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730"/>
  <workbookPr defaultThemeVersion="124226"/>
  <mc:AlternateContent xmlns:mc="http://schemas.openxmlformats.org/markup-compatibility/2006">
    <mc:Choice Requires="x15">
      <x15ac:absPath xmlns:x15ac="http://schemas.microsoft.com/office/spreadsheetml/2010/11/ac" url="Z:\wcpo\data\original data\Data_Acquisition_Preprocess\Indicator Data Original\"/>
    </mc:Choice>
  </mc:AlternateContent>
  <xr:revisionPtr revIDLastSave="0" documentId="8_{854E624A-009C-4DCC-97E5-4E11EA31B5C8}" xr6:coauthVersionLast="45" xr6:coauthVersionMax="45" xr10:uidLastSave="{00000000-0000-0000-0000-000000000000}"/>
  <bookViews>
    <workbookView xWindow="-96" yWindow="-96" windowWidth="23232" windowHeight="12552" tabRatio="718" activeTab="1" xr2:uid="{00000000-000D-0000-FFFF-FFFF00000000}"/>
  </bookViews>
  <sheets>
    <sheet name="1. Index" sheetId="33" r:id="rId1"/>
    <sheet name="2. Intro" sheetId="29" r:id="rId2"/>
    <sheet name="3. Summary - Catch" sheetId="34" r:id="rId3"/>
    <sheet name="4. Summary - Value" sheetId="24" r:id="rId4"/>
    <sheet name="5. Prices" sheetId="13" r:id="rId5"/>
    <sheet name="6. Catch by national waters" sheetId="8" r:id="rId6"/>
    <sheet name="8. Catch by fleet in FFA waters" sheetId="36" r:id="rId7"/>
    <sheet name="7. Catch by national fleet" sheetId="18" r:id="rId8"/>
    <sheet name="9. Catch FFA flt in own water" sheetId="31" r:id="rId9"/>
    <sheet name="10. Value by national waters" sheetId="14" r:id="rId10"/>
    <sheet name="11. Value by national fleet" sheetId="21" r:id="rId11"/>
    <sheet name="12. Value by fleet in FFA water" sheetId="37" r:id="rId12"/>
    <sheet name="13.Value FFA fleet in own water" sheetId="32"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T181" i="34" l="1"/>
  <c r="T185" i="34" s="1"/>
  <c r="T182" i="34"/>
  <c r="T183" i="34"/>
  <c r="T184" i="34"/>
  <c r="BV13" i="13"/>
  <c r="BB13" i="13"/>
  <c r="BT9" i="13"/>
  <c r="AH9" i="13"/>
  <c r="CA7" i="13"/>
  <c r="T161" i="34"/>
  <c r="T157" i="34"/>
  <c r="T153" i="34"/>
  <c r="T99" i="34"/>
  <c r="T91" i="34"/>
  <c r="T87" i="34"/>
  <c r="T83" i="34"/>
  <c r="T71" i="34"/>
  <c r="T66" i="34"/>
  <c r="T95" i="34"/>
  <c r="T70" i="34"/>
  <c r="T152" i="34"/>
  <c r="T160" i="34"/>
  <c r="T156" i="34"/>
  <c r="T163" i="34"/>
  <c r="T164" i="34"/>
  <c r="T165" i="34"/>
  <c r="T136" i="34"/>
  <c r="T140" i="34"/>
  <c r="T107" i="34"/>
  <c r="T111" i="34"/>
  <c r="T112" i="34"/>
  <c r="T115" i="34"/>
  <c r="T116" i="34"/>
  <c r="T119" i="34"/>
  <c r="T120" i="34"/>
  <c r="T125" i="34"/>
  <c r="T128" i="34"/>
  <c r="T129" i="34"/>
  <c r="T132" i="34"/>
  <c r="T133" i="34"/>
  <c r="T137" i="34"/>
  <c r="T141" i="34"/>
  <c r="T144" i="34"/>
  <c r="T62" i="34"/>
  <c r="T74" i="34"/>
  <c r="T36" i="34"/>
  <c r="T67" i="34"/>
  <c r="T75" i="34"/>
  <c r="T93" i="34"/>
  <c r="T81" i="34"/>
  <c r="T85" i="34"/>
  <c r="T89" i="34"/>
  <c r="T97" i="34"/>
  <c r="T80" i="34"/>
  <c r="T84" i="34"/>
  <c r="T88" i="34"/>
  <c r="T92" i="34"/>
  <c r="T96" i="34"/>
  <c r="T52" i="34"/>
  <c r="T44" i="34"/>
  <c r="T48" i="34"/>
  <c r="T155" i="34"/>
  <c r="T159" i="34"/>
  <c r="T151" i="34"/>
  <c r="T150" i="34"/>
  <c r="T154" i="34"/>
  <c r="T158" i="34"/>
  <c r="T162" i="34"/>
  <c r="T166" i="34"/>
  <c r="T118" i="34"/>
  <c r="T122" i="34"/>
  <c r="T110" i="34"/>
  <c r="T106" i="34"/>
  <c r="T114" i="34"/>
  <c r="T76" i="34"/>
  <c r="T64" i="34"/>
  <c r="T68" i="34"/>
  <c r="T72" i="34"/>
  <c r="T77" i="34"/>
  <c r="T73" i="34"/>
  <c r="T69" i="34"/>
  <c r="T65" i="34"/>
  <c r="T61" i="34"/>
  <c r="T98" i="34"/>
  <c r="T94" i="34"/>
  <c r="T90" i="34"/>
  <c r="T86" i="34"/>
  <c r="T82" i="34"/>
  <c r="T53" i="34"/>
  <c r="T49" i="34"/>
  <c r="T45" i="34"/>
  <c r="T40" i="34"/>
  <c r="T39" i="34"/>
  <c r="T142" i="34"/>
  <c r="T138" i="34"/>
  <c r="T134" i="34"/>
  <c r="T130" i="34"/>
  <c r="T143" i="34"/>
  <c r="T139" i="34"/>
  <c r="T135" i="34"/>
  <c r="T131" i="34"/>
  <c r="T127" i="34"/>
  <c r="T121" i="34"/>
  <c r="T117" i="34"/>
  <c r="T113" i="34"/>
  <c r="T109" i="34"/>
  <c r="T54" i="34"/>
  <c r="T50" i="34"/>
  <c r="T46" i="34"/>
  <c r="T51" i="34"/>
  <c r="T47" i="34"/>
  <c r="T28" i="34"/>
  <c r="T18" i="34"/>
  <c r="T10" i="34"/>
  <c r="T35" i="34"/>
  <c r="T31" i="34"/>
  <c r="T27" i="34"/>
  <c r="T21" i="34"/>
  <c r="T17" i="34"/>
  <c r="T13" i="34"/>
  <c r="T38" i="34"/>
  <c r="T34" i="34"/>
  <c r="T30" i="34"/>
  <c r="T20" i="34"/>
  <c r="T16" i="34"/>
  <c r="T12" i="34"/>
  <c r="T8" i="34"/>
  <c r="T32" i="34"/>
  <c r="T22" i="34"/>
  <c r="T14" i="34"/>
  <c r="T37" i="34"/>
  <c r="T33" i="34"/>
  <c r="T29" i="34"/>
  <c r="T23" i="34"/>
  <c r="T19" i="34"/>
  <c r="T15" i="34"/>
  <c r="T11" i="34"/>
  <c r="T7" i="34"/>
  <c r="T26" i="34"/>
  <c r="T9" i="34"/>
  <c r="T119" i="24"/>
  <c r="T75" i="24"/>
  <c r="T144" i="24"/>
  <c r="T133" i="24"/>
  <c r="T109" i="24"/>
  <c r="T151" i="24"/>
  <c r="T114" i="24"/>
  <c r="T122" i="24"/>
  <c r="T132" i="24"/>
  <c r="T131" i="24"/>
  <c r="T158" i="24"/>
  <c r="T113" i="24"/>
  <c r="T161" i="24"/>
  <c r="T120" i="24"/>
  <c r="T93" i="24"/>
  <c r="T125" i="24"/>
  <c r="T39" i="24"/>
  <c r="T117" i="24"/>
  <c r="T126" i="24"/>
  <c r="T135" i="24"/>
  <c r="T163" i="24"/>
  <c r="T108" i="24"/>
  <c r="T152" i="24"/>
  <c r="T159" i="24"/>
  <c r="T68" i="24"/>
  <c r="T162" i="24"/>
  <c r="T164" i="24"/>
  <c r="T154" i="24"/>
  <c r="T153" i="24"/>
  <c r="T150" i="24"/>
  <c r="T166" i="24"/>
  <c r="T165" i="24"/>
  <c r="T156" i="24"/>
  <c r="T155" i="24"/>
  <c r="T157" i="24"/>
  <c r="T167" i="34"/>
  <c r="T142" i="24"/>
  <c r="T110" i="24"/>
  <c r="T127" i="24"/>
  <c r="T143" i="24"/>
  <c r="T137" i="24"/>
  <c r="T116" i="24"/>
  <c r="T128" i="24"/>
  <c r="T115" i="24"/>
  <c r="T112" i="24"/>
  <c r="T138" i="24"/>
  <c r="T140" i="24"/>
  <c r="T111" i="24"/>
  <c r="T129" i="24"/>
  <c r="T139" i="24"/>
  <c r="T121" i="24"/>
  <c r="T130" i="24"/>
  <c r="T134" i="24"/>
  <c r="T118" i="24"/>
  <c r="T136" i="24"/>
  <c r="T141" i="24"/>
  <c r="T126" i="34"/>
  <c r="T123" i="34"/>
  <c r="T108" i="34"/>
  <c r="T97" i="24"/>
  <c r="T78" i="34"/>
  <c r="T63" i="34"/>
  <c r="T69" i="24"/>
  <c r="T87" i="24"/>
  <c r="T66" i="24"/>
  <c r="T85" i="24"/>
  <c r="T77" i="24"/>
  <c r="T95" i="24"/>
  <c r="T92" i="24"/>
  <c r="T94" i="24"/>
  <c r="T72" i="24"/>
  <c r="T84" i="24"/>
  <c r="T67" i="24"/>
  <c r="T73" i="24"/>
  <c r="T91" i="24"/>
  <c r="T70" i="24"/>
  <c r="T100" i="34"/>
  <c r="T65" i="24"/>
  <c r="T83" i="24"/>
  <c r="T99" i="24"/>
  <c r="T62" i="24"/>
  <c r="T89" i="24"/>
  <c r="T98" i="24"/>
  <c r="T81" i="24"/>
  <c r="T52" i="24"/>
  <c r="T44" i="24"/>
  <c r="T18" i="24"/>
  <c r="T54" i="24"/>
  <c r="T45" i="24"/>
  <c r="T22" i="24"/>
  <c r="T19" i="24"/>
  <c r="T175" i="34"/>
  <c r="T10" i="24"/>
  <c r="T23" i="24"/>
  <c r="T34" i="24"/>
  <c r="T36" i="24"/>
  <c r="T37" i="24"/>
  <c r="T43" i="34"/>
  <c r="T174" i="34"/>
  <c r="T30" i="24"/>
  <c r="T17" i="24"/>
  <c r="T48" i="24"/>
  <c r="T53" i="24"/>
  <c r="T14" i="24"/>
  <c r="T32" i="24"/>
  <c r="T29" i="24"/>
  <c r="T173" i="34"/>
  <c r="T41" i="34"/>
  <c r="T176" i="34"/>
  <c r="T171" i="34"/>
  <c r="T160" i="24"/>
  <c r="T82" i="24"/>
  <c r="T74" i="24"/>
  <c r="T86" i="24"/>
  <c r="T90" i="24"/>
  <c r="T71" i="24"/>
  <c r="T61" i="24"/>
  <c r="T64" i="24"/>
  <c r="T76" i="24"/>
  <c r="T96" i="24"/>
  <c r="T8" i="24"/>
  <c r="T12" i="24"/>
  <c r="T47" i="24"/>
  <c r="T46" i="24"/>
  <c r="T35" i="24"/>
  <c r="T28" i="24"/>
  <c r="T172" i="34"/>
  <c r="T27" i="24"/>
  <c r="T31" i="24"/>
  <c r="T15" i="24"/>
  <c r="T9" i="24"/>
  <c r="T182" i="24"/>
  <c r="T50" i="24"/>
  <c r="T11" i="24"/>
  <c r="T49" i="24"/>
  <c r="T174" i="24"/>
  <c r="T21" i="24"/>
  <c r="T13" i="24"/>
  <c r="T40" i="24"/>
  <c r="T38" i="24"/>
  <c r="T183" i="24"/>
  <c r="T16" i="24"/>
  <c r="T33" i="24"/>
  <c r="T20" i="24"/>
  <c r="T173" i="24"/>
  <c r="T88" i="24"/>
  <c r="T107" i="24"/>
  <c r="T175" i="24"/>
  <c r="T176" i="24"/>
  <c r="T106" i="24"/>
  <c r="T146" i="34"/>
  <c r="T145" i="34"/>
  <c r="T101" i="34"/>
  <c r="T63" i="24"/>
  <c r="T171" i="24"/>
  <c r="T177" i="24" s="1"/>
  <c r="T43" i="24"/>
  <c r="T56" i="34"/>
  <c r="T24" i="34"/>
  <c r="T51" i="24"/>
  <c r="S36" i="34"/>
  <c r="F119" i="34"/>
  <c r="L36" i="34"/>
  <c r="R36" i="34"/>
  <c r="G151" i="34"/>
  <c r="J151" i="34"/>
  <c r="J152" i="34"/>
  <c r="F153" i="34"/>
  <c r="O153" i="34"/>
  <c r="N153" i="34"/>
  <c r="C155" i="34"/>
  <c r="G155" i="34"/>
  <c r="N156" i="34"/>
  <c r="B156" i="34"/>
  <c r="B157" i="34"/>
  <c r="J158" i="34"/>
  <c r="J159" i="34"/>
  <c r="K159" i="34"/>
  <c r="N159" i="34"/>
  <c r="B161" i="34"/>
  <c r="J162" i="34"/>
  <c r="N162" i="34"/>
  <c r="F163" i="34"/>
  <c r="J163" i="34"/>
  <c r="N165" i="34"/>
  <c r="B165" i="34"/>
  <c r="C166" i="34"/>
  <c r="O166" i="34"/>
  <c r="K36" i="34"/>
  <c r="M36" i="34"/>
  <c r="N36" i="34"/>
  <c r="O36" i="34"/>
  <c r="P36" i="34"/>
  <c r="Q36" i="34"/>
  <c r="P162" i="34"/>
  <c r="N154" i="34"/>
  <c r="A42" i="34"/>
  <c r="A50" i="24"/>
  <c r="A51" i="24"/>
  <c r="A55" i="24"/>
  <c r="A49" i="24"/>
  <c r="A48" i="24"/>
  <c r="A47" i="24"/>
  <c r="A46" i="24"/>
  <c r="A45" i="24"/>
  <c r="A44" i="24"/>
  <c r="A43" i="24"/>
  <c r="A55" i="34"/>
  <c r="L154" i="34"/>
  <c r="A146" i="24"/>
  <c r="A145" i="24"/>
  <c r="A142" i="24"/>
  <c r="A141" i="24"/>
  <c r="A140" i="24"/>
  <c r="A137" i="24"/>
  <c r="A136" i="24"/>
  <c r="A135" i="24"/>
  <c r="A134" i="24"/>
  <c r="A133" i="24"/>
  <c r="A132" i="24"/>
  <c r="A128" i="24"/>
  <c r="A127" i="24"/>
  <c r="A125" i="24"/>
  <c r="A124" i="24"/>
  <c r="A123" i="24"/>
  <c r="A122" i="24"/>
  <c r="A121" i="24"/>
  <c r="A120" i="24"/>
  <c r="A119" i="24"/>
  <c r="A118" i="24"/>
  <c r="A117" i="24"/>
  <c r="A116" i="24"/>
  <c r="A115" i="24"/>
  <c r="A114" i="24"/>
  <c r="A113" i="24"/>
  <c r="A112" i="24"/>
  <c r="A111" i="24"/>
  <c r="A110" i="24"/>
  <c r="A109" i="24"/>
  <c r="A108" i="24"/>
  <c r="A107" i="24"/>
  <c r="A106" i="24"/>
  <c r="A105" i="24"/>
  <c r="A123" i="34"/>
  <c r="A146" i="34"/>
  <c r="A145" i="34"/>
  <c r="A142" i="34"/>
  <c r="A141" i="34"/>
  <c r="A140" i="34"/>
  <c r="A137" i="34"/>
  <c r="A136" i="34"/>
  <c r="A135" i="34"/>
  <c r="A134" i="34"/>
  <c r="A133" i="34"/>
  <c r="A132" i="34"/>
  <c r="A128" i="34"/>
  <c r="A127" i="34"/>
  <c r="A125" i="34"/>
  <c r="A124" i="34"/>
  <c r="A105" i="34"/>
  <c r="A122" i="34"/>
  <c r="A107" i="34"/>
  <c r="A108" i="34"/>
  <c r="A109" i="34"/>
  <c r="A110" i="34"/>
  <c r="A111" i="34"/>
  <c r="A112" i="34"/>
  <c r="A113" i="34"/>
  <c r="A114" i="34"/>
  <c r="A115" i="34"/>
  <c r="A116" i="34"/>
  <c r="A117" i="34"/>
  <c r="A118" i="34"/>
  <c r="A119" i="34"/>
  <c r="A120" i="34"/>
  <c r="A121" i="34"/>
  <c r="A106" i="34"/>
  <c r="A6" i="34"/>
  <c r="A7" i="34"/>
  <c r="A8" i="34"/>
  <c r="A9" i="34"/>
  <c r="A10" i="34"/>
  <c r="A11" i="34"/>
  <c r="A12" i="34"/>
  <c r="A13" i="34"/>
  <c r="A14" i="34"/>
  <c r="A15" i="34"/>
  <c r="A16" i="34"/>
  <c r="A17" i="34"/>
  <c r="A18" i="34"/>
  <c r="A19" i="34"/>
  <c r="A20" i="34"/>
  <c r="A21" i="34"/>
  <c r="A22" i="34"/>
  <c r="A23" i="34"/>
  <c r="A24" i="34"/>
  <c r="A25" i="34"/>
  <c r="A26" i="34"/>
  <c r="A28" i="34"/>
  <c r="A29" i="34"/>
  <c r="A30" i="34"/>
  <c r="A32" i="34"/>
  <c r="A33" i="34"/>
  <c r="A34" i="34"/>
  <c r="A35" i="34"/>
  <c r="A37" i="34"/>
  <c r="A38" i="34"/>
  <c r="A40" i="34"/>
  <c r="A41" i="34"/>
  <c r="A56" i="34"/>
  <c r="A60" i="34"/>
  <c r="A61" i="34"/>
  <c r="A62" i="34"/>
  <c r="A63" i="34"/>
  <c r="A64" i="34"/>
  <c r="A65" i="34"/>
  <c r="A66" i="34"/>
  <c r="A67" i="34"/>
  <c r="A68" i="34"/>
  <c r="A69" i="34"/>
  <c r="A70" i="34"/>
  <c r="A71" i="34"/>
  <c r="A72" i="34"/>
  <c r="A73" i="34"/>
  <c r="A74" i="34"/>
  <c r="A75" i="34"/>
  <c r="A76" i="34"/>
  <c r="A77" i="34"/>
  <c r="A78" i="34"/>
  <c r="A79" i="34"/>
  <c r="A80" i="34"/>
  <c r="A82" i="34"/>
  <c r="A83" i="34"/>
  <c r="A87" i="34"/>
  <c r="A88" i="34"/>
  <c r="A89" i="34"/>
  <c r="A90" i="34"/>
  <c r="A91" i="34"/>
  <c r="A92" i="34"/>
  <c r="A95" i="34"/>
  <c r="A96" i="34"/>
  <c r="A97" i="34"/>
  <c r="A100" i="34"/>
  <c r="A101" i="34"/>
  <c r="A167" i="24"/>
  <c r="A61" i="24"/>
  <c r="A62" i="24"/>
  <c r="A63" i="24"/>
  <c r="A64" i="24"/>
  <c r="A65" i="24"/>
  <c r="A66" i="24"/>
  <c r="A67" i="24"/>
  <c r="A68" i="24"/>
  <c r="A69" i="24"/>
  <c r="A70" i="24"/>
  <c r="A71" i="24"/>
  <c r="A72" i="24"/>
  <c r="A73" i="24"/>
  <c r="A74" i="24"/>
  <c r="A75" i="24"/>
  <c r="A76" i="24"/>
  <c r="A77" i="24"/>
  <c r="A78" i="24"/>
  <c r="A79" i="24"/>
  <c r="A80" i="24"/>
  <c r="A82" i="24"/>
  <c r="A83" i="24"/>
  <c r="A87" i="24"/>
  <c r="A88" i="24"/>
  <c r="A89" i="24"/>
  <c r="A90" i="24"/>
  <c r="A91" i="24"/>
  <c r="A92" i="24"/>
  <c r="A95" i="24"/>
  <c r="A96" i="24"/>
  <c r="A97" i="24"/>
  <c r="A100" i="24"/>
  <c r="A101" i="24"/>
  <c r="A60" i="24"/>
  <c r="A7" i="24"/>
  <c r="A8" i="24"/>
  <c r="A9" i="24"/>
  <c r="A10" i="24"/>
  <c r="A11" i="24"/>
  <c r="A12" i="24"/>
  <c r="A13" i="24"/>
  <c r="A14" i="24"/>
  <c r="A15" i="24"/>
  <c r="A16" i="24"/>
  <c r="A17" i="24"/>
  <c r="A18" i="24"/>
  <c r="A19" i="24"/>
  <c r="A20" i="24"/>
  <c r="A21" i="24"/>
  <c r="A22" i="24"/>
  <c r="A23" i="24"/>
  <c r="A24" i="24"/>
  <c r="A25" i="24"/>
  <c r="A26" i="24"/>
  <c r="A28" i="24"/>
  <c r="A29" i="24"/>
  <c r="A30" i="24"/>
  <c r="A32" i="24"/>
  <c r="A33" i="24"/>
  <c r="A34" i="24"/>
  <c r="A35" i="24"/>
  <c r="A37" i="24"/>
  <c r="A38" i="24"/>
  <c r="A40" i="24"/>
  <c r="A41" i="24"/>
  <c r="A42" i="24"/>
  <c r="A56" i="24"/>
  <c r="A6" i="24"/>
  <c r="F160" i="34"/>
  <c r="N158" i="34"/>
  <c r="O161" i="34"/>
  <c r="E162" i="34"/>
  <c r="Q161" i="34"/>
  <c r="M153" i="34"/>
  <c r="N166" i="34"/>
  <c r="F165" i="34"/>
  <c r="N160" i="34"/>
  <c r="J160" i="34"/>
  <c r="J156" i="34"/>
  <c r="B155" i="34"/>
  <c r="I164" i="34"/>
  <c r="M164" i="34"/>
  <c r="M165" i="34"/>
  <c r="E163" i="34"/>
  <c r="M160" i="34"/>
  <c r="I160" i="34"/>
  <c r="M158" i="34"/>
  <c r="Q157" i="34"/>
  <c r="E156" i="34"/>
  <c r="I155" i="34"/>
  <c r="Q153" i="34"/>
  <c r="I153" i="34"/>
  <c r="I151" i="34"/>
  <c r="T167" i="24"/>
  <c r="T123" i="24"/>
  <c r="T78" i="24"/>
  <c r="R91" i="34"/>
  <c r="R93" i="34"/>
  <c r="R90" i="34"/>
  <c r="R87" i="34"/>
  <c r="R82" i="34"/>
  <c r="R80" i="34"/>
  <c r="C88" i="34"/>
  <c r="P91" i="34"/>
  <c r="I98" i="34"/>
  <c r="Q81" i="34"/>
  <c r="O82" i="34"/>
  <c r="F82" i="34"/>
  <c r="C92" i="34"/>
  <c r="O91" i="34"/>
  <c r="K91" i="34"/>
  <c r="Q89" i="34"/>
  <c r="H89" i="34"/>
  <c r="K88" i="34"/>
  <c r="I94" i="34"/>
  <c r="O95" i="34"/>
  <c r="I95" i="34"/>
  <c r="C95" i="34"/>
  <c r="Q96" i="34"/>
  <c r="K96" i="34"/>
  <c r="I97" i="34"/>
  <c r="T7" i="24"/>
  <c r="R16" i="34"/>
  <c r="T172" i="24"/>
  <c r="S13" i="34"/>
  <c r="L33" i="34"/>
  <c r="L20" i="34"/>
  <c r="L16" i="34"/>
  <c r="R22" i="34"/>
  <c r="L21" i="34"/>
  <c r="R20" i="34"/>
  <c r="L34" i="34"/>
  <c r="L14" i="34"/>
  <c r="L11" i="34"/>
  <c r="T184" i="24"/>
  <c r="L8" i="34"/>
  <c r="L7" i="34"/>
  <c r="O27" i="34"/>
  <c r="R39" i="34"/>
  <c r="R21" i="34"/>
  <c r="T55" i="24"/>
  <c r="T24" i="24"/>
  <c r="T145" i="24"/>
  <c r="T41" i="24"/>
  <c r="T26" i="24"/>
  <c r="F154" i="34"/>
  <c r="J153" i="34"/>
  <c r="B153" i="34"/>
  <c r="K164" i="34"/>
  <c r="O163" i="34"/>
  <c r="C162" i="34"/>
  <c r="C158" i="34"/>
  <c r="O157" i="34"/>
  <c r="C153" i="34"/>
  <c r="B166" i="34"/>
  <c r="J164" i="34"/>
  <c r="F162" i="34"/>
  <c r="J157" i="34"/>
  <c r="R165" i="34"/>
  <c r="G164" i="34"/>
  <c r="O162" i="34"/>
  <c r="C161" i="34"/>
  <c r="C160" i="34"/>
  <c r="O155" i="34"/>
  <c r="K151" i="34"/>
  <c r="Q166" i="34"/>
  <c r="M166" i="34"/>
  <c r="I166" i="34"/>
  <c r="E166" i="34"/>
  <c r="Q165" i="34"/>
  <c r="I165" i="34"/>
  <c r="E165" i="34"/>
  <c r="Q164" i="34"/>
  <c r="E164" i="34"/>
  <c r="Q163" i="34"/>
  <c r="M163" i="34"/>
  <c r="I163" i="34"/>
  <c r="Q162" i="34"/>
  <c r="M162" i="34"/>
  <c r="I162" i="34"/>
  <c r="M161" i="34"/>
  <c r="I161" i="34"/>
  <c r="E161" i="34"/>
  <c r="Q160" i="34"/>
  <c r="E160" i="34"/>
  <c r="Q159" i="34"/>
  <c r="M159" i="34"/>
  <c r="I159" i="34"/>
  <c r="E159" i="34"/>
  <c r="Q158" i="34"/>
  <c r="I158" i="34"/>
  <c r="E158" i="34"/>
  <c r="M157" i="34"/>
  <c r="I157" i="34"/>
  <c r="E157" i="34"/>
  <c r="Q156" i="34"/>
  <c r="M156" i="34"/>
  <c r="I156" i="34"/>
  <c r="Q155" i="34"/>
  <c r="M155" i="34"/>
  <c r="E155" i="34"/>
  <c r="Q154" i="34"/>
  <c r="M154" i="34"/>
  <c r="I154" i="34"/>
  <c r="E154" i="34"/>
  <c r="E153" i="34"/>
  <c r="Q152" i="34"/>
  <c r="M152" i="34"/>
  <c r="I152" i="34"/>
  <c r="E152" i="34"/>
  <c r="M151" i="34"/>
  <c r="K166" i="34"/>
  <c r="G166" i="34"/>
  <c r="O165" i="34"/>
  <c r="K165" i="34"/>
  <c r="G165" i="34"/>
  <c r="C165" i="34"/>
  <c r="O164" i="34"/>
  <c r="C164" i="34"/>
  <c r="K163" i="34"/>
  <c r="G163" i="34"/>
  <c r="C163" i="34"/>
  <c r="K162" i="34"/>
  <c r="G162" i="34"/>
  <c r="K161" i="34"/>
  <c r="G161" i="34"/>
  <c r="O160" i="34"/>
  <c r="K160" i="34"/>
  <c r="G160" i="34"/>
  <c r="L151" i="34"/>
  <c r="O159" i="34"/>
  <c r="G159" i="34"/>
  <c r="C159" i="34"/>
  <c r="O158" i="34"/>
  <c r="K158" i="34"/>
  <c r="G158" i="34"/>
  <c r="K157" i="34"/>
  <c r="G157" i="34"/>
  <c r="C157" i="34"/>
  <c r="O156" i="34"/>
  <c r="K156" i="34"/>
  <c r="G156" i="34"/>
  <c r="C156" i="34"/>
  <c r="K155" i="34"/>
  <c r="O154" i="34"/>
  <c r="K154" i="34"/>
  <c r="G154" i="34"/>
  <c r="C154" i="34"/>
  <c r="K153" i="34"/>
  <c r="G153" i="34"/>
  <c r="O152" i="34"/>
  <c r="K152" i="34"/>
  <c r="G152" i="34"/>
  <c r="C152" i="34"/>
  <c r="N164" i="34"/>
  <c r="B162" i="34"/>
  <c r="F161" i="34"/>
  <c r="B159" i="34"/>
  <c r="F157" i="34"/>
  <c r="J155" i="34"/>
  <c r="J154" i="34"/>
  <c r="N152" i="34"/>
  <c r="B151" i="34"/>
  <c r="O151" i="34"/>
  <c r="C151" i="34"/>
  <c r="P130" i="34"/>
  <c r="K133" i="34"/>
  <c r="J108" i="34"/>
  <c r="P125" i="34"/>
  <c r="L141" i="34"/>
  <c r="I130" i="34"/>
  <c r="N122" i="34"/>
  <c r="N115" i="34"/>
  <c r="R99" i="34"/>
  <c r="R98" i="34"/>
  <c r="R97" i="34"/>
  <c r="R96" i="34"/>
  <c r="R95" i="34"/>
  <c r="R94" i="34"/>
  <c r="R92" i="34"/>
  <c r="R89" i="34"/>
  <c r="R88" i="34"/>
  <c r="R86" i="34"/>
  <c r="R85" i="34"/>
  <c r="R84" i="34"/>
  <c r="R83" i="34"/>
  <c r="R81" i="34"/>
  <c r="L99" i="34"/>
  <c r="I76" i="34"/>
  <c r="L81" i="34"/>
  <c r="M82" i="34"/>
  <c r="I82" i="34"/>
  <c r="P92" i="34"/>
  <c r="N92" i="34"/>
  <c r="N88" i="34"/>
  <c r="J88" i="34"/>
  <c r="E87" i="34"/>
  <c r="M86" i="34"/>
  <c r="E85" i="34"/>
  <c r="I84" i="34"/>
  <c r="L95" i="34"/>
  <c r="H96" i="34"/>
  <c r="B96" i="34"/>
  <c r="K97" i="34"/>
  <c r="P98" i="34"/>
  <c r="Q99" i="34"/>
  <c r="J64" i="34"/>
  <c r="I63" i="34"/>
  <c r="F70" i="34"/>
  <c r="C62" i="34"/>
  <c r="H65" i="34"/>
  <c r="D73" i="34"/>
  <c r="D71" i="34"/>
  <c r="P81" i="34"/>
  <c r="K81" i="34"/>
  <c r="F81" i="34"/>
  <c r="C81" i="34"/>
  <c r="K82" i="34"/>
  <c r="I92" i="34"/>
  <c r="D92" i="34"/>
  <c r="K90" i="34"/>
  <c r="F90" i="34"/>
  <c r="C90" i="34"/>
  <c r="B90" i="34"/>
  <c r="L89" i="34"/>
  <c r="I89" i="34"/>
  <c r="G89" i="34"/>
  <c r="Q88" i="34"/>
  <c r="G88" i="34"/>
  <c r="J86" i="34"/>
  <c r="G86" i="34"/>
  <c r="G83" i="34"/>
  <c r="N94" i="34"/>
  <c r="M94" i="34"/>
  <c r="L93" i="34"/>
  <c r="K93" i="34"/>
  <c r="F93" i="34"/>
  <c r="C93" i="34"/>
  <c r="M95" i="34"/>
  <c r="H95" i="34"/>
  <c r="F95" i="34"/>
  <c r="E95" i="34"/>
  <c r="O96" i="34"/>
  <c r="N96" i="34"/>
  <c r="L96" i="34"/>
  <c r="O97" i="34"/>
  <c r="M97" i="34"/>
  <c r="G97" i="34"/>
  <c r="E97" i="34"/>
  <c r="B97" i="34"/>
  <c r="Q98" i="34"/>
  <c r="K98" i="34"/>
  <c r="G99" i="34"/>
  <c r="B152" i="24"/>
  <c r="Q151" i="34"/>
  <c r="N150" i="24"/>
  <c r="S11" i="34"/>
  <c r="K21" i="34"/>
  <c r="O23" i="34"/>
  <c r="Q22" i="34"/>
  <c r="M22" i="34"/>
  <c r="O21" i="34"/>
  <c r="M20" i="34"/>
  <c r="P19" i="34"/>
  <c r="O19" i="34"/>
  <c r="Q16" i="34"/>
  <c r="M16" i="34"/>
  <c r="P15" i="34"/>
  <c r="O15" i="34"/>
  <c r="K15" i="34"/>
  <c r="Q14" i="34"/>
  <c r="N14" i="34"/>
  <c r="K13" i="34"/>
  <c r="M10" i="34"/>
  <c r="N8" i="34"/>
  <c r="S15" i="34"/>
  <c r="S19" i="34"/>
  <c r="S23" i="34"/>
  <c r="S33" i="34"/>
  <c r="S26" i="34"/>
  <c r="K33" i="34"/>
  <c r="Q7" i="34"/>
  <c r="N18" i="34"/>
  <c r="P17" i="34"/>
  <c r="P18" i="34"/>
  <c r="M35" i="34"/>
  <c r="M33" i="34"/>
  <c r="N32" i="34"/>
  <c r="Q31" i="34"/>
  <c r="O30" i="34"/>
  <c r="N30" i="34"/>
  <c r="P29" i="34"/>
  <c r="K29" i="34"/>
  <c r="K27" i="34"/>
  <c r="R14" i="34"/>
  <c r="L39" i="34"/>
  <c r="L35" i="34"/>
  <c r="L13" i="34"/>
  <c r="L9" i="34"/>
  <c r="S28" i="34"/>
  <c r="S7" i="34"/>
  <c r="R18" i="34"/>
  <c r="R12" i="34"/>
  <c r="R10" i="34"/>
  <c r="R7" i="34"/>
  <c r="O37" i="34"/>
  <c r="Q40" i="34"/>
  <c r="K40" i="34"/>
  <c r="O39" i="34"/>
  <c r="L32" i="34"/>
  <c r="S39" i="34"/>
  <c r="S8" i="34"/>
  <c r="S12" i="34"/>
  <c r="S16" i="34"/>
  <c r="L45" i="34"/>
  <c r="Q51" i="34"/>
  <c r="L48" i="34"/>
  <c r="N39" i="34"/>
  <c r="Q35" i="34"/>
  <c r="L29" i="34"/>
  <c r="S38" i="34"/>
  <c r="L10" i="34"/>
  <c r="O16" i="34"/>
  <c r="O10" i="34"/>
  <c r="R17" i="34"/>
  <c r="B47" i="34"/>
  <c r="R33" i="34"/>
  <c r="N35" i="34"/>
  <c r="O34" i="34"/>
  <c r="M30" i="34"/>
  <c r="O29" i="34"/>
  <c r="Q15" i="34"/>
  <c r="Q11" i="34"/>
  <c r="M11" i="34"/>
  <c r="Q9" i="34"/>
  <c r="M9" i="34"/>
  <c r="N23" i="34"/>
  <c r="R19" i="34"/>
  <c r="R11" i="34"/>
  <c r="L22" i="34"/>
  <c r="L18" i="34"/>
  <c r="R44" i="34"/>
  <c r="L51" i="34"/>
  <c r="M31" i="34"/>
  <c r="M29" i="34"/>
  <c r="R29" i="34"/>
  <c r="F36" i="34"/>
  <c r="H35" i="34"/>
  <c r="K34" i="34"/>
  <c r="I33" i="34"/>
  <c r="D33" i="34"/>
  <c r="E32" i="34"/>
  <c r="N31" i="34"/>
  <c r="I31" i="34"/>
  <c r="F31" i="34"/>
  <c r="I30" i="34"/>
  <c r="D29" i="34"/>
  <c r="P28" i="34"/>
  <c r="I27" i="34"/>
  <c r="R38" i="34"/>
  <c r="K39" i="34"/>
  <c r="K37" i="34"/>
  <c r="Q13" i="34"/>
  <c r="O13" i="34"/>
  <c r="Q12" i="34"/>
  <c r="O11" i="34"/>
  <c r="Q8" i="34"/>
  <c r="M8" i="34"/>
  <c r="L23" i="34"/>
  <c r="R8" i="34"/>
  <c r="B54" i="34"/>
  <c r="B46" i="34"/>
  <c r="K43" i="34"/>
  <c r="J54" i="34"/>
  <c r="I48" i="34"/>
  <c r="B51" i="34"/>
  <c r="B43" i="34"/>
  <c r="Q53" i="34"/>
  <c r="Q45" i="34"/>
  <c r="P52" i="34"/>
  <c r="P48" i="34"/>
  <c r="P44" i="34"/>
  <c r="O51" i="34"/>
  <c r="O47" i="34"/>
  <c r="O43" i="34"/>
  <c r="N54" i="34"/>
  <c r="N50" i="34"/>
  <c r="N46" i="34"/>
  <c r="M53" i="34"/>
  <c r="M49" i="34"/>
  <c r="I40" i="34"/>
  <c r="G40" i="34"/>
  <c r="E40" i="34"/>
  <c r="B40" i="34"/>
  <c r="J39" i="34"/>
  <c r="H39" i="34"/>
  <c r="F39" i="34"/>
  <c r="D39" i="34"/>
  <c r="C39" i="34"/>
  <c r="M37" i="34"/>
  <c r="C37" i="34"/>
  <c r="S29" i="34"/>
  <c r="J40" i="34"/>
  <c r="H40" i="34"/>
  <c r="F40" i="34"/>
  <c r="D40" i="34"/>
  <c r="C40" i="34"/>
  <c r="Q39" i="34"/>
  <c r="M39" i="34"/>
  <c r="I39" i="34"/>
  <c r="G39" i="34"/>
  <c r="E39" i="34"/>
  <c r="B39" i="34"/>
  <c r="N38" i="34"/>
  <c r="Q37" i="34"/>
  <c r="L26" i="34"/>
  <c r="R30" i="34"/>
  <c r="R26" i="34"/>
  <c r="L40" i="34"/>
  <c r="L38" i="34"/>
  <c r="B7" i="34"/>
  <c r="N20" i="34"/>
  <c r="D17" i="34"/>
  <c r="E16" i="34"/>
  <c r="F14" i="34"/>
  <c r="E14" i="34"/>
  <c r="B13" i="34"/>
  <c r="G12" i="34"/>
  <c r="P11" i="34"/>
  <c r="G11" i="34"/>
  <c r="B11" i="34"/>
  <c r="F9" i="34"/>
  <c r="E9" i="34"/>
  <c r="L15" i="34"/>
  <c r="L12" i="34"/>
  <c r="S17" i="34"/>
  <c r="S21" i="34"/>
  <c r="L17" i="34"/>
  <c r="M54" i="34"/>
  <c r="I45" i="34"/>
  <c r="Q43" i="34"/>
  <c r="N48" i="34"/>
  <c r="M51" i="34"/>
  <c r="M47" i="34"/>
  <c r="K45" i="34"/>
  <c r="I51" i="34"/>
  <c r="G43" i="34"/>
  <c r="F53" i="34"/>
  <c r="F45" i="34"/>
  <c r="E43" i="34"/>
  <c r="C47" i="34"/>
  <c r="L54" i="34"/>
  <c r="P40" i="34"/>
  <c r="B37" i="34"/>
  <c r="N34" i="34"/>
  <c r="C34" i="34"/>
  <c r="P31" i="34"/>
  <c r="K31" i="34"/>
  <c r="N28" i="34"/>
  <c r="P27" i="34"/>
  <c r="P39" i="34"/>
  <c r="L37" i="34"/>
  <c r="L30" i="34"/>
  <c r="S37" i="34"/>
  <c r="R28" i="34"/>
  <c r="Q26" i="34"/>
  <c r="S27" i="34"/>
  <c r="M7" i="34"/>
  <c r="Q19" i="34"/>
  <c r="M19" i="34"/>
  <c r="K19" i="34"/>
  <c r="N7" i="34"/>
  <c r="L19" i="34"/>
  <c r="S20" i="34"/>
  <c r="M13" i="34"/>
  <c r="F23" i="34"/>
  <c r="O14" i="34"/>
  <c r="R23" i="34"/>
  <c r="R13" i="34"/>
  <c r="L52" i="34"/>
  <c r="L47" i="34"/>
  <c r="L43" i="34"/>
  <c r="B52" i="34"/>
  <c r="K49" i="34"/>
  <c r="H53" i="34"/>
  <c r="N52" i="34"/>
  <c r="N44" i="34"/>
  <c r="M43" i="34"/>
  <c r="K53" i="34"/>
  <c r="I43" i="34"/>
  <c r="R51" i="34"/>
  <c r="R46" i="34"/>
  <c r="O40" i="34"/>
  <c r="M34" i="34"/>
  <c r="M32" i="34"/>
  <c r="K26" i="34"/>
  <c r="I28" i="34"/>
  <c r="C27" i="34"/>
  <c r="K35" i="34"/>
  <c r="L28" i="34"/>
  <c r="J27" i="34"/>
  <c r="R35" i="34"/>
  <c r="R27" i="34"/>
  <c r="S32" i="34"/>
  <c r="R9" i="34"/>
  <c r="J20" i="34"/>
  <c r="J19" i="34"/>
  <c r="D19" i="34"/>
  <c r="B19" i="34"/>
  <c r="I18" i="34"/>
  <c r="N17" i="34"/>
  <c r="J15" i="34"/>
  <c r="I15" i="34"/>
  <c r="H15" i="34"/>
  <c r="P14" i="34"/>
  <c r="P46" i="34"/>
  <c r="O45" i="34"/>
  <c r="K47" i="34"/>
  <c r="J50" i="34"/>
  <c r="I52" i="34"/>
  <c r="R53" i="34"/>
  <c r="F52" i="34"/>
  <c r="F48" i="34"/>
  <c r="F44" i="34"/>
  <c r="E54" i="34"/>
  <c r="E50" i="34"/>
  <c r="E46" i="34"/>
  <c r="D52" i="34"/>
  <c r="D48" i="34"/>
  <c r="C54" i="34"/>
  <c r="C46" i="34"/>
  <c r="P51" i="34"/>
  <c r="F47" i="34"/>
  <c r="E45" i="34"/>
  <c r="D51" i="34"/>
  <c r="D43" i="34"/>
  <c r="L44" i="34"/>
  <c r="R43" i="34"/>
  <c r="R55" i="34" s="1"/>
  <c r="B29" i="34"/>
  <c r="J26" i="34"/>
  <c r="K38" i="34"/>
  <c r="P35" i="34"/>
  <c r="S30" i="34"/>
  <c r="S34" i="34"/>
  <c r="I26" i="34"/>
  <c r="G26" i="34"/>
  <c r="Q38" i="34"/>
  <c r="M38" i="34"/>
  <c r="I38" i="34"/>
  <c r="G38" i="34"/>
  <c r="F38" i="34"/>
  <c r="D38" i="34"/>
  <c r="C38" i="34"/>
  <c r="J37" i="34"/>
  <c r="I37" i="34"/>
  <c r="H37" i="34"/>
  <c r="F37" i="34"/>
  <c r="E37" i="34"/>
  <c r="J36" i="34"/>
  <c r="H36" i="34"/>
  <c r="G36" i="34"/>
  <c r="D36" i="34"/>
  <c r="B36" i="34"/>
  <c r="O35" i="34"/>
  <c r="G35" i="34"/>
  <c r="D35" i="34"/>
  <c r="J34" i="34"/>
  <c r="H34" i="34"/>
  <c r="G34" i="34"/>
  <c r="E34" i="34"/>
  <c r="J33" i="34"/>
  <c r="H33" i="34"/>
  <c r="G33" i="34"/>
  <c r="F33" i="34"/>
  <c r="C33" i="34"/>
  <c r="B33" i="34"/>
  <c r="P32" i="34"/>
  <c r="J32" i="34"/>
  <c r="H32" i="34"/>
  <c r="F32" i="34"/>
  <c r="D32" i="34"/>
  <c r="B32" i="34"/>
  <c r="O31" i="34"/>
  <c r="J31" i="34"/>
  <c r="G31" i="34"/>
  <c r="E31" i="34"/>
  <c r="C31" i="34"/>
  <c r="B31" i="34"/>
  <c r="P30" i="34"/>
  <c r="J30" i="34"/>
  <c r="H30" i="34"/>
  <c r="G30" i="34"/>
  <c r="C30" i="34"/>
  <c r="B30" i="34"/>
  <c r="J29" i="34"/>
  <c r="Q28" i="34"/>
  <c r="M28" i="34"/>
  <c r="J28" i="34"/>
  <c r="F28" i="34"/>
  <c r="Q27" i="34"/>
  <c r="G27" i="34"/>
  <c r="E27" i="34"/>
  <c r="D27" i="34"/>
  <c r="S9" i="34"/>
  <c r="J7" i="34"/>
  <c r="M23" i="34"/>
  <c r="K18" i="34"/>
  <c r="I17" i="34"/>
  <c r="G17" i="34"/>
  <c r="K16" i="34"/>
  <c r="I16" i="34"/>
  <c r="G16" i="34"/>
  <c r="C16" i="34"/>
  <c r="M12" i="34"/>
  <c r="O9" i="34"/>
  <c r="G7" i="34"/>
  <c r="I23" i="34"/>
  <c r="O22" i="34"/>
  <c r="E22" i="34"/>
  <c r="D22" i="34"/>
  <c r="J21" i="34"/>
  <c r="H21" i="34"/>
  <c r="F21" i="34"/>
  <c r="D21" i="34"/>
  <c r="B21" i="34"/>
  <c r="N19" i="34"/>
  <c r="F19" i="34"/>
  <c r="C18" i="34"/>
  <c r="M15" i="34"/>
  <c r="M14" i="34"/>
  <c r="O12" i="34"/>
  <c r="O8" i="34"/>
  <c r="B50" i="34"/>
  <c r="P47" i="34"/>
  <c r="P43" i="34"/>
  <c r="O54" i="34"/>
  <c r="O50" i="34"/>
  <c r="O46" i="34"/>
  <c r="E53" i="34"/>
  <c r="D47" i="34"/>
  <c r="E51" i="34"/>
  <c r="D49" i="34"/>
  <c r="L46" i="34"/>
  <c r="J46" i="34"/>
  <c r="H49" i="34"/>
  <c r="F46" i="34"/>
  <c r="E52" i="34"/>
  <c r="E48" i="34"/>
  <c r="E44" i="34"/>
  <c r="D54" i="34"/>
  <c r="J48" i="34"/>
  <c r="I54" i="34"/>
  <c r="H54" i="34"/>
  <c r="G52" i="34"/>
  <c r="G44" i="34"/>
  <c r="D46" i="34"/>
  <c r="C48" i="34"/>
  <c r="Q46" i="34"/>
  <c r="O52" i="34"/>
  <c r="O44" i="34"/>
  <c r="N51" i="34"/>
  <c r="N47" i="34"/>
  <c r="M50" i="34"/>
  <c r="M46" i="34"/>
  <c r="C49" i="34"/>
  <c r="R54" i="34"/>
  <c r="I46" i="34"/>
  <c r="K46" i="34"/>
  <c r="J53" i="34"/>
  <c r="J49" i="34"/>
  <c r="C28" i="34"/>
  <c r="P37" i="34"/>
  <c r="Q34" i="34"/>
  <c r="P34" i="34"/>
  <c r="O33" i="34"/>
  <c r="N33" i="34"/>
  <c r="Q32" i="34"/>
  <c r="K30" i="34"/>
  <c r="N29" i="34"/>
  <c r="R40" i="34"/>
  <c r="R31" i="34"/>
  <c r="L27" i="34"/>
  <c r="G28" i="34"/>
  <c r="D28" i="34"/>
  <c r="G29" i="34"/>
  <c r="B26" i="34"/>
  <c r="M40" i="34"/>
  <c r="Q33" i="34"/>
  <c r="Q30" i="34"/>
  <c r="K28" i="34"/>
  <c r="S31" i="34"/>
  <c r="F26" i="34"/>
  <c r="D26" i="34"/>
  <c r="P26" i="34"/>
  <c r="I36" i="34"/>
  <c r="E36" i="34"/>
  <c r="C36" i="34"/>
  <c r="I34" i="34"/>
  <c r="F34" i="34"/>
  <c r="D34" i="34"/>
  <c r="B34" i="34"/>
  <c r="K32" i="34"/>
  <c r="I32" i="34"/>
  <c r="G32" i="34"/>
  <c r="C32" i="34"/>
  <c r="F30" i="34"/>
  <c r="B27" i="34"/>
  <c r="R32" i="34"/>
  <c r="S40" i="34"/>
  <c r="H19" i="34"/>
  <c r="O18" i="34"/>
  <c r="M17" i="34"/>
  <c r="Q23" i="34"/>
  <c r="P23" i="34"/>
  <c r="J23" i="34"/>
  <c r="H23" i="34"/>
  <c r="N22" i="34"/>
  <c r="B20" i="34"/>
  <c r="I19" i="34"/>
  <c r="C19" i="34"/>
  <c r="H18" i="34"/>
  <c r="E18" i="34"/>
  <c r="D18" i="34"/>
  <c r="B18" i="34"/>
  <c r="Q17" i="34"/>
  <c r="O17" i="34"/>
  <c r="J17" i="34"/>
  <c r="H17" i="34"/>
  <c r="F17" i="34"/>
  <c r="E17" i="34"/>
  <c r="C17" i="34"/>
  <c r="B17" i="34"/>
  <c r="P16" i="34"/>
  <c r="N16" i="34"/>
  <c r="J16" i="34"/>
  <c r="H16" i="34"/>
  <c r="F16" i="34"/>
  <c r="D16" i="34"/>
  <c r="B16" i="34"/>
  <c r="N15" i="34"/>
  <c r="P13" i="34"/>
  <c r="N12" i="34"/>
  <c r="K9" i="34"/>
  <c r="C7" i="34"/>
  <c r="D7" i="34"/>
  <c r="P7" i="34"/>
  <c r="F20" i="34"/>
  <c r="E20" i="34"/>
  <c r="C20" i="34"/>
  <c r="S10" i="34"/>
  <c r="S14" i="34"/>
  <c r="P22" i="34"/>
  <c r="K22" i="34"/>
  <c r="P21" i="34"/>
  <c r="N21" i="34"/>
  <c r="M18" i="34"/>
  <c r="K17" i="34"/>
  <c r="G15" i="34"/>
  <c r="F15" i="34"/>
  <c r="D15" i="34"/>
  <c r="B15" i="34"/>
  <c r="G14" i="34"/>
  <c r="B14" i="34"/>
  <c r="N13" i="34"/>
  <c r="J13" i="34"/>
  <c r="I13" i="34"/>
  <c r="H13" i="34"/>
  <c r="G13" i="34"/>
  <c r="D13" i="34"/>
  <c r="C13" i="34"/>
  <c r="P12" i="34"/>
  <c r="K12" i="34"/>
  <c r="J12" i="34"/>
  <c r="I12" i="34"/>
  <c r="H12" i="34"/>
  <c r="F12" i="34"/>
  <c r="E12" i="34"/>
  <c r="D12" i="34"/>
  <c r="C12" i="34"/>
  <c r="B12" i="34"/>
  <c r="I11" i="34"/>
  <c r="F11" i="34"/>
  <c r="E11" i="34"/>
  <c r="N10" i="34"/>
  <c r="G10" i="34"/>
  <c r="E10" i="34"/>
  <c r="D10" i="34"/>
  <c r="B10" i="34"/>
  <c r="N9" i="34"/>
  <c r="J9" i="34"/>
  <c r="I9" i="34"/>
  <c r="G9" i="34"/>
  <c r="D9" i="34"/>
  <c r="B9" i="34"/>
  <c r="K8" i="34"/>
  <c r="J8" i="34"/>
  <c r="I8" i="34"/>
  <c r="H8" i="34"/>
  <c r="G8" i="34"/>
  <c r="E8" i="34"/>
  <c r="D8" i="34"/>
  <c r="B8" i="34"/>
  <c r="S22" i="34"/>
  <c r="I47" i="34"/>
  <c r="B53" i="34"/>
  <c r="B49" i="34"/>
  <c r="B45" i="34"/>
  <c r="M45" i="34"/>
  <c r="K52" i="34"/>
  <c r="K48" i="34"/>
  <c r="K44" i="34"/>
  <c r="J51" i="34"/>
  <c r="J47" i="34"/>
  <c r="J43" i="34"/>
  <c r="I53" i="34"/>
  <c r="I49" i="34"/>
  <c r="H51" i="34"/>
  <c r="H43" i="34"/>
  <c r="G49" i="34"/>
  <c r="O53" i="34"/>
  <c r="Q50" i="34"/>
  <c r="P49" i="34"/>
  <c r="J45" i="34"/>
  <c r="P45" i="34"/>
  <c r="F43" i="34"/>
  <c r="O49" i="34"/>
  <c r="K54" i="34"/>
  <c r="F50" i="34"/>
  <c r="D50" i="34"/>
  <c r="C52" i="34"/>
  <c r="C44" i="34"/>
  <c r="Q54" i="34"/>
  <c r="K51" i="34"/>
  <c r="I44" i="34"/>
  <c r="H50" i="34"/>
  <c r="H46" i="34"/>
  <c r="G48" i="34"/>
  <c r="F54" i="34"/>
  <c r="C50" i="34"/>
  <c r="G51" i="34"/>
  <c r="F49" i="34"/>
  <c r="E47" i="34"/>
  <c r="D53" i="34"/>
  <c r="D45" i="34"/>
  <c r="C51" i="34"/>
  <c r="S46" i="34"/>
  <c r="S50" i="34"/>
  <c r="S54" i="34"/>
  <c r="J52" i="34"/>
  <c r="J44" i="34"/>
  <c r="I50" i="34"/>
  <c r="H52" i="34"/>
  <c r="H48" i="34"/>
  <c r="G54" i="34"/>
  <c r="G50" i="34"/>
  <c r="G46" i="34"/>
  <c r="P53" i="34"/>
  <c r="N43" i="34"/>
  <c r="K50" i="34"/>
  <c r="G53" i="34"/>
  <c r="G45" i="34"/>
  <c r="G55" i="34" s="1"/>
  <c r="F51" i="34"/>
  <c r="C53" i="34"/>
  <c r="C45" i="34"/>
  <c r="Q47" i="34"/>
  <c r="P54" i="34"/>
  <c r="P50" i="34"/>
  <c r="B48" i="34"/>
  <c r="Q52" i="34"/>
  <c r="Q48" i="34"/>
  <c r="N53" i="34"/>
  <c r="N49" i="34"/>
  <c r="N45" i="34"/>
  <c r="N55" i="34" s="1"/>
  <c r="M52" i="34"/>
  <c r="M48" i="34"/>
  <c r="M44" i="34"/>
  <c r="E49" i="34"/>
  <c r="O48" i="34"/>
  <c r="G47" i="34"/>
  <c r="Q49" i="34"/>
  <c r="R50" i="34"/>
  <c r="R49" i="34"/>
  <c r="R48" i="34"/>
  <c r="R45" i="34"/>
  <c r="L50" i="34"/>
  <c r="S43" i="34"/>
  <c r="S47" i="34"/>
  <c r="S51" i="34"/>
  <c r="S44" i="34"/>
  <c r="S48" i="34"/>
  <c r="S52" i="34"/>
  <c r="R52" i="34"/>
  <c r="L53" i="34"/>
  <c r="L49" i="34"/>
  <c r="S45" i="34"/>
  <c r="S49" i="34"/>
  <c r="S53" i="34"/>
  <c r="N26" i="34"/>
  <c r="C26" i="34"/>
  <c r="O38" i="34"/>
  <c r="N37" i="34"/>
  <c r="G37" i="34"/>
  <c r="D37" i="34"/>
  <c r="O32" i="34"/>
  <c r="N27" i="34"/>
  <c r="N40" i="34"/>
  <c r="E38" i="34"/>
  <c r="J35" i="34"/>
  <c r="I35" i="34"/>
  <c r="F35" i="34"/>
  <c r="E35" i="34"/>
  <c r="C35" i="34"/>
  <c r="B35" i="34"/>
  <c r="P33" i="34"/>
  <c r="E33" i="34"/>
  <c r="I29" i="34"/>
  <c r="H29" i="34"/>
  <c r="F29" i="34"/>
  <c r="E29" i="34"/>
  <c r="C29" i="34"/>
  <c r="B28" i="34"/>
  <c r="P38" i="34"/>
  <c r="J38" i="34"/>
  <c r="H38" i="34"/>
  <c r="B38" i="34"/>
  <c r="H28" i="34"/>
  <c r="E28" i="34"/>
  <c r="H27" i="34"/>
  <c r="H31" i="34"/>
  <c r="D31" i="34"/>
  <c r="E30" i="34"/>
  <c r="D30" i="34"/>
  <c r="Q29" i="34"/>
  <c r="S35" i="34"/>
  <c r="R37" i="34"/>
  <c r="R34" i="34"/>
  <c r="L31" i="34"/>
  <c r="F8" i="34"/>
  <c r="J22" i="34"/>
  <c r="I7" i="34"/>
  <c r="O7" i="34"/>
  <c r="K23" i="34"/>
  <c r="G23" i="34"/>
  <c r="E23" i="34"/>
  <c r="D23" i="34"/>
  <c r="C23" i="34"/>
  <c r="G22" i="34"/>
  <c r="F13" i="34"/>
  <c r="C9" i="34"/>
  <c r="Q21" i="34"/>
  <c r="I21" i="34"/>
  <c r="G21" i="34"/>
  <c r="G20" i="34"/>
  <c r="I22" i="34"/>
  <c r="P8" i="34"/>
  <c r="E7" i="34"/>
  <c r="F7" i="34"/>
  <c r="B23" i="34"/>
  <c r="F22" i="34"/>
  <c r="C22" i="34"/>
  <c r="B22" i="34"/>
  <c r="M21" i="34"/>
  <c r="E21" i="34"/>
  <c r="C21" i="34"/>
  <c r="Q20" i="34"/>
  <c r="P20" i="34"/>
  <c r="O20" i="34"/>
  <c r="K20" i="34"/>
  <c r="K14" i="34"/>
  <c r="D14" i="34"/>
  <c r="K11" i="34"/>
  <c r="J11" i="34"/>
  <c r="H11" i="34"/>
  <c r="D11" i="34"/>
  <c r="C11" i="34"/>
  <c r="Q10" i="34"/>
  <c r="P10" i="34"/>
  <c r="S18" i="34"/>
  <c r="H22" i="34"/>
  <c r="I20" i="34"/>
  <c r="H20" i="34"/>
  <c r="D20" i="34"/>
  <c r="J18" i="34"/>
  <c r="C15" i="34"/>
  <c r="J14" i="34"/>
  <c r="I14" i="34"/>
  <c r="C14" i="34"/>
  <c r="N11" i="34"/>
  <c r="H9" i="34"/>
  <c r="G19" i="34"/>
  <c r="E19" i="34"/>
  <c r="Q18" i="34"/>
  <c r="E15" i="34"/>
  <c r="H14" i="34"/>
  <c r="K10" i="34"/>
  <c r="J10" i="34"/>
  <c r="I10" i="34"/>
  <c r="H10" i="34"/>
  <c r="C10" i="34"/>
  <c r="P9" i="34"/>
  <c r="B66" i="34"/>
  <c r="Q68" i="34"/>
  <c r="Q61" i="34"/>
  <c r="N65" i="34"/>
  <c r="L62" i="34"/>
  <c r="J76" i="34"/>
  <c r="J65" i="34"/>
  <c r="J61" i="34"/>
  <c r="I66" i="34"/>
  <c r="H77" i="34"/>
  <c r="H67" i="34"/>
  <c r="H66" i="34"/>
  <c r="G77" i="34"/>
  <c r="G67" i="34"/>
  <c r="E77" i="34"/>
  <c r="E65" i="34"/>
  <c r="E63" i="34"/>
  <c r="D69" i="34"/>
  <c r="C69" i="34"/>
  <c r="C68" i="34"/>
  <c r="R76" i="34"/>
  <c r="R69" i="34"/>
  <c r="R67" i="34"/>
  <c r="R63" i="34"/>
  <c r="C80" i="34"/>
  <c r="I80" i="34"/>
  <c r="P80" i="34"/>
  <c r="H80" i="34"/>
  <c r="O81" i="34"/>
  <c r="G81" i="34"/>
  <c r="B81" i="34"/>
  <c r="P82" i="34"/>
  <c r="J82" i="34"/>
  <c r="G82" i="34"/>
  <c r="D82" i="34"/>
  <c r="C82" i="34"/>
  <c r="O92" i="34"/>
  <c r="M92" i="34"/>
  <c r="K92" i="34"/>
  <c r="J92" i="34"/>
  <c r="G92" i="34"/>
  <c r="B92" i="34"/>
  <c r="Q91" i="34"/>
  <c r="M91" i="34"/>
  <c r="L91" i="34"/>
  <c r="J91" i="34"/>
  <c r="I91" i="34"/>
  <c r="H91" i="34"/>
  <c r="G91" i="34"/>
  <c r="C91" i="34"/>
  <c r="Q90" i="34"/>
  <c r="P90" i="34"/>
  <c r="O90" i="34"/>
  <c r="M90" i="34"/>
  <c r="L90" i="34"/>
  <c r="I90" i="34"/>
  <c r="H90" i="34"/>
  <c r="G90" i="34"/>
  <c r="O89" i="34"/>
  <c r="M89" i="34"/>
  <c r="K89" i="34"/>
  <c r="J89" i="34"/>
  <c r="F89" i="34"/>
  <c r="E89" i="34"/>
  <c r="C89" i="34"/>
  <c r="O88" i="34"/>
  <c r="L88" i="34"/>
  <c r="I88" i="34"/>
  <c r="Q87" i="34"/>
  <c r="O87" i="34"/>
  <c r="M87" i="34"/>
  <c r="K87" i="34"/>
  <c r="I87" i="34"/>
  <c r="H87" i="34"/>
  <c r="G87" i="34"/>
  <c r="C87" i="34"/>
  <c r="B87" i="34"/>
  <c r="Q86" i="34"/>
  <c r="O86" i="34"/>
  <c r="N86" i="34"/>
  <c r="L86" i="34"/>
  <c r="K86" i="34"/>
  <c r="I86" i="34"/>
  <c r="H86" i="34"/>
  <c r="E86" i="34"/>
  <c r="C86" i="34"/>
  <c r="B86" i="34"/>
  <c r="O85" i="34"/>
  <c r="M85" i="34"/>
  <c r="K85" i="34"/>
  <c r="I85" i="34"/>
  <c r="H85" i="34"/>
  <c r="G85" i="34"/>
  <c r="C85" i="34"/>
  <c r="B85" i="34"/>
  <c r="Q84" i="34"/>
  <c r="O84" i="34"/>
  <c r="M84" i="34"/>
  <c r="L84" i="34"/>
  <c r="K84" i="34"/>
  <c r="G84" i="34"/>
  <c r="F84" i="34"/>
  <c r="E84" i="34"/>
  <c r="C84" i="34"/>
  <c r="B84" i="34"/>
  <c r="Q83" i="34"/>
  <c r="M83" i="34"/>
  <c r="L83" i="34"/>
  <c r="K83" i="34"/>
  <c r="J83" i="34"/>
  <c r="I83" i="34"/>
  <c r="H83" i="34"/>
  <c r="F83" i="34"/>
  <c r="E83" i="34"/>
  <c r="D83" i="34"/>
  <c r="C83" i="34"/>
  <c r="B83" i="34"/>
  <c r="Q94" i="34"/>
  <c r="P94" i="34"/>
  <c r="O94" i="34"/>
  <c r="L94" i="34"/>
  <c r="K94" i="34"/>
  <c r="J94" i="34"/>
  <c r="H94" i="34"/>
  <c r="G94" i="34"/>
  <c r="F94" i="34"/>
  <c r="E94" i="34"/>
  <c r="D94" i="34"/>
  <c r="C94" i="34"/>
  <c r="B94" i="34"/>
  <c r="Q93" i="34"/>
  <c r="P93" i="34"/>
  <c r="O93" i="34"/>
  <c r="M93" i="34"/>
  <c r="J93" i="34"/>
  <c r="G93" i="34"/>
  <c r="E93" i="34"/>
  <c r="D93" i="34"/>
  <c r="Q95" i="34"/>
  <c r="P95" i="34"/>
  <c r="N95" i="34"/>
  <c r="K95" i="34"/>
  <c r="J95" i="34"/>
  <c r="G95" i="34"/>
  <c r="D95" i="34"/>
  <c r="B95" i="34"/>
  <c r="P96" i="34"/>
  <c r="M96" i="34"/>
  <c r="J96" i="34"/>
  <c r="I96" i="34"/>
  <c r="G96" i="34"/>
  <c r="F96" i="34"/>
  <c r="D96" i="34"/>
  <c r="C96" i="34"/>
  <c r="F97" i="34"/>
  <c r="C97" i="34"/>
  <c r="M98" i="34"/>
  <c r="L98" i="34"/>
  <c r="G98" i="34"/>
  <c r="E98" i="34"/>
  <c r="B98" i="34"/>
  <c r="O99" i="34"/>
  <c r="M99" i="34"/>
  <c r="K99" i="34"/>
  <c r="I99" i="34"/>
  <c r="E99" i="34"/>
  <c r="B99" i="34"/>
  <c r="O74" i="34"/>
  <c r="B76" i="34"/>
  <c r="B75" i="34"/>
  <c r="B73" i="34"/>
  <c r="B72" i="34"/>
  <c r="B71" i="34"/>
  <c r="B70" i="34"/>
  <c r="B69" i="34"/>
  <c r="B68" i="34"/>
  <c r="B67" i="34"/>
  <c r="B64" i="34"/>
  <c r="B63" i="34"/>
  <c r="B62" i="34"/>
  <c r="Q77" i="34"/>
  <c r="Q76" i="34"/>
  <c r="Q75" i="34"/>
  <c r="Q71" i="34"/>
  <c r="Q70" i="34"/>
  <c r="Q69" i="34"/>
  <c r="Q67" i="34"/>
  <c r="Q63" i="34"/>
  <c r="P74" i="34"/>
  <c r="P77" i="34"/>
  <c r="P76" i="34"/>
  <c r="P75" i="34"/>
  <c r="P73" i="34"/>
  <c r="P72" i="34"/>
  <c r="P71" i="34"/>
  <c r="P70" i="34"/>
  <c r="P69" i="34"/>
  <c r="P68" i="34"/>
  <c r="P67" i="34"/>
  <c r="P65" i="34"/>
  <c r="P64" i="34"/>
  <c r="P63" i="34"/>
  <c r="P62" i="34"/>
  <c r="P61" i="34"/>
  <c r="O77" i="34"/>
  <c r="O75" i="34"/>
  <c r="O73" i="34"/>
  <c r="O70" i="34"/>
  <c r="O69" i="34"/>
  <c r="O68" i="34"/>
  <c r="O67" i="34"/>
  <c r="O66" i="34"/>
  <c r="O64" i="34"/>
  <c r="O63" i="34"/>
  <c r="O62" i="34"/>
  <c r="N74" i="34"/>
  <c r="N77" i="34"/>
  <c r="N76" i="34"/>
  <c r="N73" i="34"/>
  <c r="N71" i="34"/>
  <c r="N70" i="34"/>
  <c r="N69" i="34"/>
  <c r="N66" i="34"/>
  <c r="N63" i="34"/>
  <c r="N62" i="34"/>
  <c r="M74" i="34"/>
  <c r="M77" i="34"/>
  <c r="M76" i="34"/>
  <c r="M75" i="34"/>
  <c r="M73" i="34"/>
  <c r="M72" i="34"/>
  <c r="M71" i="34"/>
  <c r="M70" i="34"/>
  <c r="M68" i="34"/>
  <c r="M67" i="34"/>
  <c r="M66" i="34"/>
  <c r="M65" i="34"/>
  <c r="M64" i="34"/>
  <c r="M63" i="34"/>
  <c r="M61" i="34"/>
  <c r="L74" i="34"/>
  <c r="L77" i="34"/>
  <c r="L76" i="34"/>
  <c r="L72" i="34"/>
  <c r="L71" i="34"/>
  <c r="L70" i="34"/>
  <c r="L69" i="34"/>
  <c r="L68" i="34"/>
  <c r="L67" i="34"/>
  <c r="L64" i="34"/>
  <c r="K77" i="34"/>
  <c r="K76" i="34"/>
  <c r="K73" i="34"/>
  <c r="K71" i="34"/>
  <c r="K70" i="34"/>
  <c r="K69" i="34"/>
  <c r="K68" i="34"/>
  <c r="K66" i="34"/>
  <c r="K65" i="34"/>
  <c r="K64" i="34"/>
  <c r="K63" i="34"/>
  <c r="K61" i="34"/>
  <c r="J77" i="34"/>
  <c r="J73" i="34"/>
  <c r="J72" i="34"/>
  <c r="J71" i="34"/>
  <c r="J70" i="34"/>
  <c r="J69" i="34"/>
  <c r="J67" i="34"/>
  <c r="N80" i="34"/>
  <c r="H93" i="34"/>
  <c r="B93" i="34"/>
  <c r="N93" i="34"/>
  <c r="N81" i="34"/>
  <c r="M81" i="34"/>
  <c r="J81" i="34"/>
  <c r="I81" i="34"/>
  <c r="H81" i="34"/>
  <c r="D81" i="34"/>
  <c r="N82" i="34"/>
  <c r="L82" i="34"/>
  <c r="H82" i="34"/>
  <c r="B82" i="34"/>
  <c r="Q92" i="34"/>
  <c r="L92" i="34"/>
  <c r="H92" i="34"/>
  <c r="F92" i="34"/>
  <c r="E92" i="34"/>
  <c r="N91" i="34"/>
  <c r="F91" i="34"/>
  <c r="E91" i="34"/>
  <c r="D91" i="34"/>
  <c r="B91" i="34"/>
  <c r="N90" i="34"/>
  <c r="J90" i="34"/>
  <c r="D90" i="34"/>
  <c r="P89" i="34"/>
  <c r="N89" i="34"/>
  <c r="D89" i="34"/>
  <c r="B89" i="34"/>
  <c r="P88" i="34"/>
  <c r="M88" i="34"/>
  <c r="H88" i="34"/>
  <c r="F88" i="34"/>
  <c r="E88" i="34"/>
  <c r="D88" i="34"/>
  <c r="B88" i="34"/>
  <c r="J66" i="34"/>
  <c r="J63" i="34"/>
  <c r="I74" i="34"/>
  <c r="I73" i="34"/>
  <c r="I72" i="34"/>
  <c r="I71" i="34"/>
  <c r="I68" i="34"/>
  <c r="I67" i="34"/>
  <c r="I65" i="34"/>
  <c r="I64" i="34"/>
  <c r="I62" i="34"/>
  <c r="H74" i="34"/>
  <c r="H76" i="34"/>
  <c r="H75" i="34"/>
  <c r="H71" i="34"/>
  <c r="H69" i="34"/>
  <c r="H68" i="34"/>
  <c r="H64" i="34"/>
  <c r="H63" i="34"/>
  <c r="H62" i="34"/>
  <c r="H61" i="34"/>
  <c r="G75" i="34"/>
  <c r="G73" i="34"/>
  <c r="G72" i="34"/>
  <c r="G69" i="34"/>
  <c r="G68" i="34"/>
  <c r="G66" i="34"/>
  <c r="G65" i="34"/>
  <c r="G64" i="34"/>
  <c r="G63" i="34"/>
  <c r="G62" i="34"/>
  <c r="F77" i="34"/>
  <c r="F76" i="34"/>
  <c r="F69" i="34"/>
  <c r="F68" i="34"/>
  <c r="F67" i="34"/>
  <c r="F66" i="34"/>
  <c r="F65" i="34"/>
  <c r="F64" i="34"/>
  <c r="F63" i="34"/>
  <c r="F62" i="34"/>
  <c r="E76" i="34"/>
  <c r="E75" i="34"/>
  <c r="E72" i="34"/>
  <c r="E71" i="34"/>
  <c r="E69" i="34"/>
  <c r="E67" i="34"/>
  <c r="E66" i="34"/>
  <c r="E64" i="34"/>
  <c r="D74" i="34"/>
  <c r="D77" i="34"/>
  <c r="D75" i="34"/>
  <c r="D72" i="34"/>
  <c r="D70" i="34"/>
  <c r="D68" i="34"/>
  <c r="D67" i="34"/>
  <c r="D66" i="34"/>
  <c r="D65" i="34"/>
  <c r="D63" i="34"/>
  <c r="D62" i="34"/>
  <c r="D61" i="34"/>
  <c r="C75" i="34"/>
  <c r="C73" i="34"/>
  <c r="C72" i="34"/>
  <c r="C71" i="34"/>
  <c r="C67" i="34"/>
  <c r="C66" i="34"/>
  <c r="C65" i="34"/>
  <c r="C63" i="34"/>
  <c r="R77" i="34"/>
  <c r="R75" i="34"/>
  <c r="R74" i="34"/>
  <c r="R73" i="34"/>
  <c r="R71" i="34"/>
  <c r="R70" i="34"/>
  <c r="R68" i="34"/>
  <c r="R66" i="34"/>
  <c r="R62" i="34"/>
  <c r="R61" i="34"/>
  <c r="L61" i="34"/>
  <c r="J74" i="34"/>
  <c r="C64" i="34"/>
  <c r="C61" i="34"/>
  <c r="C74" i="34"/>
  <c r="I61" i="34"/>
  <c r="R72" i="34"/>
  <c r="R65" i="34"/>
  <c r="B74" i="34"/>
  <c r="B77" i="34"/>
  <c r="B65" i="34"/>
  <c r="B61" i="34"/>
  <c r="Q74" i="34"/>
  <c r="Q73" i="34"/>
  <c r="Q72" i="34"/>
  <c r="Q66" i="34"/>
  <c r="Q65" i="34"/>
  <c r="Q62" i="34"/>
  <c r="P66" i="34"/>
  <c r="O76" i="34"/>
  <c r="O72" i="34"/>
  <c r="O71" i="34"/>
  <c r="O65" i="34"/>
  <c r="N75" i="34"/>
  <c r="N72" i="34"/>
  <c r="N68" i="34"/>
  <c r="N67" i="34"/>
  <c r="N64" i="34"/>
  <c r="N61" i="34"/>
  <c r="M69" i="34"/>
  <c r="M62" i="34"/>
  <c r="L75" i="34"/>
  <c r="L73" i="34"/>
  <c r="L66" i="34"/>
  <c r="L65" i="34"/>
  <c r="L63" i="34"/>
  <c r="K74" i="34"/>
  <c r="K75" i="34"/>
  <c r="K72" i="34"/>
  <c r="K67" i="34"/>
  <c r="K62" i="34"/>
  <c r="J75" i="34"/>
  <c r="J68" i="34"/>
  <c r="J62" i="34"/>
  <c r="I77" i="34"/>
  <c r="I75" i="34"/>
  <c r="I70" i="34"/>
  <c r="I69" i="34"/>
  <c r="H73" i="34"/>
  <c r="H72" i="34"/>
  <c r="H70" i="34"/>
  <c r="G74" i="34"/>
  <c r="G76" i="34"/>
  <c r="G71" i="34"/>
  <c r="G70" i="34"/>
  <c r="G61" i="34"/>
  <c r="F74" i="34"/>
  <c r="F75" i="34"/>
  <c r="F73" i="34"/>
  <c r="F72" i="34"/>
  <c r="F61" i="34"/>
  <c r="E74" i="34"/>
  <c r="E73" i="34"/>
  <c r="E68" i="34"/>
  <c r="E62" i="34"/>
  <c r="E61" i="34"/>
  <c r="D64" i="34"/>
  <c r="C77" i="34"/>
  <c r="C76" i="34"/>
  <c r="C70" i="34"/>
  <c r="R64" i="34"/>
  <c r="L80" i="34"/>
  <c r="D80" i="34"/>
  <c r="O80" i="34"/>
  <c r="K80" i="34"/>
  <c r="J80" i="34"/>
  <c r="Q80" i="34"/>
  <c r="G80" i="34"/>
  <c r="E80" i="34"/>
  <c r="M80" i="34"/>
  <c r="B80" i="34"/>
  <c r="N87" i="34"/>
  <c r="L87" i="34"/>
  <c r="J87" i="34"/>
  <c r="D87" i="34"/>
  <c r="Q85" i="34"/>
  <c r="F86" i="34"/>
  <c r="H97" i="34"/>
  <c r="E96" i="34"/>
  <c r="Q97" i="34"/>
  <c r="P97" i="34"/>
  <c r="N97" i="34"/>
  <c r="L97" i="34"/>
  <c r="J97" i="34"/>
  <c r="H99" i="34"/>
  <c r="D99" i="34"/>
  <c r="Q64" i="34"/>
  <c r="D76" i="34"/>
  <c r="Q106" i="34"/>
  <c r="Q113" i="34"/>
  <c r="I109" i="34"/>
  <c r="G115" i="34"/>
  <c r="O110" i="34"/>
  <c r="G121" i="34"/>
  <c r="B122" i="34"/>
  <c r="R117" i="34"/>
  <c r="R113" i="34"/>
  <c r="Q112" i="34"/>
  <c r="Q108" i="34"/>
  <c r="P115" i="34"/>
  <c r="P107" i="34"/>
  <c r="O114" i="34"/>
  <c r="O106" i="34"/>
  <c r="N121" i="34"/>
  <c r="N113" i="34"/>
  <c r="M120" i="34"/>
  <c r="M116" i="34"/>
  <c r="L119" i="34"/>
  <c r="K114" i="34"/>
  <c r="K110" i="34"/>
  <c r="J121" i="34"/>
  <c r="J113" i="34"/>
  <c r="J109" i="34"/>
  <c r="I108" i="34"/>
  <c r="H119" i="34"/>
  <c r="H115" i="34"/>
  <c r="G122" i="34"/>
  <c r="G114" i="34"/>
  <c r="E108" i="34"/>
  <c r="D115" i="34"/>
  <c r="D107" i="34"/>
  <c r="C122" i="34"/>
  <c r="C118" i="34"/>
  <c r="C114" i="34"/>
  <c r="C110" i="34"/>
  <c r="B117" i="34"/>
  <c r="B109" i="34"/>
  <c r="R116" i="34"/>
  <c r="R108" i="34"/>
  <c r="Q115" i="34"/>
  <c r="P118" i="34"/>
  <c r="P114" i="34"/>
  <c r="O117" i="34"/>
  <c r="O113" i="34"/>
  <c r="M119" i="34"/>
  <c r="K117" i="34"/>
  <c r="K113" i="34"/>
  <c r="J112" i="34"/>
  <c r="I107" i="34"/>
  <c r="H122" i="34"/>
  <c r="H118" i="34"/>
  <c r="H114" i="34"/>
  <c r="H106" i="34"/>
  <c r="G113" i="34"/>
  <c r="F120" i="34"/>
  <c r="E119" i="34"/>
  <c r="E115" i="34"/>
  <c r="E111" i="34"/>
  <c r="D122" i="34"/>
  <c r="D106" i="34"/>
  <c r="C117" i="34"/>
  <c r="B116" i="34"/>
  <c r="R119" i="34"/>
  <c r="Q118" i="34"/>
  <c r="Q114" i="34"/>
  <c r="P121" i="34"/>
  <c r="P117" i="34"/>
  <c r="O120" i="34"/>
  <c r="O108" i="34"/>
  <c r="N119" i="34"/>
  <c r="N107" i="34"/>
  <c r="M114" i="34"/>
  <c r="M110" i="34"/>
  <c r="M106" i="34"/>
  <c r="L117" i="34"/>
  <c r="J115" i="34"/>
  <c r="I122" i="34"/>
  <c r="I118" i="34"/>
  <c r="I106" i="34"/>
  <c r="H121" i="34"/>
  <c r="H117" i="34"/>
  <c r="G116" i="34"/>
  <c r="G112" i="34"/>
  <c r="G108" i="34"/>
  <c r="F111" i="34"/>
  <c r="E114" i="34"/>
  <c r="D117" i="34"/>
  <c r="D113" i="34"/>
  <c r="C120" i="34"/>
  <c r="C116" i="34"/>
  <c r="C112" i="34"/>
  <c r="B111" i="34"/>
  <c r="R114" i="34"/>
  <c r="P116" i="34"/>
  <c r="P112" i="34"/>
  <c r="P108" i="34"/>
  <c r="O111" i="34"/>
  <c r="O107" i="34"/>
  <c r="N110" i="34"/>
  <c r="N106" i="34"/>
  <c r="M117" i="34"/>
  <c r="M109" i="34"/>
  <c r="L116" i="34"/>
  <c r="K119" i="34"/>
  <c r="K115" i="34"/>
  <c r="J110" i="34"/>
  <c r="J106" i="34"/>
  <c r="I121" i="34"/>
  <c r="H120" i="34"/>
  <c r="H108" i="34"/>
  <c r="F122" i="34"/>
  <c r="F118" i="34"/>
  <c r="F110" i="34"/>
  <c r="E121" i="34"/>
  <c r="E117" i="34"/>
  <c r="C111" i="34"/>
  <c r="K107" i="34"/>
  <c r="E107" i="34"/>
  <c r="L109" i="34"/>
  <c r="J107" i="34"/>
  <c r="P109" i="34"/>
  <c r="Q109" i="34"/>
  <c r="L107" i="34"/>
  <c r="F106" i="34"/>
  <c r="B121" i="34"/>
  <c r="B113" i="34"/>
  <c r="R120" i="34"/>
  <c r="R112" i="34"/>
  <c r="Q119" i="34"/>
  <c r="Q111" i="34"/>
  <c r="P122" i="34"/>
  <c r="O121" i="34"/>
  <c r="O109" i="34"/>
  <c r="N116" i="34"/>
  <c r="N112" i="34"/>
  <c r="N108" i="34"/>
  <c r="M115" i="34"/>
  <c r="M111" i="34"/>
  <c r="L106" i="34"/>
  <c r="K121" i="34"/>
  <c r="J120" i="34"/>
  <c r="J116" i="34"/>
  <c r="I119" i="34"/>
  <c r="I115" i="34"/>
  <c r="I111" i="34"/>
  <c r="H110" i="34"/>
  <c r="G117" i="34"/>
  <c r="F116" i="34"/>
  <c r="F112" i="34"/>
  <c r="F108" i="34"/>
  <c r="C121" i="34"/>
  <c r="C113" i="34"/>
  <c r="Q134" i="34"/>
  <c r="Q126" i="34"/>
  <c r="N131" i="34"/>
  <c r="M138" i="34"/>
  <c r="M130" i="34"/>
  <c r="G140" i="34"/>
  <c r="F139" i="34"/>
  <c r="D141" i="34"/>
  <c r="R134" i="34"/>
  <c r="N142" i="34"/>
  <c r="N130" i="34"/>
  <c r="L136" i="34"/>
  <c r="L128" i="34"/>
  <c r="J142" i="34"/>
  <c r="H140" i="34"/>
  <c r="H132" i="34"/>
  <c r="G131" i="34"/>
  <c r="G127" i="34"/>
  <c r="E137" i="34"/>
  <c r="R129" i="34"/>
  <c r="O142" i="34"/>
  <c r="O130" i="34"/>
  <c r="N125" i="34"/>
  <c r="K130" i="34"/>
  <c r="J137" i="34"/>
  <c r="J129" i="34"/>
  <c r="F129" i="34"/>
  <c r="E140" i="34"/>
  <c r="D139" i="34"/>
  <c r="C138" i="34"/>
  <c r="B137" i="34"/>
  <c r="O141" i="34"/>
  <c r="O137" i="34"/>
  <c r="M135" i="34"/>
  <c r="H138" i="34"/>
  <c r="G141" i="34"/>
  <c r="E127" i="34"/>
  <c r="R144" i="34"/>
  <c r="R143" i="34"/>
  <c r="B139" i="34"/>
  <c r="B135" i="34"/>
  <c r="B131" i="34"/>
  <c r="R130" i="34"/>
  <c r="Q141" i="34"/>
  <c r="Q137" i="34"/>
  <c r="Q133" i="34"/>
  <c r="Q129" i="34"/>
  <c r="P140" i="34"/>
  <c r="P136" i="34"/>
  <c r="P132" i="34"/>
  <c r="P128" i="34"/>
  <c r="O139" i="34"/>
  <c r="O135" i="34"/>
  <c r="O131" i="34"/>
  <c r="O127" i="34"/>
  <c r="N138" i="34"/>
  <c r="N134" i="34"/>
  <c r="M141" i="34"/>
  <c r="M137" i="34"/>
  <c r="M133" i="34"/>
  <c r="M129" i="34"/>
  <c r="M125" i="34"/>
  <c r="L140" i="34"/>
  <c r="L132" i="34"/>
  <c r="K139" i="34"/>
  <c r="K135" i="34"/>
  <c r="K131" i="34"/>
  <c r="J138" i="34"/>
  <c r="J134" i="34"/>
  <c r="J130" i="34"/>
  <c r="J126" i="34"/>
  <c r="I141" i="34"/>
  <c r="I137" i="34"/>
  <c r="I133" i="34"/>
  <c r="I129" i="34"/>
  <c r="I125" i="34"/>
  <c r="H136" i="34"/>
  <c r="F142" i="34"/>
  <c r="F138" i="34"/>
  <c r="F134" i="34"/>
  <c r="F130" i="34"/>
  <c r="F126" i="34"/>
  <c r="E141" i="34"/>
  <c r="E133" i="34"/>
  <c r="E129" i="34"/>
  <c r="D140" i="34"/>
  <c r="D136" i="34"/>
  <c r="D132" i="34"/>
  <c r="D128" i="34"/>
  <c r="C139" i="34"/>
  <c r="C135" i="34"/>
  <c r="C131" i="34"/>
  <c r="B142" i="34"/>
  <c r="B138" i="34"/>
  <c r="B134" i="34"/>
  <c r="B130" i="34"/>
  <c r="B126" i="34"/>
  <c r="R141" i="34"/>
  <c r="Q140" i="34"/>
  <c r="Q136" i="34"/>
  <c r="Q132" i="34"/>
  <c r="Q128" i="34"/>
  <c r="P135" i="34"/>
  <c r="P131" i="34"/>
  <c r="O138" i="34"/>
  <c r="O134" i="34"/>
  <c r="O126" i="34"/>
  <c r="N141" i="34"/>
  <c r="N137" i="34"/>
  <c r="N133" i="34"/>
  <c r="N129" i="34"/>
  <c r="M140" i="34"/>
  <c r="M132" i="34"/>
  <c r="L139" i="34"/>
  <c r="L135" i="34"/>
  <c r="L131" i="34"/>
  <c r="L127" i="34"/>
  <c r="K142" i="34"/>
  <c r="K138" i="34"/>
  <c r="K134" i="34"/>
  <c r="J141" i="34"/>
  <c r="J133" i="34"/>
  <c r="J125" i="34"/>
  <c r="I140" i="34"/>
  <c r="I136" i="34"/>
  <c r="I132" i="34"/>
  <c r="H139" i="34"/>
  <c r="H135" i="34"/>
  <c r="H131" i="34"/>
  <c r="G142" i="34"/>
  <c r="G138" i="34"/>
  <c r="G134" i="34"/>
  <c r="G130" i="34"/>
  <c r="G126" i="34"/>
  <c r="F141" i="34"/>
  <c r="F137" i="34"/>
  <c r="F133" i="34"/>
  <c r="F125" i="34"/>
  <c r="E136" i="34"/>
  <c r="E132" i="34"/>
  <c r="E128" i="34"/>
  <c r="D135" i="34"/>
  <c r="D131" i="34"/>
  <c r="D127" i="34"/>
  <c r="C142" i="34"/>
  <c r="C134" i="34"/>
  <c r="C130" i="34"/>
  <c r="B141" i="34"/>
  <c r="B133" i="34"/>
  <c r="B129" i="34"/>
  <c r="B125" i="34"/>
  <c r="R140" i="34"/>
  <c r="R136" i="34"/>
  <c r="R132" i="34"/>
  <c r="R128" i="34"/>
  <c r="Q139" i="34"/>
  <c r="Q135" i="34"/>
  <c r="Q131" i="34"/>
  <c r="Q127" i="34"/>
  <c r="P142" i="34"/>
  <c r="P138" i="34"/>
  <c r="P134" i="34"/>
  <c r="O133" i="34"/>
  <c r="O129" i="34"/>
  <c r="O125" i="34"/>
  <c r="N140" i="34"/>
  <c r="N136" i="34"/>
  <c r="N132" i="34"/>
  <c r="N128" i="34"/>
  <c r="M139" i="34"/>
  <c r="M131" i="34"/>
  <c r="L142" i="34"/>
  <c r="L130" i="34"/>
  <c r="L126" i="34"/>
  <c r="K141" i="34"/>
  <c r="J140" i="34"/>
  <c r="J136" i="34"/>
  <c r="J132" i="34"/>
  <c r="J128" i="34"/>
  <c r="I139" i="34"/>
  <c r="I135" i="34"/>
  <c r="I131" i="34"/>
  <c r="I127" i="34"/>
  <c r="H142" i="34"/>
  <c r="H134" i="34"/>
  <c r="H130" i="34"/>
  <c r="H126" i="34"/>
  <c r="G137" i="34"/>
  <c r="G133" i="34"/>
  <c r="G129" i="34"/>
  <c r="F140" i="34"/>
  <c r="F136" i="34"/>
  <c r="F132" i="34"/>
  <c r="F128" i="34"/>
  <c r="E139" i="34"/>
  <c r="E135" i="34"/>
  <c r="E131" i="34"/>
  <c r="D142" i="34"/>
  <c r="D138" i="34"/>
  <c r="D134" i="34"/>
  <c r="D130" i="34"/>
  <c r="D126" i="34"/>
  <c r="C137" i="34"/>
  <c r="C125" i="34"/>
  <c r="B140" i="34"/>
  <c r="B136" i="34"/>
  <c r="B132" i="34"/>
  <c r="B128" i="34"/>
  <c r="R139" i="34"/>
  <c r="R135" i="34"/>
  <c r="R127" i="34"/>
  <c r="Q142" i="34"/>
  <c r="Q138" i="34"/>
  <c r="Q130" i="34"/>
  <c r="P141" i="34"/>
  <c r="P137" i="34"/>
  <c r="P133" i="34"/>
  <c r="P129" i="34"/>
  <c r="O140" i="34"/>
  <c r="O136" i="34"/>
  <c r="O132" i="34"/>
  <c r="O128" i="34"/>
  <c r="N139" i="34"/>
  <c r="N135" i="34"/>
  <c r="M142" i="34"/>
  <c r="M134" i="34"/>
  <c r="L129" i="34"/>
  <c r="L125" i="34"/>
  <c r="K140" i="34"/>
  <c r="K136" i="34"/>
  <c r="K132" i="34"/>
  <c r="J139" i="34"/>
  <c r="J135" i="34"/>
  <c r="J131" i="34"/>
  <c r="I142" i="34"/>
  <c r="I138" i="34"/>
  <c r="I134" i="34"/>
  <c r="I126" i="34"/>
  <c r="H141" i="34"/>
  <c r="H137" i="34"/>
  <c r="H133" i="34"/>
  <c r="H129" i="34"/>
  <c r="H125" i="34"/>
  <c r="G136" i="34"/>
  <c r="G132" i="34"/>
  <c r="F135" i="34"/>
  <c r="F131" i="34"/>
  <c r="F127" i="34"/>
  <c r="E142" i="34"/>
  <c r="E138" i="34"/>
  <c r="E134" i="34"/>
  <c r="E130" i="34"/>
  <c r="E126" i="34"/>
  <c r="D133" i="34"/>
  <c r="D129" i="34"/>
  <c r="D125" i="34"/>
  <c r="C140" i="34"/>
  <c r="C136" i="34"/>
  <c r="C132" i="34"/>
  <c r="C128" i="34"/>
  <c r="J127" i="34"/>
  <c r="Q125" i="34"/>
  <c r="C126" i="34"/>
  <c r="G128" i="34"/>
  <c r="B127" i="34"/>
  <c r="N126" i="34"/>
  <c r="C127" i="34"/>
  <c r="I128" i="34"/>
  <c r="P126" i="34"/>
  <c r="K125" i="34"/>
  <c r="G125" i="34"/>
  <c r="M126" i="34"/>
  <c r="K128" i="34"/>
  <c r="N127" i="34"/>
  <c r="M127" i="34"/>
  <c r="H127" i="34"/>
  <c r="K127" i="34"/>
  <c r="E125" i="34"/>
  <c r="K126" i="34"/>
  <c r="J143" i="34"/>
  <c r="E144" i="34"/>
  <c r="C144" i="34"/>
  <c r="G143" i="34"/>
  <c r="B120" i="34"/>
  <c r="B112" i="34"/>
  <c r="Q122" i="34"/>
  <c r="Q110" i="34"/>
  <c r="P113" i="34"/>
  <c r="O116" i="34"/>
  <c r="O112" i="34"/>
  <c r="N111" i="34"/>
  <c r="M122" i="34"/>
  <c r="M118" i="34"/>
  <c r="L121" i="34"/>
  <c r="L113" i="34"/>
  <c r="K120" i="34"/>
  <c r="J119" i="34"/>
  <c r="J111" i="34"/>
  <c r="I114" i="34"/>
  <c r="I110" i="34"/>
  <c r="H113" i="34"/>
  <c r="G120" i="34"/>
  <c r="F115" i="34"/>
  <c r="E122" i="34"/>
  <c r="E118" i="34"/>
  <c r="E110" i="34"/>
  <c r="E106" i="34"/>
  <c r="D121" i="34"/>
  <c r="D109" i="34"/>
  <c r="B119" i="34"/>
  <c r="B115" i="34"/>
  <c r="B107" i="34"/>
  <c r="R122" i="34"/>
  <c r="R118" i="34"/>
  <c r="R106" i="34"/>
  <c r="P120" i="34"/>
  <c r="O119" i="34"/>
  <c r="O115" i="34"/>
  <c r="N118" i="34"/>
  <c r="N114" i="34"/>
  <c r="M121" i="34"/>
  <c r="M113" i="34"/>
  <c r="L112" i="34"/>
  <c r="K111" i="34"/>
  <c r="J118" i="34"/>
  <c r="J114" i="34"/>
  <c r="I113" i="34"/>
  <c r="H116" i="34"/>
  <c r="H112" i="34"/>
  <c r="G119" i="34"/>
  <c r="G107" i="34"/>
  <c r="F114" i="34"/>
  <c r="E113" i="34"/>
  <c r="E109" i="34"/>
  <c r="D120" i="34"/>
  <c r="D116" i="34"/>
  <c r="D112" i="34"/>
  <c r="Q120" i="34"/>
  <c r="Q116" i="34"/>
  <c r="P119" i="34"/>
  <c r="O122" i="34"/>
  <c r="O118" i="34"/>
  <c r="N109" i="34"/>
  <c r="L115" i="34"/>
  <c r="L111" i="34"/>
  <c r="K122" i="34"/>
  <c r="K118" i="34"/>
  <c r="K106" i="34"/>
  <c r="J117" i="34"/>
  <c r="I116" i="34"/>
  <c r="H107" i="34"/>
  <c r="F113" i="34"/>
  <c r="E116" i="34"/>
  <c r="D119" i="34"/>
  <c r="D111" i="34"/>
  <c r="P106" i="34"/>
  <c r="M107" i="34"/>
  <c r="K109" i="34"/>
  <c r="G109" i="34"/>
  <c r="C109" i="34"/>
  <c r="B108" i="34"/>
  <c r="R107" i="34"/>
  <c r="H109" i="34"/>
  <c r="F107" i="34"/>
  <c r="C107" i="34"/>
  <c r="M108" i="34"/>
  <c r="C106" i="34"/>
  <c r="Q121" i="34"/>
  <c r="Q117" i="34"/>
  <c r="L108" i="34"/>
  <c r="G111" i="34"/>
  <c r="M143" i="34"/>
  <c r="K143" i="34"/>
  <c r="I143" i="34"/>
  <c r="B143" i="34"/>
  <c r="N144" i="34"/>
  <c r="R126" i="34"/>
  <c r="M144" i="34"/>
  <c r="I144" i="34"/>
  <c r="H144" i="34"/>
  <c r="F144" i="34"/>
  <c r="D144" i="34"/>
  <c r="P143" i="34"/>
  <c r="H143" i="34"/>
  <c r="H128" i="34"/>
  <c r="O144" i="34"/>
  <c r="L137" i="34"/>
  <c r="L133" i="34"/>
  <c r="Q144" i="34"/>
  <c r="P144" i="34"/>
  <c r="R138" i="34"/>
  <c r="F143" i="34"/>
  <c r="E143" i="34"/>
  <c r="M136" i="34"/>
  <c r="M128" i="34"/>
  <c r="G139" i="34"/>
  <c r="G135" i="34"/>
  <c r="O143" i="34"/>
  <c r="L143" i="34"/>
  <c r="L144" i="34"/>
  <c r="K144" i="34"/>
  <c r="J144" i="34"/>
  <c r="G144" i="34"/>
  <c r="N143" i="34"/>
  <c r="C143" i="34"/>
  <c r="B144" i="34"/>
  <c r="Q143" i="34"/>
  <c r="R142" i="34"/>
  <c r="S126" i="34"/>
  <c r="S130" i="34"/>
  <c r="S134" i="34"/>
  <c r="S138" i="34"/>
  <c r="S142" i="34"/>
  <c r="R137" i="34"/>
  <c r="R133" i="34"/>
  <c r="P139" i="34"/>
  <c r="S127" i="34"/>
  <c r="S131" i="34"/>
  <c r="S135" i="34"/>
  <c r="S139" i="34"/>
  <c r="S143" i="34"/>
  <c r="L138" i="34"/>
  <c r="L134" i="34"/>
  <c r="K137" i="34"/>
  <c r="K129" i="34"/>
  <c r="C141" i="34"/>
  <c r="C133" i="34"/>
  <c r="C129" i="34"/>
  <c r="S128" i="34"/>
  <c r="S132" i="34"/>
  <c r="S136" i="34"/>
  <c r="S140" i="34"/>
  <c r="S144" i="34"/>
  <c r="R131" i="34"/>
  <c r="D137" i="34"/>
  <c r="S125" i="34"/>
  <c r="S129" i="34"/>
  <c r="S133" i="34"/>
  <c r="S137" i="34"/>
  <c r="S141" i="34"/>
  <c r="D143" i="34"/>
  <c r="P111" i="34"/>
  <c r="M112" i="34"/>
  <c r="G118" i="34"/>
  <c r="G110" i="34"/>
  <c r="G106" i="34"/>
  <c r="S107" i="34"/>
  <c r="S111" i="34"/>
  <c r="S115" i="34"/>
  <c r="S119" i="34"/>
  <c r="J122" i="34"/>
  <c r="I117" i="34"/>
  <c r="C119" i="34"/>
  <c r="C115" i="34"/>
  <c r="B118" i="34"/>
  <c r="B114" i="34"/>
  <c r="B110" i="34"/>
  <c r="B106" i="34"/>
  <c r="R121" i="34"/>
  <c r="R109" i="34"/>
  <c r="N120" i="34"/>
  <c r="K116" i="34"/>
  <c r="D108" i="34"/>
  <c r="L118" i="34"/>
  <c r="L120" i="34"/>
  <c r="D114" i="34"/>
  <c r="S109" i="34"/>
  <c r="S113" i="34"/>
  <c r="S117" i="34"/>
  <c r="S121" i="34"/>
  <c r="L114" i="34"/>
  <c r="L110" i="34"/>
  <c r="R110" i="34"/>
  <c r="Q107" i="34"/>
  <c r="C108" i="34"/>
  <c r="I120" i="34"/>
  <c r="I112" i="34"/>
  <c r="H111" i="34"/>
  <c r="F121" i="34"/>
  <c r="F117" i="34"/>
  <c r="E120" i="34"/>
  <c r="E112" i="34"/>
  <c r="L122" i="34"/>
  <c r="S108" i="34"/>
  <c r="S112" i="34"/>
  <c r="S116" i="34"/>
  <c r="S120" i="34"/>
  <c r="K112" i="34"/>
  <c r="S106" i="34"/>
  <c r="S110" i="34"/>
  <c r="S114" i="34"/>
  <c r="S118" i="34"/>
  <c r="S122" i="34"/>
  <c r="R115" i="34"/>
  <c r="R111" i="34"/>
  <c r="P110" i="34"/>
  <c r="D118" i="34"/>
  <c r="N150" i="34"/>
  <c r="R155" i="34"/>
  <c r="R150" i="34"/>
  <c r="B151" i="24"/>
  <c r="L165" i="34"/>
  <c r="L163" i="34"/>
  <c r="L162" i="34"/>
  <c r="D162" i="34"/>
  <c r="H158" i="34"/>
  <c r="H157" i="34"/>
  <c r="L155" i="34"/>
  <c r="D155" i="34"/>
  <c r="P152" i="34"/>
  <c r="R162" i="34"/>
  <c r="R159" i="34"/>
  <c r="R158" i="34"/>
  <c r="R157" i="34"/>
  <c r="R154" i="34"/>
  <c r="R152" i="34"/>
  <c r="R151" i="34"/>
  <c r="P156" i="24"/>
  <c r="D150" i="34"/>
  <c r="H150" i="34"/>
  <c r="O153" i="24"/>
  <c r="I153" i="24"/>
  <c r="E151" i="34"/>
  <c r="F151" i="24"/>
  <c r="K150" i="34"/>
  <c r="D150" i="24"/>
  <c r="H166" i="34"/>
  <c r="D166" i="34"/>
  <c r="P165" i="34"/>
  <c r="H165" i="34"/>
  <c r="D165" i="34"/>
  <c r="P164" i="34"/>
  <c r="L164" i="34"/>
  <c r="H164" i="34"/>
  <c r="D164" i="34"/>
  <c r="P163" i="34"/>
  <c r="H163" i="34"/>
  <c r="D163" i="34"/>
  <c r="H162" i="34"/>
  <c r="P161" i="34"/>
  <c r="L161" i="34"/>
  <c r="H161" i="34"/>
  <c r="D161" i="34"/>
  <c r="P160" i="34"/>
  <c r="L160" i="34"/>
  <c r="H160" i="34"/>
  <c r="D160" i="34"/>
  <c r="P159" i="34"/>
  <c r="L159" i="34"/>
  <c r="H159" i="34"/>
  <c r="D159" i="34"/>
  <c r="P158" i="34"/>
  <c r="L158" i="34"/>
  <c r="D158" i="34"/>
  <c r="P157" i="34"/>
  <c r="L157" i="34"/>
  <c r="D157" i="34"/>
  <c r="P156" i="34"/>
  <c r="L156" i="34"/>
  <c r="H156" i="34"/>
  <c r="D156" i="34"/>
  <c r="H155" i="34"/>
  <c r="P154" i="34"/>
  <c r="H154" i="34"/>
  <c r="D154" i="34"/>
  <c r="P153" i="34"/>
  <c r="L153" i="34"/>
  <c r="H153" i="34"/>
  <c r="D153" i="34"/>
  <c r="L152" i="34"/>
  <c r="H152" i="34"/>
  <c r="D152" i="34"/>
  <c r="P151" i="34"/>
  <c r="H151" i="34"/>
  <c r="D151" i="34"/>
  <c r="O150" i="34"/>
  <c r="L153" i="24"/>
  <c r="B150" i="34"/>
  <c r="J150" i="34"/>
  <c r="R166" i="34"/>
  <c r="R160" i="34"/>
  <c r="R156" i="34"/>
  <c r="G150" i="34"/>
  <c r="P166" i="34"/>
  <c r="L166" i="34"/>
  <c r="J166" i="34"/>
  <c r="B164" i="34"/>
  <c r="N163" i="34"/>
  <c r="J161" i="34"/>
  <c r="B160" i="34"/>
  <c r="F159" i="34"/>
  <c r="F158" i="34"/>
  <c r="N155" i="34"/>
  <c r="B154" i="34"/>
  <c r="F152" i="34"/>
  <c r="N151" i="34"/>
  <c r="F151" i="34"/>
  <c r="P155" i="34"/>
  <c r="N153" i="24"/>
  <c r="J152" i="24"/>
  <c r="E150" i="34"/>
  <c r="I150" i="34"/>
  <c r="H153" i="24"/>
  <c r="D153" i="24"/>
  <c r="E152" i="24"/>
  <c r="P152" i="24"/>
  <c r="L152" i="24"/>
  <c r="D152" i="24"/>
  <c r="C152" i="24"/>
  <c r="N152" i="24"/>
  <c r="L151" i="24"/>
  <c r="G151" i="24"/>
  <c r="P150" i="24"/>
  <c r="L150" i="24"/>
  <c r="H150" i="24"/>
  <c r="O150" i="24"/>
  <c r="C150" i="24"/>
  <c r="F150" i="24"/>
  <c r="I150" i="24"/>
  <c r="M150" i="34"/>
  <c r="L150" i="34"/>
  <c r="P150" i="34"/>
  <c r="I152" i="24"/>
  <c r="H152" i="24"/>
  <c r="O152" i="24"/>
  <c r="F152" i="24"/>
  <c r="P151" i="24"/>
  <c r="J151" i="24"/>
  <c r="J150" i="24"/>
  <c r="E150" i="24"/>
  <c r="K150" i="24"/>
  <c r="Q150" i="34"/>
  <c r="C150" i="34"/>
  <c r="H166" i="24"/>
  <c r="O157" i="24"/>
  <c r="I151" i="24"/>
  <c r="G150" i="24"/>
  <c r="M150" i="24"/>
  <c r="R163" i="34"/>
  <c r="B163" i="34"/>
  <c r="N157" i="34"/>
  <c r="F156" i="34"/>
  <c r="B152" i="34"/>
  <c r="R164" i="34"/>
  <c r="F150" i="34"/>
  <c r="F166" i="34"/>
  <c r="F164" i="34"/>
  <c r="S151" i="34"/>
  <c r="S155" i="34"/>
  <c r="S159" i="34"/>
  <c r="S163" i="34"/>
  <c r="R161" i="34"/>
  <c r="S152" i="34"/>
  <c r="S156" i="34"/>
  <c r="S160" i="34"/>
  <c r="S164" i="34"/>
  <c r="S153" i="34"/>
  <c r="S157" i="34"/>
  <c r="S161" i="34"/>
  <c r="S165" i="34"/>
  <c r="S150" i="34"/>
  <c r="S154" i="34"/>
  <c r="S158" i="34"/>
  <c r="S162" i="34"/>
  <c r="S166" i="34"/>
  <c r="E81" i="34"/>
  <c r="Q82" i="34"/>
  <c r="E82" i="34"/>
  <c r="E90" i="34"/>
  <c r="P86" i="34"/>
  <c r="D86" i="34"/>
  <c r="P87" i="34"/>
  <c r="P85" i="34"/>
  <c r="N85" i="34"/>
  <c r="L85" i="34"/>
  <c r="J85" i="34"/>
  <c r="F85" i="34"/>
  <c r="D85" i="34"/>
  <c r="P84" i="34"/>
  <c r="N84" i="34"/>
  <c r="H84" i="34"/>
  <c r="D84" i="34"/>
  <c r="P83" i="34"/>
  <c r="N83" i="34"/>
  <c r="F87" i="34"/>
  <c r="D97" i="34"/>
  <c r="O98" i="34"/>
  <c r="N98" i="34"/>
  <c r="J98" i="34"/>
  <c r="H98" i="34"/>
  <c r="F98" i="34"/>
  <c r="D98" i="34"/>
  <c r="C98" i="34"/>
  <c r="P99" i="34"/>
  <c r="N99" i="34"/>
  <c r="J99" i="34"/>
  <c r="F99" i="34"/>
  <c r="C99" i="34"/>
  <c r="S61" i="34"/>
  <c r="S65" i="34"/>
  <c r="S69" i="34"/>
  <c r="S73" i="34"/>
  <c r="S77" i="34"/>
  <c r="S83" i="34"/>
  <c r="S87" i="34"/>
  <c r="S91" i="34"/>
  <c r="S95" i="34"/>
  <c r="S99" i="34"/>
  <c r="S62" i="34"/>
  <c r="S66" i="34"/>
  <c r="S70" i="34"/>
  <c r="S74" i="34"/>
  <c r="S80" i="34"/>
  <c r="S84" i="34"/>
  <c r="S88" i="34"/>
  <c r="S92" i="34"/>
  <c r="S96" i="34"/>
  <c r="S63" i="34"/>
  <c r="S67" i="34"/>
  <c r="S71" i="34"/>
  <c r="S75" i="34"/>
  <c r="S81" i="34"/>
  <c r="S85" i="34"/>
  <c r="S89" i="34"/>
  <c r="S93" i="34"/>
  <c r="S97" i="34"/>
  <c r="S64" i="34"/>
  <c r="S68" i="34"/>
  <c r="S72" i="34"/>
  <c r="S76" i="34"/>
  <c r="S82" i="34"/>
  <c r="S86" i="34"/>
  <c r="S90" i="34"/>
  <c r="S94" i="34"/>
  <c r="S98" i="34"/>
  <c r="F80" i="34"/>
  <c r="J84" i="34"/>
  <c r="O83" i="34"/>
  <c r="F71" i="34"/>
  <c r="I93" i="34"/>
  <c r="E70" i="34"/>
  <c r="H45" i="34"/>
  <c r="F18" i="34"/>
  <c r="Q44" i="34"/>
  <c r="O28" i="34"/>
  <c r="E13" i="34"/>
  <c r="H47" i="34"/>
  <c r="M27" i="34"/>
  <c r="E125" i="24"/>
  <c r="T146" i="24"/>
  <c r="J81" i="24"/>
  <c r="I88" i="24"/>
  <c r="C84" i="24"/>
  <c r="L84" i="24"/>
  <c r="M65" i="24"/>
  <c r="D67" i="24"/>
  <c r="P71" i="24"/>
  <c r="D115" i="24"/>
  <c r="N154" i="24"/>
  <c r="N156" i="24"/>
  <c r="M158" i="24"/>
  <c r="H97" i="24"/>
  <c r="C138" i="24"/>
  <c r="D165" i="24"/>
  <c r="F166" i="24"/>
  <c r="P176" i="34"/>
  <c r="F174" i="34"/>
  <c r="I175" i="34"/>
  <c r="G171" i="34"/>
  <c r="L19" i="24"/>
  <c r="J38" i="24"/>
  <c r="G38" i="24"/>
  <c r="H171" i="34"/>
  <c r="D175" i="34"/>
  <c r="Q175" i="34"/>
  <c r="L175" i="34"/>
  <c r="M173" i="34"/>
  <c r="C171" i="34"/>
  <c r="O173" i="34"/>
  <c r="O177" i="34" s="1"/>
  <c r="L173" i="34"/>
  <c r="O174" i="34"/>
  <c r="M176" i="34"/>
  <c r="K174" i="34"/>
  <c r="T181" i="24"/>
  <c r="T185" i="24" s="1"/>
  <c r="J176" i="34"/>
  <c r="K175" i="34"/>
  <c r="S175" i="34"/>
  <c r="L176" i="34"/>
  <c r="F176" i="34"/>
  <c r="N176" i="34"/>
  <c r="C173" i="34"/>
  <c r="E171" i="34"/>
  <c r="M46" i="24"/>
  <c r="K52" i="24"/>
  <c r="M171" i="34"/>
  <c r="M177" i="34" s="1"/>
  <c r="N174" i="34"/>
  <c r="R175" i="34"/>
  <c r="H175" i="34"/>
  <c r="Q171" i="34"/>
  <c r="T80" i="24"/>
  <c r="M166" i="24"/>
  <c r="L162" i="24"/>
  <c r="K165" i="24"/>
  <c r="G154" i="24"/>
  <c r="G158" i="24"/>
  <c r="L136" i="24"/>
  <c r="C114" i="24"/>
  <c r="B131" i="24"/>
  <c r="H142" i="24"/>
  <c r="K110" i="24"/>
  <c r="M132" i="24"/>
  <c r="F129" i="24"/>
  <c r="L140" i="24"/>
  <c r="C131" i="24"/>
  <c r="F128" i="24"/>
  <c r="Q134" i="24"/>
  <c r="I141" i="24"/>
  <c r="G130" i="24"/>
  <c r="O130" i="24"/>
  <c r="D130" i="24"/>
  <c r="Q120" i="24"/>
  <c r="O125" i="24"/>
  <c r="Q131" i="24"/>
  <c r="Q110" i="24"/>
  <c r="H106" i="24"/>
  <c r="I128" i="24"/>
  <c r="M129" i="24"/>
  <c r="Q127" i="24"/>
  <c r="R115" i="24"/>
  <c r="F134" i="24"/>
  <c r="N114" i="24"/>
  <c r="K138" i="24"/>
  <c r="R120" i="24"/>
  <c r="M84" i="24"/>
  <c r="F69" i="24"/>
  <c r="N82" i="24"/>
  <c r="E82" i="24"/>
  <c r="J71" i="24"/>
  <c r="I64" i="24"/>
  <c r="O66" i="24"/>
  <c r="D88" i="24"/>
  <c r="B85" i="24"/>
  <c r="Q85" i="24"/>
  <c r="P83" i="24"/>
  <c r="D81" i="24"/>
  <c r="Q82" i="24"/>
  <c r="F70" i="24"/>
  <c r="K83" i="24"/>
  <c r="K74" i="24"/>
  <c r="M75" i="24"/>
  <c r="C85" i="24"/>
  <c r="C62" i="24"/>
  <c r="G86" i="24"/>
  <c r="J65" i="24"/>
  <c r="H72" i="24"/>
  <c r="C91" i="24"/>
  <c r="I74" i="24"/>
  <c r="L73" i="24"/>
  <c r="B76" i="24"/>
  <c r="Q84" i="24"/>
  <c r="N76" i="24"/>
  <c r="C97" i="24"/>
  <c r="L71" i="24"/>
  <c r="N83" i="24"/>
  <c r="D82" i="24"/>
  <c r="E76" i="24"/>
  <c r="F36" i="24"/>
  <c r="M38" i="24"/>
  <c r="E34" i="24"/>
  <c r="B150" i="24"/>
  <c r="G166" i="24"/>
  <c r="P153" i="24"/>
  <c r="Q165" i="24"/>
  <c r="E158" i="24"/>
  <c r="P166" i="24"/>
  <c r="L164" i="24"/>
  <c r="C154" i="24"/>
  <c r="Q154" i="24"/>
  <c r="K153" i="24"/>
  <c r="I155" i="24"/>
  <c r="H154" i="24"/>
  <c r="P157" i="24"/>
  <c r="J160" i="24"/>
  <c r="B157" i="24"/>
  <c r="J156" i="24"/>
  <c r="L166" i="24"/>
  <c r="R155" i="24"/>
  <c r="M167" i="34"/>
  <c r="R163" i="24"/>
  <c r="Q158" i="24"/>
  <c r="H157" i="24"/>
  <c r="P155" i="24"/>
  <c r="Q153" i="24"/>
  <c r="J161" i="24"/>
  <c r="G162" i="24"/>
  <c r="I165" i="24"/>
  <c r="H159" i="24"/>
  <c r="K154" i="24"/>
  <c r="D156" i="24"/>
  <c r="I156" i="24"/>
  <c r="E157" i="24"/>
  <c r="C162" i="24"/>
  <c r="I163" i="24"/>
  <c r="R156" i="24"/>
  <c r="R158" i="24"/>
  <c r="G163" i="24"/>
  <c r="Q155" i="24"/>
  <c r="G160" i="24"/>
  <c r="P165" i="24"/>
  <c r="R157" i="24"/>
  <c r="R161" i="24"/>
  <c r="R162" i="24"/>
  <c r="Q156" i="24"/>
  <c r="H156" i="24"/>
  <c r="I167" i="34"/>
  <c r="E167" i="34"/>
  <c r="Q157" i="24"/>
  <c r="C158" i="24"/>
  <c r="E164" i="24"/>
  <c r="R166" i="24"/>
  <c r="J165" i="24"/>
  <c r="I159" i="24"/>
  <c r="O167" i="34"/>
  <c r="Q164" i="24"/>
  <c r="Q159" i="24"/>
  <c r="Q166" i="24"/>
  <c r="Q160" i="24"/>
  <c r="C167" i="34"/>
  <c r="F162" i="24"/>
  <c r="O164" i="24"/>
  <c r="N165" i="24"/>
  <c r="R159" i="24"/>
  <c r="Q162" i="24"/>
  <c r="S165" i="24"/>
  <c r="D163" i="24"/>
  <c r="Q150" i="24"/>
  <c r="E165" i="24"/>
  <c r="K167" i="34"/>
  <c r="F164" i="24"/>
  <c r="Q161" i="24"/>
  <c r="G167" i="34"/>
  <c r="R160" i="24"/>
  <c r="N164" i="24"/>
  <c r="J164" i="24"/>
  <c r="R153" i="24"/>
  <c r="R165" i="24"/>
  <c r="E159" i="24"/>
  <c r="O158" i="24"/>
  <c r="L155" i="24"/>
  <c r="I158" i="24"/>
  <c r="D159" i="24"/>
  <c r="B166" i="24"/>
  <c r="K156" i="24"/>
  <c r="K164" i="24"/>
  <c r="O155" i="24"/>
  <c r="B159" i="24"/>
  <c r="D164" i="24"/>
  <c r="C165" i="24"/>
  <c r="K157" i="24"/>
  <c r="K160" i="24"/>
  <c r="Q167" i="34"/>
  <c r="C153" i="24"/>
  <c r="O161" i="24"/>
  <c r="C163" i="24"/>
  <c r="L163" i="24"/>
  <c r="R154" i="24"/>
  <c r="R164" i="24"/>
  <c r="I160" i="24"/>
  <c r="D119" i="24"/>
  <c r="G144" i="24"/>
  <c r="J111" i="24"/>
  <c r="H138" i="24"/>
  <c r="H113" i="24"/>
  <c r="L127" i="24"/>
  <c r="J117" i="24"/>
  <c r="H114" i="24"/>
  <c r="Q139" i="24"/>
  <c r="J136" i="24"/>
  <c r="M136" i="24"/>
  <c r="I144" i="24"/>
  <c r="P117" i="24"/>
  <c r="Q138" i="24"/>
  <c r="Q132" i="24"/>
  <c r="O113" i="24"/>
  <c r="I136" i="24"/>
  <c r="K135" i="24"/>
  <c r="H126" i="24"/>
  <c r="L129" i="24"/>
  <c r="M131" i="24"/>
  <c r="H110" i="24"/>
  <c r="J130" i="24"/>
  <c r="B108" i="24"/>
  <c r="O140" i="24"/>
  <c r="R121" i="24"/>
  <c r="I118" i="24"/>
  <c r="M130" i="24"/>
  <c r="J131" i="24"/>
  <c r="D132" i="24"/>
  <c r="N128" i="24"/>
  <c r="N140" i="24"/>
  <c r="S111" i="24"/>
  <c r="I131" i="24"/>
  <c r="F132" i="24"/>
  <c r="O141" i="24"/>
  <c r="E121" i="24"/>
  <c r="P130" i="24"/>
  <c r="P138" i="24"/>
  <c r="D140" i="24"/>
  <c r="R144" i="24"/>
  <c r="I126" i="24"/>
  <c r="O116" i="24"/>
  <c r="G141" i="24"/>
  <c r="P141" i="24"/>
  <c r="P144" i="24"/>
  <c r="D109" i="24"/>
  <c r="F111" i="24"/>
  <c r="G126" i="24"/>
  <c r="N113" i="24"/>
  <c r="K119" i="24"/>
  <c r="K132" i="24"/>
  <c r="I137" i="24"/>
  <c r="B111" i="24"/>
  <c r="J115" i="24"/>
  <c r="E112" i="24"/>
  <c r="F131" i="24"/>
  <c r="O121" i="24"/>
  <c r="D138" i="24"/>
  <c r="B132" i="24"/>
  <c r="P115" i="24"/>
  <c r="O109" i="24"/>
  <c r="G143" i="24"/>
  <c r="I113" i="24"/>
  <c r="E134" i="24"/>
  <c r="O114" i="24"/>
  <c r="O144" i="24"/>
  <c r="M138" i="24"/>
  <c r="H133" i="24"/>
  <c r="M119" i="24"/>
  <c r="P118" i="24"/>
  <c r="N134" i="24"/>
  <c r="J142" i="24"/>
  <c r="B117" i="24"/>
  <c r="S131" i="24"/>
  <c r="N121" i="24"/>
  <c r="K126" i="24"/>
  <c r="M106" i="24"/>
  <c r="O131" i="24"/>
  <c r="F110" i="24"/>
  <c r="G112" i="24"/>
  <c r="N138" i="24"/>
  <c r="O110" i="24"/>
  <c r="G110" i="24"/>
  <c r="K131" i="24"/>
  <c r="E108" i="24"/>
  <c r="R141" i="24"/>
  <c r="C113" i="24"/>
  <c r="G108" i="24"/>
  <c r="S66" i="24"/>
  <c r="H61" i="24"/>
  <c r="N85" i="24"/>
  <c r="L67" i="24"/>
  <c r="P70" i="24"/>
  <c r="K72" i="24"/>
  <c r="L91" i="24"/>
  <c r="P78" i="34"/>
  <c r="B100" i="34"/>
  <c r="L98" i="24"/>
  <c r="L184" i="34"/>
  <c r="S176" i="34"/>
  <c r="E173" i="34"/>
  <c r="J173" i="34"/>
  <c r="J171" i="34"/>
  <c r="N175" i="34"/>
  <c r="O171" i="34"/>
  <c r="B176" i="34"/>
  <c r="I17" i="24"/>
  <c r="L171" i="34"/>
  <c r="L7" i="24"/>
  <c r="L181" i="34"/>
  <c r="L185" i="34" s="1"/>
  <c r="R182" i="34"/>
  <c r="C176" i="34"/>
  <c r="E175" i="34"/>
  <c r="R176" i="34"/>
  <c r="S174" i="34"/>
  <c r="B171" i="34"/>
  <c r="S173" i="34"/>
  <c r="K64" i="24"/>
  <c r="L62" i="24"/>
  <c r="M71" i="24"/>
  <c r="M77" i="24"/>
  <c r="R151" i="24"/>
  <c r="S152" i="24"/>
  <c r="P137" i="24"/>
  <c r="D122" i="24"/>
  <c r="S143" i="24"/>
  <c r="F122" i="24"/>
  <c r="K114" i="24"/>
  <c r="O160" i="24"/>
  <c r="F153" i="24"/>
  <c r="H161" i="24"/>
  <c r="C159" i="24"/>
  <c r="D154" i="24"/>
  <c r="E155" i="24"/>
  <c r="I157" i="24"/>
  <c r="B158" i="24"/>
  <c r="M161" i="24"/>
  <c r="K162" i="24"/>
  <c r="B162" i="24"/>
  <c r="M163" i="24"/>
  <c r="S163" i="24"/>
  <c r="J163" i="24"/>
  <c r="D108" i="24"/>
  <c r="R112" i="24"/>
  <c r="Q113" i="24"/>
  <c r="G127" i="24"/>
  <c r="B129" i="24"/>
  <c r="E118" i="24"/>
  <c r="H160" i="24"/>
  <c r="F156" i="24"/>
  <c r="N157" i="24"/>
  <c r="B160" i="24"/>
  <c r="N160" i="24"/>
  <c r="F158" i="24"/>
  <c r="G156" i="24"/>
  <c r="M157" i="24"/>
  <c r="D160" i="24"/>
  <c r="N161" i="24"/>
  <c r="S153" i="24"/>
  <c r="S166" i="24"/>
  <c r="E71" i="24"/>
  <c r="L157" i="24"/>
  <c r="J154" i="24"/>
  <c r="F155" i="24"/>
  <c r="M156" i="24"/>
  <c r="C157" i="24"/>
  <c r="O165" i="24"/>
  <c r="M164" i="24"/>
  <c r="J159" i="24"/>
  <c r="H163" i="24"/>
  <c r="C166" i="24"/>
  <c r="E154" i="24"/>
  <c r="E166" i="24"/>
  <c r="R150" i="24"/>
  <c r="M155" i="24"/>
  <c r="B155" i="24"/>
  <c r="K166" i="24"/>
  <c r="L161" i="24"/>
  <c r="O162" i="24"/>
  <c r="B165" i="24"/>
  <c r="J157" i="24"/>
  <c r="G164" i="24"/>
  <c r="J166" i="24"/>
  <c r="B163" i="24"/>
  <c r="S160" i="24"/>
  <c r="B156" i="24"/>
  <c r="Q163" i="24"/>
  <c r="O154" i="24"/>
  <c r="J155" i="24"/>
  <c r="M159" i="24"/>
  <c r="D161" i="24"/>
  <c r="E161" i="24"/>
  <c r="F161" i="24"/>
  <c r="S161" i="24"/>
  <c r="E153" i="24"/>
  <c r="S164" i="24"/>
  <c r="P162" i="24"/>
  <c r="H164" i="24"/>
  <c r="M165" i="24"/>
  <c r="I166" i="24"/>
  <c r="N166" i="24"/>
  <c r="S150" i="24"/>
  <c r="B120" i="24"/>
  <c r="Q152" i="24"/>
  <c r="H155" i="24"/>
  <c r="S151" i="24"/>
  <c r="N111" i="24"/>
  <c r="P110" i="24"/>
  <c r="G117" i="24"/>
  <c r="H120" i="24"/>
  <c r="I110" i="24"/>
  <c r="I116" i="24"/>
  <c r="K108" i="24"/>
  <c r="L107" i="24"/>
  <c r="P121" i="24"/>
  <c r="B119" i="24"/>
  <c r="K152" i="24"/>
  <c r="E163" i="24"/>
  <c r="P159" i="24"/>
  <c r="E160" i="24"/>
  <c r="S139" i="24"/>
  <c r="G152" i="24"/>
  <c r="M152" i="24"/>
  <c r="B164" i="24"/>
  <c r="E156" i="24"/>
  <c r="F160" i="24"/>
  <c r="G161" i="24"/>
  <c r="D162" i="24"/>
  <c r="G165" i="24"/>
  <c r="K76" i="24"/>
  <c r="M73" i="24"/>
  <c r="C118" i="24"/>
  <c r="E106" i="24"/>
  <c r="M125" i="24"/>
  <c r="D137" i="24"/>
  <c r="E129" i="24"/>
  <c r="N127" i="24"/>
  <c r="S158" i="24"/>
  <c r="S157" i="24"/>
  <c r="S159" i="24"/>
  <c r="D155" i="24"/>
  <c r="K158" i="24"/>
  <c r="N163" i="24"/>
  <c r="G157" i="24"/>
  <c r="J158" i="24"/>
  <c r="E162" i="24"/>
  <c r="L159" i="24"/>
  <c r="D166" i="24"/>
  <c r="S154" i="24"/>
  <c r="Q151" i="24"/>
  <c r="K163" i="24"/>
  <c r="L154" i="24"/>
  <c r="F165" i="24"/>
  <c r="H165" i="24"/>
  <c r="I154" i="24"/>
  <c r="F159" i="24"/>
  <c r="P163" i="24"/>
  <c r="O166" i="24"/>
  <c r="B161" i="24"/>
  <c r="C155" i="24"/>
  <c r="O156" i="24"/>
  <c r="F157" i="24"/>
  <c r="C161" i="24"/>
  <c r="P161" i="24"/>
  <c r="K161" i="24"/>
  <c r="D151" i="24"/>
  <c r="D157" i="24"/>
  <c r="I161" i="24"/>
  <c r="H162" i="24"/>
  <c r="K159" i="24"/>
  <c r="L160" i="24"/>
  <c r="P164" i="24"/>
  <c r="N158" i="24"/>
  <c r="P154" i="24"/>
  <c r="C160" i="24"/>
  <c r="F163" i="24"/>
  <c r="I164" i="24"/>
  <c r="S162" i="24"/>
  <c r="J167" i="34"/>
  <c r="J165" i="34"/>
  <c r="P175" i="34"/>
  <c r="Q176" i="34"/>
  <c r="P184" i="34"/>
  <c r="E176" i="34"/>
  <c r="K183" i="34"/>
  <c r="I171" i="34"/>
  <c r="P173" i="34"/>
  <c r="Q173" i="34"/>
  <c r="N173" i="34"/>
  <c r="D173" i="34"/>
  <c r="M174" i="34"/>
  <c r="L174" i="34"/>
  <c r="E174" i="34"/>
  <c r="F175" i="34"/>
  <c r="K176" i="34"/>
  <c r="R173" i="34"/>
  <c r="P171" i="34"/>
  <c r="I173" i="34"/>
  <c r="G182" i="34"/>
  <c r="N171" i="34"/>
  <c r="K173" i="34"/>
  <c r="K18" i="24"/>
  <c r="L23" i="24"/>
  <c r="G173" i="34"/>
  <c r="K171" i="34"/>
  <c r="K177" i="34" s="1"/>
  <c r="F171" i="34"/>
  <c r="F177" i="34" s="1"/>
  <c r="C174" i="34"/>
  <c r="O175" i="34"/>
  <c r="S184" i="34"/>
  <c r="I174" i="34"/>
  <c r="B175" i="34"/>
  <c r="C175" i="34"/>
  <c r="I176" i="34"/>
  <c r="D171" i="34"/>
  <c r="D177" i="34" s="1"/>
  <c r="S171" i="34"/>
  <c r="S183" i="34"/>
  <c r="P174" i="34"/>
  <c r="P177" i="34" s="1"/>
  <c r="B174" i="34"/>
  <c r="H174" i="34"/>
  <c r="F183" i="34"/>
  <c r="J174" i="34"/>
  <c r="R43" i="24"/>
  <c r="F48" i="24"/>
  <c r="C45" i="24"/>
  <c r="C37" i="24"/>
  <c r="P33" i="24"/>
  <c r="L38" i="24"/>
  <c r="Q23" i="24"/>
  <c r="E40" i="24"/>
  <c r="I32" i="24"/>
  <c r="E51" i="24"/>
  <c r="D36" i="24"/>
  <c r="E33" i="24"/>
  <c r="P28" i="24"/>
  <c r="Q45" i="24"/>
  <c r="I37" i="24"/>
  <c r="P49" i="24"/>
  <c r="E48" i="24"/>
  <c r="M34" i="24"/>
  <c r="F51" i="24"/>
  <c r="Q35" i="24"/>
  <c r="O35" i="24"/>
  <c r="O32" i="24"/>
  <c r="J33" i="24"/>
  <c r="O33" i="24"/>
  <c r="G37" i="24"/>
  <c r="C49" i="24"/>
  <c r="F45" i="24"/>
  <c r="M50" i="24"/>
  <c r="H44" i="24"/>
  <c r="I34" i="24"/>
  <c r="P31" i="24"/>
  <c r="L28" i="24"/>
  <c r="L40" i="24"/>
  <c r="L47" i="24"/>
  <c r="P27" i="24"/>
  <c r="M49" i="24"/>
  <c r="L52" i="24"/>
  <c r="O51" i="24"/>
  <c r="G51" i="24"/>
  <c r="F31" i="24"/>
  <c r="M33" i="24"/>
  <c r="J54" i="24"/>
  <c r="J27" i="24"/>
  <c r="N27" i="24"/>
  <c r="J39" i="24"/>
  <c r="B16" i="24"/>
  <c r="L31" i="24"/>
  <c r="O38" i="24"/>
  <c r="C36" i="24"/>
  <c r="Q22" i="24"/>
  <c r="H31" i="24"/>
  <c r="O46" i="24"/>
  <c r="J50" i="24"/>
  <c r="J31" i="24"/>
  <c r="J34" i="24"/>
  <c r="J32" i="24"/>
  <c r="J28" i="24"/>
  <c r="S181" i="34"/>
  <c r="N182" i="34"/>
  <c r="G175" i="34"/>
  <c r="M183" i="34"/>
  <c r="I181" i="34"/>
  <c r="L182" i="34"/>
  <c r="J175" i="34"/>
  <c r="O181" i="34"/>
  <c r="O185" i="34" s="1"/>
  <c r="M175" i="34"/>
  <c r="I24" i="34"/>
  <c r="N21" i="24"/>
  <c r="B45" i="24"/>
  <c r="R47" i="34"/>
  <c r="Q174" i="34"/>
  <c r="R174" i="34"/>
  <c r="G181" i="34"/>
  <c r="G185" i="34" s="1"/>
  <c r="J184" i="34"/>
  <c r="Q184" i="34"/>
  <c r="R183" i="34"/>
  <c r="R185" i="34" s="1"/>
  <c r="E27" i="24"/>
  <c r="M28" i="24"/>
  <c r="R28" i="24"/>
  <c r="B34" i="24"/>
  <c r="K41" i="34"/>
  <c r="P41" i="34"/>
  <c r="C39" i="24"/>
  <c r="N181" i="34"/>
  <c r="R37" i="24"/>
  <c r="Q41" i="34"/>
  <c r="S182" i="34"/>
  <c r="C14" i="24"/>
  <c r="G174" i="34"/>
  <c r="Q182" i="34"/>
  <c r="L24" i="34"/>
  <c r="M182" i="34"/>
  <c r="P181" i="34"/>
  <c r="C181" i="34"/>
  <c r="N184" i="34"/>
  <c r="O183" i="34"/>
  <c r="H173" i="34"/>
  <c r="H182" i="34"/>
  <c r="J183" i="34"/>
  <c r="B184" i="34"/>
  <c r="B185" i="34" s="1"/>
  <c r="K182" i="34"/>
  <c r="F173" i="34"/>
  <c r="G34" i="24"/>
  <c r="G35" i="24"/>
  <c r="Q27" i="24"/>
  <c r="L41" i="34"/>
  <c r="P29" i="24"/>
  <c r="H34" i="24"/>
  <c r="C32" i="24"/>
  <c r="I41" i="34"/>
  <c r="B173" i="34"/>
  <c r="N183" i="34"/>
  <c r="L21" i="24"/>
  <c r="D24" i="34"/>
  <c r="R14" i="24"/>
  <c r="O184" i="34"/>
  <c r="B183" i="34"/>
  <c r="R171" i="34"/>
  <c r="O39" i="24"/>
  <c r="P35" i="24"/>
  <c r="G39" i="24"/>
  <c r="B19" i="24"/>
  <c r="M21" i="24"/>
  <c r="M8" i="24"/>
  <c r="J49" i="24"/>
  <c r="J181" i="34"/>
  <c r="I184" i="34"/>
  <c r="L56" i="34"/>
  <c r="I53" i="24"/>
  <c r="L183" i="34"/>
  <c r="P182" i="34"/>
  <c r="L51" i="24"/>
  <c r="D184" i="34"/>
  <c r="C183" i="34"/>
  <c r="D182" i="34"/>
  <c r="E181" i="34"/>
  <c r="L37" i="24"/>
  <c r="J35" i="24"/>
  <c r="E182" i="34"/>
  <c r="E185" i="34" s="1"/>
  <c r="B30" i="24"/>
  <c r="D33" i="24"/>
  <c r="I183" i="34"/>
  <c r="R184" i="34"/>
  <c r="N41" i="34"/>
  <c r="F29" i="24"/>
  <c r="N36" i="24"/>
  <c r="H181" i="34"/>
  <c r="H185" i="34" s="1"/>
  <c r="F181" i="34"/>
  <c r="O182" i="34"/>
  <c r="B41" i="34"/>
  <c r="M181" i="34"/>
  <c r="M185" i="34" s="1"/>
  <c r="M9" i="24"/>
  <c r="L15" i="24"/>
  <c r="K184" i="34"/>
  <c r="P16" i="24"/>
  <c r="P24" i="34"/>
  <c r="J14" i="24"/>
  <c r="Q13" i="24"/>
  <c r="P18" i="24"/>
  <c r="E17" i="24"/>
  <c r="J44" i="24"/>
  <c r="Q181" i="34"/>
  <c r="I182" i="34"/>
  <c r="I185" i="34" s="1"/>
  <c r="R181" i="34"/>
  <c r="D176" i="34"/>
  <c r="J182" i="34"/>
  <c r="B181" i="34"/>
  <c r="G183" i="34"/>
  <c r="Q183" i="34"/>
  <c r="E184" i="34"/>
  <c r="M184" i="34"/>
  <c r="J24" i="34"/>
  <c r="S24" i="34"/>
  <c r="K181" i="34"/>
  <c r="D181" i="34"/>
  <c r="O176" i="34"/>
  <c r="M24" i="34"/>
  <c r="P19" i="24"/>
  <c r="H23" i="24"/>
  <c r="G184" i="34"/>
  <c r="E183" i="34"/>
  <c r="D11" i="24"/>
  <c r="Q24" i="34"/>
  <c r="N34" i="24"/>
  <c r="C46" i="24"/>
  <c r="E47" i="24"/>
  <c r="K29" i="24"/>
  <c r="O26" i="24"/>
  <c r="G41" i="34"/>
  <c r="D183" i="34"/>
  <c r="L36" i="24"/>
  <c r="P37" i="24"/>
  <c r="S34" i="24"/>
  <c r="D174" i="34"/>
  <c r="G31" i="24"/>
  <c r="D31" i="24"/>
  <c r="B182" i="34"/>
  <c r="H184" i="34"/>
  <c r="F182" i="34"/>
  <c r="K50" i="24"/>
  <c r="B44" i="24"/>
  <c r="I49" i="24"/>
  <c r="C184" i="34"/>
  <c r="F184" i="34"/>
  <c r="P52" i="24"/>
  <c r="P183" i="34"/>
  <c r="N24" i="34"/>
  <c r="J51" i="24"/>
  <c r="F54" i="24"/>
  <c r="O44" i="24"/>
  <c r="R50" i="24"/>
  <c r="P46" i="24"/>
  <c r="H183" i="34"/>
  <c r="F27" i="34"/>
  <c r="F41" i="34"/>
  <c r="D41" i="34"/>
  <c r="S41" i="34"/>
  <c r="H26" i="34"/>
  <c r="H41" i="34"/>
  <c r="R41" i="34"/>
  <c r="J41" i="34"/>
  <c r="C41" i="34"/>
  <c r="R15" i="34"/>
  <c r="B24" i="34"/>
  <c r="O100" i="34"/>
  <c r="P100" i="34"/>
  <c r="S100" i="34"/>
  <c r="D100" i="34"/>
  <c r="Q100" i="34"/>
  <c r="L100" i="34"/>
  <c r="C100" i="34"/>
  <c r="N100" i="34"/>
  <c r="H100" i="34"/>
  <c r="F100" i="34"/>
  <c r="M100" i="34"/>
  <c r="G100" i="34"/>
  <c r="I100" i="34"/>
  <c r="K100" i="34"/>
  <c r="L78" i="34"/>
  <c r="Q78" i="34"/>
  <c r="J78" i="34"/>
  <c r="D78" i="34"/>
  <c r="G78" i="34"/>
  <c r="E78" i="34"/>
  <c r="H78" i="34"/>
  <c r="C78" i="34"/>
  <c r="F78" i="34"/>
  <c r="R78" i="34"/>
  <c r="B78" i="34"/>
  <c r="N78" i="34"/>
  <c r="S78" i="34"/>
  <c r="M78" i="34"/>
  <c r="I78" i="34"/>
  <c r="O61" i="34"/>
  <c r="O78" i="34"/>
  <c r="B145" i="34"/>
  <c r="O145" i="34"/>
  <c r="I145" i="34"/>
  <c r="G145" i="34"/>
  <c r="N145" i="34"/>
  <c r="E145" i="34"/>
  <c r="Q145" i="34"/>
  <c r="J145" i="34"/>
  <c r="F145" i="34"/>
  <c r="G123" i="34"/>
  <c r="O123" i="34"/>
  <c r="M123" i="34"/>
  <c r="B123" i="34"/>
  <c r="D128" i="24"/>
  <c r="S127" i="24"/>
  <c r="S145" i="34"/>
  <c r="H145" i="34"/>
  <c r="M145" i="34"/>
  <c r="B125" i="24"/>
  <c r="S135" i="24"/>
  <c r="K145" i="34"/>
  <c r="P145" i="34"/>
  <c r="P127" i="34"/>
  <c r="D145" i="34"/>
  <c r="D131" i="24"/>
  <c r="D126" i="24"/>
  <c r="C145" i="34"/>
  <c r="R125" i="34"/>
  <c r="R145" i="34"/>
  <c r="L145" i="34"/>
  <c r="N117" i="34"/>
  <c r="K106" i="24"/>
  <c r="H123" i="34"/>
  <c r="C123" i="34"/>
  <c r="O106" i="24"/>
  <c r="Q121" i="24"/>
  <c r="S109" i="24"/>
  <c r="E116" i="24"/>
  <c r="L123" i="34"/>
  <c r="I123" i="34"/>
  <c r="M114" i="24"/>
  <c r="S115" i="24"/>
  <c r="E107" i="24"/>
  <c r="K108" i="34"/>
  <c r="P122" i="24"/>
  <c r="R116" i="24"/>
  <c r="E123" i="34"/>
  <c r="S107" i="24"/>
  <c r="E110" i="24"/>
  <c r="S120" i="24"/>
  <c r="I115" i="24"/>
  <c r="N119" i="24"/>
  <c r="D110" i="34"/>
  <c r="K120" i="24"/>
  <c r="K118" i="24"/>
  <c r="G111" i="24"/>
  <c r="Q107" i="24"/>
  <c r="E113" i="24"/>
  <c r="K122" i="24"/>
  <c r="F109" i="34"/>
  <c r="K155" i="24"/>
  <c r="G155" i="24"/>
  <c r="N159" i="24"/>
  <c r="O159" i="24"/>
  <c r="M154" i="24"/>
  <c r="R152" i="24"/>
  <c r="H167" i="34"/>
  <c r="D167" i="34"/>
  <c r="S156" i="24"/>
  <c r="P160" i="24"/>
  <c r="S155" i="24"/>
  <c r="M162" i="24"/>
  <c r="P167" i="34"/>
  <c r="O163" i="24"/>
  <c r="L167" i="34"/>
  <c r="O151" i="24"/>
  <c r="E151" i="24"/>
  <c r="N151" i="24"/>
  <c r="B153" i="24"/>
  <c r="G159" i="24"/>
  <c r="F154" i="24"/>
  <c r="C151" i="24"/>
  <c r="H151" i="24"/>
  <c r="S167" i="34"/>
  <c r="C156" i="24"/>
  <c r="M153" i="24"/>
  <c r="J153" i="24"/>
  <c r="J162" i="24"/>
  <c r="L165" i="24"/>
  <c r="B154" i="24"/>
  <c r="G153" i="24"/>
  <c r="L156" i="24"/>
  <c r="N162" i="24"/>
  <c r="D158" i="24"/>
  <c r="C164" i="24"/>
  <c r="I162" i="24"/>
  <c r="M160" i="24"/>
  <c r="R153" i="34"/>
  <c r="R167" i="34"/>
  <c r="F155" i="34"/>
  <c r="F167" i="34"/>
  <c r="B158" i="34"/>
  <c r="B167" i="34"/>
  <c r="N161" i="34"/>
  <c r="N167" i="34"/>
  <c r="H111" i="24"/>
  <c r="M115" i="24"/>
  <c r="I121" i="24"/>
  <c r="D120" i="24"/>
  <c r="L119" i="24"/>
  <c r="G120" i="24"/>
  <c r="O117" i="24"/>
  <c r="J114" i="24"/>
  <c r="H121" i="24"/>
  <c r="N106" i="24"/>
  <c r="C121" i="24"/>
  <c r="I119" i="24"/>
  <c r="M113" i="24"/>
  <c r="G119" i="24"/>
  <c r="C115" i="24"/>
  <c r="J118" i="24"/>
  <c r="C110" i="24"/>
  <c r="E138" i="24"/>
  <c r="H122" i="24"/>
  <c r="D112" i="24"/>
  <c r="I132" i="24"/>
  <c r="K133" i="24"/>
  <c r="M108" i="24"/>
  <c r="H132" i="24"/>
  <c r="O139" i="24"/>
  <c r="N110" i="24"/>
  <c r="F113" i="24"/>
  <c r="P116" i="24"/>
  <c r="L110" i="24"/>
  <c r="F112" i="24"/>
  <c r="R136" i="24"/>
  <c r="R111" i="24"/>
  <c r="B107" i="24"/>
  <c r="L111" i="24"/>
  <c r="I108" i="24"/>
  <c r="I139" i="24"/>
  <c r="L133" i="24"/>
  <c r="F109" i="24"/>
  <c r="L122" i="24"/>
  <c r="N120" i="24"/>
  <c r="C112" i="24"/>
  <c r="D121" i="24"/>
  <c r="E119" i="24"/>
  <c r="K116" i="24"/>
  <c r="H112" i="24"/>
  <c r="M116" i="24"/>
  <c r="L112" i="24"/>
  <c r="L118" i="24"/>
  <c r="C106" i="24"/>
  <c r="D118" i="24"/>
  <c r="J113" i="24"/>
  <c r="I140" i="24"/>
  <c r="F116" i="24"/>
  <c r="C127" i="24"/>
  <c r="O133" i="24"/>
  <c r="C126" i="24"/>
  <c r="P131" i="24"/>
  <c r="O135" i="24"/>
  <c r="D142" i="24"/>
  <c r="G121" i="24"/>
  <c r="S141" i="24"/>
  <c r="Q136" i="24"/>
  <c r="Q116" i="24"/>
  <c r="L116" i="24"/>
  <c r="N141" i="24"/>
  <c r="M137" i="24"/>
  <c r="N144" i="24"/>
  <c r="P107" i="24"/>
  <c r="K142" i="24"/>
  <c r="N142" i="24"/>
  <c r="M112" i="24"/>
  <c r="P132" i="24"/>
  <c r="J112" i="24"/>
  <c r="R135" i="24"/>
  <c r="B113" i="24"/>
  <c r="N118" i="24"/>
  <c r="N125" i="24"/>
  <c r="F137" i="24"/>
  <c r="L106" i="24"/>
  <c r="I133" i="24"/>
  <c r="J110" i="24"/>
  <c r="N115" i="24"/>
  <c r="J141" i="24"/>
  <c r="I129" i="24"/>
  <c r="S142" i="24"/>
  <c r="C137" i="24"/>
  <c r="S129" i="24"/>
  <c r="O122" i="24"/>
  <c r="J126" i="24"/>
  <c r="G132" i="24"/>
  <c r="D113" i="24"/>
  <c r="L120" i="24"/>
  <c r="S138" i="24"/>
  <c r="M107" i="24"/>
  <c r="J134" i="24"/>
  <c r="M118" i="24"/>
  <c r="E120" i="24"/>
  <c r="G137" i="24"/>
  <c r="B142" i="24"/>
  <c r="N131" i="24"/>
  <c r="P114" i="24"/>
  <c r="F114" i="24"/>
  <c r="E117" i="24"/>
  <c r="F133" i="24"/>
  <c r="B137" i="24"/>
  <c r="S119" i="24"/>
  <c r="F135" i="24"/>
  <c r="B143" i="24"/>
  <c r="M120" i="24"/>
  <c r="G106" i="24"/>
  <c r="E115" i="24"/>
  <c r="H119" i="24"/>
  <c r="B122" i="24"/>
  <c r="R122" i="24"/>
  <c r="R129" i="24"/>
  <c r="R139" i="24"/>
  <c r="F127" i="24"/>
  <c r="H128" i="24"/>
  <c r="K129" i="24"/>
  <c r="N129" i="24"/>
  <c r="F144" i="24"/>
  <c r="Q144" i="24"/>
  <c r="K107" i="24"/>
  <c r="K139" i="24"/>
  <c r="M135" i="24"/>
  <c r="M109" i="24"/>
  <c r="S140" i="24"/>
  <c r="P111" i="24"/>
  <c r="L109" i="24"/>
  <c r="D144" i="24"/>
  <c r="N137" i="24"/>
  <c r="N132" i="24"/>
  <c r="D133" i="24"/>
  <c r="F119" i="24"/>
  <c r="Q118" i="24"/>
  <c r="O111" i="24"/>
  <c r="C134" i="24"/>
  <c r="Q126" i="24"/>
  <c r="P140" i="24"/>
  <c r="R134" i="24"/>
  <c r="K127" i="24"/>
  <c r="M128" i="24"/>
  <c r="E133" i="24"/>
  <c r="G135" i="24"/>
  <c r="L143" i="24"/>
  <c r="B116" i="24"/>
  <c r="L142" i="24"/>
  <c r="E140" i="24"/>
  <c r="L131" i="24"/>
  <c r="S126" i="24"/>
  <c r="H144" i="24"/>
  <c r="D143" i="24"/>
  <c r="K143" i="24"/>
  <c r="J139" i="24"/>
  <c r="Q115" i="24"/>
  <c r="F106" i="24"/>
  <c r="H115" i="24"/>
  <c r="I111" i="24"/>
  <c r="J137" i="24"/>
  <c r="M111" i="24"/>
  <c r="O112" i="24"/>
  <c r="I125" i="24"/>
  <c r="E137" i="24"/>
  <c r="P142" i="24"/>
  <c r="F125" i="24"/>
  <c r="Q117" i="24"/>
  <c r="D106" i="24"/>
  <c r="J120" i="24"/>
  <c r="G113" i="24"/>
  <c r="J119" i="24"/>
  <c r="C111" i="24"/>
  <c r="R114" i="24"/>
  <c r="R118" i="24"/>
  <c r="C128" i="24"/>
  <c r="C133" i="24"/>
  <c r="C135" i="24"/>
  <c r="Q114" i="24"/>
  <c r="G116" i="24"/>
  <c r="I122" i="24"/>
  <c r="B110" i="24"/>
  <c r="J108" i="24"/>
  <c r="H117" i="24"/>
  <c r="R110" i="24"/>
  <c r="L114" i="24"/>
  <c r="B130" i="24"/>
  <c r="I114" i="24"/>
  <c r="O108" i="24"/>
  <c r="D136" i="24"/>
  <c r="K113" i="24"/>
  <c r="R119" i="24"/>
  <c r="E109" i="24"/>
  <c r="H139" i="24"/>
  <c r="N109" i="24"/>
  <c r="K109" i="24"/>
  <c r="B126" i="24"/>
  <c r="D116" i="24"/>
  <c r="L113" i="24"/>
  <c r="O142" i="24"/>
  <c r="J138" i="24"/>
  <c r="H134" i="24"/>
  <c r="N116" i="24"/>
  <c r="B136" i="24"/>
  <c r="M143" i="24"/>
  <c r="I138" i="24"/>
  <c r="J116" i="24"/>
  <c r="S132" i="24"/>
  <c r="F143" i="24"/>
  <c r="I134" i="24"/>
  <c r="K117" i="24"/>
  <c r="N143" i="24"/>
  <c r="K141" i="24"/>
  <c r="H107" i="24"/>
  <c r="I143" i="24"/>
  <c r="R113" i="24"/>
  <c r="S128" i="24"/>
  <c r="R125" i="24"/>
  <c r="G139" i="24"/>
  <c r="M126" i="24"/>
  <c r="N126" i="24"/>
  <c r="E122" i="24"/>
  <c r="O120" i="24"/>
  <c r="B118" i="24"/>
  <c r="Q133" i="24"/>
  <c r="Q143" i="24"/>
  <c r="F121" i="24"/>
  <c r="E114" i="24"/>
  <c r="L139" i="24"/>
  <c r="B127" i="24"/>
  <c r="C117" i="24"/>
  <c r="L125" i="24"/>
  <c r="H131" i="24"/>
  <c r="E132" i="24"/>
  <c r="B134" i="24"/>
  <c r="D134" i="24"/>
  <c r="R138" i="24"/>
  <c r="R142" i="24"/>
  <c r="R143" i="24"/>
  <c r="D127" i="24"/>
  <c r="J127" i="24"/>
  <c r="P127" i="24"/>
  <c r="O128" i="24"/>
  <c r="P128" i="24"/>
  <c r="Q128" i="24"/>
  <c r="D129" i="24"/>
  <c r="G129" i="24"/>
  <c r="J129" i="24"/>
  <c r="I130" i="24"/>
  <c r="J132" i="24"/>
  <c r="B133" i="24"/>
  <c r="G134" i="24"/>
  <c r="M139" i="24"/>
  <c r="B140" i="24"/>
  <c r="M141" i="24"/>
  <c r="G118" i="24"/>
  <c r="P119" i="24"/>
  <c r="E143" i="24"/>
  <c r="O138" i="24"/>
  <c r="S144" i="24"/>
  <c r="R140" i="24"/>
  <c r="B114" i="24"/>
  <c r="F107" i="24"/>
  <c r="R130" i="24"/>
  <c r="G140" i="24"/>
  <c r="K111" i="24"/>
  <c r="Q106" i="24"/>
  <c r="S125" i="24"/>
  <c r="J121" i="24"/>
  <c r="N136" i="24"/>
  <c r="R137" i="24"/>
  <c r="S121" i="24"/>
  <c r="C120" i="24"/>
  <c r="E135" i="24"/>
  <c r="O137" i="24"/>
  <c r="K144" i="24"/>
  <c r="J143" i="24"/>
  <c r="K137" i="24"/>
  <c r="L128" i="24"/>
  <c r="Q141" i="24"/>
  <c r="P143" i="24"/>
  <c r="B135" i="24"/>
  <c r="Q135" i="24"/>
  <c r="R128" i="24"/>
  <c r="F126" i="24"/>
  <c r="R108" i="24"/>
  <c r="M140" i="24"/>
  <c r="L121" i="24"/>
  <c r="N107" i="24"/>
  <c r="H127" i="24"/>
  <c r="M122" i="24"/>
  <c r="P135" i="24"/>
  <c r="F142" i="24"/>
  <c r="L126" i="24"/>
  <c r="B138" i="24"/>
  <c r="H125" i="24"/>
  <c r="J125" i="24"/>
  <c r="H116" i="24"/>
  <c r="E141" i="24"/>
  <c r="B121" i="24"/>
  <c r="H108" i="24"/>
  <c r="F136" i="24"/>
  <c r="E144" i="24"/>
  <c r="E111" i="24"/>
  <c r="G122" i="24"/>
  <c r="L117" i="24"/>
  <c r="N139" i="24"/>
  <c r="C125" i="24"/>
  <c r="M142" i="24"/>
  <c r="H143" i="24"/>
  <c r="P120" i="24"/>
  <c r="E139" i="24"/>
  <c r="C141" i="24"/>
  <c r="S136" i="24"/>
  <c r="R132" i="24"/>
  <c r="C144" i="24"/>
  <c r="O127" i="24"/>
  <c r="J128" i="24"/>
  <c r="Q119" i="24"/>
  <c r="L137" i="24"/>
  <c r="B128" i="24"/>
  <c r="G128" i="24"/>
  <c r="G109" i="24"/>
  <c r="B141" i="24"/>
  <c r="I142" i="24"/>
  <c r="E136" i="24"/>
  <c r="K112" i="24"/>
  <c r="S117" i="24"/>
  <c r="K128" i="24"/>
  <c r="O129" i="24"/>
  <c r="M133" i="24"/>
  <c r="P139" i="24"/>
  <c r="C140" i="24"/>
  <c r="P109" i="24"/>
  <c r="S112" i="24"/>
  <c r="C129" i="24"/>
  <c r="J144" i="24"/>
  <c r="N108" i="24"/>
  <c r="S134" i="24"/>
  <c r="L138" i="24"/>
  <c r="H130" i="24"/>
  <c r="S133" i="24"/>
  <c r="S110" i="24"/>
  <c r="S106" i="24"/>
  <c r="S113" i="24"/>
  <c r="N133" i="24"/>
  <c r="Q122" i="24"/>
  <c r="R126" i="24"/>
  <c r="H137" i="24"/>
  <c r="C119" i="24"/>
  <c r="G133" i="24"/>
  <c r="H135" i="24"/>
  <c r="I109" i="24"/>
  <c r="F139" i="24"/>
  <c r="G142" i="24"/>
  <c r="S130" i="24"/>
  <c r="Q140" i="24"/>
  <c r="S122" i="24"/>
  <c r="P113" i="24"/>
  <c r="R127" i="24"/>
  <c r="E130" i="24"/>
  <c r="G138" i="24"/>
  <c r="H140" i="24"/>
  <c r="I117" i="24"/>
  <c r="O119" i="24"/>
  <c r="K130" i="24"/>
  <c r="D135" i="24"/>
  <c r="I135" i="24"/>
  <c r="M144" i="24"/>
  <c r="Q108" i="24"/>
  <c r="B139" i="24"/>
  <c r="I112" i="24"/>
  <c r="L134" i="24"/>
  <c r="S114" i="24"/>
  <c r="H129" i="24"/>
  <c r="Q137" i="24"/>
  <c r="L141" i="24"/>
  <c r="H141" i="24"/>
  <c r="M117" i="24"/>
  <c r="S118" i="24"/>
  <c r="S137" i="24"/>
  <c r="E126" i="24"/>
  <c r="P126" i="24"/>
  <c r="E127" i="24"/>
  <c r="I127" i="24"/>
  <c r="M127" i="24"/>
  <c r="N135" i="24"/>
  <c r="O143" i="24"/>
  <c r="Q111" i="24"/>
  <c r="N122" i="24"/>
  <c r="L115" i="24"/>
  <c r="F115" i="24"/>
  <c r="C122" i="24"/>
  <c r="B106" i="24"/>
  <c r="C107" i="24"/>
  <c r="E131" i="24"/>
  <c r="R107" i="24"/>
  <c r="J107" i="24"/>
  <c r="Q130" i="24"/>
  <c r="F138" i="24"/>
  <c r="C130" i="24"/>
  <c r="K136" i="24"/>
  <c r="Q129" i="24"/>
  <c r="J140" i="24"/>
  <c r="K140" i="24"/>
  <c r="D139" i="24"/>
  <c r="F130" i="24"/>
  <c r="P129" i="24"/>
  <c r="O132" i="24"/>
  <c r="R133" i="24"/>
  <c r="R117" i="24"/>
  <c r="G136" i="24"/>
  <c r="C139" i="24"/>
  <c r="P108" i="24"/>
  <c r="L130" i="24"/>
  <c r="P125" i="24"/>
  <c r="C143" i="24"/>
  <c r="H136" i="24"/>
  <c r="O115" i="24"/>
  <c r="B112" i="24"/>
  <c r="D111" i="24"/>
  <c r="F118" i="24"/>
  <c r="F108" i="24"/>
  <c r="M121" i="24"/>
  <c r="J109" i="24"/>
  <c r="N130" i="24"/>
  <c r="I120" i="24"/>
  <c r="B144" i="24"/>
  <c r="K115" i="24"/>
  <c r="F40" i="24"/>
  <c r="C35" i="24"/>
  <c r="S16" i="24"/>
  <c r="N46" i="24"/>
  <c r="Q15" i="24"/>
  <c r="I16" i="24"/>
  <c r="H26" i="24"/>
  <c r="S17" i="24"/>
  <c r="C63" i="24"/>
  <c r="K65" i="24"/>
  <c r="S99" i="24"/>
  <c r="R76" i="24"/>
  <c r="C92" i="24"/>
  <c r="D92" i="24"/>
  <c r="Q93" i="24"/>
  <c r="O90" i="24"/>
  <c r="B68" i="24"/>
  <c r="E67" i="24"/>
  <c r="G66" i="24"/>
  <c r="O73" i="24"/>
  <c r="L75" i="24"/>
  <c r="C76" i="24"/>
  <c r="B65" i="24"/>
  <c r="G91" i="24"/>
  <c r="R98" i="24"/>
  <c r="L89" i="24"/>
  <c r="K97" i="24"/>
  <c r="Q95" i="24"/>
  <c r="D72" i="24"/>
  <c r="Q77" i="24"/>
  <c r="C75" i="24"/>
  <c r="K99" i="24"/>
  <c r="D87" i="24"/>
  <c r="F96" i="24"/>
  <c r="S77" i="24"/>
  <c r="C94" i="24"/>
  <c r="S69" i="24"/>
  <c r="O76" i="24"/>
  <c r="E62" i="24"/>
  <c r="P73" i="24"/>
  <c r="M88" i="24"/>
  <c r="E75" i="24"/>
  <c r="H84" i="24"/>
  <c r="I70" i="24"/>
  <c r="I92" i="24"/>
  <c r="M91" i="24"/>
  <c r="D68" i="24"/>
  <c r="G82" i="24"/>
  <c r="K85" i="24"/>
  <c r="N93" i="24"/>
  <c r="G85" i="24"/>
  <c r="R71" i="24"/>
  <c r="L95" i="24"/>
  <c r="O83" i="24"/>
  <c r="P84" i="24"/>
  <c r="B87" i="24"/>
  <c r="B93" i="24"/>
  <c r="E93" i="24"/>
  <c r="R70" i="24"/>
  <c r="R75" i="24"/>
  <c r="E81" i="24"/>
  <c r="Q90" i="24"/>
  <c r="O67" i="24"/>
  <c r="D64" i="24"/>
  <c r="J90" i="24"/>
  <c r="G65" i="24"/>
  <c r="O65" i="24"/>
  <c r="D96" i="24"/>
  <c r="M96" i="24"/>
  <c r="S93" i="24"/>
  <c r="L74" i="24"/>
  <c r="N70" i="24"/>
  <c r="B66" i="24"/>
  <c r="C90" i="24"/>
  <c r="D93" i="24"/>
  <c r="F86" i="24"/>
  <c r="K84" i="24"/>
  <c r="J93" i="24"/>
  <c r="C66" i="24"/>
  <c r="P69" i="24"/>
  <c r="C81" i="24"/>
  <c r="C99" i="24"/>
  <c r="C89" i="24"/>
  <c r="P86" i="24"/>
  <c r="J97" i="24"/>
  <c r="Q99" i="24"/>
  <c r="G95" i="24"/>
  <c r="F92" i="24"/>
  <c r="G64" i="24"/>
  <c r="M70" i="24"/>
  <c r="K91" i="24"/>
  <c r="E74" i="24"/>
  <c r="M69" i="24"/>
  <c r="Q76" i="24"/>
  <c r="O71" i="24"/>
  <c r="K70" i="24"/>
  <c r="G96" i="24"/>
  <c r="E65" i="24"/>
  <c r="P97" i="24"/>
  <c r="P87" i="24"/>
  <c r="M64" i="24"/>
  <c r="O89" i="24"/>
  <c r="O92" i="24"/>
  <c r="C77" i="24"/>
  <c r="C96" i="24"/>
  <c r="L76" i="24"/>
  <c r="O85" i="24"/>
  <c r="R77" i="24"/>
  <c r="F82" i="24"/>
  <c r="J88" i="24"/>
  <c r="E86" i="24"/>
  <c r="J86" i="24"/>
  <c r="R61" i="24"/>
  <c r="C73" i="24"/>
  <c r="C98" i="24"/>
  <c r="E80" i="24"/>
  <c r="P93" i="24"/>
  <c r="C71" i="24"/>
  <c r="K63" i="24"/>
  <c r="M85" i="24"/>
  <c r="S73" i="24"/>
  <c r="E63" i="24"/>
  <c r="H76" i="24"/>
  <c r="K90" i="24"/>
  <c r="N92" i="24"/>
  <c r="B63" i="24"/>
  <c r="L66" i="24"/>
  <c r="N99" i="24"/>
  <c r="I72" i="24"/>
  <c r="O72" i="24"/>
  <c r="Q65" i="24"/>
  <c r="P94" i="24"/>
  <c r="R89" i="24"/>
  <c r="D83" i="24"/>
  <c r="L88" i="24"/>
  <c r="Q91" i="24"/>
  <c r="J94" i="24"/>
  <c r="B96" i="24"/>
  <c r="S70" i="24"/>
  <c r="L70" i="24"/>
  <c r="E64" i="24"/>
  <c r="N77" i="24"/>
  <c r="K88" i="24"/>
  <c r="G68" i="24"/>
  <c r="F65" i="24"/>
  <c r="O93" i="24"/>
  <c r="G90" i="24"/>
  <c r="G74" i="24"/>
  <c r="O88" i="24"/>
  <c r="J89" i="24"/>
  <c r="Q89" i="24"/>
  <c r="H98" i="24"/>
  <c r="M99" i="24"/>
  <c r="C61" i="24"/>
  <c r="H68" i="24"/>
  <c r="S97" i="24"/>
  <c r="E91" i="24"/>
  <c r="R97" i="24"/>
  <c r="P68" i="24"/>
  <c r="N65" i="24"/>
  <c r="J82" i="24"/>
  <c r="O82" i="24"/>
  <c r="J83" i="24"/>
  <c r="M94" i="24"/>
  <c r="K92" i="24"/>
  <c r="G67" i="24"/>
  <c r="C74" i="24"/>
  <c r="E72" i="24"/>
  <c r="C86" i="24"/>
  <c r="H65" i="24"/>
  <c r="R96" i="24"/>
  <c r="P91" i="24"/>
  <c r="F84" i="24"/>
  <c r="H95" i="24"/>
  <c r="R80" i="24"/>
  <c r="R82" i="24"/>
  <c r="J74" i="24"/>
  <c r="Q67" i="24"/>
  <c r="L87" i="24"/>
  <c r="M89" i="24"/>
  <c r="J87" i="24"/>
  <c r="D76" i="24"/>
  <c r="I67" i="24"/>
  <c r="H67" i="24"/>
  <c r="I84" i="24"/>
  <c r="P76" i="24"/>
  <c r="I71" i="24"/>
  <c r="H88" i="24"/>
  <c r="P95" i="24"/>
  <c r="M83" i="24"/>
  <c r="N87" i="24"/>
  <c r="F98" i="24"/>
  <c r="I95" i="24"/>
  <c r="L92" i="24"/>
  <c r="I85" i="24"/>
  <c r="G63" i="24"/>
  <c r="S71" i="24"/>
  <c r="S96" i="24"/>
  <c r="P82" i="24"/>
  <c r="N71" i="24"/>
  <c r="E89" i="24"/>
  <c r="N74" i="24"/>
  <c r="H99" i="24"/>
  <c r="G83" i="24"/>
  <c r="F64" i="24"/>
  <c r="G81" i="24"/>
  <c r="L81" i="24"/>
  <c r="B89" i="24"/>
  <c r="E96" i="24"/>
  <c r="I75" i="24"/>
  <c r="H87" i="24"/>
  <c r="I77" i="24"/>
  <c r="P92" i="24"/>
  <c r="F99" i="24"/>
  <c r="N91" i="24"/>
  <c r="R92" i="24"/>
  <c r="F81" i="24"/>
  <c r="K80" i="24"/>
  <c r="R74" i="24"/>
  <c r="M95" i="24"/>
  <c r="I68" i="24"/>
  <c r="H94" i="24"/>
  <c r="K94" i="24"/>
  <c r="D84" i="24"/>
  <c r="O86" i="24"/>
  <c r="S74" i="24"/>
  <c r="C83" i="24"/>
  <c r="S88" i="24"/>
  <c r="S86" i="24"/>
  <c r="H92" i="24"/>
  <c r="K81" i="24"/>
  <c r="I99" i="24"/>
  <c r="M82" i="24"/>
  <c r="F90" i="24"/>
  <c r="R91" i="24"/>
  <c r="C68" i="24"/>
  <c r="G76" i="24"/>
  <c r="G89" i="24"/>
  <c r="S98" i="24"/>
  <c r="D62" i="24"/>
  <c r="K77" i="24"/>
  <c r="H91" i="24"/>
  <c r="R86" i="24"/>
  <c r="M86" i="24"/>
  <c r="R68" i="24"/>
  <c r="I81" i="24"/>
  <c r="F83" i="24"/>
  <c r="O84" i="24"/>
  <c r="N88" i="24"/>
  <c r="H89" i="24"/>
  <c r="E99" i="24"/>
  <c r="O99" i="24"/>
  <c r="G71" i="24"/>
  <c r="H75" i="24"/>
  <c r="J70" i="24"/>
  <c r="J73" i="24"/>
  <c r="K62" i="24"/>
  <c r="K71" i="24"/>
  <c r="M63" i="24"/>
  <c r="Q61" i="24"/>
  <c r="I73" i="24"/>
  <c r="R94" i="24"/>
  <c r="B82" i="24"/>
  <c r="E83" i="24"/>
  <c r="G87" i="24"/>
  <c r="I90" i="24"/>
  <c r="D98" i="24"/>
  <c r="E98" i="24"/>
  <c r="N66" i="24"/>
  <c r="F61" i="24"/>
  <c r="J69" i="24"/>
  <c r="K66" i="24"/>
  <c r="O62" i="24"/>
  <c r="K89" i="24"/>
  <c r="R81" i="24"/>
  <c r="H85" i="24"/>
  <c r="I89" i="24"/>
  <c r="P89" i="24"/>
  <c r="O91" i="24"/>
  <c r="B92" i="24"/>
  <c r="G92" i="24"/>
  <c r="J92" i="24"/>
  <c r="N94" i="24"/>
  <c r="J95" i="24"/>
  <c r="J99" i="24"/>
  <c r="G80" i="24"/>
  <c r="N61" i="24"/>
  <c r="D63" i="24"/>
  <c r="D65" i="24"/>
  <c r="F67" i="24"/>
  <c r="J75" i="24"/>
  <c r="P62" i="24"/>
  <c r="O80" i="24"/>
  <c r="K95" i="24"/>
  <c r="R64" i="24"/>
  <c r="H81" i="24"/>
  <c r="L82" i="24"/>
  <c r="D85" i="24"/>
  <c r="F87" i="24"/>
  <c r="Q88" i="24"/>
  <c r="G93" i="24"/>
  <c r="I93" i="24"/>
  <c r="G94" i="24"/>
  <c r="E95" i="24"/>
  <c r="F95" i="24"/>
  <c r="O95" i="24"/>
  <c r="O64" i="24"/>
  <c r="C64" i="24"/>
  <c r="D71" i="24"/>
  <c r="G70" i="24"/>
  <c r="I65" i="24"/>
  <c r="J72" i="24"/>
  <c r="M67" i="24"/>
  <c r="O63" i="24"/>
  <c r="Q68" i="24"/>
  <c r="Q69" i="24"/>
  <c r="B72" i="24"/>
  <c r="J76" i="24"/>
  <c r="F91" i="24"/>
  <c r="B64" i="24"/>
  <c r="N96" i="24"/>
  <c r="O87" i="24"/>
  <c r="N84" i="24"/>
  <c r="N68" i="24"/>
  <c r="L69" i="24"/>
  <c r="S75" i="24"/>
  <c r="H74" i="24"/>
  <c r="E84" i="24"/>
  <c r="Q74" i="24"/>
  <c r="N63" i="24"/>
  <c r="D61" i="24"/>
  <c r="J68" i="24"/>
  <c r="D91" i="24"/>
  <c r="E97" i="24"/>
  <c r="Q71" i="24"/>
  <c r="S85" i="24"/>
  <c r="S89" i="24"/>
  <c r="S63" i="24"/>
  <c r="M80" i="24"/>
  <c r="S64" i="24"/>
  <c r="G61" i="24"/>
  <c r="K93" i="24"/>
  <c r="B83" i="24"/>
  <c r="S92" i="24"/>
  <c r="N98" i="24"/>
  <c r="D73" i="24"/>
  <c r="G75" i="24"/>
  <c r="I69" i="24"/>
  <c r="O69" i="24"/>
  <c r="F68" i="24"/>
  <c r="R87" i="24"/>
  <c r="P88" i="24"/>
  <c r="S67" i="24"/>
  <c r="G72" i="24"/>
  <c r="H71" i="24"/>
  <c r="K61" i="24"/>
  <c r="N89" i="24"/>
  <c r="R88" i="24"/>
  <c r="R66" i="24"/>
  <c r="F72" i="24"/>
  <c r="R93" i="24"/>
  <c r="E90" i="24"/>
  <c r="C93" i="24"/>
  <c r="D86" i="24"/>
  <c r="B90" i="24"/>
  <c r="J91" i="24"/>
  <c r="I94" i="24"/>
  <c r="D90" i="24"/>
  <c r="P72" i="24"/>
  <c r="S95" i="24"/>
  <c r="L64" i="24"/>
  <c r="M68" i="24"/>
  <c r="S76" i="24"/>
  <c r="D74" i="24"/>
  <c r="P63" i="24"/>
  <c r="I83" i="24"/>
  <c r="L94" i="24"/>
  <c r="Q64" i="24"/>
  <c r="Q62" i="24"/>
  <c r="G88" i="24"/>
  <c r="F89" i="24"/>
  <c r="M76" i="24"/>
  <c r="B69" i="24"/>
  <c r="P85" i="24"/>
  <c r="L97" i="24"/>
  <c r="B98" i="24"/>
  <c r="M92" i="24"/>
  <c r="F73" i="24"/>
  <c r="G77" i="24"/>
  <c r="B91" i="24"/>
  <c r="F94" i="24"/>
  <c r="L80" i="24"/>
  <c r="Q72" i="24"/>
  <c r="N73" i="24"/>
  <c r="H69" i="24"/>
  <c r="I62" i="24"/>
  <c r="R84" i="24"/>
  <c r="R72" i="24"/>
  <c r="B86" i="24"/>
  <c r="K96" i="24"/>
  <c r="C88" i="24"/>
  <c r="B94" i="24"/>
  <c r="F75" i="24"/>
  <c r="N67" i="24"/>
  <c r="P77" i="24"/>
  <c r="D66" i="24"/>
  <c r="Q81" i="24"/>
  <c r="O68" i="24"/>
  <c r="K98" i="24"/>
  <c r="L93" i="24"/>
  <c r="R99" i="24"/>
  <c r="C95" i="24"/>
  <c r="B97" i="24"/>
  <c r="F97" i="24"/>
  <c r="O97" i="24"/>
  <c r="S94" i="24"/>
  <c r="O94" i="24"/>
  <c r="I97" i="24"/>
  <c r="L61" i="24"/>
  <c r="J66" i="24"/>
  <c r="Q73" i="24"/>
  <c r="D94" i="24"/>
  <c r="Q63" i="24"/>
  <c r="C65" i="24"/>
  <c r="B81" i="24"/>
  <c r="M81" i="24"/>
  <c r="N86" i="24"/>
  <c r="H93" i="24"/>
  <c r="D95" i="24"/>
  <c r="D97" i="24"/>
  <c r="G97" i="24"/>
  <c r="C70" i="24"/>
  <c r="H77" i="24"/>
  <c r="Q75" i="24"/>
  <c r="F77" i="24"/>
  <c r="I98" i="24"/>
  <c r="G99" i="24"/>
  <c r="R73" i="24"/>
  <c r="D89" i="24"/>
  <c r="I91" i="24"/>
  <c r="Q96" i="24"/>
  <c r="S72" i="24"/>
  <c r="J84" i="24"/>
  <c r="Q86" i="24"/>
  <c r="E92" i="24"/>
  <c r="S68" i="24"/>
  <c r="C87" i="24"/>
  <c r="H90" i="24"/>
  <c r="F93" i="24"/>
  <c r="L96" i="24"/>
  <c r="D69" i="24"/>
  <c r="S90" i="24"/>
  <c r="P96" i="24"/>
  <c r="P90" i="24"/>
  <c r="M97" i="24"/>
  <c r="E94" i="24"/>
  <c r="L99" i="24"/>
  <c r="S84" i="24"/>
  <c r="F88" i="24"/>
  <c r="L85" i="24"/>
  <c r="L90" i="24"/>
  <c r="B31" i="24"/>
  <c r="D14" i="24"/>
  <c r="R17" i="24"/>
  <c r="K47" i="24"/>
  <c r="N38" i="24"/>
  <c r="D21" i="24"/>
  <c r="O34" i="24"/>
  <c r="G44" i="24"/>
  <c r="L45" i="24"/>
  <c r="B28" i="24"/>
  <c r="C52" i="24"/>
  <c r="Q50" i="24"/>
  <c r="P15" i="24"/>
  <c r="Q53" i="24"/>
  <c r="H27" i="24"/>
  <c r="D37" i="24"/>
  <c r="C23" i="24"/>
  <c r="C21" i="24"/>
  <c r="H16" i="24"/>
  <c r="I18" i="24"/>
  <c r="R16" i="24"/>
  <c r="K9" i="24"/>
  <c r="I44" i="24"/>
  <c r="O50" i="24"/>
  <c r="H47" i="24"/>
  <c r="O8" i="24"/>
  <c r="O9" i="24"/>
  <c r="F7" i="24"/>
  <c r="F49" i="24"/>
  <c r="K46" i="24"/>
  <c r="L46" i="24"/>
  <c r="R18" i="24"/>
  <c r="D29" i="24"/>
  <c r="Q33" i="24"/>
  <c r="J9" i="24"/>
  <c r="H7" i="24"/>
  <c r="H19" i="24"/>
  <c r="G20" i="24"/>
  <c r="C11" i="24"/>
  <c r="H48" i="24"/>
  <c r="D52" i="24"/>
  <c r="D27" i="24"/>
  <c r="R23" i="24"/>
  <c r="O16" i="24"/>
  <c r="D7" i="24"/>
  <c r="M53" i="24"/>
  <c r="I45" i="24"/>
  <c r="I33" i="24"/>
  <c r="P51" i="24"/>
  <c r="P9" i="24"/>
  <c r="E35" i="24"/>
  <c r="K51" i="24"/>
  <c r="J12" i="24"/>
  <c r="L16" i="24"/>
  <c r="G49" i="24"/>
  <c r="K53" i="24"/>
  <c r="J8" i="24"/>
  <c r="N51" i="24"/>
  <c r="E53" i="24"/>
  <c r="O45" i="24"/>
  <c r="K17" i="24"/>
  <c r="M40" i="24"/>
  <c r="M37" i="24"/>
  <c r="C51" i="24"/>
  <c r="B52" i="24"/>
  <c r="H37" i="24"/>
  <c r="M51" i="24"/>
  <c r="E21" i="24"/>
  <c r="B27" i="24"/>
  <c r="F47" i="24"/>
  <c r="F44" i="24"/>
  <c r="R46" i="24"/>
  <c r="B51" i="24"/>
  <c r="Q20" i="24"/>
  <c r="C50" i="24"/>
  <c r="H39" i="24"/>
  <c r="M19" i="24"/>
  <c r="C29" i="24"/>
  <c r="R34" i="24"/>
  <c r="C44" i="24"/>
  <c r="K49" i="24"/>
  <c r="D46" i="24"/>
  <c r="G52" i="24"/>
  <c r="N23" i="24"/>
  <c r="Q36" i="24"/>
  <c r="B12" i="24"/>
  <c r="F16" i="24"/>
  <c r="F17" i="24"/>
  <c r="R36" i="24"/>
  <c r="M16" i="24"/>
  <c r="G53" i="24"/>
  <c r="O37" i="24"/>
  <c r="F32" i="24"/>
  <c r="I23" i="24"/>
  <c r="M15" i="24"/>
  <c r="B39" i="24"/>
  <c r="H18" i="24"/>
  <c r="I22" i="24"/>
  <c r="C48" i="24"/>
  <c r="K19" i="24"/>
  <c r="R52" i="24"/>
  <c r="H30" i="24"/>
  <c r="C27" i="24"/>
  <c r="R44" i="24"/>
  <c r="F38" i="24"/>
  <c r="B33" i="24"/>
  <c r="D53" i="24"/>
  <c r="J47" i="24"/>
  <c r="O15" i="24"/>
  <c r="F52" i="24"/>
  <c r="B50" i="24"/>
  <c r="R53" i="24"/>
  <c r="B20" i="24"/>
  <c r="E23" i="24"/>
  <c r="Q52" i="24"/>
  <c r="G54" i="24"/>
  <c r="E29" i="24"/>
  <c r="B32" i="24"/>
  <c r="F18" i="24"/>
  <c r="E19" i="24"/>
  <c r="D40" i="24"/>
  <c r="R21" i="24"/>
  <c r="I11" i="24"/>
  <c r="F11" i="24"/>
  <c r="Q17" i="24"/>
  <c r="F34" i="24"/>
  <c r="C22" i="24"/>
  <c r="G19" i="24"/>
  <c r="G47" i="24"/>
  <c r="H20" i="24"/>
  <c r="H50" i="24"/>
  <c r="N9" i="24"/>
  <c r="M30" i="24"/>
  <c r="P23" i="24"/>
  <c r="Q28" i="24"/>
  <c r="Q49" i="24"/>
  <c r="Q32" i="24"/>
  <c r="C20" i="24"/>
  <c r="E44" i="24"/>
  <c r="I15" i="24"/>
  <c r="R32" i="24"/>
  <c r="O27" i="24"/>
  <c r="K16" i="24"/>
  <c r="O10" i="24"/>
  <c r="R22" i="24"/>
  <c r="N39" i="24"/>
  <c r="C40" i="24"/>
  <c r="E32" i="24"/>
  <c r="O19" i="24"/>
  <c r="J17" i="24"/>
  <c r="E16" i="24"/>
  <c r="I14" i="24"/>
  <c r="R51" i="24"/>
  <c r="P38" i="24"/>
  <c r="H38" i="24"/>
  <c r="H33" i="24"/>
  <c r="O36" i="24"/>
  <c r="G48" i="24"/>
  <c r="D39" i="24"/>
  <c r="I9" i="24"/>
  <c r="B17" i="24"/>
  <c r="C13" i="24"/>
  <c r="Q46" i="24"/>
  <c r="D50" i="24"/>
  <c r="M32" i="24"/>
  <c r="D54" i="24"/>
  <c r="H52" i="24"/>
  <c r="D28" i="24"/>
  <c r="P22" i="24"/>
  <c r="J21" i="24"/>
  <c r="N31" i="24"/>
  <c r="J22" i="24"/>
  <c r="I40" i="24"/>
  <c r="H28" i="24"/>
  <c r="K40" i="24"/>
  <c r="B23" i="24"/>
  <c r="I29" i="24"/>
  <c r="F50" i="24"/>
  <c r="K8" i="24"/>
  <c r="Q38" i="24"/>
  <c r="F13" i="24"/>
  <c r="I51" i="24"/>
  <c r="D13" i="24"/>
  <c r="P17" i="24"/>
  <c r="R27" i="24"/>
  <c r="K20" i="24"/>
  <c r="G27" i="24"/>
  <c r="D49" i="24"/>
  <c r="O13" i="24"/>
  <c r="N16" i="24"/>
  <c r="F9" i="24"/>
  <c r="E31" i="24"/>
  <c r="B38" i="24"/>
  <c r="I36" i="24"/>
  <c r="I50" i="24"/>
  <c r="H36" i="24"/>
  <c r="P12" i="24"/>
  <c r="K30" i="24"/>
  <c r="O12" i="24"/>
  <c r="B36" i="24"/>
  <c r="P7" i="24"/>
  <c r="L44" i="24"/>
  <c r="J45" i="24"/>
  <c r="E14" i="24"/>
  <c r="J30" i="24"/>
  <c r="R15" i="24"/>
  <c r="Q54" i="24"/>
  <c r="O22" i="24"/>
  <c r="G15" i="24"/>
  <c r="R19" i="24"/>
  <c r="M18" i="24"/>
  <c r="C18" i="24"/>
  <c r="G17" i="24"/>
  <c r="H21" i="24"/>
  <c r="J23" i="24"/>
  <c r="P14" i="24"/>
  <c r="Q19" i="24"/>
  <c r="N45" i="24"/>
  <c r="I28" i="24"/>
  <c r="K28" i="24"/>
  <c r="E38" i="24"/>
  <c r="I19" i="24"/>
  <c r="D17" i="24"/>
  <c r="F14" i="24"/>
  <c r="Q16" i="24"/>
  <c r="C16" i="24"/>
  <c r="K48" i="24"/>
  <c r="I21" i="24"/>
  <c r="B11" i="24"/>
  <c r="E12" i="24"/>
  <c r="B13" i="24"/>
  <c r="Q11" i="24"/>
  <c r="R29" i="24"/>
  <c r="J53" i="24"/>
  <c r="F27" i="24"/>
  <c r="F15" i="24"/>
  <c r="M13" i="24"/>
  <c r="H51" i="24"/>
  <c r="M23" i="24"/>
  <c r="L20" i="24"/>
  <c r="S50" i="24"/>
  <c r="D48" i="24"/>
  <c r="G23" i="24"/>
  <c r="E50" i="24"/>
  <c r="S43" i="24"/>
  <c r="P21" i="24"/>
  <c r="C10" i="24"/>
  <c r="N19" i="24"/>
  <c r="K54" i="24"/>
  <c r="Q31" i="24"/>
  <c r="H17" i="24"/>
  <c r="E8" i="24"/>
  <c r="K22" i="24"/>
  <c r="F19" i="24"/>
  <c r="K12" i="24"/>
  <c r="P8" i="24"/>
  <c r="R20" i="24"/>
  <c r="O53" i="24"/>
  <c r="N17" i="24"/>
  <c r="H15" i="24"/>
  <c r="E13" i="24"/>
  <c r="P45" i="24"/>
  <c r="B40" i="24"/>
  <c r="N35" i="24"/>
  <c r="I10" i="24"/>
  <c r="E7" i="24"/>
  <c r="M20" i="24"/>
  <c r="B14" i="24"/>
  <c r="J16" i="24"/>
  <c r="P10" i="24"/>
  <c r="I47" i="24"/>
  <c r="J18" i="24"/>
  <c r="S18" i="24"/>
  <c r="B8" i="24"/>
  <c r="K33" i="24"/>
  <c r="Q34" i="24"/>
  <c r="J10" i="24"/>
  <c r="D44" i="24"/>
  <c r="P54" i="24"/>
  <c r="D8" i="24"/>
  <c r="I20" i="24"/>
  <c r="D16" i="24"/>
  <c r="F22" i="24"/>
  <c r="K39" i="24"/>
  <c r="S33" i="24"/>
  <c r="K36" i="24"/>
  <c r="R54" i="24"/>
  <c r="L18" i="24"/>
  <c r="N53" i="24"/>
  <c r="I48" i="24"/>
  <c r="S13" i="24"/>
  <c r="G46" i="24"/>
  <c r="O49" i="24"/>
  <c r="G13" i="24"/>
  <c r="K21" i="24"/>
  <c r="H22" i="24"/>
  <c r="Q18" i="24"/>
  <c r="M14" i="24"/>
  <c r="F37" i="24"/>
  <c r="S32" i="24"/>
  <c r="E15" i="24"/>
  <c r="B10" i="24"/>
  <c r="O20" i="24"/>
  <c r="S20" i="24"/>
  <c r="S49" i="24"/>
  <c r="Q9" i="24"/>
  <c r="L50" i="24"/>
  <c r="L29" i="24"/>
  <c r="N29" i="24"/>
  <c r="C17" i="24"/>
  <c r="M22" i="24"/>
  <c r="G12" i="24"/>
  <c r="D12" i="24"/>
  <c r="Q12" i="24"/>
  <c r="L8" i="24"/>
  <c r="K35" i="24"/>
  <c r="J19" i="24"/>
  <c r="M39" i="24"/>
  <c r="F35" i="24"/>
  <c r="J11" i="24"/>
  <c r="B46" i="24"/>
  <c r="E10" i="24"/>
  <c r="B53" i="24"/>
  <c r="O14" i="24"/>
  <c r="N54" i="24"/>
  <c r="R35" i="24"/>
  <c r="G32" i="24"/>
  <c r="R48" i="24"/>
  <c r="O48" i="24"/>
  <c r="R13" i="24"/>
  <c r="S11" i="24"/>
  <c r="S22" i="24"/>
  <c r="S38" i="24"/>
  <c r="N49" i="24"/>
  <c r="H54" i="24"/>
  <c r="G18" i="24"/>
  <c r="I13" i="24"/>
  <c r="C8" i="24"/>
  <c r="H44" i="34"/>
  <c r="N11" i="24"/>
  <c r="M10" i="24"/>
  <c r="G9" i="24"/>
  <c r="G176" i="34"/>
  <c r="L30" i="24"/>
  <c r="E18" i="24"/>
  <c r="O18" i="24"/>
  <c r="R26" i="24"/>
  <c r="G40" i="24"/>
  <c r="K15" i="24"/>
  <c r="N18" i="24"/>
  <c r="C53" i="24"/>
  <c r="E52" i="24"/>
  <c r="S45" i="24"/>
  <c r="E37" i="24"/>
  <c r="F12" i="24"/>
  <c r="C43" i="34"/>
  <c r="C55" i="34" s="1"/>
  <c r="K7" i="34"/>
  <c r="F10" i="34"/>
  <c r="C8" i="34"/>
  <c r="B44" i="34"/>
  <c r="H43" i="24"/>
  <c r="O26" i="34"/>
  <c r="O41" i="34"/>
  <c r="K13" i="24"/>
  <c r="E45" i="24"/>
  <c r="H11" i="24"/>
  <c r="G8" i="24"/>
  <c r="M26" i="34"/>
  <c r="M41" i="34"/>
  <c r="J52" i="24"/>
  <c r="S19" i="24"/>
  <c r="Q40" i="24"/>
  <c r="G50" i="24"/>
  <c r="G33" i="24"/>
  <c r="I26" i="24"/>
  <c r="F20" i="24"/>
  <c r="C15" i="24"/>
  <c r="S15" i="24"/>
  <c r="G7" i="24"/>
  <c r="N44" i="24"/>
  <c r="N50" i="24"/>
  <c r="M54" i="24"/>
  <c r="G30" i="24"/>
  <c r="B22" i="24"/>
  <c r="E26" i="34"/>
  <c r="E41" i="34"/>
  <c r="C182" i="34"/>
  <c r="C185" i="34" s="1"/>
  <c r="H7" i="34"/>
  <c r="E11" i="24"/>
  <c r="M11" i="24"/>
  <c r="M7" i="24"/>
  <c r="H176" i="34"/>
  <c r="L49" i="24"/>
  <c r="Q8" i="24"/>
  <c r="H13" i="24"/>
  <c r="O11" i="24"/>
  <c r="N13" i="24"/>
  <c r="E54" i="24"/>
  <c r="R7" i="24"/>
  <c r="N48" i="24"/>
  <c r="E30" i="24"/>
  <c r="B15" i="24"/>
  <c r="S40" i="24"/>
  <c r="D20" i="24"/>
  <c r="Q37" i="24"/>
  <c r="H40" i="24"/>
  <c r="G18" i="34"/>
  <c r="D44" i="34"/>
  <c r="B9" i="24"/>
  <c r="L9" i="24"/>
  <c r="H10" i="24"/>
  <c r="K37" i="24"/>
  <c r="K10" i="24"/>
  <c r="G10" i="24"/>
  <c r="H45" i="24"/>
  <c r="D22" i="24"/>
  <c r="C34" i="24"/>
  <c r="Q14" i="24"/>
  <c r="J40" i="24"/>
  <c r="N10" i="24"/>
  <c r="I46" i="24"/>
  <c r="E20" i="24"/>
  <c r="M44" i="24"/>
  <c r="M35" i="24"/>
  <c r="R12" i="24"/>
  <c r="B49" i="24"/>
  <c r="J26" i="24"/>
  <c r="I35" i="24"/>
  <c r="R11" i="24"/>
  <c r="H46" i="24"/>
  <c r="D23" i="24"/>
  <c r="O23" i="24"/>
  <c r="Q39" i="24"/>
  <c r="L22" i="24"/>
  <c r="B48" i="24"/>
  <c r="C38" i="24"/>
  <c r="O21" i="24"/>
  <c r="D38" i="24"/>
  <c r="M52" i="24"/>
  <c r="F53" i="24"/>
  <c r="D19" i="24"/>
  <c r="C9" i="24"/>
  <c r="N43" i="24"/>
  <c r="N20" i="24"/>
  <c r="L39" i="24"/>
  <c r="L14" i="24"/>
  <c r="N14" i="24"/>
  <c r="N33" i="24"/>
  <c r="N30" i="24"/>
  <c r="J20" i="24"/>
  <c r="N15" i="24"/>
  <c r="L35" i="24"/>
  <c r="K11" i="24"/>
  <c r="G21" i="24"/>
  <c r="S36" i="24"/>
  <c r="S12" i="24"/>
  <c r="S51" i="24"/>
  <c r="L12" i="24"/>
  <c r="S37" i="24"/>
  <c r="S8" i="24"/>
  <c r="S48" i="24"/>
  <c r="B18" i="24"/>
  <c r="P34" i="24"/>
  <c r="S30" i="24"/>
  <c r="Q10" i="24"/>
  <c r="L33" i="24"/>
  <c r="K14" i="24"/>
  <c r="M29" i="24"/>
  <c r="S52" i="24"/>
  <c r="S47" i="24"/>
  <c r="S23" i="24"/>
  <c r="H14" i="24"/>
  <c r="P36" i="24"/>
  <c r="B21" i="24"/>
  <c r="P48" i="24"/>
  <c r="M45" i="24"/>
  <c r="J133" i="24"/>
  <c r="M93" i="24"/>
  <c r="F71" i="24"/>
  <c r="R83" i="24"/>
  <c r="P74" i="24"/>
  <c r="M61" i="24"/>
  <c r="N69" i="24"/>
  <c r="D70" i="24"/>
  <c r="E77" i="24"/>
  <c r="J101" i="34"/>
  <c r="E61" i="24"/>
  <c r="H62" i="24"/>
  <c r="Q92" i="24"/>
  <c r="K68" i="24"/>
  <c r="B77" i="24"/>
  <c r="D80" i="24"/>
  <c r="N72" i="24"/>
  <c r="B71" i="24"/>
  <c r="J100" i="34"/>
  <c r="O81" i="24"/>
  <c r="I82" i="24"/>
  <c r="I76" i="24"/>
  <c r="R67" i="24"/>
  <c r="S101" i="34"/>
  <c r="Q87" i="24"/>
  <c r="L68" i="24"/>
  <c r="G73" i="24"/>
  <c r="B99" i="24"/>
  <c r="D99" i="24"/>
  <c r="F76" i="24"/>
  <c r="Q97" i="24"/>
  <c r="N95" i="24"/>
  <c r="G101" i="34"/>
  <c r="N64" i="24"/>
  <c r="I61" i="24"/>
  <c r="H101" i="34"/>
  <c r="P101" i="34"/>
  <c r="O101" i="34"/>
  <c r="R101" i="34"/>
  <c r="B101" i="34"/>
  <c r="B62" i="24"/>
  <c r="Q83" i="24"/>
  <c r="N75" i="24"/>
  <c r="R63" i="24"/>
  <c r="P64" i="24"/>
  <c r="K75" i="24"/>
  <c r="R100" i="34"/>
  <c r="O77" i="24"/>
  <c r="R95" i="24"/>
  <c r="E88" i="24"/>
  <c r="J77" i="24"/>
  <c r="J98" i="24"/>
  <c r="F101" i="34"/>
  <c r="Q101" i="34"/>
  <c r="H82" i="24"/>
  <c r="E73" i="24"/>
  <c r="S87" i="24"/>
  <c r="E85" i="24"/>
  <c r="L101" i="34"/>
  <c r="G62" i="24"/>
  <c r="J96" i="24"/>
  <c r="L72" i="24"/>
  <c r="F80" i="24"/>
  <c r="I80" i="24"/>
  <c r="I54" i="24"/>
  <c r="L32" i="24"/>
  <c r="S44" i="24"/>
  <c r="L17" i="24"/>
  <c r="G22" i="24"/>
  <c r="M27" i="24"/>
  <c r="I172" i="34"/>
  <c r="D172" i="34"/>
  <c r="N172" i="34"/>
  <c r="N22" i="24"/>
  <c r="B172" i="34"/>
  <c r="N8" i="24"/>
  <c r="F23" i="24"/>
  <c r="T100" i="24"/>
  <c r="T101" i="24"/>
  <c r="T56" i="24"/>
  <c r="L132" i="24"/>
  <c r="G114" i="24"/>
  <c r="C142" i="24"/>
  <c r="L144" i="24"/>
  <c r="F120" i="24"/>
  <c r="R131" i="24"/>
  <c r="G125" i="24"/>
  <c r="H109" i="24"/>
  <c r="G115" i="24"/>
  <c r="Q109" i="24"/>
  <c r="O136" i="24"/>
  <c r="C108" i="24"/>
  <c r="K86" i="24"/>
  <c r="J67" i="24"/>
  <c r="I96" i="24"/>
  <c r="H96" i="24"/>
  <c r="B70" i="24"/>
  <c r="L83" i="24"/>
  <c r="P99" i="24"/>
  <c r="N90" i="24"/>
  <c r="P75" i="24"/>
  <c r="P80" i="24"/>
  <c r="B74" i="24"/>
  <c r="E66" i="24"/>
  <c r="B84" i="24"/>
  <c r="B80" i="24"/>
  <c r="P98" i="24"/>
  <c r="C69" i="24"/>
  <c r="B73" i="24"/>
  <c r="E69" i="24"/>
  <c r="K69" i="24"/>
  <c r="H80" i="24"/>
  <c r="Q70" i="24"/>
  <c r="J62" i="24"/>
  <c r="Q98" i="24"/>
  <c r="K34" i="24"/>
  <c r="L48" i="24"/>
  <c r="I39" i="24"/>
  <c r="O17" i="24"/>
  <c r="P167" i="24"/>
  <c r="Q167" i="24"/>
  <c r="G167" i="24"/>
  <c r="K121" i="24"/>
  <c r="K134" i="24"/>
  <c r="Q142" i="24"/>
  <c r="D107" i="24"/>
  <c r="L108" i="24"/>
  <c r="S116" i="24"/>
  <c r="C116" i="24"/>
  <c r="D125" i="24"/>
  <c r="Q112" i="24"/>
  <c r="J122" i="24"/>
  <c r="F117" i="24"/>
  <c r="O118" i="24"/>
  <c r="F141" i="24"/>
  <c r="C136" i="24"/>
  <c r="P136" i="24"/>
  <c r="O107" i="24"/>
  <c r="C109" i="24"/>
  <c r="E128" i="24"/>
  <c r="O146" i="34"/>
  <c r="R106" i="24"/>
  <c r="S146" i="34"/>
  <c r="S108" i="24"/>
  <c r="M110" i="24"/>
  <c r="J146" i="34"/>
  <c r="D117" i="24"/>
  <c r="D114" i="24"/>
  <c r="O134" i="24"/>
  <c r="F140" i="24"/>
  <c r="P133" i="24"/>
  <c r="I106" i="24"/>
  <c r="P106" i="24"/>
  <c r="B115" i="24"/>
  <c r="K125" i="24"/>
  <c r="B146" i="34"/>
  <c r="I146" i="34"/>
  <c r="S65" i="24"/>
  <c r="D101" i="34"/>
  <c r="M101" i="34"/>
  <c r="N80" i="24"/>
  <c r="G98" i="24"/>
  <c r="N101" i="34"/>
  <c r="H73" i="24"/>
  <c r="K87" i="24"/>
  <c r="J63" i="24"/>
  <c r="F172" i="34"/>
  <c r="D15" i="24"/>
  <c r="R172" i="34"/>
  <c r="E22" i="24"/>
  <c r="N12" i="24"/>
  <c r="K172" i="34"/>
  <c r="B75" i="24"/>
  <c r="P66" i="24"/>
  <c r="R109" i="24"/>
  <c r="L27" i="24"/>
  <c r="L172" i="34"/>
  <c r="L177" i="34" s="1"/>
  <c r="J172" i="34"/>
  <c r="O172" i="34"/>
  <c r="P172" i="34"/>
  <c r="E172" i="34"/>
  <c r="R39" i="24"/>
  <c r="B54" i="24"/>
  <c r="K27" i="24"/>
  <c r="O31" i="24"/>
  <c r="C28" i="24"/>
  <c r="J48" i="24"/>
  <c r="M31" i="24"/>
  <c r="K31" i="24"/>
  <c r="O54" i="24"/>
  <c r="N28" i="24"/>
  <c r="B47" i="24"/>
  <c r="B29" i="24"/>
  <c r="P39" i="24"/>
  <c r="P47" i="24"/>
  <c r="J175" i="24"/>
  <c r="S181" i="24"/>
  <c r="O29" i="24"/>
  <c r="K174" i="24"/>
  <c r="H35" i="24"/>
  <c r="O28" i="24"/>
  <c r="L53" i="24"/>
  <c r="E46" i="24"/>
  <c r="E26" i="24"/>
  <c r="R45" i="24"/>
  <c r="N32" i="24"/>
  <c r="K32" i="24"/>
  <c r="S21" i="24"/>
  <c r="Q21" i="24"/>
  <c r="Q174" i="24"/>
  <c r="B171" i="24"/>
  <c r="K45" i="24"/>
  <c r="C33" i="24"/>
  <c r="I38" i="24"/>
  <c r="G36" i="24"/>
  <c r="Q51" i="24"/>
  <c r="C7" i="24"/>
  <c r="G29" i="24"/>
  <c r="R47" i="24"/>
  <c r="D47" i="24"/>
  <c r="S173" i="24"/>
  <c r="F172" i="24"/>
  <c r="C54" i="24"/>
  <c r="I176" i="24"/>
  <c r="I175" i="24"/>
  <c r="F30" i="24"/>
  <c r="M36" i="24"/>
  <c r="P50" i="24"/>
  <c r="N173" i="24"/>
  <c r="O52" i="24"/>
  <c r="M171" i="24"/>
  <c r="F46" i="24"/>
  <c r="Q171" i="24"/>
  <c r="Q177" i="24" s="1"/>
  <c r="Q44" i="24"/>
  <c r="O175" i="24"/>
  <c r="M175" i="24"/>
  <c r="M176" i="24"/>
  <c r="M47" i="24"/>
  <c r="L173" i="24"/>
  <c r="H176" i="24"/>
  <c r="C171" i="24"/>
  <c r="H175" i="24"/>
  <c r="J176" i="24"/>
  <c r="P32" i="24"/>
  <c r="P44" i="24"/>
  <c r="B173" i="24"/>
  <c r="H171" i="24"/>
  <c r="D30" i="24"/>
  <c r="G174" i="24"/>
  <c r="R173" i="24"/>
  <c r="I27" i="24"/>
  <c r="B174" i="24"/>
  <c r="P174" i="24"/>
  <c r="F26" i="24"/>
  <c r="F171" i="24"/>
  <c r="B175" i="24"/>
  <c r="B177" i="24" s="1"/>
  <c r="L171" i="24"/>
  <c r="C176" i="24"/>
  <c r="P173" i="24"/>
  <c r="J173" i="24"/>
  <c r="J177" i="24" s="1"/>
  <c r="O176" i="24"/>
  <c r="K176" i="24"/>
  <c r="J56" i="34"/>
  <c r="N183" i="24"/>
  <c r="S175" i="24"/>
  <c r="Q7" i="24"/>
  <c r="D51" i="24"/>
  <c r="R174" i="24"/>
  <c r="C174" i="24"/>
  <c r="Q56" i="34"/>
  <c r="I56" i="34"/>
  <c r="R40" i="24"/>
  <c r="S29" i="24"/>
  <c r="L174" i="24"/>
  <c r="B56" i="34"/>
  <c r="D174" i="24"/>
  <c r="M173" i="24"/>
  <c r="M177" i="24" s="1"/>
  <c r="D56" i="34"/>
  <c r="K173" i="24"/>
  <c r="P56" i="34"/>
  <c r="F173" i="24"/>
  <c r="D171" i="24"/>
  <c r="E171" i="24"/>
  <c r="K171" i="24"/>
  <c r="H172" i="34"/>
  <c r="Q172" i="34"/>
  <c r="G172" i="34"/>
  <c r="J29" i="24"/>
  <c r="M172" i="34"/>
  <c r="C172" i="34"/>
  <c r="C177" i="34"/>
  <c r="H49" i="24"/>
  <c r="J36" i="24"/>
  <c r="S56" i="34"/>
  <c r="F174" i="24"/>
  <c r="G45" i="24"/>
  <c r="O56" i="34"/>
  <c r="O24" i="34"/>
  <c r="F21" i="24"/>
  <c r="G175" i="24"/>
  <c r="C47" i="24"/>
  <c r="E174" i="24"/>
  <c r="M56" i="34"/>
  <c r="M12" i="24"/>
  <c r="G173" i="24"/>
  <c r="N56" i="34"/>
  <c r="S172" i="34"/>
  <c r="R24" i="34"/>
  <c r="R56" i="34"/>
  <c r="M90" i="24"/>
  <c r="I101" i="34"/>
  <c r="B61" i="24"/>
  <c r="C101" i="34"/>
  <c r="K78" i="34"/>
  <c r="K101" i="34"/>
  <c r="N117" i="24"/>
  <c r="E146" i="34"/>
  <c r="G146" i="34"/>
  <c r="J123" i="34"/>
  <c r="C146" i="34"/>
  <c r="J106" i="24"/>
  <c r="S123" i="34"/>
  <c r="N112" i="24"/>
  <c r="H146" i="34"/>
  <c r="L146" i="34"/>
  <c r="M146" i="34"/>
  <c r="N146" i="34"/>
  <c r="N123" i="34"/>
  <c r="Q146" i="34"/>
  <c r="Q123" i="34"/>
  <c r="K146" i="34"/>
  <c r="K123" i="34"/>
  <c r="F123" i="34"/>
  <c r="F146" i="34"/>
  <c r="P123" i="34"/>
  <c r="P146" i="34"/>
  <c r="D146" i="34"/>
  <c r="D123" i="34"/>
  <c r="R123" i="34"/>
  <c r="R146" i="34"/>
  <c r="F167" i="24"/>
  <c r="B167" i="24"/>
  <c r="O167" i="24"/>
  <c r="R167" i="24"/>
  <c r="D167" i="24"/>
  <c r="P158" i="24"/>
  <c r="S167" i="24"/>
  <c r="E167" i="24"/>
  <c r="I167" i="24"/>
  <c r="J167" i="24"/>
  <c r="H158" i="24"/>
  <c r="H167" i="24"/>
  <c r="M151" i="24"/>
  <c r="M167" i="24"/>
  <c r="K151" i="24"/>
  <c r="K167" i="24"/>
  <c r="L158" i="24"/>
  <c r="L167" i="24"/>
  <c r="N155" i="24"/>
  <c r="N167" i="24"/>
  <c r="C167" i="24"/>
  <c r="S145" i="24"/>
  <c r="E123" i="24"/>
  <c r="H145" i="24"/>
  <c r="I145" i="24"/>
  <c r="Q125" i="24"/>
  <c r="E142" i="24"/>
  <c r="C132" i="24"/>
  <c r="P112" i="24"/>
  <c r="G107" i="24"/>
  <c r="O126" i="24"/>
  <c r="P134" i="24"/>
  <c r="I107" i="24"/>
  <c r="M134" i="24"/>
  <c r="B109" i="24"/>
  <c r="L135" i="24"/>
  <c r="D110" i="24"/>
  <c r="D141" i="24"/>
  <c r="J135" i="24"/>
  <c r="H118" i="24"/>
  <c r="H123" i="24"/>
  <c r="G131" i="24"/>
  <c r="O171" i="24"/>
  <c r="N174" i="24"/>
  <c r="L175" i="24"/>
  <c r="F74" i="24"/>
  <c r="L77" i="24"/>
  <c r="K73" i="24"/>
  <c r="O74" i="24"/>
  <c r="H70" i="24"/>
  <c r="E101" i="34"/>
  <c r="E100" i="34"/>
  <c r="O96" i="24"/>
  <c r="F66" i="24"/>
  <c r="M66" i="24"/>
  <c r="S91" i="24"/>
  <c r="L65" i="24"/>
  <c r="C72" i="24"/>
  <c r="D75" i="24"/>
  <c r="M74" i="24"/>
  <c r="S82" i="24"/>
  <c r="L86" i="24"/>
  <c r="C80" i="24"/>
  <c r="F85" i="24"/>
  <c r="I66" i="24"/>
  <c r="F62" i="24"/>
  <c r="E87" i="24"/>
  <c r="P65" i="24"/>
  <c r="I87" i="24"/>
  <c r="R62" i="24"/>
  <c r="J64" i="24"/>
  <c r="O70" i="24"/>
  <c r="H63" i="24"/>
  <c r="M72" i="24"/>
  <c r="N62" i="24"/>
  <c r="K67" i="24"/>
  <c r="Q80" i="24"/>
  <c r="O98" i="24"/>
  <c r="J80" i="24"/>
  <c r="E68" i="24"/>
  <c r="O61" i="24"/>
  <c r="P61" i="24"/>
  <c r="H64" i="24"/>
  <c r="H66" i="24"/>
  <c r="L63" i="24"/>
  <c r="Q94" i="24"/>
  <c r="N97" i="24"/>
  <c r="M98" i="24"/>
  <c r="H86" i="24"/>
  <c r="K82" i="24"/>
  <c r="F63" i="24"/>
  <c r="R90" i="24"/>
  <c r="B88" i="24"/>
  <c r="I63" i="24"/>
  <c r="J85" i="24"/>
  <c r="S81" i="24"/>
  <c r="H83" i="24"/>
  <c r="S62" i="24"/>
  <c r="R69" i="24"/>
  <c r="P67" i="24"/>
  <c r="B95" i="24"/>
  <c r="O75" i="24"/>
  <c r="G84" i="24"/>
  <c r="P81" i="24"/>
  <c r="I86" i="24"/>
  <c r="C82" i="24"/>
  <c r="S83" i="24"/>
  <c r="M87" i="24"/>
  <c r="N175" i="24"/>
  <c r="F175" i="24"/>
  <c r="R175" i="24"/>
  <c r="L176" i="24"/>
  <c r="H174" i="24"/>
  <c r="S39" i="24"/>
  <c r="E173" i="24"/>
  <c r="P13" i="24"/>
  <c r="J171" i="24"/>
  <c r="D173" i="24"/>
  <c r="H173" i="24"/>
  <c r="P171" i="24"/>
  <c r="Q182" i="24"/>
  <c r="S31" i="24"/>
  <c r="R10" i="24"/>
  <c r="S27" i="24"/>
  <c r="K175" i="24"/>
  <c r="O173" i="24"/>
  <c r="I171" i="24"/>
  <c r="D176" i="24"/>
  <c r="F176" i="24"/>
  <c r="I173" i="24"/>
  <c r="C175" i="24"/>
  <c r="Q173" i="24"/>
  <c r="I174" i="24"/>
  <c r="R171" i="24"/>
  <c r="P176" i="24"/>
  <c r="M174" i="24"/>
  <c r="R176" i="24"/>
  <c r="J13" i="24"/>
  <c r="C173" i="24"/>
  <c r="Q175" i="24"/>
  <c r="E176" i="24"/>
  <c r="N176" i="24"/>
  <c r="E175" i="24"/>
  <c r="P175" i="24"/>
  <c r="G176" i="24"/>
  <c r="O40" i="24"/>
  <c r="S176" i="24"/>
  <c r="O174" i="24"/>
  <c r="B176" i="24"/>
  <c r="D175" i="24"/>
  <c r="N171" i="24"/>
  <c r="S7" i="24"/>
  <c r="H32" i="24"/>
  <c r="K43" i="24"/>
  <c r="K181" i="24"/>
  <c r="K185" i="24" s="1"/>
  <c r="Q176" i="24"/>
  <c r="J37" i="24"/>
  <c r="R49" i="24"/>
  <c r="K7" i="24"/>
  <c r="G16" i="24"/>
  <c r="I8" i="24"/>
  <c r="E43" i="24"/>
  <c r="C12" i="24"/>
  <c r="N7" i="24"/>
  <c r="N52" i="24"/>
  <c r="Q47" i="24"/>
  <c r="G171" i="24"/>
  <c r="G177" i="24" s="1"/>
  <c r="H9" i="24"/>
  <c r="S171" i="24"/>
  <c r="M48" i="24"/>
  <c r="Q48" i="24"/>
  <c r="E28" i="24"/>
  <c r="P30" i="24"/>
  <c r="E9" i="24"/>
  <c r="S46" i="24"/>
  <c r="F28" i="24"/>
  <c r="G56" i="34"/>
  <c r="G24" i="34"/>
  <c r="J15" i="24"/>
  <c r="H24" i="34"/>
  <c r="H56" i="34"/>
  <c r="K38" i="24"/>
  <c r="J174" i="24"/>
  <c r="F39" i="24"/>
  <c r="F24" i="34"/>
  <c r="F56" i="34"/>
  <c r="K24" i="34"/>
  <c r="K56" i="34"/>
  <c r="R30" i="24"/>
  <c r="C43" i="24"/>
  <c r="R38" i="24"/>
  <c r="F10" i="24"/>
  <c r="N37" i="24"/>
  <c r="G181" i="24"/>
  <c r="I30" i="24"/>
  <c r="C24" i="34"/>
  <c r="C56" i="34"/>
  <c r="P53" i="24"/>
  <c r="K23" i="24"/>
  <c r="E36" i="24"/>
  <c r="R33" i="24"/>
  <c r="S9" i="24"/>
  <c r="G28" i="24"/>
  <c r="E24" i="34"/>
  <c r="E56" i="34"/>
  <c r="C26" i="24"/>
  <c r="I43" i="24"/>
  <c r="Q30" i="24"/>
  <c r="D26" i="24"/>
  <c r="D35" i="24"/>
  <c r="B35" i="24"/>
  <c r="P40" i="24"/>
  <c r="S54" i="24"/>
  <c r="D45" i="24"/>
  <c r="J46" i="24"/>
  <c r="P11" i="24"/>
  <c r="C30" i="24"/>
  <c r="N40" i="24"/>
  <c r="I12" i="24"/>
  <c r="E49" i="24"/>
  <c r="L13" i="24"/>
  <c r="S172" i="24"/>
  <c r="P20" i="24"/>
  <c r="D34" i="24"/>
  <c r="S14" i="24"/>
  <c r="S174" i="24"/>
  <c r="D10" i="24"/>
  <c r="L34" i="24"/>
  <c r="D18" i="24"/>
  <c r="L54" i="24"/>
  <c r="S26" i="24"/>
  <c r="S182" i="24"/>
  <c r="S10" i="24"/>
  <c r="G14" i="24"/>
  <c r="Q26" i="24"/>
  <c r="L10" i="24"/>
  <c r="Q29" i="24"/>
  <c r="L11" i="24"/>
  <c r="F43" i="24"/>
  <c r="E39" i="24"/>
  <c r="R9" i="24"/>
  <c r="I31" i="24"/>
  <c r="D43" i="24"/>
  <c r="L26" i="24"/>
  <c r="I52" i="24"/>
  <c r="G26" i="24"/>
  <c r="C31" i="24"/>
  <c r="F145" i="24"/>
  <c r="L123" i="24"/>
  <c r="L145" i="24"/>
  <c r="R145" i="24"/>
  <c r="K145" i="24"/>
  <c r="N78" i="24"/>
  <c r="E100" i="24"/>
  <c r="N26" i="24"/>
  <c r="F183" i="24"/>
  <c r="M172" i="24"/>
  <c r="K184" i="24"/>
  <c r="G145" i="24"/>
  <c r="G123" i="24"/>
  <c r="F123" i="24"/>
  <c r="I146" i="24"/>
  <c r="O145" i="24"/>
  <c r="E145" i="24"/>
  <c r="Q145" i="24"/>
  <c r="K123" i="24"/>
  <c r="Q123" i="24"/>
  <c r="G100" i="24"/>
  <c r="P100" i="24"/>
  <c r="I78" i="24"/>
  <c r="G172" i="24"/>
  <c r="O24" i="24"/>
  <c r="N172" i="24"/>
  <c r="O123" i="24"/>
  <c r="P123" i="24"/>
  <c r="S123" i="24"/>
  <c r="D145" i="24"/>
  <c r="D123" i="24"/>
  <c r="C123" i="24"/>
  <c r="M123" i="24"/>
  <c r="C145" i="24"/>
  <c r="B123" i="24"/>
  <c r="R183" i="24"/>
  <c r="G184" i="24"/>
  <c r="K78" i="24"/>
  <c r="R8" i="24"/>
  <c r="R123" i="24"/>
  <c r="O182" i="24"/>
  <c r="O172" i="24"/>
  <c r="K172" i="24"/>
  <c r="E172" i="24"/>
  <c r="P43" i="24"/>
  <c r="S28" i="24"/>
  <c r="K183" i="24"/>
  <c r="H172" i="24"/>
  <c r="I181" i="24"/>
  <c r="I172" i="24"/>
  <c r="F182" i="24"/>
  <c r="F185" i="24" s="1"/>
  <c r="F181" i="24"/>
  <c r="B172" i="24"/>
  <c r="C172" i="24"/>
  <c r="M184" i="24"/>
  <c r="P172" i="24"/>
  <c r="D172" i="24"/>
  <c r="J172" i="24"/>
  <c r="L172" i="24"/>
  <c r="R172" i="24"/>
  <c r="N184" i="24"/>
  <c r="P184" i="24"/>
  <c r="F55" i="24"/>
  <c r="P183" i="24"/>
  <c r="B182" i="24"/>
  <c r="Q24" i="24"/>
  <c r="Q172" i="24"/>
  <c r="C183" i="24"/>
  <c r="C185" i="24" s="1"/>
  <c r="J184" i="24"/>
  <c r="I183" i="24"/>
  <c r="D181" i="24"/>
  <c r="L182" i="24"/>
  <c r="O181" i="24"/>
  <c r="O185" i="24" s="1"/>
  <c r="R182" i="24"/>
  <c r="C100" i="24"/>
  <c r="N123" i="24"/>
  <c r="J123" i="24"/>
  <c r="N145" i="24"/>
  <c r="B145" i="24"/>
  <c r="M145" i="24"/>
  <c r="J145" i="24"/>
  <c r="H146" i="24"/>
  <c r="L100" i="24"/>
  <c r="L78" i="24"/>
  <c r="F100" i="24"/>
  <c r="P78" i="24"/>
  <c r="K100" i="24"/>
  <c r="F78" i="24"/>
  <c r="I100" i="24"/>
  <c r="J100" i="24"/>
  <c r="O100" i="24"/>
  <c r="O78" i="24"/>
  <c r="M100" i="24"/>
  <c r="Q100" i="24"/>
  <c r="D100" i="24"/>
  <c r="M62" i="24"/>
  <c r="M78" i="24"/>
  <c r="J61" i="24"/>
  <c r="J78" i="24"/>
  <c r="G69" i="24"/>
  <c r="G78" i="24"/>
  <c r="H78" i="24"/>
  <c r="C67" i="24"/>
  <c r="Q66" i="24"/>
  <c r="Q78" i="24"/>
  <c r="B67" i="24"/>
  <c r="B78" i="24"/>
  <c r="E70" i="24"/>
  <c r="N81" i="24"/>
  <c r="S80" i="24"/>
  <c r="S100" i="24"/>
  <c r="D77" i="24"/>
  <c r="D78" i="24"/>
  <c r="R65" i="24"/>
  <c r="R78" i="24"/>
  <c r="R85" i="24"/>
  <c r="S61" i="24"/>
  <c r="M181" i="24"/>
  <c r="P181" i="24"/>
  <c r="P185" i="24" s="1"/>
  <c r="I184" i="24"/>
  <c r="E182" i="24"/>
  <c r="R55" i="24"/>
  <c r="Q183" i="24"/>
  <c r="N181" i="24"/>
  <c r="G182" i="24"/>
  <c r="B184" i="24"/>
  <c r="E24" i="24"/>
  <c r="J41" i="24"/>
  <c r="H183" i="24"/>
  <c r="C182" i="24"/>
  <c r="I55" i="24"/>
  <c r="L183" i="24"/>
  <c r="O7" i="24"/>
  <c r="J182" i="24"/>
  <c r="C184" i="24"/>
  <c r="P182" i="24"/>
  <c r="E181" i="24"/>
  <c r="H182" i="24"/>
  <c r="E183" i="24"/>
  <c r="C55" i="24"/>
  <c r="M183" i="24"/>
  <c r="J183" i="24"/>
  <c r="N182" i="24"/>
  <c r="I41" i="24"/>
  <c r="N24" i="24"/>
  <c r="P26" i="24"/>
  <c r="I182" i="24"/>
  <c r="O184" i="24"/>
  <c r="E184" i="24"/>
  <c r="R181" i="24"/>
  <c r="K182" i="24"/>
  <c r="P24" i="24"/>
  <c r="G183" i="24"/>
  <c r="G185" i="24" s="1"/>
  <c r="E41" i="24"/>
  <c r="L41" i="24"/>
  <c r="D183" i="24"/>
  <c r="C41" i="24"/>
  <c r="R184" i="24"/>
  <c r="D55" i="24"/>
  <c r="L184" i="24"/>
  <c r="O43" i="24"/>
  <c r="K24" i="24"/>
  <c r="S24" i="24"/>
  <c r="B181" i="24"/>
  <c r="H8" i="24"/>
  <c r="D182" i="24"/>
  <c r="M17" i="24"/>
  <c r="M24" i="24"/>
  <c r="G43" i="24"/>
  <c r="G55" i="24"/>
  <c r="C181" i="24"/>
  <c r="H181" i="24"/>
  <c r="J7" i="24"/>
  <c r="J24" i="24"/>
  <c r="L181" i="24"/>
  <c r="G41" i="24"/>
  <c r="Q181" i="24"/>
  <c r="O30" i="24"/>
  <c r="O41" i="24"/>
  <c r="H12" i="24"/>
  <c r="H184" i="24"/>
  <c r="F8" i="24"/>
  <c r="F24" i="24"/>
  <c r="E55" i="24"/>
  <c r="J181" i="24"/>
  <c r="B26" i="24"/>
  <c r="B183" i="24"/>
  <c r="F184" i="24"/>
  <c r="B7" i="24"/>
  <c r="B24" i="24"/>
  <c r="K44" i="24"/>
  <c r="K55" i="24"/>
  <c r="B43" i="24"/>
  <c r="B55" i="24"/>
  <c r="D184" i="24"/>
  <c r="J43" i="24"/>
  <c r="O47" i="24"/>
  <c r="Q43" i="24"/>
  <c r="Q55" i="24"/>
  <c r="H29" i="24"/>
  <c r="H41" i="24"/>
  <c r="D32" i="24"/>
  <c r="D41" i="24"/>
  <c r="Q41" i="24"/>
  <c r="R31" i="24"/>
  <c r="R41" i="24"/>
  <c r="G11" i="24"/>
  <c r="G24" i="24"/>
  <c r="I7" i="24"/>
  <c r="I24" i="24"/>
  <c r="F33" i="24"/>
  <c r="F41" i="24"/>
  <c r="L24" i="24"/>
  <c r="C19" i="24"/>
  <c r="C24" i="24"/>
  <c r="B37" i="24"/>
  <c r="H53" i="24"/>
  <c r="S35" i="24"/>
  <c r="D9" i="24"/>
  <c r="D24" i="24"/>
  <c r="S53" i="24"/>
  <c r="N47" i="24"/>
  <c r="S183" i="24"/>
  <c r="I123" i="24"/>
  <c r="F146" i="24"/>
  <c r="P146" i="24"/>
  <c r="L146" i="24"/>
  <c r="N146" i="24"/>
  <c r="G146" i="24"/>
  <c r="N41" i="24"/>
  <c r="O183" i="24"/>
  <c r="E146" i="24"/>
  <c r="O146" i="24"/>
  <c r="M146" i="24"/>
  <c r="C146" i="24"/>
  <c r="Q146" i="24"/>
  <c r="D146" i="24"/>
  <c r="P145" i="24"/>
  <c r="K146" i="24"/>
  <c r="S146" i="24"/>
  <c r="R146" i="24"/>
  <c r="B146" i="24"/>
  <c r="K101" i="24"/>
  <c r="S41" i="24"/>
  <c r="R24" i="24"/>
  <c r="P55" i="24"/>
  <c r="Q184" i="24"/>
  <c r="S184" i="24"/>
  <c r="J146" i="24"/>
  <c r="I101" i="24"/>
  <c r="L101" i="24"/>
  <c r="P101" i="24"/>
  <c r="F101" i="24"/>
  <c r="H101" i="24"/>
  <c r="H100" i="24"/>
  <c r="O101" i="24"/>
  <c r="J101" i="24"/>
  <c r="G101" i="24"/>
  <c r="M101" i="24"/>
  <c r="Q101" i="24"/>
  <c r="C78" i="24"/>
  <c r="C101" i="24"/>
  <c r="D101" i="24"/>
  <c r="B101" i="24"/>
  <c r="B100" i="24"/>
  <c r="N100" i="24"/>
  <c r="N101" i="24"/>
  <c r="E78" i="24"/>
  <c r="E101" i="24"/>
  <c r="S78" i="24"/>
  <c r="S101" i="24"/>
  <c r="R100" i="24"/>
  <c r="R101" i="24"/>
  <c r="I185" i="24"/>
  <c r="E56" i="24"/>
  <c r="P41" i="24"/>
  <c r="F56" i="24"/>
  <c r="B56" i="24"/>
  <c r="O55" i="24"/>
  <c r="M182" i="24"/>
  <c r="M185" i="24" s="1"/>
  <c r="C56" i="24"/>
  <c r="Q56" i="24"/>
  <c r="H24" i="24"/>
  <c r="L55" i="24"/>
  <c r="L43" i="24"/>
  <c r="G56" i="24"/>
  <c r="M43" i="24"/>
  <c r="K26" i="24"/>
  <c r="M26" i="24"/>
  <c r="M41" i="24"/>
  <c r="J56" i="24"/>
  <c r="J55" i="24"/>
  <c r="I56" i="24"/>
  <c r="H55" i="24"/>
  <c r="N56" i="24"/>
  <c r="N55" i="24"/>
  <c r="S55" i="24"/>
  <c r="D56" i="24"/>
  <c r="S56" i="24"/>
  <c r="R56" i="24"/>
  <c r="O56" i="24"/>
  <c r="H56" i="24"/>
  <c r="P56" i="24"/>
  <c r="B41" i="24"/>
  <c r="L56" i="24"/>
  <c r="K41" i="24"/>
  <c r="K56" i="24"/>
  <c r="M55" i="24"/>
  <c r="M56" i="24"/>
  <c r="L185" i="24" l="1"/>
  <c r="D177" i="24"/>
  <c r="J185" i="24"/>
  <c r="E185" i="24"/>
  <c r="S185" i="24"/>
  <c r="N185" i="34"/>
  <c r="I177" i="34"/>
  <c r="T55" i="34"/>
  <c r="H185" i="24"/>
  <c r="K177" i="24"/>
  <c r="P185" i="34"/>
  <c r="Q177" i="34"/>
  <c r="T177" i="34"/>
  <c r="S177" i="24"/>
  <c r="F177" i="24"/>
  <c r="B185" i="24"/>
  <c r="C177" i="24"/>
  <c r="R177" i="24"/>
  <c r="E177" i="24"/>
  <c r="D185" i="34"/>
  <c r="J185" i="34"/>
  <c r="K185" i="34"/>
  <c r="R177" i="34"/>
  <c r="B177" i="34"/>
  <c r="S55" i="34"/>
  <c r="I55" i="34"/>
  <c r="O55" i="34"/>
  <c r="D55" i="34"/>
  <c r="B55" i="34"/>
  <c r="O177" i="24"/>
  <c r="R185" i="24"/>
  <c r="N185" i="24"/>
  <c r="Q185" i="24"/>
  <c r="N177" i="24"/>
  <c r="S185" i="34"/>
  <c r="S177" i="34"/>
  <c r="J177" i="34"/>
  <c r="N177" i="34"/>
  <c r="H177" i="34"/>
  <c r="P55" i="34"/>
  <c r="I177" i="24"/>
  <c r="J55" i="34"/>
  <c r="L55" i="34"/>
  <c r="Q55" i="34"/>
  <c r="P177" i="24"/>
  <c r="Q185" i="34"/>
  <c r="M55" i="34"/>
  <c r="H55" i="34"/>
  <c r="F55" i="34"/>
  <c r="D185" i="24"/>
  <c r="H177" i="24"/>
  <c r="G177" i="34"/>
  <c r="E177" i="34"/>
  <c r="K55" i="34"/>
  <c r="L177" i="24"/>
  <c r="F185" i="34"/>
  <c r="E55" i="34"/>
</calcChain>
</file>

<file path=xl/sharedStrings.xml><?xml version="1.0" encoding="utf-8"?>
<sst xmlns="http://schemas.openxmlformats.org/spreadsheetml/2006/main" count="2767" uniqueCount="242">
  <si>
    <t>US</t>
  </si>
  <si>
    <t>Indonesia</t>
  </si>
  <si>
    <t>Albacore</t>
  </si>
  <si>
    <t>Bigeye</t>
  </si>
  <si>
    <t>Yellowfin</t>
  </si>
  <si>
    <t>Skipjack</t>
  </si>
  <si>
    <t>Australia</t>
  </si>
  <si>
    <t>Japan</t>
  </si>
  <si>
    <t>Kiribati</t>
  </si>
  <si>
    <t>New Zealand</t>
  </si>
  <si>
    <t>Philippines</t>
  </si>
  <si>
    <t>Taiwan</t>
  </si>
  <si>
    <t>American Samoa</t>
  </si>
  <si>
    <t>Cook Islands</t>
  </si>
  <si>
    <t>China</t>
  </si>
  <si>
    <t>Fiji</t>
  </si>
  <si>
    <t>FSM</t>
  </si>
  <si>
    <t>Korea</t>
  </si>
  <si>
    <t>New Caledonia</t>
  </si>
  <si>
    <t>PNG</t>
  </si>
  <si>
    <t>Tonga</t>
  </si>
  <si>
    <t>Vanuatu</t>
  </si>
  <si>
    <t>Samoa</t>
  </si>
  <si>
    <t>International waters</t>
  </si>
  <si>
    <t>Marshall Islands</t>
  </si>
  <si>
    <t>Nauru</t>
  </si>
  <si>
    <t>Niue</t>
  </si>
  <si>
    <t>French Polynesia</t>
  </si>
  <si>
    <t>Palau</t>
  </si>
  <si>
    <t>Tokelau</t>
  </si>
  <si>
    <t>Tuvalu</t>
  </si>
  <si>
    <t>Troll</t>
  </si>
  <si>
    <t>Canada</t>
  </si>
  <si>
    <t>Pole and line</t>
  </si>
  <si>
    <t>Solomon  Islands</t>
  </si>
  <si>
    <t>Longline (frozen)</t>
  </si>
  <si>
    <t>Longline (fresh)</t>
  </si>
  <si>
    <t>Other</t>
  </si>
  <si>
    <t>TOTAL</t>
  </si>
  <si>
    <t>US + territories  (ex Am Sam)</t>
  </si>
  <si>
    <t>Skipajck</t>
  </si>
  <si>
    <t>Pole and line excl Japan</t>
  </si>
  <si>
    <t>Pole and line Japan</t>
  </si>
  <si>
    <t>Purse seine excl Japan</t>
  </si>
  <si>
    <t>Purse seine Japan</t>
  </si>
  <si>
    <t>Longline (fresh) export</t>
  </si>
  <si>
    <t>Longline (fresh) local</t>
  </si>
  <si>
    <t>FFA members</t>
  </si>
  <si>
    <t>Spain</t>
  </si>
  <si>
    <t>Prices</t>
  </si>
  <si>
    <t>Sub-Total</t>
  </si>
  <si>
    <t>Mathew and Hunter</t>
  </si>
  <si>
    <t>Pitcairn</t>
  </si>
  <si>
    <t>Wallis and Futuna</t>
  </si>
  <si>
    <t>GRAND TOTAL</t>
  </si>
  <si>
    <t xml:space="preserve">Catch by national waters by gear by species </t>
  </si>
  <si>
    <t>Other gears</t>
  </si>
  <si>
    <t>Others</t>
  </si>
  <si>
    <t xml:space="preserve">Purse seine </t>
  </si>
  <si>
    <t>Sheet No</t>
  </si>
  <si>
    <t>Index</t>
  </si>
  <si>
    <t>Short title</t>
  </si>
  <si>
    <t>Intro</t>
  </si>
  <si>
    <t>Long title</t>
  </si>
  <si>
    <t>Summary tables for value of catch</t>
  </si>
  <si>
    <t>Prices used to estimate catch values</t>
  </si>
  <si>
    <t xml:space="preserve">Catch by national fleet by gear by species </t>
  </si>
  <si>
    <t>6.1 All gears</t>
  </si>
  <si>
    <t>6.2 Longline (total)</t>
  </si>
  <si>
    <t>6.3 Longline (frozen)</t>
  </si>
  <si>
    <t>6.4 Longline (fresh)</t>
  </si>
  <si>
    <t>6.5 Purse seine</t>
  </si>
  <si>
    <t>6.6 Pole and line</t>
  </si>
  <si>
    <t>6.7 Troll</t>
  </si>
  <si>
    <t>6.8 Other gears</t>
  </si>
  <si>
    <t>All values in US$ millions</t>
  </si>
  <si>
    <t>All values in US$ per metric tonne</t>
  </si>
  <si>
    <t>All values in metric tonnes</t>
  </si>
  <si>
    <t xml:space="preserve">3.1 Catch by national waters </t>
  </si>
  <si>
    <t xml:space="preserve">3.2 Catch by national fleet </t>
  </si>
  <si>
    <t>Summary - Catch</t>
  </si>
  <si>
    <t>Summary tables for catches</t>
  </si>
  <si>
    <t>3.2 Catch by national fleet</t>
  </si>
  <si>
    <t xml:space="preserve">4.1 Value of catch by national waters </t>
  </si>
  <si>
    <t xml:space="preserve">4.2 Value of catch by national fleet </t>
  </si>
  <si>
    <t>Summary - Value</t>
  </si>
  <si>
    <t>4.2 Value of catch by national fleet</t>
  </si>
  <si>
    <t>5.1 Prices</t>
  </si>
  <si>
    <t>7.1 All gears</t>
  </si>
  <si>
    <t>7.2 Longline (total)</t>
  </si>
  <si>
    <t>7.3 Longline (frozen)</t>
  </si>
  <si>
    <t>7.4 Longline (fresh)</t>
  </si>
  <si>
    <t>7.5 Purse seine</t>
  </si>
  <si>
    <t>7.6 Pole and line</t>
  </si>
  <si>
    <t>7.7 Troll</t>
  </si>
  <si>
    <t>7.8 Other gears</t>
  </si>
  <si>
    <t>8.1 All gears</t>
  </si>
  <si>
    <t>9.1 All gears</t>
  </si>
  <si>
    <t xml:space="preserve">Value of catch by national fleet by gear by species </t>
  </si>
  <si>
    <t xml:space="preserve">Value of catch by national waters by gear by species </t>
  </si>
  <si>
    <t>10.1 All gears</t>
  </si>
  <si>
    <t>10.2 Longline (total)</t>
  </si>
  <si>
    <t>10.3 Longline (frozen)</t>
  </si>
  <si>
    <t>10.4 Longline (fresh)</t>
  </si>
  <si>
    <t>10.5 Purse seine</t>
  </si>
  <si>
    <t>10.6 Pole and line</t>
  </si>
  <si>
    <t>10.7 Troll</t>
  </si>
  <si>
    <t>10.8 Other gears</t>
  </si>
  <si>
    <t>11.1 All gears</t>
  </si>
  <si>
    <t>Value of catch by FFA member's national fleet in their national waters  (excluding Aus and NZ)</t>
  </si>
  <si>
    <t>Catch by national waters by gear by species</t>
  </si>
  <si>
    <t>Catch by national fleet by gear by species</t>
  </si>
  <si>
    <t>Value of catch by national waters by gear by species</t>
  </si>
  <si>
    <t>Value of catch by national fleet by gear by species</t>
  </si>
  <si>
    <t>All values in US$</t>
  </si>
  <si>
    <t>Tables included</t>
  </si>
  <si>
    <t>Catch by national waters</t>
  </si>
  <si>
    <t>Catch by national fleet</t>
  </si>
  <si>
    <t>Catch FFA fleet in own waters</t>
  </si>
  <si>
    <t>Value by national waters</t>
  </si>
  <si>
    <t>Value by national fleet</t>
  </si>
  <si>
    <t>Value FFA fleet in own water</t>
  </si>
  <si>
    <t>9.2 Longline (fresh)</t>
  </si>
  <si>
    <t>9.3 Purse seine</t>
  </si>
  <si>
    <t>9.4 Pole and line</t>
  </si>
  <si>
    <t>9.5 Troll</t>
  </si>
  <si>
    <t>9.6 Other gears</t>
  </si>
  <si>
    <t>11.2 Longline (total)</t>
  </si>
  <si>
    <t>11.3 Longline (frozen)</t>
  </si>
  <si>
    <t>11.4 Longline (fresh)</t>
  </si>
  <si>
    <t>11.5 Purse seine</t>
  </si>
  <si>
    <t>11.6 Pole and line</t>
  </si>
  <si>
    <t>11.7 Troll</t>
  </si>
  <si>
    <t>11.8 Other gears</t>
  </si>
  <si>
    <t>12.1 All gears</t>
  </si>
  <si>
    <t>13.1 All gears</t>
  </si>
  <si>
    <t>13.2 Longline (fresh)</t>
  </si>
  <si>
    <t>13.3 Purse seine</t>
  </si>
  <si>
    <t>13.4 Pole and line</t>
  </si>
  <si>
    <t>13.5 Troll</t>
  </si>
  <si>
    <t>13.6 Other gears</t>
  </si>
  <si>
    <t>8.2 Longline (total)</t>
  </si>
  <si>
    <t>8.3 Longline (frozen)</t>
  </si>
  <si>
    <t>8.4 Longline (fresh)</t>
  </si>
  <si>
    <t>8.5 Purse seine</t>
  </si>
  <si>
    <t>8.6 Pole and line</t>
  </si>
  <si>
    <t>8.7 Troll</t>
  </si>
  <si>
    <t>8.8 Other gears</t>
  </si>
  <si>
    <t>12.2 Longline (total)</t>
  </si>
  <si>
    <t>12.3 Longline (frozen)</t>
  </si>
  <si>
    <t>12.4 Longline (fresh)</t>
  </si>
  <si>
    <t>12.5 Purse seine</t>
  </si>
  <si>
    <t>12.6 Pole and line</t>
  </si>
  <si>
    <t>12.7 Troll</t>
  </si>
  <si>
    <t>12.8 Other gears</t>
  </si>
  <si>
    <t xml:space="preserve">3.4 Catch by FFA members fleet in own national waters </t>
  </si>
  <si>
    <t xml:space="preserve">3.5 Catch by gear </t>
  </si>
  <si>
    <t>3.6 Catch by species</t>
  </si>
  <si>
    <t xml:space="preserve">Catch by national fleet in FFA national waters </t>
  </si>
  <si>
    <t xml:space="preserve">3.3 Catch by national fleet in FFA national waters </t>
  </si>
  <si>
    <t xml:space="preserve">4.3 Value of catch by national fleet in FFA national waters </t>
  </si>
  <si>
    <t xml:space="preserve">4.4 Value of catch in FFA members national waters by own fleet </t>
  </si>
  <si>
    <t xml:space="preserve">4.5 Value of catch by gear </t>
  </si>
  <si>
    <t>4.6 Value of catch by species</t>
  </si>
  <si>
    <t xml:space="preserve">Catch by national fleet in the national waters of FFA members </t>
  </si>
  <si>
    <t xml:space="preserve">Catch by FFA member's national fleet in their own national waters </t>
  </si>
  <si>
    <t>Value by fleet in FFA waters</t>
  </si>
  <si>
    <t>Catch by fleet in FFA waters</t>
  </si>
  <si>
    <t xml:space="preserve">Value of the catch by national fleet in the national waters of FFA members </t>
  </si>
  <si>
    <t>Value of catch by FFA member's national fleet in their national waters</t>
  </si>
  <si>
    <t>Eastern Pacific fleet</t>
  </si>
  <si>
    <t>Catch by FFA member's national fleet in their national waters (Excluding Australia ans New Zealand)</t>
  </si>
  <si>
    <t xml:space="preserve">   I1</t>
  </si>
  <si>
    <t xml:space="preserve">   I2</t>
  </si>
  <si>
    <t xml:space="preserve">   I3</t>
  </si>
  <si>
    <t xml:space="preserve">   I4</t>
  </si>
  <si>
    <t xml:space="preserve">   I5</t>
  </si>
  <si>
    <t xml:space="preserve">   I6</t>
  </si>
  <si>
    <t xml:space="preserve">   I7</t>
  </si>
  <si>
    <t xml:space="preserve">  Sub-total</t>
  </si>
  <si>
    <t>Eastern Pacific</t>
  </si>
  <si>
    <t xml:space="preserve">   I8</t>
  </si>
  <si>
    <t xml:space="preserve">   I9</t>
  </si>
  <si>
    <t xml:space="preserve">    H4</t>
  </si>
  <si>
    <t xml:space="preserve">    H5</t>
  </si>
  <si>
    <t xml:space="preserve">    IW</t>
  </si>
  <si>
    <t>Belize</t>
  </si>
  <si>
    <t>Ecuador</t>
  </si>
  <si>
    <t>El Salvador</t>
  </si>
  <si>
    <t xml:space="preserve">   H5</t>
  </si>
  <si>
    <t xml:space="preserve">   H4</t>
  </si>
  <si>
    <t xml:space="preserve">   IW</t>
  </si>
  <si>
    <t xml:space="preserve"> Belize</t>
  </si>
  <si>
    <t>Value of catch by fleets in FFA waters</t>
  </si>
  <si>
    <t>Introduction, sources, notes and codes</t>
  </si>
  <si>
    <t xml:space="preserve">3.1 Catch by national and high seas waters </t>
  </si>
  <si>
    <t xml:space="preserve">4.1 Value of catch by national and high seas waters </t>
  </si>
  <si>
    <t>Senegal</t>
  </si>
  <si>
    <t>Vietnam</t>
  </si>
  <si>
    <t>I1</t>
  </si>
  <si>
    <t>Doughnut hole between PNG and FSM</t>
  </si>
  <si>
    <t>BLUE</t>
  </si>
  <si>
    <t>I2</t>
  </si>
  <si>
    <t>Doughnut hole between FSM, Solomons, Kiribati, Marshall Is. Nauru, Tuvalu</t>
  </si>
  <si>
    <t>RED</t>
  </si>
  <si>
    <t>I3</t>
  </si>
  <si>
    <t>International waters east of the Philippines to Guam, above FSM, around Marshalls, up to 20°N and west of 175°E (not including areas I1, I2 and I8)</t>
  </si>
  <si>
    <t>DARK GREEN</t>
  </si>
  <si>
    <t>I4</t>
  </si>
  <si>
    <t>International waters east of Marshall Islands and Kiribati, from the equator up to 20°N and east of 175°E to 170°W</t>
  </si>
  <si>
    <t>ORANGE</t>
  </si>
  <si>
    <t>I5</t>
  </si>
  <si>
    <t>International waters around Line Group from the equator up to 20°N, east of 170°W to 150°W, and south of the equator to 20°S from 155°W-130°W</t>
  </si>
  <si>
    <t>CRIMSON</t>
  </si>
  <si>
    <t>I6</t>
  </si>
  <si>
    <t>The reminder of International waters not covered above in the Northern hemisphere of the WCP-CA</t>
  </si>
  <si>
    <t>LIGHT BLUE</t>
  </si>
  <si>
    <t>I7</t>
  </si>
  <si>
    <t>The reminder of International waters not covered above in the Southern hemisphere of the WCP-CA</t>
  </si>
  <si>
    <t>LIGHT GREEN</t>
  </si>
  <si>
    <t>I8</t>
  </si>
  <si>
    <t>International waters bordered by Fiji, Solomon Is and Vanuatu</t>
  </si>
  <si>
    <t>PURPLE</t>
  </si>
  <si>
    <t>I9</t>
  </si>
  <si>
    <t>International waters between the Cook Islands and French Polynesia</t>
  </si>
  <si>
    <t>YELLOW</t>
  </si>
  <si>
    <t>H4</t>
  </si>
  <si>
    <t>International waters between Tuvalu, Phoenix and Tokelau, from the equator down to 10°S and east of 175°E to 170°W</t>
  </si>
  <si>
    <t>BROWN</t>
  </si>
  <si>
    <t>H5</t>
  </si>
  <si>
    <t>International waters between Phoenix and Line Groups, from the equator down to 10°S, east of 170°W to 155°W (excludes IW between CK and PF = Area "I9")</t>
  </si>
  <si>
    <t>IRIDESCENT GREEN</t>
  </si>
  <si>
    <t>High seas codes and map</t>
  </si>
  <si>
    <t>Portugal</t>
  </si>
  <si>
    <t>Wallis &amp; Futuna</t>
  </si>
  <si>
    <t>Wallis &amp; Futna</t>
  </si>
  <si>
    <t>Cook Is</t>
  </si>
  <si>
    <t>Marshall Is</t>
  </si>
  <si>
    <t>PAANG</t>
  </si>
  <si>
    <t>Solomon Is</t>
  </si>
  <si>
    <t>A Samoa</t>
  </si>
  <si>
    <t>Mathew &amp; Hunter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</si>
</sst>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 #,##0.00_-;_-* &quot;-&quot;??_-;_-@_-"/>
    <numFmt numFmtId="164" formatCode="_-&quot;$&quot;* #,##0.00_-;\-&quot;$&quot;* #,##0.00_-;_-&quot;$&quot;* &quot;-&quot;??_-;_-@_-"/>
    <numFmt numFmtId="165" formatCode="#,##0.000"/>
    <numFmt numFmtId="166" formatCode="#,##0.00000"/>
    <numFmt numFmtId="167" formatCode="_-* #,##0.0_-;\-* #,##0.0_-;_-* &quot;-&quot;??_-;_-@_-"/>
    <numFmt numFmtId="168" formatCode="_-* #,##0_-;\-* #,##0_-;_-* &quot;-&quot;??_-;_-@_-"/>
    <numFmt numFmtId="169" formatCode="_-* #,##0.000_-;\-* #,##0.000_-;_-* &quot;-&quot;??_-;_-@_-"/>
    <numFmt numFmtId="170" formatCode="General_)"/>
    <numFmt numFmtId="171" formatCode="#,##0_ ;\-#,##0\ "/>
  </numFmts>
  <fonts count="53" x14ac:knownFonts="1">
    <font>
      <sz val="10"/>
      <name val="Arial"/>
    </font>
    <font>
      <sz val="10"/>
      <name val="Arial"/>
      <family val="2"/>
    </font>
    <font>
      <sz val="8"/>
      <name val="Arial"/>
      <family val="2"/>
    </font>
    <font>
      <b/>
      <sz val="8"/>
      <name val="Courier New"/>
      <family val="3"/>
    </font>
    <font>
      <b/>
      <sz val="10"/>
      <name val="Arial"/>
      <family val="2"/>
    </font>
    <font>
      <sz val="10"/>
      <name val="Arial"/>
      <family val="2"/>
    </font>
    <font>
      <sz val="10"/>
      <name val="Arial"/>
      <family val="2"/>
    </font>
    <font>
      <b/>
      <sz val="10"/>
      <name val="Arial"/>
      <family val="2"/>
    </font>
    <font>
      <b/>
      <sz val="12"/>
      <name val="Arial"/>
      <family val="2"/>
    </font>
    <font>
      <b/>
      <u/>
      <sz val="10"/>
      <name val="Arial"/>
      <family val="2"/>
    </font>
    <font>
      <b/>
      <sz val="11"/>
      <name val="Arial"/>
      <family val="2"/>
    </font>
    <font>
      <b/>
      <sz val="14"/>
      <name val="Arial"/>
      <family val="2"/>
    </font>
    <font>
      <sz val="14"/>
      <name val="Arial"/>
      <family val="2"/>
    </font>
    <font>
      <b/>
      <sz val="16"/>
      <name val="Arial"/>
      <family val="2"/>
    </font>
    <font>
      <b/>
      <sz val="8"/>
      <name val="Arial"/>
      <family val="2"/>
    </font>
    <font>
      <sz val="8"/>
      <name val="Arial"/>
      <family val="2"/>
    </font>
    <font>
      <b/>
      <u/>
      <sz val="8"/>
      <name val="Arial"/>
      <family val="2"/>
    </font>
    <font>
      <sz val="10"/>
      <name val="Arial"/>
      <family val="2"/>
    </font>
    <font>
      <sz val="12"/>
      <name val="Arial"/>
      <family val="2"/>
    </font>
    <font>
      <b/>
      <u/>
      <sz val="12"/>
      <name val="Arial"/>
      <family val="2"/>
    </font>
    <font>
      <b/>
      <sz val="10"/>
      <name val="Courier New"/>
      <family val="3"/>
    </font>
    <font>
      <sz val="10"/>
      <name val="Arial"/>
      <family val="2"/>
    </font>
    <font>
      <sz val="10"/>
      <name val="Courier New"/>
      <family val="3"/>
    </font>
    <font>
      <sz val="10"/>
      <name val="Arial"/>
      <family val="2"/>
    </font>
    <font>
      <b/>
      <sz val="12"/>
      <name val="Courier New"/>
      <family val="3"/>
    </font>
    <font>
      <sz val="12"/>
      <name val="Arial"/>
      <family val="2"/>
    </font>
    <font>
      <sz val="10"/>
      <color indexed="8"/>
      <name val="Arial"/>
      <family val="2"/>
    </font>
    <font>
      <sz val="10"/>
      <name val="Arial"/>
      <family val="2"/>
    </font>
    <font>
      <b/>
      <sz val="14"/>
      <name val="Arial"/>
      <family val="2"/>
    </font>
    <font>
      <sz val="14"/>
      <name val="Arial"/>
      <family val="2"/>
    </font>
    <font>
      <b/>
      <u val="singleAccounting"/>
      <sz val="12"/>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0"/>
      <name val="Courier"/>
      <family val="3"/>
    </font>
    <font>
      <sz val="10"/>
      <color indexed="8"/>
      <name val="Arial"/>
      <family val="2"/>
    </font>
    <font>
      <sz val="9"/>
      <color indexed="8"/>
      <name val="Calibri"/>
      <family val="2"/>
    </font>
    <font>
      <sz val="16"/>
      <name val="Arial"/>
      <family val="2"/>
    </font>
    <font>
      <sz val="10"/>
      <name val="Arial"/>
      <family val="2"/>
    </font>
  </fonts>
  <fills count="2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s>
  <borders count="34">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64"/>
      </left>
      <right/>
      <top style="medium">
        <color indexed="64"/>
      </top>
      <bottom/>
      <diagonal/>
    </border>
    <border>
      <left style="medium">
        <color indexed="64"/>
      </left>
      <right/>
      <top/>
      <bottom style="medium">
        <color indexed="64"/>
      </bottom>
      <diagonal/>
    </border>
    <border>
      <left/>
      <right/>
      <top style="thin">
        <color indexed="64"/>
      </top>
      <bottom style="thin">
        <color indexed="64"/>
      </bottom>
      <diagonal/>
    </border>
    <border>
      <left/>
      <right/>
      <top style="thin">
        <color indexed="64"/>
      </top>
      <bottom style="medium">
        <color indexed="64"/>
      </bottom>
      <diagonal/>
    </border>
    <border>
      <left/>
      <right/>
      <top style="medium">
        <color indexed="64"/>
      </top>
      <bottom style="thin">
        <color indexed="64"/>
      </bottom>
      <diagonal/>
    </border>
    <border>
      <left/>
      <right/>
      <top/>
      <bottom style="medium">
        <color indexed="64"/>
      </bottom>
      <diagonal/>
    </border>
    <border>
      <left/>
      <right/>
      <top style="thin">
        <color indexed="64"/>
      </top>
      <bottom/>
      <diagonal/>
    </border>
    <border>
      <left style="thin">
        <color indexed="64"/>
      </left>
      <right/>
      <top/>
      <bottom/>
      <diagonal/>
    </border>
    <border>
      <left style="medium">
        <color indexed="64"/>
      </left>
      <right/>
      <top/>
      <bottom/>
      <diagonal/>
    </border>
    <border>
      <left/>
      <right/>
      <top/>
      <bottom style="thin">
        <color indexed="64"/>
      </bottom>
      <diagonal/>
    </border>
    <border>
      <left style="thin">
        <color indexed="64"/>
      </left>
      <right style="thin">
        <color indexed="64"/>
      </right>
      <top/>
      <bottom style="thin">
        <color indexed="64"/>
      </bottom>
      <diagonal/>
    </border>
    <border>
      <left style="thin">
        <color indexed="8"/>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thin">
        <color indexed="64"/>
      </left>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51">
    <xf numFmtId="0" fontId="0" fillId="0" borderId="0"/>
    <xf numFmtId="0" fontId="31" fillId="2" borderId="0" applyNumberFormat="0" applyBorder="0" applyAlignment="0" applyProtection="0"/>
    <xf numFmtId="0" fontId="31" fillId="3" borderId="0" applyNumberFormat="0" applyBorder="0" applyAlignment="0" applyProtection="0"/>
    <xf numFmtId="0" fontId="31" fillId="4" borderId="0" applyNumberFormat="0" applyBorder="0" applyAlignment="0" applyProtection="0"/>
    <xf numFmtId="0" fontId="31" fillId="5" borderId="0" applyNumberFormat="0" applyBorder="0" applyAlignment="0" applyProtection="0"/>
    <xf numFmtId="0" fontId="31" fillId="6" borderId="0" applyNumberFormat="0" applyBorder="0" applyAlignment="0" applyProtection="0"/>
    <xf numFmtId="0" fontId="31" fillId="7" borderId="0" applyNumberFormat="0" applyBorder="0" applyAlignment="0" applyProtection="0"/>
    <xf numFmtId="0" fontId="31" fillId="8" borderId="0" applyNumberFormat="0" applyBorder="0" applyAlignment="0" applyProtection="0"/>
    <xf numFmtId="0" fontId="31" fillId="9" borderId="0" applyNumberFormat="0" applyBorder="0" applyAlignment="0" applyProtection="0"/>
    <xf numFmtId="0" fontId="31" fillId="10" borderId="0" applyNumberFormat="0" applyBorder="0" applyAlignment="0" applyProtection="0"/>
    <xf numFmtId="0" fontId="31" fillId="5" borderId="0" applyNumberFormat="0" applyBorder="0" applyAlignment="0" applyProtection="0"/>
    <xf numFmtId="0" fontId="31" fillId="8" borderId="0" applyNumberFormat="0" applyBorder="0" applyAlignment="0" applyProtection="0"/>
    <xf numFmtId="0" fontId="31" fillId="11" borderId="0" applyNumberFormat="0" applyBorder="0" applyAlignment="0" applyProtection="0"/>
    <xf numFmtId="0" fontId="32" fillId="12" borderId="0" applyNumberFormat="0" applyBorder="0" applyAlignment="0" applyProtection="0"/>
    <xf numFmtId="0" fontId="32" fillId="9" borderId="0" applyNumberFormat="0" applyBorder="0" applyAlignment="0" applyProtection="0"/>
    <xf numFmtId="0" fontId="32" fillId="10" borderId="0" applyNumberFormat="0" applyBorder="0" applyAlignment="0" applyProtection="0"/>
    <xf numFmtId="0" fontId="32" fillId="13" borderId="0" applyNumberFormat="0" applyBorder="0" applyAlignment="0" applyProtection="0"/>
    <xf numFmtId="0" fontId="32" fillId="14" borderId="0" applyNumberFormat="0" applyBorder="0" applyAlignment="0" applyProtection="0"/>
    <xf numFmtId="0" fontId="32" fillId="15" borderId="0" applyNumberFormat="0" applyBorder="0" applyAlignment="0" applyProtection="0"/>
    <xf numFmtId="0" fontId="32" fillId="16" borderId="0" applyNumberFormat="0" applyBorder="0" applyAlignment="0" applyProtection="0"/>
    <xf numFmtId="0" fontId="32" fillId="17" borderId="0" applyNumberFormat="0" applyBorder="0" applyAlignment="0" applyProtection="0"/>
    <xf numFmtId="0" fontId="32" fillId="18" borderId="0" applyNumberFormat="0" applyBorder="0" applyAlignment="0" applyProtection="0"/>
    <xf numFmtId="0" fontId="32" fillId="13" borderId="0" applyNumberFormat="0" applyBorder="0" applyAlignment="0" applyProtection="0"/>
    <xf numFmtId="0" fontId="32" fillId="14" borderId="0" applyNumberFormat="0" applyBorder="0" applyAlignment="0" applyProtection="0"/>
    <xf numFmtId="0" fontId="32" fillId="19" borderId="0" applyNumberFormat="0" applyBorder="0" applyAlignment="0" applyProtection="0"/>
    <xf numFmtId="0" fontId="33" fillId="3" borderId="0" applyNumberFormat="0" applyBorder="0" applyAlignment="0" applyProtection="0"/>
    <xf numFmtId="0" fontId="34" fillId="20" borderId="1" applyNumberFormat="0" applyAlignment="0" applyProtection="0"/>
    <xf numFmtId="0" fontId="35" fillId="21" borderId="2" applyNumberFormat="0" applyAlignment="0" applyProtection="0"/>
    <xf numFmtId="43" fontId="1" fillId="0" borderId="0" applyFont="0" applyFill="0" applyBorder="0" applyAlignment="0" applyProtection="0"/>
    <xf numFmtId="0" fontId="36" fillId="0" borderId="0" applyNumberFormat="0" applyFill="0" applyBorder="0" applyAlignment="0" applyProtection="0"/>
    <xf numFmtId="0" fontId="37" fillId="4" borderId="0" applyNumberFormat="0" applyBorder="0" applyAlignment="0" applyProtection="0"/>
    <xf numFmtId="0" fontId="38" fillId="0" borderId="3" applyNumberFormat="0" applyFill="0" applyAlignment="0" applyProtection="0"/>
    <xf numFmtId="0" fontId="39" fillId="0" borderId="4" applyNumberFormat="0" applyFill="0" applyAlignment="0" applyProtection="0"/>
    <xf numFmtId="0" fontId="40" fillId="0" borderId="5" applyNumberFormat="0" applyFill="0" applyAlignment="0" applyProtection="0"/>
    <xf numFmtId="0" fontId="40" fillId="0" borderId="0" applyNumberFormat="0" applyFill="0" applyBorder="0" applyAlignment="0" applyProtection="0"/>
    <xf numFmtId="0" fontId="41" fillId="7" borderId="1" applyNumberFormat="0" applyAlignment="0" applyProtection="0"/>
    <xf numFmtId="0" fontId="42" fillId="0" borderId="6" applyNumberFormat="0" applyFill="0" applyAlignment="0" applyProtection="0"/>
    <xf numFmtId="0" fontId="43" fillId="22" borderId="0" applyNumberFormat="0" applyBorder="0" applyAlignment="0" applyProtection="0"/>
    <xf numFmtId="0" fontId="49" fillId="0" borderId="0"/>
    <xf numFmtId="0" fontId="49" fillId="0" borderId="0"/>
    <xf numFmtId="0" fontId="49" fillId="0" borderId="0"/>
    <xf numFmtId="0" fontId="49" fillId="0" borderId="0"/>
    <xf numFmtId="0" fontId="1" fillId="0" borderId="0"/>
    <xf numFmtId="0" fontId="31" fillId="23" borderId="7" applyNumberFormat="0" applyFont="0" applyAlignment="0" applyProtection="0"/>
    <xf numFmtId="0" fontId="44" fillId="20" borderId="8" applyNumberFormat="0" applyAlignment="0" applyProtection="0"/>
    <xf numFmtId="9" fontId="1" fillId="0" borderId="0" applyFont="0" applyFill="0" applyBorder="0" applyAlignment="0" applyProtection="0"/>
    <xf numFmtId="0" fontId="45" fillId="0" borderId="0" applyNumberFormat="0" applyFill="0" applyBorder="0" applyAlignment="0" applyProtection="0"/>
    <xf numFmtId="0" fontId="46" fillId="0" borderId="9" applyNumberFormat="0" applyFill="0" applyAlignment="0" applyProtection="0"/>
    <xf numFmtId="0" fontId="47" fillId="0" borderId="0" applyNumberFormat="0" applyFill="0" applyBorder="0" applyAlignment="0" applyProtection="0"/>
    <xf numFmtId="170" fontId="48" fillId="0" borderId="0"/>
    <xf numFmtId="164" fontId="52" fillId="0" borderId="0" applyFont="0" applyFill="0" applyBorder="0" applyAlignment="0" applyProtection="0"/>
  </cellStyleXfs>
  <cellXfs count="496">
    <xf numFmtId="0" fontId="0" fillId="0" borderId="0" xfId="0"/>
    <xf numFmtId="0" fontId="4" fillId="0" borderId="0" xfId="0" applyFont="1"/>
    <xf numFmtId="0" fontId="5" fillId="0" borderId="0" xfId="0" applyFont="1"/>
    <xf numFmtId="0" fontId="7" fillId="0" borderId="0" xfId="0" applyFont="1"/>
    <xf numFmtId="0" fontId="8" fillId="0" borderId="0" xfId="0" applyFont="1"/>
    <xf numFmtId="0" fontId="0" fillId="0" borderId="0" xfId="0" applyAlignment="1">
      <alignment horizontal="center"/>
    </xf>
    <xf numFmtId="0" fontId="4" fillId="0" borderId="0" xfId="0" applyFont="1" applyAlignment="1">
      <alignment horizontal="center"/>
    </xf>
    <xf numFmtId="3" fontId="4" fillId="0" borderId="0" xfId="0" applyNumberFormat="1" applyFont="1" applyAlignment="1">
      <alignment horizontal="center"/>
    </xf>
    <xf numFmtId="3" fontId="5" fillId="0" borderId="0" xfId="0" applyNumberFormat="1" applyFont="1" applyAlignment="1">
      <alignment horizontal="center"/>
    </xf>
    <xf numFmtId="0" fontId="5" fillId="0" borderId="0" xfId="0" applyFont="1" applyAlignment="1">
      <alignment horizontal="center"/>
    </xf>
    <xf numFmtId="3" fontId="5" fillId="0" borderId="0" xfId="0" applyNumberFormat="1" applyFont="1" applyBorder="1" applyAlignment="1">
      <alignment horizontal="center"/>
    </xf>
    <xf numFmtId="0" fontId="5" fillId="0" borderId="0" xfId="0" applyFont="1" applyAlignment="1">
      <alignment horizontal="left"/>
    </xf>
    <xf numFmtId="3" fontId="4" fillId="0" borderId="0" xfId="0" applyNumberFormat="1" applyFont="1" applyBorder="1" applyAlignment="1">
      <alignment horizontal="center"/>
    </xf>
    <xf numFmtId="0" fontId="5" fillId="0" borderId="0" xfId="0" applyFont="1" applyBorder="1" applyAlignment="1">
      <alignment horizontal="center"/>
    </xf>
    <xf numFmtId="0" fontId="11" fillId="0" borderId="0" xfId="0" applyFont="1" applyAlignment="1">
      <alignment horizontal="left"/>
    </xf>
    <xf numFmtId="0" fontId="4" fillId="0" borderId="0" xfId="0" applyFont="1" applyBorder="1" applyAlignment="1">
      <alignment horizontal="center"/>
    </xf>
    <xf numFmtId="0" fontId="8" fillId="0" borderId="0" xfId="0" applyFont="1" applyAlignment="1">
      <alignment horizontal="center"/>
    </xf>
    <xf numFmtId="0" fontId="0" fillId="0" borderId="0" xfId="0" applyBorder="1" applyAlignment="1">
      <alignment horizontal="center"/>
    </xf>
    <xf numFmtId="0" fontId="5" fillId="0" borderId="0" xfId="0" applyFont="1" applyBorder="1"/>
    <xf numFmtId="0" fontId="13" fillId="0" borderId="0" xfId="0" applyFont="1" applyAlignment="1">
      <alignment horizontal="left"/>
    </xf>
    <xf numFmtId="0" fontId="13" fillId="0" borderId="0" xfId="0" applyFont="1"/>
    <xf numFmtId="0" fontId="8" fillId="0" borderId="0" xfId="0" applyFont="1" applyAlignment="1">
      <alignment horizontal="left"/>
    </xf>
    <xf numFmtId="0" fontId="5" fillId="0" borderId="10" xfId="0" applyFont="1" applyBorder="1"/>
    <xf numFmtId="0" fontId="5" fillId="0" borderId="11" xfId="0" applyFont="1" applyBorder="1"/>
    <xf numFmtId="0" fontId="7" fillId="0" borderId="0" xfId="0" applyFont="1" applyAlignment="1">
      <alignment horizontal="center"/>
    </xf>
    <xf numFmtId="3" fontId="5" fillId="0" borderId="0" xfId="0" applyNumberFormat="1" applyFont="1"/>
    <xf numFmtId="0" fontId="0" fillId="0" borderId="0" xfId="0" applyAlignment="1">
      <alignment horizontal="left"/>
    </xf>
    <xf numFmtId="0" fontId="0" fillId="0" borderId="0" xfId="0" applyAlignment="1">
      <alignment wrapText="1"/>
    </xf>
    <xf numFmtId="168" fontId="5" fillId="0" borderId="0" xfId="28" applyNumberFormat="1" applyFont="1" applyBorder="1" applyAlignment="1">
      <alignment horizontal="center"/>
    </xf>
    <xf numFmtId="168" fontId="6" fillId="0" borderId="0" xfId="28" applyNumberFormat="1" applyFont="1" applyBorder="1"/>
    <xf numFmtId="168" fontId="5" fillId="0" borderId="0" xfId="28" applyNumberFormat="1" applyFont="1" applyAlignment="1">
      <alignment horizontal="center"/>
    </xf>
    <xf numFmtId="168" fontId="0" fillId="0" borderId="0" xfId="28" applyNumberFormat="1" applyFont="1"/>
    <xf numFmtId="168" fontId="5" fillId="0" borderId="0" xfId="28" applyNumberFormat="1" applyFont="1" applyBorder="1"/>
    <xf numFmtId="168" fontId="5" fillId="0" borderId="0" xfId="28" applyNumberFormat="1" applyFont="1" applyFill="1" applyBorder="1" applyAlignment="1">
      <alignment horizontal="center"/>
    </xf>
    <xf numFmtId="168" fontId="6" fillId="0" borderId="0" xfId="28" applyNumberFormat="1" applyFont="1" applyFill="1" applyBorder="1"/>
    <xf numFmtId="0" fontId="14" fillId="0" borderId="0" xfId="0" applyFont="1" applyBorder="1" applyAlignment="1">
      <alignment horizontal="center"/>
    </xf>
    <xf numFmtId="0" fontId="16" fillId="0" borderId="0" xfId="0" applyFont="1" applyAlignment="1">
      <alignment horizontal="left"/>
    </xf>
    <xf numFmtId="0" fontId="14" fillId="0" borderId="0" xfId="0" applyFont="1" applyBorder="1" applyAlignment="1">
      <alignment horizontal="left"/>
    </xf>
    <xf numFmtId="168" fontId="15" fillId="0" borderId="0" xfId="28" applyNumberFormat="1" applyFont="1" applyFill="1" applyBorder="1" applyAlignment="1">
      <alignment horizontal="center"/>
    </xf>
    <xf numFmtId="168" fontId="4" fillId="0" borderId="12" xfId="28" applyNumberFormat="1" applyFont="1" applyBorder="1" applyAlignment="1">
      <alignment horizontal="center"/>
    </xf>
    <xf numFmtId="168" fontId="5" fillId="0" borderId="12" xfId="28" applyNumberFormat="1" applyFont="1" applyBorder="1" applyAlignment="1">
      <alignment horizontal="center"/>
    </xf>
    <xf numFmtId="168" fontId="4" fillId="0" borderId="0" xfId="28" applyNumberFormat="1" applyFont="1" applyBorder="1" applyAlignment="1">
      <alignment horizontal="center"/>
    </xf>
    <xf numFmtId="168" fontId="10" fillId="0" borderId="13" xfId="28" applyNumberFormat="1" applyFont="1" applyBorder="1" applyAlignment="1">
      <alignment horizontal="center"/>
    </xf>
    <xf numFmtId="168" fontId="10" fillId="0" borderId="0" xfId="28" applyNumberFormat="1" applyFont="1" applyBorder="1" applyAlignment="1">
      <alignment horizontal="center"/>
    </xf>
    <xf numFmtId="168" fontId="5" fillId="0" borderId="0" xfId="28" applyNumberFormat="1" applyFont="1" applyFill="1" applyAlignment="1">
      <alignment horizontal="center"/>
    </xf>
    <xf numFmtId="168" fontId="5" fillId="0" borderId="0" xfId="28" applyNumberFormat="1" applyFont="1" applyAlignment="1">
      <alignment horizontal="left"/>
    </xf>
    <xf numFmtId="168" fontId="4" fillId="0" borderId="12" xfId="28" applyNumberFormat="1" applyFont="1" applyBorder="1" applyAlignment="1">
      <alignment horizontal="left"/>
    </xf>
    <xf numFmtId="168" fontId="9" fillId="0" borderId="0" xfId="28" applyNumberFormat="1" applyFont="1" applyAlignment="1">
      <alignment horizontal="left"/>
    </xf>
    <xf numFmtId="168" fontId="10" fillId="0" borderId="13" xfId="28" applyNumberFormat="1" applyFont="1" applyBorder="1" applyAlignment="1">
      <alignment horizontal="left"/>
    </xf>
    <xf numFmtId="168" fontId="4" fillId="0" borderId="13" xfId="28" applyNumberFormat="1" applyFont="1" applyBorder="1" applyAlignment="1">
      <alignment horizontal="center"/>
    </xf>
    <xf numFmtId="168" fontId="4" fillId="0" borderId="0" xfId="28" applyNumberFormat="1" applyFont="1" applyAlignment="1">
      <alignment horizontal="center"/>
    </xf>
    <xf numFmtId="0" fontId="6" fillId="0" borderId="0" xfId="0" applyFont="1"/>
    <xf numFmtId="0" fontId="17" fillId="0" borderId="0" xfId="0" applyFont="1"/>
    <xf numFmtId="3" fontId="6" fillId="0" borderId="0" xfId="0" applyNumberFormat="1" applyFont="1"/>
    <xf numFmtId="9" fontId="6" fillId="0" borderId="0" xfId="45" applyFont="1"/>
    <xf numFmtId="0" fontId="17" fillId="0" borderId="0" xfId="0" applyFont="1" applyAlignment="1">
      <alignment horizontal="center"/>
    </xf>
    <xf numFmtId="3" fontId="7" fillId="0" borderId="0" xfId="0" applyNumberFormat="1" applyFont="1" applyBorder="1" applyAlignment="1">
      <alignment horizontal="center"/>
    </xf>
    <xf numFmtId="3" fontId="7" fillId="0" borderId="0" xfId="0" applyNumberFormat="1" applyFont="1" applyAlignment="1">
      <alignment horizontal="center"/>
    </xf>
    <xf numFmtId="0" fontId="7" fillId="0" borderId="0" xfId="0" applyFont="1" applyBorder="1" applyAlignment="1">
      <alignment horizontal="center"/>
    </xf>
    <xf numFmtId="1" fontId="17" fillId="0" borderId="0" xfId="0" applyNumberFormat="1" applyFont="1" applyAlignment="1">
      <alignment horizontal="center"/>
    </xf>
    <xf numFmtId="1" fontId="17" fillId="0" borderId="0" xfId="0" applyNumberFormat="1" applyFont="1"/>
    <xf numFmtId="168" fontId="17" fillId="0" borderId="0" xfId="28" applyNumberFormat="1" applyFont="1" applyAlignment="1">
      <alignment horizontal="center"/>
    </xf>
    <xf numFmtId="168" fontId="15" fillId="0" borderId="0" xfId="28" applyNumberFormat="1" applyFont="1" applyAlignment="1">
      <alignment horizontal="center"/>
    </xf>
    <xf numFmtId="168" fontId="14" fillId="0" borderId="12" xfId="28" applyNumberFormat="1" applyFont="1" applyBorder="1" applyAlignment="1">
      <alignment horizontal="center"/>
    </xf>
    <xf numFmtId="168" fontId="14" fillId="0" borderId="0" xfId="28" applyNumberFormat="1" applyFont="1" applyBorder="1" applyAlignment="1">
      <alignment horizontal="center"/>
    </xf>
    <xf numFmtId="168" fontId="14" fillId="0" borderId="13" xfId="28" applyNumberFormat="1" applyFont="1" applyBorder="1" applyAlignment="1">
      <alignment horizontal="center"/>
    </xf>
    <xf numFmtId="168" fontId="15" fillId="0" borderId="0" xfId="28" applyNumberFormat="1" applyFont="1" applyFill="1" applyAlignment="1">
      <alignment horizontal="center"/>
    </xf>
    <xf numFmtId="168" fontId="15" fillId="0" borderId="0" xfId="28" applyNumberFormat="1" applyFont="1"/>
    <xf numFmtId="168" fontId="10" fillId="0" borderId="0" xfId="28" applyNumberFormat="1" applyFont="1" applyBorder="1"/>
    <xf numFmtId="168" fontId="4" fillId="0" borderId="13" xfId="28" applyNumberFormat="1" applyFont="1" applyBorder="1" applyAlignment="1">
      <alignment horizontal="left"/>
    </xf>
    <xf numFmtId="168" fontId="5" fillId="0" borderId="0" xfId="28" applyNumberFormat="1" applyFont="1"/>
    <xf numFmtId="168" fontId="4" fillId="0" borderId="0" xfId="28" applyNumberFormat="1" applyFont="1" applyAlignment="1">
      <alignment horizontal="left"/>
    </xf>
    <xf numFmtId="0" fontId="2" fillId="0" borderId="0" xfId="0" applyFont="1"/>
    <xf numFmtId="0" fontId="2" fillId="0" borderId="14" xfId="0" applyFont="1" applyBorder="1"/>
    <xf numFmtId="0" fontId="14" fillId="0" borderId="14" xfId="0" applyFont="1" applyBorder="1" applyAlignment="1">
      <alignment horizontal="center"/>
    </xf>
    <xf numFmtId="168" fontId="16" fillId="0" borderId="0" xfId="28" applyNumberFormat="1" applyFont="1" applyAlignment="1">
      <alignment horizontal="left"/>
    </xf>
    <xf numFmtId="168" fontId="3" fillId="0" borderId="0" xfId="28" applyNumberFormat="1" applyFont="1"/>
    <xf numFmtId="168" fontId="2" fillId="0" borderId="0" xfId="28" applyNumberFormat="1" applyFont="1"/>
    <xf numFmtId="168" fontId="14" fillId="0" borderId="12" xfId="28" applyNumberFormat="1" applyFont="1" applyBorder="1" applyAlignment="1">
      <alignment horizontal="left"/>
    </xf>
    <xf numFmtId="168" fontId="14" fillId="0" borderId="0" xfId="28" applyNumberFormat="1" applyFont="1" applyAlignment="1">
      <alignment horizontal="left"/>
    </xf>
    <xf numFmtId="168" fontId="14" fillId="0" borderId="13" xfId="28" applyNumberFormat="1" applyFont="1" applyBorder="1" applyAlignment="1">
      <alignment horizontal="left"/>
    </xf>
    <xf numFmtId="168" fontId="15" fillId="0" borderId="0" xfId="28" applyNumberFormat="1" applyFont="1" applyAlignment="1">
      <alignment horizontal="left"/>
    </xf>
    <xf numFmtId="168" fontId="2" fillId="0" borderId="0" xfId="28" applyNumberFormat="1" applyFont="1" applyBorder="1"/>
    <xf numFmtId="3" fontId="16" fillId="0" borderId="0" xfId="0" applyNumberFormat="1" applyFont="1" applyAlignment="1">
      <alignment horizontal="left"/>
    </xf>
    <xf numFmtId="0" fontId="2" fillId="0" borderId="0" xfId="0" applyFont="1" applyBorder="1"/>
    <xf numFmtId="168" fontId="2" fillId="0" borderId="0" xfId="28" applyNumberFormat="1" applyFont="1" applyFill="1" applyBorder="1"/>
    <xf numFmtId="168" fontId="2" fillId="0" borderId="0" xfId="28" applyNumberFormat="1" applyFont="1" applyAlignment="1">
      <alignment horizontal="center"/>
    </xf>
    <xf numFmtId="168" fontId="15" fillId="0" borderId="0" xfId="28" applyNumberFormat="1" applyFont="1" applyFill="1" applyBorder="1"/>
    <xf numFmtId="168" fontId="11" fillId="0" borderId="0" xfId="28" applyNumberFormat="1" applyFont="1" applyAlignment="1">
      <alignment horizontal="left"/>
    </xf>
    <xf numFmtId="168" fontId="4" fillId="0" borderId="0" xfId="28" applyNumberFormat="1" applyFont="1" applyBorder="1" applyAlignment="1">
      <alignment horizontal="left"/>
    </xf>
    <xf numFmtId="168" fontId="4" fillId="0" borderId="0" xfId="28" applyNumberFormat="1" applyFont="1" applyBorder="1"/>
    <xf numFmtId="168" fontId="4" fillId="0" borderId="13" xfId="28" applyNumberFormat="1" applyFont="1" applyBorder="1"/>
    <xf numFmtId="168" fontId="11" fillId="0" borderId="0" xfId="28" applyNumberFormat="1" applyFont="1"/>
    <xf numFmtId="168" fontId="4" fillId="0" borderId="0" xfId="28" applyNumberFormat="1" applyFont="1"/>
    <xf numFmtId="168" fontId="2" fillId="0" borderId="0" xfId="0" applyNumberFormat="1" applyFont="1"/>
    <xf numFmtId="0" fontId="2" fillId="0" borderId="0" xfId="0" applyFont="1" applyFill="1"/>
    <xf numFmtId="168" fontId="17" fillId="0" borderId="0" xfId="0" applyNumberFormat="1" applyFont="1" applyAlignment="1">
      <alignment horizontal="center"/>
    </xf>
    <xf numFmtId="168" fontId="5" fillId="0" borderId="0" xfId="28" applyNumberFormat="1" applyFont="1" applyBorder="1" applyAlignment="1"/>
    <xf numFmtId="168" fontId="14" fillId="0" borderId="0" xfId="28" applyNumberFormat="1" applyFont="1"/>
    <xf numFmtId="168" fontId="6" fillId="0" borderId="0" xfId="0" applyNumberFormat="1" applyFont="1"/>
    <xf numFmtId="0" fontId="5" fillId="0" borderId="0" xfId="0" applyFont="1" applyFill="1" applyAlignment="1">
      <alignment horizontal="center"/>
    </xf>
    <xf numFmtId="0" fontId="5" fillId="0" borderId="0" xfId="0" applyFont="1" applyFill="1" applyBorder="1" applyAlignment="1">
      <alignment horizontal="center"/>
    </xf>
    <xf numFmtId="0" fontId="15" fillId="0" borderId="0" xfId="0" applyFont="1" applyFill="1"/>
    <xf numFmtId="1" fontId="15" fillId="0" borderId="0" xfId="0" applyNumberFormat="1" applyFont="1" applyFill="1"/>
    <xf numFmtId="0" fontId="15" fillId="0" borderId="0" xfId="0" applyFont="1" applyFill="1" applyBorder="1" applyAlignment="1">
      <alignment horizontal="center"/>
    </xf>
    <xf numFmtId="168" fontId="4" fillId="0" borderId="0" xfId="28" applyNumberFormat="1" applyFont="1" applyFill="1" applyBorder="1" applyAlignment="1">
      <alignment horizontal="center"/>
    </xf>
    <xf numFmtId="168" fontId="14" fillId="0" borderId="0" xfId="28" applyNumberFormat="1" applyFont="1" applyFill="1" applyBorder="1"/>
    <xf numFmtId="0" fontId="15" fillId="0" borderId="0" xfId="0" applyFont="1" applyFill="1" applyAlignment="1">
      <alignment horizontal="center"/>
    </xf>
    <xf numFmtId="0" fontId="14" fillId="0" borderId="0" xfId="0" applyFont="1" applyFill="1" applyBorder="1"/>
    <xf numFmtId="0" fontId="15" fillId="0" borderId="0" xfId="0" applyFont="1" applyFill="1" applyAlignment="1">
      <alignment horizontal="left"/>
    </xf>
    <xf numFmtId="0" fontId="5" fillId="0" borderId="0" xfId="0" applyFont="1" applyFill="1" applyBorder="1"/>
    <xf numFmtId="0" fontId="4" fillId="0" borderId="0" xfId="0" applyFont="1" applyFill="1" applyAlignment="1">
      <alignment horizontal="center"/>
    </xf>
    <xf numFmtId="0" fontId="5" fillId="0" borderId="0" xfId="0" applyFont="1" applyFill="1"/>
    <xf numFmtId="0" fontId="11" fillId="0" borderId="0" xfId="0" applyFont="1" applyFill="1" applyAlignment="1">
      <alignment horizontal="left"/>
    </xf>
    <xf numFmtId="168" fontId="5" fillId="0" borderId="0" xfId="28" applyNumberFormat="1" applyFont="1" applyFill="1" applyAlignment="1">
      <alignment horizontal="left"/>
    </xf>
    <xf numFmtId="168" fontId="10" fillId="0" borderId="13" xfId="28" applyNumberFormat="1" applyFont="1" applyFill="1" applyBorder="1" applyAlignment="1">
      <alignment horizontal="left"/>
    </xf>
    <xf numFmtId="168" fontId="10" fillId="0" borderId="13" xfId="28" applyNumberFormat="1" applyFont="1" applyFill="1" applyBorder="1" applyAlignment="1">
      <alignment horizontal="center"/>
    </xf>
    <xf numFmtId="168" fontId="10" fillId="0" borderId="0" xfId="28" applyNumberFormat="1" applyFont="1" applyFill="1" applyBorder="1" applyAlignment="1">
      <alignment horizontal="center"/>
    </xf>
    <xf numFmtId="168" fontId="10" fillId="0" borderId="0" xfId="28" applyNumberFormat="1" applyFont="1" applyFill="1" applyBorder="1"/>
    <xf numFmtId="168" fontId="4" fillId="0" borderId="0" xfId="28" applyNumberFormat="1" applyFont="1" applyFill="1" applyAlignment="1">
      <alignment horizontal="center"/>
    </xf>
    <xf numFmtId="168" fontId="11" fillId="0" borderId="0" xfId="28" applyNumberFormat="1" applyFont="1" applyFill="1" applyAlignment="1">
      <alignment horizontal="left"/>
    </xf>
    <xf numFmtId="168" fontId="4" fillId="0" borderId="0" xfId="28" applyNumberFormat="1" applyFont="1" applyFill="1" applyBorder="1" applyAlignment="1">
      <alignment horizontal="left"/>
    </xf>
    <xf numFmtId="168" fontId="0" fillId="0" borderId="0" xfId="28" applyNumberFormat="1" applyFont="1" applyFill="1"/>
    <xf numFmtId="0" fontId="5" fillId="0" borderId="0" xfId="0" applyFont="1" applyFill="1" applyAlignment="1">
      <alignment horizontal="left"/>
    </xf>
    <xf numFmtId="168" fontId="5" fillId="0" borderId="0" xfId="0" applyNumberFormat="1" applyFont="1" applyFill="1" applyAlignment="1">
      <alignment horizontal="center"/>
    </xf>
    <xf numFmtId="168" fontId="8" fillId="0" borderId="0" xfId="28" applyNumberFormat="1" applyFont="1" applyAlignment="1">
      <alignment horizontal="center"/>
    </xf>
    <xf numFmtId="168" fontId="12" fillId="0" borderId="0" xfId="28" applyNumberFormat="1" applyFont="1" applyAlignment="1">
      <alignment horizontal="center"/>
    </xf>
    <xf numFmtId="0" fontId="18" fillId="0" borderId="0" xfId="0" applyFont="1" applyBorder="1" applyAlignment="1">
      <alignment horizontal="center"/>
    </xf>
    <xf numFmtId="0" fontId="11" fillId="0" borderId="0" xfId="0" applyFont="1"/>
    <xf numFmtId="0" fontId="12" fillId="0" borderId="0" xfId="0" applyFont="1" applyAlignment="1">
      <alignment horizontal="center"/>
    </xf>
    <xf numFmtId="0" fontId="12" fillId="0" borderId="0" xfId="0" applyFont="1" applyBorder="1" applyAlignment="1">
      <alignment horizontal="center"/>
    </xf>
    <xf numFmtId="0" fontId="12" fillId="0" borderId="0" xfId="0" applyFont="1"/>
    <xf numFmtId="168" fontId="8" fillId="0" borderId="0" xfId="28" applyNumberFormat="1" applyFont="1" applyAlignment="1">
      <alignment horizontal="left"/>
    </xf>
    <xf numFmtId="168" fontId="19" fillId="0" borderId="0" xfId="28" applyNumberFormat="1" applyFont="1" applyAlignment="1">
      <alignment horizontal="left"/>
    </xf>
    <xf numFmtId="0" fontId="4" fillId="0" borderId="15" xfId="0" applyFont="1" applyBorder="1"/>
    <xf numFmtId="0" fontId="5" fillId="0" borderId="15" xfId="0" applyFont="1" applyBorder="1"/>
    <xf numFmtId="168" fontId="15" fillId="0" borderId="0" xfId="28" applyNumberFormat="1" applyFont="1" applyAlignment="1"/>
    <xf numFmtId="168" fontId="14" fillId="0" borderId="12" xfId="28" applyNumberFormat="1" applyFont="1" applyBorder="1" applyAlignment="1"/>
    <xf numFmtId="3" fontId="14" fillId="0" borderId="0" xfId="0" applyNumberFormat="1" applyFont="1" applyBorder="1" applyAlignment="1"/>
    <xf numFmtId="168" fontId="14" fillId="0" borderId="16" xfId="28" applyNumberFormat="1" applyFont="1" applyBorder="1" applyAlignment="1"/>
    <xf numFmtId="168" fontId="14" fillId="0" borderId="0" xfId="28" applyNumberFormat="1" applyFont="1" applyBorder="1" applyAlignment="1"/>
    <xf numFmtId="168" fontId="15" fillId="0" borderId="17" xfId="28" applyNumberFormat="1" applyFont="1" applyBorder="1" applyAlignment="1"/>
    <xf numFmtId="168" fontId="15" fillId="0" borderId="0" xfId="28" applyNumberFormat="1" applyFont="1" applyBorder="1" applyAlignment="1"/>
    <xf numFmtId="168" fontId="14" fillId="0" borderId="15" xfId="28" applyNumberFormat="1" applyFont="1" applyBorder="1" applyAlignment="1"/>
    <xf numFmtId="168" fontId="2" fillId="0" borderId="0" xfId="0" applyNumberFormat="1" applyFont="1" applyAlignment="1"/>
    <xf numFmtId="0" fontId="2" fillId="0" borderId="0" xfId="0" applyFont="1" applyAlignment="1"/>
    <xf numFmtId="0" fontId="5" fillId="0" borderId="15" xfId="0" applyFont="1" applyBorder="1" applyAlignment="1"/>
    <xf numFmtId="0" fontId="14" fillId="0" borderId="14" xfId="0" applyFont="1" applyBorder="1" applyAlignment="1"/>
    <xf numFmtId="168" fontId="14" fillId="0" borderId="13" xfId="28" applyNumberFormat="1" applyFont="1" applyBorder="1" applyAlignment="1"/>
    <xf numFmtId="168" fontId="2" fillId="0" borderId="0" xfId="0" applyNumberFormat="1" applyFont="1" applyFill="1" applyAlignment="1"/>
    <xf numFmtId="0" fontId="14" fillId="0" borderId="0" xfId="0" applyFont="1" applyBorder="1" applyAlignment="1"/>
    <xf numFmtId="0" fontId="5" fillId="0" borderId="0" xfId="0" applyFont="1" applyAlignment="1"/>
    <xf numFmtId="168" fontId="2" fillId="0" borderId="0" xfId="28" applyNumberFormat="1" applyFont="1" applyAlignment="1"/>
    <xf numFmtId="0" fontId="14" fillId="0" borderId="14" xfId="0" applyFont="1" applyBorder="1" applyAlignment="1">
      <alignment horizontal="right"/>
    </xf>
    <xf numFmtId="0" fontId="3" fillId="0" borderId="0" xfId="0" applyFont="1"/>
    <xf numFmtId="168" fontId="14" fillId="0" borderId="0" xfId="28" applyNumberFormat="1" applyFont="1" applyAlignment="1">
      <alignment horizontal="center"/>
    </xf>
    <xf numFmtId="168" fontId="14" fillId="0" borderId="12" xfId="28" applyNumberFormat="1" applyFont="1" applyBorder="1"/>
    <xf numFmtId="0" fontId="14" fillId="0" borderId="15" xfId="0" applyFont="1" applyBorder="1"/>
    <xf numFmtId="0" fontId="15" fillId="0" borderId="15" xfId="0" applyFont="1" applyBorder="1"/>
    <xf numFmtId="0" fontId="15" fillId="0" borderId="0" xfId="0" applyFont="1"/>
    <xf numFmtId="168" fontId="5" fillId="0" borderId="15" xfId="0" applyNumberFormat="1" applyFont="1" applyBorder="1" applyAlignment="1"/>
    <xf numFmtId="0" fontId="5" fillId="0" borderId="0" xfId="28" applyNumberFormat="1" applyFont="1" applyFill="1" applyAlignment="1">
      <alignment horizontal="center"/>
    </xf>
    <xf numFmtId="9" fontId="5" fillId="0" borderId="0" xfId="45" applyFont="1" applyAlignment="1">
      <alignment horizontal="center"/>
    </xf>
    <xf numFmtId="9" fontId="5" fillId="0" borderId="0" xfId="45" applyFont="1" applyFill="1" applyBorder="1" applyAlignment="1">
      <alignment horizontal="center"/>
    </xf>
    <xf numFmtId="0" fontId="4" fillId="0" borderId="0" xfId="0" applyFont="1" applyFill="1" applyBorder="1" applyAlignment="1">
      <alignment horizontal="left"/>
    </xf>
    <xf numFmtId="0" fontId="4" fillId="0" borderId="0" xfId="0" applyFont="1" applyFill="1" applyBorder="1"/>
    <xf numFmtId="168" fontId="4" fillId="0" borderId="0" xfId="28" applyNumberFormat="1" applyFont="1" applyFill="1" applyBorder="1"/>
    <xf numFmtId="168" fontId="5" fillId="0" borderId="0" xfId="28" applyNumberFormat="1" applyFont="1" applyFill="1"/>
    <xf numFmtId="0" fontId="5" fillId="0" borderId="18" xfId="0" applyFont="1" applyBorder="1"/>
    <xf numFmtId="0" fontId="12" fillId="0" borderId="0" xfId="0" applyFont="1" applyFill="1" applyAlignment="1">
      <alignment horizontal="center"/>
    </xf>
    <xf numFmtId="0" fontId="12" fillId="0" borderId="0" xfId="0" applyFont="1" applyFill="1" applyBorder="1" applyAlignment="1">
      <alignment horizontal="center"/>
    </xf>
    <xf numFmtId="168" fontId="12" fillId="0" borderId="0" xfId="28" applyNumberFormat="1" applyFont="1" applyFill="1" applyAlignment="1">
      <alignment horizontal="center"/>
    </xf>
    <xf numFmtId="168" fontId="12" fillId="0" borderId="0" xfId="28" applyNumberFormat="1" applyFont="1" applyFill="1" applyBorder="1" applyAlignment="1">
      <alignment horizontal="center"/>
    </xf>
    <xf numFmtId="0" fontId="5" fillId="0" borderId="10" xfId="0" applyFont="1" applyFill="1" applyBorder="1"/>
    <xf numFmtId="1" fontId="5" fillId="0" borderId="11" xfId="0" applyNumberFormat="1" applyFont="1" applyFill="1" applyBorder="1"/>
    <xf numFmtId="168" fontId="4" fillId="0" borderId="19" xfId="28" applyNumberFormat="1" applyFont="1" applyFill="1" applyBorder="1" applyAlignment="1">
      <alignment horizontal="center"/>
    </xf>
    <xf numFmtId="168" fontId="4" fillId="0" borderId="13" xfId="28" applyNumberFormat="1" applyFont="1" applyFill="1" applyBorder="1" applyAlignment="1">
      <alignment horizontal="left"/>
    </xf>
    <xf numFmtId="168" fontId="20" fillId="0" borderId="0" xfId="28" applyNumberFormat="1" applyFont="1" applyBorder="1" applyAlignment="1">
      <alignment horizontal="center"/>
    </xf>
    <xf numFmtId="168" fontId="21" fillId="0" borderId="0" xfId="28" applyNumberFormat="1" applyFont="1" applyBorder="1" applyAlignment="1">
      <alignment horizontal="center"/>
    </xf>
    <xf numFmtId="168" fontId="6" fillId="0" borderId="0" xfId="28" applyNumberFormat="1" applyFont="1"/>
    <xf numFmtId="168" fontId="22" fillId="0" borderId="0" xfId="28" applyNumberFormat="1" applyFont="1" applyAlignment="1">
      <alignment horizontal="center"/>
    </xf>
    <xf numFmtId="168" fontId="22" fillId="0" borderId="0" xfId="28" applyNumberFormat="1" applyFont="1" applyBorder="1" applyAlignment="1">
      <alignment horizontal="center"/>
    </xf>
    <xf numFmtId="168" fontId="23" fillId="0" borderId="0" xfId="28" applyNumberFormat="1" applyFont="1" applyBorder="1" applyAlignment="1">
      <alignment horizontal="center"/>
    </xf>
    <xf numFmtId="168" fontId="4" fillId="0" borderId="15" xfId="28" applyNumberFormat="1" applyFont="1" applyBorder="1" applyAlignment="1">
      <alignment horizontal="left"/>
    </xf>
    <xf numFmtId="168" fontId="4" fillId="0" borderId="15" xfId="28" applyNumberFormat="1" applyFont="1" applyBorder="1" applyAlignment="1">
      <alignment horizontal="center"/>
    </xf>
    <xf numFmtId="168" fontId="20" fillId="0" borderId="0" xfId="28" applyNumberFormat="1" applyFont="1" applyAlignment="1">
      <alignment horizontal="center"/>
    </xf>
    <xf numFmtId="168" fontId="6" fillId="0" borderId="0" xfId="28" applyNumberFormat="1" applyFont="1" applyAlignment="1">
      <alignment horizontal="center"/>
    </xf>
    <xf numFmtId="168" fontId="6" fillId="0" borderId="0" xfId="28" applyNumberFormat="1" applyFont="1" applyBorder="1" applyAlignment="1">
      <alignment horizontal="center"/>
    </xf>
    <xf numFmtId="0" fontId="6" fillId="0" borderId="0" xfId="0" applyFont="1" applyAlignment="1">
      <alignment horizontal="center"/>
    </xf>
    <xf numFmtId="0" fontId="6" fillId="0" borderId="0" xfId="0" applyFont="1" applyBorder="1" applyAlignment="1">
      <alignment horizontal="center"/>
    </xf>
    <xf numFmtId="0" fontId="19" fillId="0" borderId="0" xfId="0" applyFont="1" applyAlignment="1">
      <alignment horizontal="left"/>
    </xf>
    <xf numFmtId="168" fontId="12" fillId="0" borderId="0" xfId="28" applyNumberFormat="1" applyFont="1" applyBorder="1" applyAlignment="1">
      <alignment horizontal="center"/>
    </xf>
    <xf numFmtId="168" fontId="12" fillId="0" borderId="0" xfId="28" applyNumberFormat="1" applyFont="1"/>
    <xf numFmtId="168" fontId="18" fillId="0" borderId="0" xfId="28" applyNumberFormat="1" applyFont="1" applyAlignment="1">
      <alignment horizontal="center"/>
    </xf>
    <xf numFmtId="168" fontId="18" fillId="0" borderId="0" xfId="28" applyNumberFormat="1" applyFont="1" applyBorder="1" applyAlignment="1">
      <alignment horizontal="center"/>
    </xf>
    <xf numFmtId="168" fontId="18" fillId="0" borderId="0" xfId="28" applyNumberFormat="1" applyFont="1"/>
    <xf numFmtId="168" fontId="24" fillId="0" borderId="0" xfId="28" applyNumberFormat="1" applyFont="1" applyBorder="1" applyAlignment="1">
      <alignment horizontal="center"/>
    </xf>
    <xf numFmtId="168" fontId="25" fillId="0" borderId="0" xfId="28" applyNumberFormat="1" applyFont="1" applyBorder="1" applyAlignment="1">
      <alignment horizontal="center"/>
    </xf>
    <xf numFmtId="168" fontId="8" fillId="0" borderId="0" xfId="28" applyNumberFormat="1" applyFont="1" applyBorder="1" applyAlignment="1">
      <alignment horizontal="center"/>
    </xf>
    <xf numFmtId="168" fontId="25" fillId="0" borderId="0" xfId="28" applyNumberFormat="1" applyFont="1"/>
    <xf numFmtId="168" fontId="8" fillId="0" borderId="0" xfId="28" applyNumberFormat="1" applyFont="1"/>
    <xf numFmtId="168" fontId="27" fillId="0" borderId="0" xfId="28" applyNumberFormat="1" applyFont="1" applyBorder="1" applyAlignment="1">
      <alignment horizontal="center"/>
    </xf>
    <xf numFmtId="168" fontId="11" fillId="0" borderId="0" xfId="28" applyNumberFormat="1" applyFont="1" applyAlignment="1">
      <alignment horizontal="center"/>
    </xf>
    <xf numFmtId="168" fontId="11" fillId="0" borderId="0" xfId="28" applyNumberFormat="1" applyFont="1" applyBorder="1" applyAlignment="1">
      <alignment horizontal="center"/>
    </xf>
    <xf numFmtId="3" fontId="11" fillId="0" borderId="0" xfId="0" applyNumberFormat="1" applyFont="1" applyAlignment="1">
      <alignment horizontal="center"/>
    </xf>
    <xf numFmtId="3" fontId="11" fillId="0" borderId="0" xfId="0" applyNumberFormat="1" applyFont="1" applyBorder="1" applyAlignment="1">
      <alignment horizontal="center"/>
    </xf>
    <xf numFmtId="3" fontId="12" fillId="0" borderId="0" xfId="0" applyNumberFormat="1" applyFont="1" applyAlignment="1">
      <alignment horizontal="center"/>
    </xf>
    <xf numFmtId="0" fontId="8" fillId="0" borderId="0" xfId="0" applyFont="1" applyBorder="1" applyAlignment="1">
      <alignment horizontal="center"/>
    </xf>
    <xf numFmtId="168" fontId="18" fillId="0" borderId="0" xfId="28" applyNumberFormat="1" applyFont="1" applyBorder="1" applyAlignment="1"/>
    <xf numFmtId="0" fontId="19" fillId="0" borderId="0" xfId="0" applyFont="1" applyFill="1" applyAlignment="1">
      <alignment horizontal="left"/>
    </xf>
    <xf numFmtId="0" fontId="8" fillId="0" borderId="0" xfId="0" applyFont="1" applyFill="1" applyAlignment="1">
      <alignment horizontal="center"/>
    </xf>
    <xf numFmtId="0" fontId="18" fillId="0" borderId="0" xfId="0" applyFont="1" applyFill="1" applyBorder="1" applyAlignment="1">
      <alignment horizontal="center"/>
    </xf>
    <xf numFmtId="168" fontId="19" fillId="0" borderId="0" xfId="28" applyNumberFormat="1" applyFont="1" applyFill="1" applyAlignment="1">
      <alignment horizontal="left"/>
    </xf>
    <xf numFmtId="168" fontId="8" fillId="0" borderId="0" xfId="28" applyNumberFormat="1" applyFont="1" applyFill="1" applyBorder="1" applyAlignment="1">
      <alignment horizontal="center"/>
    </xf>
    <xf numFmtId="168" fontId="18" fillId="0" borderId="0" xfId="28" applyNumberFormat="1" applyFont="1" applyFill="1" applyBorder="1" applyAlignment="1">
      <alignment horizontal="center"/>
    </xf>
    <xf numFmtId="168" fontId="8" fillId="0" borderId="0" xfId="28" applyNumberFormat="1" applyFont="1" applyFill="1" applyAlignment="1">
      <alignment horizontal="center"/>
    </xf>
    <xf numFmtId="168" fontId="18" fillId="0" borderId="0" xfId="28" applyNumberFormat="1" applyFont="1" applyFill="1" applyAlignment="1">
      <alignment horizontal="center"/>
    </xf>
    <xf numFmtId="0" fontId="8" fillId="0" borderId="0" xfId="28" applyNumberFormat="1" applyFont="1" applyFill="1" applyAlignment="1">
      <alignment horizontal="center"/>
    </xf>
    <xf numFmtId="0" fontId="11" fillId="0" borderId="0" xfId="0" applyFont="1" applyFill="1" applyAlignment="1">
      <alignment horizontal="center"/>
    </xf>
    <xf numFmtId="168" fontId="11" fillId="0" borderId="0" xfId="28" applyNumberFormat="1" applyFont="1" applyFill="1" applyAlignment="1">
      <alignment horizontal="center"/>
    </xf>
    <xf numFmtId="168" fontId="8" fillId="0" borderId="0" xfId="28" applyNumberFormat="1" applyFont="1" applyFill="1" applyAlignment="1">
      <alignment horizontal="left"/>
    </xf>
    <xf numFmtId="3" fontId="12" fillId="0" borderId="0" xfId="0" applyNumberFormat="1" applyFont="1" applyFill="1" applyBorder="1" applyAlignment="1">
      <alignment horizontal="center"/>
    </xf>
    <xf numFmtId="3" fontId="11" fillId="0" borderId="0" xfId="0" applyNumberFormat="1" applyFont="1" applyFill="1" applyAlignment="1">
      <alignment horizontal="center"/>
    </xf>
    <xf numFmtId="3" fontId="12" fillId="0" borderId="0" xfId="0" applyNumberFormat="1" applyFont="1" applyFill="1" applyAlignment="1">
      <alignment horizontal="center"/>
    </xf>
    <xf numFmtId="0" fontId="28" fillId="0" borderId="0" xfId="0" applyFont="1"/>
    <xf numFmtId="0" fontId="28" fillId="0" borderId="0" xfId="0" applyFont="1" applyAlignment="1">
      <alignment horizontal="center"/>
    </xf>
    <xf numFmtId="0" fontId="29" fillId="0" borderId="0" xfId="0" applyFont="1" applyAlignment="1">
      <alignment horizontal="center"/>
    </xf>
    <xf numFmtId="0" fontId="29" fillId="0" borderId="0" xfId="0" applyFont="1"/>
    <xf numFmtId="168" fontId="29" fillId="0" borderId="0" xfId="28" applyNumberFormat="1" applyFont="1" applyAlignment="1">
      <alignment horizontal="center"/>
    </xf>
    <xf numFmtId="168" fontId="29" fillId="0" borderId="0" xfId="0" applyNumberFormat="1" applyFont="1" applyAlignment="1">
      <alignment horizontal="center"/>
    </xf>
    <xf numFmtId="168" fontId="29" fillId="0" borderId="0" xfId="0" applyNumberFormat="1" applyFont="1"/>
    <xf numFmtId="4" fontId="14" fillId="0" borderId="0" xfId="0" applyNumberFormat="1" applyFont="1" applyBorder="1" applyAlignment="1"/>
    <xf numFmtId="3" fontId="0" fillId="0" borderId="0" xfId="0" applyNumberFormat="1" applyBorder="1"/>
    <xf numFmtId="168" fontId="5" fillId="0" borderId="20" xfId="28" applyNumberFormat="1" applyFont="1" applyBorder="1"/>
    <xf numFmtId="168" fontId="5" fillId="0" borderId="20" xfId="28" applyNumberFormat="1" applyFont="1" applyBorder="1" applyAlignment="1">
      <alignment horizontal="center"/>
    </xf>
    <xf numFmtId="168" fontId="0" fillId="0" borderId="0" xfId="28" applyNumberFormat="1" applyFont="1" applyBorder="1"/>
    <xf numFmtId="168" fontId="4" fillId="0" borderId="19" xfId="28" applyNumberFormat="1" applyFont="1" applyFill="1" applyBorder="1" applyAlignment="1">
      <alignment horizontal="left"/>
    </xf>
    <xf numFmtId="168" fontId="5" fillId="0" borderId="19" xfId="28" applyNumberFormat="1" applyFont="1" applyFill="1" applyBorder="1" applyAlignment="1">
      <alignment horizontal="left"/>
    </xf>
    <xf numFmtId="3" fontId="0" fillId="0" borderId="19" xfId="0" applyNumberFormat="1" applyBorder="1"/>
    <xf numFmtId="168" fontId="5" fillId="0" borderId="19" xfId="28" applyNumberFormat="1" applyFont="1" applyFill="1" applyBorder="1" applyAlignment="1">
      <alignment horizontal="center"/>
    </xf>
    <xf numFmtId="168" fontId="5" fillId="0" borderId="0" xfId="28" applyNumberFormat="1" applyFont="1" applyFill="1" applyBorder="1" applyAlignment="1">
      <alignment horizontal="left"/>
    </xf>
    <xf numFmtId="168" fontId="30" fillId="0" borderId="0" xfId="28" applyNumberFormat="1" applyFont="1" applyFill="1" applyAlignment="1">
      <alignment horizontal="left"/>
    </xf>
    <xf numFmtId="0" fontId="15" fillId="0" borderId="0" xfId="0" applyFont="1" applyFill="1" applyBorder="1"/>
    <xf numFmtId="1" fontId="15" fillId="0" borderId="0" xfId="0" applyNumberFormat="1" applyFont="1" applyFill="1" applyBorder="1"/>
    <xf numFmtId="3" fontId="0" fillId="0" borderId="0" xfId="0" applyNumberFormat="1" applyFill="1" applyBorder="1"/>
    <xf numFmtId="168" fontId="5" fillId="0" borderId="19" xfId="28" applyNumberFormat="1" applyFont="1" applyBorder="1"/>
    <xf numFmtId="168" fontId="5" fillId="0" borderId="19" xfId="28" applyNumberFormat="1" applyFont="1" applyBorder="1" applyAlignment="1">
      <alignment horizontal="center"/>
    </xf>
    <xf numFmtId="168" fontId="1" fillId="0" borderId="0" xfId="28" applyNumberFormat="1" applyFont="1" applyBorder="1"/>
    <xf numFmtId="168" fontId="27" fillId="0" borderId="0" xfId="28" applyNumberFormat="1" applyFont="1" applyBorder="1"/>
    <xf numFmtId="168" fontId="4" fillId="0" borderId="19" xfId="28" applyNumberFormat="1" applyFont="1" applyBorder="1" applyAlignment="1">
      <alignment horizontal="left"/>
    </xf>
    <xf numFmtId="168" fontId="4" fillId="0" borderId="19" xfId="28" applyNumberFormat="1" applyFont="1" applyBorder="1" applyAlignment="1">
      <alignment horizontal="center"/>
    </xf>
    <xf numFmtId="168" fontId="5" fillId="0" borderId="0" xfId="28" applyNumberFormat="1" applyFont="1" applyBorder="1" applyAlignment="1">
      <alignment horizontal="left"/>
    </xf>
    <xf numFmtId="168" fontId="5" fillId="0" borderId="0" xfId="28" applyNumberFormat="1" applyFont="1" applyFill="1" applyBorder="1" applyAlignment="1"/>
    <xf numFmtId="168" fontId="5" fillId="0" borderId="19" xfId="28" applyNumberFormat="1" applyFont="1" applyBorder="1" applyAlignment="1">
      <alignment horizontal="left"/>
    </xf>
    <xf numFmtId="168" fontId="19" fillId="0" borderId="0" xfId="28" applyNumberFormat="1" applyFont="1" applyFill="1" applyBorder="1" applyAlignment="1">
      <alignment horizontal="left"/>
    </xf>
    <xf numFmtId="3" fontId="0" fillId="0" borderId="19" xfId="0" applyNumberFormat="1" applyFill="1" applyBorder="1"/>
    <xf numFmtId="168" fontId="8" fillId="0" borderId="0" xfId="28" applyNumberFormat="1" applyFont="1" applyFill="1" applyBorder="1" applyAlignment="1">
      <alignment horizontal="left"/>
    </xf>
    <xf numFmtId="3" fontId="5" fillId="0" borderId="0" xfId="28" applyNumberFormat="1" applyFont="1" applyFill="1" applyBorder="1" applyAlignment="1">
      <alignment horizontal="center"/>
    </xf>
    <xf numFmtId="3" fontId="5" fillId="0" borderId="0" xfId="28" applyNumberFormat="1" applyFont="1" applyFill="1" applyBorder="1" applyAlignment="1">
      <alignment horizontal="right"/>
    </xf>
    <xf numFmtId="3" fontId="5" fillId="0" borderId="19" xfId="28" applyNumberFormat="1" applyFont="1" applyFill="1" applyBorder="1" applyAlignment="1">
      <alignment horizontal="right"/>
    </xf>
    <xf numFmtId="3" fontId="0" fillId="0" borderId="0" xfId="0" applyNumberFormat="1" applyBorder="1" applyAlignment="1">
      <alignment horizontal="right"/>
    </xf>
    <xf numFmtId="3" fontId="5" fillId="0" borderId="19" xfId="28" applyNumberFormat="1" applyFont="1" applyFill="1" applyBorder="1" applyAlignment="1">
      <alignment horizontal="center"/>
    </xf>
    <xf numFmtId="3" fontId="5" fillId="0" borderId="0" xfId="28" applyNumberFormat="1" applyFont="1" applyBorder="1" applyAlignment="1">
      <alignment horizontal="center"/>
    </xf>
    <xf numFmtId="3" fontId="5" fillId="0" borderId="0" xfId="28" applyNumberFormat="1" applyFont="1" applyBorder="1" applyAlignment="1">
      <alignment horizontal="right"/>
    </xf>
    <xf numFmtId="9" fontId="5" fillId="0" borderId="0" xfId="45" applyFont="1" applyFill="1" applyAlignment="1">
      <alignment horizontal="center"/>
    </xf>
    <xf numFmtId="9" fontId="12" fillId="0" borderId="0" xfId="45" applyFont="1" applyAlignment="1">
      <alignment horizontal="center"/>
    </xf>
    <xf numFmtId="3" fontId="49" fillId="0" borderId="21" xfId="38" applyNumberFormat="1" applyBorder="1"/>
    <xf numFmtId="3" fontId="49" fillId="0" borderId="0" xfId="38" applyNumberFormat="1"/>
    <xf numFmtId="3" fontId="4" fillId="0" borderId="0" xfId="28" applyNumberFormat="1" applyFont="1" applyFill="1" applyBorder="1" applyAlignment="1">
      <alignment horizontal="center"/>
    </xf>
    <xf numFmtId="3" fontId="4" fillId="0" borderId="19" xfId="28" applyNumberFormat="1" applyFont="1" applyFill="1" applyBorder="1" applyAlignment="1">
      <alignment horizontal="left"/>
    </xf>
    <xf numFmtId="3" fontId="4" fillId="0" borderId="19" xfId="28" applyNumberFormat="1" applyFont="1" applyFill="1" applyBorder="1" applyAlignment="1">
      <alignment horizontal="center"/>
    </xf>
    <xf numFmtId="3" fontId="14" fillId="0" borderId="0" xfId="28" applyNumberFormat="1" applyFont="1" applyFill="1" applyBorder="1"/>
    <xf numFmtId="0" fontId="4" fillId="0" borderId="0" xfId="28" applyNumberFormat="1" applyFont="1" applyFill="1" applyBorder="1" applyAlignment="1">
      <alignment horizontal="left"/>
    </xf>
    <xf numFmtId="0" fontId="15" fillId="0" borderId="0" xfId="28" applyNumberFormat="1" applyFont="1" applyFill="1" applyBorder="1" applyAlignment="1">
      <alignment horizontal="center"/>
    </xf>
    <xf numFmtId="3" fontId="4" fillId="0" borderId="13" xfId="28" applyNumberFormat="1" applyFont="1" applyFill="1" applyBorder="1" applyAlignment="1">
      <alignment horizontal="left"/>
    </xf>
    <xf numFmtId="3" fontId="4" fillId="0" borderId="13" xfId="28" applyNumberFormat="1" applyFont="1" applyFill="1" applyBorder="1" applyAlignment="1">
      <alignment horizontal="center"/>
    </xf>
    <xf numFmtId="3" fontId="6" fillId="0" borderId="0" xfId="28" applyNumberFormat="1" applyFont="1" applyFill="1" applyBorder="1"/>
    <xf numFmtId="166" fontId="4" fillId="0" borderId="0" xfId="28" applyNumberFormat="1" applyFont="1" applyFill="1" applyBorder="1" applyAlignment="1">
      <alignment horizontal="left"/>
    </xf>
    <xf numFmtId="166" fontId="5" fillId="0" borderId="0" xfId="28" applyNumberFormat="1" applyFont="1" applyFill="1" applyBorder="1" applyAlignment="1">
      <alignment horizontal="center"/>
    </xf>
    <xf numFmtId="168" fontId="5" fillId="0" borderId="12" xfId="28" applyNumberFormat="1" applyFont="1" applyFill="1" applyBorder="1" applyAlignment="1">
      <alignment horizontal="left"/>
    </xf>
    <xf numFmtId="3" fontId="15" fillId="0" borderId="0" xfId="28" applyNumberFormat="1" applyFont="1" applyFill="1" applyBorder="1"/>
    <xf numFmtId="3" fontId="15" fillId="0" borderId="0" xfId="28" applyNumberFormat="1" applyFont="1" applyFill="1" applyBorder="1" applyAlignment="1">
      <alignment horizontal="center"/>
    </xf>
    <xf numFmtId="3" fontId="49" fillId="0" borderId="21" xfId="40" applyNumberFormat="1" applyBorder="1"/>
    <xf numFmtId="3" fontId="49" fillId="0" borderId="0" xfId="40" applyNumberFormat="1"/>
    <xf numFmtId="3" fontId="4" fillId="0" borderId="19" xfId="28" applyNumberFormat="1" applyFont="1" applyBorder="1" applyAlignment="1">
      <alignment horizontal="left"/>
    </xf>
    <xf numFmtId="3" fontId="4" fillId="0" borderId="19" xfId="28" applyNumberFormat="1" applyFont="1" applyBorder="1" applyAlignment="1">
      <alignment horizontal="center"/>
    </xf>
    <xf numFmtId="3" fontId="5" fillId="0" borderId="19" xfId="28" applyNumberFormat="1" applyFont="1" applyBorder="1" applyAlignment="1">
      <alignment horizontal="center"/>
    </xf>
    <xf numFmtId="3" fontId="4" fillId="0" borderId="0" xfId="28" applyNumberFormat="1" applyFont="1" applyBorder="1" applyAlignment="1">
      <alignment horizontal="center"/>
    </xf>
    <xf numFmtId="3" fontId="5" fillId="0" borderId="0" xfId="28" applyNumberFormat="1" applyFont="1" applyBorder="1"/>
    <xf numFmtId="3" fontId="4" fillId="0" borderId="0" xfId="28" applyNumberFormat="1" applyFont="1" applyBorder="1"/>
    <xf numFmtId="171" fontId="4" fillId="0" borderId="0" xfId="28" applyNumberFormat="1" applyFont="1" applyFill="1" applyBorder="1" applyAlignment="1">
      <alignment horizontal="left"/>
    </xf>
    <xf numFmtId="171" fontId="4" fillId="0" borderId="0" xfId="28" applyNumberFormat="1" applyFont="1" applyFill="1" applyBorder="1"/>
    <xf numFmtId="3" fontId="49" fillId="0" borderId="0" xfId="41" applyNumberFormat="1"/>
    <xf numFmtId="0" fontId="49" fillId="0" borderId="0" xfId="41"/>
    <xf numFmtId="0" fontId="1" fillId="0" borderId="0" xfId="42" applyBorder="1"/>
    <xf numFmtId="168" fontId="1" fillId="0" borderId="0" xfId="28" applyNumberFormat="1" applyBorder="1"/>
    <xf numFmtId="3" fontId="8" fillId="0" borderId="0" xfId="28" applyNumberFormat="1" applyFont="1" applyFill="1" applyAlignment="1">
      <alignment horizontal="center"/>
    </xf>
    <xf numFmtId="3" fontId="8" fillId="0" borderId="0" xfId="28" applyNumberFormat="1" applyFont="1" applyFill="1" applyBorder="1" applyAlignment="1">
      <alignment horizontal="center"/>
    </xf>
    <xf numFmtId="3" fontId="18" fillId="0" borderId="0" xfId="28" applyNumberFormat="1" applyFont="1" applyFill="1" applyAlignment="1">
      <alignment horizontal="center"/>
    </xf>
    <xf numFmtId="3" fontId="18" fillId="0" borderId="0" xfId="28" applyNumberFormat="1" applyFont="1" applyFill="1" applyBorder="1" applyAlignment="1">
      <alignment horizontal="center"/>
    </xf>
    <xf numFmtId="3" fontId="12" fillId="0" borderId="0" xfId="28" applyNumberFormat="1" applyFont="1" applyFill="1" applyBorder="1" applyAlignment="1">
      <alignment horizontal="center"/>
    </xf>
    <xf numFmtId="3" fontId="12" fillId="0" borderId="0" xfId="28" applyNumberFormat="1" applyFont="1" applyFill="1" applyAlignment="1">
      <alignment horizontal="center"/>
    </xf>
    <xf numFmtId="3" fontId="8" fillId="0" borderId="0" xfId="0" applyNumberFormat="1" applyFont="1" applyFill="1" applyAlignment="1">
      <alignment horizontal="center"/>
    </xf>
    <xf numFmtId="3" fontId="8" fillId="0" borderId="0" xfId="0" applyNumberFormat="1" applyFont="1" applyFill="1" applyBorder="1" applyAlignment="1">
      <alignment horizontal="center"/>
    </xf>
    <xf numFmtId="3" fontId="4" fillId="0" borderId="12" xfId="28" applyNumberFormat="1" applyFont="1" applyFill="1" applyBorder="1" applyAlignment="1">
      <alignment horizontal="center"/>
    </xf>
    <xf numFmtId="3" fontId="12" fillId="0" borderId="0" xfId="45" applyNumberFormat="1" applyFont="1" applyFill="1" applyAlignment="1">
      <alignment horizontal="center"/>
    </xf>
    <xf numFmtId="3" fontId="5" fillId="0" borderId="0" xfId="28" applyNumberFormat="1" applyFont="1" applyFill="1" applyAlignment="1">
      <alignment horizontal="center"/>
    </xf>
    <xf numFmtId="3" fontId="1" fillId="0" borderId="0" xfId="0" applyNumberFormat="1" applyFont="1" applyBorder="1"/>
    <xf numFmtId="165" fontId="11" fillId="0" borderId="0" xfId="0" applyNumberFormat="1" applyFont="1" applyAlignment="1">
      <alignment horizontal="center"/>
    </xf>
    <xf numFmtId="43" fontId="14" fillId="0" borderId="0" xfId="28" applyFont="1" applyBorder="1" applyAlignment="1">
      <alignment horizontal="center"/>
    </xf>
    <xf numFmtId="43" fontId="2" fillId="0" borderId="0" xfId="28" applyFont="1"/>
    <xf numFmtId="1" fontId="4" fillId="0" borderId="22" xfId="0" applyNumberFormat="1" applyFont="1" applyFill="1" applyBorder="1" applyAlignment="1">
      <alignment horizontal="center"/>
    </xf>
    <xf numFmtId="1" fontId="4" fillId="0" borderId="23" xfId="0" applyNumberFormat="1" applyFont="1" applyFill="1" applyBorder="1" applyAlignment="1">
      <alignment horizontal="center"/>
    </xf>
    <xf numFmtId="0" fontId="11" fillId="0" borderId="25" xfId="0" applyFont="1" applyBorder="1" applyAlignment="1">
      <alignment horizontal="left"/>
    </xf>
    <xf numFmtId="168" fontId="17" fillId="0" borderId="0" xfId="0" applyNumberFormat="1" applyFont="1"/>
    <xf numFmtId="3" fontId="0" fillId="0" borderId="21" xfId="0" applyNumberFormat="1" applyBorder="1"/>
    <xf numFmtId="3" fontId="0" fillId="0" borderId="0" xfId="0" applyNumberFormat="1"/>
    <xf numFmtId="3" fontId="10" fillId="0" borderId="13" xfId="28" applyNumberFormat="1" applyFont="1" applyFill="1" applyBorder="1" applyAlignment="1">
      <alignment horizontal="center"/>
    </xf>
    <xf numFmtId="43" fontId="5" fillId="0" borderId="0" xfId="28" applyNumberFormat="1" applyFont="1" applyFill="1" applyAlignment="1">
      <alignment horizontal="center"/>
    </xf>
    <xf numFmtId="43" fontId="4" fillId="0" borderId="0" xfId="28" applyFont="1" applyFill="1" applyBorder="1" applyAlignment="1">
      <alignment horizontal="center"/>
    </xf>
    <xf numFmtId="43" fontId="5" fillId="0" borderId="0" xfId="28" applyFont="1" applyFill="1" applyBorder="1" applyAlignment="1">
      <alignment horizontal="center"/>
    </xf>
    <xf numFmtId="0" fontId="5" fillId="0" borderId="0" xfId="28" applyNumberFormat="1" applyFont="1" applyBorder="1" applyAlignment="1">
      <alignment horizontal="center"/>
    </xf>
    <xf numFmtId="3" fontId="5" fillId="0" borderId="0" xfId="28" applyNumberFormat="1" applyFont="1" applyFill="1" applyBorder="1" applyAlignment="1"/>
    <xf numFmtId="0" fontId="0" fillId="0" borderId="0" xfId="0" applyBorder="1"/>
    <xf numFmtId="43" fontId="4" fillId="0" borderId="0" xfId="28" applyFont="1" applyFill="1" applyBorder="1" applyAlignment="1">
      <alignment horizontal="left"/>
    </xf>
    <xf numFmtId="0" fontId="27" fillId="0" borderId="0" xfId="28" applyNumberFormat="1" applyFont="1" applyBorder="1" applyAlignment="1">
      <alignment horizontal="center"/>
    </xf>
    <xf numFmtId="0" fontId="26" fillId="0" borderId="0" xfId="28" applyNumberFormat="1" applyFont="1" applyBorder="1"/>
    <xf numFmtId="43" fontId="4" fillId="0" borderId="0" xfId="28" applyFont="1" applyFill="1" applyAlignment="1">
      <alignment horizontal="center"/>
    </xf>
    <xf numFmtId="43" fontId="4" fillId="0" borderId="0" xfId="28" applyFont="1" applyFill="1" applyAlignment="1">
      <alignment horizontal="left"/>
    </xf>
    <xf numFmtId="168" fontId="4" fillId="0" borderId="0" xfId="28" applyNumberFormat="1" applyFont="1" applyFill="1" applyAlignment="1">
      <alignment horizontal="left"/>
    </xf>
    <xf numFmtId="167" fontId="4" fillId="0" borderId="0" xfId="28" applyNumberFormat="1" applyFont="1" applyFill="1" applyAlignment="1">
      <alignment horizontal="center"/>
    </xf>
    <xf numFmtId="168" fontId="10" fillId="0" borderId="0" xfId="28" applyNumberFormat="1" applyFont="1" applyFill="1" applyBorder="1" applyAlignment="1">
      <alignment horizontal="left"/>
    </xf>
    <xf numFmtId="168" fontId="4" fillId="0" borderId="0" xfId="28" applyNumberFormat="1" applyFont="1" applyFill="1"/>
    <xf numFmtId="0" fontId="0" fillId="0" borderId="0" xfId="0" applyFill="1"/>
    <xf numFmtId="168" fontId="0" fillId="0" borderId="0" xfId="28" applyNumberFormat="1" applyFont="1" applyFill="1" applyBorder="1"/>
    <xf numFmtId="0" fontId="50" fillId="0" borderId="0" xfId="0" applyFont="1"/>
    <xf numFmtId="0" fontId="4" fillId="0" borderId="0" xfId="0" applyFont="1" applyFill="1"/>
    <xf numFmtId="0" fontId="51" fillId="0" borderId="10" xfId="0" applyFont="1" applyFill="1" applyBorder="1"/>
    <xf numFmtId="0" fontId="0" fillId="0" borderId="26" xfId="0" applyFill="1" applyBorder="1"/>
    <xf numFmtId="0" fontId="4" fillId="0" borderId="26" xfId="0" applyFont="1" applyFill="1" applyBorder="1"/>
    <xf numFmtId="0" fontId="0" fillId="0" borderId="27" xfId="0" applyBorder="1"/>
    <xf numFmtId="0" fontId="50" fillId="0" borderId="18" xfId="0" applyFont="1" applyFill="1" applyBorder="1" applyAlignment="1">
      <alignment horizontal="center"/>
    </xf>
    <xf numFmtId="0" fontId="50" fillId="0" borderId="0" xfId="0" applyFont="1" applyFill="1" applyBorder="1"/>
    <xf numFmtId="0" fontId="50" fillId="0" borderId="28" xfId="0" applyFont="1" applyBorder="1"/>
    <xf numFmtId="0" fontId="50" fillId="0" borderId="11" xfId="0" applyFont="1" applyFill="1" applyBorder="1" applyAlignment="1">
      <alignment horizontal="center"/>
    </xf>
    <xf numFmtId="0" fontId="50" fillId="0" borderId="15" xfId="0" applyFont="1" applyFill="1" applyBorder="1"/>
    <xf numFmtId="0" fontId="50" fillId="0" borderId="29" xfId="0" applyFont="1" applyBorder="1"/>
    <xf numFmtId="0" fontId="7" fillId="0" borderId="23" xfId="0" applyFont="1" applyBorder="1" applyAlignment="1">
      <alignment horizontal="center"/>
    </xf>
    <xf numFmtId="0" fontId="7" fillId="0" borderId="24" xfId="0" applyFont="1" applyBorder="1" applyAlignment="1">
      <alignment horizontal="center"/>
    </xf>
    <xf numFmtId="168" fontId="1" fillId="0" borderId="0" xfId="28" applyNumberFormat="1" applyFont="1" applyAlignment="1">
      <alignment horizontal="center"/>
    </xf>
    <xf numFmtId="168" fontId="1" fillId="0" borderId="0" xfId="28" applyNumberFormat="1" applyFont="1" applyFill="1" applyAlignment="1">
      <alignment horizontal="center"/>
    </xf>
    <xf numFmtId="3" fontId="0" fillId="0" borderId="0" xfId="28" applyNumberFormat="1" applyFont="1" applyBorder="1"/>
    <xf numFmtId="3" fontId="0" fillId="0" borderId="19" xfId="28" applyNumberFormat="1" applyFont="1" applyBorder="1"/>
    <xf numFmtId="3" fontId="0" fillId="0" borderId="0" xfId="28" applyNumberFormat="1" applyFont="1" applyBorder="1" applyAlignment="1">
      <alignment horizontal="right"/>
    </xf>
    <xf numFmtId="43" fontId="12" fillId="0" borderId="0" xfId="28" applyFont="1" applyFill="1" applyAlignment="1">
      <alignment horizontal="center"/>
    </xf>
    <xf numFmtId="3" fontId="49" fillId="0" borderId="0" xfId="28" applyNumberFormat="1" applyFont="1"/>
    <xf numFmtId="3" fontId="0" fillId="0" borderId="0" xfId="28" applyNumberFormat="1" applyFont="1" applyFill="1" applyBorder="1"/>
    <xf numFmtId="0" fontId="0" fillId="0" borderId="0" xfId="28" applyNumberFormat="1" applyFont="1" applyBorder="1"/>
    <xf numFmtId="3" fontId="49" fillId="0" borderId="21" xfId="28" applyNumberFormat="1" applyFont="1" applyBorder="1"/>
    <xf numFmtId="3" fontId="15" fillId="0" borderId="0" xfId="0" applyNumberFormat="1" applyFont="1" applyFill="1" applyAlignment="1">
      <alignment horizontal="center"/>
    </xf>
    <xf numFmtId="1" fontId="17" fillId="0" borderId="0" xfId="28" applyNumberFormat="1" applyFont="1" applyAlignment="1">
      <alignment horizontal="center"/>
    </xf>
    <xf numFmtId="43" fontId="5" fillId="0" borderId="0" xfId="28" applyFont="1" applyFill="1" applyAlignment="1">
      <alignment horizontal="center"/>
    </xf>
    <xf numFmtId="3" fontId="4" fillId="0" borderId="0" xfId="28" applyNumberFormat="1" applyFont="1" applyFill="1" applyBorder="1" applyAlignment="1">
      <alignment horizontal="left"/>
    </xf>
    <xf numFmtId="168" fontId="12" fillId="0" borderId="0" xfId="0" applyNumberFormat="1" applyFont="1" applyFill="1" applyAlignment="1">
      <alignment horizontal="center"/>
    </xf>
    <xf numFmtId="168" fontId="12" fillId="0" borderId="0" xfId="0" applyNumberFormat="1" applyFont="1" applyAlignment="1">
      <alignment horizontal="center"/>
    </xf>
    <xf numFmtId="3" fontId="5" fillId="0" borderId="0" xfId="28" applyNumberFormat="1" applyFont="1" applyAlignment="1">
      <alignment horizontal="center"/>
    </xf>
    <xf numFmtId="43" fontId="0" fillId="0" borderId="0" xfId="28" applyFont="1"/>
    <xf numFmtId="168" fontId="4" fillId="0" borderId="16" xfId="28" applyNumberFormat="1" applyFont="1" applyFill="1" applyBorder="1" applyAlignment="1">
      <alignment horizontal="left"/>
    </xf>
    <xf numFmtId="168" fontId="4" fillId="0" borderId="16" xfId="28" applyNumberFormat="1" applyFont="1" applyFill="1" applyBorder="1" applyAlignment="1">
      <alignment horizontal="center"/>
    </xf>
    <xf numFmtId="168" fontId="11" fillId="0" borderId="0" xfId="28" applyNumberFormat="1" applyFont="1" applyBorder="1"/>
    <xf numFmtId="3" fontId="49" fillId="0" borderId="0" xfId="40" applyNumberFormat="1" applyBorder="1"/>
    <xf numFmtId="168" fontId="5" fillId="0" borderId="30" xfId="28" applyNumberFormat="1" applyFont="1" applyBorder="1" applyAlignment="1">
      <alignment horizontal="center"/>
    </xf>
    <xf numFmtId="1" fontId="7" fillId="0" borderId="23" xfId="28" applyNumberFormat="1" applyFont="1" applyBorder="1" applyAlignment="1">
      <alignment horizontal="center"/>
    </xf>
    <xf numFmtId="43" fontId="17" fillId="0" borderId="0" xfId="0" applyNumberFormat="1" applyFont="1" applyAlignment="1">
      <alignment horizontal="center"/>
    </xf>
    <xf numFmtId="169" fontId="17" fillId="0" borderId="0" xfId="0" applyNumberFormat="1" applyFont="1"/>
    <xf numFmtId="165" fontId="12" fillId="0" borderId="0" xfId="28" applyNumberFormat="1" applyFont="1" applyFill="1" applyAlignment="1">
      <alignment horizontal="center"/>
    </xf>
    <xf numFmtId="43" fontId="8" fillId="0" borderId="0" xfId="28" applyFont="1" applyFill="1" applyBorder="1" applyAlignment="1">
      <alignment horizontal="center"/>
    </xf>
    <xf numFmtId="166" fontId="0" fillId="0" borderId="0" xfId="0" applyNumberFormat="1"/>
    <xf numFmtId="43" fontId="5" fillId="0" borderId="0" xfId="28" applyFont="1" applyAlignment="1">
      <alignment horizontal="center"/>
    </xf>
    <xf numFmtId="43" fontId="4" fillId="0" borderId="0" xfId="28" applyFont="1"/>
    <xf numFmtId="43" fontId="49" fillId="0" borderId="0" xfId="28" applyFont="1"/>
    <xf numFmtId="3" fontId="1" fillId="0" borderId="0" xfId="28" applyNumberFormat="1" applyFont="1" applyBorder="1" applyAlignment="1">
      <alignment horizontal="center"/>
    </xf>
    <xf numFmtId="3" fontId="27" fillId="0" borderId="0" xfId="28" applyNumberFormat="1" applyFont="1" applyBorder="1" applyAlignment="1">
      <alignment horizontal="center"/>
    </xf>
    <xf numFmtId="1" fontId="0" fillId="0" borderId="0" xfId="0" applyNumberFormat="1"/>
    <xf numFmtId="43" fontId="15" fillId="0" borderId="0" xfId="28" applyFont="1" applyFill="1" applyBorder="1" applyAlignment="1">
      <alignment horizontal="center"/>
    </xf>
    <xf numFmtId="3" fontId="26" fillId="0" borderId="0" xfId="28" applyNumberFormat="1" applyFont="1" applyBorder="1"/>
    <xf numFmtId="0" fontId="7" fillId="0" borderId="22" xfId="0" applyFont="1" applyBorder="1" applyAlignment="1">
      <alignment horizontal="center"/>
    </xf>
    <xf numFmtId="168" fontId="1" fillId="0" borderId="0" xfId="28" applyNumberFormat="1" applyFont="1" applyFill="1" applyBorder="1" applyAlignment="1">
      <alignment horizontal="center"/>
    </xf>
    <xf numFmtId="168" fontId="1" fillId="0" borderId="0" xfId="28" applyNumberFormat="1" applyFont="1" applyBorder="1" applyAlignment="1">
      <alignment horizontal="center"/>
    </xf>
    <xf numFmtId="168" fontId="1" fillId="0" borderId="18" xfId="28" applyNumberFormat="1" applyFont="1" applyBorder="1" applyAlignment="1">
      <alignment horizontal="center"/>
    </xf>
    <xf numFmtId="168" fontId="1" fillId="0" borderId="18" xfId="28" applyNumberFormat="1" applyFont="1" applyFill="1" applyBorder="1" applyAlignment="1">
      <alignment horizontal="center"/>
    </xf>
    <xf numFmtId="168" fontId="1" fillId="0" borderId="11" xfId="28" applyNumberFormat="1" applyFont="1" applyBorder="1" applyAlignment="1">
      <alignment horizontal="center"/>
    </xf>
    <xf numFmtId="168" fontId="1" fillId="0" borderId="15" xfId="28" applyNumberFormat="1" applyFont="1" applyBorder="1" applyAlignment="1">
      <alignment horizontal="center"/>
    </xf>
    <xf numFmtId="168" fontId="1" fillId="0" borderId="15" xfId="28" applyNumberFormat="1" applyFont="1" applyFill="1" applyBorder="1" applyAlignment="1">
      <alignment horizontal="center"/>
    </xf>
    <xf numFmtId="1" fontId="7" fillId="0" borderId="22" xfId="28" applyNumberFormat="1" applyFont="1" applyBorder="1" applyAlignment="1">
      <alignment horizontal="center"/>
    </xf>
    <xf numFmtId="1" fontId="7" fillId="0" borderId="24" xfId="28" applyNumberFormat="1" applyFont="1" applyBorder="1" applyAlignment="1">
      <alignment horizontal="center"/>
    </xf>
    <xf numFmtId="0" fontId="15" fillId="0" borderId="0" xfId="0" applyFont="1" applyBorder="1"/>
    <xf numFmtId="9" fontId="2" fillId="0" borderId="0" xfId="45" applyFont="1"/>
    <xf numFmtId="3" fontId="15" fillId="0" borderId="19" xfId="28" applyNumberFormat="1" applyFont="1" applyFill="1" applyBorder="1" applyAlignment="1">
      <alignment horizontal="center"/>
    </xf>
    <xf numFmtId="165" fontId="0" fillId="0" borderId="0" xfId="0" applyNumberFormat="1" applyBorder="1"/>
    <xf numFmtId="0" fontId="1" fillId="0" borderId="0" xfId="0" applyFont="1"/>
    <xf numFmtId="10" fontId="1" fillId="0" borderId="0" xfId="45" applyNumberFormat="1" applyFont="1" applyAlignment="1">
      <alignment horizontal="center"/>
    </xf>
    <xf numFmtId="1" fontId="4" fillId="0" borderId="11" xfId="0" applyNumberFormat="1" applyFont="1" applyFill="1" applyBorder="1" applyAlignment="1">
      <alignment horizontal="center"/>
    </xf>
    <xf numFmtId="1" fontId="4" fillId="0" borderId="15" xfId="0" applyNumberFormat="1" applyFont="1" applyFill="1" applyBorder="1" applyAlignment="1">
      <alignment horizontal="center"/>
    </xf>
    <xf numFmtId="1" fontId="4" fillId="0" borderId="11" xfId="28" applyNumberFormat="1" applyFont="1" applyFill="1" applyBorder="1" applyAlignment="1">
      <alignment horizontal="center"/>
    </xf>
    <xf numFmtId="1" fontId="4" fillId="0" borderId="15" xfId="28" applyNumberFormat="1" applyFont="1" applyFill="1" applyBorder="1" applyAlignment="1">
      <alignment horizontal="center"/>
    </xf>
    <xf numFmtId="1" fontId="4" fillId="0" borderId="29" xfId="28" applyNumberFormat="1" applyFont="1" applyFill="1" applyBorder="1" applyAlignment="1">
      <alignment horizontal="center"/>
    </xf>
    <xf numFmtId="0" fontId="4" fillId="0" borderId="11" xfId="0" applyFont="1" applyFill="1" applyBorder="1" applyAlignment="1">
      <alignment horizontal="center"/>
    </xf>
    <xf numFmtId="0" fontId="4" fillId="0" borderId="15" xfId="0" applyFont="1" applyFill="1" applyBorder="1" applyAlignment="1">
      <alignment horizontal="center"/>
    </xf>
    <xf numFmtId="0" fontId="4" fillId="0" borderId="29" xfId="0" applyFont="1" applyFill="1" applyBorder="1" applyAlignment="1">
      <alignment horizontal="center"/>
    </xf>
    <xf numFmtId="0" fontId="4" fillId="0" borderId="11" xfId="0" applyFont="1" applyBorder="1" applyAlignment="1">
      <alignment horizontal="center"/>
    </xf>
    <xf numFmtId="0" fontId="4" fillId="0" borderId="15" xfId="0" applyFont="1" applyBorder="1" applyAlignment="1">
      <alignment horizontal="center"/>
    </xf>
    <xf numFmtId="0" fontId="4" fillId="0" borderId="29" xfId="0" applyFont="1" applyBorder="1" applyAlignment="1">
      <alignment horizontal="center"/>
    </xf>
    <xf numFmtId="3" fontId="4" fillId="0" borderId="23" xfId="0" applyNumberFormat="1" applyFont="1" applyFill="1" applyBorder="1" applyAlignment="1">
      <alignment horizontal="center"/>
    </xf>
    <xf numFmtId="3" fontId="4" fillId="0" borderId="26" xfId="0" applyNumberFormat="1" applyFont="1" applyFill="1" applyBorder="1" applyAlignment="1">
      <alignment horizontal="center"/>
    </xf>
    <xf numFmtId="0" fontId="4" fillId="0" borderId="23" xfId="0" applyFont="1" applyFill="1" applyBorder="1" applyAlignment="1">
      <alignment horizontal="center"/>
    </xf>
    <xf numFmtId="168" fontId="4" fillId="0" borderId="23" xfId="28" applyNumberFormat="1" applyFont="1" applyFill="1" applyBorder="1" applyAlignment="1">
      <alignment horizontal="center"/>
    </xf>
    <xf numFmtId="168" fontId="1" fillId="0" borderId="0" xfId="28" applyNumberFormat="1" applyFont="1" applyFill="1" applyBorder="1" applyAlignment="1">
      <alignment horizontal="left"/>
    </xf>
    <xf numFmtId="3" fontId="1" fillId="0" borderId="0" xfId="0" applyNumberFormat="1" applyFont="1" applyFill="1" applyBorder="1"/>
    <xf numFmtId="3" fontId="1" fillId="0" borderId="0" xfId="28" applyNumberFormat="1" applyFont="1" applyFill="1" applyBorder="1" applyAlignment="1">
      <alignment horizontal="right"/>
    </xf>
    <xf numFmtId="0" fontId="0" fillId="0" borderId="0" xfId="0" applyNumberFormat="1" applyBorder="1"/>
    <xf numFmtId="1" fontId="4" fillId="0" borderId="24" xfId="0" applyNumberFormat="1" applyFont="1" applyFill="1" applyBorder="1" applyAlignment="1">
      <alignment horizontal="center"/>
    </xf>
    <xf numFmtId="168" fontId="1" fillId="0" borderId="0" xfId="28" applyNumberFormat="1" applyFont="1"/>
    <xf numFmtId="168" fontId="1" fillId="0" borderId="0" xfId="28" applyNumberFormat="1" applyFont="1" applyFill="1"/>
    <xf numFmtId="168" fontId="1" fillId="0" borderId="10" xfId="28" applyNumberFormat="1" applyFont="1" applyBorder="1" applyAlignment="1">
      <alignment horizontal="center"/>
    </xf>
    <xf numFmtId="168" fontId="1" fillId="0" borderId="26" xfId="28" applyNumberFormat="1" applyFont="1" applyBorder="1" applyAlignment="1">
      <alignment horizontal="center"/>
    </xf>
    <xf numFmtId="168" fontId="1" fillId="0" borderId="26" xfId="28" applyNumberFormat="1" applyFont="1" applyFill="1" applyBorder="1" applyAlignment="1">
      <alignment horizontal="center"/>
    </xf>
    <xf numFmtId="168" fontId="1" fillId="0" borderId="27" xfId="28" applyNumberFormat="1" applyFont="1" applyFill="1" applyBorder="1" applyAlignment="1">
      <alignment horizontal="center"/>
    </xf>
    <xf numFmtId="168" fontId="1" fillId="0" borderId="28" xfId="28" applyNumberFormat="1" applyFont="1" applyFill="1" applyBorder="1" applyAlignment="1">
      <alignment horizontal="center"/>
    </xf>
    <xf numFmtId="168" fontId="1" fillId="0" borderId="29" xfId="28" applyNumberFormat="1" applyFont="1" applyFill="1" applyBorder="1" applyAlignment="1">
      <alignment horizontal="center"/>
    </xf>
    <xf numFmtId="1" fontId="4" fillId="0" borderId="29" xfId="0" applyNumberFormat="1" applyFont="1" applyFill="1" applyBorder="1" applyAlignment="1">
      <alignment horizontal="center"/>
    </xf>
    <xf numFmtId="3" fontId="4" fillId="0" borderId="12" xfId="28" applyNumberFormat="1" applyFont="1" applyFill="1" applyBorder="1" applyAlignment="1">
      <alignment horizontal="left"/>
    </xf>
    <xf numFmtId="168" fontId="4" fillId="0" borderId="12" xfId="28" applyNumberFormat="1" applyFont="1" applyFill="1" applyBorder="1" applyAlignment="1">
      <alignment horizontal="left"/>
    </xf>
    <xf numFmtId="168" fontId="15" fillId="0" borderId="12" xfId="28" applyNumberFormat="1" applyFont="1" applyFill="1" applyBorder="1" applyAlignment="1">
      <alignment horizontal="left"/>
    </xf>
    <xf numFmtId="168" fontId="5" fillId="0" borderId="13" xfId="28" applyNumberFormat="1" applyFont="1" applyFill="1" applyBorder="1" applyAlignment="1">
      <alignment horizontal="left"/>
    </xf>
    <xf numFmtId="3" fontId="5" fillId="0" borderId="12" xfId="28" applyNumberFormat="1" applyFont="1" applyFill="1" applyBorder="1" applyAlignment="1">
      <alignment horizontal="left"/>
    </xf>
    <xf numFmtId="3" fontId="5" fillId="0" borderId="19" xfId="28" applyNumberFormat="1" applyFont="1" applyFill="1" applyBorder="1" applyAlignment="1">
      <alignment horizontal="left"/>
    </xf>
    <xf numFmtId="168" fontId="4" fillId="0" borderId="12" xfId="28" applyNumberFormat="1" applyFont="1" applyFill="1" applyBorder="1" applyAlignment="1">
      <alignment horizontal="center"/>
    </xf>
    <xf numFmtId="3" fontId="4" fillId="0" borderId="0" xfId="28" applyNumberFormat="1" applyFont="1" applyFill="1" applyBorder="1"/>
    <xf numFmtId="3" fontId="0" fillId="0" borderId="0" xfId="28" applyNumberFormat="1" applyFont="1" applyFill="1" applyBorder="1" applyAlignment="1">
      <alignment horizontal="right"/>
    </xf>
    <xf numFmtId="3" fontId="49" fillId="0" borderId="0" xfId="39" applyNumberFormat="1" applyBorder="1"/>
    <xf numFmtId="168" fontId="10" fillId="0" borderId="15" xfId="28" applyNumberFormat="1" applyFont="1" applyFill="1" applyBorder="1" applyAlignment="1">
      <alignment horizontal="left"/>
    </xf>
    <xf numFmtId="168" fontId="10" fillId="0" borderId="15" xfId="28" applyNumberFormat="1" applyFont="1" applyFill="1" applyBorder="1" applyAlignment="1">
      <alignment horizontal="center"/>
    </xf>
    <xf numFmtId="168" fontId="4" fillId="0" borderId="31" xfId="28" applyNumberFormat="1" applyFont="1" applyBorder="1"/>
    <xf numFmtId="168" fontId="4" fillId="0" borderId="32" xfId="28" applyNumberFormat="1" applyFont="1" applyBorder="1"/>
    <xf numFmtId="168" fontId="4" fillId="0" borderId="32" xfId="28" applyNumberFormat="1" applyFont="1" applyFill="1" applyBorder="1"/>
    <xf numFmtId="168" fontId="4" fillId="0" borderId="33" xfId="28" applyNumberFormat="1" applyFont="1" applyBorder="1"/>
    <xf numFmtId="0" fontId="17" fillId="0" borderId="31" xfId="0" applyFont="1" applyBorder="1"/>
    <xf numFmtId="0" fontId="17" fillId="0" borderId="33" xfId="0" applyFont="1" applyBorder="1"/>
    <xf numFmtId="168" fontId="4" fillId="0" borderId="12" xfId="28" applyNumberFormat="1" applyFont="1" applyBorder="1" applyAlignment="1"/>
    <xf numFmtId="168" fontId="4" fillId="0" borderId="15" xfId="28" applyNumberFormat="1" applyFont="1" applyBorder="1" applyAlignment="1"/>
    <xf numFmtId="0" fontId="12" fillId="0" borderId="0" xfId="0" applyFont="1" applyBorder="1"/>
    <xf numFmtId="168" fontId="12" fillId="0" borderId="0" xfId="28" applyNumberFormat="1" applyFont="1" applyBorder="1"/>
    <xf numFmtId="168" fontId="5" fillId="0" borderId="0" xfId="28" applyNumberFormat="1" applyFont="1" applyFill="1" applyBorder="1"/>
    <xf numFmtId="3" fontId="4" fillId="0" borderId="12" xfId="28" applyNumberFormat="1" applyFont="1" applyBorder="1" applyAlignment="1">
      <alignment horizontal="left"/>
    </xf>
    <xf numFmtId="3" fontId="4" fillId="0" borderId="12" xfId="28" applyNumberFormat="1" applyFont="1" applyBorder="1" applyAlignment="1">
      <alignment horizontal="center"/>
    </xf>
    <xf numFmtId="3" fontId="4" fillId="0" borderId="15" xfId="28" applyNumberFormat="1" applyFont="1" applyBorder="1" applyAlignment="1">
      <alignment horizontal="left"/>
    </xf>
    <xf numFmtId="3" fontId="4" fillId="0" borderId="15" xfId="28" applyNumberFormat="1" applyFont="1" applyBorder="1" applyAlignment="1">
      <alignment horizontal="center"/>
    </xf>
    <xf numFmtId="3" fontId="5" fillId="0" borderId="12" xfId="28" applyNumberFormat="1" applyFont="1" applyBorder="1" applyAlignment="1">
      <alignment horizontal="center"/>
    </xf>
    <xf numFmtId="168" fontId="5" fillId="0" borderId="13" xfId="28" applyNumberFormat="1" applyFont="1" applyBorder="1" applyAlignment="1">
      <alignment horizontal="center"/>
    </xf>
    <xf numFmtId="168" fontId="4" fillId="0" borderId="12" xfId="28" applyNumberFormat="1" applyFont="1" applyBorder="1"/>
    <xf numFmtId="0" fontId="27" fillId="0" borderId="0" xfId="28" applyNumberFormat="1" applyFont="1" applyBorder="1"/>
    <xf numFmtId="168" fontId="17" fillId="0" borderId="0" xfId="28" applyNumberFormat="1" applyFont="1" applyBorder="1"/>
    <xf numFmtId="168" fontId="7" fillId="0" borderId="13" xfId="28" applyNumberFormat="1" applyFont="1" applyBorder="1"/>
    <xf numFmtId="168" fontId="7" fillId="0" borderId="13" xfId="28" applyNumberFormat="1" applyFont="1" applyBorder="1" applyAlignment="1">
      <alignment horizontal="center"/>
    </xf>
    <xf numFmtId="168" fontId="17" fillId="0" borderId="13" xfId="28" applyNumberFormat="1" applyFont="1" applyBorder="1" applyAlignment="1">
      <alignment horizontal="center"/>
    </xf>
    <xf numFmtId="0" fontId="0" fillId="0" borderId="0" xfId="0" applyAlignment="1">
      <alignment wrapText="1"/>
    </xf>
    <xf numFmtId="0" fontId="0" fillId="0" borderId="0" xfId="0" applyAlignment="1">
      <alignment horizontal="left" wrapText="1"/>
    </xf>
    <xf numFmtId="3" fontId="7" fillId="0" borderId="10" xfId="0" applyNumberFormat="1" applyFont="1" applyBorder="1" applyAlignment="1">
      <alignment horizontal="center"/>
    </xf>
    <xf numFmtId="3" fontId="7" fillId="0" borderId="26" xfId="0" applyNumberFormat="1" applyFont="1" applyBorder="1" applyAlignment="1">
      <alignment horizontal="center"/>
    </xf>
    <xf numFmtId="3" fontId="7" fillId="0" borderId="27" xfId="0" applyNumberFormat="1" applyFont="1" applyBorder="1" applyAlignment="1">
      <alignment horizontal="center"/>
    </xf>
    <xf numFmtId="168" fontId="7" fillId="0" borderId="10" xfId="28" applyNumberFormat="1" applyFont="1" applyBorder="1" applyAlignment="1">
      <alignment horizontal="center"/>
    </xf>
    <xf numFmtId="168" fontId="7" fillId="0" borderId="26" xfId="28" applyNumberFormat="1" applyFont="1" applyBorder="1" applyAlignment="1">
      <alignment horizontal="center"/>
    </xf>
    <xf numFmtId="168" fontId="7" fillId="0" borderId="27" xfId="28" applyNumberFormat="1" applyFont="1" applyBorder="1" applyAlignment="1">
      <alignment horizontal="center"/>
    </xf>
    <xf numFmtId="0" fontId="7" fillId="0" borderId="10" xfId="0" applyFont="1" applyBorder="1" applyAlignment="1">
      <alignment horizontal="center"/>
    </xf>
    <xf numFmtId="0" fontId="7" fillId="0" borderId="26" xfId="0" applyFont="1" applyBorder="1" applyAlignment="1">
      <alignment horizontal="center"/>
    </xf>
    <xf numFmtId="0" fontId="7" fillId="0" borderId="27" xfId="0" applyFont="1" applyBorder="1" applyAlignment="1">
      <alignment horizontal="center"/>
    </xf>
    <xf numFmtId="168" fontId="4" fillId="0" borderId="22" xfId="28" applyNumberFormat="1" applyFont="1" applyFill="1" applyBorder="1" applyAlignment="1">
      <alignment horizontal="center"/>
    </xf>
    <xf numFmtId="168" fontId="4" fillId="0" borderId="23" xfId="28" applyNumberFormat="1" applyFont="1" applyFill="1" applyBorder="1" applyAlignment="1">
      <alignment horizontal="center"/>
    </xf>
    <xf numFmtId="168" fontId="4" fillId="0" borderId="24" xfId="28" applyNumberFormat="1" applyFont="1" applyFill="1" applyBorder="1" applyAlignment="1">
      <alignment horizontal="center"/>
    </xf>
    <xf numFmtId="3" fontId="4" fillId="0" borderId="22" xfId="0" applyNumberFormat="1" applyFont="1" applyFill="1" applyBorder="1" applyAlignment="1">
      <alignment horizontal="center"/>
    </xf>
    <xf numFmtId="3" fontId="4" fillId="0" borderId="23" xfId="0" applyNumberFormat="1" applyFont="1" applyFill="1" applyBorder="1" applyAlignment="1">
      <alignment horizontal="center"/>
    </xf>
    <xf numFmtId="3" fontId="4" fillId="0" borderId="24" xfId="0" applyNumberFormat="1" applyFont="1" applyFill="1" applyBorder="1" applyAlignment="1">
      <alignment horizontal="center"/>
    </xf>
    <xf numFmtId="164" fontId="4" fillId="0" borderId="22" xfId="50" applyFont="1" applyFill="1" applyBorder="1" applyAlignment="1">
      <alignment horizontal="center"/>
    </xf>
    <xf numFmtId="164" fontId="4" fillId="0" borderId="23" xfId="50" applyFont="1" applyFill="1" applyBorder="1" applyAlignment="1">
      <alignment horizontal="center"/>
    </xf>
    <xf numFmtId="164" fontId="4" fillId="0" borderId="24" xfId="50" applyFont="1" applyFill="1" applyBorder="1" applyAlignment="1">
      <alignment horizontal="center"/>
    </xf>
    <xf numFmtId="0" fontId="4" fillId="0" borderId="22" xfId="0" applyFont="1" applyFill="1" applyBorder="1" applyAlignment="1">
      <alignment horizontal="center"/>
    </xf>
    <xf numFmtId="0" fontId="4" fillId="0" borderId="23" xfId="0" applyFont="1" applyFill="1" applyBorder="1" applyAlignment="1">
      <alignment horizontal="center"/>
    </xf>
    <xf numFmtId="0" fontId="4" fillId="0" borderId="24" xfId="0" applyFont="1" applyFill="1" applyBorder="1" applyAlignment="1">
      <alignment horizontal="center"/>
    </xf>
    <xf numFmtId="0" fontId="4" fillId="0" borderId="22" xfId="0" applyFont="1" applyBorder="1" applyAlignment="1">
      <alignment horizontal="center"/>
    </xf>
    <xf numFmtId="0" fontId="4" fillId="0" borderId="23" xfId="0" applyFont="1" applyBorder="1" applyAlignment="1">
      <alignment horizontal="center"/>
    </xf>
    <xf numFmtId="0" fontId="4" fillId="0" borderId="24" xfId="0" applyFont="1" applyBorder="1" applyAlignment="1">
      <alignment horizontal="center"/>
    </xf>
    <xf numFmtId="168" fontId="11" fillId="0" borderId="0" xfId="28" applyNumberFormat="1" applyFont="1" applyAlignment="1">
      <alignment horizontal="left"/>
    </xf>
    <xf numFmtId="3" fontId="4" fillId="0" borderId="22" xfId="0" applyNumberFormat="1" applyFont="1" applyBorder="1" applyAlignment="1">
      <alignment horizontal="center"/>
    </xf>
    <xf numFmtId="3" fontId="4" fillId="0" borderId="23" xfId="0" applyNumberFormat="1" applyFont="1" applyBorder="1" applyAlignment="1">
      <alignment horizontal="center"/>
    </xf>
    <xf numFmtId="3" fontId="4" fillId="0" borderId="24" xfId="0" applyNumberFormat="1" applyFont="1" applyBorder="1" applyAlignment="1">
      <alignment horizontal="center"/>
    </xf>
  </cellXfs>
  <cellStyles count="51">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Comma" xfId="28" builtinId="3"/>
    <cellStyle name="Currency" xfId="50" builtinId="4"/>
    <cellStyle name="Explanatory Text" xfId="29" builtinId="53" customBuiltin="1"/>
    <cellStyle name="Good" xfId="30" builtinId="26" customBuiltin="1"/>
    <cellStyle name="Heading 1" xfId="31" builtinId="16" customBuiltin="1"/>
    <cellStyle name="Heading 2" xfId="32" builtinId="17" customBuiltin="1"/>
    <cellStyle name="Heading 3" xfId="33" builtinId="18" customBuiltin="1"/>
    <cellStyle name="Heading 4" xfId="34" builtinId="19" customBuiltin="1"/>
    <cellStyle name="Input" xfId="35" builtinId="20" customBuiltin="1"/>
    <cellStyle name="Linked Cell" xfId="36" builtinId="24" customBuiltin="1"/>
    <cellStyle name="Neutral" xfId="37" builtinId="28" customBuiltin="1"/>
    <cellStyle name="Normal" xfId="0" builtinId="0"/>
    <cellStyle name="Normal_6. Catch by national waters" xfId="38" xr:uid="{00000000-0005-0000-0000-000027000000}"/>
    <cellStyle name="Normal_7. Catch by national fleet" xfId="39" xr:uid="{00000000-0005-0000-0000-000028000000}"/>
    <cellStyle name="Normal_8. Catch by fleet in FFA waters" xfId="40" xr:uid="{00000000-0005-0000-0000-000029000000}"/>
    <cellStyle name="Normal_9. Catch FFA flt in own water" xfId="41" xr:uid="{00000000-0005-0000-0000-00002A000000}"/>
    <cellStyle name="Normal_Exchange rates" xfId="42" xr:uid="{00000000-0005-0000-0000-00002B000000}"/>
    <cellStyle name="Note" xfId="43" builtinId="10" customBuiltin="1"/>
    <cellStyle name="Output" xfId="44" builtinId="21" customBuiltin="1"/>
    <cellStyle name="Percent" xfId="45" builtinId="5"/>
    <cellStyle name="Title" xfId="46" builtinId="15" customBuiltin="1"/>
    <cellStyle name="Total" xfId="47" builtinId="25" customBuiltin="1"/>
    <cellStyle name="Warning Text" xfId="48" builtinId="11" customBuiltin="1"/>
    <cellStyle name="標準_POPRC95 (2)" xfId="49" xr:uid="{00000000-0005-0000-0000-00003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v>'3. Summary - Catch'!#REF!</c:v>
          </c:tx>
          <c:spPr>
            <a:solidFill>
              <a:srgbClr val="0000FF"/>
            </a:solidFill>
            <a:ln w="12700">
              <a:solidFill>
                <a:srgbClr val="0000FF"/>
              </a:solidFill>
              <a:prstDash val="solid"/>
            </a:ln>
          </c:spPr>
          <c:val>
            <c:numRef>
              <c:f>'3. Summary - Catch'!#REF!</c:f>
              <c:numCache>
                <c:formatCode>General</c:formatCode>
                <c:ptCount val="1"/>
                <c:pt idx="0">
                  <c:v>1</c:v>
                </c:pt>
              </c:numCache>
            </c:numRef>
          </c:val>
          <c:extLst>
            <c:ext xmlns:c15="http://schemas.microsoft.com/office/drawing/2012/chart" uri="{02D57815-91ED-43cb-92C2-25804820EDAC}">
              <c15:filteredCategoryTitle>
                <c15:cat>
                  <c:numRef>
                    <c:extLst>
                      <c:ext uri="{02D57815-91ED-43cb-92C2-25804820EDAC}">
                        <c15:formulaRef>
                          <c15:sqref>'3. Summary - Catch'!#REF!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F613-45F6-81EB-4225C408AC4D}"/>
            </c:ext>
          </c:extLst>
        </c:ser>
        <c:ser>
          <c:idx val="1"/>
          <c:order val="1"/>
          <c:tx>
            <c:v>'3. Summary - Catch'!#REF!</c:v>
          </c:tx>
          <c:spPr>
            <a:solidFill>
              <a:srgbClr val="FF0000"/>
            </a:solidFill>
            <a:ln w="12700">
              <a:solidFill>
                <a:srgbClr val="000000"/>
              </a:solidFill>
              <a:prstDash val="solid"/>
            </a:ln>
          </c:spPr>
          <c:val>
            <c:numRef>
              <c:f>'3. Summary - Catch'!#REF!</c:f>
              <c:numCache>
                <c:formatCode>General</c:formatCode>
                <c:ptCount val="1"/>
                <c:pt idx="0">
                  <c:v>1</c:v>
                </c:pt>
              </c:numCache>
            </c:numRef>
          </c:val>
          <c:extLst>
            <c:ext xmlns:c15="http://schemas.microsoft.com/office/drawing/2012/chart" uri="{02D57815-91ED-43cb-92C2-25804820EDAC}">
              <c15:filteredCategoryTitle>
                <c15:cat>
                  <c:numRef>
                    <c:extLst>
                      <c:ext uri="{02D57815-91ED-43cb-92C2-25804820EDAC}">
                        <c15:formulaRef>
                          <c15:sqref>'3. Summary - Catch'!#REF!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F613-45F6-81EB-4225C408AC4D}"/>
            </c:ext>
          </c:extLst>
        </c:ser>
        <c:ser>
          <c:idx val="2"/>
          <c:order val="2"/>
          <c:tx>
            <c:v>'3. Summary - Catch'!#REF!</c:v>
          </c:tx>
          <c:spPr>
            <a:solidFill>
              <a:srgbClr val="FFFF00"/>
            </a:solidFill>
            <a:ln w="12700">
              <a:solidFill>
                <a:srgbClr val="FFCC00"/>
              </a:solidFill>
              <a:prstDash val="solid"/>
            </a:ln>
          </c:spPr>
          <c:val>
            <c:numRef>
              <c:f>'3. Summary - Catch'!#REF!</c:f>
              <c:numCache>
                <c:formatCode>General</c:formatCode>
                <c:ptCount val="1"/>
                <c:pt idx="0">
                  <c:v>1</c:v>
                </c:pt>
              </c:numCache>
            </c:numRef>
          </c:val>
          <c:extLst>
            <c:ext xmlns:c15="http://schemas.microsoft.com/office/drawing/2012/chart" uri="{02D57815-91ED-43cb-92C2-25804820EDAC}">
              <c15:filteredCategoryTitle>
                <c15:cat>
                  <c:numRef>
                    <c:extLst>
                      <c:ext uri="{02D57815-91ED-43cb-92C2-25804820EDAC}">
                        <c15:formulaRef>
                          <c15:sqref>'3. Summary - Catch'!#REF!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F613-45F6-81EB-4225C408AC4D}"/>
            </c:ext>
          </c:extLst>
        </c:ser>
        <c:ser>
          <c:idx val="3"/>
          <c:order val="3"/>
          <c:tx>
            <c:v>'3. Summary - Catch'!#REF!</c:v>
          </c:tx>
          <c:spPr>
            <a:solidFill>
              <a:srgbClr val="008000"/>
            </a:solidFill>
            <a:ln w="12700">
              <a:solidFill>
                <a:srgbClr val="000000"/>
              </a:solidFill>
              <a:prstDash val="solid"/>
            </a:ln>
          </c:spPr>
          <c:val>
            <c:numRef>
              <c:f>'3. Summary - Catch'!#REF!</c:f>
              <c:numCache>
                <c:formatCode>General</c:formatCode>
                <c:ptCount val="1"/>
                <c:pt idx="0">
                  <c:v>1</c:v>
                </c:pt>
              </c:numCache>
            </c:numRef>
          </c:val>
          <c:extLst>
            <c:ext xmlns:c15="http://schemas.microsoft.com/office/drawing/2012/chart" uri="{02D57815-91ED-43cb-92C2-25804820EDAC}">
              <c15:filteredCategoryTitle>
                <c15:cat>
                  <c:numRef>
                    <c:extLst>
                      <c:ext uri="{02D57815-91ED-43cb-92C2-25804820EDAC}">
                        <c15:formulaRef>
                          <c15:sqref>'3. Summary - Catch'!#REF!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F613-45F6-81EB-4225C408AC4D}"/>
            </c:ext>
          </c:extLst>
        </c:ser>
        <c:dLbls>
          <c:showLegendKey val="0"/>
          <c:showVal val="0"/>
          <c:showCatName val="0"/>
          <c:showSerName val="0"/>
          <c:showPercent val="0"/>
          <c:showBubbleSize val="0"/>
        </c:dLbls>
        <c:axId val="693328992"/>
        <c:axId val="693327424"/>
      </c:areaChart>
      <c:catAx>
        <c:axId val="69332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5" b="0" i="0" u="none" strike="noStrike" baseline="0">
                <a:solidFill>
                  <a:srgbClr val="000000"/>
                </a:solidFill>
                <a:latin typeface="Arial"/>
                <a:ea typeface="Arial"/>
                <a:cs typeface="Arial"/>
              </a:defRPr>
            </a:pPr>
            <a:endParaRPr lang="en-US"/>
          </a:p>
        </c:txPr>
        <c:crossAx val="693327424"/>
        <c:crosses val="autoZero"/>
        <c:auto val="1"/>
        <c:lblAlgn val="ctr"/>
        <c:lblOffset val="100"/>
        <c:tickLblSkip val="1"/>
        <c:tickMarkSkip val="1"/>
        <c:noMultiLvlLbl val="0"/>
      </c:catAx>
      <c:valAx>
        <c:axId val="693327424"/>
        <c:scaling>
          <c:orientation val="minMax"/>
        </c:scaling>
        <c:delete val="0"/>
        <c:axPos val="l"/>
        <c:majorGridlines>
          <c:spPr>
            <a:ln w="3175">
              <a:solidFill>
                <a:srgbClr val="000000"/>
              </a:solidFill>
              <a:prstDash val="solid"/>
            </a:ln>
          </c:spPr>
        </c:majorGridlines>
        <c:title>
          <c:tx>
            <c:rich>
              <a:bodyPr/>
              <a:lstStyle/>
              <a:p>
                <a:pPr>
                  <a:defRPr sz="125" b="1" i="0" u="none" strike="noStrike" baseline="0">
                    <a:solidFill>
                      <a:srgbClr val="000000"/>
                    </a:solidFill>
                    <a:latin typeface="Arial"/>
                    <a:ea typeface="Arial"/>
                    <a:cs typeface="Arial"/>
                  </a:defRPr>
                </a:pPr>
                <a:r>
                  <a:rPr lang="en-AU"/>
                  <a:t>Metric tonnes</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5" b="0" i="0" u="none" strike="noStrike" baseline="0">
                <a:solidFill>
                  <a:srgbClr val="000000"/>
                </a:solidFill>
                <a:latin typeface="Arial"/>
                <a:ea typeface="Arial"/>
                <a:cs typeface="Arial"/>
              </a:defRPr>
            </a:pPr>
            <a:endParaRPr lang="en-US"/>
          </a:p>
        </c:txPr>
        <c:crossAx val="693328992"/>
        <c:crosses val="autoZero"/>
        <c:crossBetween val="midCat"/>
      </c:valAx>
      <c:spPr>
        <a:solidFill>
          <a:srgbClr val="C0C0C0"/>
        </a:solidFill>
        <a:ln w="12700">
          <a:solidFill>
            <a:srgbClr val="808080"/>
          </a:solidFill>
          <a:prstDash val="solid"/>
        </a:ln>
      </c:spPr>
    </c:plotArea>
    <c:legend>
      <c:legendPos val="b"/>
      <c:overlay val="0"/>
      <c:spPr>
        <a:solidFill>
          <a:srgbClr val="FFFFFF"/>
        </a:solidFill>
        <a:ln w="3175">
          <a:solidFill>
            <a:srgbClr val="000000"/>
          </a:solidFill>
          <a:prstDash val="solid"/>
        </a:ln>
      </c:spPr>
      <c:txPr>
        <a:bodyPr/>
        <a:lstStyle/>
        <a:p>
          <a:pPr>
            <a:defRPr sz="115"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3175">
      <a:solidFill>
        <a:srgbClr val="000000"/>
      </a:solidFill>
      <a:prstDash val="solid"/>
    </a:ln>
  </c:spPr>
  <c:txPr>
    <a:bodyPr/>
    <a:lstStyle/>
    <a:p>
      <a:pPr>
        <a:defRPr sz="12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2"/>
          <c:order val="0"/>
          <c:tx>
            <c:v>'3. Summary - Catch'!#REF!</c:v>
          </c:tx>
          <c:spPr>
            <a:solidFill>
              <a:srgbClr val="FF0000"/>
            </a:solidFill>
            <a:ln w="12700">
              <a:solidFill>
                <a:srgbClr val="000000"/>
              </a:solidFill>
              <a:prstDash val="solid"/>
            </a:ln>
          </c:spPr>
          <c:val>
            <c:numRef>
              <c:f>'3. Summary - Catch'!#REF!</c:f>
              <c:numCache>
                <c:formatCode>General</c:formatCode>
                <c:ptCount val="1"/>
                <c:pt idx="0">
                  <c:v>1</c:v>
                </c:pt>
              </c:numCache>
            </c:numRef>
          </c:val>
          <c:extLst>
            <c:ext xmlns:c15="http://schemas.microsoft.com/office/drawing/2012/chart" uri="{02D57815-91ED-43cb-92C2-25804820EDAC}">
              <c15:filteredCategoryTitle>
                <c15:cat>
                  <c:numRef>
                    <c:extLst>
                      <c:ext uri="{02D57815-91ED-43cb-92C2-25804820EDAC}">
                        <c15:formulaRef>
                          <c15:sqref>'3. Summary - Catch'!#REF!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3BE4-4E5D-B3B3-AD847D8EDDCB}"/>
            </c:ext>
          </c:extLst>
        </c:ser>
        <c:ser>
          <c:idx val="3"/>
          <c:order val="1"/>
          <c:tx>
            <c:v>'3. Summary - Catch'!#REF!</c:v>
          </c:tx>
          <c:spPr>
            <a:solidFill>
              <a:srgbClr val="FFFF00"/>
            </a:solidFill>
            <a:ln w="12700">
              <a:solidFill>
                <a:srgbClr val="000000"/>
              </a:solidFill>
              <a:prstDash val="solid"/>
            </a:ln>
          </c:spPr>
          <c:val>
            <c:numRef>
              <c:f>'3. Summary - Catch'!#REF!</c:f>
              <c:numCache>
                <c:formatCode>General</c:formatCode>
                <c:ptCount val="1"/>
                <c:pt idx="0">
                  <c:v>1</c:v>
                </c:pt>
              </c:numCache>
            </c:numRef>
          </c:val>
          <c:extLst>
            <c:ext xmlns:c15="http://schemas.microsoft.com/office/drawing/2012/chart" uri="{02D57815-91ED-43cb-92C2-25804820EDAC}">
              <c15:filteredCategoryTitle>
                <c15:cat>
                  <c:numRef>
                    <c:extLst>
                      <c:ext uri="{02D57815-91ED-43cb-92C2-25804820EDAC}">
                        <c15:formulaRef>
                          <c15:sqref>'3. Summary - Catch'!#REF!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3BE4-4E5D-B3B3-AD847D8EDDCB}"/>
            </c:ext>
          </c:extLst>
        </c:ser>
        <c:ser>
          <c:idx val="0"/>
          <c:order val="2"/>
          <c:tx>
            <c:v>'3. Summary - Catch'!#REF!</c:v>
          </c:tx>
          <c:spPr>
            <a:solidFill>
              <a:srgbClr val="008000"/>
            </a:solidFill>
            <a:ln w="12700">
              <a:solidFill>
                <a:srgbClr val="000000"/>
              </a:solidFill>
              <a:prstDash val="solid"/>
            </a:ln>
          </c:spPr>
          <c:val>
            <c:numRef>
              <c:f>'3. Summary - Catch'!#REF!</c:f>
              <c:numCache>
                <c:formatCode>General</c:formatCode>
                <c:ptCount val="1"/>
                <c:pt idx="0">
                  <c:v>1</c:v>
                </c:pt>
              </c:numCache>
            </c:numRef>
          </c:val>
          <c:extLst>
            <c:ext xmlns:c15="http://schemas.microsoft.com/office/drawing/2012/chart" uri="{02D57815-91ED-43cb-92C2-25804820EDAC}">
              <c15:filteredCategoryTitle>
                <c15:cat>
                  <c:numRef>
                    <c:extLst>
                      <c:ext uri="{02D57815-91ED-43cb-92C2-25804820EDAC}">
                        <c15:formulaRef>
                          <c15:sqref>'3. Summary - Catch'!#REF!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3BE4-4E5D-B3B3-AD847D8EDDCB}"/>
            </c:ext>
          </c:extLst>
        </c:ser>
        <c:ser>
          <c:idx val="1"/>
          <c:order val="3"/>
          <c:tx>
            <c:v>'3. Summary - Catch'!#REF!</c:v>
          </c:tx>
          <c:spPr>
            <a:solidFill>
              <a:srgbClr val="0000FF"/>
            </a:solidFill>
            <a:ln w="12700">
              <a:solidFill>
                <a:srgbClr val="000000"/>
              </a:solidFill>
              <a:prstDash val="solid"/>
            </a:ln>
          </c:spPr>
          <c:val>
            <c:numRef>
              <c:f>'3. Summary - Catch'!#REF!</c:f>
              <c:numCache>
                <c:formatCode>General</c:formatCode>
                <c:ptCount val="1"/>
                <c:pt idx="0">
                  <c:v>1</c:v>
                </c:pt>
              </c:numCache>
            </c:numRef>
          </c:val>
          <c:extLst>
            <c:ext xmlns:c15="http://schemas.microsoft.com/office/drawing/2012/chart" uri="{02D57815-91ED-43cb-92C2-25804820EDAC}">
              <c15:filteredCategoryTitle>
                <c15:cat>
                  <c:numRef>
                    <c:extLst>
                      <c:ext uri="{02D57815-91ED-43cb-92C2-25804820EDAC}">
                        <c15:formulaRef>
                          <c15:sqref>'3. Summary - Catch'!#REF!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3BE4-4E5D-B3B3-AD847D8EDDCB}"/>
            </c:ext>
          </c:extLst>
        </c:ser>
        <c:dLbls>
          <c:showLegendKey val="0"/>
          <c:showVal val="0"/>
          <c:showCatName val="0"/>
          <c:showSerName val="0"/>
          <c:showPercent val="0"/>
          <c:showBubbleSize val="0"/>
        </c:dLbls>
        <c:axId val="693328208"/>
        <c:axId val="689087904"/>
      </c:areaChart>
      <c:catAx>
        <c:axId val="6933282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5" b="0" i="0" u="none" strike="noStrike" baseline="0">
                <a:solidFill>
                  <a:srgbClr val="000000"/>
                </a:solidFill>
                <a:latin typeface="Arial"/>
                <a:ea typeface="Arial"/>
                <a:cs typeface="Arial"/>
              </a:defRPr>
            </a:pPr>
            <a:endParaRPr lang="en-US"/>
          </a:p>
        </c:txPr>
        <c:crossAx val="689087904"/>
        <c:crosses val="autoZero"/>
        <c:auto val="1"/>
        <c:lblAlgn val="ctr"/>
        <c:lblOffset val="100"/>
        <c:tickLblSkip val="1"/>
        <c:tickMarkSkip val="1"/>
        <c:noMultiLvlLbl val="0"/>
      </c:catAx>
      <c:valAx>
        <c:axId val="689087904"/>
        <c:scaling>
          <c:orientation val="minMax"/>
        </c:scaling>
        <c:delete val="0"/>
        <c:axPos val="l"/>
        <c:majorGridlines>
          <c:spPr>
            <a:ln w="3175">
              <a:solidFill>
                <a:srgbClr val="000000"/>
              </a:solidFill>
              <a:prstDash val="solid"/>
            </a:ln>
          </c:spPr>
        </c:majorGridlines>
        <c:title>
          <c:tx>
            <c:rich>
              <a:bodyPr/>
              <a:lstStyle/>
              <a:p>
                <a:pPr>
                  <a:defRPr sz="125" b="1" i="0" u="none" strike="noStrike" baseline="0">
                    <a:solidFill>
                      <a:srgbClr val="000000"/>
                    </a:solidFill>
                    <a:latin typeface="Arial"/>
                    <a:ea typeface="Arial"/>
                    <a:cs typeface="Arial"/>
                  </a:defRPr>
                </a:pPr>
                <a:r>
                  <a:rPr lang="en-AU"/>
                  <a:t>Metric tonnes</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5" b="0" i="0" u="none" strike="noStrike" baseline="0">
                <a:solidFill>
                  <a:srgbClr val="000000"/>
                </a:solidFill>
                <a:latin typeface="Arial"/>
                <a:ea typeface="Arial"/>
                <a:cs typeface="Arial"/>
              </a:defRPr>
            </a:pPr>
            <a:endParaRPr lang="en-US"/>
          </a:p>
        </c:txPr>
        <c:crossAx val="693328208"/>
        <c:crosses val="autoZero"/>
        <c:crossBetween val="midCat"/>
      </c:valAx>
      <c:spPr>
        <a:solidFill>
          <a:srgbClr val="C0C0C0"/>
        </a:solidFill>
        <a:ln w="12700">
          <a:solidFill>
            <a:srgbClr val="808080"/>
          </a:solidFill>
          <a:prstDash val="solid"/>
        </a:ln>
      </c:spPr>
    </c:plotArea>
    <c:legend>
      <c:legendPos val="b"/>
      <c:overlay val="0"/>
      <c:spPr>
        <a:solidFill>
          <a:srgbClr val="FFFFFF"/>
        </a:solidFill>
        <a:ln w="3175">
          <a:solidFill>
            <a:srgbClr val="000000"/>
          </a:solidFill>
          <a:prstDash val="solid"/>
        </a:ln>
      </c:spPr>
      <c:txPr>
        <a:bodyPr/>
        <a:lstStyle/>
        <a:p>
          <a:pPr>
            <a:defRPr sz="115"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3175">
      <a:solidFill>
        <a:srgbClr val="000000"/>
      </a:solidFill>
      <a:prstDash val="solid"/>
    </a:ln>
  </c:spPr>
  <c:txPr>
    <a:bodyPr/>
    <a:lstStyle/>
    <a:p>
      <a:pPr>
        <a:defRPr sz="12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'3. Summary - Catch'!#REF!</c:v>
          </c:tx>
          <c:spPr>
            <a:ln w="12700">
              <a:solidFill>
                <a:srgbClr val="000000"/>
              </a:solidFill>
              <a:prstDash val="solid"/>
            </a:ln>
          </c:spPr>
          <c:marker>
            <c:symbol val="diamond"/>
            <c:size val="5"/>
            <c:spPr>
              <a:solidFill>
                <a:srgbClr val="000080"/>
              </a:solidFill>
              <a:ln>
                <a:solidFill>
                  <a:srgbClr val="000080"/>
                </a:solidFill>
                <a:prstDash val="solid"/>
              </a:ln>
            </c:spPr>
          </c:marker>
          <c:trendline>
            <c:spPr>
              <a:ln w="25400">
                <a:solidFill>
                  <a:srgbClr val="000000"/>
                </a:solidFill>
                <a:prstDash val="solid"/>
              </a:ln>
            </c:spPr>
            <c:trendlineType val="linear"/>
            <c:dispRSqr val="0"/>
            <c:dispEq val="0"/>
          </c:trendline>
          <c:val>
            <c:numRef>
              <c:f>'3. Summary - Catch'!#REF!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'3. Summary - Catch'!#REF!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8818-4C4C-9308-607209368B21}"/>
            </c:ext>
          </c:extLst>
        </c:ser>
        <c:ser>
          <c:idx val="1"/>
          <c:order val="1"/>
          <c:tx>
            <c:v>'3. Summary - Catch'!#REF!</c:v>
          </c:tx>
          <c:spPr>
            <a:ln w="12700">
              <a:solidFill>
                <a:srgbClr val="FF00FF"/>
              </a:solidFill>
              <a:prstDash val="solid"/>
            </a:ln>
          </c:spPr>
          <c:marker>
            <c:symbol val="square"/>
            <c:size val="5"/>
            <c:spPr>
              <a:solidFill>
                <a:srgbClr val="FF00FF"/>
              </a:solidFill>
              <a:ln>
                <a:solidFill>
                  <a:srgbClr val="FF00FF"/>
                </a:solidFill>
                <a:prstDash val="solid"/>
              </a:ln>
            </c:spPr>
          </c:marker>
          <c:trendline>
            <c:spPr>
              <a:ln w="25400">
                <a:solidFill>
                  <a:srgbClr val="000000"/>
                </a:solidFill>
                <a:prstDash val="solid"/>
              </a:ln>
            </c:spPr>
            <c:trendlineType val="linear"/>
            <c:dispRSqr val="0"/>
            <c:dispEq val="0"/>
          </c:trendline>
          <c:trendline>
            <c:spPr>
              <a:ln w="25400">
                <a:solidFill>
                  <a:srgbClr val="000000"/>
                </a:solidFill>
                <a:prstDash val="solid"/>
              </a:ln>
            </c:spPr>
            <c:trendlineType val="linear"/>
            <c:dispRSqr val="0"/>
            <c:dispEq val="0"/>
          </c:trendline>
          <c:val>
            <c:numRef>
              <c:f>'3. Summary - Catch'!#REF!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'3. Summary - Catch'!#REF!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8818-4C4C-9308-607209368B21}"/>
            </c:ext>
          </c:extLst>
        </c:ser>
        <c:dLbls>
          <c:showLegendKey val="0"/>
          <c:showVal val="0"/>
          <c:showCatName val="0"/>
          <c:showSerName val="0"/>
          <c:showPercent val="0"/>
          <c:showBubbleSize val="0"/>
        </c:dLbls>
        <c:marker val="1"/>
        <c:smooth val="0"/>
        <c:axId val="689086728"/>
        <c:axId val="689086336"/>
      </c:lineChart>
      <c:catAx>
        <c:axId val="6890867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5" b="0" i="0" u="none" strike="noStrike" baseline="0">
                <a:solidFill>
                  <a:srgbClr val="000000"/>
                </a:solidFill>
                <a:latin typeface="Arial"/>
                <a:ea typeface="Arial"/>
                <a:cs typeface="Arial"/>
              </a:defRPr>
            </a:pPr>
            <a:endParaRPr lang="en-US"/>
          </a:p>
        </c:txPr>
        <c:crossAx val="689086336"/>
        <c:crosses val="autoZero"/>
        <c:auto val="1"/>
        <c:lblAlgn val="ctr"/>
        <c:lblOffset val="100"/>
        <c:tickLblSkip val="1"/>
        <c:tickMarkSkip val="1"/>
        <c:noMultiLvlLbl val="0"/>
      </c:catAx>
      <c:valAx>
        <c:axId val="689086336"/>
        <c:scaling>
          <c:orientation val="minMax"/>
        </c:scaling>
        <c:delete val="0"/>
        <c:axPos val="l"/>
        <c:majorGridlines>
          <c:spPr>
            <a:ln w="3175">
              <a:solidFill>
                <a:srgbClr val="000000"/>
              </a:solidFill>
              <a:prstDash val="solid"/>
            </a:ln>
          </c:spPr>
        </c:majorGridlines>
        <c:title>
          <c:tx>
            <c:rich>
              <a:bodyPr/>
              <a:lstStyle/>
              <a:p>
                <a:pPr>
                  <a:defRPr sz="125" b="1" i="0" u="none" strike="noStrike" baseline="0">
                    <a:solidFill>
                      <a:srgbClr val="000000"/>
                    </a:solidFill>
                    <a:latin typeface="Arial"/>
                    <a:ea typeface="Arial"/>
                    <a:cs typeface="Arial"/>
                  </a:defRPr>
                </a:pPr>
                <a:r>
                  <a:rPr lang="en-AU"/>
                  <a:t>Metric tonnes</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5" b="0" i="0" u="none" strike="noStrike" baseline="0">
                <a:solidFill>
                  <a:srgbClr val="000000"/>
                </a:solidFill>
                <a:latin typeface="Arial"/>
                <a:ea typeface="Arial"/>
                <a:cs typeface="Arial"/>
              </a:defRPr>
            </a:pPr>
            <a:endParaRPr lang="en-US"/>
          </a:p>
        </c:txPr>
        <c:crossAx val="689086728"/>
        <c:crosses val="autoZero"/>
        <c:crossBetween val="midCat"/>
      </c:valAx>
      <c:spPr>
        <a:solidFill>
          <a:srgbClr val="C0C0C0"/>
        </a:solidFill>
        <a:ln w="12700">
          <a:solidFill>
            <a:srgbClr val="808080"/>
          </a:solidFill>
          <a:prstDash val="solid"/>
        </a:ln>
      </c:spPr>
    </c:plotArea>
    <c:legend>
      <c:legendPos val="r"/>
      <c:overlay val="0"/>
      <c:spPr>
        <a:solidFill>
          <a:srgbClr val="FFFFFF"/>
        </a:solidFill>
        <a:ln w="3175">
          <a:solidFill>
            <a:srgbClr val="000000"/>
          </a:solidFill>
          <a:prstDash val="solid"/>
        </a:ln>
      </c:spPr>
      <c:txPr>
        <a:bodyPr/>
        <a:lstStyle/>
        <a:p>
          <a:pPr>
            <a:defRPr sz="11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xdr:col>
      <xdr:colOff>123825</xdr:colOff>
      <xdr:row>0</xdr:row>
      <xdr:rowOff>47625</xdr:rowOff>
    </xdr:from>
    <xdr:to>
      <xdr:col>18</xdr:col>
      <xdr:colOff>266700</xdr:colOff>
      <xdr:row>38</xdr:row>
      <xdr:rowOff>142875</xdr:rowOff>
    </xdr:to>
    <xdr:sp macro="" textlink="">
      <xdr:nvSpPr>
        <xdr:cNvPr id="8193" name="Text Box 1">
          <a:extLst>
            <a:ext uri="{FF2B5EF4-FFF2-40B4-BE49-F238E27FC236}">
              <a16:creationId xmlns:a16="http://schemas.microsoft.com/office/drawing/2014/main" id="{00000000-0008-0000-0100-000001200000}"/>
            </a:ext>
          </a:extLst>
        </xdr:cNvPr>
        <xdr:cNvSpPr txBox="1">
          <a:spLocks noChangeArrowheads="1"/>
        </xdr:cNvSpPr>
      </xdr:nvSpPr>
      <xdr:spPr bwMode="auto">
        <a:xfrm>
          <a:off x="733425" y="47625"/>
          <a:ext cx="11420475" cy="624840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32004" rIns="0" bIns="0" anchor="t" upright="1"/>
        <a:lstStyle/>
        <a:p>
          <a:pPr algn="l" rtl="0">
            <a:defRPr sz="1000"/>
          </a:pPr>
          <a:r>
            <a:rPr lang="en-US" sz="1600" b="0" i="0" u="none" strike="noStrike" baseline="0">
              <a:solidFill>
                <a:srgbClr val="000000"/>
              </a:solidFill>
              <a:latin typeface="Arial"/>
              <a:cs typeface="Arial"/>
            </a:rPr>
            <a:t>Introduction</a:t>
          </a:r>
        </a:p>
        <a:p>
          <a:pPr algn="l" rtl="0">
            <a:defRPr sz="1000"/>
          </a:pPr>
          <a:r>
            <a:rPr lang="en-US" sz="1000" b="0" i="0" u="none" strike="noStrike" baseline="0">
              <a:solidFill>
                <a:srgbClr val="000000"/>
              </a:solidFill>
              <a:latin typeface="Arial"/>
              <a:cs typeface="Arial"/>
            </a:rPr>
            <a:t>The report aims to provide estimates of the value of catches of the four main commercial species caught in the Western and Central Paciffic Fisheireies Commission (WCPFC) Convention Area, that is, albacore (Thunnus alalunga), bigeye (Thunnus obesus), skipjack (Katsuwonus pelamis) and yellowfin (Thunnus albacares). The report also provides catch data provided by the Secretariat of the Pacific Community (SPC) and prices obtained from a range of sources (provided below) on which the estimated values are based. </a:t>
          </a:r>
        </a:p>
        <a:p>
          <a:pPr algn="l" rtl="0">
            <a:defRPr sz="1000"/>
          </a:pPr>
          <a:endParaRPr lang="en-US" sz="1000" b="0" i="0" u="none" strike="noStrike" baseline="0">
            <a:solidFill>
              <a:srgbClr val="000000"/>
            </a:solidFill>
            <a:latin typeface="Arial"/>
            <a:cs typeface="Arial"/>
          </a:endParaRPr>
        </a:p>
        <a:p>
          <a:pPr algn="l" rtl="0">
            <a:defRPr sz="1000"/>
          </a:pPr>
          <a:r>
            <a:rPr lang="en-US" sz="1000" b="0" i="0" u="none" strike="noStrike" baseline="0">
              <a:solidFill>
                <a:srgbClr val="000000"/>
              </a:solidFill>
              <a:latin typeface="Arial"/>
              <a:cs typeface="Arial"/>
            </a:rPr>
            <a:t>It is  important to note that the estimates are meant as indicative estimates only and that prices used are selected as indicative prices for the given species, gear type and market. Obviously not all product will be sold at the indicative price used. Further it is important to bear in mind that the prices are all "delivered" prices in that they reflect the price recieved at entry to the country in which they are usually sold whether for processing or consumption.</a:t>
          </a:r>
        </a:p>
        <a:p>
          <a:pPr algn="l" rtl="0">
            <a:defRPr sz="1000"/>
          </a:pPr>
          <a:endParaRPr lang="en-US" sz="1000" b="0" i="0" u="none" strike="noStrike" baseline="0">
            <a:solidFill>
              <a:srgbClr val="000000"/>
            </a:solidFill>
            <a:latin typeface="Arial"/>
            <a:cs typeface="Arial"/>
          </a:endParaRPr>
        </a:p>
        <a:p>
          <a:pPr algn="l" rtl="0">
            <a:defRPr sz="1000"/>
          </a:pPr>
          <a:r>
            <a:rPr lang="en-US" sz="1600" b="0" i="0" u="none" strike="noStrike" baseline="0">
              <a:solidFill>
                <a:srgbClr val="000000"/>
              </a:solidFill>
              <a:latin typeface="Arial"/>
              <a:cs typeface="Arial"/>
            </a:rPr>
            <a:t>Sources</a:t>
          </a:r>
        </a:p>
        <a:p>
          <a:pPr algn="l" rtl="0">
            <a:defRPr sz="1000"/>
          </a:pPr>
          <a:r>
            <a:rPr lang="en-US" sz="1000" b="1" i="0" u="none" strike="noStrike" baseline="0">
              <a:solidFill>
                <a:srgbClr val="000000"/>
              </a:solidFill>
              <a:latin typeface="Arial"/>
              <a:cs typeface="Arial"/>
            </a:rPr>
            <a:t>Catch: </a:t>
          </a:r>
          <a:r>
            <a:rPr lang="en-US" sz="1000" b="0" i="0" u="none" strike="noStrike" baseline="0">
              <a:solidFill>
                <a:srgbClr val="000000"/>
              </a:solidFill>
              <a:latin typeface="Arial"/>
              <a:cs typeface="Arial"/>
            </a:rPr>
            <a:t>All catch data is sourced from the Oceanic Fisheries Program (OFP) of the Secretariat of the Pacific Community (SPC) (pers. com. Peter Williams, Fisheries Database Supervisor, July 2016)</a:t>
          </a:r>
          <a:endParaRPr lang="en-US" sz="1200" b="1" i="0" u="none" strike="noStrike" baseline="0">
            <a:solidFill>
              <a:srgbClr val="000000"/>
            </a:solidFill>
            <a:latin typeface="Arial"/>
            <a:cs typeface="Arial"/>
          </a:endParaRPr>
        </a:p>
        <a:p>
          <a:pPr algn="l" rtl="0">
            <a:defRPr sz="1000"/>
          </a:pPr>
          <a:r>
            <a:rPr lang="en-US" sz="1000" b="1" i="0" u="none" strike="noStrike" baseline="0">
              <a:solidFill>
                <a:srgbClr val="000000"/>
              </a:solidFill>
              <a:latin typeface="Arial"/>
              <a:cs typeface="Arial"/>
            </a:rPr>
            <a:t>Prices: </a:t>
          </a:r>
          <a:r>
            <a:rPr lang="en-US" sz="1000" b="0" i="0" u="none" strike="noStrike" baseline="0">
              <a:solidFill>
                <a:srgbClr val="000000"/>
              </a:solidFill>
              <a:latin typeface="Arial"/>
              <a:cs typeface="Arial"/>
            </a:rPr>
            <a:t>Japanese fresh yellowfin and bigeye import prices from Oceania: Japan Customs (www.customs.go.jp/index_e.htm). Yaizu longline caught yellowfin, Frozen bigeye prices at selected Japanese ports, purse seine caught skipjack and yellowfin and pole and line caught skipjack prices: pers. com, Shunji Fujiwara, Tuna Industry Adviser, Forum Fisheries Agency. Thai frozen albacore, skipjack and yellowfin import prices: Thai Customs Department (www.customs.go.th).</a:t>
          </a:r>
        </a:p>
        <a:p>
          <a:pPr algn="l" rtl="0">
            <a:defRPr sz="1000"/>
          </a:pPr>
          <a:endParaRPr lang="en-US" sz="1000" b="0" i="0" u="none" strike="noStrike" baseline="0">
            <a:solidFill>
              <a:srgbClr val="000000"/>
            </a:solidFill>
            <a:latin typeface="Arial"/>
            <a:cs typeface="Arial"/>
          </a:endParaRPr>
        </a:p>
        <a:p>
          <a:pPr algn="l" rtl="0">
            <a:defRPr sz="1000"/>
          </a:pPr>
          <a:r>
            <a:rPr lang="en-US" sz="1600" b="0" i="0" u="none" strike="noStrike" baseline="0">
              <a:solidFill>
                <a:srgbClr val="000000"/>
              </a:solidFill>
              <a:latin typeface="Arial"/>
              <a:cs typeface="Arial"/>
            </a:rPr>
            <a:t>Notes</a:t>
          </a:r>
          <a:r>
            <a:rPr lang="en-US" sz="1000" b="0" i="0" u="none" strike="noStrike" baseline="0">
              <a:solidFill>
                <a:srgbClr val="000000"/>
              </a:solidFill>
              <a:latin typeface="Arial"/>
              <a:cs typeface="Arial"/>
            </a:rPr>
            <a:t> </a:t>
          </a:r>
        </a:p>
        <a:p>
          <a:pPr algn="l" rtl="0">
            <a:defRPr sz="1000"/>
          </a:pPr>
          <a:r>
            <a:rPr lang="en-US" sz="1000" b="1" i="0" u="none" strike="noStrike" baseline="0">
              <a:solidFill>
                <a:srgbClr val="000000"/>
              </a:solidFill>
              <a:latin typeface="Arial"/>
              <a:cs typeface="Arial"/>
            </a:rPr>
            <a:t>Catch data</a:t>
          </a:r>
          <a:r>
            <a:rPr lang="en-US" sz="1000" b="0" i="0" u="none" strike="noStrike" baseline="0">
              <a:solidFill>
                <a:srgbClr val="000000"/>
              </a:solidFill>
              <a:latin typeface="Arial"/>
              <a:cs typeface="Arial"/>
            </a:rPr>
            <a:t>: The catch data obtained from OFP-SPC has been restructured for presentation in this report. Any errors occurring in this process are those of the Forum Fisheries Agency. </a:t>
          </a:r>
        </a:p>
        <a:p>
          <a:pPr algn="l" rtl="0">
            <a:defRPr sz="1000"/>
          </a:pPr>
          <a:r>
            <a:rPr lang="en-US" sz="1000" b="1" i="0" u="none" strike="noStrike" baseline="0">
              <a:solidFill>
                <a:srgbClr val="000000"/>
              </a:solidFill>
              <a:latin typeface="Arial"/>
              <a:cs typeface="Arial"/>
            </a:rPr>
            <a:t>Longline catch data: </a:t>
          </a:r>
          <a:r>
            <a:rPr lang="en-US" sz="1000" b="0" i="0" u="none" strike="noStrike" baseline="0">
              <a:solidFill>
                <a:srgbClr val="000000"/>
              </a:solidFill>
              <a:latin typeface="Arial"/>
              <a:cs typeface="Arial"/>
            </a:rPr>
            <a:t>The frozen longline catch is taken to be the catch from the distant water longline fleets of Chinese Taipei and Japan and the longline fleet of Korea. The fresh longline catch is taken to be the catch of all other longfline fleets.</a:t>
          </a:r>
        </a:p>
        <a:p>
          <a:pPr algn="l" rtl="0">
            <a:defRPr sz="1000"/>
          </a:pPr>
          <a:r>
            <a:rPr lang="en-US" sz="1000" b="1" i="0" u="none" strike="noStrike" baseline="0">
              <a:solidFill>
                <a:srgbClr val="000000"/>
              </a:solidFill>
              <a:latin typeface="Arial"/>
              <a:cs typeface="Arial"/>
            </a:rPr>
            <a:t>Purse seine catch data: </a:t>
          </a:r>
          <a:r>
            <a:rPr lang="en-US" sz="1000" b="0" i="0" u="none" strike="noStrike" baseline="0">
              <a:solidFill>
                <a:srgbClr val="000000"/>
              </a:solidFill>
              <a:latin typeface="Arial"/>
              <a:cs typeface="Arial"/>
            </a:rPr>
            <a:t>In the SPC data catches by ring net vessels are separated out. The purse seine catch estimates presented in this paper include catches taken by ring net vessels.  </a:t>
          </a:r>
        </a:p>
        <a:p>
          <a:pPr algn="l" rtl="0">
            <a:defRPr sz="1000"/>
          </a:pPr>
          <a:r>
            <a:rPr lang="en-US" sz="1000" b="1" i="0" u="none" strike="noStrike" baseline="0">
              <a:solidFill>
                <a:srgbClr val="000000"/>
              </a:solidFill>
              <a:latin typeface="Arial"/>
              <a:cs typeface="Arial"/>
            </a:rPr>
            <a:t>Longline prices</a:t>
          </a:r>
          <a:r>
            <a:rPr lang="en-US" sz="1000" b="0" i="0" u="none" strike="noStrike" baseline="0">
              <a:solidFill>
                <a:srgbClr val="000000"/>
              </a:solidFill>
              <a:latin typeface="Arial"/>
              <a:cs typeface="Arial"/>
            </a:rPr>
            <a:t>: For yellowfin and bigeye caught by fresh longline vessels it is assumed that 80 per cent of the catch is of export quality and 20 per cent is non-export quality. For export quality  Japanese fresh yellowfin and bigeye import prices from Oceania are used, while it is simply assumed that non-export grade tuna attracted US$1.50/kg throughout the period covered in this report. For yellowfin caught by frozen longline vessels Yaizu market prices for longline caught yellowfin are used. For bigeye caught by frozen longline vessels frozen bigeye price at selected major Japanese ports are used. For albacore caught by fresh and frozen longline vessel Thai import price are used. The frozen longline catch is taken to be the catch from the distant water longline fleets of Japan, Chinese Taipei and the longline fleet of Korea. Any skipjack catch is assumed to attract the Thai frozen import price.</a:t>
          </a:r>
        </a:p>
        <a:p>
          <a:pPr algn="l" rtl="0">
            <a:defRPr sz="1000"/>
          </a:pPr>
          <a:r>
            <a:rPr lang="en-US" sz="1000" b="1" i="0" u="none" strike="noStrike" baseline="0">
              <a:solidFill>
                <a:srgbClr val="000000"/>
              </a:solidFill>
              <a:latin typeface="Arial"/>
              <a:cs typeface="Arial"/>
            </a:rPr>
            <a:t>Purse seine prices: </a:t>
          </a:r>
          <a:r>
            <a:rPr lang="en-US" sz="1000" b="0" i="0" u="none" strike="noStrike" baseline="0">
              <a:solidFill>
                <a:srgbClr val="000000"/>
              </a:solidFill>
              <a:latin typeface="Arial"/>
              <a:cs typeface="Arial"/>
            </a:rPr>
            <a:t>For purse seine fleets predominatley supplying raw material for canning (that is, all fleets except the Japanese fleet) Thai import prices are used for skipjack and yellowfin. For the Japanese purse seine fleet, which predominatley supplies the Japanese katsuobushi market, the Yaizu prices for purse seine caught skipjack and yellowfin are used. For the Japanese purse seine fleet's albacore catch frozen Thai frozen albacore import prices are used. Bigeye is assumed to attract the same price as for skipjack in the respective market.</a:t>
          </a:r>
          <a:r>
            <a:rPr lang="en-US" sz="1000" b="1" i="0" u="none" strike="noStrike" baseline="0">
              <a:solidFill>
                <a:srgbClr val="000000"/>
              </a:solidFill>
              <a:latin typeface="Arial"/>
              <a:cs typeface="Arial"/>
            </a:rPr>
            <a:t> </a:t>
          </a:r>
        </a:p>
        <a:p>
          <a:pPr algn="l" rtl="0">
            <a:defRPr sz="1000"/>
          </a:pPr>
          <a:r>
            <a:rPr lang="en-US" sz="1000" b="1" i="0" u="none" strike="noStrike" baseline="0">
              <a:solidFill>
                <a:srgbClr val="000000"/>
              </a:solidFill>
              <a:latin typeface="Arial"/>
              <a:cs typeface="Arial"/>
            </a:rPr>
            <a:t>Pole and line prices: </a:t>
          </a:r>
          <a:r>
            <a:rPr lang="en-US" sz="1000" b="0" i="0" u="none" strike="noStrike" baseline="0">
              <a:solidFill>
                <a:srgbClr val="000000"/>
              </a:solidFill>
              <a:latin typeface="Arial"/>
              <a:cs typeface="Arial"/>
            </a:rPr>
            <a:t>For the Japanese pole and line fleet skipjack prices are based on a weighted average of the Yaizu ‘south’ and ‘other’ pole and line caught skipjack prices, yellowfin price are basd on the Yaizu purse seine caught yellowfin price and albacore prices are based on Thai frozen albacore import prices. For all other pole and line fleets all prices are based on Thai import prices. </a:t>
          </a:r>
        </a:p>
        <a:p>
          <a:pPr algn="l" rtl="0">
            <a:defRPr sz="1000"/>
          </a:pPr>
          <a:r>
            <a:rPr lang="en-US" sz="1000" b="1" i="0" u="none" strike="noStrike" baseline="0">
              <a:solidFill>
                <a:srgbClr val="000000"/>
              </a:solidFill>
              <a:latin typeface="Arial"/>
              <a:cs typeface="Arial"/>
            </a:rPr>
            <a:t>Troll and other gears prices</a:t>
          </a:r>
          <a:r>
            <a:rPr lang="en-US" sz="1000" b="0" i="0" u="none" strike="noStrike" baseline="0">
              <a:solidFill>
                <a:srgbClr val="000000"/>
              </a:solidFill>
              <a:latin typeface="Arial"/>
              <a:cs typeface="Arial"/>
            </a:rPr>
            <a:t>: Based on Thai import prices. </a:t>
          </a:r>
        </a:p>
        <a:p>
          <a:pPr algn="l" rtl="0">
            <a:defRPr sz="1000"/>
          </a:pPr>
          <a:endParaRPr lang="en-US" sz="1000" b="0" i="0" u="none" strike="noStrike" baseline="0">
            <a:solidFill>
              <a:srgbClr val="000000"/>
            </a:solidFill>
            <a:latin typeface="Arial"/>
            <a:cs typeface="Arial"/>
          </a:endParaRPr>
        </a:p>
        <a:p>
          <a:pPr algn="l" rtl="0">
            <a:defRPr sz="1000"/>
          </a:pPr>
          <a:r>
            <a:rPr lang="en-US" sz="1000" b="1" i="0" u="none" strike="noStrike" baseline="0">
              <a:solidFill>
                <a:srgbClr val="000000"/>
              </a:solidFill>
              <a:latin typeface="Arial"/>
              <a:cs typeface="Arial"/>
            </a:rPr>
            <a:t>High seas codes: </a:t>
          </a:r>
          <a:r>
            <a:rPr lang="en-US" sz="1000" b="0" i="0" u="none" strike="noStrike" baseline="0">
              <a:solidFill>
                <a:srgbClr val="000000"/>
              </a:solidFill>
              <a:latin typeface="Arial"/>
              <a:cs typeface="Arial"/>
            </a:rPr>
            <a:t>See below</a:t>
          </a:r>
        </a:p>
        <a:p>
          <a:pPr algn="l" rtl="0">
            <a:defRPr sz="1000"/>
          </a:pPr>
          <a:endParaRPr lang="en-US" sz="1000" b="0" i="0" u="none" strike="noStrike" baseline="0">
            <a:solidFill>
              <a:srgbClr val="000000"/>
            </a:solidFill>
            <a:latin typeface="Arial"/>
            <a:cs typeface="Arial"/>
          </a:endParaRPr>
        </a:p>
        <a:p>
          <a:pPr algn="l" rtl="0">
            <a:defRPr sz="1000"/>
          </a:pPr>
          <a:r>
            <a:rPr lang="en-US" sz="1000" b="1" i="0" u="none" strike="noStrike" baseline="0">
              <a:solidFill>
                <a:srgbClr val="000000"/>
              </a:solidFill>
              <a:latin typeface="Arial"/>
              <a:cs typeface="Arial"/>
            </a:rPr>
            <a:t>Caution should be used in interpreting the statistics presented; in particular, catch estimates for 2015 are preliminary in particular for the longlines. FFA takes due care to ensure that no errors occur in transcribing the data obtained from SPC into the spreadsheets presented, however, such errors may exist.</a:t>
          </a:r>
        </a:p>
        <a:p>
          <a:pPr algn="l" rtl="0">
            <a:defRPr sz="1000"/>
          </a:pPr>
          <a:endParaRPr lang="en-US" sz="1000" b="1" i="0" u="none" strike="noStrike" baseline="0">
            <a:solidFill>
              <a:srgbClr val="000000"/>
            </a:solidFill>
            <a:latin typeface="Arial"/>
            <a:cs typeface="Arial"/>
          </a:endParaRPr>
        </a:p>
        <a:p>
          <a:pPr algn="l" rtl="0">
            <a:defRPr sz="1000"/>
          </a:pPr>
          <a:endParaRPr lang="en-US" sz="1000" b="1" i="0" u="none" strike="noStrike" baseline="0">
            <a:solidFill>
              <a:srgbClr val="000000"/>
            </a:solidFill>
            <a:latin typeface="Arial"/>
            <a:cs typeface="Arial"/>
          </a:endParaRPr>
        </a:p>
        <a:p>
          <a:pPr algn="l" rtl="0">
            <a:defRPr sz="1000"/>
          </a:pPr>
          <a:endParaRPr lang="en-US" sz="1000" b="1" i="0" u="none" strike="noStrike" baseline="0">
            <a:solidFill>
              <a:srgbClr val="000000"/>
            </a:solidFill>
            <a:latin typeface="Arial"/>
            <a:cs typeface="Arial"/>
          </a:endParaRPr>
        </a:p>
      </xdr:txBody>
    </xdr:sp>
    <xdr:clientData/>
  </xdr:twoCellAnchor>
  <mc:AlternateContent xmlns:mc="http://schemas.openxmlformats.org/markup-compatibility/2006">
    <mc:Choice xmlns:a14="http://schemas.microsoft.com/office/drawing/2010/main" Requires="a14">
      <xdr:twoCellAnchor editAs="oneCell">
        <xdr:from>
          <xdr:col>1</xdr:col>
          <xdr:colOff>1257300</xdr:colOff>
          <xdr:row>52</xdr:row>
          <xdr:rowOff>76200</xdr:rowOff>
        </xdr:from>
        <xdr:to>
          <xdr:col>14</xdr:col>
          <xdr:colOff>95250</xdr:colOff>
          <xdr:row>78</xdr:row>
          <xdr:rowOff>38100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1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15</xdr:col>
      <xdr:colOff>0</xdr:colOff>
      <xdr:row>12</xdr:row>
      <xdr:rowOff>104775</xdr:rowOff>
    </xdr:from>
    <xdr:to>
      <xdr:col>15</xdr:col>
      <xdr:colOff>0</xdr:colOff>
      <xdr:row>34</xdr:row>
      <xdr:rowOff>57150</xdr:rowOff>
    </xdr:to>
    <xdr:graphicFrame macro="">
      <xdr:nvGraphicFramePr>
        <xdr:cNvPr id="43371" name="Chart 1">
          <a:extLst>
            <a:ext uri="{FF2B5EF4-FFF2-40B4-BE49-F238E27FC236}">
              <a16:creationId xmlns:a16="http://schemas.microsoft.com/office/drawing/2014/main" id="{00000000-0008-0000-0200-00006BA9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0</xdr:colOff>
      <xdr:row>48</xdr:row>
      <xdr:rowOff>76200</xdr:rowOff>
    </xdr:from>
    <xdr:to>
      <xdr:col>15</xdr:col>
      <xdr:colOff>0</xdr:colOff>
      <xdr:row>68</xdr:row>
      <xdr:rowOff>0</xdr:rowOff>
    </xdr:to>
    <xdr:graphicFrame macro="">
      <xdr:nvGraphicFramePr>
        <xdr:cNvPr id="43372" name="Chart 2">
          <a:extLst>
            <a:ext uri="{FF2B5EF4-FFF2-40B4-BE49-F238E27FC236}">
              <a16:creationId xmlns:a16="http://schemas.microsoft.com/office/drawing/2014/main" id="{00000000-0008-0000-0200-00006CA9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48</xdr:row>
      <xdr:rowOff>95250</xdr:rowOff>
    </xdr:from>
    <xdr:to>
      <xdr:col>15</xdr:col>
      <xdr:colOff>0</xdr:colOff>
      <xdr:row>68</xdr:row>
      <xdr:rowOff>28575</xdr:rowOff>
    </xdr:to>
    <xdr:graphicFrame macro="">
      <xdr:nvGraphicFramePr>
        <xdr:cNvPr id="43373" name="Chart 3">
          <a:extLst>
            <a:ext uri="{FF2B5EF4-FFF2-40B4-BE49-F238E27FC236}">
              <a16:creationId xmlns:a16="http://schemas.microsoft.com/office/drawing/2014/main" id="{00000000-0008-0000-0200-00006DA9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90"/>
  <sheetViews>
    <sheetView workbookViewId="0">
      <selection activeCell="B1" sqref="B1"/>
    </sheetView>
  </sheetViews>
  <sheetFormatPr defaultRowHeight="12.3" x14ac:dyDescent="0.4"/>
  <cols>
    <col min="1" max="1" width="1.27734375" customWidth="1"/>
    <col min="2" max="2" width="15.27734375" style="26" customWidth="1"/>
    <col min="3" max="3" width="27.27734375" customWidth="1"/>
    <col min="4" max="4" width="34.27734375" customWidth="1"/>
    <col min="5" max="5" width="93" customWidth="1"/>
    <col min="6" max="6" width="27.27734375" customWidth="1"/>
  </cols>
  <sheetData>
    <row r="1" spans="1:5" ht="20.100000000000001" x14ac:dyDescent="0.7">
      <c r="A1" s="20" t="s">
        <v>60</v>
      </c>
      <c r="B1" s="19"/>
    </row>
    <row r="2" spans="1:5" s="4" customFormat="1" ht="15" x14ac:dyDescent="0.5">
      <c r="B2" s="21" t="s">
        <v>59</v>
      </c>
      <c r="C2" s="4" t="s">
        <v>61</v>
      </c>
      <c r="D2" s="4" t="s">
        <v>63</v>
      </c>
      <c r="E2" s="4" t="s">
        <v>115</v>
      </c>
    </row>
    <row r="3" spans="1:5" x14ac:dyDescent="0.4">
      <c r="B3" s="26">
        <v>1</v>
      </c>
      <c r="C3" t="s">
        <v>60</v>
      </c>
    </row>
    <row r="5" spans="1:5" x14ac:dyDescent="0.4">
      <c r="B5" s="26">
        <v>2</v>
      </c>
      <c r="C5" t="s">
        <v>62</v>
      </c>
      <c r="D5" t="s">
        <v>194</v>
      </c>
    </row>
    <row r="7" spans="1:5" x14ac:dyDescent="0.4">
      <c r="B7" s="26">
        <v>3</v>
      </c>
      <c r="C7" t="s">
        <v>80</v>
      </c>
      <c r="D7" t="s">
        <v>81</v>
      </c>
      <c r="E7" s="18" t="s">
        <v>195</v>
      </c>
    </row>
    <row r="8" spans="1:5" x14ac:dyDescent="0.4">
      <c r="E8" s="18" t="s">
        <v>82</v>
      </c>
    </row>
    <row r="9" spans="1:5" x14ac:dyDescent="0.4">
      <c r="E9" s="18" t="s">
        <v>159</v>
      </c>
    </row>
    <row r="10" spans="1:5" x14ac:dyDescent="0.4">
      <c r="E10" s="18" t="s">
        <v>155</v>
      </c>
    </row>
    <row r="11" spans="1:5" x14ac:dyDescent="0.4">
      <c r="E11" s="18" t="s">
        <v>156</v>
      </c>
    </row>
    <row r="12" spans="1:5" x14ac:dyDescent="0.4">
      <c r="E12" s="18" t="s">
        <v>157</v>
      </c>
    </row>
    <row r="14" spans="1:5" x14ac:dyDescent="0.4">
      <c r="B14" s="26">
        <v>4</v>
      </c>
      <c r="C14" t="s">
        <v>85</v>
      </c>
      <c r="D14" t="s">
        <v>64</v>
      </c>
      <c r="E14" s="18" t="s">
        <v>196</v>
      </c>
    </row>
    <row r="15" spans="1:5" x14ac:dyDescent="0.4">
      <c r="E15" s="18" t="s">
        <v>86</v>
      </c>
    </row>
    <row r="16" spans="1:5" x14ac:dyDescent="0.4">
      <c r="E16" s="18" t="s">
        <v>160</v>
      </c>
    </row>
    <row r="17" spans="2:5" x14ac:dyDescent="0.4">
      <c r="E17" s="18" t="s">
        <v>161</v>
      </c>
    </row>
    <row r="18" spans="2:5" x14ac:dyDescent="0.4">
      <c r="E18" s="18" t="s">
        <v>162</v>
      </c>
    </row>
    <row r="19" spans="2:5" x14ac:dyDescent="0.4">
      <c r="E19" s="18" t="s">
        <v>163</v>
      </c>
    </row>
    <row r="21" spans="2:5" x14ac:dyDescent="0.4">
      <c r="B21" s="26">
        <v>5</v>
      </c>
      <c r="C21" t="s">
        <v>49</v>
      </c>
      <c r="D21" t="s">
        <v>65</v>
      </c>
      <c r="E21" t="s">
        <v>87</v>
      </c>
    </row>
    <row r="24" spans="2:5" x14ac:dyDescent="0.4">
      <c r="B24" s="26">
        <v>6</v>
      </c>
      <c r="C24" t="s">
        <v>116</v>
      </c>
      <c r="D24" s="466" t="s">
        <v>55</v>
      </c>
      <c r="E24" s="11" t="s">
        <v>67</v>
      </c>
    </row>
    <row r="25" spans="2:5" x14ac:dyDescent="0.4">
      <c r="D25" s="466"/>
      <c r="E25" s="11" t="s">
        <v>68</v>
      </c>
    </row>
    <row r="26" spans="2:5" x14ac:dyDescent="0.4">
      <c r="E26" s="11" t="s">
        <v>69</v>
      </c>
    </row>
    <row r="27" spans="2:5" x14ac:dyDescent="0.4">
      <c r="E27" s="11" t="s">
        <v>70</v>
      </c>
    </row>
    <row r="28" spans="2:5" x14ac:dyDescent="0.4">
      <c r="E28" s="11" t="s">
        <v>71</v>
      </c>
    </row>
    <row r="29" spans="2:5" x14ac:dyDescent="0.4">
      <c r="E29" s="11" t="s">
        <v>72</v>
      </c>
    </row>
    <row r="30" spans="2:5" x14ac:dyDescent="0.4">
      <c r="E30" s="11" t="s">
        <v>73</v>
      </c>
    </row>
    <row r="31" spans="2:5" x14ac:dyDescent="0.4">
      <c r="E31" s="11" t="s">
        <v>74</v>
      </c>
    </row>
    <row r="33" spans="2:20" x14ac:dyDescent="0.4">
      <c r="B33" s="26">
        <v>7</v>
      </c>
      <c r="C33" t="s">
        <v>117</v>
      </c>
      <c r="D33" s="466" t="s">
        <v>66</v>
      </c>
      <c r="E33" s="11" t="s">
        <v>88</v>
      </c>
    </row>
    <row r="34" spans="2:20" x14ac:dyDescent="0.4">
      <c r="D34" s="466"/>
      <c r="E34" s="11" t="s">
        <v>89</v>
      </c>
    </row>
    <row r="35" spans="2:20" x14ac:dyDescent="0.4">
      <c r="E35" s="11" t="s">
        <v>90</v>
      </c>
    </row>
    <row r="36" spans="2:20" x14ac:dyDescent="0.4">
      <c r="E36" s="11" t="s">
        <v>91</v>
      </c>
    </row>
    <row r="37" spans="2:20" x14ac:dyDescent="0.4">
      <c r="E37" s="11" t="s">
        <v>92</v>
      </c>
    </row>
    <row r="38" spans="2:20" x14ac:dyDescent="0.4">
      <c r="E38" s="11" t="s">
        <v>93</v>
      </c>
    </row>
    <row r="39" spans="2:20" x14ac:dyDescent="0.4">
      <c r="E39" s="11" t="s">
        <v>94</v>
      </c>
      <c r="T39" s="466"/>
    </row>
    <row r="40" spans="2:20" x14ac:dyDescent="0.4">
      <c r="E40" s="11" t="s">
        <v>95</v>
      </c>
      <c r="T40" s="466"/>
    </row>
    <row r="41" spans="2:20" x14ac:dyDescent="0.4">
      <c r="T41" s="466"/>
    </row>
    <row r="42" spans="2:20" x14ac:dyDescent="0.4">
      <c r="B42" s="26">
        <v>8</v>
      </c>
      <c r="C42" t="s">
        <v>167</v>
      </c>
      <c r="D42" s="466" t="s">
        <v>164</v>
      </c>
      <c r="E42" s="11" t="s">
        <v>96</v>
      </c>
    </row>
    <row r="43" spans="2:20" x14ac:dyDescent="0.4">
      <c r="D43" s="466"/>
      <c r="E43" s="11" t="s">
        <v>141</v>
      </c>
    </row>
    <row r="44" spans="2:20" x14ac:dyDescent="0.4">
      <c r="E44" s="11" t="s">
        <v>142</v>
      </c>
    </row>
    <row r="45" spans="2:20" x14ac:dyDescent="0.4">
      <c r="E45" s="11" t="s">
        <v>143</v>
      </c>
    </row>
    <row r="46" spans="2:20" x14ac:dyDescent="0.4">
      <c r="E46" s="11" t="s">
        <v>144</v>
      </c>
    </row>
    <row r="47" spans="2:20" x14ac:dyDescent="0.4">
      <c r="E47" s="11" t="s">
        <v>145</v>
      </c>
    </row>
    <row r="48" spans="2:20" x14ac:dyDescent="0.4">
      <c r="E48" s="11" t="s">
        <v>146</v>
      </c>
    </row>
    <row r="49" spans="2:5" x14ac:dyDescent="0.4">
      <c r="E49" s="11" t="s">
        <v>147</v>
      </c>
    </row>
    <row r="51" spans="2:5" ht="12.75" customHeight="1" x14ac:dyDescent="0.4">
      <c r="B51" s="26">
        <v>9</v>
      </c>
      <c r="C51" t="s">
        <v>118</v>
      </c>
      <c r="D51" s="466" t="s">
        <v>165</v>
      </c>
      <c r="E51" s="11" t="s">
        <v>97</v>
      </c>
    </row>
    <row r="52" spans="2:5" x14ac:dyDescent="0.4">
      <c r="D52" s="466"/>
      <c r="E52" s="11" t="s">
        <v>122</v>
      </c>
    </row>
    <row r="53" spans="2:5" x14ac:dyDescent="0.4">
      <c r="D53" s="27"/>
      <c r="E53" s="11" t="s">
        <v>123</v>
      </c>
    </row>
    <row r="54" spans="2:5" x14ac:dyDescent="0.4">
      <c r="E54" s="11" t="s">
        <v>124</v>
      </c>
    </row>
    <row r="55" spans="2:5" x14ac:dyDescent="0.4">
      <c r="E55" s="11" t="s">
        <v>125</v>
      </c>
    </row>
    <row r="56" spans="2:5" x14ac:dyDescent="0.4">
      <c r="E56" s="11" t="s">
        <v>126</v>
      </c>
    </row>
    <row r="58" spans="2:5" x14ac:dyDescent="0.4">
      <c r="B58" s="26">
        <v>10</v>
      </c>
      <c r="C58" t="s">
        <v>119</v>
      </c>
      <c r="D58" s="466" t="s">
        <v>99</v>
      </c>
      <c r="E58" s="11" t="s">
        <v>100</v>
      </c>
    </row>
    <row r="59" spans="2:5" x14ac:dyDescent="0.4">
      <c r="D59" s="466"/>
      <c r="E59" s="11" t="s">
        <v>101</v>
      </c>
    </row>
    <row r="60" spans="2:5" x14ac:dyDescent="0.4">
      <c r="E60" s="11" t="s">
        <v>102</v>
      </c>
    </row>
    <row r="61" spans="2:5" x14ac:dyDescent="0.4">
      <c r="E61" s="11" t="s">
        <v>103</v>
      </c>
    </row>
    <row r="62" spans="2:5" x14ac:dyDescent="0.4">
      <c r="E62" s="11" t="s">
        <v>104</v>
      </c>
    </row>
    <row r="63" spans="2:5" x14ac:dyDescent="0.4">
      <c r="E63" s="11" t="s">
        <v>105</v>
      </c>
    </row>
    <row r="64" spans="2:5" x14ac:dyDescent="0.4">
      <c r="E64" s="11" t="s">
        <v>106</v>
      </c>
    </row>
    <row r="65" spans="2:5" x14ac:dyDescent="0.4">
      <c r="E65" s="11" t="s">
        <v>107</v>
      </c>
    </row>
    <row r="67" spans="2:5" x14ac:dyDescent="0.4">
      <c r="B67" s="26">
        <v>11</v>
      </c>
      <c r="C67" t="s">
        <v>120</v>
      </c>
      <c r="D67" s="466" t="s">
        <v>98</v>
      </c>
      <c r="E67" s="11" t="s">
        <v>108</v>
      </c>
    </row>
    <row r="68" spans="2:5" x14ac:dyDescent="0.4">
      <c r="D68" s="466"/>
      <c r="E68" s="11" t="s">
        <v>127</v>
      </c>
    </row>
    <row r="69" spans="2:5" x14ac:dyDescent="0.4">
      <c r="E69" s="11" t="s">
        <v>128</v>
      </c>
    </row>
    <row r="70" spans="2:5" x14ac:dyDescent="0.4">
      <c r="E70" s="11" t="s">
        <v>129</v>
      </c>
    </row>
    <row r="71" spans="2:5" x14ac:dyDescent="0.4">
      <c r="E71" s="11" t="s">
        <v>130</v>
      </c>
    </row>
    <row r="72" spans="2:5" x14ac:dyDescent="0.4">
      <c r="E72" s="11" t="s">
        <v>131</v>
      </c>
    </row>
    <row r="73" spans="2:5" x14ac:dyDescent="0.4">
      <c r="E73" s="11" t="s">
        <v>132</v>
      </c>
    </row>
    <row r="74" spans="2:5" x14ac:dyDescent="0.4">
      <c r="E74" s="11" t="s">
        <v>133</v>
      </c>
    </row>
    <row r="75" spans="2:5" x14ac:dyDescent="0.4">
      <c r="E75" s="11"/>
    </row>
    <row r="76" spans="2:5" x14ac:dyDescent="0.4">
      <c r="B76" s="26">
        <v>12</v>
      </c>
      <c r="C76" t="s">
        <v>166</v>
      </c>
      <c r="D76" s="466" t="s">
        <v>168</v>
      </c>
      <c r="E76" s="11" t="s">
        <v>134</v>
      </c>
    </row>
    <row r="77" spans="2:5" x14ac:dyDescent="0.4">
      <c r="D77" s="466"/>
      <c r="E77" s="11" t="s">
        <v>148</v>
      </c>
    </row>
    <row r="78" spans="2:5" x14ac:dyDescent="0.4">
      <c r="E78" s="11" t="s">
        <v>149</v>
      </c>
    </row>
    <row r="79" spans="2:5" x14ac:dyDescent="0.4">
      <c r="E79" s="11" t="s">
        <v>150</v>
      </c>
    </row>
    <row r="80" spans="2:5" x14ac:dyDescent="0.4">
      <c r="E80" s="11" t="s">
        <v>151</v>
      </c>
    </row>
    <row r="81" spans="2:5" x14ac:dyDescent="0.4">
      <c r="E81" s="11" t="s">
        <v>152</v>
      </c>
    </row>
    <row r="82" spans="2:5" x14ac:dyDescent="0.4">
      <c r="E82" s="11" t="s">
        <v>153</v>
      </c>
    </row>
    <row r="83" spans="2:5" x14ac:dyDescent="0.4">
      <c r="E83" s="11" t="s">
        <v>154</v>
      </c>
    </row>
    <row r="85" spans="2:5" ht="12.75" customHeight="1" x14ac:dyDescent="0.4">
      <c r="B85" s="26">
        <v>13</v>
      </c>
      <c r="C85" t="s">
        <v>121</v>
      </c>
      <c r="D85" s="467" t="s">
        <v>169</v>
      </c>
      <c r="E85" s="11" t="s">
        <v>135</v>
      </c>
    </row>
    <row r="86" spans="2:5" x14ac:dyDescent="0.4">
      <c r="D86" s="467"/>
      <c r="E86" s="11" t="s">
        <v>136</v>
      </c>
    </row>
    <row r="87" spans="2:5" x14ac:dyDescent="0.4">
      <c r="D87" s="27"/>
      <c r="E87" s="11" t="s">
        <v>137</v>
      </c>
    </row>
    <row r="88" spans="2:5" x14ac:dyDescent="0.4">
      <c r="E88" s="11" t="s">
        <v>138</v>
      </c>
    </row>
    <row r="89" spans="2:5" x14ac:dyDescent="0.4">
      <c r="E89" s="11" t="s">
        <v>139</v>
      </c>
    </row>
    <row r="90" spans="2:5" x14ac:dyDescent="0.4">
      <c r="E90" s="11" t="s">
        <v>140</v>
      </c>
    </row>
  </sheetData>
  <mergeCells count="9">
    <mergeCell ref="D24:D25"/>
    <mergeCell ref="D58:D59"/>
    <mergeCell ref="D67:D68"/>
    <mergeCell ref="D85:D86"/>
    <mergeCell ref="T39:T41"/>
    <mergeCell ref="D42:D43"/>
    <mergeCell ref="D51:D52"/>
    <mergeCell ref="D76:D77"/>
    <mergeCell ref="D33:D34"/>
  </mergeCells>
  <phoneticPr fontId="2" type="noConversion"/>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40:R79"/>
  <sheetViews>
    <sheetView tabSelected="1" topLeftCell="A41" workbookViewId="0">
      <selection activeCell="R76" sqref="R76"/>
    </sheetView>
  </sheetViews>
  <sheetFormatPr defaultRowHeight="12.3" x14ac:dyDescent="0.4"/>
  <cols>
    <col min="2" max="2" width="22.83203125" customWidth="1"/>
    <col min="7" max="7" width="9.1640625" style="1"/>
  </cols>
  <sheetData>
    <row r="40" spans="2:18" ht="12.6" thickBot="1" x14ac:dyDescent="0.45"/>
    <row r="41" spans="2:18" ht="19.8" x14ac:dyDescent="0.65">
      <c r="B41" s="337" t="s">
        <v>232</v>
      </c>
      <c r="C41" s="338"/>
      <c r="D41" s="338"/>
      <c r="E41" s="338"/>
      <c r="F41" s="338"/>
      <c r="G41" s="339"/>
      <c r="H41" s="338"/>
      <c r="I41" s="338"/>
      <c r="J41" s="338"/>
      <c r="K41" s="338"/>
      <c r="L41" s="338"/>
      <c r="M41" s="338"/>
      <c r="N41" s="338"/>
      <c r="O41" s="338"/>
      <c r="P41" s="338"/>
      <c r="Q41" s="338"/>
      <c r="R41" s="340"/>
    </row>
    <row r="42" spans="2:18" s="335" customFormat="1" ht="11.7" x14ac:dyDescent="0.45">
      <c r="B42" s="341" t="s">
        <v>199</v>
      </c>
      <c r="C42" s="342" t="s">
        <v>200</v>
      </c>
      <c r="D42" s="342"/>
      <c r="E42" s="342"/>
      <c r="F42" s="342"/>
      <c r="G42" s="342"/>
      <c r="H42" s="342"/>
      <c r="I42" s="342"/>
      <c r="J42" s="342"/>
      <c r="K42" s="342"/>
      <c r="L42" s="342"/>
      <c r="M42" s="342"/>
      <c r="N42" s="342"/>
      <c r="O42" s="342"/>
      <c r="P42" s="342"/>
      <c r="Q42" s="342" t="s">
        <v>201</v>
      </c>
      <c r="R42" s="343"/>
    </row>
    <row r="43" spans="2:18" s="335" customFormat="1" ht="11.7" x14ac:dyDescent="0.45">
      <c r="B43" s="341" t="s">
        <v>202</v>
      </c>
      <c r="C43" s="342" t="s">
        <v>203</v>
      </c>
      <c r="D43" s="342"/>
      <c r="E43" s="342"/>
      <c r="F43" s="342"/>
      <c r="G43" s="342"/>
      <c r="H43" s="342"/>
      <c r="I43" s="342"/>
      <c r="J43" s="342"/>
      <c r="K43" s="342"/>
      <c r="L43" s="342"/>
      <c r="M43" s="342"/>
      <c r="N43" s="342"/>
      <c r="O43" s="342"/>
      <c r="P43" s="342"/>
      <c r="Q43" s="342" t="s">
        <v>204</v>
      </c>
      <c r="R43" s="343"/>
    </row>
    <row r="44" spans="2:18" s="335" customFormat="1" ht="11.7" x14ac:dyDescent="0.45">
      <c r="B44" s="341" t="s">
        <v>205</v>
      </c>
      <c r="C44" s="342" t="s">
        <v>206</v>
      </c>
      <c r="D44" s="342"/>
      <c r="E44" s="342"/>
      <c r="F44" s="342"/>
      <c r="G44" s="342"/>
      <c r="H44" s="342"/>
      <c r="I44" s="342"/>
      <c r="J44" s="342"/>
      <c r="K44" s="342"/>
      <c r="L44" s="342"/>
      <c r="M44" s="342"/>
      <c r="N44" s="342"/>
      <c r="O44" s="342"/>
      <c r="P44" s="342"/>
      <c r="Q44" s="342" t="s">
        <v>207</v>
      </c>
      <c r="R44" s="343"/>
    </row>
    <row r="45" spans="2:18" s="335" customFormat="1" ht="11.7" x14ac:dyDescent="0.45">
      <c r="B45" s="341" t="s">
        <v>208</v>
      </c>
      <c r="C45" s="342" t="s">
        <v>209</v>
      </c>
      <c r="D45" s="342"/>
      <c r="E45" s="342"/>
      <c r="F45" s="342"/>
      <c r="G45" s="342"/>
      <c r="H45" s="342"/>
      <c r="I45" s="342"/>
      <c r="J45" s="342"/>
      <c r="K45" s="342"/>
      <c r="L45" s="342"/>
      <c r="M45" s="342"/>
      <c r="N45" s="342"/>
      <c r="O45" s="342"/>
      <c r="P45" s="342"/>
      <c r="Q45" s="342" t="s">
        <v>210</v>
      </c>
      <c r="R45" s="343"/>
    </row>
    <row r="46" spans="2:18" s="335" customFormat="1" ht="11.7" x14ac:dyDescent="0.45">
      <c r="B46" s="341" t="s">
        <v>211</v>
      </c>
      <c r="C46" s="342" t="s">
        <v>212</v>
      </c>
      <c r="D46" s="342"/>
      <c r="E46" s="342"/>
      <c r="F46" s="342"/>
      <c r="G46" s="342"/>
      <c r="H46" s="342"/>
      <c r="I46" s="342"/>
      <c r="J46" s="342"/>
      <c r="K46" s="342"/>
      <c r="L46" s="342"/>
      <c r="M46" s="342"/>
      <c r="N46" s="342"/>
      <c r="O46" s="342"/>
      <c r="P46" s="342"/>
      <c r="Q46" s="342" t="s">
        <v>213</v>
      </c>
      <c r="R46" s="343"/>
    </row>
    <row r="47" spans="2:18" s="335" customFormat="1" ht="11.7" x14ac:dyDescent="0.45">
      <c r="B47" s="341" t="s">
        <v>214</v>
      </c>
      <c r="C47" s="342" t="s">
        <v>215</v>
      </c>
      <c r="D47" s="342"/>
      <c r="E47" s="342"/>
      <c r="F47" s="342"/>
      <c r="G47" s="342"/>
      <c r="H47" s="342"/>
      <c r="I47" s="342"/>
      <c r="J47" s="342"/>
      <c r="K47" s="342"/>
      <c r="L47" s="342"/>
      <c r="M47" s="342"/>
      <c r="N47" s="342"/>
      <c r="O47" s="342"/>
      <c r="P47" s="342"/>
      <c r="Q47" s="342" t="s">
        <v>216</v>
      </c>
      <c r="R47" s="343"/>
    </row>
    <row r="48" spans="2:18" s="335" customFormat="1" ht="11.7" x14ac:dyDescent="0.45">
      <c r="B48" s="341" t="s">
        <v>217</v>
      </c>
      <c r="C48" s="342" t="s">
        <v>218</v>
      </c>
      <c r="D48" s="342"/>
      <c r="E48" s="342"/>
      <c r="F48" s="342"/>
      <c r="G48" s="342"/>
      <c r="H48" s="342"/>
      <c r="I48" s="342"/>
      <c r="J48" s="342"/>
      <c r="K48" s="342"/>
      <c r="L48" s="342"/>
      <c r="M48" s="342"/>
      <c r="N48" s="342"/>
      <c r="O48" s="342"/>
      <c r="P48" s="342"/>
      <c r="Q48" s="342" t="s">
        <v>219</v>
      </c>
      <c r="R48" s="343"/>
    </row>
    <row r="49" spans="2:18" s="335" customFormat="1" ht="11.7" x14ac:dyDescent="0.45">
      <c r="B49" s="341" t="s">
        <v>220</v>
      </c>
      <c r="C49" s="342" t="s">
        <v>221</v>
      </c>
      <c r="D49" s="342"/>
      <c r="E49" s="342"/>
      <c r="F49" s="342"/>
      <c r="G49" s="342"/>
      <c r="H49" s="342"/>
      <c r="I49" s="342"/>
      <c r="J49" s="342"/>
      <c r="K49" s="342"/>
      <c r="L49" s="342"/>
      <c r="M49" s="342"/>
      <c r="N49" s="342"/>
      <c r="O49" s="342"/>
      <c r="P49" s="342"/>
      <c r="Q49" s="342" t="s">
        <v>222</v>
      </c>
      <c r="R49" s="343"/>
    </row>
    <row r="50" spans="2:18" s="335" customFormat="1" ht="11.7" x14ac:dyDescent="0.45">
      <c r="B50" s="341" t="s">
        <v>223</v>
      </c>
      <c r="C50" s="342" t="s">
        <v>224</v>
      </c>
      <c r="D50" s="342"/>
      <c r="E50" s="342"/>
      <c r="F50" s="342"/>
      <c r="G50" s="342"/>
      <c r="H50" s="342"/>
      <c r="I50" s="342"/>
      <c r="J50" s="342"/>
      <c r="K50" s="342"/>
      <c r="L50" s="342"/>
      <c r="M50" s="342"/>
      <c r="N50" s="342"/>
      <c r="O50" s="342"/>
      <c r="P50" s="342"/>
      <c r="Q50" s="342" t="s">
        <v>225</v>
      </c>
      <c r="R50" s="343"/>
    </row>
    <row r="51" spans="2:18" s="335" customFormat="1" ht="11.7" x14ac:dyDescent="0.45">
      <c r="B51" s="341" t="s">
        <v>226</v>
      </c>
      <c r="C51" s="342" t="s">
        <v>227</v>
      </c>
      <c r="D51" s="342"/>
      <c r="E51" s="342"/>
      <c r="F51" s="342"/>
      <c r="G51" s="342"/>
      <c r="H51" s="342"/>
      <c r="I51" s="342"/>
      <c r="J51" s="342"/>
      <c r="K51" s="342"/>
      <c r="L51" s="342"/>
      <c r="M51" s="342"/>
      <c r="N51" s="342"/>
      <c r="O51" s="342"/>
      <c r="P51" s="342"/>
      <c r="Q51" s="342" t="s">
        <v>228</v>
      </c>
      <c r="R51" s="343"/>
    </row>
    <row r="52" spans="2:18" s="335" customFormat="1" ht="12" thickBot="1" x14ac:dyDescent="0.5">
      <c r="B52" s="344" t="s">
        <v>229</v>
      </c>
      <c r="C52" s="345" t="s">
        <v>230</v>
      </c>
      <c r="D52" s="345"/>
      <c r="E52" s="345"/>
      <c r="F52" s="345"/>
      <c r="G52" s="345"/>
      <c r="H52" s="345"/>
      <c r="I52" s="345"/>
      <c r="J52" s="345"/>
      <c r="K52" s="345"/>
      <c r="L52" s="345"/>
      <c r="M52" s="345"/>
      <c r="N52" s="345"/>
      <c r="O52" s="345"/>
      <c r="P52" s="345"/>
      <c r="Q52" s="345" t="s">
        <v>231</v>
      </c>
      <c r="R52" s="346"/>
    </row>
    <row r="53" spans="2:18" x14ac:dyDescent="0.4">
      <c r="B53" s="333"/>
      <c r="C53" s="333"/>
      <c r="D53" s="333"/>
      <c r="E53" s="333"/>
      <c r="F53" s="333"/>
      <c r="G53" s="336"/>
      <c r="H53" s="333"/>
      <c r="I53" s="333"/>
      <c r="J53" s="333"/>
      <c r="K53" s="333"/>
      <c r="L53" s="333"/>
      <c r="M53" s="333"/>
      <c r="N53" s="333"/>
      <c r="O53" s="333"/>
      <c r="P53" s="333"/>
      <c r="Q53" s="333"/>
    </row>
    <row r="54" spans="2:18" x14ac:dyDescent="0.4">
      <c r="B54" s="333"/>
      <c r="C54" s="333"/>
      <c r="D54" s="333"/>
      <c r="E54" s="333"/>
      <c r="F54" s="333"/>
      <c r="G54" s="336"/>
      <c r="H54" s="333"/>
      <c r="I54" s="333"/>
      <c r="J54" s="333"/>
      <c r="K54" s="333"/>
      <c r="L54" s="333"/>
      <c r="M54" s="333"/>
      <c r="N54" s="333"/>
      <c r="O54" s="333"/>
      <c r="P54" s="333"/>
      <c r="Q54" s="333"/>
    </row>
    <row r="55" spans="2:18" x14ac:dyDescent="0.4">
      <c r="B55" s="333"/>
      <c r="C55" s="333"/>
      <c r="D55" s="333"/>
      <c r="E55" s="333"/>
      <c r="F55" s="333"/>
      <c r="G55" s="336"/>
      <c r="H55" s="333"/>
      <c r="I55" s="333"/>
      <c r="J55" s="333"/>
      <c r="K55" s="333"/>
      <c r="L55" s="333"/>
      <c r="M55" s="333"/>
      <c r="N55" s="333"/>
      <c r="O55" s="333"/>
      <c r="P55" s="333"/>
      <c r="Q55" s="333"/>
    </row>
    <row r="56" spans="2:18" x14ac:dyDescent="0.4">
      <c r="B56" s="333"/>
      <c r="C56" s="333"/>
      <c r="D56" s="333"/>
      <c r="E56" s="333"/>
      <c r="F56" s="333"/>
      <c r="G56" s="336"/>
      <c r="H56" s="333"/>
      <c r="I56" s="333"/>
      <c r="J56" s="333"/>
      <c r="K56" s="333"/>
      <c r="L56" s="333"/>
      <c r="M56" s="333"/>
      <c r="N56" s="333"/>
      <c r="O56" s="333"/>
      <c r="P56" s="333"/>
      <c r="Q56" s="333"/>
    </row>
    <row r="57" spans="2:18" x14ac:dyDescent="0.4">
      <c r="B57" s="333"/>
      <c r="C57" s="333"/>
      <c r="D57" s="333"/>
      <c r="E57" s="333"/>
      <c r="F57" s="333"/>
      <c r="G57" s="336"/>
      <c r="H57" s="333"/>
      <c r="I57" s="333"/>
      <c r="J57" s="333"/>
      <c r="K57" s="333"/>
      <c r="L57" s="333"/>
      <c r="M57" s="333"/>
      <c r="N57" s="333"/>
      <c r="O57" s="333"/>
      <c r="P57" s="333"/>
      <c r="Q57" s="333"/>
    </row>
    <row r="58" spans="2:18" x14ac:dyDescent="0.4">
      <c r="B58" s="333"/>
      <c r="C58" s="333"/>
      <c r="D58" s="333"/>
      <c r="E58" s="333"/>
      <c r="F58" s="333"/>
      <c r="G58" s="336"/>
      <c r="H58" s="333"/>
      <c r="I58" s="333"/>
      <c r="J58" s="333"/>
      <c r="K58" s="333"/>
      <c r="L58" s="333"/>
      <c r="M58" s="333"/>
      <c r="N58" s="333"/>
      <c r="O58" s="333"/>
      <c r="P58" s="333"/>
      <c r="Q58" s="333"/>
    </row>
    <row r="59" spans="2:18" x14ac:dyDescent="0.4">
      <c r="B59" s="333"/>
      <c r="C59" s="333"/>
      <c r="D59" s="333"/>
      <c r="E59" s="333"/>
      <c r="F59" s="333"/>
      <c r="G59" s="336"/>
      <c r="H59" s="333"/>
      <c r="I59" s="333"/>
      <c r="J59" s="333"/>
      <c r="K59" s="333"/>
      <c r="L59" s="333"/>
      <c r="M59" s="333"/>
      <c r="N59" s="333"/>
      <c r="O59" s="333"/>
      <c r="P59" s="333"/>
      <c r="Q59" s="333"/>
    </row>
    <row r="60" spans="2:18" x14ac:dyDescent="0.4">
      <c r="B60" s="333"/>
      <c r="C60" s="333"/>
      <c r="D60" s="333"/>
      <c r="E60" s="333"/>
      <c r="F60" s="333"/>
      <c r="G60" s="336"/>
      <c r="H60" s="333"/>
      <c r="I60" s="333"/>
      <c r="J60" s="333"/>
      <c r="K60" s="333"/>
      <c r="L60" s="333"/>
      <c r="M60" s="333"/>
      <c r="N60" s="333"/>
      <c r="O60" s="333"/>
      <c r="P60" s="333"/>
      <c r="Q60" s="333"/>
    </row>
    <row r="61" spans="2:18" x14ac:dyDescent="0.4">
      <c r="B61" s="333"/>
      <c r="C61" s="333"/>
      <c r="D61" s="333"/>
      <c r="E61" s="333"/>
      <c r="F61" s="333"/>
      <c r="G61" s="336"/>
      <c r="H61" s="333"/>
      <c r="I61" s="333"/>
      <c r="J61" s="333"/>
      <c r="K61" s="333"/>
      <c r="L61" s="333"/>
      <c r="M61" s="333"/>
      <c r="N61" s="333"/>
      <c r="O61" s="333"/>
      <c r="P61" s="333"/>
      <c r="Q61" s="333"/>
    </row>
    <row r="62" spans="2:18" x14ac:dyDescent="0.4">
      <c r="B62" s="333"/>
      <c r="C62" s="333"/>
      <c r="D62" s="333"/>
      <c r="E62" s="333"/>
      <c r="F62" s="333"/>
      <c r="G62" s="336"/>
      <c r="H62" s="333"/>
      <c r="I62" s="333"/>
      <c r="J62" s="333"/>
      <c r="K62" s="333"/>
      <c r="L62" s="333"/>
      <c r="M62" s="333"/>
      <c r="N62" s="333"/>
      <c r="O62" s="333"/>
      <c r="P62" s="333"/>
      <c r="Q62" s="333"/>
    </row>
    <row r="63" spans="2:18" x14ac:dyDescent="0.4">
      <c r="B63" s="333"/>
      <c r="C63" s="333"/>
      <c r="D63" s="333"/>
      <c r="E63" s="333"/>
      <c r="F63" s="333"/>
      <c r="G63" s="336"/>
      <c r="H63" s="333"/>
      <c r="I63" s="333"/>
      <c r="J63" s="333"/>
      <c r="K63" s="333"/>
      <c r="L63" s="333"/>
      <c r="M63" s="333"/>
      <c r="N63" s="333"/>
      <c r="O63" s="333"/>
      <c r="P63" s="333"/>
      <c r="Q63" s="333"/>
    </row>
    <row r="64" spans="2:18" x14ac:dyDescent="0.4">
      <c r="B64" s="333"/>
      <c r="C64" s="333"/>
      <c r="D64" s="333"/>
      <c r="E64" s="333"/>
      <c r="F64" s="333"/>
      <c r="G64" s="336"/>
      <c r="H64" s="333"/>
      <c r="I64" s="333"/>
      <c r="J64" s="333"/>
      <c r="K64" s="333"/>
      <c r="L64" s="333"/>
      <c r="M64" s="333"/>
      <c r="N64" s="333"/>
      <c r="O64" s="333"/>
      <c r="P64" s="333"/>
      <c r="Q64" s="333"/>
    </row>
    <row r="65" spans="2:17" x14ac:dyDescent="0.4">
      <c r="B65" s="333"/>
      <c r="C65" s="333"/>
      <c r="D65" s="333"/>
      <c r="E65" s="333"/>
      <c r="F65" s="333"/>
      <c r="G65" s="336"/>
      <c r="H65" s="333"/>
      <c r="I65" s="333"/>
      <c r="J65" s="333"/>
      <c r="K65" s="333"/>
      <c r="L65" s="333"/>
      <c r="M65" s="333"/>
      <c r="N65" s="333"/>
      <c r="O65" s="333"/>
      <c r="P65" s="333"/>
      <c r="Q65" s="333"/>
    </row>
    <row r="66" spans="2:17" x14ac:dyDescent="0.4">
      <c r="B66" s="333"/>
      <c r="C66" s="333"/>
      <c r="D66" s="333"/>
      <c r="E66" s="333"/>
      <c r="F66" s="333"/>
      <c r="G66" s="336"/>
      <c r="H66" s="333"/>
      <c r="I66" s="333"/>
      <c r="J66" s="333"/>
      <c r="K66" s="333"/>
      <c r="L66" s="333"/>
      <c r="M66" s="333"/>
      <c r="N66" s="333"/>
      <c r="O66" s="333"/>
      <c r="P66" s="333"/>
      <c r="Q66" s="333"/>
    </row>
    <row r="67" spans="2:17" x14ac:dyDescent="0.4">
      <c r="B67" s="333"/>
      <c r="C67" s="333"/>
      <c r="D67" s="333"/>
      <c r="E67" s="333"/>
      <c r="F67" s="333"/>
      <c r="G67" s="336"/>
      <c r="H67" s="333"/>
      <c r="I67" s="333"/>
      <c r="J67" s="333"/>
      <c r="K67" s="333"/>
      <c r="L67" s="333"/>
      <c r="M67" s="333"/>
      <c r="N67" s="333"/>
      <c r="O67" s="333"/>
      <c r="P67" s="333"/>
      <c r="Q67" s="333"/>
    </row>
    <row r="68" spans="2:17" x14ac:dyDescent="0.4">
      <c r="B68" s="333"/>
      <c r="C68" s="333"/>
      <c r="D68" s="333"/>
      <c r="E68" s="333"/>
      <c r="F68" s="333"/>
      <c r="G68" s="336"/>
      <c r="H68" s="333"/>
      <c r="I68" s="333"/>
      <c r="J68" s="333"/>
      <c r="K68" s="333"/>
      <c r="L68" s="333"/>
      <c r="M68" s="333"/>
      <c r="N68" s="333"/>
      <c r="O68" s="333"/>
      <c r="P68" s="333"/>
      <c r="Q68" s="333"/>
    </row>
    <row r="69" spans="2:17" x14ac:dyDescent="0.4">
      <c r="B69" s="333"/>
      <c r="C69" s="333"/>
      <c r="D69" s="333"/>
      <c r="E69" s="333"/>
      <c r="F69" s="333"/>
      <c r="G69" s="336"/>
      <c r="H69" s="333"/>
      <c r="I69" s="333"/>
      <c r="J69" s="333"/>
      <c r="K69" s="333"/>
      <c r="L69" s="333"/>
      <c r="M69" s="333"/>
      <c r="N69" s="333"/>
      <c r="O69" s="333"/>
      <c r="P69" s="333"/>
      <c r="Q69" s="333"/>
    </row>
    <row r="70" spans="2:17" x14ac:dyDescent="0.4">
      <c r="B70" s="333"/>
      <c r="C70" s="333"/>
      <c r="D70" s="333"/>
      <c r="E70" s="333"/>
      <c r="F70" s="333"/>
      <c r="G70" s="336"/>
      <c r="H70" s="333"/>
      <c r="I70" s="333"/>
      <c r="J70" s="333"/>
      <c r="K70" s="333"/>
      <c r="L70" s="333"/>
      <c r="M70" s="333"/>
      <c r="N70" s="333"/>
      <c r="O70" s="333"/>
      <c r="P70" s="333"/>
      <c r="Q70" s="333"/>
    </row>
    <row r="71" spans="2:17" x14ac:dyDescent="0.4">
      <c r="B71" s="333"/>
      <c r="C71" s="333"/>
      <c r="D71" s="333"/>
      <c r="E71" s="333"/>
      <c r="F71" s="333"/>
      <c r="G71" s="336"/>
      <c r="H71" s="333"/>
      <c r="I71" s="333"/>
      <c r="J71" s="333"/>
      <c r="K71" s="333"/>
      <c r="L71" s="333"/>
      <c r="M71" s="333"/>
      <c r="N71" s="333"/>
      <c r="O71" s="333"/>
      <c r="P71" s="333"/>
      <c r="Q71" s="333"/>
    </row>
    <row r="72" spans="2:17" x14ac:dyDescent="0.4">
      <c r="B72" s="333"/>
      <c r="C72" s="333"/>
      <c r="D72" s="333"/>
      <c r="E72" s="333"/>
      <c r="F72" s="333"/>
      <c r="G72" s="336"/>
      <c r="H72" s="333"/>
      <c r="I72" s="333"/>
      <c r="J72" s="333"/>
      <c r="K72" s="333"/>
      <c r="L72" s="333"/>
      <c r="M72" s="333"/>
      <c r="N72" s="333"/>
      <c r="O72" s="333"/>
      <c r="P72" s="333"/>
      <c r="Q72" s="333"/>
    </row>
    <row r="73" spans="2:17" x14ac:dyDescent="0.4">
      <c r="B73" s="333"/>
      <c r="C73" s="333"/>
      <c r="D73" s="333"/>
      <c r="E73" s="333"/>
      <c r="F73" s="333"/>
      <c r="G73" s="336"/>
      <c r="H73" s="333"/>
      <c r="I73" s="333"/>
      <c r="J73" s="333"/>
      <c r="K73" s="333"/>
      <c r="L73" s="333"/>
      <c r="M73" s="333"/>
      <c r="N73" s="333"/>
      <c r="O73" s="333"/>
      <c r="P73" s="333"/>
      <c r="Q73" s="333"/>
    </row>
    <row r="74" spans="2:17" x14ac:dyDescent="0.4">
      <c r="B74" s="333"/>
      <c r="C74" s="333"/>
      <c r="D74" s="333"/>
      <c r="E74" s="333"/>
      <c r="F74" s="333"/>
      <c r="G74" s="336"/>
      <c r="H74" s="333"/>
      <c r="I74" s="333"/>
      <c r="J74" s="333"/>
      <c r="K74" s="333"/>
      <c r="L74" s="333"/>
      <c r="M74" s="333"/>
      <c r="N74" s="333"/>
      <c r="O74" s="333"/>
      <c r="P74" s="333"/>
      <c r="Q74" s="333"/>
    </row>
    <row r="75" spans="2:17" x14ac:dyDescent="0.4">
      <c r="B75" s="333"/>
      <c r="C75" s="333"/>
      <c r="D75" s="333"/>
      <c r="E75" s="333"/>
      <c r="F75" s="333"/>
      <c r="G75" s="336"/>
      <c r="H75" s="333"/>
      <c r="I75" s="333"/>
      <c r="J75" s="333"/>
      <c r="K75" s="333"/>
      <c r="L75" s="333"/>
      <c r="M75" s="333"/>
      <c r="N75" s="333"/>
      <c r="O75" s="333"/>
      <c r="P75" s="333"/>
      <c r="Q75" s="333"/>
    </row>
    <row r="76" spans="2:17" x14ac:dyDescent="0.4">
      <c r="B76" s="333"/>
      <c r="C76" s="333"/>
      <c r="D76" s="333"/>
      <c r="E76" s="333"/>
      <c r="F76" s="333"/>
      <c r="G76" s="336"/>
      <c r="H76" s="333"/>
      <c r="I76" s="333"/>
      <c r="J76" s="333"/>
      <c r="K76" s="333"/>
      <c r="L76" s="333"/>
      <c r="M76" s="333"/>
      <c r="N76" s="333"/>
      <c r="O76" s="333"/>
      <c r="P76" s="333"/>
      <c r="Q76" s="333"/>
    </row>
    <row r="77" spans="2:17" x14ac:dyDescent="0.4">
      <c r="B77" s="333"/>
      <c r="C77" s="333"/>
      <c r="D77" s="333"/>
      <c r="E77" s="333"/>
      <c r="F77" s="333"/>
      <c r="G77" s="336"/>
      <c r="H77" s="333"/>
      <c r="I77" s="333"/>
      <c r="J77" s="333"/>
      <c r="K77" s="333"/>
      <c r="L77" s="333"/>
      <c r="M77" s="333"/>
      <c r="N77" s="333"/>
      <c r="O77" s="333"/>
      <c r="P77" s="333"/>
      <c r="Q77" s="333"/>
    </row>
    <row r="78" spans="2:17" x14ac:dyDescent="0.4">
      <c r="B78" s="333"/>
      <c r="C78" s="333"/>
      <c r="D78" s="333"/>
      <c r="E78" s="333"/>
      <c r="F78" s="333"/>
      <c r="G78" s="336"/>
      <c r="H78" s="333"/>
      <c r="I78" s="333"/>
      <c r="J78" s="333"/>
      <c r="K78" s="333"/>
      <c r="L78" s="333"/>
      <c r="M78" s="333"/>
      <c r="N78" s="333"/>
      <c r="O78" s="333"/>
      <c r="P78" s="333"/>
      <c r="Q78" s="333"/>
    </row>
    <row r="79" spans="2:17" x14ac:dyDescent="0.4">
      <c r="B79" s="333"/>
      <c r="C79" s="333"/>
      <c r="D79" s="333"/>
      <c r="E79" s="333"/>
      <c r="F79" s="333"/>
      <c r="G79" s="336"/>
      <c r="H79" s="333"/>
      <c r="I79" s="333"/>
      <c r="J79" s="333"/>
      <c r="K79" s="333"/>
      <c r="L79" s="333"/>
      <c r="M79" s="333"/>
      <c r="N79" s="333"/>
      <c r="O79" s="333"/>
      <c r="P79" s="333"/>
      <c r="Q79" s="333"/>
    </row>
  </sheetData>
  <phoneticPr fontId="2" type="noConversion"/>
  <pageMargins left="0.75" right="0.75" top="1" bottom="1" header="0.5" footer="0.5"/>
  <pageSetup paperSize="9" orientation="portrait" r:id="rId1"/>
  <headerFooter alignWithMargins="0"/>
  <drawing r:id="rId2"/>
  <legacyDrawing r:id="rId3"/>
  <oleObjects>
    <mc:AlternateContent xmlns:mc="http://schemas.openxmlformats.org/markup-compatibility/2006">
      <mc:Choice Requires="x14">
        <oleObject progId="MapInfo.Map" shapeId="8195" r:id="rId4">
          <objectPr defaultSize="0" r:id="rId5">
            <anchor moveWithCells="1">
              <from>
                <xdr:col>1</xdr:col>
                <xdr:colOff>1257300</xdr:colOff>
                <xdr:row>52</xdr:row>
                <xdr:rowOff>76200</xdr:rowOff>
              </from>
              <to>
                <xdr:col>14</xdr:col>
                <xdr:colOff>95250</xdr:colOff>
                <xdr:row>78</xdr:row>
                <xdr:rowOff>38100</xdr:rowOff>
              </to>
            </anchor>
          </objectPr>
        </oleObject>
      </mc:Choice>
      <mc:Fallback>
        <oleObject progId="MapInfo.Map" shapeId="8195" r:id="rId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186"/>
  <sheetViews>
    <sheetView workbookViewId="0">
      <pane xSplit="1" ySplit="5" topLeftCell="B6" activePane="bottomRight" state="frozen"/>
      <selection pane="topRight" activeCell="B1" sqref="B1"/>
      <selection pane="bottomLeft" activeCell="A6" sqref="A6"/>
      <selection pane="bottomRight" activeCell="A3" sqref="A3"/>
    </sheetView>
  </sheetViews>
  <sheetFormatPr defaultColWidth="9.1640625" defaultRowHeight="10.199999999999999" x14ac:dyDescent="0.35"/>
  <cols>
    <col min="1" max="1" width="23.83203125" style="72" customWidth="1"/>
    <col min="2" max="2" width="8" style="72" customWidth="1"/>
    <col min="3" max="3" width="8.5546875" style="72" customWidth="1"/>
    <col min="4" max="4" width="9.5546875" style="72" customWidth="1"/>
    <col min="5" max="5" width="8.44140625" style="72" customWidth="1"/>
    <col min="6" max="6" width="8.27734375" style="72" customWidth="1"/>
    <col min="7" max="7" width="8.1640625" style="72" customWidth="1"/>
    <col min="8" max="8" width="8.5546875" style="72" customWidth="1"/>
    <col min="9" max="9" width="8" style="72" customWidth="1"/>
    <col min="10" max="10" width="8.1640625" style="72" customWidth="1"/>
    <col min="11" max="11" width="8.44140625" style="72" customWidth="1"/>
    <col min="12" max="12" width="8.1640625" style="72" customWidth="1"/>
    <col min="13" max="13" width="8.27734375" style="72" customWidth="1"/>
    <col min="14" max="17" width="9.5546875" style="72" customWidth="1"/>
    <col min="18" max="20" width="8.83203125" style="72" customWidth="1"/>
    <col min="21" max="16384" width="9.1640625" style="72"/>
  </cols>
  <sheetData>
    <row r="1" spans="1:20" s="131" customFormat="1" ht="17.399999999999999" x14ac:dyDescent="0.55000000000000004">
      <c r="A1" s="4" t="s">
        <v>81</v>
      </c>
    </row>
    <row r="2" spans="1:20" ht="12.3" x14ac:dyDescent="0.4">
      <c r="A2" s="1" t="s">
        <v>77</v>
      </c>
    </row>
    <row r="4" spans="1:20" s="2" customFormat="1" ht="12.6" thickBot="1" x14ac:dyDescent="0.45">
      <c r="A4" s="134" t="s">
        <v>78</v>
      </c>
      <c r="B4" s="135"/>
      <c r="C4" s="135"/>
      <c r="D4" s="135"/>
      <c r="E4" s="135"/>
      <c r="F4" s="135"/>
      <c r="G4" s="135"/>
      <c r="H4" s="135"/>
      <c r="I4" s="135"/>
      <c r="J4" s="135"/>
      <c r="K4" s="135"/>
      <c r="L4" s="135"/>
      <c r="M4" s="135"/>
      <c r="N4" s="135"/>
      <c r="O4" s="135"/>
      <c r="P4" s="135"/>
      <c r="Q4" s="135"/>
      <c r="R4" s="135"/>
      <c r="S4" s="135"/>
      <c r="T4" s="135"/>
    </row>
    <row r="5" spans="1:20" ht="10.5" x14ac:dyDescent="0.4">
      <c r="A5" s="73"/>
      <c r="B5" s="153">
        <v>1997</v>
      </c>
      <c r="C5" s="153">
        <v>1998</v>
      </c>
      <c r="D5" s="153">
        <v>1999</v>
      </c>
      <c r="E5" s="153">
        <v>2000</v>
      </c>
      <c r="F5" s="153">
        <v>2001</v>
      </c>
      <c r="G5" s="153">
        <v>2002</v>
      </c>
      <c r="H5" s="153">
        <v>2003</v>
      </c>
      <c r="I5" s="153">
        <v>2004</v>
      </c>
      <c r="J5" s="153">
        <v>2005</v>
      </c>
      <c r="K5" s="153">
        <v>2006</v>
      </c>
      <c r="L5" s="153">
        <v>2007</v>
      </c>
      <c r="M5" s="153">
        <v>2008</v>
      </c>
      <c r="N5" s="153">
        <v>2009</v>
      </c>
      <c r="O5" s="153">
        <v>2010</v>
      </c>
      <c r="P5" s="153">
        <v>2011</v>
      </c>
      <c r="Q5" s="153">
        <v>2012</v>
      </c>
      <c r="R5" s="153">
        <v>2013</v>
      </c>
      <c r="S5" s="153">
        <v>2014</v>
      </c>
      <c r="T5" s="153">
        <v>2015</v>
      </c>
    </row>
    <row r="6" spans="1:20" s="77" customFormat="1" ht="10.8" x14ac:dyDescent="0.45">
      <c r="A6" s="75" t="str">
        <f>'10. Value by national waters'!A6</f>
        <v>FFA members</v>
      </c>
      <c r="B6" s="76"/>
      <c r="C6" s="76"/>
      <c r="D6" s="76"/>
      <c r="E6" s="76"/>
      <c r="F6" s="76"/>
      <c r="G6" s="76"/>
      <c r="H6" s="76"/>
      <c r="I6" s="76"/>
    </row>
    <row r="7" spans="1:20" s="77" customFormat="1" x14ac:dyDescent="0.35">
      <c r="A7" s="67" t="str">
        <f>'10. Value by national waters'!A7</f>
        <v>Australia</v>
      </c>
      <c r="B7" s="136">
        <f>'6. Catch by national waters'!CD7</f>
        <v>10943.610356079998</v>
      </c>
      <c r="C7" s="136">
        <f>'6. Catch by national waters'!CE7</f>
        <v>4981.0224163599996</v>
      </c>
      <c r="D7" s="136">
        <f>'6. Catch by national waters'!CF7</f>
        <v>7434.2029587699999</v>
      </c>
      <c r="E7" s="136">
        <f>'6. Catch by national waters'!CG7</f>
        <v>6882.6298025299993</v>
      </c>
      <c r="F7" s="136">
        <f>'6. Catch by national waters'!CH7</f>
        <v>5069.74143473</v>
      </c>
      <c r="G7" s="136">
        <f>'6. Catch by national waters'!CI7</f>
        <v>4987.5701135299996</v>
      </c>
      <c r="H7" s="136">
        <f>'6. Catch by national waters'!CJ7</f>
        <v>5244.8551449500001</v>
      </c>
      <c r="I7" s="136">
        <f>'6. Catch by national waters'!CK7</f>
        <v>3805.4392014799996</v>
      </c>
      <c r="J7" s="136">
        <f>'6. Catch by national waters'!CL7</f>
        <v>2707.6952237200003</v>
      </c>
      <c r="K7" s="136">
        <f>'6. Catch by national waters'!CM7</f>
        <v>4814.3566932199992</v>
      </c>
      <c r="L7" s="136">
        <f>'6. Catch by national waters'!CN7</f>
        <v>4251.0963998999996</v>
      </c>
      <c r="M7" s="136">
        <f>'6. Catch by national waters'!CO7</f>
        <v>3897.44215227</v>
      </c>
      <c r="N7" s="136">
        <f>'6. Catch by national waters'!CP7</f>
        <v>3530.8266627799999</v>
      </c>
      <c r="O7" s="136">
        <f>'6. Catch by national waters'!CQ7</f>
        <v>2455.2652346900004</v>
      </c>
      <c r="P7" s="136">
        <f>'6. Catch by national waters'!CR7</f>
        <v>2835.2377487799999</v>
      </c>
      <c r="Q7" s="136">
        <f>'6. Catch by national waters'!CS7</f>
        <v>2095.42427215</v>
      </c>
      <c r="R7" s="136">
        <f>'6. Catch by national waters'!CT7</f>
        <v>2093.9273050399997</v>
      </c>
      <c r="S7" s="136">
        <f>'6. Catch by national waters'!CU7</f>
        <v>2396.9901034499999</v>
      </c>
      <c r="T7" s="136">
        <f>'6. Catch by national waters'!CV7</f>
        <v>3504.2518403300001</v>
      </c>
    </row>
    <row r="8" spans="1:20" s="77" customFormat="1" x14ac:dyDescent="0.35">
      <c r="A8" s="67" t="str">
        <f>'10. Value by national waters'!A8</f>
        <v>Cook Islands</v>
      </c>
      <c r="B8" s="136">
        <f>'6. Catch by national waters'!CD8</f>
        <v>236.86499999999998</v>
      </c>
      <c r="C8" s="136">
        <f>'6. Catch by national waters'!CE8</f>
        <v>746.40787660000001</v>
      </c>
      <c r="D8" s="136">
        <f>'6. Catch by national waters'!CF8</f>
        <v>294.87140226999998</v>
      </c>
      <c r="E8" s="136">
        <f>'6. Catch by national waters'!CG8</f>
        <v>394.846</v>
      </c>
      <c r="F8" s="136">
        <f>'6. Catch by national waters'!CH8</f>
        <v>1474.9600594200001</v>
      </c>
      <c r="G8" s="136">
        <f>'6. Catch by national waters'!CI8</f>
        <v>5431.62530849</v>
      </c>
      <c r="H8" s="136">
        <f>'6. Catch by national waters'!CJ8</f>
        <v>2510.2751337</v>
      </c>
      <c r="I8" s="136">
        <f>'6. Catch by national waters'!CK8</f>
        <v>3321.3929593000003</v>
      </c>
      <c r="J8" s="136">
        <f>'6. Catch by national waters'!CL8</f>
        <v>2914.0640478300002</v>
      </c>
      <c r="K8" s="136">
        <f>'6. Catch by national waters'!CM8</f>
        <v>2377.4943039899999</v>
      </c>
      <c r="L8" s="136">
        <f>'6. Catch by national waters'!CN8</f>
        <v>3959.3745356999998</v>
      </c>
      <c r="M8" s="136">
        <f>'6. Catch by national waters'!CO8</f>
        <v>3877.2466906899999</v>
      </c>
      <c r="N8" s="136">
        <f>'6. Catch by national waters'!CP8</f>
        <v>7206.2542045999999</v>
      </c>
      <c r="O8" s="136">
        <f>'6. Catch by national waters'!CQ8</f>
        <v>7617.9572308099996</v>
      </c>
      <c r="P8" s="136">
        <f>'6. Catch by national waters'!CR8</f>
        <v>10934.430909798881</v>
      </c>
      <c r="Q8" s="136">
        <f>'6. Catch by national waters'!CS8</f>
        <v>30830.072329624491</v>
      </c>
      <c r="R8" s="136">
        <f>'6. Catch by national waters'!CT8</f>
        <v>16286.90240288831</v>
      </c>
      <c r="S8" s="136">
        <f>'6. Catch by national waters'!CU8</f>
        <v>19895.611761730001</v>
      </c>
      <c r="T8" s="136">
        <f>'6. Catch by national waters'!CV8</f>
        <v>21904.893241767189</v>
      </c>
    </row>
    <row r="9" spans="1:20" s="77" customFormat="1" x14ac:dyDescent="0.35">
      <c r="A9" s="67" t="str">
        <f>'10. Value by national waters'!A9</f>
        <v>Fiji</v>
      </c>
      <c r="B9" s="136">
        <f>'6. Catch by national waters'!CD9</f>
        <v>4869.1361946699999</v>
      </c>
      <c r="C9" s="136">
        <f>'6. Catch by national waters'!CE9</f>
        <v>4647.45508771</v>
      </c>
      <c r="D9" s="136">
        <f>'6. Catch by national waters'!CF9</f>
        <v>4674.3404019300006</v>
      </c>
      <c r="E9" s="136">
        <f>'6. Catch by national waters'!CG9</f>
        <v>8897.9225999699993</v>
      </c>
      <c r="F9" s="136">
        <f>'6. Catch by national waters'!CH9</f>
        <v>11485.46681699</v>
      </c>
      <c r="G9" s="136">
        <f>'6. Catch by national waters'!CI9</f>
        <v>10182.641590940002</v>
      </c>
      <c r="H9" s="136">
        <f>'6. Catch by national waters'!CJ9</f>
        <v>7687.5765687900002</v>
      </c>
      <c r="I9" s="136">
        <f>'6. Catch by national waters'!CK9</f>
        <v>10390.615302550001</v>
      </c>
      <c r="J9" s="136">
        <f>'6. Catch by national waters'!CL9</f>
        <v>8753.3385217800005</v>
      </c>
      <c r="K9" s="136">
        <f>'6. Catch by national waters'!CM9</f>
        <v>8342.8565644500013</v>
      </c>
      <c r="L9" s="136">
        <f>'6. Catch by national waters'!CN9</f>
        <v>5881.9022137500006</v>
      </c>
      <c r="M9" s="136">
        <f>'6. Catch by national waters'!CO9</f>
        <v>7539.0716519999996</v>
      </c>
      <c r="N9" s="136">
        <f>'6. Catch by national waters'!CP9</f>
        <v>8376.3480022300009</v>
      </c>
      <c r="O9" s="136">
        <f>'6. Catch by national waters'!CQ9</f>
        <v>9805.0638245299997</v>
      </c>
      <c r="P9" s="136">
        <f>'6. Catch by national waters'!CR9</f>
        <v>7172.9967530699987</v>
      </c>
      <c r="Q9" s="136">
        <f>'6. Catch by national waters'!CS9</f>
        <v>6757.3756789800009</v>
      </c>
      <c r="R9" s="136">
        <f>'6. Catch by national waters'!CT9</f>
        <v>5970.8201664937096</v>
      </c>
      <c r="S9" s="136">
        <f>'6. Catch by national waters'!CU9</f>
        <v>6183.93595241</v>
      </c>
      <c r="T9" s="136">
        <f>'6. Catch by national waters'!CV9</f>
        <v>7607.8920625351902</v>
      </c>
    </row>
    <row r="10" spans="1:20" s="77" customFormat="1" x14ac:dyDescent="0.35">
      <c r="A10" s="67" t="str">
        <f>'10. Value by national waters'!A10</f>
        <v>FSM</v>
      </c>
      <c r="B10" s="136">
        <f>'6. Catch by national waters'!CD10</f>
        <v>90653.62587484</v>
      </c>
      <c r="C10" s="136">
        <f>'6. Catch by national waters'!CE10</f>
        <v>84155.978249079999</v>
      </c>
      <c r="D10" s="136">
        <f>'6. Catch by national waters'!CF10</f>
        <v>186431.23890686</v>
      </c>
      <c r="E10" s="136">
        <f>'6. Catch by national waters'!CG10</f>
        <v>141389.02430477997</v>
      </c>
      <c r="F10" s="136">
        <f>'6. Catch by national waters'!CH10</f>
        <v>100190.17780665001</v>
      </c>
      <c r="G10" s="136">
        <f>'6. Catch by national waters'!CI10</f>
        <v>85293.686087459995</v>
      </c>
      <c r="H10" s="136">
        <f>'6. Catch by national waters'!CJ10</f>
        <v>234165.24066414</v>
      </c>
      <c r="I10" s="136">
        <f>'6. Catch by national waters'!CK10</f>
        <v>160225.32617546999</v>
      </c>
      <c r="J10" s="136">
        <f>'6. Catch by national waters'!CL10</f>
        <v>237237.21745145999</v>
      </c>
      <c r="K10" s="136">
        <f>'6. Catch by national waters'!CM10</f>
        <v>211901.70952261001</v>
      </c>
      <c r="L10" s="136">
        <f>'6. Catch by national waters'!CN10</f>
        <v>161070.58488754003</v>
      </c>
      <c r="M10" s="136">
        <f>'6. Catch by national waters'!CO10</f>
        <v>141531.76978522001</v>
      </c>
      <c r="N10" s="136">
        <f>'6. Catch by national waters'!CP10</f>
        <v>132114.82864640999</v>
      </c>
      <c r="O10" s="136">
        <f>'6. Catch by national waters'!CQ10</f>
        <v>159238.24387855001</v>
      </c>
      <c r="P10" s="136">
        <f>'6. Catch by national waters'!CR10</f>
        <v>161771.8251387749</v>
      </c>
      <c r="Q10" s="136">
        <f>'6. Catch by national waters'!CS10</f>
        <v>188842.27123142703</v>
      </c>
      <c r="R10" s="136">
        <f>'6. Catch by national waters'!CT10</f>
        <v>214776.49385578002</v>
      </c>
      <c r="S10" s="136">
        <f>'6. Catch by national waters'!CU10</f>
        <v>141495.31140737</v>
      </c>
      <c r="T10" s="136">
        <f>'6. Catch by national waters'!CV10</f>
        <v>166162.60572234026</v>
      </c>
    </row>
    <row r="11" spans="1:20" s="77" customFormat="1" x14ac:dyDescent="0.35">
      <c r="A11" s="67" t="str">
        <f>'10. Value by national waters'!A11</f>
        <v>Kiribati</v>
      </c>
      <c r="B11" s="136">
        <f>'6. Catch by national waters'!CD11</f>
        <v>206396.92152493997</v>
      </c>
      <c r="C11" s="136">
        <f>'6. Catch by national waters'!CE11</f>
        <v>149947.45356881001</v>
      </c>
      <c r="D11" s="136">
        <f>'6. Catch by national waters'!CF11</f>
        <v>155739.46117377002</v>
      </c>
      <c r="E11" s="136">
        <f>'6. Catch by national waters'!CG11</f>
        <v>152169.58100784</v>
      </c>
      <c r="F11" s="136">
        <f>'6. Catch by national waters'!CH11</f>
        <v>281014.76017394004</v>
      </c>
      <c r="G11" s="136">
        <f>'6. Catch by national waters'!CI11</f>
        <v>362243.51087974996</v>
      </c>
      <c r="H11" s="136">
        <f>'6. Catch by national waters'!CJ11</f>
        <v>90514.921880309994</v>
      </c>
      <c r="I11" s="136">
        <f>'6. Catch by national waters'!CK11</f>
        <v>107672.41501573999</v>
      </c>
      <c r="J11" s="136">
        <f>'6. Catch by national waters'!CL11</f>
        <v>210980.37076324</v>
      </c>
      <c r="K11" s="136">
        <f>'6. Catch by national waters'!CM11</f>
        <v>174770.42589226004</v>
      </c>
      <c r="L11" s="136">
        <f>'6. Catch by national waters'!CN11</f>
        <v>199244.80502673</v>
      </c>
      <c r="M11" s="136">
        <f>'6. Catch by national waters'!CO11</f>
        <v>249204.20296932</v>
      </c>
      <c r="N11" s="136">
        <f>'6. Catch by national waters'!CP11</f>
        <v>333999.99127305998</v>
      </c>
      <c r="O11" s="136">
        <f>'6. Catch by national waters'!CQ11</f>
        <v>209999.60252344</v>
      </c>
      <c r="P11" s="136">
        <f>'6. Catch by national waters'!CR11</f>
        <v>212123.05160996859</v>
      </c>
      <c r="Q11" s="136">
        <f>'6. Catch by national waters'!CS11</f>
        <v>561799.11642846826</v>
      </c>
      <c r="R11" s="136">
        <f>'6. Catch by national waters'!CT11</f>
        <v>301391.72391715454</v>
      </c>
      <c r="S11" s="136">
        <f>'6. Catch by national waters'!CU11</f>
        <v>736600.09969383001</v>
      </c>
      <c r="T11" s="136">
        <f>'6. Catch by national waters'!CV11</f>
        <v>641119.38671866583</v>
      </c>
    </row>
    <row r="12" spans="1:20" s="77" customFormat="1" x14ac:dyDescent="0.35">
      <c r="A12" s="67" t="str">
        <f>'10. Value by national waters'!A12</f>
        <v>Marshall Islands</v>
      </c>
      <c r="B12" s="136">
        <f>'6. Catch by national waters'!CD12</f>
        <v>5048.1201870899995</v>
      </c>
      <c r="C12" s="136">
        <f>'6. Catch by national waters'!CE12</f>
        <v>95336.26852760998</v>
      </c>
      <c r="D12" s="136">
        <f>'6. Catch by national waters'!CF12</f>
        <v>32165.588971599998</v>
      </c>
      <c r="E12" s="136">
        <f>'6. Catch by national waters'!CG12</f>
        <v>32665.276357069997</v>
      </c>
      <c r="F12" s="136">
        <f>'6. Catch by national waters'!CH12</f>
        <v>59893.259529709998</v>
      </c>
      <c r="G12" s="136">
        <f>'6. Catch by national waters'!CI12</f>
        <v>40023.364087090005</v>
      </c>
      <c r="H12" s="136">
        <f>'6. Catch by national waters'!CJ12</f>
        <v>7504.6862854499996</v>
      </c>
      <c r="I12" s="136">
        <f>'6. Catch by national waters'!CK12</f>
        <v>18835.82424446</v>
      </c>
      <c r="J12" s="136">
        <f>'6. Catch by national waters'!CL12</f>
        <v>21740.188454359995</v>
      </c>
      <c r="K12" s="136">
        <f>'6. Catch by national waters'!CM12</f>
        <v>19170.385182080001</v>
      </c>
      <c r="L12" s="136">
        <f>'6. Catch by national waters'!CN12</f>
        <v>21766.788196119996</v>
      </c>
      <c r="M12" s="136">
        <f>'6. Catch by national waters'!CO12</f>
        <v>29277.61317529</v>
      </c>
      <c r="N12" s="136">
        <f>'6. Catch by national waters'!CP12</f>
        <v>16776.948008799998</v>
      </c>
      <c r="O12" s="136">
        <f>'6. Catch by national waters'!CQ12</f>
        <v>26189.678611159998</v>
      </c>
      <c r="P12" s="136">
        <f>'6. Catch by national waters'!CR12</f>
        <v>25343.54716388986</v>
      </c>
      <c r="Q12" s="136">
        <f>'6. Catch by national waters'!CS12</f>
        <v>34478.122356330576</v>
      </c>
      <c r="R12" s="136">
        <f>'6. Catch by national waters'!CT12</f>
        <v>46502.488298319993</v>
      </c>
      <c r="S12" s="136">
        <f>'6. Catch by national waters'!CU12</f>
        <v>86595.801160710005</v>
      </c>
      <c r="T12" s="136">
        <f>'6. Catch by national waters'!CV12</f>
        <v>35480.507315872659</v>
      </c>
    </row>
    <row r="13" spans="1:20" s="77" customFormat="1" x14ac:dyDescent="0.35">
      <c r="A13" s="67" t="str">
        <f>'10. Value by national waters'!A13</f>
        <v>Nauru</v>
      </c>
      <c r="B13" s="136">
        <f>'6. Catch by national waters'!CD13</f>
        <v>26134.165383159998</v>
      </c>
      <c r="C13" s="136">
        <f>'6. Catch by national waters'!CE13</f>
        <v>45974.174296770005</v>
      </c>
      <c r="D13" s="136">
        <f>'6. Catch by national waters'!CF13</f>
        <v>52664.569637460001</v>
      </c>
      <c r="E13" s="136">
        <f>'6. Catch by national waters'!CG13</f>
        <v>72295.378733620004</v>
      </c>
      <c r="F13" s="136">
        <f>'6. Catch by national waters'!CH13</f>
        <v>66377.52022998</v>
      </c>
      <c r="G13" s="136">
        <f>'6. Catch by national waters'!CI13</f>
        <v>124235.82569567999</v>
      </c>
      <c r="H13" s="136">
        <f>'6. Catch by national waters'!CJ13</f>
        <v>21117.78870736</v>
      </c>
      <c r="I13" s="136">
        <f>'6. Catch by national waters'!CK13</f>
        <v>64357.901987139994</v>
      </c>
      <c r="J13" s="136">
        <f>'6. Catch by national waters'!CL13</f>
        <v>50364.252481210002</v>
      </c>
      <c r="K13" s="136">
        <f>'6. Catch by national waters'!CM13</f>
        <v>56644.486221059997</v>
      </c>
      <c r="L13" s="136">
        <f>'6. Catch by national waters'!CN13</f>
        <v>66753.953187600011</v>
      </c>
      <c r="M13" s="136">
        <f>'6. Catch by national waters'!CO13</f>
        <v>62758.070999999996</v>
      </c>
      <c r="N13" s="136">
        <f>'6. Catch by national waters'!CP13</f>
        <v>61287.602314629992</v>
      </c>
      <c r="O13" s="136">
        <f>'6. Catch by national waters'!CQ13</f>
        <v>108670.37846624001</v>
      </c>
      <c r="P13" s="136">
        <f>'6. Catch by national waters'!CR13</f>
        <v>97917.252074809992</v>
      </c>
      <c r="Q13" s="136">
        <f>'6. Catch by national waters'!CS13</f>
        <v>52363.135971149997</v>
      </c>
      <c r="R13" s="136">
        <f>'6. Catch by national waters'!CT13</f>
        <v>163586.05097960998</v>
      </c>
      <c r="S13" s="136">
        <f>'6. Catch by national waters'!CU13</f>
        <v>179565.34797896002</v>
      </c>
      <c r="T13" s="136">
        <f>'6. Catch by national waters'!CV13</f>
        <v>66545.702999999994</v>
      </c>
    </row>
    <row r="14" spans="1:20" s="77" customFormat="1" x14ac:dyDescent="0.35">
      <c r="A14" s="67" t="str">
        <f>'10. Value by national waters'!A14</f>
        <v>New Zealand</v>
      </c>
      <c r="B14" s="136">
        <f>'6. Catch by national waters'!CD14</f>
        <v>10450.292239139999</v>
      </c>
      <c r="C14" s="136">
        <f>'6. Catch by national waters'!CE14</f>
        <v>15380.404018339999</v>
      </c>
      <c r="D14" s="136">
        <f>'6. Catch by national waters'!CF14</f>
        <v>10654.39906878</v>
      </c>
      <c r="E14" s="136">
        <f>'6. Catch by national waters'!CG14</f>
        <v>16449.484272680002</v>
      </c>
      <c r="F14" s="136">
        <f>'6. Catch by national waters'!CH14</f>
        <v>10047.995264229998</v>
      </c>
      <c r="G14" s="136">
        <f>'6. Catch by national waters'!CI14</f>
        <v>10962.034049500002</v>
      </c>
      <c r="H14" s="136">
        <f>'6. Catch by national waters'!CJ14</f>
        <v>10298.72984715</v>
      </c>
      <c r="I14" s="136">
        <f>'6. Catch by national waters'!CK14</f>
        <v>14811.956900990001</v>
      </c>
      <c r="J14" s="136">
        <f>'6. Catch by national waters'!CL14</f>
        <v>14289.67088781</v>
      </c>
      <c r="K14" s="136">
        <f>'6. Catch by national waters'!CM14</f>
        <v>8172.9839755000003</v>
      </c>
      <c r="L14" s="136">
        <f>'6. Catch by national waters'!CN14</f>
        <v>11843.17373667</v>
      </c>
      <c r="M14" s="136">
        <f>'6. Catch by national waters'!CO14</f>
        <v>12140.4960426</v>
      </c>
      <c r="N14" s="136">
        <f>'6. Catch by national waters'!CP14</f>
        <v>6671.7923740900005</v>
      </c>
      <c r="O14" s="136">
        <f>'6. Catch by national waters'!CQ14</f>
        <v>9658.075370980001</v>
      </c>
      <c r="P14" s="136">
        <f>'6. Catch by national waters'!CR14</f>
        <v>14050.9968334</v>
      </c>
      <c r="Q14" s="136">
        <f>'6. Catch by national waters'!CS14</f>
        <v>11621.781999999999</v>
      </c>
      <c r="R14" s="136">
        <f>'6. Catch by national waters'!CT14</f>
        <v>15891.652539520001</v>
      </c>
      <c r="S14" s="136">
        <f>'6. Catch by national waters'!CU14</f>
        <v>13053.110736730001</v>
      </c>
      <c r="T14" s="136">
        <f>'6. Catch by national waters'!CV14</f>
        <v>6767.0910000000003</v>
      </c>
    </row>
    <row r="15" spans="1:20" s="77" customFormat="1" x14ac:dyDescent="0.35">
      <c r="A15" s="67" t="str">
        <f>'10. Value by national waters'!A15</f>
        <v>Niue</v>
      </c>
      <c r="B15" s="136">
        <f>'6. Catch by national waters'!CD15</f>
        <v>94.284999999999997</v>
      </c>
      <c r="C15" s="136">
        <f>'6. Catch by national waters'!CE15</f>
        <v>3.2690000000000001</v>
      </c>
      <c r="D15" s="136">
        <f>'6. Catch by national waters'!CF15</f>
        <v>0</v>
      </c>
      <c r="E15" s="136">
        <f>'6. Catch by national waters'!CG15</f>
        <v>0</v>
      </c>
      <c r="F15" s="136">
        <f>'6. Catch by national waters'!CH15</f>
        <v>0</v>
      </c>
      <c r="G15" s="136">
        <f>'6. Catch by national waters'!CI15</f>
        <v>37.69</v>
      </c>
      <c r="H15" s="136">
        <f>'6. Catch by national waters'!CJ15</f>
        <v>0</v>
      </c>
      <c r="I15" s="136">
        <f>'6. Catch by national waters'!CK15</f>
        <v>6</v>
      </c>
      <c r="J15" s="136">
        <f>'6. Catch by national waters'!CL15</f>
        <v>105</v>
      </c>
      <c r="K15" s="136">
        <f>'6. Catch by national waters'!CM15</f>
        <v>342.98169581000002</v>
      </c>
      <c r="L15" s="136">
        <f>'6. Catch by national waters'!CN15</f>
        <v>306</v>
      </c>
      <c r="M15" s="136">
        <f>'6. Catch by national waters'!CO15</f>
        <v>435</v>
      </c>
      <c r="N15" s="136">
        <f>'6. Catch by national waters'!CP15</f>
        <v>290.32767894</v>
      </c>
      <c r="O15" s="136">
        <f>'6. Catch by national waters'!CQ15</f>
        <v>216.85002165</v>
      </c>
      <c r="P15" s="136">
        <f>'6. Catch by national waters'!CR15</f>
        <v>0</v>
      </c>
      <c r="Q15" s="136">
        <f>'6. Catch by national waters'!CS15</f>
        <v>0</v>
      </c>
      <c r="R15" s="136">
        <f>'6. Catch by national waters'!CT15</f>
        <v>431.72522807999997</v>
      </c>
      <c r="S15" s="136">
        <f>'6. Catch by national waters'!CU15</f>
        <v>439.11344148000001</v>
      </c>
      <c r="T15" s="136">
        <f>'6. Catch by national waters'!CV15</f>
        <v>329.55432242523</v>
      </c>
    </row>
    <row r="16" spans="1:20" s="77" customFormat="1" x14ac:dyDescent="0.35">
      <c r="A16" s="67" t="str">
        <f>'10. Value by national waters'!A16</f>
        <v>PNG</v>
      </c>
      <c r="B16" s="136">
        <f>'6. Catch by national waters'!CD16</f>
        <v>166372.745</v>
      </c>
      <c r="C16" s="136">
        <f>'6. Catch by national waters'!CE16</f>
        <v>154515.93199999997</v>
      </c>
      <c r="D16" s="136">
        <f>'6. Catch by national waters'!CF16</f>
        <v>109467.67630146001</v>
      </c>
      <c r="E16" s="136">
        <f>'6. Catch by national waters'!CG16</f>
        <v>276451.59627479006</v>
      </c>
      <c r="F16" s="136">
        <f>'6. Catch by national waters'!CH16</f>
        <v>164500.64490507997</v>
      </c>
      <c r="G16" s="136">
        <f>'6. Catch by national waters'!CI16</f>
        <v>178992.35400000002</v>
      </c>
      <c r="H16" s="136">
        <f>'6. Catch by national waters'!CJ16</f>
        <v>409576.08799999999</v>
      </c>
      <c r="I16" s="136">
        <f>'6. Catch by national waters'!CK16</f>
        <v>351179.01621496998</v>
      </c>
      <c r="J16" s="136">
        <f>'6. Catch by national waters'!CL16</f>
        <v>325520.4835342</v>
      </c>
      <c r="K16" s="136">
        <f>'6. Catch by national waters'!CM16</f>
        <v>450153.62264235003</v>
      </c>
      <c r="L16" s="136">
        <f>'6. Catch by national waters'!CN16</f>
        <v>485005.79372592003</v>
      </c>
      <c r="M16" s="136">
        <f>'6. Catch by national waters'!CO16</f>
        <v>496337.83582287002</v>
      </c>
      <c r="N16" s="136">
        <f>'6. Catch by national waters'!CP16</f>
        <v>484563.47633221996</v>
      </c>
      <c r="O16" s="136">
        <f>'6. Catch by national waters'!CQ16</f>
        <v>729748.93900000001</v>
      </c>
      <c r="P16" s="136">
        <f>'6. Catch by national waters'!CR16</f>
        <v>622707.80269909999</v>
      </c>
      <c r="Q16" s="136">
        <f>'6. Catch by national waters'!CS16</f>
        <v>584893.85984808009</v>
      </c>
      <c r="R16" s="136">
        <f>'6. Catch by national waters'!CT16</f>
        <v>587200.5990546901</v>
      </c>
      <c r="S16" s="136">
        <f>'6. Catch by national waters'!CU16</f>
        <v>338686.50871168001</v>
      </c>
      <c r="T16" s="136">
        <f>'6. Catch by national waters'!CV16</f>
        <v>187597.10794193999</v>
      </c>
    </row>
    <row r="17" spans="1:20" s="77" customFormat="1" x14ac:dyDescent="0.35">
      <c r="A17" s="67" t="str">
        <f>'10. Value by national waters'!A17</f>
        <v>Palau</v>
      </c>
      <c r="B17" s="136">
        <f>'6. Catch by national waters'!CD17</f>
        <v>2838.9569042399999</v>
      </c>
      <c r="C17" s="136">
        <f>'6. Catch by national waters'!CE17</f>
        <v>811.74900000000002</v>
      </c>
      <c r="D17" s="136">
        <f>'6. Catch by national waters'!CF17</f>
        <v>2069.0820857400004</v>
      </c>
      <c r="E17" s="136">
        <f>'6. Catch by national waters'!CG17</f>
        <v>2264.2838994900003</v>
      </c>
      <c r="F17" s="136">
        <f>'6. Catch by national waters'!CH17</f>
        <v>1738.05300642</v>
      </c>
      <c r="G17" s="136">
        <f>'6. Catch by national waters'!CI17</f>
        <v>814.27499395000007</v>
      </c>
      <c r="H17" s="136">
        <f>'6. Catch by national waters'!CJ17</f>
        <v>4538.8268780199996</v>
      </c>
      <c r="I17" s="136">
        <f>'6. Catch by national waters'!CK17</f>
        <v>6303.0992042399994</v>
      </c>
      <c r="J17" s="136">
        <f>'6. Catch by national waters'!CL17</f>
        <v>4946.18657179</v>
      </c>
      <c r="K17" s="136">
        <f>'6. Catch by national waters'!CM17</f>
        <v>8739.9499653500006</v>
      </c>
      <c r="L17" s="136">
        <f>'6. Catch by national waters'!CN17</f>
        <v>3797.2100844900001</v>
      </c>
      <c r="M17" s="136">
        <f>'6. Catch by national waters'!CO17</f>
        <v>7755.6139431499987</v>
      </c>
      <c r="N17" s="136">
        <f>'6. Catch by national waters'!CP17</f>
        <v>2179.7863060300001</v>
      </c>
      <c r="O17" s="136">
        <f>'6. Catch by national waters'!CQ17</f>
        <v>2929.1693821499998</v>
      </c>
      <c r="P17" s="136">
        <f>'6. Catch by national waters'!CR17</f>
        <v>2899.8110861599998</v>
      </c>
      <c r="Q17" s="136">
        <f>'6. Catch by national waters'!CS17</f>
        <v>3903.41098139</v>
      </c>
      <c r="R17" s="136">
        <f>'6. Catch by national waters'!CT17</f>
        <v>3414.18669628</v>
      </c>
      <c r="S17" s="136">
        <f>'6. Catch by national waters'!CU17</f>
        <v>5127.1560982000001</v>
      </c>
      <c r="T17" s="136">
        <f>'6. Catch by national waters'!CV17</f>
        <v>1429.80918015</v>
      </c>
    </row>
    <row r="18" spans="1:20" s="77" customFormat="1" x14ac:dyDescent="0.35">
      <c r="A18" s="67" t="str">
        <f>'10. Value by national waters'!A18</f>
        <v>Samoa</v>
      </c>
      <c r="B18" s="136">
        <f>'6. Catch by national waters'!CD18</f>
        <v>5498</v>
      </c>
      <c r="C18" s="136">
        <f>'6. Catch by national waters'!CE18</f>
        <v>6820</v>
      </c>
      <c r="D18" s="136">
        <f>'6. Catch by national waters'!CF18</f>
        <v>6058.42</v>
      </c>
      <c r="E18" s="136">
        <f>'6. Catch by national waters'!CG18</f>
        <v>5571.72</v>
      </c>
      <c r="F18" s="136">
        <f>'6. Catch by national waters'!CH18</f>
        <v>5864</v>
      </c>
      <c r="G18" s="136">
        <f>'6. Catch by national waters'!CI18</f>
        <v>4999.5525059499996</v>
      </c>
      <c r="H18" s="136">
        <f>'6. Catch by national waters'!CJ18</f>
        <v>2944</v>
      </c>
      <c r="I18" s="136">
        <f>'6. Catch by national waters'!CK18</f>
        <v>1967</v>
      </c>
      <c r="J18" s="136">
        <f>'6. Catch by national waters'!CL18</f>
        <v>1626</v>
      </c>
      <c r="K18" s="136">
        <f>'6. Catch by national waters'!CM18</f>
        <v>2564</v>
      </c>
      <c r="L18" s="136">
        <f>'6. Catch by national waters'!CN18</f>
        <v>3562.5889999999999</v>
      </c>
      <c r="M18" s="136">
        <f>'6. Catch by national waters'!CO18</f>
        <v>2924.3130000000001</v>
      </c>
      <c r="N18" s="136">
        <f>'6. Catch by national waters'!CP18</f>
        <v>3543.8969999999999</v>
      </c>
      <c r="O18" s="136">
        <f>'6. Catch by national waters'!CQ18</f>
        <v>3350.2130000000002</v>
      </c>
      <c r="P18" s="136">
        <f>'6. Catch by national waters'!CR18</f>
        <v>2735.8470000000002</v>
      </c>
      <c r="Q18" s="136">
        <f>'6. Catch by national waters'!CS18</f>
        <v>3246.4098362999998</v>
      </c>
      <c r="R18" s="136">
        <f>'6. Catch by national waters'!CT18</f>
        <v>2051.27198942</v>
      </c>
      <c r="S18" s="136">
        <f>'6. Catch by national waters'!CU18</f>
        <v>1363.6871320099999</v>
      </c>
      <c r="T18" s="136">
        <f>'6. Catch by national waters'!CV18</f>
        <v>2383.2330000000002</v>
      </c>
    </row>
    <row r="19" spans="1:20" s="77" customFormat="1" x14ac:dyDescent="0.35">
      <c r="A19" s="67" t="str">
        <f>'10. Value by national waters'!A19</f>
        <v>Solomon  Islands</v>
      </c>
      <c r="B19" s="136">
        <f>'6. Catch by national waters'!CD19</f>
        <v>67627.603453479998</v>
      </c>
      <c r="C19" s="136">
        <f>'6. Catch by national waters'!CE19</f>
        <v>174175.70112969005</v>
      </c>
      <c r="D19" s="136">
        <f>'6. Catch by national waters'!CF19</f>
        <v>48200.352770030004</v>
      </c>
      <c r="E19" s="136">
        <f>'6. Catch by national waters'!CG19</f>
        <v>10043.540792209998</v>
      </c>
      <c r="F19" s="136">
        <f>'6. Catch by national waters'!CH19</f>
        <v>37428.032801220004</v>
      </c>
      <c r="G19" s="136">
        <f>'6. Catch by national waters'!CI19</f>
        <v>24987.270203679993</v>
      </c>
      <c r="H19" s="136">
        <f>'6. Catch by national waters'!CJ19</f>
        <v>68364.796129259994</v>
      </c>
      <c r="I19" s="136">
        <f>'6. Catch by national waters'!CK19</f>
        <v>122961.82884367001</v>
      </c>
      <c r="J19" s="136">
        <f>'6. Catch by national waters'!CL19</f>
        <v>100328.99818405999</v>
      </c>
      <c r="K19" s="136">
        <f>'6. Catch by national waters'!CM19</f>
        <v>133112.77096008</v>
      </c>
      <c r="L19" s="136">
        <f>'6. Catch by national waters'!CN19</f>
        <v>124056.36673944999</v>
      </c>
      <c r="M19" s="136">
        <f>'6. Catch by national waters'!CO19</f>
        <v>143743.44558478001</v>
      </c>
      <c r="N19" s="136">
        <f>'6. Catch by national waters'!CP19</f>
        <v>140646.60224616001</v>
      </c>
      <c r="O19" s="136">
        <f>'6. Catch by national waters'!CQ19</f>
        <v>186509.92027280005</v>
      </c>
      <c r="P19" s="136">
        <f>'6. Catch by national waters'!CR19</f>
        <v>178101.17454615</v>
      </c>
      <c r="Q19" s="136">
        <f>'6. Catch by national waters'!CS19</f>
        <v>100483.95735589</v>
      </c>
      <c r="R19" s="136">
        <f>'6. Catch by national waters'!CT19</f>
        <v>134799.31569962017</v>
      </c>
      <c r="S19" s="136">
        <f>'6. Catch by national waters'!CU19</f>
        <v>93362.32085389999</v>
      </c>
      <c r="T19" s="136">
        <f>'6. Catch by national waters'!CV19</f>
        <v>136364.62685097888</v>
      </c>
    </row>
    <row r="20" spans="1:20" s="77" customFormat="1" x14ac:dyDescent="0.35">
      <c r="A20" s="67" t="str">
        <f>'10. Value by national waters'!A20</f>
        <v>Tokelau</v>
      </c>
      <c r="B20" s="136">
        <f>'6. Catch by national waters'!CD20</f>
        <v>100.23099999999999</v>
      </c>
      <c r="C20" s="136">
        <f>'6. Catch by national waters'!CE20</f>
        <v>1898.547</v>
      </c>
      <c r="D20" s="136">
        <f>'6. Catch by national waters'!CF20</f>
        <v>2069.5050000000001</v>
      </c>
      <c r="E20" s="136">
        <f>'6. Catch by national waters'!CG20</f>
        <v>5634.3689999999997</v>
      </c>
      <c r="F20" s="136">
        <f>'6. Catch by national waters'!CH20</f>
        <v>1143.741</v>
      </c>
      <c r="G20" s="136">
        <f>'6. Catch by national waters'!CI20</f>
        <v>6952.3530000000001</v>
      </c>
      <c r="H20" s="136">
        <f>'6. Catch by national waters'!CJ20</f>
        <v>82.492000000000004</v>
      </c>
      <c r="I20" s="136">
        <f>'6. Catch by national waters'!CK20</f>
        <v>1002.535</v>
      </c>
      <c r="J20" s="136">
        <f>'6. Catch by national waters'!CL20</f>
        <v>4837.2660000000005</v>
      </c>
      <c r="K20" s="136">
        <f>'6. Catch by national waters'!CM20</f>
        <v>1110.163</v>
      </c>
      <c r="L20" s="136">
        <f>'6. Catch by national waters'!CN20</f>
        <v>906.84899999999993</v>
      </c>
      <c r="M20" s="136">
        <f>'6. Catch by national waters'!CO20</f>
        <v>4064.8261740799999</v>
      </c>
      <c r="N20" s="136">
        <f>'6. Catch by national waters'!CP20</f>
        <v>7189.6200000000008</v>
      </c>
      <c r="O20" s="136">
        <f>'6. Catch by national waters'!CQ20</f>
        <v>4000.6</v>
      </c>
      <c r="P20" s="136">
        <f>'6. Catch by national waters'!CR20</f>
        <v>19468.39463413</v>
      </c>
      <c r="Q20" s="136">
        <f>'6. Catch by national waters'!CS20</f>
        <v>21042.986831449998</v>
      </c>
      <c r="R20" s="136">
        <f>'6. Catch by national waters'!CT20</f>
        <v>15923.953176339999</v>
      </c>
      <c r="S20" s="136">
        <f>'6. Catch by national waters'!CU20</f>
        <v>26810.429289200001</v>
      </c>
      <c r="T20" s="136">
        <f>'6. Catch by national waters'!CV20</f>
        <v>48857.229390633438</v>
      </c>
    </row>
    <row r="21" spans="1:20" s="77" customFormat="1" x14ac:dyDescent="0.35">
      <c r="A21" s="67" t="str">
        <f>'10. Value by national waters'!A21</f>
        <v>Tonga</v>
      </c>
      <c r="B21" s="136">
        <f>'6. Catch by national waters'!CD21</f>
        <v>663</v>
      </c>
      <c r="C21" s="136">
        <f>'6. Catch by national waters'!CE21</f>
        <v>806.33470125999997</v>
      </c>
      <c r="D21" s="136">
        <f>'6. Catch by national waters'!CF21</f>
        <v>1067.3544725300001</v>
      </c>
      <c r="E21" s="136">
        <f>'6. Catch by national waters'!CG21</f>
        <v>1156.2203876000001</v>
      </c>
      <c r="F21" s="136">
        <f>'6. Catch by national waters'!CH21</f>
        <v>1548.3778783400001</v>
      </c>
      <c r="G21" s="136">
        <f>'6. Catch by national waters'!CI21</f>
        <v>1239.6525322500001</v>
      </c>
      <c r="H21" s="136">
        <f>'6. Catch by national waters'!CJ21</f>
        <v>642.5322357</v>
      </c>
      <c r="I21" s="136">
        <f>'6. Catch by national waters'!CK21</f>
        <v>415.70579958999997</v>
      </c>
      <c r="J21" s="136">
        <f>'6. Catch by national waters'!CL21</f>
        <v>597.51498117999995</v>
      </c>
      <c r="K21" s="136">
        <f>'6. Catch by national waters'!CM21</f>
        <v>746.46692944999995</v>
      </c>
      <c r="L21" s="136">
        <f>'6. Catch by national waters'!CN21</f>
        <v>820.93535615999997</v>
      </c>
      <c r="M21" s="136">
        <f>'6. Catch by national waters'!CO21</f>
        <v>592</v>
      </c>
      <c r="N21" s="136">
        <f>'6. Catch by national waters'!CP21</f>
        <v>271</v>
      </c>
      <c r="O21" s="136">
        <f>'6. Catch by national waters'!CQ21</f>
        <v>128</v>
      </c>
      <c r="P21" s="136">
        <f>'6. Catch by national waters'!CR21</f>
        <v>245.71647119999997</v>
      </c>
      <c r="Q21" s="136">
        <f>'6. Catch by national waters'!CS21</f>
        <v>2167.47702678</v>
      </c>
      <c r="R21" s="136">
        <f>'6. Catch by national waters'!CT21</f>
        <v>4092.4877809700001</v>
      </c>
      <c r="S21" s="136">
        <f>'6. Catch by national waters'!CU21</f>
        <v>1544.8879254600001</v>
      </c>
      <c r="T21" s="136">
        <f>'6. Catch by national waters'!CV21</f>
        <v>5423.75026854527</v>
      </c>
    </row>
    <row r="22" spans="1:20" s="77" customFormat="1" x14ac:dyDescent="0.35">
      <c r="A22" s="67" t="str">
        <f>'10. Value by national waters'!A22</f>
        <v>Tuvalu</v>
      </c>
      <c r="B22" s="136">
        <f>'6. Catch by national waters'!CD22</f>
        <v>6902.9889999999996</v>
      </c>
      <c r="C22" s="136">
        <f>'6. Catch by national waters'!CE22</f>
        <v>40938.960873130003</v>
      </c>
      <c r="D22" s="136">
        <f>'6. Catch by national waters'!CF22</f>
        <v>36288.160563309997</v>
      </c>
      <c r="E22" s="136">
        <f>'6. Catch by national waters'!CG22</f>
        <v>41204.077948170001</v>
      </c>
      <c r="F22" s="136">
        <f>'6. Catch by national waters'!CH22</f>
        <v>21823.58439186</v>
      </c>
      <c r="G22" s="136">
        <f>'6. Catch by national waters'!CI22</f>
        <v>30386.487230120005</v>
      </c>
      <c r="H22" s="136">
        <f>'6. Catch by national waters'!CJ22</f>
        <v>3813.3286211499999</v>
      </c>
      <c r="I22" s="136">
        <f>'6. Catch by national waters'!CK22</f>
        <v>20611.729774579999</v>
      </c>
      <c r="J22" s="136">
        <f>'6. Catch by national waters'!CL22</f>
        <v>14980.307651609999</v>
      </c>
      <c r="K22" s="136">
        <f>'6. Catch by national waters'!CM22</f>
        <v>15155.05483863</v>
      </c>
      <c r="L22" s="136">
        <f>'6. Catch by national waters'!CN22</f>
        <v>44158.845366629997</v>
      </c>
      <c r="M22" s="136">
        <f>'6. Catch by national waters'!CO22</f>
        <v>40906.47355355</v>
      </c>
      <c r="N22" s="136">
        <f>'6. Catch by national waters'!CP22</f>
        <v>63992.999103660004</v>
      </c>
      <c r="O22" s="136">
        <f>'6. Catch by national waters'!CQ22</f>
        <v>67737.810548469992</v>
      </c>
      <c r="P22" s="136">
        <f>'6. Catch by national waters'!CR22</f>
        <v>60493.498611019997</v>
      </c>
      <c r="Q22" s="136">
        <f>'6. Catch by national waters'!CS22</f>
        <v>71823.680232819999</v>
      </c>
      <c r="R22" s="136">
        <f>'6. Catch by national waters'!CT22</f>
        <v>56695.848621635261</v>
      </c>
      <c r="S22" s="136">
        <f>'6. Catch by national waters'!CU22</f>
        <v>98046.947205589982</v>
      </c>
      <c r="T22" s="136">
        <f>'6. Catch by national waters'!CV22</f>
        <v>80205.209244568556</v>
      </c>
    </row>
    <row r="23" spans="1:20" s="77" customFormat="1" x14ac:dyDescent="0.35">
      <c r="A23" s="67" t="str">
        <f>'10. Value by national waters'!A23</f>
        <v>Vanuatu</v>
      </c>
      <c r="B23" s="136">
        <f>'6. Catch by national waters'!CD23</f>
        <v>742.37882137999998</v>
      </c>
      <c r="C23" s="136">
        <f>'6. Catch by national waters'!CE23</f>
        <v>688.02841543</v>
      </c>
      <c r="D23" s="136">
        <f>'6. Catch by national waters'!CF23</f>
        <v>892.42465995999999</v>
      </c>
      <c r="E23" s="136">
        <f>'6. Catch by national waters'!CG23</f>
        <v>3999.4518430400003</v>
      </c>
      <c r="F23" s="136">
        <f>'6. Catch by national waters'!CH23</f>
        <v>3934.2206016999999</v>
      </c>
      <c r="G23" s="136">
        <f>'6. Catch by national waters'!CI23</f>
        <v>3986.30840988</v>
      </c>
      <c r="H23" s="136">
        <f>'6. Catch by national waters'!CJ23</f>
        <v>4923.6627841</v>
      </c>
      <c r="I23" s="136">
        <f>'6. Catch by national waters'!CK23</f>
        <v>5610.3738031800003</v>
      </c>
      <c r="J23" s="136">
        <f>'6. Catch by national waters'!CL23</f>
        <v>10650.383883750001</v>
      </c>
      <c r="K23" s="136">
        <f>'6. Catch by national waters'!CM23</f>
        <v>13086.962757920001</v>
      </c>
      <c r="L23" s="136">
        <f>'6. Catch by national waters'!CN23</f>
        <v>8783.0346170099983</v>
      </c>
      <c r="M23" s="136">
        <f>'6. Catch by national waters'!CO23</f>
        <v>8910.571307350001</v>
      </c>
      <c r="N23" s="136">
        <f>'6. Catch by national waters'!CP23</f>
        <v>8186.4386213900007</v>
      </c>
      <c r="O23" s="136">
        <f>'6. Catch by national waters'!CQ23</f>
        <v>6211.6305569699998</v>
      </c>
      <c r="P23" s="136">
        <f>'6. Catch by national waters'!CR23</f>
        <v>10672.597830500001</v>
      </c>
      <c r="Q23" s="136">
        <f>'6. Catch by national waters'!CS23</f>
        <v>6638.0530403600005</v>
      </c>
      <c r="R23" s="136">
        <f>'6. Catch by national waters'!CT23</f>
        <v>10123.821431778311</v>
      </c>
      <c r="S23" s="136">
        <f>'6. Catch by national waters'!CU23</f>
        <v>7696.3173315200002</v>
      </c>
      <c r="T23" s="136">
        <f>'6. Catch by national waters'!CV23</f>
        <v>4853.72505888247</v>
      </c>
    </row>
    <row r="24" spans="1:20" s="77" customFormat="1" ht="10.5" x14ac:dyDescent="0.4">
      <c r="A24" s="78" t="str">
        <f>'10. Value by national waters'!A24</f>
        <v>Sub-Total</v>
      </c>
      <c r="B24" s="137">
        <f>'6. Catch by national waters'!CD24</f>
        <v>605572.92593902</v>
      </c>
      <c r="C24" s="137">
        <f>'6. Catch by national waters'!CE24</f>
        <v>781827.68616078992</v>
      </c>
      <c r="D24" s="137">
        <f>'6. Catch by national waters'!CF24</f>
        <v>656171.64837447018</v>
      </c>
      <c r="E24" s="137">
        <f>'6. Catch by national waters'!CG24</f>
        <v>777469.40322379</v>
      </c>
      <c r="F24" s="137">
        <f>'6. Catch by national waters'!CH24</f>
        <v>773534.5359002701</v>
      </c>
      <c r="G24" s="137">
        <f>'6. Catch by national waters'!CI24</f>
        <v>895756.20068827004</v>
      </c>
      <c r="H24" s="137">
        <f>'6. Catch by national waters'!CJ24</f>
        <v>873929.80088007997</v>
      </c>
      <c r="I24" s="137">
        <f>'6. Catch by national waters'!CK24</f>
        <v>893478.16042735986</v>
      </c>
      <c r="J24" s="137">
        <f>'6. Catch by national waters'!CL24</f>
        <v>1012578.9386379998</v>
      </c>
      <c r="K24" s="137">
        <f>'6. Catch by national waters'!CM24</f>
        <v>1111206.6711447597</v>
      </c>
      <c r="L24" s="137">
        <f>'6. Catch by national waters'!CN24</f>
        <v>1146169.3020736699</v>
      </c>
      <c r="M24" s="137">
        <f>'6. Catch by national waters'!CO24</f>
        <v>1215895.9928531698</v>
      </c>
      <c r="N24" s="137">
        <f>'6. Catch by national waters'!CP24</f>
        <v>1280828.738775</v>
      </c>
      <c r="O24" s="137">
        <f>'6. Catch by national waters'!CQ24</f>
        <v>1534467.3979224402</v>
      </c>
      <c r="P24" s="137">
        <f>'6. Catch by national waters'!CR24</f>
        <v>1429474.1811107523</v>
      </c>
      <c r="Q24" s="137">
        <f>'6. Catch by national waters'!CS24</f>
        <v>1682987.1354212004</v>
      </c>
      <c r="R24" s="137">
        <f>'6. Catch by national waters'!CT24</f>
        <v>1581233.2691436205</v>
      </c>
      <c r="S24" s="137">
        <f>'6. Catch by national waters'!CU24</f>
        <v>1758863.5767842303</v>
      </c>
      <c r="T24" s="137">
        <f>'6. Catch by national waters'!CV24</f>
        <v>1416536.5761596353</v>
      </c>
    </row>
    <row r="25" spans="1:20" ht="10.5" x14ac:dyDescent="0.4">
      <c r="A25" s="36" t="str">
        <f>'10. Value by national waters'!A25</f>
        <v>Others</v>
      </c>
      <c r="B25" s="231"/>
      <c r="C25" s="231"/>
      <c r="D25" s="231"/>
      <c r="E25" s="231"/>
      <c r="F25" s="231"/>
      <c r="G25" s="231"/>
      <c r="H25" s="231"/>
      <c r="I25" s="231"/>
      <c r="J25" s="231"/>
      <c r="K25" s="231"/>
      <c r="L25" s="231"/>
      <c r="M25" s="231"/>
      <c r="N25" s="231"/>
      <c r="O25" s="231"/>
      <c r="P25" s="231"/>
      <c r="Q25" s="231"/>
      <c r="R25" s="231"/>
      <c r="S25" s="231"/>
      <c r="T25" s="231"/>
    </row>
    <row r="26" spans="1:20" s="77" customFormat="1" x14ac:dyDescent="0.35">
      <c r="A26" s="77" t="str">
        <f>'10. Value by national waters'!A26</f>
        <v>American Samoa</v>
      </c>
      <c r="B26" s="136">
        <f>'6. Catch by national waters'!CD26</f>
        <v>361</v>
      </c>
      <c r="C26" s="136">
        <f>'6. Catch by national waters'!CE26</f>
        <v>376.69936202000002</v>
      </c>
      <c r="D26" s="136">
        <f>'6. Catch by national waters'!CF26</f>
        <v>477.36524799</v>
      </c>
      <c r="E26" s="136">
        <f>'6. Catch by national waters'!CG26</f>
        <v>834.13</v>
      </c>
      <c r="F26" s="136">
        <f>'6. Catch by national waters'!CH26</f>
        <v>3644.0905261999997</v>
      </c>
      <c r="G26" s="136">
        <f>'6. Catch by national waters'!CI26</f>
        <v>6193.7665101499997</v>
      </c>
      <c r="H26" s="136">
        <f>'6. Catch by national waters'!CJ26</f>
        <v>3954.5163524300001</v>
      </c>
      <c r="I26" s="136">
        <f>'6. Catch by national waters'!CK26</f>
        <v>2988.9596355399999</v>
      </c>
      <c r="J26" s="136">
        <f>'6. Catch by national waters'!CL26</f>
        <v>3745.6067639799999</v>
      </c>
      <c r="K26" s="136">
        <f>'6. Catch by national waters'!CM26</f>
        <v>4983.8729999999996</v>
      </c>
      <c r="L26" s="136">
        <f>'6. Catch by national waters'!CN26</f>
        <v>5449.7710374799999</v>
      </c>
      <c r="M26" s="136">
        <f>'6. Catch by national waters'!CO26</f>
        <v>3601.7888077500002</v>
      </c>
      <c r="N26" s="136">
        <f>'6. Catch by national waters'!CP26</f>
        <v>4123.1535933200003</v>
      </c>
      <c r="O26" s="136">
        <f>'6. Catch by national waters'!CQ26</f>
        <v>3860.0090771699997</v>
      </c>
      <c r="P26" s="142">
        <f>'6. Catch by national waters'!CR26</f>
        <v>4002.3562578000001</v>
      </c>
      <c r="Q26" s="142">
        <f>'6. Catch by national waters'!CS26</f>
        <v>5366.9185810999998</v>
      </c>
      <c r="R26" s="142">
        <f>'6. Catch by national waters'!CT26</f>
        <v>2882.8332672500001</v>
      </c>
      <c r="S26" s="142">
        <f>'6. Catch by national waters'!CU26</f>
        <v>3741.2331742599999</v>
      </c>
      <c r="T26" s="142">
        <f>'6. Catch by national waters'!CV26</f>
        <v>2826.6639996100002</v>
      </c>
    </row>
    <row r="27" spans="1:20" s="77" customFormat="1" x14ac:dyDescent="0.35">
      <c r="A27" s="77" t="s">
        <v>14</v>
      </c>
      <c r="B27" s="136">
        <f>'6. Catch by national waters'!CD27</f>
        <v>0</v>
      </c>
      <c r="C27" s="136">
        <f>'6. Catch by national waters'!CE27</f>
        <v>0</v>
      </c>
      <c r="D27" s="136">
        <f>'6. Catch by national waters'!CF27</f>
        <v>0</v>
      </c>
      <c r="E27" s="136">
        <f>'6. Catch by national waters'!CG27</f>
        <v>0</v>
      </c>
      <c r="F27" s="136">
        <f>'6. Catch by national waters'!CH27</f>
        <v>0</v>
      </c>
      <c r="G27" s="136">
        <f>'6. Catch by national waters'!CI27</f>
        <v>0</v>
      </c>
      <c r="H27" s="136">
        <f>'6. Catch by national waters'!CJ27</f>
        <v>0</v>
      </c>
      <c r="I27" s="136">
        <f>'6. Catch by national waters'!CK27</f>
        <v>0</v>
      </c>
      <c r="J27" s="136">
        <f>'6. Catch by national waters'!CL27</f>
        <v>0</v>
      </c>
      <c r="K27" s="136">
        <f>'6. Catch by national waters'!CM27</f>
        <v>0</v>
      </c>
      <c r="L27" s="136">
        <f>'6. Catch by national waters'!CN27</f>
        <v>1.8008687999999999</v>
      </c>
      <c r="M27" s="136">
        <f>'6. Catch by national waters'!CO27</f>
        <v>0</v>
      </c>
      <c r="N27" s="136">
        <f>'6. Catch by national waters'!CP27</f>
        <v>0</v>
      </c>
      <c r="O27" s="136">
        <f>'6. Catch by national waters'!CQ27</f>
        <v>0</v>
      </c>
      <c r="P27" s="142">
        <f>'6. Catch by national waters'!CR27</f>
        <v>0</v>
      </c>
      <c r="Q27" s="142">
        <f>'6. Catch by national waters'!CS27</f>
        <v>0</v>
      </c>
      <c r="R27" s="142">
        <f>'6. Catch by national waters'!CT27</f>
        <v>0</v>
      </c>
      <c r="S27" s="142">
        <f>'6. Catch by national waters'!CU27</f>
        <v>0</v>
      </c>
      <c r="T27" s="142">
        <f>'6. Catch by national waters'!CV27</f>
        <v>0</v>
      </c>
    </row>
    <row r="28" spans="1:20" s="77" customFormat="1" x14ac:dyDescent="0.35">
      <c r="A28" s="77" t="str">
        <f>'10. Value by national waters'!A28</f>
        <v>French Polynesia</v>
      </c>
      <c r="B28" s="136">
        <f>'6. Catch by national waters'!CD28</f>
        <v>5314.28107585</v>
      </c>
      <c r="C28" s="136">
        <f>'6. Catch by national waters'!CE28</f>
        <v>6733.2507405400002</v>
      </c>
      <c r="D28" s="136">
        <f>'6. Catch by national waters'!CF28</f>
        <v>6674.7423272800006</v>
      </c>
      <c r="E28" s="136">
        <f>'6. Catch by national waters'!CG28</f>
        <v>8083.1419968999999</v>
      </c>
      <c r="F28" s="136">
        <f>'6. Catch by national waters'!CH28</f>
        <v>7735.723</v>
      </c>
      <c r="G28" s="136">
        <f>'6. Catch by national waters'!CI28</f>
        <v>7560.8128988399994</v>
      </c>
      <c r="H28" s="136">
        <f>'6. Catch by national waters'!CJ28</f>
        <v>6276.44946893</v>
      </c>
      <c r="I28" s="136">
        <f>'6. Catch by national waters'!CK28</f>
        <v>5482.8003506299992</v>
      </c>
      <c r="J28" s="136">
        <f>'6. Catch by national waters'!CL28</f>
        <v>4833.5935661200001</v>
      </c>
      <c r="K28" s="136">
        <f>'6. Catch by national waters'!CM28</f>
        <v>5818.5968838400004</v>
      </c>
      <c r="L28" s="136">
        <f>'6. Catch by national waters'!CN28</f>
        <v>6365.1612196200003</v>
      </c>
      <c r="M28" s="136">
        <f>'6. Catch by national waters'!CO28</f>
        <v>5656.2633752900001</v>
      </c>
      <c r="N28" s="136">
        <f>'6. Catch by national waters'!CP28</f>
        <v>6877.0079925499995</v>
      </c>
      <c r="O28" s="136">
        <f>'6. Catch by national waters'!CQ28</f>
        <v>6248.5510190099994</v>
      </c>
      <c r="P28" s="142">
        <f>'6. Catch by national waters'!CR28</f>
        <v>6025.8313305199999</v>
      </c>
      <c r="Q28" s="142">
        <f>'6. Catch by national waters'!CS28</f>
        <v>7265.8619408599998</v>
      </c>
      <c r="R28" s="142">
        <f>'6. Catch by national waters'!CT28</f>
        <v>6670.8458104799993</v>
      </c>
      <c r="S28" s="142">
        <f>'6. Catch by national waters'!CU28</f>
        <v>7170.4302544800003</v>
      </c>
      <c r="T28" s="142">
        <f>'6. Catch by national waters'!CV28</f>
        <v>7280</v>
      </c>
    </row>
    <row r="29" spans="1:20" s="77" customFormat="1" x14ac:dyDescent="0.35">
      <c r="A29" s="77" t="str">
        <f>'10. Value by national waters'!A29</f>
        <v>Indonesia</v>
      </c>
      <c r="B29" s="136">
        <f>'6. Catch by national waters'!CD29</f>
        <v>262668.99284304999</v>
      </c>
      <c r="C29" s="136">
        <f>'6. Catch by national waters'!CE29</f>
        <v>339887.02800000005</v>
      </c>
      <c r="D29" s="136">
        <f>'6. Catch by national waters'!CF29</f>
        <v>324373.14599999995</v>
      </c>
      <c r="E29" s="136">
        <f>'6. Catch by national waters'!CG29</f>
        <v>346360.54699999996</v>
      </c>
      <c r="F29" s="136">
        <f>'6. Catch by national waters'!CH29</f>
        <v>314949.59599999996</v>
      </c>
      <c r="G29" s="136">
        <f>'6. Catch by national waters'!CI29</f>
        <v>302897.30397193995</v>
      </c>
      <c r="H29" s="136">
        <f>'6. Catch by national waters'!CJ29</f>
        <v>316713.89624248003</v>
      </c>
      <c r="I29" s="136">
        <f>'6. Catch by national waters'!CK29</f>
        <v>410357.11013893998</v>
      </c>
      <c r="J29" s="136">
        <f>'6. Catch by national waters'!CL29</f>
        <v>248873.48629105999</v>
      </c>
      <c r="K29" s="136">
        <f>'6. Catch by national waters'!CM29</f>
        <v>286563.36105706001</v>
      </c>
      <c r="L29" s="136">
        <f>'6. Catch by national waters'!CN29</f>
        <v>324214.85360948998</v>
      </c>
      <c r="M29" s="136">
        <f>'6. Catch by national waters'!CO29</f>
        <v>335675.86539027002</v>
      </c>
      <c r="N29" s="136">
        <f>'6. Catch by national waters'!CP29</f>
        <v>390147.67095200001</v>
      </c>
      <c r="O29" s="136">
        <f>'6. Catch by national waters'!CQ29</f>
        <v>358490.16600585001</v>
      </c>
      <c r="P29" s="142">
        <f>'6. Catch by national waters'!CR29</f>
        <v>397608.42301637999</v>
      </c>
      <c r="Q29" s="142">
        <f>'6. Catch by national waters'!CS29</f>
        <v>443644.98597535002</v>
      </c>
      <c r="R29" s="142">
        <f>'6. Catch by national waters'!CT29</f>
        <v>526413.19202866999</v>
      </c>
      <c r="S29" s="142">
        <f>'6. Catch by national waters'!CU29</f>
        <v>483068.01400885999</v>
      </c>
      <c r="T29" s="142">
        <f>'6. Catch by national waters'!CV29</f>
        <v>432082.97403211001</v>
      </c>
    </row>
    <row r="30" spans="1:20" s="77" customFormat="1" x14ac:dyDescent="0.35">
      <c r="A30" s="77" t="str">
        <f>'10. Value by national waters'!A30</f>
        <v>Japan</v>
      </c>
      <c r="B30" s="136">
        <f>'6. Catch by national waters'!CD30</f>
        <v>141312.26963818001</v>
      </c>
      <c r="C30" s="136">
        <f>'6. Catch by national waters'!CE30</f>
        <v>136836.52338299999</v>
      </c>
      <c r="D30" s="136">
        <f>'6. Catch by national waters'!CF30</f>
        <v>139396.92686378001</v>
      </c>
      <c r="E30" s="136">
        <f>'6. Catch by national waters'!CG30</f>
        <v>149965.45870602</v>
      </c>
      <c r="F30" s="136">
        <f>'6. Catch by national waters'!CH30</f>
        <v>88654.986560670004</v>
      </c>
      <c r="G30" s="136">
        <f>'6. Catch by national waters'!CI30</f>
        <v>78071.723168650002</v>
      </c>
      <c r="H30" s="136">
        <f>'6. Catch by national waters'!CJ30</f>
        <v>101386.95687558</v>
      </c>
      <c r="I30" s="136">
        <f>'6. Catch by national waters'!CK30</f>
        <v>108178.91090942</v>
      </c>
      <c r="J30" s="136">
        <f>'6. Catch by national waters'!CL30</f>
        <v>107973.20657726</v>
      </c>
      <c r="K30" s="136">
        <f>'6. Catch by national waters'!CM30</f>
        <v>97309.232560330012</v>
      </c>
      <c r="L30" s="136">
        <f>'6. Catch by national waters'!CN30</f>
        <v>115649.39402946</v>
      </c>
      <c r="M30" s="136">
        <f>'6. Catch by national waters'!CO30</f>
        <v>100628.47597540999</v>
      </c>
      <c r="N30" s="136">
        <f>'6. Catch by national waters'!CP30</f>
        <v>106437.00476150001</v>
      </c>
      <c r="O30" s="136">
        <f>'6. Catch by national waters'!CQ30</f>
        <v>94279.156518189993</v>
      </c>
      <c r="P30" s="142">
        <f>'6. Catch by national waters'!CR30</f>
        <v>84342.684683410014</v>
      </c>
      <c r="Q30" s="142">
        <f>'6. Catch by national waters'!CS30</f>
        <v>76581.132994370011</v>
      </c>
      <c r="R30" s="142">
        <f>'6. Catch by national waters'!CT30</f>
        <v>99687.213763259992</v>
      </c>
      <c r="S30" s="142">
        <f>'6. Catch by national waters'!CU30</f>
        <v>84723.199596309991</v>
      </c>
      <c r="T30" s="142">
        <f>'6. Catch by national waters'!CV30</f>
        <v>102023.93549718001</v>
      </c>
    </row>
    <row r="31" spans="1:20" s="77" customFormat="1" x14ac:dyDescent="0.35">
      <c r="A31" s="77" t="s">
        <v>17</v>
      </c>
      <c r="B31" s="136">
        <f>'6. Catch by national waters'!CD31</f>
        <v>432.60006720000001</v>
      </c>
      <c r="C31" s="136">
        <f>'6. Catch by national waters'!CE31</f>
        <v>287.89800496000004</v>
      </c>
      <c r="D31" s="136">
        <f>'6. Catch by national waters'!CF31</f>
        <v>82.701408400000005</v>
      </c>
      <c r="E31" s="136">
        <f>'6. Catch by national waters'!CG31</f>
        <v>716.79866226000001</v>
      </c>
      <c r="F31" s="136">
        <f>'6. Catch by national waters'!CH31</f>
        <v>0</v>
      </c>
      <c r="G31" s="136">
        <f>'6. Catch by national waters'!CI31</f>
        <v>0</v>
      </c>
      <c r="H31" s="136">
        <f>'6. Catch by national waters'!CJ31</f>
        <v>0</v>
      </c>
      <c r="I31" s="136">
        <f>'6. Catch by national waters'!CK31</f>
        <v>0</v>
      </c>
      <c r="J31" s="136">
        <f>'6. Catch by national waters'!CL31</f>
        <v>87.500038079999996</v>
      </c>
      <c r="K31" s="136">
        <f>'6. Catch by national waters'!CM31</f>
        <v>104.79797336</v>
      </c>
      <c r="L31" s="136">
        <f>'6. Catch by national waters'!CN31</f>
        <v>623.69909919999998</v>
      </c>
      <c r="M31" s="136">
        <f>'6. Catch by national waters'!CO31</f>
        <v>375.70699999999999</v>
      </c>
      <c r="N31" s="136">
        <f>'6. Catch by national waters'!CP31</f>
        <v>62.1</v>
      </c>
      <c r="O31" s="136">
        <f>'6. Catch by national waters'!CQ31</f>
        <v>325.18400000000003</v>
      </c>
      <c r="P31" s="142">
        <f>'6. Catch by national waters'!CR31</f>
        <v>70.741</v>
      </c>
      <c r="Q31" s="142">
        <f>'6. Catch by national waters'!CS31</f>
        <v>299.00099999999998</v>
      </c>
      <c r="R31" s="142">
        <f>'6. Catch by national waters'!CT31</f>
        <v>234.00200000000001</v>
      </c>
      <c r="S31" s="142">
        <f>'6. Catch by national waters'!CU31</f>
        <v>43.6</v>
      </c>
      <c r="T31" s="142">
        <f>'6. Catch by national waters'!CV31</f>
        <v>33.5</v>
      </c>
    </row>
    <row r="32" spans="1:20" s="77" customFormat="1" x14ac:dyDescent="0.35">
      <c r="A32" s="77" t="str">
        <f>'10. Value by national waters'!A32</f>
        <v>Mathew and Hunter</v>
      </c>
      <c r="B32" s="136">
        <f>'6. Catch by national waters'!CD32</f>
        <v>9.5019506099999997</v>
      </c>
      <c r="C32" s="136">
        <f>'6. Catch by national waters'!CE32</f>
        <v>51.65359282</v>
      </c>
      <c r="D32" s="136">
        <f>'6. Catch by national waters'!CF32</f>
        <v>11.760185659999999</v>
      </c>
      <c r="E32" s="136">
        <f>'6. Catch by national waters'!CG32</f>
        <v>9.1139088800000003</v>
      </c>
      <c r="F32" s="136">
        <f>'6. Catch by national waters'!CH32</f>
        <v>5.5013698600000005</v>
      </c>
      <c r="G32" s="136">
        <f>'6. Catch by national waters'!CI32</f>
        <v>1.9475247899999999</v>
      </c>
      <c r="H32" s="136">
        <f>'6. Catch by national waters'!CJ32</f>
        <v>21.81509625</v>
      </c>
      <c r="I32" s="136">
        <f>'6. Catch by national waters'!CK32</f>
        <v>16.637916710000002</v>
      </c>
      <c r="J32" s="136">
        <f>'6. Catch by national waters'!CL32</f>
        <v>13.499122720000001</v>
      </c>
      <c r="K32" s="136">
        <f>'6. Catch by national waters'!CM32</f>
        <v>9.260031399999999</v>
      </c>
      <c r="L32" s="136">
        <f>'6. Catch by national waters'!CN32</f>
        <v>7.9832245799999999</v>
      </c>
      <c r="M32" s="136">
        <f>'6. Catch by national waters'!CO32</f>
        <v>4.0437919300000003</v>
      </c>
      <c r="N32" s="136">
        <f>'6. Catch by national waters'!CP32</f>
        <v>27.481663809999997</v>
      </c>
      <c r="O32" s="136">
        <f>'6. Catch by national waters'!CQ32</f>
        <v>17.568773520000001</v>
      </c>
      <c r="P32" s="142">
        <f>'6. Catch by national waters'!CR32</f>
        <v>8.1953993300000008</v>
      </c>
      <c r="Q32" s="142">
        <f>'6. Catch by national waters'!CS32</f>
        <v>12.22675911</v>
      </c>
      <c r="R32" s="142">
        <f>'6. Catch by national waters'!CT32</f>
        <v>0</v>
      </c>
      <c r="S32" s="142">
        <f>'6. Catch by national waters'!CU32</f>
        <v>0</v>
      </c>
      <c r="T32" s="142">
        <f>'6. Catch by national waters'!CV32</f>
        <v>7.9729442755300006</v>
      </c>
    </row>
    <row r="33" spans="1:20" s="77" customFormat="1" x14ac:dyDescent="0.35">
      <c r="A33" s="77" t="str">
        <f>'10. Value by national waters'!A33</f>
        <v>New Caledonia</v>
      </c>
      <c r="B33" s="136">
        <f>'6. Catch by national waters'!CD33</f>
        <v>862.56166094000002</v>
      </c>
      <c r="C33" s="136">
        <f>'6. Catch by national waters'!CE33</f>
        <v>1496.4231646399999</v>
      </c>
      <c r="D33" s="136">
        <f>'6. Catch by national waters'!CF33</f>
        <v>1576.15930121</v>
      </c>
      <c r="E33" s="136">
        <f>'6. Catch by national waters'!CG33</f>
        <v>1641.74281047</v>
      </c>
      <c r="F33" s="136">
        <f>'6. Catch by national waters'!CH33</f>
        <v>1711.0675696200001</v>
      </c>
      <c r="G33" s="136">
        <f>'6. Catch by national waters'!CI33</f>
        <v>1919.57581772</v>
      </c>
      <c r="H33" s="136">
        <f>'6. Catch by national waters'!CJ33</f>
        <v>1975.7316092399999</v>
      </c>
      <c r="I33" s="136">
        <f>'6. Catch by national waters'!CK33</f>
        <v>2067.1832592000001</v>
      </c>
      <c r="J33" s="136">
        <f>'6. Catch by national waters'!CL33</f>
        <v>2101.5828096999999</v>
      </c>
      <c r="K33" s="136">
        <f>'6. Catch by national waters'!CM33</f>
        <v>1793.4433661400001</v>
      </c>
      <c r="L33" s="136">
        <f>'6. Catch by national waters'!CN33</f>
        <v>1756.4257340300001</v>
      </c>
      <c r="M33" s="136">
        <f>'6. Catch by national waters'!CO33</f>
        <v>1968.5960003099999</v>
      </c>
      <c r="N33" s="136">
        <f>'6. Catch by national waters'!CP33</f>
        <v>2147.17929632</v>
      </c>
      <c r="O33" s="136">
        <f>'6. Catch by national waters'!CQ33</f>
        <v>2471.5759168700001</v>
      </c>
      <c r="P33" s="142">
        <f>'6. Catch by national waters'!CR33</f>
        <v>2358.29212968</v>
      </c>
      <c r="Q33" s="142">
        <f>'6. Catch by national waters'!CS33</f>
        <v>2319.4730880100001</v>
      </c>
      <c r="R33" s="142">
        <f>'6. Catch by national waters'!CT33</f>
        <v>2289.9444236600002</v>
      </c>
      <c r="S33" s="142">
        <f>'6. Catch by national waters'!CU33</f>
        <v>2421.6966229</v>
      </c>
      <c r="T33" s="142">
        <f>'6. Catch by national waters'!CV33</f>
        <v>2487.1552999300002</v>
      </c>
    </row>
    <row r="34" spans="1:20" s="77" customFormat="1" x14ac:dyDescent="0.35">
      <c r="A34" s="77" t="str">
        <f>'10. Value by national waters'!A34</f>
        <v>Philippines</v>
      </c>
      <c r="B34" s="136">
        <f>'6. Catch by national waters'!CD34</f>
        <v>177203.43599999999</v>
      </c>
      <c r="C34" s="136">
        <f>'6. Catch by national waters'!CE34</f>
        <v>194967.92599999998</v>
      </c>
      <c r="D34" s="136">
        <f>'6. Catch by national waters'!CF34</f>
        <v>198032.424</v>
      </c>
      <c r="E34" s="136">
        <f>'6. Catch by national waters'!CG34</f>
        <v>201905.94199999998</v>
      </c>
      <c r="F34" s="136">
        <f>'6. Catch by national waters'!CH34</f>
        <v>189036.155</v>
      </c>
      <c r="G34" s="136">
        <f>'6. Catch by national waters'!CI34</f>
        <v>200890.76708915</v>
      </c>
      <c r="H34" s="136">
        <f>'6. Catch by national waters'!CJ34</f>
        <v>235090.99299999999</v>
      </c>
      <c r="I34" s="136">
        <f>'6. Catch by national waters'!CK34</f>
        <v>238594.34304253999</v>
      </c>
      <c r="J34" s="136">
        <f>'6. Catch by national waters'!CL34</f>
        <v>242582.82800625998</v>
      </c>
      <c r="K34" s="136">
        <f>'6. Catch by national waters'!CM34</f>
        <v>258878.55199399</v>
      </c>
      <c r="L34" s="136">
        <f>'6. Catch by national waters'!CN34</f>
        <v>287942.7</v>
      </c>
      <c r="M34" s="136">
        <f>'6. Catch by national waters'!CO34</f>
        <v>312037.83999999997</v>
      </c>
      <c r="N34" s="136">
        <f>'6. Catch by national waters'!CP34</f>
        <v>268437.41000000003</v>
      </c>
      <c r="O34" s="136">
        <f>'6. Catch by national waters'!CQ34</f>
        <v>214269.86</v>
      </c>
      <c r="P34" s="142">
        <f>'6. Catch by national waters'!CR34</f>
        <v>114585.78</v>
      </c>
      <c r="Q34" s="142">
        <f>'6. Catch by national waters'!CS34</f>
        <v>124553.4</v>
      </c>
      <c r="R34" s="142">
        <f>'6. Catch by national waters'!CT34</f>
        <v>133055.99497070001</v>
      </c>
      <c r="S34" s="142">
        <f>'6. Catch by national waters'!CU34</f>
        <v>155250.14003049</v>
      </c>
      <c r="T34" s="142">
        <f>'6. Catch by national waters'!CV34</f>
        <v>216381.943</v>
      </c>
    </row>
    <row r="35" spans="1:20" s="77" customFormat="1" x14ac:dyDescent="0.35">
      <c r="A35" s="77" t="str">
        <f>'10. Value by national waters'!A35</f>
        <v>Pitcairn</v>
      </c>
      <c r="B35" s="136">
        <f>'6. Catch by national waters'!CD35</f>
        <v>0</v>
      </c>
      <c r="C35" s="136">
        <f>'6. Catch by national waters'!CE35</f>
        <v>0</v>
      </c>
      <c r="D35" s="136">
        <f>'6. Catch by national waters'!CF35</f>
        <v>0</v>
      </c>
      <c r="E35" s="136">
        <f>'6. Catch by national waters'!CG35</f>
        <v>0</v>
      </c>
      <c r="F35" s="136">
        <f>'6. Catch by national waters'!CH35</f>
        <v>0</v>
      </c>
      <c r="G35" s="136">
        <f>'6. Catch by national waters'!CI35</f>
        <v>0</v>
      </c>
      <c r="H35" s="136">
        <f>'6. Catch by national waters'!CJ35</f>
        <v>0</v>
      </c>
      <c r="I35" s="136">
        <f>'6. Catch by national waters'!CK35</f>
        <v>0</v>
      </c>
      <c r="J35" s="136">
        <f>'6. Catch by national waters'!CL35</f>
        <v>0</v>
      </c>
      <c r="K35" s="136">
        <f>'6. Catch by national waters'!CM35</f>
        <v>0</v>
      </c>
      <c r="L35" s="136">
        <f>'6. Catch by national waters'!CN35</f>
        <v>0</v>
      </c>
      <c r="M35" s="136">
        <f>'6. Catch by national waters'!CO35</f>
        <v>0</v>
      </c>
      <c r="N35" s="136">
        <f>'6. Catch by national waters'!CP35</f>
        <v>0</v>
      </c>
      <c r="O35" s="136">
        <f>'6. Catch by national waters'!CQ35</f>
        <v>0</v>
      </c>
      <c r="P35" s="142">
        <f>'6. Catch by national waters'!CR35</f>
        <v>0</v>
      </c>
      <c r="Q35" s="142">
        <f>'6. Catch by national waters'!CS35</f>
        <v>0</v>
      </c>
      <c r="R35" s="142">
        <f>'6. Catch by national waters'!CT35</f>
        <v>0</v>
      </c>
      <c r="S35" s="142">
        <f>'6. Catch by national waters'!CU35</f>
        <v>0</v>
      </c>
      <c r="T35" s="142">
        <f>'6. Catch by national waters'!CV35</f>
        <v>0</v>
      </c>
    </row>
    <row r="36" spans="1:20" s="77" customFormat="1" x14ac:dyDescent="0.35">
      <c r="A36" s="77" t="s">
        <v>233</v>
      </c>
      <c r="B36" s="136">
        <f>'6. Catch by national waters'!CD36</f>
        <v>0</v>
      </c>
      <c r="C36" s="136">
        <f>'6. Catch by national waters'!CE36</f>
        <v>0</v>
      </c>
      <c r="D36" s="136">
        <f>'6. Catch by national waters'!CF36</f>
        <v>0</v>
      </c>
      <c r="E36" s="136">
        <f>'6. Catch by national waters'!CG36</f>
        <v>0</v>
      </c>
      <c r="F36" s="136">
        <f>'6. Catch by national waters'!CH36</f>
        <v>0</v>
      </c>
      <c r="G36" s="136">
        <f>'6. Catch by national waters'!CI36</f>
        <v>0</v>
      </c>
      <c r="H36" s="136">
        <f>'6. Catch by national waters'!CJ36</f>
        <v>0</v>
      </c>
      <c r="I36" s="136">
        <f>'6. Catch by national waters'!CK36</f>
        <v>0</v>
      </c>
      <c r="J36" s="136">
        <f>'6. Catch by national waters'!CL36</f>
        <v>0</v>
      </c>
      <c r="K36" s="136">
        <f>'6. Catch by national waters'!CM36</f>
        <v>0</v>
      </c>
      <c r="L36" s="136">
        <f>'6. Catch by national waters'!CN36</f>
        <v>0</v>
      </c>
      <c r="M36" s="136">
        <f>'6. Catch by national waters'!CO36</f>
        <v>0</v>
      </c>
      <c r="N36" s="136">
        <f>'6. Catch by national waters'!CP36</f>
        <v>0</v>
      </c>
      <c r="O36" s="136">
        <f>'6. Catch by national waters'!CQ36</f>
        <v>0</v>
      </c>
      <c r="P36" s="142">
        <f>'6. Catch by national waters'!CR36</f>
        <v>0</v>
      </c>
      <c r="Q36" s="142">
        <f>'6. Catch by national waters'!CS36</f>
        <v>0</v>
      </c>
      <c r="R36" s="142">
        <f>'6. Catch by national waters'!CT36</f>
        <v>0</v>
      </c>
      <c r="S36" s="142">
        <f>'6. Catch by national waters'!CU36</f>
        <v>0</v>
      </c>
      <c r="T36" s="142">
        <f>'6. Catch by national waters'!CV36</f>
        <v>0</v>
      </c>
    </row>
    <row r="37" spans="1:20" s="77" customFormat="1" x14ac:dyDescent="0.35">
      <c r="A37" s="77" t="str">
        <f>'10. Value by national waters'!A37</f>
        <v>Taiwan</v>
      </c>
      <c r="B37" s="136">
        <f>'6. Catch by national waters'!CD37</f>
        <v>10363.5</v>
      </c>
      <c r="C37" s="136">
        <f>'6. Catch by national waters'!CE37</f>
        <v>8166.5</v>
      </c>
      <c r="D37" s="136">
        <f>'6. Catch by national waters'!CF37</f>
        <v>8193</v>
      </c>
      <c r="E37" s="136">
        <f>'6. Catch by national waters'!CG37</f>
        <v>7800.5</v>
      </c>
      <c r="F37" s="136">
        <f>'6. Catch by national waters'!CH37</f>
        <v>11203</v>
      </c>
      <c r="G37" s="136">
        <f>'6. Catch by national waters'!CI37</f>
        <v>8372</v>
      </c>
      <c r="H37" s="136">
        <f>'6. Catch by national waters'!CJ37</f>
        <v>10150.5</v>
      </c>
      <c r="I37" s="136">
        <f>'6. Catch by national waters'!CK37</f>
        <v>8534.5</v>
      </c>
      <c r="J37" s="136">
        <f>'6. Catch by national waters'!CL37</f>
        <v>5581.5</v>
      </c>
      <c r="K37" s="136">
        <f>'6. Catch by national waters'!CM37</f>
        <v>5284</v>
      </c>
      <c r="L37" s="136">
        <f>'6. Catch by national waters'!CN37</f>
        <v>6201.5</v>
      </c>
      <c r="M37" s="136">
        <f>'6. Catch by national waters'!CO37</f>
        <v>7079.5</v>
      </c>
      <c r="N37" s="136">
        <f>'6. Catch by national waters'!CP37</f>
        <v>7338.5</v>
      </c>
      <c r="O37" s="136">
        <f>'6. Catch by national waters'!CQ37</f>
        <v>8473</v>
      </c>
      <c r="P37" s="142">
        <f>'6. Catch by national waters'!CR37</f>
        <v>7987</v>
      </c>
      <c r="Q37" s="142">
        <f>'6. Catch by national waters'!CS37</f>
        <v>8141.5</v>
      </c>
      <c r="R37" s="142">
        <f>'6. Catch by national waters'!CT37</f>
        <v>7178.5</v>
      </c>
      <c r="S37" s="142">
        <f>'6. Catch by national waters'!CU37</f>
        <v>6092.5</v>
      </c>
      <c r="T37" s="142">
        <f>'6. Catch by national waters'!CV37</f>
        <v>7466.5</v>
      </c>
    </row>
    <row r="38" spans="1:20" s="77" customFormat="1" x14ac:dyDescent="0.35">
      <c r="A38" s="77" t="str">
        <f>'10. Value by national waters'!A38</f>
        <v>US + territories  (ex Am Sam)</v>
      </c>
      <c r="B38" s="136">
        <f>'6. Catch by national waters'!CD38</f>
        <v>42206.307614920006</v>
      </c>
      <c r="C38" s="136">
        <f>'6. Catch by national waters'!CE38</f>
        <v>31078.339866760001</v>
      </c>
      <c r="D38" s="136">
        <f>'6. Catch by national waters'!CF38</f>
        <v>17046.76539076</v>
      </c>
      <c r="E38" s="136">
        <f>'6. Catch by national waters'!CG38</f>
        <v>7383.8467506800007</v>
      </c>
      <c r="F38" s="136">
        <f>'6. Catch by national waters'!CH38</f>
        <v>11612.40781384</v>
      </c>
      <c r="G38" s="136">
        <f>'6. Catch by national waters'!CI38</f>
        <v>12808.904763359998</v>
      </c>
      <c r="H38" s="136">
        <f>'6. Catch by national waters'!CJ38</f>
        <v>8539.5596336400013</v>
      </c>
      <c r="I38" s="136">
        <f>'6. Catch by national waters'!CK38</f>
        <v>9620.6467461499997</v>
      </c>
      <c r="J38" s="136">
        <f>'6. Catch by national waters'!CL38</f>
        <v>7865.7334188400009</v>
      </c>
      <c r="K38" s="136">
        <f>'6. Catch by national waters'!CM38</f>
        <v>10782.2417369</v>
      </c>
      <c r="L38" s="136">
        <f>'6. Catch by national waters'!CN38</f>
        <v>6695.6218733599999</v>
      </c>
      <c r="M38" s="136">
        <f>'6. Catch by national waters'!CO38</f>
        <v>4652.0585057999997</v>
      </c>
      <c r="N38" s="136">
        <f>'6. Catch by national waters'!CP38</f>
        <v>5959.3463400000001</v>
      </c>
      <c r="O38" s="136">
        <f>'6. Catch by national waters'!CQ38</f>
        <v>3320.0265246700001</v>
      </c>
      <c r="P38" s="142">
        <f>'6. Catch by national waters'!CR38</f>
        <v>3787.6359910199999</v>
      </c>
      <c r="Q38" s="142">
        <f>'6. Catch by national waters'!CS38</f>
        <v>8385.8718908299998</v>
      </c>
      <c r="R38" s="142">
        <f>'6. Catch by national waters'!CT38</f>
        <v>8762.7829668899994</v>
      </c>
      <c r="S38" s="142">
        <f>'6. Catch by national waters'!CU38</f>
        <v>9099.1610446499999</v>
      </c>
      <c r="T38" s="142">
        <f>'6. Catch by national waters'!CV38</f>
        <v>8959.6082147400011</v>
      </c>
    </row>
    <row r="39" spans="1:20" s="77" customFormat="1" x14ac:dyDescent="0.35">
      <c r="A39" s="77" t="s">
        <v>198</v>
      </c>
      <c r="B39" s="136">
        <f>'6. Catch by national waters'!CD39</f>
        <v>0</v>
      </c>
      <c r="C39" s="136">
        <f>'6. Catch by national waters'!CE39</f>
        <v>0</v>
      </c>
      <c r="D39" s="136">
        <f>'6. Catch by national waters'!CF39</f>
        <v>0</v>
      </c>
      <c r="E39" s="136">
        <f>'6. Catch by national waters'!CG39</f>
        <v>33632</v>
      </c>
      <c r="F39" s="136">
        <f>'6. Catch by national waters'!CH39</f>
        <v>35400</v>
      </c>
      <c r="G39" s="136">
        <f>'6. Catch by national waters'!CI39</f>
        <v>37683</v>
      </c>
      <c r="H39" s="136">
        <f>'6. Catch by national waters'!CJ39</f>
        <v>37458</v>
      </c>
      <c r="I39" s="136">
        <f>'6. Catch by national waters'!CK39</f>
        <v>50521</v>
      </c>
      <c r="J39" s="136">
        <f>'6. Catch by national waters'!CL39</f>
        <v>52409</v>
      </c>
      <c r="K39" s="136">
        <f>'6. Catch by national waters'!CM39</f>
        <v>52573</v>
      </c>
      <c r="L39" s="136">
        <f>'6. Catch by national waters'!CN39</f>
        <v>54210</v>
      </c>
      <c r="M39" s="136">
        <f>'6. Catch by national waters'!CO39</f>
        <v>49903</v>
      </c>
      <c r="N39" s="136">
        <f>'6. Catch by national waters'!CP39</f>
        <v>44241</v>
      </c>
      <c r="O39" s="136">
        <f>'6. Catch by national waters'!CQ39</f>
        <v>41665</v>
      </c>
      <c r="P39" s="142">
        <f>'6. Catch by national waters'!CR39</f>
        <v>49584</v>
      </c>
      <c r="Q39" s="142">
        <f>'6. Catch by national waters'!CS39</f>
        <v>65556</v>
      </c>
      <c r="R39" s="142">
        <f>'6. Catch by national waters'!CT39</f>
        <v>78631</v>
      </c>
      <c r="S39" s="142">
        <f>'6. Catch by national waters'!CU39</f>
        <v>81093</v>
      </c>
      <c r="T39" s="142">
        <f>'6. Catch by national waters'!CV39</f>
        <v>88564</v>
      </c>
    </row>
    <row r="40" spans="1:20" s="77" customFormat="1" x14ac:dyDescent="0.35">
      <c r="A40" s="77" t="str">
        <f>'10. Value by national waters'!A40</f>
        <v>Wallis and Futuna</v>
      </c>
      <c r="B40" s="136">
        <f>'6. Catch by national waters'!CD40</f>
        <v>57.998016849999999</v>
      </c>
      <c r="C40" s="136">
        <f>'6. Catch by national waters'!CE40</f>
        <v>43.082000000000001</v>
      </c>
      <c r="D40" s="136">
        <f>'6. Catch by national waters'!CF40</f>
        <v>26.921447620000002</v>
      </c>
      <c r="E40" s="136">
        <f>'6. Catch by national waters'!CG40</f>
        <v>0</v>
      </c>
      <c r="F40" s="136">
        <f>'6. Catch by national waters'!CH40</f>
        <v>13.057</v>
      </c>
      <c r="G40" s="136">
        <f>'6. Catch by national waters'!CI40</f>
        <v>48.144999999999996</v>
      </c>
      <c r="H40" s="136">
        <f>'6. Catch by national waters'!CJ40</f>
        <v>18.064</v>
      </c>
      <c r="I40" s="136">
        <f>'6. Catch by national waters'!CK40</f>
        <v>0</v>
      </c>
      <c r="J40" s="136">
        <f>'6. Catch by national waters'!CL40</f>
        <v>55.036305899999995</v>
      </c>
      <c r="K40" s="136">
        <f>'6. Catch by national waters'!CM40</f>
        <v>0</v>
      </c>
      <c r="L40" s="136">
        <f>'6. Catch by national waters'!CN40</f>
        <v>0</v>
      </c>
      <c r="M40" s="136">
        <f>'6. Catch by national waters'!CO40</f>
        <v>28.684000000000001</v>
      </c>
      <c r="N40" s="136">
        <f>'6. Catch by national waters'!CP40</f>
        <v>130.79</v>
      </c>
      <c r="O40" s="136">
        <f>'6. Catch by national waters'!CQ40</f>
        <v>0</v>
      </c>
      <c r="P40" s="142">
        <f>'6. Catch by national waters'!CR40</f>
        <v>24.173000000000002</v>
      </c>
      <c r="Q40" s="142">
        <f>'6. Catch by national waters'!CS40</f>
        <v>0</v>
      </c>
      <c r="R40" s="142">
        <f>'6. Catch by national waters'!CT40</f>
        <v>0</v>
      </c>
      <c r="S40" s="142">
        <f>'6. Catch by national waters'!CU40</f>
        <v>152.875</v>
      </c>
      <c r="T40" s="142">
        <f>'6. Catch by national waters'!CV40</f>
        <v>0</v>
      </c>
    </row>
    <row r="41" spans="1:20" s="77" customFormat="1" ht="10.5" x14ac:dyDescent="0.4">
      <c r="A41" s="78" t="str">
        <f>'10. Value by national waters'!A41</f>
        <v>Sub-Total</v>
      </c>
      <c r="B41" s="137">
        <f>'6. Catch by national waters'!CD41</f>
        <v>640792.44886759995</v>
      </c>
      <c r="C41" s="137">
        <f>'6. Catch by national waters'!CE41</f>
        <v>719925.32411474001</v>
      </c>
      <c r="D41" s="137">
        <f>'6. Catch by national waters'!CF41</f>
        <v>695891.91217270005</v>
      </c>
      <c r="E41" s="137">
        <f>'6. Catch by national waters'!CG41</f>
        <v>758333.22183520987</v>
      </c>
      <c r="F41" s="137">
        <f>'6. Catch by national waters'!CH41</f>
        <v>663965.58484019001</v>
      </c>
      <c r="G41" s="137">
        <f>'6. Catch by national waters'!CI41</f>
        <v>656447.94674459996</v>
      </c>
      <c r="H41" s="137">
        <f>'6. Catch by national waters'!CJ41</f>
        <v>721586.48227855004</v>
      </c>
      <c r="I41" s="137">
        <f>'6. Catch by national waters'!CK41</f>
        <v>836362.09199912986</v>
      </c>
      <c r="J41" s="137">
        <f>'6. Catch by national waters'!CL41</f>
        <v>676122.57289991993</v>
      </c>
      <c r="K41" s="137">
        <f>'6. Catch by national waters'!CM41</f>
        <v>724100.35860301997</v>
      </c>
      <c r="L41" s="137">
        <f>'6. Catch by national waters'!CN41</f>
        <v>809118.91069602</v>
      </c>
      <c r="M41" s="137">
        <f>'6. Catch by national waters'!CO41</f>
        <v>821611.82284676004</v>
      </c>
      <c r="N41" s="137">
        <f>'6. Catch by national waters'!CP41</f>
        <v>835928.64459950011</v>
      </c>
      <c r="O41" s="137">
        <f>'6. Catch by national waters'!CQ41</f>
        <v>733420.09783528</v>
      </c>
      <c r="P41" s="137">
        <f>'6. Catch by national waters'!CR41</f>
        <v>670385.11280813999</v>
      </c>
      <c r="Q41" s="137">
        <f>'6. Catch by national waters'!CS41</f>
        <v>742126.37222963013</v>
      </c>
      <c r="R41" s="137">
        <f>'6. Catch by national waters'!CT41</f>
        <v>865806.30923091003</v>
      </c>
      <c r="S41" s="137">
        <f>'6. Catch by national waters'!CU41</f>
        <v>832855.84973194997</v>
      </c>
      <c r="T41" s="137">
        <f>'6. Catch by national waters'!CV41</f>
        <v>868114.25298784557</v>
      </c>
    </row>
    <row r="42" spans="1:20" s="77" customFormat="1" ht="10.5" x14ac:dyDescent="0.4">
      <c r="A42" s="79" t="str">
        <f>'10. Value by national waters'!A42</f>
        <v>International waters</v>
      </c>
      <c r="B42" s="139"/>
      <c r="C42" s="139"/>
      <c r="D42" s="139"/>
      <c r="E42" s="139"/>
      <c r="F42" s="139"/>
      <c r="G42" s="139"/>
      <c r="H42" s="139"/>
      <c r="I42" s="139"/>
      <c r="J42" s="139"/>
      <c r="K42" s="139"/>
      <c r="L42" s="139"/>
      <c r="M42" s="139"/>
      <c r="N42" s="139"/>
      <c r="O42" s="139"/>
      <c r="P42" s="139"/>
      <c r="Q42" s="139"/>
      <c r="R42" s="139"/>
      <c r="S42" s="139"/>
      <c r="T42" s="139"/>
    </row>
    <row r="43" spans="1:20" s="67" customFormat="1" x14ac:dyDescent="0.35">
      <c r="A43" s="81" t="s">
        <v>172</v>
      </c>
      <c r="B43" s="141">
        <f>'6. Catch by national waters'!CD43</f>
        <v>33266.98768138</v>
      </c>
      <c r="C43" s="142">
        <f>'6. Catch by national waters'!CE43</f>
        <v>14568.242303105</v>
      </c>
      <c r="D43" s="142">
        <f>'6. Catch by national waters'!CF43</f>
        <v>46716.080005889999</v>
      </c>
      <c r="E43" s="142">
        <f>'6. Catch by national waters'!CG43</f>
        <v>40169.762264142992</v>
      </c>
      <c r="F43" s="142">
        <f>'6. Catch by national waters'!CH43</f>
        <v>12578.775551074999</v>
      </c>
      <c r="G43" s="142">
        <f>'6. Catch by national waters'!CI43</f>
        <v>13835.403554234999</v>
      </c>
      <c r="H43" s="142">
        <f>'6. Catch by national waters'!CJ43</f>
        <v>85323.792916786988</v>
      </c>
      <c r="I43" s="142">
        <f>'6. Catch by national waters'!CK43</f>
        <v>33459.640492372993</v>
      </c>
      <c r="J43" s="142">
        <f>'6. Catch by national waters'!CL43</f>
        <v>49369.055338893006</v>
      </c>
      <c r="K43" s="142">
        <f>'6. Catch by national waters'!CM43</f>
        <v>47793.261086219994</v>
      </c>
      <c r="L43" s="142">
        <f>'6. Catch by national waters'!CN43</f>
        <v>35443.262443279993</v>
      </c>
      <c r="M43" s="142">
        <f>'6. Catch by national waters'!CO43</f>
        <v>30695.090178221999</v>
      </c>
      <c r="N43" s="142">
        <f>'6. Catch by national waters'!CP43</f>
        <v>26592.146789546001</v>
      </c>
      <c r="O43" s="142">
        <f>'6. Catch by national waters'!CQ43</f>
        <v>5237.1670747909993</v>
      </c>
      <c r="P43" s="142">
        <f>'6. Catch by national waters'!CR43</f>
        <v>7211.5866917399489</v>
      </c>
      <c r="Q43" s="142">
        <f>'6. Catch by national waters'!CS43</f>
        <v>4255.5247484226602</v>
      </c>
      <c r="R43" s="142">
        <f>'6. Catch by national waters'!CT43</f>
        <v>19014.728554921996</v>
      </c>
      <c r="S43" s="142">
        <f>'6. Catch by national waters'!CU43</f>
        <v>30610.608997339001</v>
      </c>
      <c r="T43" s="142">
        <f>'6. Catch by national waters'!CV43</f>
        <v>6104.052635355999</v>
      </c>
    </row>
    <row r="44" spans="1:20" s="67" customFormat="1" x14ac:dyDescent="0.35">
      <c r="A44" s="81" t="s">
        <v>173</v>
      </c>
      <c r="B44" s="141">
        <f>'6. Catch by national waters'!CD44</f>
        <v>80663.406892829997</v>
      </c>
      <c r="C44" s="142">
        <f>'6. Catch by national waters'!CE44</f>
        <v>149675.17497619998</v>
      </c>
      <c r="D44" s="142">
        <f>'6. Catch by national waters'!CF44</f>
        <v>187853.38331018999</v>
      </c>
      <c r="E44" s="142">
        <f>'6. Catch by national waters'!CG44</f>
        <v>147785.47174147997</v>
      </c>
      <c r="F44" s="142">
        <f>'6. Catch by national waters'!CH44</f>
        <v>124845.73531709</v>
      </c>
      <c r="G44" s="142">
        <f>'6. Catch by national waters'!CI44</f>
        <v>142307.65141011003</v>
      </c>
      <c r="H44" s="142">
        <f>'6. Catch by national waters'!CJ44</f>
        <v>85296.389288240011</v>
      </c>
      <c r="I44" s="142">
        <f>'6. Catch by national waters'!CK44</f>
        <v>178995.25768482999</v>
      </c>
      <c r="J44" s="142">
        <f>'6. Catch by national waters'!CL44</f>
        <v>147106.19204232996</v>
      </c>
      <c r="K44" s="142">
        <f>'6. Catch by national waters'!CM44</f>
        <v>106323.43654164999</v>
      </c>
      <c r="L44" s="142">
        <f>'6. Catch by national waters'!CN44</f>
        <v>208273.87666134999</v>
      </c>
      <c r="M44" s="142">
        <f>'6. Catch by national waters'!CO44</f>
        <v>180097.28195450004</v>
      </c>
      <c r="N44" s="142">
        <f>'6. Catch by national waters'!CP44</f>
        <v>209020.28073868999</v>
      </c>
      <c r="O44" s="142">
        <f>'6. Catch by national waters'!CQ44</f>
        <v>9220.5928202300001</v>
      </c>
      <c r="P44" s="142">
        <f>'6. Catch by national waters'!CR44</f>
        <v>14006.34806425239</v>
      </c>
      <c r="Q44" s="142">
        <f>'6. Catch by national waters'!CS44</f>
        <v>4065.9602645561599</v>
      </c>
      <c r="R44" s="142">
        <f>'6. Catch by national waters'!CT44</f>
        <v>20116.639959562272</v>
      </c>
      <c r="S44" s="142">
        <f>'6. Catch by national waters'!CU44</f>
        <v>8816.0375345699995</v>
      </c>
      <c r="T44" s="142">
        <f>'6. Catch by national waters'!CV44</f>
        <v>7705.5750901294905</v>
      </c>
    </row>
    <row r="45" spans="1:20" s="67" customFormat="1" x14ac:dyDescent="0.35">
      <c r="A45" s="81" t="s">
        <v>174</v>
      </c>
      <c r="B45" s="141">
        <f>'6. Catch by national waters'!CD45</f>
        <v>6432.3677888699995</v>
      </c>
      <c r="C45" s="142">
        <f>'6. Catch by national waters'!CE45</f>
        <v>22361.097359585001</v>
      </c>
      <c r="D45" s="142">
        <f>'6. Catch by national waters'!CF45</f>
        <v>9588.6804067900011</v>
      </c>
      <c r="E45" s="142">
        <f>'6. Catch by national waters'!CG45</f>
        <v>20952.151936116999</v>
      </c>
      <c r="F45" s="142">
        <f>'6. Catch by national waters'!CH45</f>
        <v>21088.516270414999</v>
      </c>
      <c r="G45" s="142">
        <f>'6. Catch by national waters'!CI45</f>
        <v>21500.353484784999</v>
      </c>
      <c r="H45" s="142">
        <f>'6. Catch by national waters'!CJ45</f>
        <v>7943.1101599329995</v>
      </c>
      <c r="I45" s="142">
        <f>'6. Catch by national waters'!CK45</f>
        <v>21274.529701856998</v>
      </c>
      <c r="J45" s="142">
        <f>'6. Catch by national waters'!CL45</f>
        <v>9325.3028776069987</v>
      </c>
      <c r="K45" s="142">
        <f>'6. Catch by national waters'!CM45</f>
        <v>12936.61521623</v>
      </c>
      <c r="L45" s="142">
        <f>'6. Catch by national waters'!CN45</f>
        <v>18418.965619290004</v>
      </c>
      <c r="M45" s="142">
        <f>'6. Catch by national waters'!CO45</f>
        <v>8118.0840283280004</v>
      </c>
      <c r="N45" s="142">
        <f>'6. Catch by national waters'!CP45</f>
        <v>11767.517253874001</v>
      </c>
      <c r="O45" s="142">
        <f>'6. Catch by national waters'!CQ45</f>
        <v>6108.2976888889998</v>
      </c>
      <c r="P45" s="142">
        <f>'6. Catch by national waters'!CR45</f>
        <v>9094.9264558294381</v>
      </c>
      <c r="Q45" s="142">
        <f>'6. Catch by national waters'!CS45</f>
        <v>11513.912111715119</v>
      </c>
      <c r="R45" s="142">
        <f>'6. Catch by national waters'!CT45</f>
        <v>6608.5370748080004</v>
      </c>
      <c r="S45" s="142">
        <f>'6. Catch by national waters'!CU45</f>
        <v>12128.390868461</v>
      </c>
      <c r="T45" s="142">
        <f>'6. Catch by national waters'!CV45</f>
        <v>11031.309182532748</v>
      </c>
    </row>
    <row r="46" spans="1:20" s="67" customFormat="1" x14ac:dyDescent="0.35">
      <c r="A46" s="81" t="s">
        <v>175</v>
      </c>
      <c r="B46" s="141">
        <f>'6. Catch by national waters'!CD46</f>
        <v>82378.688090584998</v>
      </c>
      <c r="C46" s="142">
        <f>'6. Catch by national waters'!CE46</f>
        <v>138989.07566585002</v>
      </c>
      <c r="D46" s="142">
        <f>'6. Catch by national waters'!CF46</f>
        <v>40609.240279865</v>
      </c>
      <c r="E46" s="142">
        <f>'6. Catch by national waters'!CG46</f>
        <v>37594.240268229994</v>
      </c>
      <c r="F46" s="142">
        <f>'6. Catch by national waters'!CH46</f>
        <v>78853.400447954991</v>
      </c>
      <c r="G46" s="142">
        <f>'6. Catch by national waters'!CI46</f>
        <v>59770.740218915002</v>
      </c>
      <c r="H46" s="142">
        <f>'6. Catch by national waters'!CJ46</f>
        <v>45371.401633049994</v>
      </c>
      <c r="I46" s="142">
        <f>'6. Catch by national waters'!CK46</f>
        <v>58556.932773324996</v>
      </c>
      <c r="J46" s="142">
        <f>'6. Catch by national waters'!CL46</f>
        <v>50653.847728555003</v>
      </c>
      <c r="K46" s="142">
        <f>'6. Catch by national waters'!CM46</f>
        <v>39953.356150244996</v>
      </c>
      <c r="L46" s="142">
        <f>'6. Catch by national waters'!CN46</f>
        <v>23709.14202105</v>
      </c>
      <c r="M46" s="142">
        <f>'6. Catch by national waters'!CO46</f>
        <v>33132.088857795003</v>
      </c>
      <c r="N46" s="142">
        <f>'6. Catch by national waters'!CP46</f>
        <v>48582.986967174998</v>
      </c>
      <c r="O46" s="142">
        <f>'6. Catch by national waters'!CQ46</f>
        <v>30263.557774330002</v>
      </c>
      <c r="P46" s="142">
        <f>'6. Catch by national waters'!CR46</f>
        <v>34412.157471653212</v>
      </c>
      <c r="Q46" s="142">
        <f>'6. Catch by national waters'!CS46</f>
        <v>32412.141679316068</v>
      </c>
      <c r="R46" s="142">
        <f>'6. Catch by national waters'!CT46</f>
        <v>30266.597020558042</v>
      </c>
      <c r="S46" s="142">
        <f>'6. Catch by national waters'!CU46</f>
        <v>17965.12887126</v>
      </c>
      <c r="T46" s="142">
        <f>'6. Catch by national waters'!CV46</f>
        <v>29295.867245981881</v>
      </c>
    </row>
    <row r="47" spans="1:20" s="67" customFormat="1" x14ac:dyDescent="0.35">
      <c r="A47" s="81" t="s">
        <v>176</v>
      </c>
      <c r="B47" s="141">
        <f>'6. Catch by national waters'!CD47</f>
        <v>36187.240493315003</v>
      </c>
      <c r="C47" s="142">
        <f>'6. Catch by national waters'!CE47</f>
        <v>36102.941988319995</v>
      </c>
      <c r="D47" s="142">
        <f>'6. Catch by national waters'!CF47</f>
        <v>26176.381634975001</v>
      </c>
      <c r="E47" s="142">
        <f>'6. Catch by national waters'!CG47</f>
        <v>37965.013006030007</v>
      </c>
      <c r="F47" s="142">
        <f>'6. Catch by national waters'!CH47</f>
        <v>33412.610826535005</v>
      </c>
      <c r="G47" s="142">
        <f>'6. Catch by national waters'!CI47</f>
        <v>63527.646582004993</v>
      </c>
      <c r="H47" s="142">
        <f>'6. Catch by national waters'!CJ47</f>
        <v>38925.813209439999</v>
      </c>
      <c r="I47" s="142">
        <f>'6. Catch by national waters'!CK47</f>
        <v>51440.220252154999</v>
      </c>
      <c r="J47" s="142">
        <f>'6. Catch by national waters'!CL47</f>
        <v>50807.988697734996</v>
      </c>
      <c r="K47" s="142">
        <f>'6. Catch by national waters'!CM47</f>
        <v>49410.829705245</v>
      </c>
      <c r="L47" s="142">
        <f>'6. Catch by national waters'!CN47</f>
        <v>35529.880170250006</v>
      </c>
      <c r="M47" s="142">
        <f>'6. Catch by national waters'!CO47</f>
        <v>42213.116523995006</v>
      </c>
      <c r="N47" s="142">
        <f>'6. Catch by national waters'!CP47</f>
        <v>43733.597529864994</v>
      </c>
      <c r="O47" s="142">
        <f>'6. Catch by national waters'!CQ47</f>
        <v>34092.482951059996</v>
      </c>
      <c r="P47" s="142">
        <f>'6. Catch by national waters'!CR47</f>
        <v>29086.527133496769</v>
      </c>
      <c r="Q47" s="142">
        <f>'6. Catch by national waters'!CS47</f>
        <v>29826.285925649998</v>
      </c>
      <c r="R47" s="142">
        <f>'6. Catch by national waters'!CT47</f>
        <v>32535.816251572571</v>
      </c>
      <c r="S47" s="142">
        <f>'6. Catch by national waters'!CU47</f>
        <v>27798.403803819998</v>
      </c>
      <c r="T47" s="142">
        <f>'6. Catch by national waters'!CV47</f>
        <v>52415.630015528768</v>
      </c>
    </row>
    <row r="48" spans="1:20" s="67" customFormat="1" x14ac:dyDescent="0.35">
      <c r="A48" s="81" t="s">
        <v>177</v>
      </c>
      <c r="B48" s="141">
        <f>'6. Catch by national waters'!CD48</f>
        <v>161961.69185717861</v>
      </c>
      <c r="C48" s="142">
        <f>'6. Catch by national waters'!CE48</f>
        <v>161853.98726942</v>
      </c>
      <c r="D48" s="142">
        <f>'6. Catch by national waters'!CF48</f>
        <v>141508.76192162</v>
      </c>
      <c r="E48" s="142">
        <f>'6. Catch by national waters'!CG48</f>
        <v>115328.96637501</v>
      </c>
      <c r="F48" s="142">
        <f>'6. Catch by national waters'!CH48</f>
        <v>134143.07291196799</v>
      </c>
      <c r="G48" s="142">
        <f>'6. Catch by national waters'!CI48</f>
        <v>146716.87890198256</v>
      </c>
      <c r="H48" s="142">
        <f>'6. Catch by national waters'!CJ48</f>
        <v>170151.92253278999</v>
      </c>
      <c r="I48" s="142">
        <f>'6. Catch by national waters'!CK48</f>
        <v>133345.93153784348</v>
      </c>
      <c r="J48" s="142">
        <f>'6. Catch by national waters'!CL48</f>
        <v>161486.23862003</v>
      </c>
      <c r="K48" s="142">
        <f>'6. Catch by national waters'!CM48</f>
        <v>123571.93114926878</v>
      </c>
      <c r="L48" s="142">
        <f>'6. Catch by national waters'!CN48</f>
        <v>124831.413953995</v>
      </c>
      <c r="M48" s="142">
        <f>'6. Catch by national waters'!CO48</f>
        <v>119813.42215643999</v>
      </c>
      <c r="N48" s="142">
        <f>'6. Catch by national waters'!CP48</f>
        <v>65926.097693970994</v>
      </c>
      <c r="O48" s="142">
        <f>'6. Catch by national waters'!CQ48</f>
        <v>104792.2393296735</v>
      </c>
      <c r="P48" s="142">
        <f>'6. Catch by national waters'!CR48</f>
        <v>87459.964471100015</v>
      </c>
      <c r="Q48" s="142">
        <f>'6. Catch by national waters'!CS48</f>
        <v>97159.743122562009</v>
      </c>
      <c r="R48" s="142">
        <f>'6. Catch by national waters'!CT48</f>
        <v>84982.349872510065</v>
      </c>
      <c r="S48" s="142">
        <f>'6. Catch by national waters'!CU48</f>
        <v>87403.074876738508</v>
      </c>
      <c r="T48" s="142">
        <f>'6. Catch by national waters'!CV48</f>
        <v>80664.642490703001</v>
      </c>
    </row>
    <row r="49" spans="1:20" s="67" customFormat="1" x14ac:dyDescent="0.35">
      <c r="A49" s="81" t="s">
        <v>178</v>
      </c>
      <c r="B49" s="141">
        <f>'6. Catch by national waters'!CD49</f>
        <v>19037.625222241397</v>
      </c>
      <c r="C49" s="142">
        <f>'6. Catch by national waters'!CE49</f>
        <v>19569.371912709998</v>
      </c>
      <c r="D49" s="142">
        <f>'6. Catch by national waters'!CF49</f>
        <v>17032.78620559</v>
      </c>
      <c r="E49" s="142">
        <f>'6. Catch by national waters'!CG49</f>
        <v>15305.868352050002</v>
      </c>
      <c r="F49" s="142">
        <f>'6. Catch by national waters'!CH49</f>
        <v>24640.791351272004</v>
      </c>
      <c r="G49" s="142">
        <f>'6. Catch by national waters'!CI49</f>
        <v>27267.907943427399</v>
      </c>
      <c r="H49" s="142">
        <f>'6. Catch by national waters'!CJ49</f>
        <v>26785.42990123</v>
      </c>
      <c r="I49" s="142">
        <f>'6. Catch by national waters'!CK49</f>
        <v>24981.470108796497</v>
      </c>
      <c r="J49" s="142">
        <f>'6. Catch by national waters'!CL49</f>
        <v>19672.969154649996</v>
      </c>
      <c r="K49" s="142">
        <f>'6. Catch by national waters'!CM49</f>
        <v>14174.4709304812</v>
      </c>
      <c r="L49" s="142">
        <f>'6. Catch by national waters'!CN49</f>
        <v>10661.413617925</v>
      </c>
      <c r="M49" s="142">
        <f>'6. Catch by national waters'!CO49</f>
        <v>19182.641040360002</v>
      </c>
      <c r="N49" s="142">
        <f>'6. Catch by national waters'!CP49</f>
        <v>25384.472605369006</v>
      </c>
      <c r="O49" s="142">
        <f>'6. Catch by national waters'!CQ49</f>
        <v>26742.624344546497</v>
      </c>
      <c r="P49" s="142">
        <f>'6. Catch by national waters'!CR49</f>
        <v>16011.783469500002</v>
      </c>
      <c r="Q49" s="142">
        <f>'6. Catch by national waters'!CS49</f>
        <v>22764.435411297996</v>
      </c>
      <c r="R49" s="142">
        <f>'6. Catch by national waters'!CT49</f>
        <v>19993.620031055303</v>
      </c>
      <c r="S49" s="142">
        <f>'6. Catch by national waters'!CU49</f>
        <v>13923.122664101502</v>
      </c>
      <c r="T49" s="142">
        <f>'6. Catch by national waters'!CV49</f>
        <v>15225.758661510306</v>
      </c>
    </row>
    <row r="50" spans="1:20" s="67" customFormat="1" x14ac:dyDescent="0.35">
      <c r="A50" s="81" t="s">
        <v>181</v>
      </c>
      <c r="B50" s="141">
        <f>'6. Catch by national waters'!CD50</f>
        <v>266.08316590999999</v>
      </c>
      <c r="C50" s="142">
        <f>'6. Catch by national waters'!CE50</f>
        <v>146.24666379999999</v>
      </c>
      <c r="D50" s="142">
        <f>'6. Catch by national waters'!CF50</f>
        <v>151.29547744000001</v>
      </c>
      <c r="E50" s="142">
        <f>'6. Catch by national waters'!CG50</f>
        <v>772.15389156000003</v>
      </c>
      <c r="F50" s="142">
        <f>'6. Catch by national waters'!CH50</f>
        <v>103.95399592000001</v>
      </c>
      <c r="G50" s="142">
        <f>'6. Catch by national waters'!CI50</f>
        <v>800.98163850000014</v>
      </c>
      <c r="H50" s="142">
        <f>'6. Catch by national waters'!CJ50</f>
        <v>1246.8743752599999</v>
      </c>
      <c r="I50" s="142">
        <f>'6. Catch by national waters'!CK50</f>
        <v>1975.4295684200001</v>
      </c>
      <c r="J50" s="142">
        <f>'6. Catch by national waters'!CL50</f>
        <v>1857.89880756</v>
      </c>
      <c r="K50" s="142">
        <f>'6. Catch by national waters'!CM50</f>
        <v>2063.8943843499997</v>
      </c>
      <c r="L50" s="142">
        <f>'6. Catch by national waters'!CN50</f>
        <v>1133.9282689299998</v>
      </c>
      <c r="M50" s="142">
        <f>'6. Catch by national waters'!CO50</f>
        <v>1580.1510385500001</v>
      </c>
      <c r="N50" s="142">
        <f>'6. Catch by national waters'!CP50</f>
        <v>1082.43926364</v>
      </c>
      <c r="O50" s="142">
        <f>'6. Catch by national waters'!CQ50</f>
        <v>1794.9344272200001</v>
      </c>
      <c r="P50" s="142">
        <f>'6. Catch by national waters'!CR50</f>
        <v>1698.02561911</v>
      </c>
      <c r="Q50" s="142">
        <f>'6. Catch by national waters'!CS50</f>
        <v>779.60435973000006</v>
      </c>
      <c r="R50" s="142">
        <f>'6. Catch by national waters'!CT50</f>
        <v>1187.19979476668</v>
      </c>
      <c r="S50" s="142">
        <f>'6. Catch by national waters'!CU50</f>
        <v>2182.3259489700004</v>
      </c>
      <c r="T50" s="142">
        <f>'6. Catch by national waters'!CV50</f>
        <v>1436.5722981143799</v>
      </c>
    </row>
    <row r="51" spans="1:20" s="67" customFormat="1" x14ac:dyDescent="0.35">
      <c r="A51" s="81" t="s">
        <v>182</v>
      </c>
      <c r="B51" s="141">
        <f>'6. Catch by national waters'!CD51</f>
        <v>88.650642689999998</v>
      </c>
      <c r="C51" s="142">
        <f>'6. Catch by national waters'!CE51</f>
        <v>65.177844260000001</v>
      </c>
      <c r="D51" s="142">
        <f>'6. Catch by national waters'!CF51</f>
        <v>177.49850623</v>
      </c>
      <c r="E51" s="142">
        <f>'6. Catch by national waters'!CG51</f>
        <v>30.074000000000002</v>
      </c>
      <c r="F51" s="142">
        <f>'6. Catch by national waters'!CH51</f>
        <v>123.16274781000001</v>
      </c>
      <c r="G51" s="142">
        <f>'6. Catch by national waters'!CI51</f>
        <v>1036.1642903900001</v>
      </c>
      <c r="H51" s="142">
        <f>'6. Catch by national waters'!CJ51</f>
        <v>411.54308700000007</v>
      </c>
      <c r="I51" s="142">
        <f>'6. Catch by national waters'!CK51</f>
        <v>140.28311488</v>
      </c>
      <c r="J51" s="142">
        <f>'6. Catch by national waters'!CL51</f>
        <v>155.63640693999997</v>
      </c>
      <c r="K51" s="142">
        <f>'6. Catch by national waters'!CM51</f>
        <v>436.75071401999998</v>
      </c>
      <c r="L51" s="142">
        <f>'6. Catch by national waters'!CN51</f>
        <v>1116.6900362400002</v>
      </c>
      <c r="M51" s="142">
        <f>'6. Catch by national waters'!CO51</f>
        <v>155.38355140000002</v>
      </c>
      <c r="N51" s="142">
        <f>'6. Catch by national waters'!CP51</f>
        <v>850.49744865000002</v>
      </c>
      <c r="O51" s="142">
        <f>'6. Catch by national waters'!CQ51</f>
        <v>667.28529832999993</v>
      </c>
      <c r="P51" s="142">
        <f>'6. Catch by national waters'!CR51</f>
        <v>1028.1353395400001</v>
      </c>
      <c r="Q51" s="142">
        <f>'6. Catch by national waters'!CS51</f>
        <v>2160.4849370499996</v>
      </c>
      <c r="R51" s="142">
        <f>'6. Catch by national waters'!CT51</f>
        <v>1179.03204754532</v>
      </c>
      <c r="S51" s="142">
        <f>'6. Catch by national waters'!CU51</f>
        <v>340.94847657999998</v>
      </c>
      <c r="T51" s="142">
        <f>'6. Catch by national waters'!CV51</f>
        <v>144.06984021352</v>
      </c>
    </row>
    <row r="52" spans="1:20" s="67" customFormat="1" x14ac:dyDescent="0.35">
      <c r="A52" s="81" t="s">
        <v>190</v>
      </c>
      <c r="B52" s="141">
        <f>'6. Catch by national waters'!CD52</f>
        <v>4588.8820299399995</v>
      </c>
      <c r="C52" s="142">
        <f>'6. Catch by national waters'!CE52</f>
        <v>17612.157474069998</v>
      </c>
      <c r="D52" s="142">
        <f>'6. Catch by national waters'!CF52</f>
        <v>15421.293401520001</v>
      </c>
      <c r="E52" s="142">
        <f>'6. Catch by national waters'!CG52</f>
        <v>8789.5024221200001</v>
      </c>
      <c r="F52" s="142">
        <f>'6. Catch by national waters'!CH52</f>
        <v>14846.81026679</v>
      </c>
      <c r="G52" s="142">
        <f>'6. Catch by national waters'!CI52</f>
        <v>8181.7496039300004</v>
      </c>
      <c r="H52" s="142">
        <f>'6. Catch by national waters'!CJ52</f>
        <v>7897.7595785399999</v>
      </c>
      <c r="I52" s="142">
        <f>'6. Catch by national waters'!CK52</f>
        <v>4424.5053542200003</v>
      </c>
      <c r="J52" s="142">
        <f>'6. Catch by national waters'!CL52</f>
        <v>3479.4158911699997</v>
      </c>
      <c r="K52" s="142">
        <f>'6. Catch by national waters'!CM52</f>
        <v>13946.80676311</v>
      </c>
      <c r="L52" s="142">
        <f>'6. Catch by national waters'!CN52</f>
        <v>7672.2647344099996</v>
      </c>
      <c r="M52" s="142">
        <f>'6. Catch by national waters'!CO52</f>
        <v>5513.0893745499998</v>
      </c>
      <c r="N52" s="142">
        <f>'6. Catch by national waters'!CP52</f>
        <v>40157.670773360005</v>
      </c>
      <c r="O52" s="142">
        <f>'6. Catch by national waters'!CQ52</f>
        <v>11443.006964670001</v>
      </c>
      <c r="P52" s="142">
        <f>'6. Catch by national waters'!CR52</f>
        <v>6824.814800906639</v>
      </c>
      <c r="Q52" s="142">
        <f>'6. Catch by national waters'!CS52</f>
        <v>10648.888766829999</v>
      </c>
      <c r="R52" s="142">
        <f>'6. Catch by national waters'!CT52</f>
        <v>6806.7999490860002</v>
      </c>
      <c r="S52" s="142">
        <f>'6. Catch by national waters'!CU52</f>
        <v>23943.549524600003</v>
      </c>
      <c r="T52" s="142">
        <f>'6. Catch by national waters'!CV52</f>
        <v>29106.207779878358</v>
      </c>
    </row>
    <row r="53" spans="1:20" s="67" customFormat="1" x14ac:dyDescent="0.35">
      <c r="A53" s="81" t="s">
        <v>189</v>
      </c>
      <c r="B53" s="141">
        <f>'6. Catch by national waters'!CD53</f>
        <v>9536.5709927499975</v>
      </c>
      <c r="C53" s="142">
        <f>'6. Catch by national waters'!CE53</f>
        <v>1187.93599427</v>
      </c>
      <c r="D53" s="142">
        <f>'6. Catch by national waters'!CF53</f>
        <v>7343.0758547600008</v>
      </c>
      <c r="E53" s="142">
        <f>'6. Catch by national waters'!CG53</f>
        <v>11830.931546130001</v>
      </c>
      <c r="F53" s="142">
        <f>'6. Catch by national waters'!CH53</f>
        <v>2387.7940996099996</v>
      </c>
      <c r="G53" s="142">
        <f>'6. Catch by national waters'!CI53</f>
        <v>26738.617850660001</v>
      </c>
      <c r="H53" s="142">
        <f>'6. Catch by national waters'!CJ53</f>
        <v>1573.3069412899999</v>
      </c>
      <c r="I53" s="142">
        <f>'6. Catch by national waters'!CK53</f>
        <v>5660.5955128699998</v>
      </c>
      <c r="J53" s="142">
        <f>'6. Catch by national waters'!CL53</f>
        <v>20876.870120589996</v>
      </c>
      <c r="K53" s="142">
        <f>'6. Catch by national waters'!CM53</f>
        <v>2105.7720727300002</v>
      </c>
      <c r="L53" s="142">
        <f>'6. Catch by national waters'!CN53</f>
        <v>10675.40504005</v>
      </c>
      <c r="M53" s="142">
        <f>'6. Catch by national waters'!CO53</f>
        <v>9196.0436039900014</v>
      </c>
      <c r="N53" s="142">
        <f>'6. Catch by national waters'!CP53</f>
        <v>22274.474458429999</v>
      </c>
      <c r="O53" s="142">
        <f>'6. Catch by national waters'!CQ53</f>
        <v>15349.001799459998</v>
      </c>
      <c r="P53" s="142">
        <f>'6. Catch by national waters'!CR53</f>
        <v>13464.02791207159</v>
      </c>
      <c r="Q53" s="142">
        <f>'6. Catch by national waters'!CS53</f>
        <v>32719.162649990005</v>
      </c>
      <c r="R53" s="142">
        <f>'6. Catch by national waters'!CT53</f>
        <v>17208.865402249779</v>
      </c>
      <c r="S53" s="142">
        <f>'6. Catch by national waters'!CU53</f>
        <v>63481.144837790001</v>
      </c>
      <c r="T53" s="142">
        <f>'6. Catch by national waters'!CV53</f>
        <v>174530.5030262903</v>
      </c>
    </row>
    <row r="54" spans="1:20" s="67" customFormat="1" x14ac:dyDescent="0.35">
      <c r="A54" s="81" t="s">
        <v>191</v>
      </c>
      <c r="B54" s="141">
        <f>'6. Catch by national waters'!CD54</f>
        <v>8.298</v>
      </c>
      <c r="C54" s="142">
        <f>'6. Catch by national waters'!CE54</f>
        <v>25.247936849999999</v>
      </c>
      <c r="D54" s="142">
        <f>'6. Catch by national waters'!CF54</f>
        <v>10.911000000000001</v>
      </c>
      <c r="E54" s="142">
        <f>'6. Catch by national waters'!CG54</f>
        <v>47.338000000000001</v>
      </c>
      <c r="F54" s="142">
        <f>'6. Catch by national waters'!CH54</f>
        <v>135.36498519</v>
      </c>
      <c r="G54" s="142">
        <f>'6. Catch by national waters'!CI54</f>
        <v>16.933757319999998</v>
      </c>
      <c r="H54" s="142">
        <f>'6. Catch by national waters'!CJ54</f>
        <v>28.77793823</v>
      </c>
      <c r="I54" s="142">
        <f>'6. Catch by national waters'!CK54</f>
        <v>16.327839200000003</v>
      </c>
      <c r="J54" s="142">
        <f>'6. Catch by national waters'!CL54</f>
        <v>62.645007819999996</v>
      </c>
      <c r="K54" s="142">
        <f>'6. Catch by national waters'!CM54</f>
        <v>0.14748580999999999</v>
      </c>
      <c r="L54" s="142">
        <f>'6. Catch by national waters'!CN54</f>
        <v>73.67996626</v>
      </c>
      <c r="M54" s="142">
        <f>'6. Catch by national waters'!CO54</f>
        <v>7.8389719000000007</v>
      </c>
      <c r="N54" s="142">
        <f>'6. Catch by national waters'!CP54</f>
        <v>14.157999999999999</v>
      </c>
      <c r="O54" s="142">
        <f>'6. Catch by national waters'!CQ54</f>
        <v>40.019769470000007</v>
      </c>
      <c r="P54" s="142">
        <f>'6. Catch by national waters'!CR54</f>
        <v>58.817709739999998</v>
      </c>
      <c r="Q54" s="142">
        <f>'6. Catch by national waters'!CS54</f>
        <v>24.313000000000002</v>
      </c>
      <c r="R54" s="142">
        <f>'6. Catch by national waters'!CT54</f>
        <v>9.9911903439799996</v>
      </c>
      <c r="S54" s="142">
        <f>'6. Catch by national waters'!CU54</f>
        <v>362.60760990999995</v>
      </c>
      <c r="T54" s="142">
        <f>'6. Catch by national waters'!CV54</f>
        <v>101.20893843611999</v>
      </c>
    </row>
    <row r="55" spans="1:20" s="98" customFormat="1" ht="10.5" x14ac:dyDescent="0.4">
      <c r="A55" s="78" t="str">
        <f>'10. Value by national waters'!A55</f>
        <v>Sub-Total</v>
      </c>
      <c r="B55" s="137">
        <f>SUM(B43:B54)</f>
        <v>434416.49285769003</v>
      </c>
      <c r="C55" s="137">
        <f t="shared" ref="C55:R55" si="0">SUM(C43:C54)</f>
        <v>562156.65738843987</v>
      </c>
      <c r="D55" s="137">
        <f t="shared" si="0"/>
        <v>492589.38800487004</v>
      </c>
      <c r="E55" s="137">
        <f t="shared" si="0"/>
        <v>436571.47380286996</v>
      </c>
      <c r="F55" s="137">
        <f t="shared" si="0"/>
        <v>447159.98877163004</v>
      </c>
      <c r="G55" s="137">
        <f t="shared" si="0"/>
        <v>511701.02923625993</v>
      </c>
      <c r="H55" s="137">
        <f t="shared" si="0"/>
        <v>470956.12156179</v>
      </c>
      <c r="I55" s="137">
        <f t="shared" si="0"/>
        <v>514271.12394076987</v>
      </c>
      <c r="J55" s="137">
        <f t="shared" si="0"/>
        <v>514854.06069387984</v>
      </c>
      <c r="K55" s="137">
        <f t="shared" si="0"/>
        <v>412717.27219935996</v>
      </c>
      <c r="L55" s="137">
        <f t="shared" si="0"/>
        <v>477539.92253302992</v>
      </c>
      <c r="M55" s="137">
        <f t="shared" si="0"/>
        <v>449704.23128002998</v>
      </c>
      <c r="N55" s="137">
        <f t="shared" si="0"/>
        <v>495386.33952256996</v>
      </c>
      <c r="O55" s="137">
        <f t="shared" si="0"/>
        <v>245751.21024267</v>
      </c>
      <c r="P55" s="137">
        <f t="shared" si="0"/>
        <v>220357.11513893996</v>
      </c>
      <c r="Q55" s="137">
        <f t="shared" si="0"/>
        <v>248330.45697712002</v>
      </c>
      <c r="R55" s="137">
        <f t="shared" si="0"/>
        <v>239910.17714898003</v>
      </c>
      <c r="S55" s="137">
        <f>SUM(S43:S54)</f>
        <v>288955.34401414008</v>
      </c>
      <c r="T55" s="137">
        <f>SUM(T43:T54)</f>
        <v>407761.3972046749</v>
      </c>
    </row>
    <row r="56" spans="1:20" s="77" customFormat="1" ht="10.8" thickBot="1" x14ac:dyDescent="0.45">
      <c r="A56" s="80" t="str">
        <f>'10. Value by national waters'!A56</f>
        <v>GRAND TOTAL</v>
      </c>
      <c r="B56" s="143">
        <f>'6. Catch by national waters'!CD56</f>
        <v>1680781.8676643099</v>
      </c>
      <c r="C56" s="143">
        <f>'6. Catch by national waters'!CE56</f>
        <v>2063909.6676639698</v>
      </c>
      <c r="D56" s="143">
        <f>'6. Catch by national waters'!CF56</f>
        <v>1844652.9485520404</v>
      </c>
      <c r="E56" s="143">
        <f>'6. Catch by national waters'!CG56</f>
        <v>1972374.0988618697</v>
      </c>
      <c r="F56" s="143">
        <f>'6. Catch by national waters'!CH56</f>
        <v>1884660.1095120902</v>
      </c>
      <c r="G56" s="143">
        <f>'6. Catch by national waters'!CI56</f>
        <v>2063905.1766691299</v>
      </c>
      <c r="H56" s="143">
        <f>'6. Catch by national waters'!CJ56</f>
        <v>2066472.40472042</v>
      </c>
      <c r="I56" s="143">
        <f>'6. Catch by national waters'!CK56</f>
        <v>2244111.3763672598</v>
      </c>
      <c r="J56" s="143">
        <f>'6. Catch by national waters'!CL56</f>
        <v>2203555.5722317994</v>
      </c>
      <c r="K56" s="143">
        <f>'6. Catch by national waters'!CM56</f>
        <v>2248024.3019471397</v>
      </c>
      <c r="L56" s="143">
        <f>'6. Catch by national waters'!CN56</f>
        <v>2432828.1353027197</v>
      </c>
      <c r="M56" s="143">
        <f>'6. Catch by national waters'!CO56</f>
        <v>2487212.0469799601</v>
      </c>
      <c r="N56" s="143">
        <f>'6. Catch by national waters'!CP56</f>
        <v>2612143.72289707</v>
      </c>
      <c r="O56" s="143">
        <f>'6. Catch by national waters'!CQ56</f>
        <v>2513638.7060003905</v>
      </c>
      <c r="P56" s="143">
        <f>'6. Catch by national waters'!CR56</f>
        <v>2320216.4090578323</v>
      </c>
      <c r="Q56" s="143">
        <f>'6. Catch by national waters'!CS56</f>
        <v>2673443.9646279509</v>
      </c>
      <c r="R56" s="143">
        <f>'6. Catch by national waters'!CT56</f>
        <v>2686949.7555235107</v>
      </c>
      <c r="S56" s="143">
        <f>'6. Catch by national waters'!CU56</f>
        <v>2880674.7705303207</v>
      </c>
      <c r="T56" s="143">
        <f>'6. Catch by national waters'!CV56</f>
        <v>2692412.2263521557</v>
      </c>
    </row>
    <row r="57" spans="1:20" x14ac:dyDescent="0.35">
      <c r="B57" s="144"/>
      <c r="C57" s="144"/>
      <c r="D57" s="144"/>
      <c r="E57" s="144"/>
      <c r="F57" s="144"/>
      <c r="G57" s="144"/>
      <c r="H57" s="144"/>
      <c r="I57" s="144"/>
      <c r="J57" s="144"/>
      <c r="K57" s="144"/>
      <c r="L57" s="144"/>
      <c r="M57" s="144"/>
      <c r="N57" s="144"/>
      <c r="O57" s="144"/>
      <c r="P57" s="144"/>
      <c r="Q57" s="144"/>
      <c r="R57" s="144"/>
      <c r="S57" s="144"/>
      <c r="T57" s="144"/>
    </row>
    <row r="58" spans="1:20" s="2" customFormat="1" ht="12.6" thickBot="1" x14ac:dyDescent="0.45">
      <c r="A58" s="134" t="s">
        <v>79</v>
      </c>
      <c r="B58" s="160"/>
      <c r="C58" s="160"/>
      <c r="D58" s="160"/>
      <c r="E58" s="160"/>
      <c r="F58" s="160"/>
      <c r="G58" s="160"/>
      <c r="H58" s="160"/>
      <c r="I58" s="160"/>
      <c r="J58" s="160"/>
      <c r="K58" s="160"/>
      <c r="L58" s="160"/>
      <c r="M58" s="160"/>
      <c r="N58" s="160"/>
      <c r="O58" s="160"/>
      <c r="P58" s="160"/>
      <c r="Q58" s="160"/>
      <c r="R58" s="160"/>
      <c r="S58" s="160"/>
      <c r="T58" s="160"/>
    </row>
    <row r="59" spans="1:20" ht="10.5" x14ac:dyDescent="0.4">
      <c r="A59" s="73"/>
      <c r="B59" s="147">
        <v>1997</v>
      </c>
      <c r="C59" s="147">
        <v>1998</v>
      </c>
      <c r="D59" s="147">
        <v>1999</v>
      </c>
      <c r="E59" s="147">
        <v>2000</v>
      </c>
      <c r="F59" s="147">
        <v>2001</v>
      </c>
      <c r="G59" s="147">
        <v>2002</v>
      </c>
      <c r="H59" s="147">
        <v>2003</v>
      </c>
      <c r="I59" s="147">
        <v>2004</v>
      </c>
      <c r="J59" s="147">
        <v>2005</v>
      </c>
      <c r="K59" s="147">
        <v>2006</v>
      </c>
      <c r="L59" s="147">
        <v>2007</v>
      </c>
      <c r="M59" s="147">
        <v>2008</v>
      </c>
      <c r="N59" s="147">
        <v>2009</v>
      </c>
      <c r="O59" s="147">
        <v>2010</v>
      </c>
      <c r="P59" s="147">
        <v>2011</v>
      </c>
      <c r="Q59" s="147">
        <v>2012</v>
      </c>
      <c r="R59" s="147">
        <v>2013</v>
      </c>
      <c r="S59" s="147">
        <v>2014</v>
      </c>
      <c r="T59" s="147">
        <v>2015</v>
      </c>
    </row>
    <row r="60" spans="1:20" ht="10.5" x14ac:dyDescent="0.4">
      <c r="A60" s="36" t="str">
        <f>'11. Value by national fleet'!A6</f>
        <v>FFA members</v>
      </c>
      <c r="B60" s="145"/>
      <c r="C60" s="145"/>
      <c r="D60" s="145"/>
      <c r="E60" s="145"/>
      <c r="F60" s="145"/>
      <c r="G60" s="145"/>
      <c r="H60" s="145"/>
      <c r="I60" s="145"/>
      <c r="J60" s="145"/>
      <c r="K60" s="145"/>
      <c r="L60" s="145"/>
      <c r="M60" s="145"/>
      <c r="N60" s="145"/>
      <c r="O60" s="145"/>
      <c r="P60" s="145"/>
      <c r="Q60" s="145"/>
      <c r="R60" s="145"/>
      <c r="S60" s="145"/>
      <c r="T60" s="145"/>
    </row>
    <row r="61" spans="1:20" s="77" customFormat="1" x14ac:dyDescent="0.35">
      <c r="A61" s="81" t="str">
        <f>'11. Value by national fleet'!A7</f>
        <v>Australia</v>
      </c>
      <c r="B61" s="136">
        <f>'7. Catch by national fleet'!CD7</f>
        <v>7550</v>
      </c>
      <c r="C61" s="136">
        <f>'7. Catch by national fleet'!CE7</f>
        <v>5153</v>
      </c>
      <c r="D61" s="136">
        <f>'7. Catch by national fleet'!CF7</f>
        <v>7551</v>
      </c>
      <c r="E61" s="136">
        <f>'7. Catch by national fleet'!CG7</f>
        <v>6997</v>
      </c>
      <c r="F61" s="136">
        <f>'7. Catch by national fleet'!CH7</f>
        <v>5279</v>
      </c>
      <c r="G61" s="136">
        <f>'7. Catch by national fleet'!CI7</f>
        <v>5232</v>
      </c>
      <c r="H61" s="136">
        <f>'7. Catch by national fleet'!CJ7</f>
        <v>5809</v>
      </c>
      <c r="I61" s="136">
        <f>'7. Catch by national fleet'!CK7</f>
        <v>4200.00002356</v>
      </c>
      <c r="J61" s="136">
        <f>'7. Catch by national fleet'!CL7</f>
        <v>3093.0000003499999</v>
      </c>
      <c r="K61" s="136">
        <f>'7. Catch by national fleet'!CM7</f>
        <v>5029.9999740900003</v>
      </c>
      <c r="L61" s="136">
        <f>'7. Catch by national fleet'!CN7</f>
        <v>4404.0000139000003</v>
      </c>
      <c r="M61" s="136">
        <f>'7. Catch by national fleet'!CO7</f>
        <v>3969.0000102700001</v>
      </c>
      <c r="N61" s="136">
        <f>'7. Catch by national fleet'!CP7</f>
        <v>3646.0000079700003</v>
      </c>
      <c r="O61" s="136">
        <f>'7. Catch by national fleet'!CQ7</f>
        <v>2566</v>
      </c>
      <c r="P61" s="136">
        <f>'7. Catch by national fleet'!CR7</f>
        <v>2923.99998142</v>
      </c>
      <c r="Q61" s="136">
        <f>'7. Catch by national fleet'!CS7</f>
        <v>2221.0000115000003</v>
      </c>
      <c r="R61" s="136">
        <f>'7. Catch by national fleet'!CT7</f>
        <v>2221</v>
      </c>
      <c r="S61" s="136">
        <f>'7. Catch by national fleet'!CU7</f>
        <v>2594</v>
      </c>
      <c r="T61" s="136">
        <f>'7. Catch by national fleet'!CV7</f>
        <v>3601</v>
      </c>
    </row>
    <row r="62" spans="1:20" s="77" customFormat="1" x14ac:dyDescent="0.35">
      <c r="A62" s="81" t="str">
        <f>'11. Value by national fleet'!A8</f>
        <v>Cook Islands</v>
      </c>
      <c r="B62" s="136">
        <f>'7. Catch by national fleet'!CD8</f>
        <v>0</v>
      </c>
      <c r="C62" s="136">
        <f>'7. Catch by national fleet'!CE8</f>
        <v>22</v>
      </c>
      <c r="D62" s="136">
        <f>'7. Catch by national fleet'!CF8</f>
        <v>56</v>
      </c>
      <c r="E62" s="136">
        <f>'7. Catch by national fleet'!CG8</f>
        <v>335</v>
      </c>
      <c r="F62" s="136">
        <f>'7. Catch by national fleet'!CH8</f>
        <v>206</v>
      </c>
      <c r="G62" s="136">
        <f>'7. Catch by national fleet'!CI8</f>
        <v>770</v>
      </c>
      <c r="H62" s="136">
        <f>'7. Catch by national fleet'!CJ8</f>
        <v>2462.0000156199999</v>
      </c>
      <c r="I62" s="136">
        <f>'7. Catch by national fleet'!CK8</f>
        <v>3206.9999813100003</v>
      </c>
      <c r="J62" s="136">
        <f>'7. Catch by national fleet'!CL8</f>
        <v>3124.9999699600003</v>
      </c>
      <c r="K62" s="136">
        <f>'7. Catch by national fleet'!CM8</f>
        <v>2840.9999980699995</v>
      </c>
      <c r="L62" s="136">
        <f>'7. Catch by national fleet'!CN8</f>
        <v>3266.0000048700003</v>
      </c>
      <c r="M62" s="136">
        <f>'7. Catch by national fleet'!CO8</f>
        <v>2816.9999712899998</v>
      </c>
      <c r="N62" s="136">
        <f>'7. Catch by national fleet'!CP8</f>
        <v>2053.9999989199996</v>
      </c>
      <c r="O62" s="136">
        <f>'7. Catch by national fleet'!CQ8</f>
        <v>3057.9999757700002</v>
      </c>
      <c r="P62" s="136">
        <f>'7. Catch by national fleet'!CR8</f>
        <v>3636</v>
      </c>
      <c r="Q62" s="136">
        <f>'7. Catch by national fleet'!CS8</f>
        <v>5382.0000306500006</v>
      </c>
      <c r="R62" s="136">
        <f>'7. Catch by national fleet'!CT8</f>
        <v>1948</v>
      </c>
      <c r="S62" s="136">
        <f>'7. Catch by national fleet'!CU8</f>
        <v>2181.0000035900002</v>
      </c>
      <c r="T62" s="136">
        <f>'7. Catch by national fleet'!CV8</f>
        <v>1763.99999914</v>
      </c>
    </row>
    <row r="63" spans="1:20" s="77" customFormat="1" x14ac:dyDescent="0.35">
      <c r="A63" s="81" t="str">
        <f>'11. Value by national fleet'!A9</f>
        <v>Fiji</v>
      </c>
      <c r="B63" s="136">
        <f>'7. Catch by national fleet'!CD9</f>
        <v>4354.0000040900004</v>
      </c>
      <c r="C63" s="136">
        <f>'7. Catch by national fleet'!CE9</f>
        <v>4013.0000212099994</v>
      </c>
      <c r="D63" s="136">
        <f>'7. Catch by national fleet'!CF9</f>
        <v>4074.9999772100005</v>
      </c>
      <c r="E63" s="136">
        <f>'7. Catch by national fleet'!CG9</f>
        <v>9660.0000606499998</v>
      </c>
      <c r="F63" s="136">
        <f>'7. Catch by national fleet'!CH9</f>
        <v>11309.000020819998</v>
      </c>
      <c r="G63" s="136">
        <f>'7. Catch by national fleet'!CI9</f>
        <v>11551.000068519999</v>
      </c>
      <c r="H63" s="136">
        <f>'7. Catch by national fleet'!CJ9</f>
        <v>10854</v>
      </c>
      <c r="I63" s="136">
        <f>'7. Catch by national fleet'!CK9</f>
        <v>17311.999986779996</v>
      </c>
      <c r="J63" s="136">
        <f>'7. Catch by national fleet'!CL9</f>
        <v>15477.00002682</v>
      </c>
      <c r="K63" s="136">
        <f>'7. Catch by national fleet'!CM9</f>
        <v>15471.999979650001</v>
      </c>
      <c r="L63" s="136">
        <f>'7. Catch by national fleet'!CN9</f>
        <v>10042.000095219999</v>
      </c>
      <c r="M63" s="136">
        <f>'7. Catch by national fleet'!CO9</f>
        <v>13626.999993289999</v>
      </c>
      <c r="N63" s="136">
        <f>'7. Catch by national fleet'!CP9</f>
        <v>16827.99974865</v>
      </c>
      <c r="O63" s="142">
        <f>'7. Catch by national fleet'!CQ9</f>
        <v>12545.000026019998</v>
      </c>
      <c r="P63" s="142">
        <f>'7. Catch by national fleet'!CR9</f>
        <v>16307.000210760001</v>
      </c>
      <c r="Q63" s="136">
        <f>'7. Catch by national fleet'!CS9</f>
        <v>14978.000102139995</v>
      </c>
      <c r="R63" s="136">
        <f>'7. Catch by national fleet'!CT9</f>
        <v>12781.999926420001</v>
      </c>
      <c r="S63" s="136">
        <f>'7. Catch by national fleet'!CU9</f>
        <v>13663.000059240003</v>
      </c>
      <c r="T63" s="136">
        <f>'7. Catch by national fleet'!CV9</f>
        <v>13084.99963693781</v>
      </c>
    </row>
    <row r="64" spans="1:20" s="77" customFormat="1" x14ac:dyDescent="0.35">
      <c r="A64" s="81" t="str">
        <f>'11. Value by national fleet'!A10</f>
        <v>FSM</v>
      </c>
      <c r="B64" s="136">
        <f>'7. Catch by national fleet'!CD10</f>
        <v>8252.9959999999992</v>
      </c>
      <c r="C64" s="136">
        <f>'7. Catch by national fleet'!CE10</f>
        <v>14179.006000000001</v>
      </c>
      <c r="D64" s="136">
        <f>'7. Catch by national fleet'!CF10</f>
        <v>10880.996999999999</v>
      </c>
      <c r="E64" s="136">
        <f>'7. Catch by national fleet'!CG10</f>
        <v>21687.994999999999</v>
      </c>
      <c r="F64" s="136">
        <f>'7. Catch by national fleet'!CH10</f>
        <v>17620.943006510002</v>
      </c>
      <c r="G64" s="136">
        <f>'7. Catch by national fleet'!CI10</f>
        <v>20606.992999999999</v>
      </c>
      <c r="H64" s="136">
        <f>'7. Catch by national fleet'!CJ10</f>
        <v>30828.985999999997</v>
      </c>
      <c r="I64" s="136">
        <f>'7. Catch by national fleet'!CK10</f>
        <v>28383.382007270004</v>
      </c>
      <c r="J64" s="136">
        <f>'7. Catch by national fleet'!CL10</f>
        <v>28301.998</v>
      </c>
      <c r="K64" s="136">
        <f>'7. Catch by national fleet'!CM10</f>
        <v>10773.996000000003</v>
      </c>
      <c r="L64" s="136">
        <f>'7. Catch by national fleet'!CN10</f>
        <v>15439.998994520001</v>
      </c>
      <c r="M64" s="136">
        <f>'7. Catch by national fleet'!CO10</f>
        <v>19328.978009699997</v>
      </c>
      <c r="N64" s="136">
        <f>'7. Catch by national fleet'!CP10</f>
        <v>21153.998</v>
      </c>
      <c r="O64" s="142">
        <f>'7. Catch by national fleet'!CQ10</f>
        <v>23157.491003570001</v>
      </c>
      <c r="P64" s="142">
        <f>'7. Catch by national fleet'!CR10</f>
        <v>28784.994341524791</v>
      </c>
      <c r="Q64" s="136">
        <f>'7. Catch by national fleet'!CS10</f>
        <v>38982.999659580302</v>
      </c>
      <c r="R64" s="136">
        <f>'7. Catch by national fleet'!CT10</f>
        <v>27053.010963809997</v>
      </c>
      <c r="S64" s="136">
        <f>'7. Catch by national fleet'!CU10</f>
        <v>40870.017004169997</v>
      </c>
      <c r="T64" s="136">
        <f>'7. Catch by national fleet'!CV10</f>
        <v>55648.220802753844</v>
      </c>
    </row>
    <row r="65" spans="1:20" s="77" customFormat="1" x14ac:dyDescent="0.35">
      <c r="A65" s="81" t="str">
        <f>'11. Value by national fleet'!A11</f>
        <v>Kiribati</v>
      </c>
      <c r="B65" s="136">
        <f>'7. Catch by national fleet'!CD11</f>
        <v>6799.0080000000007</v>
      </c>
      <c r="C65" s="136">
        <f>'7. Catch by national fleet'!CE11</f>
        <v>9388.9990000000016</v>
      </c>
      <c r="D65" s="136">
        <f>'7. Catch by national fleet'!CF11</f>
        <v>9792.9980000000014</v>
      </c>
      <c r="E65" s="136">
        <f>'7. Catch by national fleet'!CG11</f>
        <v>14725.999</v>
      </c>
      <c r="F65" s="136">
        <f>'7. Catch by national fleet'!CH11</f>
        <v>5400.9979999999996</v>
      </c>
      <c r="G65" s="136">
        <f>'7. Catch by national fleet'!CI11</f>
        <v>9540.7569999999996</v>
      </c>
      <c r="H65" s="136">
        <f>'7. Catch by national fleet'!CJ11</f>
        <v>6897.9999999900001</v>
      </c>
      <c r="I65" s="136">
        <f>'7. Catch by national fleet'!CK11</f>
        <v>6661.0039999999999</v>
      </c>
      <c r="J65" s="136">
        <f>'7. Catch by national fleet'!CL11</f>
        <v>9165</v>
      </c>
      <c r="K65" s="136">
        <f>'7. Catch by national fleet'!CM11</f>
        <v>6723</v>
      </c>
      <c r="L65" s="136">
        <f>'7. Catch by national fleet'!CN11</f>
        <v>18020.000999999997</v>
      </c>
      <c r="M65" s="136">
        <f>'7. Catch by national fleet'!CO11</f>
        <v>17912.545000000002</v>
      </c>
      <c r="N65" s="136">
        <f>'7. Catch by national fleet'!CP11</f>
        <v>32099.656000000003</v>
      </c>
      <c r="O65" s="142">
        <f>'7. Catch by national fleet'!CQ11</f>
        <v>38947.002000000008</v>
      </c>
      <c r="P65" s="142">
        <f>'7. Catch by national fleet'!CR11</f>
        <v>59700.22415098748</v>
      </c>
      <c r="Q65" s="136">
        <f>'7. Catch by national fleet'!CS11</f>
        <v>74053.364994999996</v>
      </c>
      <c r="R65" s="136">
        <f>'7. Catch by national fleet'!CT11</f>
        <v>77781.992992030006</v>
      </c>
      <c r="S65" s="136">
        <f>'7. Catch by national fleet'!CU11</f>
        <v>114156.02899892</v>
      </c>
      <c r="T65" s="136">
        <f>'7. Catch by national fleet'!CV11</f>
        <v>149314.09226560383</v>
      </c>
    </row>
    <row r="66" spans="1:20" s="77" customFormat="1" x14ac:dyDescent="0.35">
      <c r="A66" s="81" t="str">
        <f>'11. Value by national fleet'!A12</f>
        <v>Marshall Islands</v>
      </c>
      <c r="B66" s="136">
        <f>'7. Catch by national fleet'!CD12</f>
        <v>0</v>
      </c>
      <c r="C66" s="136">
        <f>'7. Catch by national fleet'!CE12</f>
        <v>0</v>
      </c>
      <c r="D66" s="136">
        <f>'7. Catch by national fleet'!CF12</f>
        <v>0</v>
      </c>
      <c r="E66" s="136">
        <f>'7. Catch by national fleet'!CG12</f>
        <v>7559.9989999999998</v>
      </c>
      <c r="F66" s="136">
        <f>'7. Catch by national fleet'!CH12</f>
        <v>35773.996999999996</v>
      </c>
      <c r="G66" s="136">
        <f>'7. Catch by national fleet'!CI12</f>
        <v>38895.785000000003</v>
      </c>
      <c r="H66" s="136">
        <f>'7. Catch by national fleet'!CJ12</f>
        <v>37875.016000000003</v>
      </c>
      <c r="I66" s="136">
        <f>'7. Catch by national fleet'!CK12</f>
        <v>46675.998999999996</v>
      </c>
      <c r="J66" s="136">
        <f>'7. Catch by national fleet'!CL12</f>
        <v>56163.974000000002</v>
      </c>
      <c r="K66" s="136">
        <f>'7. Catch by national fleet'!CM12</f>
        <v>42349</v>
      </c>
      <c r="L66" s="136">
        <f>'7. Catch by national fleet'!CN12</f>
        <v>59363.074000000001</v>
      </c>
      <c r="M66" s="136">
        <f>'7. Catch by national fleet'!CO12</f>
        <v>33012.987000000001</v>
      </c>
      <c r="N66" s="136">
        <f>'7. Catch by national fleet'!CP12</f>
        <v>43972.981999999989</v>
      </c>
      <c r="O66" s="142">
        <f>'7. Catch by national fleet'!CQ12</f>
        <v>57225</v>
      </c>
      <c r="P66" s="142">
        <f>'7. Catch by national fleet'!CR12</f>
        <v>75580.975999999995</v>
      </c>
      <c r="Q66" s="136">
        <f>'7. Catch by national fleet'!CS12</f>
        <v>79044.995999999985</v>
      </c>
      <c r="R66" s="136">
        <f>'7. Catch by national fleet'!CT12</f>
        <v>75774.997000000003</v>
      </c>
      <c r="S66" s="136">
        <f>'7. Catch by national fleet'!CU12</f>
        <v>83361.045999999988</v>
      </c>
      <c r="T66" s="136">
        <f>'7. Catch by national fleet'!CV12</f>
        <v>88430.001999999993</v>
      </c>
    </row>
    <row r="67" spans="1:20" s="77" customFormat="1" x14ac:dyDescent="0.35">
      <c r="A67" s="81" t="str">
        <f>'11. Value by national fleet'!A13</f>
        <v>Nauru</v>
      </c>
      <c r="B67" s="136">
        <f>'7. Catch by national fleet'!CD13</f>
        <v>0</v>
      </c>
      <c r="C67" s="136">
        <f>'7. Catch by national fleet'!CE13</f>
        <v>0</v>
      </c>
      <c r="D67" s="136">
        <f>'7. Catch by national fleet'!CF13</f>
        <v>0</v>
      </c>
      <c r="E67" s="136">
        <f>'7. Catch by national fleet'!CG13</f>
        <v>11</v>
      </c>
      <c r="F67" s="136">
        <f>'7. Catch by national fleet'!CH13</f>
        <v>13</v>
      </c>
      <c r="G67" s="136">
        <f>'7. Catch by national fleet'!CI13</f>
        <v>7</v>
      </c>
      <c r="H67" s="136">
        <f>'7. Catch by national fleet'!CJ13</f>
        <v>20</v>
      </c>
      <c r="I67" s="136">
        <f>'7. Catch by national fleet'!CK13</f>
        <v>3</v>
      </c>
      <c r="J67" s="136">
        <f>'7. Catch by national fleet'!CL13</f>
        <v>0</v>
      </c>
      <c r="K67" s="136">
        <f>'7. Catch by national fleet'!CM13</f>
        <v>0</v>
      </c>
      <c r="L67" s="136">
        <f>'7. Catch by national fleet'!CN13</f>
        <v>0</v>
      </c>
      <c r="M67" s="136">
        <f>'7. Catch by national fleet'!CO13</f>
        <v>3</v>
      </c>
      <c r="N67" s="136">
        <f>'7. Catch by national fleet'!CP13</f>
        <v>8</v>
      </c>
      <c r="O67" s="142">
        <f>'7. Catch by national fleet'!CQ13</f>
        <v>4</v>
      </c>
      <c r="P67" s="142">
        <f>'7. Catch by national fleet'!CR13</f>
        <v>11</v>
      </c>
      <c r="Q67" s="136">
        <f>'7. Catch by national fleet'!CS13</f>
        <v>11</v>
      </c>
      <c r="R67" s="136">
        <f>'7. Catch by national fleet'!CT13</f>
        <v>19</v>
      </c>
      <c r="S67" s="136">
        <f>'7. Catch by national fleet'!CU13</f>
        <v>19</v>
      </c>
      <c r="T67" s="136">
        <f>'7. Catch by national fleet'!CV13</f>
        <v>19</v>
      </c>
    </row>
    <row r="68" spans="1:20" s="77" customFormat="1" x14ac:dyDescent="0.35">
      <c r="A68" s="81" t="str">
        <f>'11. Value by national fleet'!A14</f>
        <v>New Zealand</v>
      </c>
      <c r="B68" s="136">
        <f>'7. Catch by national fleet'!CD14</f>
        <v>10451</v>
      </c>
      <c r="C68" s="136">
        <f>'7. Catch by national fleet'!CE14</f>
        <v>15154</v>
      </c>
      <c r="D68" s="136">
        <f>'7. Catch by national fleet'!CF14</f>
        <v>10141</v>
      </c>
      <c r="E68" s="136">
        <f>'7. Catch by national fleet'!CG14</f>
        <v>18917.997000000003</v>
      </c>
      <c r="F68" s="136">
        <f>'7. Catch by national fleet'!CH14</f>
        <v>17532.998999999996</v>
      </c>
      <c r="G68" s="136">
        <f>'7. Catch by national fleet'!CI14</f>
        <v>38573.998997989998</v>
      </c>
      <c r="H68" s="136">
        <f>'7. Catch by national fleet'!CJ14</f>
        <v>30614.001000389999</v>
      </c>
      <c r="I68" s="136">
        <f>'7. Catch by national fleet'!CK14</f>
        <v>33886.002000000008</v>
      </c>
      <c r="J68" s="136">
        <f>'7. Catch by national fleet'!CL14</f>
        <v>27573.479999999996</v>
      </c>
      <c r="K68" s="136">
        <f>'7. Catch by national fleet'!CM14</f>
        <v>27410.000000000004</v>
      </c>
      <c r="L68" s="136">
        <f>'7. Catch by national fleet'!CN14</f>
        <v>38969.013000250001</v>
      </c>
      <c r="M68" s="136">
        <f>'7. Catch by national fleet'!CO14</f>
        <v>33878.001000000004</v>
      </c>
      <c r="N68" s="136">
        <f>'7. Catch by national fleet'!CP14</f>
        <v>30618.002999999997</v>
      </c>
      <c r="O68" s="142">
        <f>'7. Catch by national fleet'!CQ14</f>
        <v>26950.999</v>
      </c>
      <c r="P68" s="142">
        <f>'7. Catch by national fleet'!CR14</f>
        <v>25312.002</v>
      </c>
      <c r="Q68" s="136">
        <f>'7. Catch by national fleet'!CS14</f>
        <v>21661.001</v>
      </c>
      <c r="R68" s="136">
        <f>'7. Catch by national fleet'!CT14</f>
        <v>27687.006000000001</v>
      </c>
      <c r="S68" s="136">
        <f>'7. Catch by national fleet'!CU14</f>
        <v>22907.004000000004</v>
      </c>
      <c r="T68" s="136">
        <f>'7. Catch by national fleet'!CV14</f>
        <v>9425</v>
      </c>
    </row>
    <row r="69" spans="1:20" s="77" customFormat="1" x14ac:dyDescent="0.35">
      <c r="A69" s="81" t="str">
        <f>'11. Value by national fleet'!A15</f>
        <v>Niue</v>
      </c>
      <c r="B69" s="136">
        <f>'7. Catch by national fleet'!CD15</f>
        <v>0</v>
      </c>
      <c r="C69" s="136">
        <f>'7. Catch by national fleet'!CE15</f>
        <v>0</v>
      </c>
      <c r="D69" s="136">
        <f>'7. Catch by national fleet'!CF15</f>
        <v>0</v>
      </c>
      <c r="E69" s="136">
        <f>'7. Catch by national fleet'!CG15</f>
        <v>0</v>
      </c>
      <c r="F69" s="136">
        <f>'7. Catch by national fleet'!CH15</f>
        <v>0</v>
      </c>
      <c r="G69" s="136">
        <f>'7. Catch by national fleet'!CI15</f>
        <v>0</v>
      </c>
      <c r="H69" s="136">
        <f>'7. Catch by national fleet'!CJ15</f>
        <v>0</v>
      </c>
      <c r="I69" s="136">
        <f>'7. Catch by national fleet'!CK15</f>
        <v>6</v>
      </c>
      <c r="J69" s="136">
        <f>'7. Catch by national fleet'!CL15</f>
        <v>105</v>
      </c>
      <c r="K69" s="136">
        <f>'7. Catch by national fleet'!CM15</f>
        <v>286.00000212999998</v>
      </c>
      <c r="L69" s="136">
        <f>'7. Catch by national fleet'!CN15</f>
        <v>306</v>
      </c>
      <c r="M69" s="136">
        <f>'7. Catch by national fleet'!CO15</f>
        <v>435</v>
      </c>
      <c r="N69" s="136">
        <f>'7. Catch by national fleet'!CP15</f>
        <v>189</v>
      </c>
      <c r="O69" s="136">
        <f>'7. Catch by national fleet'!CQ15</f>
        <v>110</v>
      </c>
      <c r="P69" s="136">
        <f>'7. Catch by national fleet'!CR15</f>
        <v>0</v>
      </c>
      <c r="Q69" s="136">
        <f>'7. Catch by national fleet'!CS15</f>
        <v>0</v>
      </c>
      <c r="R69" s="136">
        <f>'7. Catch by national fleet'!CT15</f>
        <v>0</v>
      </c>
      <c r="S69" s="136">
        <f>'7. Catch by national fleet'!CU15</f>
        <v>0</v>
      </c>
      <c r="T69" s="136">
        <f>'7. Catch by national fleet'!CV15</f>
        <v>0</v>
      </c>
    </row>
    <row r="70" spans="1:20" s="77" customFormat="1" x14ac:dyDescent="0.35">
      <c r="A70" s="81" t="str">
        <f>'11. Value by national fleet'!A16</f>
        <v>PNG</v>
      </c>
      <c r="B70" s="136">
        <f>'7. Catch by national fleet'!CD16</f>
        <v>19399.998999999996</v>
      </c>
      <c r="C70" s="136">
        <f>'7. Catch by national fleet'!CE16</f>
        <v>50681.323999999993</v>
      </c>
      <c r="D70" s="136">
        <f>'7. Catch by national fleet'!CF16</f>
        <v>38980.026999999995</v>
      </c>
      <c r="E70" s="136">
        <f>'7. Catch by national fleet'!CG16</f>
        <v>68764.239000000001</v>
      </c>
      <c r="F70" s="136">
        <f>'7. Catch by national fleet'!CH16</f>
        <v>92710.72100000002</v>
      </c>
      <c r="G70" s="136">
        <f>'7. Catch by national fleet'!CI16</f>
        <v>124671.538</v>
      </c>
      <c r="H70" s="136">
        <f>'7. Catch by national fleet'!CJ16</f>
        <v>159621.99799999999</v>
      </c>
      <c r="I70" s="136">
        <f>'7. Catch by national fleet'!CK16</f>
        <v>225441.00200000001</v>
      </c>
      <c r="J70" s="136">
        <f>'7. Catch by national fleet'!CL16</f>
        <v>235410.856</v>
      </c>
      <c r="K70" s="136">
        <f>'7. Catch by national fleet'!CM16</f>
        <v>232670.54500000004</v>
      </c>
      <c r="L70" s="136">
        <f>'7. Catch by national fleet'!CN16</f>
        <v>230014.05200000003</v>
      </c>
      <c r="M70" s="136">
        <f>'7. Catch by national fleet'!CO16</f>
        <v>205682.014</v>
      </c>
      <c r="N70" s="136">
        <f>'7. Catch by national fleet'!CP16</f>
        <v>213017.86600000001</v>
      </c>
      <c r="O70" s="136">
        <f>'7. Catch by national fleet'!CQ16</f>
        <v>208253.10700000002</v>
      </c>
      <c r="P70" s="136">
        <f>'7. Catch by national fleet'!CR16</f>
        <v>164558.00199999998</v>
      </c>
      <c r="Q70" s="136">
        <f>'7. Catch by national fleet'!CS16</f>
        <v>240054.99000000002</v>
      </c>
      <c r="R70" s="136">
        <f>'7. Catch by national fleet'!CT16</f>
        <v>194300.984</v>
      </c>
      <c r="S70" s="136">
        <f>'7. Catch by national fleet'!CU16</f>
        <v>236823.13700000002</v>
      </c>
      <c r="T70" s="136">
        <f>'7. Catch by national fleet'!CV16</f>
        <v>215707.40299999999</v>
      </c>
    </row>
    <row r="71" spans="1:20" s="77" customFormat="1" x14ac:dyDescent="0.35">
      <c r="A71" s="81" t="str">
        <f>'11. Value by national fleet'!A17</f>
        <v>Palau</v>
      </c>
      <c r="B71" s="136">
        <f>'7. Catch by national fleet'!CD17</f>
        <v>107</v>
      </c>
      <c r="C71" s="136">
        <f>'7. Catch by national fleet'!CE17</f>
        <v>100</v>
      </c>
      <c r="D71" s="136">
        <f>'7. Catch by national fleet'!CF17</f>
        <v>100</v>
      </c>
      <c r="E71" s="136">
        <f>'7. Catch by national fleet'!CG17</f>
        <v>240</v>
      </c>
      <c r="F71" s="136">
        <f>'7. Catch by national fleet'!CH17</f>
        <v>62</v>
      </c>
      <c r="G71" s="136">
        <f>'7. Catch by national fleet'!CI17</f>
        <v>4</v>
      </c>
      <c r="H71" s="136">
        <f>'7. Catch by national fleet'!CJ17</f>
        <v>20</v>
      </c>
      <c r="I71" s="136">
        <f>'7. Catch by national fleet'!CK17</f>
        <v>35</v>
      </c>
      <c r="J71" s="136">
        <f>'7. Catch by national fleet'!CL17</f>
        <v>0</v>
      </c>
      <c r="K71" s="136">
        <f>'7. Catch by national fleet'!CM17</f>
        <v>0</v>
      </c>
      <c r="L71" s="136">
        <f>'7. Catch by national fleet'!CN17</f>
        <v>0</v>
      </c>
      <c r="M71" s="136">
        <f>'7. Catch by national fleet'!CO17</f>
        <v>0</v>
      </c>
      <c r="N71" s="136">
        <f>'7. Catch by national fleet'!CP17</f>
        <v>0</v>
      </c>
      <c r="O71" s="136">
        <f>'7. Catch by national fleet'!CQ17</f>
        <v>0</v>
      </c>
      <c r="P71" s="136">
        <f>'7. Catch by national fleet'!CR17</f>
        <v>0</v>
      </c>
      <c r="Q71" s="136">
        <f>'7. Catch by national fleet'!CS17</f>
        <v>0</v>
      </c>
      <c r="R71" s="136">
        <f>'7. Catch by national fleet'!CT17</f>
        <v>0</v>
      </c>
      <c r="S71" s="136">
        <f>'7. Catch by national fleet'!CU17</f>
        <v>0</v>
      </c>
      <c r="T71" s="136">
        <f>'7. Catch by national fleet'!CV17</f>
        <v>0</v>
      </c>
    </row>
    <row r="72" spans="1:20" s="77" customFormat="1" x14ac:dyDescent="0.35">
      <c r="A72" s="81" t="str">
        <f>'11. Value by national fleet'!A18</f>
        <v>Samoa</v>
      </c>
      <c r="B72" s="136">
        <f>'7. Catch by national fleet'!CD18</f>
        <v>5498</v>
      </c>
      <c r="C72" s="136">
        <f>'7. Catch by national fleet'!CE18</f>
        <v>6820</v>
      </c>
      <c r="D72" s="136">
        <f>'7. Catch by national fleet'!CF18</f>
        <v>5790</v>
      </c>
      <c r="E72" s="136">
        <f>'7. Catch by national fleet'!CG18</f>
        <v>5389</v>
      </c>
      <c r="F72" s="136">
        <f>'7. Catch by national fleet'!CH18</f>
        <v>5864</v>
      </c>
      <c r="G72" s="136">
        <f>'7. Catch by national fleet'!CI18</f>
        <v>4927</v>
      </c>
      <c r="H72" s="136">
        <f>'7. Catch by national fleet'!CJ18</f>
        <v>2944</v>
      </c>
      <c r="I72" s="136">
        <f>'7. Catch by national fleet'!CK18</f>
        <v>1967</v>
      </c>
      <c r="J72" s="136">
        <f>'7. Catch by national fleet'!CL18</f>
        <v>1626</v>
      </c>
      <c r="K72" s="136">
        <f>'7. Catch by national fleet'!CM18</f>
        <v>2564</v>
      </c>
      <c r="L72" s="136">
        <f>'7. Catch by national fleet'!CN18</f>
        <v>3559</v>
      </c>
      <c r="M72" s="136">
        <f>'7. Catch by national fleet'!CO18</f>
        <v>2796</v>
      </c>
      <c r="N72" s="136">
        <f>'7. Catch by national fleet'!CP18</f>
        <v>3422</v>
      </c>
      <c r="O72" s="136">
        <f>'7. Catch by national fleet'!CQ18</f>
        <v>3090</v>
      </c>
      <c r="P72" s="136">
        <f>'7. Catch by national fleet'!CR18</f>
        <v>1932</v>
      </c>
      <c r="Q72" s="136">
        <f>'7. Catch by national fleet'!CS18</f>
        <v>2353</v>
      </c>
      <c r="R72" s="136">
        <f>'7. Catch by national fleet'!CT18</f>
        <v>2022</v>
      </c>
      <c r="S72" s="136">
        <f>'7. Catch by national fleet'!CU18</f>
        <v>1102.0000023100001</v>
      </c>
      <c r="T72" s="136">
        <f>'7. Catch by national fleet'!CV18</f>
        <v>1178</v>
      </c>
    </row>
    <row r="73" spans="1:20" s="77" customFormat="1" x14ac:dyDescent="0.35">
      <c r="A73" s="81" t="str">
        <f>'11. Value by national fleet'!A19</f>
        <v>Solomon  Islands</v>
      </c>
      <c r="B73" s="136">
        <f>'7. Catch by national fleet'!CD19</f>
        <v>47441.025000000001</v>
      </c>
      <c r="C73" s="136">
        <f>'7. Catch by national fleet'!CE19</f>
        <v>48377.021999999997</v>
      </c>
      <c r="D73" s="136">
        <f>'7. Catch by national fleet'!CF19</f>
        <v>45662.023000000001</v>
      </c>
      <c r="E73" s="136">
        <f>'7. Catch by national fleet'!CG19</f>
        <v>12929.001</v>
      </c>
      <c r="F73" s="136">
        <f>'7. Catch by national fleet'!CH19</f>
        <v>17158.125000000004</v>
      </c>
      <c r="G73" s="136">
        <f>'7. Catch by national fleet'!CI19</f>
        <v>18537.005999999998</v>
      </c>
      <c r="H73" s="136">
        <f>'7. Catch by national fleet'!CJ19</f>
        <v>26363.999999999996</v>
      </c>
      <c r="I73" s="136">
        <f>'7. Catch by national fleet'!CK19</f>
        <v>24904.017004400001</v>
      </c>
      <c r="J73" s="136">
        <f>'7. Catch by national fleet'!CL19</f>
        <v>19916.805</v>
      </c>
      <c r="K73" s="136">
        <f>'7. Catch by national fleet'!CM19</f>
        <v>29461.996999999999</v>
      </c>
      <c r="L73" s="136">
        <f>'7. Catch by national fleet'!CN19</f>
        <v>21243.982</v>
      </c>
      <c r="M73" s="136">
        <f>'7. Catch by national fleet'!CO19</f>
        <v>17378.014999999999</v>
      </c>
      <c r="N73" s="136">
        <f>'7. Catch by national fleet'!CP19</f>
        <v>17883.000000000004</v>
      </c>
      <c r="O73" s="136">
        <f>'7. Catch by national fleet'!CQ19</f>
        <v>26907.000079770001</v>
      </c>
      <c r="P73" s="136">
        <f>'7. Catch by national fleet'!CR19</f>
        <v>28232.999015280006</v>
      </c>
      <c r="Q73" s="136">
        <f>'7. Catch by national fleet'!CS19</f>
        <v>28605.341</v>
      </c>
      <c r="R73" s="136">
        <f>'7. Catch by national fleet'!CT19</f>
        <v>26435.025000000001</v>
      </c>
      <c r="S73" s="136">
        <f>'7. Catch by national fleet'!CU19</f>
        <v>62033.999971550002</v>
      </c>
      <c r="T73" s="136">
        <f>'7. Catch by national fleet'!CV19</f>
        <v>60590.02915124</v>
      </c>
    </row>
    <row r="74" spans="1:20" s="77" customFormat="1" x14ac:dyDescent="0.35">
      <c r="A74" s="81" t="str">
        <f>'11. Value by national fleet'!A20</f>
        <v>Tokelau</v>
      </c>
      <c r="B74" s="136">
        <f>'7. Catch by national fleet'!CD20</f>
        <v>0</v>
      </c>
      <c r="C74" s="136">
        <f>'7. Catch by national fleet'!CE20</f>
        <v>0</v>
      </c>
      <c r="D74" s="136">
        <f>'7. Catch by national fleet'!CF20</f>
        <v>0</v>
      </c>
      <c r="E74" s="136">
        <f>'7. Catch by national fleet'!CG20</f>
        <v>0</v>
      </c>
      <c r="F74" s="136">
        <f>'7. Catch by national fleet'!CH20</f>
        <v>0</v>
      </c>
      <c r="G74" s="136">
        <f>'7. Catch by national fleet'!CI20</f>
        <v>8</v>
      </c>
      <c r="H74" s="136">
        <f>'7. Catch by national fleet'!CJ20</f>
        <v>3</v>
      </c>
      <c r="I74" s="136">
        <f>'7. Catch by national fleet'!CK20</f>
        <v>3</v>
      </c>
      <c r="J74" s="136">
        <f>'7. Catch by national fleet'!CL20</f>
        <v>6</v>
      </c>
      <c r="K74" s="136">
        <f>'7. Catch by national fleet'!CM20</f>
        <v>6</v>
      </c>
      <c r="L74" s="136">
        <f>'7. Catch by national fleet'!CN20</f>
        <v>8</v>
      </c>
      <c r="M74" s="136">
        <f>'7. Catch by national fleet'!CO20</f>
        <v>8</v>
      </c>
      <c r="N74" s="136">
        <f>'7. Catch by national fleet'!CP20</f>
        <v>12</v>
      </c>
      <c r="O74" s="136">
        <f>'7. Catch by national fleet'!CQ20</f>
        <v>4</v>
      </c>
      <c r="P74" s="136">
        <f>'7. Catch by national fleet'!CR20</f>
        <v>4</v>
      </c>
      <c r="Q74" s="136">
        <f>'7. Catch by national fleet'!CS20</f>
        <v>229</v>
      </c>
      <c r="R74" s="136">
        <f>'7. Catch by national fleet'!CT20</f>
        <v>177</v>
      </c>
      <c r="S74" s="136">
        <f>'7. Catch by national fleet'!CU20</f>
        <v>86</v>
      </c>
      <c r="T74" s="136">
        <f>'7. Catch by national fleet'!CV20</f>
        <v>179</v>
      </c>
    </row>
    <row r="75" spans="1:20" s="77" customFormat="1" x14ac:dyDescent="0.35">
      <c r="A75" s="81" t="str">
        <f>'11. Value by national fleet'!A21</f>
        <v>Tonga</v>
      </c>
      <c r="B75" s="136">
        <f>'7. Catch by national fleet'!CD21</f>
        <v>663</v>
      </c>
      <c r="C75" s="136">
        <f>'7. Catch by national fleet'!CE21</f>
        <v>833</v>
      </c>
      <c r="D75" s="136">
        <f>'7. Catch by national fleet'!CF21</f>
        <v>1084</v>
      </c>
      <c r="E75" s="136">
        <f>'7. Catch by national fleet'!CG21</f>
        <v>1161</v>
      </c>
      <c r="F75" s="136">
        <f>'7. Catch by national fleet'!CH21</f>
        <v>1732.99999809</v>
      </c>
      <c r="G75" s="136">
        <f>'7. Catch by national fleet'!CI21</f>
        <v>1672.0000145200001</v>
      </c>
      <c r="H75" s="136">
        <f>'7. Catch by national fleet'!CJ21</f>
        <v>971.00000970999997</v>
      </c>
      <c r="I75" s="136">
        <f>'7. Catch by national fleet'!CK21</f>
        <v>388</v>
      </c>
      <c r="J75" s="136">
        <f>'7. Catch by national fleet'!CL21</f>
        <v>629</v>
      </c>
      <c r="K75" s="136">
        <f>'7. Catch by national fleet'!CM21</f>
        <v>759</v>
      </c>
      <c r="L75" s="136">
        <f>'7. Catch by national fleet'!CN21</f>
        <v>861</v>
      </c>
      <c r="M75" s="136">
        <f>'7. Catch by national fleet'!CO21</f>
        <v>592</v>
      </c>
      <c r="N75" s="136">
        <f>'7. Catch by national fleet'!CP21</f>
        <v>271</v>
      </c>
      <c r="O75" s="136">
        <f>'7. Catch by national fleet'!CQ21</f>
        <v>128</v>
      </c>
      <c r="P75" s="136">
        <f>'7. Catch by national fleet'!CR21</f>
        <v>224</v>
      </c>
      <c r="Q75" s="136">
        <f>'7. Catch by national fleet'!CS21</f>
        <v>171</v>
      </c>
      <c r="R75" s="136">
        <f>'7. Catch by national fleet'!CT21</f>
        <v>147</v>
      </c>
      <c r="S75" s="136">
        <f>'7. Catch by national fleet'!CU21</f>
        <v>250</v>
      </c>
      <c r="T75" s="136">
        <f>'7. Catch by national fleet'!CV21</f>
        <v>357</v>
      </c>
    </row>
    <row r="76" spans="1:20" s="77" customFormat="1" x14ac:dyDescent="0.35">
      <c r="A76" s="81" t="str">
        <f>'11. Value by national fleet'!A22</f>
        <v>Tuvalu</v>
      </c>
      <c r="B76" s="136">
        <f>'7. Catch by national fleet'!CD22</f>
        <v>0</v>
      </c>
      <c r="C76" s="136">
        <f>'7. Catch by national fleet'!CE22</f>
        <v>0</v>
      </c>
      <c r="D76" s="136">
        <f>'7. Catch by national fleet'!CF22</f>
        <v>0</v>
      </c>
      <c r="E76" s="136">
        <f>'7. Catch by national fleet'!CG22</f>
        <v>0</v>
      </c>
      <c r="F76" s="136">
        <f>'7. Catch by national fleet'!CH22</f>
        <v>0</v>
      </c>
      <c r="G76" s="136">
        <f>'7. Catch by national fleet'!CI22</f>
        <v>0</v>
      </c>
      <c r="H76" s="136">
        <f>'7. Catch by national fleet'!CJ22</f>
        <v>0</v>
      </c>
      <c r="I76" s="136">
        <f>'7. Catch by national fleet'!CK22</f>
        <v>0</v>
      </c>
      <c r="J76" s="136">
        <f>'7. Catch by national fleet'!CL22</f>
        <v>19</v>
      </c>
      <c r="K76" s="136">
        <f>'7. Catch by national fleet'!CM22</f>
        <v>12</v>
      </c>
      <c r="L76" s="136">
        <f>'7. Catch by national fleet'!CN22</f>
        <v>26</v>
      </c>
      <c r="M76" s="136">
        <f>'7. Catch by national fleet'!CO22</f>
        <v>22</v>
      </c>
      <c r="N76" s="136">
        <f>'7. Catch by national fleet'!CP22</f>
        <v>4456.0010000000002</v>
      </c>
      <c r="O76" s="136">
        <f>'7. Catch by national fleet'!CQ22</f>
        <v>10581.994000000001</v>
      </c>
      <c r="P76" s="136">
        <f>'7. Catch by national fleet'!CR22</f>
        <v>10806.001997399999</v>
      </c>
      <c r="Q76" s="136">
        <f>'7. Catch by national fleet'!CS22</f>
        <v>16469.010990449999</v>
      </c>
      <c r="R76" s="136">
        <f>'7. Catch by national fleet'!CT22</f>
        <v>11702.003999080001</v>
      </c>
      <c r="S76" s="136">
        <f>'7. Catch by national fleet'!CU22</f>
        <v>6355.0029991800002</v>
      </c>
      <c r="T76" s="136">
        <f>'7. Catch by national fleet'!CV22</f>
        <v>5175.0000010900003</v>
      </c>
    </row>
    <row r="77" spans="1:20" s="82" customFormat="1" x14ac:dyDescent="0.35">
      <c r="A77" s="81" t="str">
        <f>'11. Value by national fleet'!A23</f>
        <v>Vanuatu</v>
      </c>
      <c r="B77" s="136">
        <f>'7. Catch by national fleet'!CD23</f>
        <v>26164.003001700003</v>
      </c>
      <c r="C77" s="136">
        <f>'7. Catch by national fleet'!CE23</f>
        <v>39422.998999469994</v>
      </c>
      <c r="D77" s="136">
        <f>'7. Catch by national fleet'!CF23</f>
        <v>46161.987000000001</v>
      </c>
      <c r="E77" s="136">
        <f>'7. Catch by national fleet'!CG23</f>
        <v>37545.012999999999</v>
      </c>
      <c r="F77" s="136">
        <f>'7. Catch by national fleet'!CH23</f>
        <v>11916.995007040001</v>
      </c>
      <c r="G77" s="136">
        <f>'7. Catch by national fleet'!CI23</f>
        <v>28031.000087219996</v>
      </c>
      <c r="H77" s="136">
        <f>'7. Catch by national fleet'!CJ23</f>
        <v>28442.996986850001</v>
      </c>
      <c r="I77" s="136">
        <f>'7. Catch by national fleet'!CK23</f>
        <v>66793.013104070007</v>
      </c>
      <c r="J77" s="136">
        <f>'7. Catch by national fleet'!CL23</f>
        <v>88390.996043659994</v>
      </c>
      <c r="K77" s="136">
        <f>'7. Catch by national fleet'!CM23</f>
        <v>76148.019004370013</v>
      </c>
      <c r="L77" s="136">
        <f>'7. Catch by national fleet'!CN23</f>
        <v>82758.007978779991</v>
      </c>
      <c r="M77" s="136">
        <f>'7. Catch by national fleet'!CO23</f>
        <v>47891.998932059993</v>
      </c>
      <c r="N77" s="136">
        <f>'7. Catch by national fleet'!CP23</f>
        <v>49567.005117270004</v>
      </c>
      <c r="O77" s="136">
        <f>'7. Catch by national fleet'!CQ23</f>
        <v>38865.005028479995</v>
      </c>
      <c r="P77" s="136">
        <f>'7. Catch by national fleet'!CR23</f>
        <v>34792.006093279997</v>
      </c>
      <c r="Q77" s="136">
        <f>'7. Catch by national fleet'!CS23</f>
        <v>37652.739045369999</v>
      </c>
      <c r="R77" s="136">
        <f>'7. Catch by national fleet'!CT23</f>
        <v>34336.569185620327</v>
      </c>
      <c r="S77" s="136">
        <f>'7. Catch by national fleet'!CU23</f>
        <v>32342.997835529997</v>
      </c>
      <c r="T77" s="136">
        <f>'7. Catch by national fleet'!CV23</f>
        <v>22883.000162099997</v>
      </c>
    </row>
    <row r="78" spans="1:20" s="77" customFormat="1" ht="10.5" x14ac:dyDescent="0.4">
      <c r="A78" s="78" t="str">
        <f>'11. Value by national fleet'!A24</f>
        <v>Sub-Total</v>
      </c>
      <c r="B78" s="137">
        <f>'7. Catch by national fleet'!CD24</f>
        <v>136680.03100579002</v>
      </c>
      <c r="C78" s="137">
        <f>'7. Catch by national fleet'!CE24</f>
        <v>194144.35002067999</v>
      </c>
      <c r="D78" s="137">
        <f>'7. Catch by national fleet'!CF24</f>
        <v>180275.03197720999</v>
      </c>
      <c r="E78" s="137">
        <f>'7. Catch by national fleet'!CG24</f>
        <v>205923.24306064998</v>
      </c>
      <c r="F78" s="137">
        <f>'7. Catch by national fleet'!CH24</f>
        <v>222580.77803246002</v>
      </c>
      <c r="G78" s="137">
        <f>'7. Catch by national fleet'!CI24</f>
        <v>303028.07816824998</v>
      </c>
      <c r="H78" s="137">
        <f>'7. Catch by national fleet'!CJ24</f>
        <v>343727.99801256001</v>
      </c>
      <c r="I78" s="137">
        <f>'7. Catch by national fleet'!CK24</f>
        <v>459865.41910738999</v>
      </c>
      <c r="J78" s="137">
        <f>'7. Catch by national fleet'!CL24</f>
        <v>489003.10904078995</v>
      </c>
      <c r="K78" s="137">
        <f>'7. Catch by national fleet'!CM24</f>
        <v>452506.55695831002</v>
      </c>
      <c r="L78" s="137">
        <f>'7. Catch by national fleet'!CN24</f>
        <v>488280.12908754009</v>
      </c>
      <c r="M78" s="137">
        <f>'7. Catch by national fleet'!CO24</f>
        <v>399353.53891661001</v>
      </c>
      <c r="N78" s="137">
        <f>'7. Catch by national fleet'!CP24</f>
        <v>439198.51087280997</v>
      </c>
      <c r="O78" s="137">
        <f>'7. Catch by national fleet'!CQ24</f>
        <v>452392.59811361006</v>
      </c>
      <c r="P78" s="137">
        <f>'7. Catch by national fleet'!CR24</f>
        <v>452805.20579065225</v>
      </c>
      <c r="Q78" s="137">
        <f>'7. Catch by national fleet'!CS24</f>
        <v>561869.44283469021</v>
      </c>
      <c r="R78" s="137">
        <f>'7. Catch by national fleet'!CT24</f>
        <v>494387.58906696038</v>
      </c>
      <c r="S78" s="137">
        <f>'7. Catch by national fleet'!CU24</f>
        <v>618744.23387449002</v>
      </c>
      <c r="T78" s="137">
        <f>'7. Catch by national fleet'!CV24</f>
        <v>627355.74701886543</v>
      </c>
    </row>
    <row r="79" spans="1:20" ht="10.5" x14ac:dyDescent="0.4">
      <c r="A79" s="36" t="str">
        <f>'11. Value by national fleet'!A25</f>
        <v>Others</v>
      </c>
      <c r="B79" s="138"/>
      <c r="C79" s="138"/>
      <c r="D79" s="138"/>
      <c r="E79" s="138"/>
      <c r="F79" s="138"/>
      <c r="G79" s="138"/>
      <c r="H79" s="138"/>
      <c r="I79" s="138"/>
      <c r="J79" s="138"/>
      <c r="K79" s="138"/>
      <c r="L79" s="138"/>
      <c r="M79" s="138"/>
      <c r="N79" s="138"/>
      <c r="O79" s="138"/>
      <c r="P79" s="138"/>
      <c r="Q79" s="138"/>
      <c r="R79" s="138"/>
      <c r="S79" s="138"/>
      <c r="T79" s="138"/>
    </row>
    <row r="80" spans="1:20" s="77" customFormat="1" x14ac:dyDescent="0.35">
      <c r="A80" s="81" t="str">
        <f>'11. Value by national fleet'!A26</f>
        <v>American Samoa</v>
      </c>
      <c r="B80" s="136">
        <f>'7. Catch by national fleet'!CD26</f>
        <v>24</v>
      </c>
      <c r="C80" s="136">
        <f>'7. Catch by national fleet'!CE26</f>
        <v>10</v>
      </c>
      <c r="D80" s="136">
        <f>'7. Catch by national fleet'!CF26</f>
        <v>21</v>
      </c>
      <c r="E80" s="136">
        <f>'7. Catch by national fleet'!CG26</f>
        <v>9</v>
      </c>
      <c r="F80" s="136">
        <f>'7. Catch by national fleet'!CH26</f>
        <v>10</v>
      </c>
      <c r="G80" s="136">
        <f>'7. Catch by national fleet'!CI26</f>
        <v>10</v>
      </c>
      <c r="H80" s="136">
        <f>'7. Catch by national fleet'!CJ26</f>
        <v>12</v>
      </c>
      <c r="I80" s="136">
        <f>'7. Catch by national fleet'!CK26</f>
        <v>12</v>
      </c>
      <c r="J80" s="136">
        <f>'7. Catch by national fleet'!CL26</f>
        <v>8</v>
      </c>
      <c r="K80" s="136">
        <f>'7. Catch by national fleet'!CM26</f>
        <v>4971</v>
      </c>
      <c r="L80" s="136">
        <f>'7. Catch by national fleet'!CN26</f>
        <v>6212.9999930399999</v>
      </c>
      <c r="M80" s="136">
        <f>'7. Catch by national fleet'!CO26</f>
        <v>4195.9999644999998</v>
      </c>
      <c r="N80" s="136">
        <f>'7. Catch by national fleet'!CP26</f>
        <v>4689.0000064699998</v>
      </c>
      <c r="O80" s="136">
        <f>'7. Catch by national fleet'!CQ26</f>
        <v>5059.9999518599998</v>
      </c>
      <c r="P80" s="136">
        <f>'7. Catch by national fleet'!CR26</f>
        <v>4730.99999432</v>
      </c>
      <c r="Q80" s="136">
        <f>'7. Catch by national fleet'!CS26</f>
        <v>5782.1060139900001</v>
      </c>
      <c r="R80" s="136">
        <f>'7. Catch by national fleet'!CT26</f>
        <v>3135.6090035899997</v>
      </c>
      <c r="S80" s="136">
        <f>'7. Catch by national fleet'!CU26</f>
        <v>2386.87798879</v>
      </c>
      <c r="T80" s="136">
        <f>'7. Catch by national fleet'!CV26</f>
        <v>2734.9999948499999</v>
      </c>
    </row>
    <row r="81" spans="1:20" s="77" customFormat="1" x14ac:dyDescent="0.35">
      <c r="A81" s="81" t="s">
        <v>186</v>
      </c>
      <c r="B81" s="136">
        <f>'7. Catch by national fleet'!CD27</f>
        <v>77</v>
      </c>
      <c r="C81" s="136">
        <f>'7. Catch by national fleet'!CE27</f>
        <v>276.00000181999997</v>
      </c>
      <c r="D81" s="136">
        <f>'7. Catch by national fleet'!CF27</f>
        <v>210.99999933999999</v>
      </c>
      <c r="E81" s="136">
        <f>'7. Catch by national fleet'!CG27</f>
        <v>270</v>
      </c>
      <c r="F81" s="136">
        <f>'7. Catch by national fleet'!CH27</f>
        <v>7143</v>
      </c>
      <c r="G81" s="136">
        <f>'7. Catch by national fleet'!CI27</f>
        <v>3385.0000062800004</v>
      </c>
      <c r="H81" s="136">
        <f>'7. Catch by national fleet'!CJ27</f>
        <v>2697.0000059199997</v>
      </c>
      <c r="I81" s="136">
        <f>'7. Catch by national fleet'!CK27</f>
        <v>942.99999703000003</v>
      </c>
      <c r="J81" s="136">
        <f>'7. Catch by national fleet'!CL27</f>
        <v>1055.9999968699999</v>
      </c>
      <c r="K81" s="136">
        <f>'7. Catch by national fleet'!CM27</f>
        <v>631.99999369</v>
      </c>
      <c r="L81" s="136">
        <f>'7. Catch by national fleet'!CN27</f>
        <v>595</v>
      </c>
      <c r="M81" s="136">
        <f>'7. Catch by national fleet'!CO27</f>
        <v>225</v>
      </c>
      <c r="N81" s="136">
        <f>'7. Catch by national fleet'!CP27</f>
        <v>190</v>
      </c>
      <c r="O81" s="136">
        <f>'7. Catch by national fleet'!CQ27</f>
        <v>127</v>
      </c>
      <c r="P81" s="136">
        <f>'7. Catch by national fleet'!CR27</f>
        <v>220</v>
      </c>
      <c r="Q81" s="136">
        <f>'7. Catch by national fleet'!CS27</f>
        <v>194</v>
      </c>
      <c r="R81" s="136">
        <f>'7. Catch by national fleet'!CT27</f>
        <v>252</v>
      </c>
      <c r="S81" s="136">
        <f>'7. Catch by national fleet'!CU27</f>
        <v>252</v>
      </c>
      <c r="T81" s="136">
        <f>'7. Catch by national fleet'!CV27</f>
        <v>0</v>
      </c>
    </row>
    <row r="82" spans="1:20" s="77" customFormat="1" x14ac:dyDescent="0.35">
      <c r="A82" s="81" t="str">
        <f>'11. Value by national fleet'!A28</f>
        <v>Canada</v>
      </c>
      <c r="B82" s="136">
        <f>'7. Catch by national fleet'!CD28</f>
        <v>149</v>
      </c>
      <c r="C82" s="136">
        <f>'7. Catch by national fleet'!CE28</f>
        <v>167</v>
      </c>
      <c r="D82" s="136">
        <f>'7. Catch by national fleet'!CF28</f>
        <v>253</v>
      </c>
      <c r="E82" s="136">
        <f>'7. Catch by national fleet'!CG28</f>
        <v>351</v>
      </c>
      <c r="F82" s="136">
        <f>'7. Catch by national fleet'!CH28</f>
        <v>206</v>
      </c>
      <c r="G82" s="136">
        <f>'7. Catch by national fleet'!CI28</f>
        <v>144</v>
      </c>
      <c r="H82" s="136">
        <f>'7. Catch by national fleet'!CJ28</f>
        <v>0</v>
      </c>
      <c r="I82" s="136">
        <f>'7. Catch by national fleet'!CK28</f>
        <v>63</v>
      </c>
      <c r="J82" s="136">
        <f>'7. Catch by national fleet'!CL28</f>
        <v>72</v>
      </c>
      <c r="K82" s="136">
        <f>'7. Catch by national fleet'!CM28</f>
        <v>135</v>
      </c>
      <c r="L82" s="136">
        <f>'7. Catch by national fleet'!CN28</f>
        <v>27</v>
      </c>
      <c r="M82" s="136">
        <f>'7. Catch by national fleet'!CO28</f>
        <v>0</v>
      </c>
      <c r="N82" s="136">
        <f>'7. Catch by national fleet'!CP28</f>
        <v>0</v>
      </c>
      <c r="O82" s="136">
        <f>'7. Catch by national fleet'!CQ28</f>
        <v>0</v>
      </c>
      <c r="P82" s="136">
        <f>'7. Catch by national fleet'!CR28</f>
        <v>1</v>
      </c>
      <c r="Q82" s="136">
        <f>'7. Catch by national fleet'!CS28</f>
        <v>0</v>
      </c>
      <c r="R82" s="136">
        <f>'7. Catch by national fleet'!CT28</f>
        <v>0</v>
      </c>
      <c r="S82" s="136">
        <f>'7. Catch by national fleet'!CU28</f>
        <v>0</v>
      </c>
      <c r="T82" s="136">
        <f>'7. Catch by national fleet'!CV28</f>
        <v>0</v>
      </c>
    </row>
    <row r="83" spans="1:20" s="77" customFormat="1" x14ac:dyDescent="0.35">
      <c r="A83" s="81" t="str">
        <f>'11. Value by national fleet'!A29</f>
        <v>China</v>
      </c>
      <c r="B83" s="136">
        <f>'7. Catch by national fleet'!CD29</f>
        <v>3672.8399858099997</v>
      </c>
      <c r="C83" s="136">
        <f>'7. Catch by national fleet'!CE29</f>
        <v>3812.3750143500001</v>
      </c>
      <c r="D83" s="136">
        <f>'7. Catch by national fleet'!CF29</f>
        <v>7515</v>
      </c>
      <c r="E83" s="136">
        <f>'7. Catch by national fleet'!CG29</f>
        <v>6244</v>
      </c>
      <c r="F83" s="136">
        <f>'7. Catch by national fleet'!CH29</f>
        <v>9947.060098760001</v>
      </c>
      <c r="G83" s="136">
        <f>'7. Catch by national fleet'!CI29</f>
        <v>15632.444047640001</v>
      </c>
      <c r="H83" s="136">
        <f>'7. Catch by national fleet'!CJ29</f>
        <v>42210.00074861</v>
      </c>
      <c r="I83" s="136">
        <f>'7. Catch by national fleet'!CK29</f>
        <v>42606.001602409997</v>
      </c>
      <c r="J83" s="136">
        <f>'7. Catch by national fleet'!CL29</f>
        <v>62736.99304103</v>
      </c>
      <c r="K83" s="136">
        <f>'7. Catch by national fleet'!CM29</f>
        <v>77422.52203136</v>
      </c>
      <c r="L83" s="136">
        <f>'7. Catch by national fleet'!CN29</f>
        <v>73713.448187560003</v>
      </c>
      <c r="M83" s="136">
        <f>'7. Catch by national fleet'!CO29</f>
        <v>86484.692942089998</v>
      </c>
      <c r="N83" s="136">
        <f>'7. Catch by national fleet'!CP29</f>
        <v>119726.50015916</v>
      </c>
      <c r="O83" s="136">
        <f>'7. Catch by national fleet'!CQ29</f>
        <v>83273.492156010005</v>
      </c>
      <c r="P83" s="136">
        <f>'7. Catch by national fleet'!CR29</f>
        <v>105473.52829675999</v>
      </c>
      <c r="Q83" s="136">
        <f>'7. Catch by national fleet'!CS29</f>
        <v>91570.963886760001</v>
      </c>
      <c r="R83" s="136">
        <f>'7. Catch by national fleet'!CT29</f>
        <v>121553.02278658</v>
      </c>
      <c r="S83" s="136">
        <f>'7. Catch by national fleet'!CU29</f>
        <v>89753.267146429993</v>
      </c>
      <c r="T83" s="136">
        <f>'7. Catch by national fleet'!CV29</f>
        <v>73027.396766680002</v>
      </c>
    </row>
    <row r="84" spans="1:20" s="77" customFormat="1" x14ac:dyDescent="0.35">
      <c r="A84" s="81" t="s">
        <v>180</v>
      </c>
      <c r="B84" s="136">
        <f>'7. Catch by national fleet'!CD30</f>
        <v>1776</v>
      </c>
      <c r="C84" s="136">
        <f>'7. Catch by national fleet'!CE30</f>
        <v>2934</v>
      </c>
      <c r="D84" s="136">
        <f>'7. Catch by national fleet'!CF30</f>
        <v>1910</v>
      </c>
      <c r="E84" s="136">
        <f>'7. Catch by national fleet'!CG30</f>
        <v>2925</v>
      </c>
      <c r="F84" s="136">
        <f>'7. Catch by national fleet'!CH30</f>
        <v>510</v>
      </c>
      <c r="G84" s="136">
        <f>'7. Catch by national fleet'!CI30</f>
        <v>244</v>
      </c>
      <c r="H84" s="136">
        <f>'7. Catch by national fleet'!CJ30</f>
        <v>2600</v>
      </c>
      <c r="I84" s="136">
        <f>'7. Catch by national fleet'!CK30</f>
        <v>2014</v>
      </c>
      <c r="J84" s="136">
        <f>'7. Catch by national fleet'!CL30</f>
        <v>709</v>
      </c>
      <c r="K84" s="136">
        <f>'7. Catch by national fleet'!CM30</f>
        <v>709</v>
      </c>
      <c r="L84" s="136">
        <f>'7. Catch by national fleet'!CN30</f>
        <v>709</v>
      </c>
      <c r="M84" s="136">
        <f>'7. Catch by national fleet'!CO30</f>
        <v>709</v>
      </c>
      <c r="N84" s="136">
        <f>'7. Catch by national fleet'!CP30</f>
        <v>709</v>
      </c>
      <c r="O84" s="136">
        <f>'7. Catch by national fleet'!CQ30</f>
        <v>709</v>
      </c>
      <c r="P84" s="136">
        <f>'7. Catch by national fleet'!CR30</f>
        <v>709</v>
      </c>
      <c r="Q84" s="136">
        <f>'7. Catch by national fleet'!CS30</f>
        <v>709</v>
      </c>
      <c r="R84" s="136">
        <f>'7. Catch by national fleet'!CT30</f>
        <v>0</v>
      </c>
      <c r="S84" s="136">
        <f>'7. Catch by national fleet'!CU30</f>
        <v>0</v>
      </c>
      <c r="T84" s="136">
        <f>'7. Catch by national fleet'!CV30</f>
        <v>0</v>
      </c>
    </row>
    <row r="85" spans="1:20" s="77" customFormat="1" x14ac:dyDescent="0.35">
      <c r="A85" s="81" t="s">
        <v>187</v>
      </c>
      <c r="B85" s="136">
        <f>'7. Catch by national fleet'!CD31</f>
        <v>0</v>
      </c>
      <c r="C85" s="136">
        <f>'7. Catch by national fleet'!CE31</f>
        <v>0</v>
      </c>
      <c r="D85" s="136">
        <f>'7. Catch by national fleet'!CF31</f>
        <v>0</v>
      </c>
      <c r="E85" s="136">
        <f>'7. Catch by national fleet'!CG31</f>
        <v>3992</v>
      </c>
      <c r="F85" s="136">
        <f>'7. Catch by national fleet'!CH31</f>
        <v>1057</v>
      </c>
      <c r="G85" s="136">
        <f>'7. Catch by national fleet'!CI31</f>
        <v>427</v>
      </c>
      <c r="H85" s="136">
        <f>'7. Catch by national fleet'!CJ31</f>
        <v>1562</v>
      </c>
      <c r="I85" s="136">
        <f>'7. Catch by national fleet'!CK31</f>
        <v>3051</v>
      </c>
      <c r="J85" s="136">
        <f>'7. Catch by national fleet'!CL31</f>
        <v>5193</v>
      </c>
      <c r="K85" s="136">
        <f>'7. Catch by national fleet'!CM31</f>
        <v>9523</v>
      </c>
      <c r="L85" s="136">
        <f>'7. Catch by national fleet'!CN31</f>
        <v>9186.9999389699988</v>
      </c>
      <c r="M85" s="136">
        <f>'7. Catch by national fleet'!CO31</f>
        <v>25415</v>
      </c>
      <c r="N85" s="136">
        <f>'7. Catch by national fleet'!CP31</f>
        <v>4429</v>
      </c>
      <c r="O85" s="136">
        <f>'7. Catch by national fleet'!CQ31</f>
        <v>8450.9999492800016</v>
      </c>
      <c r="P85" s="136">
        <f>'7. Catch by national fleet'!CR31</f>
        <v>18045</v>
      </c>
      <c r="Q85" s="136">
        <f>'7. Catch by national fleet'!CS31</f>
        <v>23145.000231450002</v>
      </c>
      <c r="R85" s="136">
        <f>'7. Catch by national fleet'!CT31</f>
        <v>21442.000158489998</v>
      </c>
      <c r="S85" s="136">
        <f>'7. Catch by national fleet'!CU31</f>
        <v>17216</v>
      </c>
      <c r="T85" s="136">
        <f>'7. Catch by national fleet'!CV31</f>
        <v>11378</v>
      </c>
    </row>
    <row r="86" spans="1:20" s="77" customFormat="1" x14ac:dyDescent="0.35">
      <c r="A86" s="81" t="s">
        <v>188</v>
      </c>
      <c r="B86" s="136">
        <f>'7. Catch by national fleet'!CD32</f>
        <v>0</v>
      </c>
      <c r="C86" s="136">
        <f>'7. Catch by national fleet'!CE32</f>
        <v>0</v>
      </c>
      <c r="D86" s="136">
        <f>'7. Catch by national fleet'!CF32</f>
        <v>0</v>
      </c>
      <c r="E86" s="136">
        <f>'7. Catch by national fleet'!CG32</f>
        <v>0</v>
      </c>
      <c r="F86" s="136">
        <f>'7. Catch by national fleet'!CH32</f>
        <v>599</v>
      </c>
      <c r="G86" s="136">
        <f>'7. Catch by national fleet'!CI32</f>
        <v>1488</v>
      </c>
      <c r="H86" s="136">
        <f>'7. Catch by national fleet'!CJ32</f>
        <v>74</v>
      </c>
      <c r="I86" s="136">
        <f>'7. Catch by national fleet'!CK32</f>
        <v>0</v>
      </c>
      <c r="J86" s="136">
        <f>'7. Catch by national fleet'!CL32</f>
        <v>0</v>
      </c>
      <c r="K86" s="136">
        <f>'7. Catch by national fleet'!CM32</f>
        <v>0</v>
      </c>
      <c r="L86" s="136">
        <f>'7. Catch by national fleet'!CN32</f>
        <v>6025.0000248699998</v>
      </c>
      <c r="M86" s="136">
        <f>'7. Catch by national fleet'!CO32</f>
        <v>10962</v>
      </c>
      <c r="N86" s="136">
        <f>'7. Catch by national fleet'!CP32</f>
        <v>8824.0000276499995</v>
      </c>
      <c r="O86" s="136">
        <f>'7. Catch by national fleet'!CQ32</f>
        <v>7370.9999776100003</v>
      </c>
      <c r="P86" s="136">
        <f>'7. Catch by national fleet'!CR32</f>
        <v>12226</v>
      </c>
      <c r="Q86" s="136">
        <f>'7. Catch by national fleet'!CS32</f>
        <v>11411.000073450001</v>
      </c>
      <c r="R86" s="136">
        <f>'7. Catch by national fleet'!CT32</f>
        <v>13272.999957080001</v>
      </c>
      <c r="S86" s="136">
        <f>'7. Catch by national fleet'!CU32</f>
        <v>17479.999908199999</v>
      </c>
      <c r="T86" s="136">
        <f>'7. Catch by national fleet'!CV32</f>
        <v>7229</v>
      </c>
    </row>
    <row r="87" spans="1:20" s="77" customFormat="1" x14ac:dyDescent="0.35">
      <c r="A87" s="81" t="str">
        <f>'11. Value by national fleet'!A33</f>
        <v>French Polynesia</v>
      </c>
      <c r="B87" s="136">
        <f>'7. Catch by national fleet'!CD33</f>
        <v>4564</v>
      </c>
      <c r="C87" s="136">
        <f>'7. Catch by national fleet'!CE33</f>
        <v>5710</v>
      </c>
      <c r="D87" s="136">
        <f>'7. Catch by national fleet'!CF33</f>
        <v>5200</v>
      </c>
      <c r="E87" s="136">
        <f>'7. Catch by national fleet'!CG33</f>
        <v>6833</v>
      </c>
      <c r="F87" s="136">
        <f>'7. Catch by national fleet'!CH33</f>
        <v>7733</v>
      </c>
      <c r="G87" s="136">
        <f>'7. Catch by national fleet'!CI33</f>
        <v>7347</v>
      </c>
      <c r="H87" s="136">
        <f>'7. Catch by national fleet'!CJ33</f>
        <v>6309</v>
      </c>
      <c r="I87" s="136">
        <f>'7. Catch by national fleet'!CK33</f>
        <v>5496</v>
      </c>
      <c r="J87" s="136">
        <f>'7. Catch by national fleet'!CL33</f>
        <v>5089.0000564499987</v>
      </c>
      <c r="K87" s="136">
        <f>'7. Catch by national fleet'!CM33</f>
        <v>5937.9999708199994</v>
      </c>
      <c r="L87" s="136">
        <f>'7. Catch by national fleet'!CN33</f>
        <v>6408</v>
      </c>
      <c r="M87" s="136">
        <f>'7. Catch by national fleet'!CO33</f>
        <v>5673.00000447</v>
      </c>
      <c r="N87" s="136">
        <f>'7. Catch by national fleet'!CP33</f>
        <v>6878</v>
      </c>
      <c r="O87" s="136">
        <f>'7. Catch by national fleet'!CQ33</f>
        <v>6250</v>
      </c>
      <c r="P87" s="136">
        <f>'7. Catch by national fleet'!CR33</f>
        <v>6028</v>
      </c>
      <c r="Q87" s="136">
        <f>'7. Catch by national fleet'!CS33</f>
        <v>7270.9999924200001</v>
      </c>
      <c r="R87" s="136">
        <f>'7. Catch by national fleet'!CT33</f>
        <v>6691</v>
      </c>
      <c r="S87" s="136">
        <f>'7. Catch by national fleet'!CU33</f>
        <v>7173</v>
      </c>
      <c r="T87" s="136">
        <f>'7. Catch by national fleet'!CV33</f>
        <v>7280</v>
      </c>
    </row>
    <row r="88" spans="1:20" s="77" customFormat="1" x14ac:dyDescent="0.35">
      <c r="A88" s="81" t="str">
        <f>'11. Value by national fleet'!A34</f>
        <v>Indonesia</v>
      </c>
      <c r="B88" s="136">
        <f>'7. Catch by national fleet'!CD34</f>
        <v>256670</v>
      </c>
      <c r="C88" s="136">
        <f>'7. Catch by national fleet'!CE34</f>
        <v>338881</v>
      </c>
      <c r="D88" s="136">
        <f>'7. Catch by national fleet'!CF34</f>
        <v>321618</v>
      </c>
      <c r="E88" s="136">
        <f>'7. Catch by national fleet'!CG34</f>
        <v>342203</v>
      </c>
      <c r="F88" s="136">
        <f>'7. Catch by national fleet'!CH34</f>
        <v>314888</v>
      </c>
      <c r="G88" s="136">
        <f>'7. Catch by national fleet'!CI34</f>
        <v>302659</v>
      </c>
      <c r="H88" s="136">
        <f>'7. Catch by national fleet'!CJ34</f>
        <v>308731</v>
      </c>
      <c r="I88" s="136">
        <f>'7. Catch by national fleet'!CK34</f>
        <v>406483</v>
      </c>
      <c r="J88" s="136">
        <f>'7. Catch by national fleet'!CL34</f>
        <v>247514</v>
      </c>
      <c r="K88" s="136">
        <f>'7. Catch by national fleet'!CM34</f>
        <v>285844</v>
      </c>
      <c r="L88" s="136">
        <f>'7. Catch by national fleet'!CN34</f>
        <v>321890</v>
      </c>
      <c r="M88" s="136">
        <f>'7. Catch by national fleet'!CO34</f>
        <v>334585</v>
      </c>
      <c r="N88" s="136">
        <f>'7. Catch by national fleet'!CP34</f>
        <v>388635</v>
      </c>
      <c r="O88" s="136">
        <f>'7. Catch by national fleet'!CQ34</f>
        <v>358254</v>
      </c>
      <c r="P88" s="136">
        <f>'7. Catch by national fleet'!CR34</f>
        <v>397442</v>
      </c>
      <c r="Q88" s="136">
        <f>'7. Catch by national fleet'!CS34</f>
        <v>443316</v>
      </c>
      <c r="R88" s="136">
        <f>'7. Catch by national fleet'!CT34</f>
        <v>526236</v>
      </c>
      <c r="S88" s="136">
        <f>'7. Catch by national fleet'!CU34</f>
        <v>482917</v>
      </c>
      <c r="T88" s="136">
        <f>'7. Catch by national fleet'!CV34</f>
        <v>432078</v>
      </c>
    </row>
    <row r="89" spans="1:20" s="77" customFormat="1" x14ac:dyDescent="0.35">
      <c r="A89" s="81" t="str">
        <f>'11. Value by national fleet'!A35</f>
        <v>Japan</v>
      </c>
      <c r="B89" s="136">
        <f>'7. Catch by national fleet'!CD35</f>
        <v>507798.00137318001</v>
      </c>
      <c r="C89" s="136">
        <f>'7. Catch by national fleet'!CE35</f>
        <v>541870.99834167003</v>
      </c>
      <c r="D89" s="136">
        <f>'7. Catch by national fleet'!CF35</f>
        <v>475174.99858653004</v>
      </c>
      <c r="E89" s="136">
        <f>'7. Catch by national fleet'!CG35</f>
        <v>498958.0031115</v>
      </c>
      <c r="F89" s="136">
        <f>'7. Catch by national fleet'!CH35</f>
        <v>439330.99958525994</v>
      </c>
      <c r="G89" s="136">
        <f>'7. Catch by national fleet'!CI35</f>
        <v>451841.99881329999</v>
      </c>
      <c r="H89" s="136">
        <f>'7. Catch by national fleet'!CJ35</f>
        <v>469742.00326745998</v>
      </c>
      <c r="I89" s="136">
        <f>'7. Catch by national fleet'!CK35</f>
        <v>441548.00433793</v>
      </c>
      <c r="J89" s="136">
        <f>'7. Catch by national fleet'!CL35</f>
        <v>480936.32872565003</v>
      </c>
      <c r="K89" s="136">
        <f>'7. Catch by national fleet'!CM35</f>
        <v>445916.71069000993</v>
      </c>
      <c r="L89" s="136">
        <f>'7. Catch by national fleet'!CN35</f>
        <v>466676.56372246001</v>
      </c>
      <c r="M89" s="136">
        <f>'7. Catch by national fleet'!CO35</f>
        <v>431873.30215130997</v>
      </c>
      <c r="N89" s="136">
        <f>'7. Catch by national fleet'!CP35</f>
        <v>397525.11564368999</v>
      </c>
      <c r="O89" s="136">
        <f>'7. Catch by national fleet'!CQ35</f>
        <v>429841.41646462999</v>
      </c>
      <c r="P89" s="136">
        <f>'7. Catch by national fleet'!CR35</f>
        <v>367819.05225559993</v>
      </c>
      <c r="Q89" s="136">
        <f>'7. Catch by national fleet'!CS35</f>
        <v>391255.14847010002</v>
      </c>
      <c r="R89" s="136">
        <f>'7. Catch by national fleet'!CT35</f>
        <v>377007.96834784001</v>
      </c>
      <c r="S89" s="136">
        <f>'7. Catch by national fleet'!CU35</f>
        <v>359789.83741445001</v>
      </c>
      <c r="T89" s="136">
        <f>'7. Catch by national fleet'!CV35</f>
        <v>342082.13062513998</v>
      </c>
    </row>
    <row r="90" spans="1:20" s="77" customFormat="1" x14ac:dyDescent="0.35">
      <c r="A90" s="81" t="str">
        <f>'11. Value by national fleet'!A36</f>
        <v>Korea</v>
      </c>
      <c r="B90" s="136">
        <f>'7. Catch by national fleet'!CD36</f>
        <v>188667.01311887999</v>
      </c>
      <c r="C90" s="136">
        <f>'7. Catch by national fleet'!CE36</f>
        <v>247928.97227429005</v>
      </c>
      <c r="D90" s="136">
        <f>'7. Catch by national fleet'!CF36</f>
        <v>173490.07100960999</v>
      </c>
      <c r="E90" s="136">
        <f>'7. Catch by national fleet'!CG36</f>
        <v>207497.99776132999</v>
      </c>
      <c r="F90" s="136">
        <f>'7. Catch by national fleet'!CH36</f>
        <v>216611.10405733</v>
      </c>
      <c r="G90" s="136">
        <f>'7. Catch by national fleet'!CI36</f>
        <v>254459.73684502995</v>
      </c>
      <c r="H90" s="136">
        <f>'7. Catch by national fleet'!CJ36</f>
        <v>221079.01090331</v>
      </c>
      <c r="I90" s="136">
        <f>'7. Catch by national fleet'!CK36</f>
        <v>212654.89925824001</v>
      </c>
      <c r="J90" s="136">
        <f>'7. Catch by national fleet'!CL36</f>
        <v>237353.00215621997</v>
      </c>
      <c r="K90" s="136">
        <f>'7. Catch by national fleet'!CM36</f>
        <v>274859.00942985999</v>
      </c>
      <c r="L90" s="136">
        <f>'7. Catch by national fleet'!CN36</f>
        <v>278481.99608817004</v>
      </c>
      <c r="M90" s="136">
        <f>'7. Catch by national fleet'!CO36</f>
        <v>275131.95824846998</v>
      </c>
      <c r="N90" s="136">
        <f>'7. Catch by national fleet'!CP36</f>
        <v>310140.11499999999</v>
      </c>
      <c r="O90" s="136">
        <f>'7. Catch by national fleet'!CQ36</f>
        <v>300213.01493692998</v>
      </c>
      <c r="P90" s="136">
        <f>'7. Catch by national fleet'!CR36</f>
        <v>230690.80384908</v>
      </c>
      <c r="Q90" s="136">
        <f>'7. Catch by national fleet'!CS36</f>
        <v>290293.02189456002</v>
      </c>
      <c r="R90" s="136">
        <f>'7. Catch by national fleet'!CT36</f>
        <v>245200.75025635996</v>
      </c>
      <c r="S90" s="136">
        <f>'7. Catch by national fleet'!CU36</f>
        <v>292011.00208271004</v>
      </c>
      <c r="T90" s="136">
        <f>'7. Catch by national fleet'!CV36</f>
        <v>282842.02398324001</v>
      </c>
    </row>
    <row r="91" spans="1:20" s="77" customFormat="1" x14ac:dyDescent="0.35">
      <c r="A91" s="81" t="str">
        <f>'11. Value by national fleet'!A37</f>
        <v>New Caledonia</v>
      </c>
      <c r="B91" s="136">
        <f>'7. Catch by national fleet'!CD37</f>
        <v>976.99999722999996</v>
      </c>
      <c r="C91" s="136">
        <f>'7. Catch by national fleet'!CE37</f>
        <v>1543</v>
      </c>
      <c r="D91" s="136">
        <f>'7. Catch by national fleet'!CF37</f>
        <v>1616.0000037300001</v>
      </c>
      <c r="E91" s="136">
        <f>'7. Catch by national fleet'!CG37</f>
        <v>1662</v>
      </c>
      <c r="F91" s="136">
        <f>'7. Catch by national fleet'!CH37</f>
        <v>1717.9999943000003</v>
      </c>
      <c r="G91" s="136">
        <f>'7. Catch by national fleet'!CI37</f>
        <v>1926</v>
      </c>
      <c r="H91" s="136">
        <f>'7. Catch by national fleet'!CJ37</f>
        <v>2007.0000075399998</v>
      </c>
      <c r="I91" s="136">
        <f>'7. Catch by national fleet'!CK37</f>
        <v>2188.9999936899999</v>
      </c>
      <c r="J91" s="136">
        <f>'7. Catch by national fleet'!CL37</f>
        <v>2114</v>
      </c>
      <c r="K91" s="136">
        <f>'7. Catch by national fleet'!CM37</f>
        <v>1807</v>
      </c>
      <c r="L91" s="136">
        <f>'7. Catch by national fleet'!CN37</f>
        <v>1770.00000393</v>
      </c>
      <c r="M91" s="136">
        <f>'7. Catch by national fleet'!CO37</f>
        <v>1993</v>
      </c>
      <c r="N91" s="136">
        <f>'7. Catch by national fleet'!CP37</f>
        <v>2187</v>
      </c>
      <c r="O91" s="136">
        <f>'7. Catch by national fleet'!CQ37</f>
        <v>2488</v>
      </c>
      <c r="P91" s="136">
        <f>'7. Catch by national fleet'!CR37</f>
        <v>2362</v>
      </c>
      <c r="Q91" s="136">
        <f>'7. Catch by national fleet'!CS37</f>
        <v>2337.0000004900003</v>
      </c>
      <c r="R91" s="136">
        <f>'7. Catch by national fleet'!CT37</f>
        <v>2314</v>
      </c>
      <c r="S91" s="136">
        <f>'7. Catch by national fleet'!CU37</f>
        <v>2429</v>
      </c>
      <c r="T91" s="136">
        <f>'7. Catch by national fleet'!CV37</f>
        <v>2504</v>
      </c>
    </row>
    <row r="92" spans="1:20" s="77" customFormat="1" x14ac:dyDescent="0.35">
      <c r="A92" s="81" t="str">
        <f>'11. Value by national fleet'!A38</f>
        <v>Philippines</v>
      </c>
      <c r="B92" s="136">
        <f>'7. Catch by national fleet'!CD38</f>
        <v>208758.641</v>
      </c>
      <c r="C92" s="136">
        <f>'7. Catch by national fleet'!CE38</f>
        <v>235584.95600000001</v>
      </c>
      <c r="D92" s="136">
        <f>'7. Catch by national fleet'!CF38</f>
        <v>226319.00000000003</v>
      </c>
      <c r="E92" s="136">
        <f>'7. Catch by national fleet'!CG38</f>
        <v>234467.45500000002</v>
      </c>
      <c r="F92" s="136">
        <f>'7. Catch by national fleet'!CH38</f>
        <v>210756.24000000002</v>
      </c>
      <c r="G92" s="136">
        <f>'7. Catch by national fleet'!CI38</f>
        <v>226863</v>
      </c>
      <c r="H92" s="136">
        <f>'7. Catch by national fleet'!CJ38</f>
        <v>264105.99900000001</v>
      </c>
      <c r="I92" s="136">
        <f>'7. Catch by national fleet'!CK38</f>
        <v>271760.02100000001</v>
      </c>
      <c r="J92" s="136">
        <f>'7. Catch by national fleet'!CL38</f>
        <v>273739.74199999997</v>
      </c>
      <c r="K92" s="136">
        <f>'7. Catch by national fleet'!CM38</f>
        <v>291564.03100000002</v>
      </c>
      <c r="L92" s="136">
        <f>'7. Catch by national fleet'!CN38</f>
        <v>320566.99900000001</v>
      </c>
      <c r="M92" s="136">
        <f>'7. Catch by national fleet'!CO38</f>
        <v>360187.00100000005</v>
      </c>
      <c r="N92" s="136">
        <f>'7. Catch by national fleet'!CP38</f>
        <v>327775.49400000001</v>
      </c>
      <c r="O92" s="136">
        <f>'7. Catch by national fleet'!CQ38</f>
        <v>285564.21199999994</v>
      </c>
      <c r="P92" s="136">
        <f>'7. Catch by national fleet'!CR38</f>
        <v>193111.25200000001</v>
      </c>
      <c r="Q92" s="136">
        <f>'7. Catch by national fleet'!CS38</f>
        <v>232160.08999999997</v>
      </c>
      <c r="R92" s="136">
        <f>'7. Catch by national fleet'!CT38</f>
        <v>229264.73000000004</v>
      </c>
      <c r="S92" s="136">
        <f>'7. Catch by national fleet'!CU38</f>
        <v>287158.24300000002</v>
      </c>
      <c r="T92" s="136">
        <f>'7. Catch by national fleet'!CV38</f>
        <v>290846.93600000005</v>
      </c>
    </row>
    <row r="93" spans="1:20" s="77" customFormat="1" x14ac:dyDescent="0.35">
      <c r="A93" s="81" t="s">
        <v>233</v>
      </c>
      <c r="B93" s="136">
        <f>'7. Catch by national fleet'!CD39</f>
        <v>0</v>
      </c>
      <c r="C93" s="136">
        <f>'7. Catch by national fleet'!CE39</f>
        <v>0</v>
      </c>
      <c r="D93" s="136">
        <f>'7. Catch by national fleet'!CF39</f>
        <v>0</v>
      </c>
      <c r="E93" s="136">
        <f>'7. Catch by national fleet'!CG39</f>
        <v>0</v>
      </c>
      <c r="F93" s="136">
        <f>'7. Catch by national fleet'!CH39</f>
        <v>0</v>
      </c>
      <c r="G93" s="136">
        <f>'7. Catch by national fleet'!CI39</f>
        <v>0</v>
      </c>
      <c r="H93" s="136">
        <f>'7. Catch by national fleet'!CJ39</f>
        <v>0</v>
      </c>
      <c r="I93" s="136">
        <f>'7. Catch by national fleet'!CK39</f>
        <v>0</v>
      </c>
      <c r="J93" s="136">
        <f>'7. Catch by national fleet'!CL39</f>
        <v>0</v>
      </c>
      <c r="K93" s="136">
        <f>'7. Catch by national fleet'!CM39</f>
        <v>0</v>
      </c>
      <c r="L93" s="136">
        <f>'7. Catch by national fleet'!CN39</f>
        <v>0</v>
      </c>
      <c r="M93" s="136">
        <f>'7. Catch by national fleet'!CO39</f>
        <v>0</v>
      </c>
      <c r="N93" s="136">
        <f>'7. Catch by national fleet'!CP39</f>
        <v>0</v>
      </c>
      <c r="O93" s="136">
        <f>'7. Catch by national fleet'!CQ39</f>
        <v>0</v>
      </c>
      <c r="P93" s="136">
        <f>'7. Catch by national fleet'!CR39</f>
        <v>7</v>
      </c>
      <c r="Q93" s="136">
        <f>'7. Catch by national fleet'!CS39</f>
        <v>18</v>
      </c>
      <c r="R93" s="136">
        <f>'7. Catch by national fleet'!CT39</f>
        <v>175</v>
      </c>
      <c r="S93" s="136">
        <f>'7. Catch by national fleet'!CU39</f>
        <v>94</v>
      </c>
      <c r="T93" s="136">
        <f>'7. Catch by national fleet'!CV39</f>
        <v>21</v>
      </c>
    </row>
    <row r="94" spans="1:20" s="77" customFormat="1" x14ac:dyDescent="0.35">
      <c r="A94" s="81" t="s">
        <v>197</v>
      </c>
      <c r="B94" s="136">
        <f>'7. Catch by national fleet'!CD40</f>
        <v>0</v>
      </c>
      <c r="C94" s="136">
        <f>'7. Catch by national fleet'!CE40</f>
        <v>0</v>
      </c>
      <c r="D94" s="136">
        <f>'7. Catch by national fleet'!CF40</f>
        <v>0</v>
      </c>
      <c r="E94" s="136">
        <f>'7. Catch by national fleet'!CG40</f>
        <v>0</v>
      </c>
      <c r="F94" s="136">
        <f>'7. Catch by national fleet'!CH40</f>
        <v>0</v>
      </c>
      <c r="G94" s="136">
        <f>'7. Catch by national fleet'!CI40</f>
        <v>0</v>
      </c>
      <c r="H94" s="136">
        <f>'7. Catch by national fleet'!CJ40</f>
        <v>0</v>
      </c>
      <c r="I94" s="136">
        <f>'7. Catch by national fleet'!CK40</f>
        <v>0</v>
      </c>
      <c r="J94" s="136">
        <f>'7. Catch by national fleet'!CL40</f>
        <v>6</v>
      </c>
      <c r="K94" s="136">
        <f>'7. Catch by national fleet'!CM40</f>
        <v>15</v>
      </c>
      <c r="L94" s="136">
        <f>'7. Catch by national fleet'!CN40</f>
        <v>6</v>
      </c>
      <c r="M94" s="136">
        <f>'7. Catch by national fleet'!CO40</f>
        <v>0</v>
      </c>
      <c r="N94" s="136">
        <f>'7. Catch by national fleet'!CP40</f>
        <v>0</v>
      </c>
      <c r="O94" s="136">
        <f>'7. Catch by national fleet'!CQ40</f>
        <v>0</v>
      </c>
      <c r="P94" s="136">
        <f>'7. Catch by national fleet'!CR40</f>
        <v>0</v>
      </c>
      <c r="Q94" s="136">
        <f>'7. Catch by national fleet'!CS40</f>
        <v>0</v>
      </c>
      <c r="R94" s="136">
        <f>'7. Catch by national fleet'!CT40</f>
        <v>0</v>
      </c>
      <c r="S94" s="136">
        <f>'7. Catch by national fleet'!CU40</f>
        <v>0</v>
      </c>
      <c r="T94" s="136">
        <f>'7. Catch by national fleet'!CV40</f>
        <v>0</v>
      </c>
    </row>
    <row r="95" spans="1:20" s="77" customFormat="1" x14ac:dyDescent="0.35">
      <c r="A95" s="81" t="str">
        <f>'11. Value by national fleet'!A41</f>
        <v>Spain</v>
      </c>
      <c r="B95" s="136">
        <f>'7. Catch by national fleet'!CD41</f>
        <v>0</v>
      </c>
      <c r="C95" s="136">
        <f>'7. Catch by national fleet'!CE41</f>
        <v>1624</v>
      </c>
      <c r="D95" s="136">
        <f>'7. Catch by national fleet'!CF41</f>
        <v>8613</v>
      </c>
      <c r="E95" s="136">
        <f>'7. Catch by national fleet'!CG41</f>
        <v>12895</v>
      </c>
      <c r="F95" s="136">
        <f>'7. Catch by national fleet'!CH41</f>
        <v>2402</v>
      </c>
      <c r="G95" s="136">
        <f>'7. Catch by national fleet'!CI41</f>
        <v>2288</v>
      </c>
      <c r="H95" s="136">
        <f>'7. Catch by national fleet'!CJ41</f>
        <v>4659</v>
      </c>
      <c r="I95" s="136">
        <f>'7. Catch by national fleet'!CK41</f>
        <v>5587</v>
      </c>
      <c r="J95" s="136">
        <f>'7. Catch by national fleet'!CL41</f>
        <v>3453</v>
      </c>
      <c r="K95" s="136">
        <f>'7. Catch by national fleet'!CM41</f>
        <v>11825</v>
      </c>
      <c r="L95" s="136">
        <f>'7. Catch by national fleet'!CN41</f>
        <v>23749.0000894</v>
      </c>
      <c r="M95" s="136">
        <f>'7. Catch by national fleet'!CO41</f>
        <v>36358</v>
      </c>
      <c r="N95" s="136">
        <f>'7. Catch by national fleet'!CP41</f>
        <v>26688.000265640003</v>
      </c>
      <c r="O95" s="136">
        <f>'7. Catch by national fleet'!CQ41</f>
        <v>29500.000205619996</v>
      </c>
      <c r="P95" s="136">
        <f>'7. Catch by national fleet'!CR41</f>
        <v>39468.000147109997</v>
      </c>
      <c r="Q95" s="136">
        <f>'7. Catch by national fleet'!CS41</f>
        <v>32199</v>
      </c>
      <c r="R95" s="136">
        <f>'7. Catch by national fleet'!CT41</f>
        <v>45038</v>
      </c>
      <c r="S95" s="136">
        <f>'7. Catch by national fleet'!CU41</f>
        <v>40538.000101639998</v>
      </c>
      <c r="T95" s="136">
        <f>'7. Catch by national fleet'!CV41</f>
        <v>33272</v>
      </c>
    </row>
    <row r="96" spans="1:20" s="77" customFormat="1" x14ac:dyDescent="0.35">
      <c r="A96" s="81" t="str">
        <f>'11. Value by national fleet'!A42</f>
        <v>Taiwan</v>
      </c>
      <c r="B96" s="136">
        <f>'7. Catch by national fleet'!CD42</f>
        <v>216989.34918742001</v>
      </c>
      <c r="C96" s="136">
        <f>'7. Catch by national fleet'!CE42</f>
        <v>305354.00304874999</v>
      </c>
      <c r="D96" s="136">
        <f>'7. Catch by national fleet'!CF42</f>
        <v>250854.86797562</v>
      </c>
      <c r="E96" s="136">
        <f>'7. Catch by national fleet'!CG42</f>
        <v>279198.40395637997</v>
      </c>
      <c r="F96" s="136">
        <f>'7. Catch by national fleet'!CH42</f>
        <v>285281.00977027003</v>
      </c>
      <c r="G96" s="136">
        <f>'7. Catch by national fleet'!CI42</f>
        <v>318298.94073483994</v>
      </c>
      <c r="H96" s="136">
        <f>'7. Catch by national fleet'!CJ42</f>
        <v>258537.18583783001</v>
      </c>
      <c r="I96" s="136">
        <f>'7. Catch by national fleet'!CK42</f>
        <v>260646.25807526</v>
      </c>
      <c r="J96" s="136">
        <f>'7. Catch by national fleet'!CL42</f>
        <v>244346.38917830001</v>
      </c>
      <c r="K96" s="136">
        <f>'7. Catch by national fleet'!CM42</f>
        <v>255619.25287309001</v>
      </c>
      <c r="L96" s="136">
        <f>'7. Catch by national fleet'!CN42</f>
        <v>276957.00716829998</v>
      </c>
      <c r="M96" s="136">
        <f>'7. Catch by national fleet'!CO42</f>
        <v>247172.55374953002</v>
      </c>
      <c r="N96" s="136">
        <f>'7. Catch by national fleet'!CP42</f>
        <v>242295.02992164996</v>
      </c>
      <c r="O96" s="136">
        <f>'7. Catch by national fleet'!CQ42</f>
        <v>250561.99823908001</v>
      </c>
      <c r="P96" s="136">
        <f>'7. Catch by national fleet'!CR42</f>
        <v>229094.95968708003</v>
      </c>
      <c r="Q96" s="136">
        <f>'7. Catch by national fleet'!CS42</f>
        <v>247536.31822889001</v>
      </c>
      <c r="R96" s="136">
        <f>'7. Catch by national fleet'!CT42</f>
        <v>260445.96895479003</v>
      </c>
      <c r="S96" s="136">
        <f>'7. Catch by national fleet'!CU42</f>
        <v>275355.99101361004</v>
      </c>
      <c r="T96" s="136">
        <f>'7. Catch by national fleet'!CV42</f>
        <v>232465.98396141003</v>
      </c>
    </row>
    <row r="97" spans="1:20" s="77" customFormat="1" x14ac:dyDescent="0.35">
      <c r="A97" s="81" t="str">
        <f>'11. Value by national fleet'!A43</f>
        <v>US + territories  (ex Am Sam)</v>
      </c>
      <c r="B97" s="136">
        <f>'7. Catch by national fleet'!CD43</f>
        <v>154002.99199599997</v>
      </c>
      <c r="C97" s="136">
        <f>'7. Catch by national fleet'!CE43</f>
        <v>184079.01296240999</v>
      </c>
      <c r="D97" s="136">
        <f>'7. Catch by national fleet'!CF43</f>
        <v>191602.97899999999</v>
      </c>
      <c r="E97" s="136">
        <f>'7. Catch by national fleet'!CG43</f>
        <v>135321.99597201002</v>
      </c>
      <c r="F97" s="136">
        <f>'7. Catch by national fleet'!CH43</f>
        <v>128496.91797371001</v>
      </c>
      <c r="G97" s="136">
        <f>'7. Catch by national fleet'!CI43</f>
        <v>136189.97805378999</v>
      </c>
      <c r="H97" s="136">
        <f>'7. Catch by national fleet'!CJ43</f>
        <v>100973.20693718999</v>
      </c>
      <c r="I97" s="136">
        <f>'7. Catch by national fleet'!CK43</f>
        <v>78683.772995310006</v>
      </c>
      <c r="J97" s="136">
        <f>'7. Catch by national fleet'!CL43</f>
        <v>97825.008036490006</v>
      </c>
      <c r="K97" s="136">
        <f>'7. Catch by national fleet'!CM43</f>
        <v>76164.218999999997</v>
      </c>
      <c r="L97" s="136">
        <f>'7. Catch by national fleet'!CN43</f>
        <v>97362.991998480022</v>
      </c>
      <c r="M97" s="136">
        <f>'7. Catch by national fleet'!CO43</f>
        <v>216990.00000298003</v>
      </c>
      <c r="N97" s="136">
        <f>'7. Catch by national fleet'!CP43</f>
        <v>288012.95699999994</v>
      </c>
      <c r="O97" s="136">
        <f>'7. Catch by national fleet'!CQ43</f>
        <v>251916.97400575996</v>
      </c>
      <c r="P97" s="136">
        <f>'7. Catch by national fleet'!CR43</f>
        <v>210385.60703723002</v>
      </c>
      <c r="Q97" s="136">
        <f>'7. Catch by national fleet'!CS43</f>
        <v>266820.87300115003</v>
      </c>
      <c r="R97" s="136">
        <f>'7. Catch by national fleet'!CT43</f>
        <v>261902.11699182005</v>
      </c>
      <c r="S97" s="136">
        <f>'7. Catch by national fleet'!CU43</f>
        <v>306283.31799999997</v>
      </c>
      <c r="T97" s="136">
        <f>'7. Catch by national fleet'!CV43</f>
        <v>258731.00800196998</v>
      </c>
    </row>
    <row r="98" spans="1:20" s="77" customFormat="1" x14ac:dyDescent="0.35">
      <c r="A98" s="81" t="s">
        <v>198</v>
      </c>
      <c r="B98" s="136">
        <f>'7. Catch by national fleet'!CD44</f>
        <v>0</v>
      </c>
      <c r="C98" s="136">
        <f>'7. Catch by national fleet'!CE44</f>
        <v>0</v>
      </c>
      <c r="D98" s="136">
        <f>'7. Catch by national fleet'!CF44</f>
        <v>0</v>
      </c>
      <c r="E98" s="136">
        <f>'7. Catch by national fleet'!CG44</f>
        <v>33632</v>
      </c>
      <c r="F98" s="136">
        <f>'7. Catch by national fleet'!CH44</f>
        <v>35400</v>
      </c>
      <c r="G98" s="136">
        <f>'7. Catch by national fleet'!CI44</f>
        <v>37683</v>
      </c>
      <c r="H98" s="136">
        <f>'7. Catch by national fleet'!CJ44</f>
        <v>37458</v>
      </c>
      <c r="I98" s="136">
        <f>'7. Catch by national fleet'!CK44</f>
        <v>50521</v>
      </c>
      <c r="J98" s="136">
        <f>'7. Catch by national fleet'!CL44</f>
        <v>52409</v>
      </c>
      <c r="K98" s="136">
        <f>'7. Catch by national fleet'!CM44</f>
        <v>52573</v>
      </c>
      <c r="L98" s="136">
        <f>'7. Catch by national fleet'!CN44</f>
        <v>54210</v>
      </c>
      <c r="M98" s="136">
        <f>'7. Catch by national fleet'!CO44</f>
        <v>49903</v>
      </c>
      <c r="N98" s="136">
        <f>'7. Catch by national fleet'!CP44</f>
        <v>44241</v>
      </c>
      <c r="O98" s="136">
        <f>'7. Catch by national fleet'!CQ44</f>
        <v>41665</v>
      </c>
      <c r="P98" s="136">
        <f>'7. Catch by national fleet'!CR44</f>
        <v>49584</v>
      </c>
      <c r="Q98" s="136">
        <f>'7. Catch by national fleet'!CS44</f>
        <v>65556</v>
      </c>
      <c r="R98" s="136">
        <f>'7. Catch by national fleet'!CT44</f>
        <v>78631</v>
      </c>
      <c r="S98" s="136">
        <f>'7. Catch by national fleet'!CU44</f>
        <v>81093</v>
      </c>
      <c r="T98" s="136">
        <f>'7. Catch by national fleet'!CV44</f>
        <v>88564</v>
      </c>
    </row>
    <row r="99" spans="1:20" s="77" customFormat="1" x14ac:dyDescent="0.35">
      <c r="A99" s="81" t="s">
        <v>234</v>
      </c>
      <c r="B99" s="136">
        <f>'7. Catch by national fleet'!CD45</f>
        <v>0</v>
      </c>
      <c r="C99" s="136">
        <f>'7. Catch by national fleet'!CE45</f>
        <v>0</v>
      </c>
      <c r="D99" s="136">
        <f>'7. Catch by national fleet'!CF45</f>
        <v>0</v>
      </c>
      <c r="E99" s="136">
        <f>'7. Catch by national fleet'!CG45</f>
        <v>0</v>
      </c>
      <c r="F99" s="136">
        <f>'7. Catch by national fleet'!CH45</f>
        <v>0</v>
      </c>
      <c r="G99" s="136">
        <f>'7. Catch by national fleet'!CI45</f>
        <v>0</v>
      </c>
      <c r="H99" s="136">
        <f>'7. Catch by national fleet'!CJ45</f>
        <v>0</v>
      </c>
      <c r="I99" s="136">
        <f>'7. Catch by national fleet'!CK45</f>
        <v>0</v>
      </c>
      <c r="J99" s="136">
        <f>'7. Catch by national fleet'!CL45</f>
        <v>0</v>
      </c>
      <c r="K99" s="136">
        <f>'7. Catch by national fleet'!CM45</f>
        <v>0</v>
      </c>
      <c r="L99" s="136">
        <f>'7. Catch by national fleet'!CN45</f>
        <v>0</v>
      </c>
      <c r="M99" s="136">
        <f>'7. Catch by national fleet'!CO45</f>
        <v>0</v>
      </c>
      <c r="N99" s="136">
        <f>'7. Catch by national fleet'!CP45</f>
        <v>0</v>
      </c>
      <c r="O99" s="136">
        <f>'7. Catch by national fleet'!CQ45</f>
        <v>0</v>
      </c>
      <c r="P99" s="136">
        <f>'7. Catch by national fleet'!CR45</f>
        <v>13</v>
      </c>
      <c r="Q99" s="136">
        <f>'7. Catch by national fleet'!CS45</f>
        <v>0</v>
      </c>
      <c r="R99" s="136">
        <f>'7. Catch by national fleet'!CT45</f>
        <v>0</v>
      </c>
      <c r="S99" s="136">
        <f>'7. Catch by national fleet'!CU45</f>
        <v>0</v>
      </c>
      <c r="T99" s="136">
        <f>'7. Catch by national fleet'!CV45</f>
        <v>0</v>
      </c>
    </row>
    <row r="100" spans="1:20" s="77" customFormat="1" ht="10.5" x14ac:dyDescent="0.4">
      <c r="A100" s="78" t="str">
        <f>'11. Value by national fleet'!A46</f>
        <v>Sub-Total</v>
      </c>
      <c r="B100" s="137">
        <f>'7. Catch by national fleet'!CD46</f>
        <v>1544125.8366585199</v>
      </c>
      <c r="C100" s="137">
        <f>'7. Catch by national fleet'!CE46</f>
        <v>1869775.3176432902</v>
      </c>
      <c r="D100" s="137">
        <f>'7. Catch by national fleet'!CF46</f>
        <v>1664398.9165748302</v>
      </c>
      <c r="E100" s="137">
        <f>'7. Catch by national fleet'!CG46</f>
        <v>1766459.8558012201</v>
      </c>
      <c r="F100" s="137">
        <f>'7. Catch by national fleet'!CH46</f>
        <v>1662089.33147963</v>
      </c>
      <c r="G100" s="137">
        <f>'7. Catch by national fleet'!CI46</f>
        <v>1760887.0985008799</v>
      </c>
      <c r="H100" s="137">
        <f>'7. Catch by national fleet'!CJ46</f>
        <v>1722756.4067078598</v>
      </c>
      <c r="I100" s="137">
        <f>'7. Catch by national fleet'!CK46</f>
        <v>1784257.9572598701</v>
      </c>
      <c r="J100" s="137">
        <f>'7. Catch by national fleet'!CL46</f>
        <v>1714560.4631910098</v>
      </c>
      <c r="K100" s="137">
        <f>'7. Catch by national fleet'!CM46</f>
        <v>1795517.7449888301</v>
      </c>
      <c r="L100" s="137">
        <f>'7. Catch by national fleet'!CN46</f>
        <v>1944548.0062151798</v>
      </c>
      <c r="M100" s="137">
        <f>'7. Catch by national fleet'!CO46</f>
        <v>2087858.5080633501</v>
      </c>
      <c r="N100" s="137">
        <f>'7. Catch by national fleet'!CP46</f>
        <v>2172945.2120242594</v>
      </c>
      <c r="O100" s="137">
        <f>'7. Catch by national fleet'!CQ46</f>
        <v>2061246.1078867796</v>
      </c>
      <c r="P100" s="137">
        <f>'7. Catch by national fleet'!CR46</f>
        <v>1867411.2032671801</v>
      </c>
      <c r="Q100" s="137">
        <f>'7. Catch by national fleet'!CS46</f>
        <v>2111574.5217932602</v>
      </c>
      <c r="R100" s="137">
        <f>'7. Catch by national fleet'!CT46</f>
        <v>2192562.1664565504</v>
      </c>
      <c r="S100" s="137">
        <f>'7. Catch by national fleet'!CU46</f>
        <v>2261930.5366558302</v>
      </c>
      <c r="T100" s="137">
        <f>'7. Catch by national fleet'!CV46</f>
        <v>2065056.4793332901</v>
      </c>
    </row>
    <row r="101" spans="1:20" s="77" customFormat="1" ht="10.8" thickBot="1" x14ac:dyDescent="0.45">
      <c r="A101" s="80" t="str">
        <f>'11. Value by national fleet'!A47</f>
        <v>GRAND TOTAL</v>
      </c>
      <c r="B101" s="148">
        <f>'7. Catch by national fleet'!CD47</f>
        <v>1680805.8676643099</v>
      </c>
      <c r="C101" s="148">
        <f>'7. Catch by national fleet'!CE47</f>
        <v>2063919.66766397</v>
      </c>
      <c r="D101" s="148">
        <f>'7. Catch by national fleet'!CF47</f>
        <v>1844673.9485520402</v>
      </c>
      <c r="E101" s="148">
        <f>'7. Catch by national fleet'!CG47</f>
        <v>1972383.0988618701</v>
      </c>
      <c r="F101" s="148">
        <f>'7. Catch by national fleet'!CH47</f>
        <v>1884670.10951209</v>
      </c>
      <c r="G101" s="148">
        <f>'7. Catch by national fleet'!CI47</f>
        <v>2063915.1766691299</v>
      </c>
      <c r="H101" s="148">
        <f>'7. Catch by national fleet'!CJ47</f>
        <v>2066484.4047204198</v>
      </c>
      <c r="I101" s="148">
        <f>'7. Catch by national fleet'!CK47</f>
        <v>2244123.3763672602</v>
      </c>
      <c r="J101" s="148">
        <f>'7. Catch by national fleet'!CL47</f>
        <v>2203563.5722317998</v>
      </c>
      <c r="K101" s="148">
        <f>'7. Catch by national fleet'!CM47</f>
        <v>2248024.3019471401</v>
      </c>
      <c r="L101" s="148">
        <f>'7. Catch by national fleet'!CN47</f>
        <v>2432828.1353027197</v>
      </c>
      <c r="M101" s="148">
        <f>'7. Catch by national fleet'!CO47</f>
        <v>2487212.0469799601</v>
      </c>
      <c r="N101" s="148">
        <f>'7. Catch by national fleet'!CP47</f>
        <v>2612143.7228970695</v>
      </c>
      <c r="O101" s="148">
        <f>'7. Catch by national fleet'!CQ47</f>
        <v>2513638.7060003895</v>
      </c>
      <c r="P101" s="148">
        <f>'7. Catch by national fleet'!CR47</f>
        <v>2320216.4090578323</v>
      </c>
      <c r="Q101" s="148">
        <f>'7. Catch by national fleet'!CS47</f>
        <v>2673443.9646279505</v>
      </c>
      <c r="R101" s="148">
        <f>'7. Catch by national fleet'!CT47</f>
        <v>2686949.7555235107</v>
      </c>
      <c r="S101" s="148">
        <f>'7. Catch by national fleet'!CU47</f>
        <v>2880674.7705303202</v>
      </c>
      <c r="T101" s="148">
        <f>'7. Catch by national fleet'!CV47</f>
        <v>2692412.2263521557</v>
      </c>
    </row>
    <row r="102" spans="1:20" s="95" customFormat="1" x14ac:dyDescent="0.35">
      <c r="B102" s="149"/>
      <c r="C102" s="149"/>
      <c r="D102" s="149"/>
      <c r="E102" s="149"/>
      <c r="F102" s="149"/>
      <c r="G102" s="149"/>
      <c r="H102" s="149"/>
      <c r="I102" s="149"/>
      <c r="J102" s="149"/>
      <c r="K102" s="149"/>
      <c r="L102" s="149"/>
      <c r="M102" s="149"/>
      <c r="N102" s="149"/>
      <c r="O102" s="149"/>
      <c r="P102" s="149"/>
      <c r="Q102" s="149"/>
      <c r="R102" s="149"/>
      <c r="S102" s="149"/>
      <c r="T102" s="149"/>
    </row>
    <row r="103" spans="1:20" s="2" customFormat="1" ht="12.6" thickBot="1" x14ac:dyDescent="0.45">
      <c r="A103" s="134" t="s">
        <v>159</v>
      </c>
      <c r="B103" s="146"/>
      <c r="C103" s="146"/>
      <c r="D103" s="146"/>
      <c r="E103" s="146"/>
      <c r="F103" s="146"/>
      <c r="G103" s="146"/>
      <c r="H103" s="146"/>
      <c r="I103" s="146"/>
      <c r="J103" s="146"/>
      <c r="K103" s="146"/>
      <c r="L103" s="146"/>
      <c r="M103" s="146"/>
      <c r="N103" s="146"/>
      <c r="O103" s="146"/>
      <c r="P103" s="146"/>
      <c r="Q103" s="146"/>
      <c r="R103" s="146"/>
      <c r="S103" s="146"/>
      <c r="T103" s="146"/>
    </row>
    <row r="104" spans="1:20" ht="10.5" x14ac:dyDescent="0.4">
      <c r="A104" s="73"/>
      <c r="B104" s="147">
        <v>1997</v>
      </c>
      <c r="C104" s="147">
        <v>1998</v>
      </c>
      <c r="D104" s="147">
        <v>1999</v>
      </c>
      <c r="E104" s="147">
        <v>2000</v>
      </c>
      <c r="F104" s="147">
        <v>2001</v>
      </c>
      <c r="G104" s="147">
        <v>2002</v>
      </c>
      <c r="H104" s="147">
        <v>2003</v>
      </c>
      <c r="I104" s="147">
        <v>2004</v>
      </c>
      <c r="J104" s="147">
        <v>2005</v>
      </c>
      <c r="K104" s="147">
        <v>2006</v>
      </c>
      <c r="L104" s="147">
        <v>2007</v>
      </c>
      <c r="M104" s="147">
        <v>2008</v>
      </c>
      <c r="N104" s="147">
        <v>2009</v>
      </c>
      <c r="O104" s="147">
        <v>2010</v>
      </c>
      <c r="P104" s="147">
        <v>2011</v>
      </c>
      <c r="Q104" s="147">
        <v>2012</v>
      </c>
      <c r="R104" s="147">
        <v>2013</v>
      </c>
      <c r="S104" s="147">
        <v>2014</v>
      </c>
      <c r="T104" s="147">
        <v>2015</v>
      </c>
    </row>
    <row r="105" spans="1:20" ht="10.5" x14ac:dyDescent="0.4">
      <c r="A105" s="83" t="str">
        <f>'8. Catch by fleet in FFA waters'!A6</f>
        <v>FFA members</v>
      </c>
      <c r="B105" s="150"/>
      <c r="C105" s="150"/>
      <c r="D105" s="150"/>
      <c r="E105" s="150"/>
      <c r="F105" s="150"/>
      <c r="G105" s="150"/>
      <c r="H105" s="150"/>
      <c r="I105" s="150"/>
      <c r="J105" s="150"/>
      <c r="K105" s="150"/>
      <c r="L105" s="150"/>
      <c r="M105" s="150"/>
      <c r="N105" s="150"/>
      <c r="O105" s="150"/>
      <c r="P105" s="150"/>
      <c r="Q105" s="150"/>
      <c r="R105" s="150"/>
      <c r="S105" s="150"/>
      <c r="T105" s="150"/>
    </row>
    <row r="106" spans="1:20" s="77" customFormat="1" x14ac:dyDescent="0.35">
      <c r="A106" s="81" t="str">
        <f>'8. Catch by fleet in FFA waters'!A7</f>
        <v>Australia</v>
      </c>
      <c r="B106" s="136">
        <f>'8. Catch by fleet in FFA waters'!CD7</f>
        <v>7492.3583011800001</v>
      </c>
      <c r="C106" s="136">
        <f>'8. Catch by fleet in FFA waters'!CE7</f>
        <v>4981.0224168999994</v>
      </c>
      <c r="D106" s="136">
        <f>'8. Catch by fleet in FFA waters'!CF7</f>
        <v>7434.2029590399998</v>
      </c>
      <c r="E106" s="136">
        <f>'8. Catch by fleet in FFA waters'!CG7</f>
        <v>6882.6298022700003</v>
      </c>
      <c r="F106" s="136">
        <f>'8. Catch by fleet in FFA waters'!CH7</f>
        <v>5084.2845685000002</v>
      </c>
      <c r="G106" s="136">
        <f>'8. Catch by fleet in FFA waters'!CI7</f>
        <v>4988.0788267299995</v>
      </c>
      <c r="H106" s="136">
        <f>'8. Catch by fleet in FFA waters'!CJ7</f>
        <v>5244.8551450599998</v>
      </c>
      <c r="I106" s="136">
        <f>'8. Catch by fleet in FFA waters'!CK7</f>
        <v>3805.4392014699997</v>
      </c>
      <c r="J106" s="136">
        <f>'8. Catch by fleet in FFA waters'!CL7</f>
        <v>2733.9398971199998</v>
      </c>
      <c r="K106" s="136">
        <f>'8. Catch by fleet in FFA waters'!CM7</f>
        <v>4814.3566932199992</v>
      </c>
      <c r="L106" s="136">
        <f>'8. Catch by fleet in FFA waters'!CN7</f>
        <v>4251.0963998999996</v>
      </c>
      <c r="M106" s="136">
        <f>'8. Catch by fleet in FFA waters'!CO7</f>
        <v>3897.44215227</v>
      </c>
      <c r="N106" s="136">
        <f>'8. Catch by fleet in FFA waters'!CP7</f>
        <v>3508.49666278</v>
      </c>
      <c r="O106" s="136">
        <f>'8. Catch by fleet in FFA waters'!CQ7</f>
        <v>2455.2652346900004</v>
      </c>
      <c r="P106" s="136">
        <f>'8. Catch by fleet in FFA waters'!CR7</f>
        <v>2835.2377487799999</v>
      </c>
      <c r="Q106" s="136">
        <f>'8. Catch by fleet in FFA waters'!CS7</f>
        <v>2095.42427215</v>
      </c>
      <c r="R106" s="136">
        <f>'8. Catch by fleet in FFA waters'!CT7</f>
        <v>2093.9273050399997</v>
      </c>
      <c r="S106" s="136">
        <f>'8. Catch by fleet in FFA waters'!CU7</f>
        <v>2396.9901034499999</v>
      </c>
      <c r="T106" s="136">
        <f>'8. Catch by fleet in FFA waters'!CV7</f>
        <v>3504.2518403300001</v>
      </c>
    </row>
    <row r="107" spans="1:20" s="77" customFormat="1" x14ac:dyDescent="0.35">
      <c r="A107" s="81" t="str">
        <f>'8. Catch by fleet in FFA waters'!A8</f>
        <v>Cook Islands</v>
      </c>
      <c r="B107" s="136">
        <f>'8. Catch by fleet in FFA waters'!CD8</f>
        <v>0</v>
      </c>
      <c r="C107" s="136">
        <f>'8. Catch by fleet in FFA waters'!CE8</f>
        <v>0</v>
      </c>
      <c r="D107" s="136">
        <f>'8. Catch by fleet in FFA waters'!CF8</f>
        <v>0</v>
      </c>
      <c r="E107" s="136">
        <f>'8. Catch by fleet in FFA waters'!CG8</f>
        <v>0</v>
      </c>
      <c r="F107" s="136">
        <f>'8. Catch by fleet in FFA waters'!CH8</f>
        <v>4</v>
      </c>
      <c r="G107" s="136">
        <f>'8. Catch by fleet in FFA waters'!CI8</f>
        <v>603.44820654</v>
      </c>
      <c r="H107" s="136">
        <f>'8. Catch by fleet in FFA waters'!CJ8</f>
        <v>1755.6857415599998</v>
      </c>
      <c r="I107" s="136">
        <f>'8. Catch by fleet in FFA waters'!CK8</f>
        <v>2824.5601509600001</v>
      </c>
      <c r="J107" s="136">
        <f>'8. Catch by fleet in FFA waters'!CL8</f>
        <v>3016.9190183699998</v>
      </c>
      <c r="K107" s="136">
        <f>'8. Catch by fleet in FFA waters'!CM8</f>
        <v>2618.0180508699996</v>
      </c>
      <c r="L107" s="136">
        <f>'8. Catch by fleet in FFA waters'!CN8</f>
        <v>2981.6131390199998</v>
      </c>
      <c r="M107" s="136">
        <f>'8. Catch by fleet in FFA waters'!CO8</f>
        <v>2573.9322638999997</v>
      </c>
      <c r="N107" s="136">
        <f>'8. Catch by fleet in FFA waters'!CP8</f>
        <v>1999.42120761</v>
      </c>
      <c r="O107" s="136">
        <f>'8. Catch by fleet in FFA waters'!CQ8</f>
        <v>2986.08646129</v>
      </c>
      <c r="P107" s="136">
        <f>'8. Catch by fleet in FFA waters'!CR8</f>
        <v>3629.3234174499999</v>
      </c>
      <c r="Q107" s="136">
        <f>'8. Catch by fleet in FFA waters'!CS8</f>
        <v>5332.6020458700004</v>
      </c>
      <c r="R107" s="136">
        <f>'8. Catch by fleet in FFA waters'!CT8</f>
        <v>1872.0639537399998</v>
      </c>
      <c r="S107" s="136">
        <f>'8. Catch by fleet in FFA waters'!CU8</f>
        <v>2157.01971486</v>
      </c>
      <c r="T107" s="136">
        <f>'8. Catch by fleet in FFA waters'!CV8</f>
        <v>1704.8906898</v>
      </c>
    </row>
    <row r="108" spans="1:20" s="77" customFormat="1" x14ac:dyDescent="0.35">
      <c r="A108" s="81" t="str">
        <f>'8. Catch by fleet in FFA waters'!A9</f>
        <v>Fiji</v>
      </c>
      <c r="B108" s="136">
        <f>'8. Catch by fleet in FFA waters'!CD9</f>
        <v>4307.6969478000001</v>
      </c>
      <c r="C108" s="136">
        <f>'8. Catch by fleet in FFA waters'!CE9</f>
        <v>3874.76903416</v>
      </c>
      <c r="D108" s="136">
        <f>'8. Catch by fleet in FFA waters'!CF9</f>
        <v>3963.8348886400004</v>
      </c>
      <c r="E108" s="136">
        <f>'8. Catch by fleet in FFA waters'!CG9</f>
        <v>9179.3519956899981</v>
      </c>
      <c r="F108" s="136">
        <f>'8. Catch by fleet in FFA waters'!CH9</f>
        <v>11059.435077550001</v>
      </c>
      <c r="G108" s="136">
        <f>'8. Catch by fleet in FFA waters'!CI9</f>
        <v>10526.536755229999</v>
      </c>
      <c r="H108" s="136">
        <f>'8. Catch by fleet in FFA waters'!CJ9</f>
        <v>9221.3731513300008</v>
      </c>
      <c r="I108" s="136">
        <f>'8. Catch by fleet in FFA waters'!CK9</f>
        <v>13845.505668439999</v>
      </c>
      <c r="J108" s="136">
        <f>'8. Catch by fleet in FFA waters'!CL9</f>
        <v>12425.799346980002</v>
      </c>
      <c r="K108" s="136">
        <f>'8. Catch by fleet in FFA waters'!CM9</f>
        <v>12978.52136861</v>
      </c>
      <c r="L108" s="136">
        <f>'8. Catch by fleet in FFA waters'!CN9</f>
        <v>8692.1142076600008</v>
      </c>
      <c r="M108" s="136">
        <f>'8. Catch by fleet in FFA waters'!CO9</f>
        <v>11921.652695190001</v>
      </c>
      <c r="N108" s="136">
        <f>'8. Catch by fleet in FFA waters'!CP9</f>
        <v>14256.98817665</v>
      </c>
      <c r="O108" s="136">
        <f>'8. Catch by fleet in FFA waters'!CQ9</f>
        <v>11035.56123736</v>
      </c>
      <c r="P108" s="136">
        <f>'8. Catch by fleet in FFA waters'!CR9</f>
        <v>13109.94333527</v>
      </c>
      <c r="Q108" s="136">
        <f>'8. Catch by fleet in FFA waters'!CS9</f>
        <v>11096.435978180001</v>
      </c>
      <c r="R108" s="136">
        <f>'8. Catch by fleet in FFA waters'!CT9</f>
        <v>9774.0354206400007</v>
      </c>
      <c r="S108" s="136">
        <f>'8. Catch by fleet in FFA waters'!CU9</f>
        <v>10440.898415650001</v>
      </c>
      <c r="T108" s="136">
        <f>'8. Catch by fleet in FFA waters'!CV9</f>
        <v>8926.0675688678093</v>
      </c>
    </row>
    <row r="109" spans="1:20" s="77" customFormat="1" x14ac:dyDescent="0.35">
      <c r="A109" s="81" t="str">
        <f>'8. Catch by fleet in FFA waters'!A10</f>
        <v>FSM</v>
      </c>
      <c r="B109" s="136">
        <f>'8. Catch by fleet in FFA waters'!CD10</f>
        <v>5291.5877611499991</v>
      </c>
      <c r="C109" s="136">
        <f>'8. Catch by fleet in FFA waters'!CE10</f>
        <v>12172.467490900002</v>
      </c>
      <c r="D109" s="136">
        <f>'8. Catch by fleet in FFA waters'!CF10</f>
        <v>8237.4235173999987</v>
      </c>
      <c r="E109" s="136">
        <f>'8. Catch by fleet in FFA waters'!CG10</f>
        <v>17130.941876549998</v>
      </c>
      <c r="F109" s="136">
        <f>'8. Catch by fleet in FFA waters'!CH10</f>
        <v>13598.158523299999</v>
      </c>
      <c r="G109" s="136">
        <f>'8. Catch by fleet in FFA waters'!CI10</f>
        <v>14784.552000019999</v>
      </c>
      <c r="H109" s="136">
        <f>'8. Catch by fleet in FFA waters'!CJ10</f>
        <v>27369.135572120002</v>
      </c>
      <c r="I109" s="136">
        <f>'8. Catch by fleet in FFA waters'!CK10</f>
        <v>21496.8412068</v>
      </c>
      <c r="J109" s="136">
        <f>'8. Catch by fleet in FFA waters'!CL10</f>
        <v>22956.659971649999</v>
      </c>
      <c r="K109" s="136">
        <f>'8. Catch by fleet in FFA waters'!CM10</f>
        <v>9703.2826563999988</v>
      </c>
      <c r="L109" s="136">
        <f>'8. Catch by fleet in FFA waters'!CN10</f>
        <v>12513.50395482</v>
      </c>
      <c r="M109" s="136">
        <f>'8. Catch by fleet in FFA waters'!CO10</f>
        <v>16597.630737239997</v>
      </c>
      <c r="N109" s="136">
        <f>'8. Catch by fleet in FFA waters'!CP10</f>
        <v>14814.249173349999</v>
      </c>
      <c r="O109" s="136">
        <f>'8. Catch by fleet in FFA waters'!CQ10</f>
        <v>22993.07540908</v>
      </c>
      <c r="P109" s="136">
        <f>'8. Catch by fleet in FFA waters'!CR10</f>
        <v>28479.3633415248</v>
      </c>
      <c r="Q109" s="136">
        <f>'8. Catch by fleet in FFA waters'!CS10</f>
        <v>38290.986659580296</v>
      </c>
      <c r="R109" s="136">
        <f>'8. Catch by fleet in FFA waters'!CT10</f>
        <v>26915.800820119995</v>
      </c>
      <c r="S109" s="136">
        <f>'8. Catch by fleet in FFA waters'!CU10</f>
        <v>40612.052486709996</v>
      </c>
      <c r="T109" s="136">
        <f>'8. Catch by fleet in FFA waters'!CV10</f>
        <v>41441.887972973862</v>
      </c>
    </row>
    <row r="110" spans="1:20" s="77" customFormat="1" x14ac:dyDescent="0.35">
      <c r="A110" s="81" t="str">
        <f>'8. Catch by fleet in FFA waters'!A11</f>
        <v>Kiribati</v>
      </c>
      <c r="B110" s="136">
        <f>'8. Catch by fleet in FFA waters'!CD11</f>
        <v>6251.4579999999996</v>
      </c>
      <c r="C110" s="136">
        <f>'8. Catch by fleet in FFA waters'!CE11</f>
        <v>7368.1019999999999</v>
      </c>
      <c r="D110" s="136">
        <f>'8. Catch by fleet in FFA waters'!CF11</f>
        <v>9009.1010000000006</v>
      </c>
      <c r="E110" s="136">
        <f>'8. Catch by fleet in FFA waters'!CG11</f>
        <v>13786.741</v>
      </c>
      <c r="F110" s="136">
        <f>'8. Catch by fleet in FFA waters'!CH11</f>
        <v>4638.2379999999994</v>
      </c>
      <c r="G110" s="136">
        <f>'8. Catch by fleet in FFA waters'!CI11</f>
        <v>8234.2209999999995</v>
      </c>
      <c r="H110" s="136">
        <f>'8. Catch by fleet in FFA waters'!CJ11</f>
        <v>5328.35381676</v>
      </c>
      <c r="I110" s="136">
        <f>'8. Catch by fleet in FFA waters'!CK11</f>
        <v>6138.741</v>
      </c>
      <c r="J110" s="136">
        <f>'8. Catch by fleet in FFA waters'!CL11</f>
        <v>7542.2460000000001</v>
      </c>
      <c r="K110" s="136">
        <f>'8. Catch by fleet in FFA waters'!CM11</f>
        <v>5446.13</v>
      </c>
      <c r="L110" s="136">
        <f>'8. Catch by fleet in FFA waters'!CN11</f>
        <v>17733.617000000002</v>
      </c>
      <c r="M110" s="136">
        <f>'8. Catch by fleet in FFA waters'!CO11</f>
        <v>17504.408989659998</v>
      </c>
      <c r="N110" s="136">
        <f>'8. Catch by fleet in FFA waters'!CP11</f>
        <v>25449.035</v>
      </c>
      <c r="O110" s="136">
        <f>'8. Catch by fleet in FFA waters'!CQ11</f>
        <v>33744.846801219996</v>
      </c>
      <c r="P110" s="136">
        <f>'8. Catch by fleet in FFA waters'!CR11</f>
        <v>47561.172150987484</v>
      </c>
      <c r="Q110" s="136">
        <f>'8. Catch by fleet in FFA waters'!CS11</f>
        <v>67621.026081000004</v>
      </c>
      <c r="R110" s="136">
        <f>'8. Catch by fleet in FFA waters'!CT11</f>
        <v>71577.766050639999</v>
      </c>
      <c r="S110" s="136">
        <f>'8. Catch by fleet in FFA waters'!CU11</f>
        <v>82296.619129109997</v>
      </c>
      <c r="T110" s="136">
        <f>'8. Catch by fleet in FFA waters'!CV11</f>
        <v>106034.27590499345</v>
      </c>
    </row>
    <row r="111" spans="1:20" s="77" customFormat="1" x14ac:dyDescent="0.35">
      <c r="A111" s="81" t="str">
        <f>'8. Catch by fleet in FFA waters'!A12</f>
        <v>Marshall Islands</v>
      </c>
      <c r="B111" s="136">
        <f>'8. Catch by fleet in FFA waters'!CD12</f>
        <v>0</v>
      </c>
      <c r="C111" s="136">
        <f>'8. Catch by fleet in FFA waters'!CE12</f>
        <v>0</v>
      </c>
      <c r="D111" s="136">
        <f>'8. Catch by fleet in FFA waters'!CF12</f>
        <v>0</v>
      </c>
      <c r="E111" s="136">
        <f>'8. Catch by fleet in FFA waters'!CG12</f>
        <v>5750.067</v>
      </c>
      <c r="F111" s="136">
        <f>'8. Catch by fleet in FFA waters'!CH12</f>
        <v>30811.417999999998</v>
      </c>
      <c r="G111" s="136">
        <f>'8. Catch by fleet in FFA waters'!CI12</f>
        <v>33051.542999999998</v>
      </c>
      <c r="H111" s="136">
        <f>'8. Catch by fleet in FFA waters'!CJ12</f>
        <v>26822.533000000003</v>
      </c>
      <c r="I111" s="136">
        <f>'8. Catch by fleet in FFA waters'!CK12</f>
        <v>34059.584999999999</v>
      </c>
      <c r="J111" s="136">
        <f>'8. Catch by fleet in FFA waters'!CL12</f>
        <v>38268.571000000004</v>
      </c>
      <c r="K111" s="136">
        <f>'8. Catch by fleet in FFA waters'!CM12</f>
        <v>36259.086000000003</v>
      </c>
      <c r="L111" s="136">
        <f>'8. Catch by fleet in FFA waters'!CN12</f>
        <v>50072.396999999997</v>
      </c>
      <c r="M111" s="136">
        <f>'8. Catch by fleet in FFA waters'!CO12</f>
        <v>23648.929</v>
      </c>
      <c r="N111" s="136">
        <f>'8. Catch by fleet in FFA waters'!CP12</f>
        <v>36964.049999999996</v>
      </c>
      <c r="O111" s="136">
        <f>'8. Catch by fleet in FFA waters'!CQ12</f>
        <v>54778.590000000004</v>
      </c>
      <c r="P111" s="136">
        <f>'8. Catch by fleet in FFA waters'!CR12</f>
        <v>75344.635000000009</v>
      </c>
      <c r="Q111" s="136">
        <f>'8. Catch by fleet in FFA waters'!CS12</f>
        <v>79044.995999999999</v>
      </c>
      <c r="R111" s="136">
        <f>'8. Catch by fleet in FFA waters'!CT12</f>
        <v>75774.996999999988</v>
      </c>
      <c r="S111" s="136">
        <f>'8. Catch by fleet in FFA waters'!CU12</f>
        <v>83295.696000000011</v>
      </c>
      <c r="T111" s="136">
        <f>'8. Catch by fleet in FFA waters'!CV12</f>
        <v>57433.912000000004</v>
      </c>
    </row>
    <row r="112" spans="1:20" s="77" customFormat="1" x14ac:dyDescent="0.35">
      <c r="A112" s="81" t="str">
        <f>'8. Catch by fleet in FFA waters'!A13</f>
        <v>Nauru</v>
      </c>
      <c r="B112" s="136">
        <f>'8. Catch by fleet in FFA waters'!CD13</f>
        <v>0</v>
      </c>
      <c r="C112" s="136">
        <f>'8. Catch by fleet in FFA waters'!CE13</f>
        <v>0</v>
      </c>
      <c r="D112" s="136">
        <f>'8. Catch by fleet in FFA waters'!CF13</f>
        <v>0</v>
      </c>
      <c r="E112" s="136">
        <f>'8. Catch by fleet in FFA waters'!CG13</f>
        <v>11</v>
      </c>
      <c r="F112" s="136">
        <f>'8. Catch by fleet in FFA waters'!CH13</f>
        <v>13</v>
      </c>
      <c r="G112" s="136">
        <f>'8. Catch by fleet in FFA waters'!CI13</f>
        <v>7</v>
      </c>
      <c r="H112" s="136">
        <f>'8. Catch by fleet in FFA waters'!CJ13</f>
        <v>20</v>
      </c>
      <c r="I112" s="136">
        <f>'8. Catch by fleet in FFA waters'!CK13</f>
        <v>3</v>
      </c>
      <c r="J112" s="136">
        <f>'8. Catch by fleet in FFA waters'!CL13</f>
        <v>0</v>
      </c>
      <c r="K112" s="136">
        <f>'8. Catch by fleet in FFA waters'!CM13</f>
        <v>0</v>
      </c>
      <c r="L112" s="136">
        <f>'8. Catch by fleet in FFA waters'!CN13</f>
        <v>0</v>
      </c>
      <c r="M112" s="136">
        <f>'8. Catch by fleet in FFA waters'!CO13</f>
        <v>3</v>
      </c>
      <c r="N112" s="136">
        <f>'8. Catch by fleet in FFA waters'!CP13</f>
        <v>8</v>
      </c>
      <c r="O112" s="136">
        <f>'8. Catch by fleet in FFA waters'!CQ13</f>
        <v>4</v>
      </c>
      <c r="P112" s="136">
        <f>'8. Catch by fleet in FFA waters'!CR13</f>
        <v>11</v>
      </c>
      <c r="Q112" s="136">
        <f>'8. Catch by fleet in FFA waters'!CS13</f>
        <v>11</v>
      </c>
      <c r="R112" s="136">
        <f>'8. Catch by fleet in FFA waters'!CT13</f>
        <v>19</v>
      </c>
      <c r="S112" s="136">
        <f>'8. Catch by fleet in FFA waters'!CU13</f>
        <v>19</v>
      </c>
      <c r="T112" s="136">
        <f>'8. Catch by fleet in FFA waters'!CV13</f>
        <v>19</v>
      </c>
    </row>
    <row r="113" spans="1:20" s="77" customFormat="1" x14ac:dyDescent="0.35">
      <c r="A113" s="81" t="str">
        <f>'8. Catch by fleet in FFA waters'!A14</f>
        <v>New Zealand</v>
      </c>
      <c r="B113" s="136">
        <f>'8. Catch by fleet in FFA waters'!CD14</f>
        <v>10450.2922392</v>
      </c>
      <c r="C113" s="136">
        <f>'8. Catch by fleet in FFA waters'!CE14</f>
        <v>15144.815018399999</v>
      </c>
      <c r="D113" s="136">
        <f>'8. Catch by fleet in FFA waters'!CF14</f>
        <v>10138.0110688</v>
      </c>
      <c r="E113" s="136">
        <f>'8. Catch by fleet in FFA waters'!CG14</f>
        <v>17678.371272600001</v>
      </c>
      <c r="F113" s="136">
        <f>'8. Catch by fleet in FFA waters'!CH14</f>
        <v>17176.647264719999</v>
      </c>
      <c r="G113" s="136">
        <f>'8. Catch by fleet in FFA waters'!CI14</f>
        <v>32165.354049380003</v>
      </c>
      <c r="H113" s="136">
        <f>'8. Catch by fleet in FFA waters'!CJ14</f>
        <v>22990.630846989996</v>
      </c>
      <c r="I113" s="136">
        <f>'8. Catch by fleet in FFA waters'!CK14</f>
        <v>30665.56590112</v>
      </c>
      <c r="J113" s="136">
        <f>'8. Catch by fleet in FFA waters'!CL14</f>
        <v>25748.223887839998</v>
      </c>
      <c r="K113" s="136">
        <f>'8. Catch by fleet in FFA waters'!CM14</f>
        <v>20658.358975500003</v>
      </c>
      <c r="L113" s="136">
        <f>'8. Catch by fleet in FFA waters'!CN14</f>
        <v>31176.91362114</v>
      </c>
      <c r="M113" s="136">
        <f>'8. Catch by fleet in FFA waters'!CO14</f>
        <v>27870.610042599998</v>
      </c>
      <c r="N113" s="136">
        <f>'8. Catch by fleet in FFA waters'!CP14</f>
        <v>22918.179374089999</v>
      </c>
      <c r="O113" s="136">
        <f>'8. Catch by fleet in FFA waters'!CQ14</f>
        <v>25066.14037098</v>
      </c>
      <c r="P113" s="136">
        <f>'8. Catch by fleet in FFA waters'!CR14</f>
        <v>24321.913833399998</v>
      </c>
      <c r="Q113" s="136">
        <f>'8. Catch by fleet in FFA waters'!CS14</f>
        <v>19719.983</v>
      </c>
      <c r="R113" s="136">
        <f>'8. Catch by fleet in FFA waters'!CT14</f>
        <v>27558.34753952</v>
      </c>
      <c r="S113" s="136">
        <f>'8. Catch by fleet in FFA waters'!CU14</f>
        <v>22453.564736729997</v>
      </c>
      <c r="T113" s="136">
        <f>'8. Catch by fleet in FFA waters'!CV14</f>
        <v>7241.2629999999999</v>
      </c>
    </row>
    <row r="114" spans="1:20" s="77" customFormat="1" x14ac:dyDescent="0.35">
      <c r="A114" s="81" t="str">
        <f>'8. Catch by fleet in FFA waters'!A15</f>
        <v>Niue</v>
      </c>
      <c r="B114" s="136">
        <f>'8. Catch by fleet in FFA waters'!CD15</f>
        <v>0</v>
      </c>
      <c r="C114" s="136">
        <f>'8. Catch by fleet in FFA waters'!CE15</f>
        <v>0</v>
      </c>
      <c r="D114" s="136">
        <f>'8. Catch by fleet in FFA waters'!CF15</f>
        <v>0</v>
      </c>
      <c r="E114" s="136">
        <f>'8. Catch by fleet in FFA waters'!CG15</f>
        <v>0</v>
      </c>
      <c r="F114" s="136">
        <f>'8. Catch by fleet in FFA waters'!CH15</f>
        <v>0</v>
      </c>
      <c r="G114" s="136">
        <f>'8. Catch by fleet in FFA waters'!CI15</f>
        <v>0</v>
      </c>
      <c r="H114" s="136">
        <f>'8. Catch by fleet in FFA waters'!CJ15</f>
        <v>0</v>
      </c>
      <c r="I114" s="136">
        <f>'8. Catch by fleet in FFA waters'!CK15</f>
        <v>6</v>
      </c>
      <c r="J114" s="136">
        <f>'8. Catch by fleet in FFA waters'!CL15</f>
        <v>105</v>
      </c>
      <c r="K114" s="136">
        <f>'8. Catch by fleet in FFA waters'!CM15</f>
        <v>284.19057913</v>
      </c>
      <c r="L114" s="136">
        <f>'8. Catch by fleet in FFA waters'!CN15</f>
        <v>306</v>
      </c>
      <c r="M114" s="136">
        <f>'8. Catch by fleet in FFA waters'!CO15</f>
        <v>435</v>
      </c>
      <c r="N114" s="136">
        <f>'8. Catch by fleet in FFA waters'!CP15</f>
        <v>189</v>
      </c>
      <c r="O114" s="136">
        <f>'8. Catch by fleet in FFA waters'!CQ15</f>
        <v>110</v>
      </c>
      <c r="P114" s="136">
        <f>'8. Catch by fleet in FFA waters'!CR15</f>
        <v>0</v>
      </c>
      <c r="Q114" s="136">
        <f>'8. Catch by fleet in FFA waters'!CS15</f>
        <v>0</v>
      </c>
      <c r="R114" s="136">
        <f>'8. Catch by fleet in FFA waters'!CT15</f>
        <v>0</v>
      </c>
      <c r="S114" s="136">
        <f>'8. Catch by fleet in FFA waters'!CU15</f>
        <v>0</v>
      </c>
      <c r="T114" s="136">
        <f>'8. Catch by fleet in FFA waters'!CV15</f>
        <v>0</v>
      </c>
    </row>
    <row r="115" spans="1:20" s="77" customFormat="1" x14ac:dyDescent="0.35">
      <c r="A115" s="81" t="str">
        <f>'8. Catch by fleet in FFA waters'!A16</f>
        <v>PNG</v>
      </c>
      <c r="B115" s="136">
        <f>'8. Catch by fleet in FFA waters'!CD16</f>
        <v>17929.244999999999</v>
      </c>
      <c r="C115" s="136">
        <f>'8. Catch by fleet in FFA waters'!CE16</f>
        <v>47261.218999999997</v>
      </c>
      <c r="D115" s="136">
        <f>'8. Catch by fleet in FFA waters'!CF16</f>
        <v>33224.745703440007</v>
      </c>
      <c r="E115" s="136">
        <f>'8. Catch by fleet in FFA waters'!CG16</f>
        <v>60636.592000010001</v>
      </c>
      <c r="F115" s="136">
        <f>'8. Catch by fleet in FFA waters'!CH16</f>
        <v>82308.122905199984</v>
      </c>
      <c r="G115" s="136">
        <f>'8. Catch by fleet in FFA waters'!CI16</f>
        <v>109495.467</v>
      </c>
      <c r="H115" s="136">
        <f>'8. Catch by fleet in FFA waters'!CJ16</f>
        <v>142444.70000000001</v>
      </c>
      <c r="I115" s="136">
        <f>'8. Catch by fleet in FFA waters'!CK16</f>
        <v>192817.86499999999</v>
      </c>
      <c r="J115" s="136">
        <f>'8. Catch by fleet in FFA waters'!CL16</f>
        <v>203614.10399999999</v>
      </c>
      <c r="K115" s="136">
        <f>'8. Catch by fleet in FFA waters'!CM16</f>
        <v>221579.61199999996</v>
      </c>
      <c r="L115" s="136">
        <f>'8. Catch by fleet in FFA waters'!CN16</f>
        <v>202665.12700000001</v>
      </c>
      <c r="M115" s="136">
        <f>'8. Catch by fleet in FFA waters'!CO16</f>
        <v>189049.61568429999</v>
      </c>
      <c r="N115" s="136">
        <f>'8. Catch by fleet in FFA waters'!CP16</f>
        <v>190300.47101445997</v>
      </c>
      <c r="O115" s="136">
        <f>'8. Catch by fleet in FFA waters'!CQ16</f>
        <v>207423.84000000005</v>
      </c>
      <c r="P115" s="136">
        <f>'8. Catch by fleet in FFA waters'!CR16</f>
        <v>164325.85499999998</v>
      </c>
      <c r="Q115" s="136">
        <f>'8. Catch by fleet in FFA waters'!CS16</f>
        <v>239931.22355369999</v>
      </c>
      <c r="R115" s="136">
        <f>'8. Catch by fleet in FFA waters'!CT16</f>
        <v>194121.33245541004</v>
      </c>
      <c r="S115" s="136">
        <f>'8. Catch by fleet in FFA waters'!CU16</f>
        <v>234829.182</v>
      </c>
      <c r="T115" s="136">
        <f>'8. Catch by fleet in FFA waters'!CV16</f>
        <v>174016.054</v>
      </c>
    </row>
    <row r="116" spans="1:20" s="77" customFormat="1" x14ac:dyDescent="0.35">
      <c r="A116" s="81" t="str">
        <f>'8. Catch by fleet in FFA waters'!A17</f>
        <v>Palau</v>
      </c>
      <c r="B116" s="136">
        <f>'8. Catch by fleet in FFA waters'!CD17</f>
        <v>107</v>
      </c>
      <c r="C116" s="136">
        <f>'8. Catch by fleet in FFA waters'!CE17</f>
        <v>100</v>
      </c>
      <c r="D116" s="136">
        <f>'8. Catch by fleet in FFA waters'!CF17</f>
        <v>100</v>
      </c>
      <c r="E116" s="136">
        <f>'8. Catch by fleet in FFA waters'!CG17</f>
        <v>240</v>
      </c>
      <c r="F116" s="136">
        <f>'8. Catch by fleet in FFA waters'!CH17</f>
        <v>62</v>
      </c>
      <c r="G116" s="136">
        <f>'8. Catch by fleet in FFA waters'!CI17</f>
        <v>4</v>
      </c>
      <c r="H116" s="136">
        <f>'8. Catch by fleet in FFA waters'!CJ17</f>
        <v>20</v>
      </c>
      <c r="I116" s="136">
        <f>'8. Catch by fleet in FFA waters'!CK17</f>
        <v>35</v>
      </c>
      <c r="J116" s="136">
        <f>'8. Catch by fleet in FFA waters'!CL17</f>
        <v>0</v>
      </c>
      <c r="K116" s="136">
        <f>'8. Catch by fleet in FFA waters'!CM17</f>
        <v>0</v>
      </c>
      <c r="L116" s="136">
        <f>'8. Catch by fleet in FFA waters'!CN17</f>
        <v>0</v>
      </c>
      <c r="M116" s="136">
        <f>'8. Catch by fleet in FFA waters'!CO17</f>
        <v>0</v>
      </c>
      <c r="N116" s="136">
        <f>'8. Catch by fleet in FFA waters'!CP17</f>
        <v>0</v>
      </c>
      <c r="O116" s="136">
        <f>'8. Catch by fleet in FFA waters'!CQ17</f>
        <v>0</v>
      </c>
      <c r="P116" s="136">
        <f>'8. Catch by fleet in FFA waters'!CR17</f>
        <v>0</v>
      </c>
      <c r="Q116" s="136">
        <f>'8. Catch by fleet in FFA waters'!CS17</f>
        <v>0</v>
      </c>
      <c r="R116" s="136">
        <f>'8. Catch by fleet in FFA waters'!CT17</f>
        <v>0</v>
      </c>
      <c r="S116" s="136">
        <f>'8. Catch by fleet in FFA waters'!CU17</f>
        <v>0</v>
      </c>
      <c r="T116" s="136">
        <f>'8. Catch by fleet in FFA waters'!CV17</f>
        <v>0</v>
      </c>
    </row>
    <row r="117" spans="1:20" s="77" customFormat="1" x14ac:dyDescent="0.35">
      <c r="A117" s="81" t="str">
        <f>'8. Catch by fleet in FFA waters'!A18</f>
        <v>Samoa</v>
      </c>
      <c r="B117" s="136">
        <f>'8. Catch by fleet in FFA waters'!CD18</f>
        <v>5498</v>
      </c>
      <c r="C117" s="136">
        <f>'8. Catch by fleet in FFA waters'!CE18</f>
        <v>6820</v>
      </c>
      <c r="D117" s="136">
        <f>'8. Catch by fleet in FFA waters'!CF18</f>
        <v>5790</v>
      </c>
      <c r="E117" s="136">
        <f>'8. Catch by fleet in FFA waters'!CG18</f>
        <v>5389</v>
      </c>
      <c r="F117" s="136">
        <f>'8. Catch by fleet in FFA waters'!CH18</f>
        <v>5864</v>
      </c>
      <c r="G117" s="136">
        <f>'8. Catch by fleet in FFA waters'!CI18</f>
        <v>4927.0000000500004</v>
      </c>
      <c r="H117" s="136">
        <f>'8. Catch by fleet in FFA waters'!CJ18</f>
        <v>2944</v>
      </c>
      <c r="I117" s="136">
        <f>'8. Catch by fleet in FFA waters'!CK18</f>
        <v>1967</v>
      </c>
      <c r="J117" s="136">
        <f>'8. Catch by fleet in FFA waters'!CL18</f>
        <v>1626</v>
      </c>
      <c r="K117" s="136">
        <f>'8. Catch by fleet in FFA waters'!CM18</f>
        <v>2564</v>
      </c>
      <c r="L117" s="136">
        <f>'8. Catch by fleet in FFA waters'!CN18</f>
        <v>3559</v>
      </c>
      <c r="M117" s="136">
        <f>'8. Catch by fleet in FFA waters'!CO18</f>
        <v>2796</v>
      </c>
      <c r="N117" s="136">
        <f>'8. Catch by fleet in FFA waters'!CP18</f>
        <v>3422</v>
      </c>
      <c r="O117" s="136">
        <f>'8. Catch by fleet in FFA waters'!CQ18</f>
        <v>3090</v>
      </c>
      <c r="P117" s="136">
        <f>'8. Catch by fleet in FFA waters'!CR18</f>
        <v>1932</v>
      </c>
      <c r="Q117" s="136">
        <f>'8. Catch by fleet in FFA waters'!CS18</f>
        <v>2351.9698362999998</v>
      </c>
      <c r="R117" s="136">
        <f>'8. Catch by fleet in FFA waters'!CT18</f>
        <v>2019.8299894199999</v>
      </c>
      <c r="S117" s="136">
        <f>'8. Catch by fleet in FFA waters'!CU18</f>
        <v>1093.00013201</v>
      </c>
      <c r="T117" s="136">
        <f>'8. Catch by fleet in FFA waters'!CV18</f>
        <v>1178</v>
      </c>
    </row>
    <row r="118" spans="1:20" s="77" customFormat="1" x14ac:dyDescent="0.35">
      <c r="A118" s="81" t="str">
        <f>'8. Catch by fleet in FFA waters'!A19</f>
        <v>Solomon  Islands</v>
      </c>
      <c r="B118" s="136">
        <f>'8. Catch by fleet in FFA waters'!CD19</f>
        <v>47394.47019</v>
      </c>
      <c r="C118" s="136">
        <f>'8. Catch by fleet in FFA waters'!CE19</f>
        <v>48366.944184000007</v>
      </c>
      <c r="D118" s="136">
        <f>'8. Catch by fleet in FFA waters'!CF19</f>
        <v>44397.281999999999</v>
      </c>
      <c r="E118" s="136">
        <f>'8. Catch by fleet in FFA waters'!CG19</f>
        <v>11694.281000000001</v>
      </c>
      <c r="F118" s="136">
        <f>'8. Catch by fleet in FFA waters'!CH19</f>
        <v>16390.101000000002</v>
      </c>
      <c r="G118" s="136">
        <f>'8. Catch by fleet in FFA waters'!CI19</f>
        <v>17804.078000000001</v>
      </c>
      <c r="H118" s="136">
        <f>'8. Catch by fleet in FFA waters'!CJ19</f>
        <v>26363.999</v>
      </c>
      <c r="I118" s="136">
        <f>'8. Catch by fleet in FFA waters'!CK19</f>
        <v>24904.000000000004</v>
      </c>
      <c r="J118" s="136">
        <f>'8. Catch by fleet in FFA waters'!CL19</f>
        <v>19705.137035</v>
      </c>
      <c r="K118" s="136">
        <f>'8. Catch by fleet in FFA waters'!CM19</f>
        <v>29383.276849280002</v>
      </c>
      <c r="L118" s="136">
        <f>'8. Catch by fleet in FFA waters'!CN19</f>
        <v>21169.494462589999</v>
      </c>
      <c r="M118" s="136">
        <f>'8. Catch by fleet in FFA waters'!CO19</f>
        <v>17378.014999999999</v>
      </c>
      <c r="N118" s="136">
        <f>'8. Catch by fleet in FFA waters'!CP19</f>
        <v>17883.000000000004</v>
      </c>
      <c r="O118" s="136">
        <f>'8. Catch by fleet in FFA waters'!CQ19</f>
        <v>23478.470067760005</v>
      </c>
      <c r="P118" s="136">
        <f>'8. Catch by fleet in FFA waters'!CR19</f>
        <v>27961.28957551</v>
      </c>
      <c r="Q118" s="136">
        <f>'8. Catch by fleet in FFA waters'!CS19</f>
        <v>28605.341</v>
      </c>
      <c r="R118" s="136">
        <f>'8. Catch by fleet in FFA waters'!CT19</f>
        <v>26435.025000000001</v>
      </c>
      <c r="S118" s="136">
        <f>'8. Catch by fleet in FFA waters'!CU19</f>
        <v>57338.268263010003</v>
      </c>
      <c r="T118" s="136">
        <f>'8. Catch by fleet in FFA waters'!CV19</f>
        <v>57794.005131070007</v>
      </c>
    </row>
    <row r="119" spans="1:20" s="77" customFormat="1" x14ac:dyDescent="0.35">
      <c r="A119" s="81" t="str">
        <f>'8. Catch by fleet in FFA waters'!A20</f>
        <v>Tokelau</v>
      </c>
      <c r="B119" s="136">
        <f>'8. Catch by fleet in FFA waters'!CD20</f>
        <v>0</v>
      </c>
      <c r="C119" s="136">
        <f>'8. Catch by fleet in FFA waters'!CE20</f>
        <v>0</v>
      </c>
      <c r="D119" s="136">
        <f>'8. Catch by fleet in FFA waters'!CF20</f>
        <v>0</v>
      </c>
      <c r="E119" s="136">
        <f>'8. Catch by fleet in FFA waters'!CG20</f>
        <v>0</v>
      </c>
      <c r="F119" s="136">
        <f>'8. Catch by fleet in FFA waters'!CH20</f>
        <v>0</v>
      </c>
      <c r="G119" s="136">
        <f>'8. Catch by fleet in FFA waters'!CI20</f>
        <v>8</v>
      </c>
      <c r="H119" s="136">
        <f>'8. Catch by fleet in FFA waters'!CJ20</f>
        <v>3</v>
      </c>
      <c r="I119" s="136">
        <f>'8. Catch by fleet in FFA waters'!CK20</f>
        <v>3</v>
      </c>
      <c r="J119" s="136">
        <f>'8. Catch by fleet in FFA waters'!CL20</f>
        <v>6</v>
      </c>
      <c r="K119" s="136">
        <f>'8. Catch by fleet in FFA waters'!CM20</f>
        <v>6</v>
      </c>
      <c r="L119" s="136">
        <f>'8. Catch by fleet in FFA waters'!CN20</f>
        <v>8</v>
      </c>
      <c r="M119" s="136">
        <f>'8. Catch by fleet in FFA waters'!CO20</f>
        <v>8</v>
      </c>
      <c r="N119" s="136">
        <f>'8. Catch by fleet in FFA waters'!CP20</f>
        <v>12</v>
      </c>
      <c r="O119" s="136">
        <f>'8. Catch by fleet in FFA waters'!CQ20</f>
        <v>4</v>
      </c>
      <c r="P119" s="136">
        <f>'8. Catch by fleet in FFA waters'!CR20</f>
        <v>4</v>
      </c>
      <c r="Q119" s="136">
        <f>'8. Catch by fleet in FFA waters'!CS20</f>
        <v>229</v>
      </c>
      <c r="R119" s="136">
        <f>'8. Catch by fleet in FFA waters'!CT20</f>
        <v>177</v>
      </c>
      <c r="S119" s="136">
        <f>'8. Catch by fleet in FFA waters'!CU20</f>
        <v>86</v>
      </c>
      <c r="T119" s="136">
        <f>'8. Catch by fleet in FFA waters'!CV20</f>
        <v>179</v>
      </c>
    </row>
    <row r="120" spans="1:20" s="77" customFormat="1" x14ac:dyDescent="0.35">
      <c r="A120" s="81" t="str">
        <f>'8. Catch by fleet in FFA waters'!A21</f>
        <v>Tonga</v>
      </c>
      <c r="B120" s="136">
        <f>'8. Catch by fleet in FFA waters'!CD21</f>
        <v>663</v>
      </c>
      <c r="C120" s="136">
        <f>'8. Catch by fleet in FFA waters'!CE21</f>
        <v>806.33470121999994</v>
      </c>
      <c r="D120" s="136">
        <f>'8. Catch by fleet in FFA waters'!CF21</f>
        <v>1035.1164724999999</v>
      </c>
      <c r="E120" s="136">
        <f>'8. Catch by fleet in FFA waters'!CG21</f>
        <v>1156.2203876000001</v>
      </c>
      <c r="F120" s="136">
        <f>'8. Catch by fleet in FFA waters'!CH21</f>
        <v>1523.6778778999999</v>
      </c>
      <c r="G120" s="136">
        <f>'8. Catch by fleet in FFA waters'!CI21</f>
        <v>1239.6525322499999</v>
      </c>
      <c r="H120" s="136">
        <f>'8. Catch by fleet in FFA waters'!CJ21</f>
        <v>642.53223574999993</v>
      </c>
      <c r="I120" s="136">
        <f>'8. Catch by fleet in FFA waters'!CK21</f>
        <v>383.03671508000002</v>
      </c>
      <c r="J120" s="136">
        <f>'8. Catch by fleet in FFA waters'!CL21</f>
        <v>597.51498115999993</v>
      </c>
      <c r="K120" s="136">
        <f>'8. Catch by fleet in FFA waters'!CM21</f>
        <v>746.46692944999995</v>
      </c>
      <c r="L120" s="136">
        <f>'8. Catch by fleet in FFA waters'!CN21</f>
        <v>820.93535615999997</v>
      </c>
      <c r="M120" s="136">
        <f>'8. Catch by fleet in FFA waters'!CO21</f>
        <v>592</v>
      </c>
      <c r="N120" s="136">
        <f>'8. Catch by fleet in FFA waters'!CP21</f>
        <v>271</v>
      </c>
      <c r="O120" s="136">
        <f>'8. Catch by fleet in FFA waters'!CQ21</f>
        <v>128</v>
      </c>
      <c r="P120" s="136">
        <f>'8. Catch by fleet in FFA waters'!CR21</f>
        <v>224</v>
      </c>
      <c r="Q120" s="136">
        <f>'8. Catch by fleet in FFA waters'!CS21</f>
        <v>171</v>
      </c>
      <c r="R120" s="136">
        <f>'8. Catch by fleet in FFA waters'!CT21</f>
        <v>146.38212576000001</v>
      </c>
      <c r="S120" s="136">
        <f>'8. Catch by fleet in FFA waters'!CU21</f>
        <v>244.13787536999999</v>
      </c>
      <c r="T120" s="136">
        <f>'8. Catch by fleet in FFA waters'!CV21</f>
        <v>357</v>
      </c>
    </row>
    <row r="121" spans="1:20" s="77" customFormat="1" x14ac:dyDescent="0.35">
      <c r="A121" s="81" t="str">
        <f>'8. Catch by fleet in FFA waters'!A22</f>
        <v>Tuvalu</v>
      </c>
      <c r="B121" s="136">
        <f>'8. Catch by fleet in FFA waters'!CD22</f>
        <v>0</v>
      </c>
      <c r="C121" s="136">
        <f>'8. Catch by fleet in FFA waters'!CE22</f>
        <v>0</v>
      </c>
      <c r="D121" s="136">
        <f>'8. Catch by fleet in FFA waters'!CF22</f>
        <v>0</v>
      </c>
      <c r="E121" s="136">
        <f>'8. Catch by fleet in FFA waters'!CG22</f>
        <v>0</v>
      </c>
      <c r="F121" s="136">
        <f>'8. Catch by fleet in FFA waters'!CH22</f>
        <v>0</v>
      </c>
      <c r="G121" s="136">
        <f>'8. Catch by fleet in FFA waters'!CI22</f>
        <v>0</v>
      </c>
      <c r="H121" s="136">
        <f>'8. Catch by fleet in FFA waters'!CJ22</f>
        <v>0</v>
      </c>
      <c r="I121" s="136">
        <f>'8. Catch by fleet in FFA waters'!CK22</f>
        <v>0</v>
      </c>
      <c r="J121" s="136">
        <f>'8. Catch by fleet in FFA waters'!CL22</f>
        <v>19</v>
      </c>
      <c r="K121" s="136">
        <f>'8. Catch by fleet in FFA waters'!CM22</f>
        <v>12</v>
      </c>
      <c r="L121" s="136">
        <f>'8. Catch by fleet in FFA waters'!CN22</f>
        <v>26</v>
      </c>
      <c r="M121" s="136">
        <f>'8. Catch by fleet in FFA waters'!CO22</f>
        <v>22</v>
      </c>
      <c r="N121" s="136">
        <f>'8. Catch by fleet in FFA waters'!CP22</f>
        <v>2628.9940000000001</v>
      </c>
      <c r="O121" s="136">
        <f>'8. Catch by fleet in FFA waters'!CQ22</f>
        <v>10445.695</v>
      </c>
      <c r="P121" s="136">
        <f>'8. Catch by fleet in FFA waters'!CR22</f>
        <v>10675.25535229</v>
      </c>
      <c r="Q121" s="136">
        <f>'8. Catch by fleet in FFA waters'!CS22</f>
        <v>15936.780542349998</v>
      </c>
      <c r="R121" s="136">
        <f>'8. Catch by fleet in FFA waters'!CT22</f>
        <v>11673.290198139999</v>
      </c>
      <c r="S121" s="136">
        <f>'8. Catch by fleet in FFA waters'!CU22</f>
        <v>6330.58432739</v>
      </c>
      <c r="T121" s="136">
        <f>'8. Catch by fleet in FFA waters'!CV22</f>
        <v>2846.1931343900001</v>
      </c>
    </row>
    <row r="122" spans="1:20" s="77" customFormat="1" x14ac:dyDescent="0.35">
      <c r="A122" s="81" t="str">
        <f>'8. Catch by fleet in FFA waters'!A23</f>
        <v>Vanuatu</v>
      </c>
      <c r="B122" s="136">
        <f>'8. Catch by fleet in FFA waters'!CD23</f>
        <v>19805.49289374</v>
      </c>
      <c r="C122" s="136">
        <f>'8. Catch by fleet in FFA waters'!CE23</f>
        <v>29773.959645490002</v>
      </c>
      <c r="D122" s="136">
        <f>'8. Catch by fleet in FFA waters'!CF23</f>
        <v>26904.835999999999</v>
      </c>
      <c r="E122" s="136">
        <f>'8. Catch by fleet in FFA waters'!CG23</f>
        <v>17873.317999999999</v>
      </c>
      <c r="F122" s="136">
        <f>'8. Catch by fleet in FFA waters'!CH23</f>
        <v>9867.9971514999979</v>
      </c>
      <c r="G122" s="136">
        <f>'8. Catch by fleet in FFA waters'!CI23</f>
        <v>15079.951905320002</v>
      </c>
      <c r="H122" s="136">
        <f>'8. Catch by fleet in FFA waters'!CJ23</f>
        <v>19283.706419300004</v>
      </c>
      <c r="I122" s="136">
        <f>'8. Catch by fleet in FFA waters'!CK23</f>
        <v>38144.619447370002</v>
      </c>
      <c r="J122" s="136">
        <f>'8. Catch by fleet in FFA waters'!CL23</f>
        <v>63913.165627749993</v>
      </c>
      <c r="K122" s="136">
        <f>'8. Catch by fleet in FFA waters'!CM23</f>
        <v>51287.502379739999</v>
      </c>
      <c r="L122" s="136">
        <f>'8. Catch by fleet in FFA waters'!CN23</f>
        <v>59179.813265049997</v>
      </c>
      <c r="M122" s="136">
        <f>'8. Catch by fleet in FFA waters'!CO23</f>
        <v>31571.074275899999</v>
      </c>
      <c r="N122" s="136">
        <f>'8. Catch by fleet in FFA waters'!CP23</f>
        <v>37880.141495389995</v>
      </c>
      <c r="O122" s="136">
        <f>'8. Catch by fleet in FFA waters'!CQ23</f>
        <v>25767.539821389997</v>
      </c>
      <c r="P122" s="136">
        <f>'8. Catch by fleet in FFA waters'!CR23</f>
        <v>28217.296380389998</v>
      </c>
      <c r="Q122" s="136">
        <f>'8. Catch by fleet in FFA waters'!CS23</f>
        <v>32246.370579449998</v>
      </c>
      <c r="R122" s="136">
        <f>'8. Catch by fleet in FFA waters'!CT23</f>
        <v>28704.694543820329</v>
      </c>
      <c r="S122" s="136">
        <f>'8. Catch by fleet in FFA waters'!CU23</f>
        <v>26082.79075312</v>
      </c>
      <c r="T122" s="136">
        <f>'8. Catch by fleet in FFA waters'!CV23</f>
        <v>14071.49475392</v>
      </c>
    </row>
    <row r="123" spans="1:20" s="77" customFormat="1" ht="10.5" x14ac:dyDescent="0.4">
      <c r="A123" s="78" t="str">
        <f>'8. Catch by fleet in FFA waters'!A24</f>
        <v>Sub-Total</v>
      </c>
      <c r="B123" s="137">
        <f>'8. Catch by fleet in FFA waters'!CD24</f>
        <v>125190.60133306998</v>
      </c>
      <c r="C123" s="137">
        <f>'8. Catch by fleet in FFA waters'!CE24</f>
        <v>176669.63349107001</v>
      </c>
      <c r="D123" s="137">
        <f>'8. Catch by fleet in FFA waters'!CF24</f>
        <v>150234.55360982002</v>
      </c>
      <c r="E123" s="137">
        <f>'8. Catch by fleet in FFA waters'!CG24</f>
        <v>167408.51433471998</v>
      </c>
      <c r="F123" s="137">
        <f>'8. Catch by fleet in FFA waters'!CH24</f>
        <v>198401.08036866997</v>
      </c>
      <c r="G123" s="137">
        <f>'8. Catch by fleet in FFA waters'!CI24</f>
        <v>252918.88327552</v>
      </c>
      <c r="H123" s="137">
        <f>'8. Catch by fleet in FFA waters'!CJ24</f>
        <v>290454.50492887001</v>
      </c>
      <c r="I123" s="137">
        <f>'8. Catch by fleet in FFA waters'!CK24</f>
        <v>371099.75929123996</v>
      </c>
      <c r="J123" s="137">
        <f>'8. Catch by fleet in FFA waters'!CL24</f>
        <v>402278.28076587</v>
      </c>
      <c r="K123" s="137">
        <f>'8. Catch by fleet in FFA waters'!CM24</f>
        <v>398340.80248219997</v>
      </c>
      <c r="L123" s="137">
        <f>'8. Catch by fleet in FFA waters'!CN24</f>
        <v>415155.62540634006</v>
      </c>
      <c r="M123" s="137">
        <f>'8. Catch by fleet in FFA waters'!CO24</f>
        <v>345869.31084106001</v>
      </c>
      <c r="N123" s="137">
        <f>'8. Catch by fleet in FFA waters'!CP24</f>
        <v>372505.02610432997</v>
      </c>
      <c r="O123" s="137">
        <f>'8. Catch by fleet in FFA waters'!CQ24</f>
        <v>423511.11040377</v>
      </c>
      <c r="P123" s="137">
        <f>'8. Catch by fleet in FFA waters'!CR24</f>
        <v>428632.28513560229</v>
      </c>
      <c r="Q123" s="137">
        <f>'8. Catch by fleet in FFA waters'!CS24</f>
        <v>542684.1395485804</v>
      </c>
      <c r="R123" s="137">
        <f>'8. Catch by fleet in FFA waters'!CT24</f>
        <v>478863.49240225047</v>
      </c>
      <c r="S123" s="137">
        <f>'8. Catch by fleet in FFA waters'!CU24</f>
        <v>569675.80393741</v>
      </c>
      <c r="T123" s="137">
        <f>'8. Catch by fleet in FFA waters'!CV24</f>
        <v>476747.29599634517</v>
      </c>
    </row>
    <row r="124" spans="1:20" s="82" customFormat="1" ht="10.5" x14ac:dyDescent="0.4">
      <c r="A124" s="75" t="str">
        <f>'8. Catch by fleet in FFA waters'!A25</f>
        <v>Others</v>
      </c>
      <c r="B124" s="140"/>
      <c r="C124" s="140"/>
      <c r="D124" s="140"/>
      <c r="E124" s="140"/>
      <c r="F124" s="140"/>
      <c r="G124" s="140"/>
      <c r="H124" s="140"/>
      <c r="I124" s="140"/>
      <c r="J124" s="140"/>
      <c r="K124" s="140"/>
      <c r="L124" s="140"/>
      <c r="M124" s="140"/>
      <c r="N124" s="140"/>
      <c r="O124" s="140"/>
      <c r="P124" s="140"/>
      <c r="Q124" s="140"/>
      <c r="R124" s="140"/>
      <c r="S124" s="140"/>
      <c r="T124" s="140"/>
    </row>
    <row r="125" spans="1:20" s="82" customFormat="1" x14ac:dyDescent="0.35">
      <c r="A125" s="81" t="str">
        <f>'8. Catch by fleet in FFA waters'!A26</f>
        <v>American Samoa</v>
      </c>
      <c r="B125" s="136">
        <f>'8. Catch by fleet in FFA waters'!CD26</f>
        <v>0</v>
      </c>
      <c r="C125" s="136">
        <f>'8. Catch by fleet in FFA waters'!CE26</f>
        <v>43.620453900000001</v>
      </c>
      <c r="D125" s="136">
        <f>'8. Catch by fleet in FFA waters'!CF26</f>
        <v>11.99440227</v>
      </c>
      <c r="E125" s="136">
        <f>'8. Catch by fleet in FFA waters'!CG26</f>
        <v>0</v>
      </c>
      <c r="F125" s="136">
        <f>'8. Catch by fleet in FFA waters'!CH26</f>
        <v>8.5180594200000002</v>
      </c>
      <c r="G125" s="136">
        <f>'8. Catch by fleet in FFA waters'!CI26</f>
        <v>644.22926408000001</v>
      </c>
      <c r="H125" s="136">
        <f>'8. Catch by fleet in FFA waters'!CJ26</f>
        <v>550.52307991999999</v>
      </c>
      <c r="I125" s="136">
        <f>'8. Catch by fleet in FFA waters'!CK26</f>
        <v>480.69472632000003</v>
      </c>
      <c r="J125" s="136">
        <f>'8. Catch by fleet in FFA waters'!CL26</f>
        <v>19.582750220000001</v>
      </c>
      <c r="K125" s="136">
        <f>'8. Catch by fleet in FFA waters'!CM26</f>
        <v>0</v>
      </c>
      <c r="L125" s="136">
        <f>'8. Catch by fleet in FFA waters'!CN26</f>
        <v>375.76936275999998</v>
      </c>
      <c r="M125" s="136">
        <f>'8. Catch by fleet in FFA waters'!CO26</f>
        <v>554.79763190000006</v>
      </c>
      <c r="N125" s="136">
        <f>'8. Catch by fleet in FFA waters'!CP26</f>
        <v>621.30988301000002</v>
      </c>
      <c r="O125" s="136">
        <f>'8. Catch by fleet in FFA waters'!CQ26</f>
        <v>1058.9609792400001</v>
      </c>
      <c r="P125" s="136">
        <f>'8. Catch by fleet in FFA waters'!CR26</f>
        <v>843.25918710999997</v>
      </c>
      <c r="Q125" s="136">
        <f>'8. Catch by fleet in FFA waters'!CS26</f>
        <v>1295.52278058</v>
      </c>
      <c r="R125" s="136">
        <f>'8. Catch by fleet in FFA waters'!CT26</f>
        <v>419.06260913</v>
      </c>
      <c r="S125" s="136">
        <f>'8. Catch by fleet in FFA waters'!CU26</f>
        <v>349.64430469000001</v>
      </c>
      <c r="T125" s="136">
        <f>'8. Catch by fleet in FFA waters'!CV26</f>
        <v>194.45920991999998</v>
      </c>
    </row>
    <row r="126" spans="1:20" s="82" customFormat="1" x14ac:dyDescent="0.35">
      <c r="A126" s="81" t="s">
        <v>186</v>
      </c>
      <c r="B126" s="136">
        <f>'8. Catch by fleet in FFA waters'!CD27</f>
        <v>65.338548939999995</v>
      </c>
      <c r="C126" s="136">
        <f>'8. Catch by fleet in FFA waters'!CE27</f>
        <v>119.85929582</v>
      </c>
      <c r="D126" s="136">
        <f>'8. Catch by fleet in FFA waters'!CF27</f>
        <v>92.183410619999989</v>
      </c>
      <c r="E126" s="136">
        <f>'8. Catch by fleet in FFA waters'!CG27</f>
        <v>236.13164502000001</v>
      </c>
      <c r="F126" s="136">
        <f>'8. Catch by fleet in FFA waters'!CH27</f>
        <v>2904.8827716999999</v>
      </c>
      <c r="G126" s="136">
        <f>'8. Catch by fleet in FFA waters'!CI27</f>
        <v>498.10634259999995</v>
      </c>
      <c r="H126" s="136">
        <f>'8. Catch by fleet in FFA waters'!CJ27</f>
        <v>876.67191371000001</v>
      </c>
      <c r="I126" s="136">
        <f>'8. Catch by fleet in FFA waters'!CK27</f>
        <v>895.05382180999993</v>
      </c>
      <c r="J126" s="136">
        <f>'8. Catch by fleet in FFA waters'!CL27</f>
        <v>821.82888568999999</v>
      </c>
      <c r="K126" s="136">
        <f>'8. Catch by fleet in FFA waters'!CM27</f>
        <v>354.57305104</v>
      </c>
      <c r="L126" s="136">
        <f>'8. Catch by fleet in FFA waters'!CN27</f>
        <v>424.75219614000002</v>
      </c>
      <c r="M126" s="136">
        <f>'8. Catch by fleet in FFA waters'!CO27</f>
        <v>173.06436571</v>
      </c>
      <c r="N126" s="136">
        <f>'8. Catch by fleet in FFA waters'!CP27</f>
        <v>151.88824106999999</v>
      </c>
      <c r="O126" s="136">
        <f>'8. Catch by fleet in FFA waters'!CQ27</f>
        <v>127</v>
      </c>
      <c r="P126" s="136">
        <f>'8. Catch by fleet in FFA waters'!CR27</f>
        <v>220</v>
      </c>
      <c r="Q126" s="136">
        <f>'8. Catch by fleet in FFA waters'!CS27</f>
        <v>194</v>
      </c>
      <c r="R126" s="136">
        <f>'8. Catch by fleet in FFA waters'!CT27</f>
        <v>237.02867713000001</v>
      </c>
      <c r="S126" s="136">
        <f>'8. Catch by fleet in FFA waters'!CU27</f>
        <v>252</v>
      </c>
      <c r="T126" s="136">
        <f>'8. Catch by fleet in FFA waters'!CV27</f>
        <v>0</v>
      </c>
    </row>
    <row r="127" spans="1:20" s="82" customFormat="1" x14ac:dyDescent="0.35">
      <c r="A127" s="81" t="str">
        <f>'8. Catch by fleet in FFA waters'!A28</f>
        <v>Canada</v>
      </c>
      <c r="B127" s="136">
        <f>'8. Catch by fleet in FFA waters'!CD28</f>
        <v>0</v>
      </c>
      <c r="C127" s="136">
        <f>'8. Catch by fleet in FFA waters'!CE28</f>
        <v>0</v>
      </c>
      <c r="D127" s="136">
        <f>'8. Catch by fleet in FFA waters'!CF28</f>
        <v>0</v>
      </c>
      <c r="E127" s="136">
        <f>'8. Catch by fleet in FFA waters'!CG28</f>
        <v>0</v>
      </c>
      <c r="F127" s="136">
        <f>'8. Catch by fleet in FFA waters'!CH28</f>
        <v>0</v>
      </c>
      <c r="G127" s="136">
        <f>'8. Catch by fleet in FFA waters'!CI28</f>
        <v>0</v>
      </c>
      <c r="H127" s="136">
        <f>'8. Catch by fleet in FFA waters'!CJ28</f>
        <v>0</v>
      </c>
      <c r="I127" s="136">
        <f>'8. Catch by fleet in FFA waters'!CK28</f>
        <v>0</v>
      </c>
      <c r="J127" s="136">
        <f>'8. Catch by fleet in FFA waters'!CL28</f>
        <v>0</v>
      </c>
      <c r="K127" s="136">
        <f>'8. Catch by fleet in FFA waters'!CM28</f>
        <v>0</v>
      </c>
      <c r="L127" s="136">
        <f>'8. Catch by fleet in FFA waters'!CN28</f>
        <v>0</v>
      </c>
      <c r="M127" s="136">
        <f>'8. Catch by fleet in FFA waters'!CO28</f>
        <v>0</v>
      </c>
      <c r="N127" s="136">
        <f>'8. Catch by fleet in FFA waters'!CP28</f>
        <v>0</v>
      </c>
      <c r="O127" s="136">
        <f>'8. Catch by fleet in FFA waters'!CQ28</f>
        <v>0</v>
      </c>
      <c r="P127" s="136">
        <f>'8. Catch by fleet in FFA waters'!CR28</f>
        <v>0</v>
      </c>
      <c r="Q127" s="136">
        <f>'8. Catch by fleet in FFA waters'!CS28</f>
        <v>0</v>
      </c>
      <c r="R127" s="136">
        <f>'8. Catch by fleet in FFA waters'!CT28</f>
        <v>0</v>
      </c>
      <c r="S127" s="136">
        <f>'8. Catch by fleet in FFA waters'!CU28</f>
        <v>0</v>
      </c>
      <c r="T127" s="136">
        <f>'8. Catch by fleet in FFA waters'!CV28</f>
        <v>0</v>
      </c>
    </row>
    <row r="128" spans="1:20" s="82" customFormat="1" x14ac:dyDescent="0.35">
      <c r="A128" s="81" t="str">
        <f>'8. Catch by fleet in FFA waters'!A29</f>
        <v>China</v>
      </c>
      <c r="B128" s="136">
        <f>'8. Catch by fleet in FFA waters'!CD29</f>
        <v>2657.5940000000001</v>
      </c>
      <c r="C128" s="136">
        <f>'8. Catch by fleet in FFA waters'!CE29</f>
        <v>1796.895</v>
      </c>
      <c r="D128" s="136">
        <f>'8. Catch by fleet in FFA waters'!CF29</f>
        <v>1892.1430000000003</v>
      </c>
      <c r="E128" s="136">
        <f>'8. Catch by fleet in FFA waters'!CG29</f>
        <v>2174.5100000000002</v>
      </c>
      <c r="F128" s="136">
        <f>'8. Catch by fleet in FFA waters'!CH29</f>
        <v>3729.9679999999998</v>
      </c>
      <c r="G128" s="136">
        <f>'8. Catch by fleet in FFA waters'!CI29</f>
        <v>8482.68</v>
      </c>
      <c r="H128" s="136">
        <f>'8. Catch by fleet in FFA waters'!CJ29</f>
        <v>23172.246999999999</v>
      </c>
      <c r="I128" s="136">
        <f>'8. Catch by fleet in FFA waters'!CK29</f>
        <v>16022.476000000001</v>
      </c>
      <c r="J128" s="136">
        <f>'8. Catch by fleet in FFA waters'!CL29</f>
        <v>39700.868000000002</v>
      </c>
      <c r="K128" s="136">
        <f>'8. Catch by fleet in FFA waters'!CM29</f>
        <v>56707.530999999995</v>
      </c>
      <c r="L128" s="136">
        <f>'8. Catch by fleet in FFA waters'!CN29</f>
        <v>55755.529999999992</v>
      </c>
      <c r="M128" s="136">
        <f>'8. Catch by fleet in FFA waters'!CO29</f>
        <v>58939.307000000008</v>
      </c>
      <c r="N128" s="136">
        <f>'8. Catch by fleet in FFA waters'!CP29</f>
        <v>63334.072</v>
      </c>
      <c r="O128" s="136">
        <f>'8. Catch by fleet in FFA waters'!CQ29</f>
        <v>62902.593000000008</v>
      </c>
      <c r="P128" s="136">
        <f>'8. Catch by fleet in FFA waters'!CR29</f>
        <v>89874.414999999994</v>
      </c>
      <c r="Q128" s="136">
        <f>'8. Catch by fleet in FFA waters'!CS29</f>
        <v>68348.130999999994</v>
      </c>
      <c r="R128" s="136">
        <f>'8. Catch by fleet in FFA waters'!CT29</f>
        <v>103610.246</v>
      </c>
      <c r="S128" s="136">
        <f>'8. Catch by fleet in FFA waters'!CU29</f>
        <v>81482.31700000001</v>
      </c>
      <c r="T128" s="136">
        <f>'8. Catch by fleet in FFA waters'!CV29</f>
        <v>59749.059000000001</v>
      </c>
    </row>
    <row r="129" spans="1:20" s="82" customFormat="1" x14ac:dyDescent="0.35">
      <c r="A129" s="81" t="s">
        <v>180</v>
      </c>
      <c r="B129" s="136">
        <f>'8. Catch by fleet in FFA waters'!CD30</f>
        <v>0</v>
      </c>
      <c r="C129" s="136">
        <f>'8. Catch by fleet in FFA waters'!CE30</f>
        <v>0</v>
      </c>
      <c r="D129" s="136">
        <f>'8. Catch by fleet in FFA waters'!CF30</f>
        <v>0</v>
      </c>
      <c r="E129" s="136">
        <f>'8. Catch by fleet in FFA waters'!CG30</f>
        <v>0</v>
      </c>
      <c r="F129" s="136">
        <f>'8. Catch by fleet in FFA waters'!CH30</f>
        <v>0</v>
      </c>
      <c r="G129" s="136">
        <f>'8. Catch by fleet in FFA waters'!CI30</f>
        <v>0</v>
      </c>
      <c r="H129" s="136">
        <f>'8. Catch by fleet in FFA waters'!CJ30</f>
        <v>0</v>
      </c>
      <c r="I129" s="136">
        <f>'8. Catch by fleet in FFA waters'!CK30</f>
        <v>0</v>
      </c>
      <c r="J129" s="136">
        <f>'8. Catch by fleet in FFA waters'!CL30</f>
        <v>0</v>
      </c>
      <c r="K129" s="136">
        <f>'8. Catch by fleet in FFA waters'!CM30</f>
        <v>0</v>
      </c>
      <c r="L129" s="136">
        <f>'8. Catch by fleet in FFA waters'!CN30</f>
        <v>0</v>
      </c>
      <c r="M129" s="136">
        <f>'8. Catch by fleet in FFA waters'!CO30</f>
        <v>0</v>
      </c>
      <c r="N129" s="136">
        <f>'8. Catch by fleet in FFA waters'!CP30</f>
        <v>0</v>
      </c>
      <c r="O129" s="136">
        <f>'8. Catch by fleet in FFA waters'!CQ30</f>
        <v>0</v>
      </c>
      <c r="P129" s="136">
        <f>'8. Catch by fleet in FFA waters'!CR30</f>
        <v>0</v>
      </c>
      <c r="Q129" s="136">
        <f>'8. Catch by fleet in FFA waters'!CS30</f>
        <v>0</v>
      </c>
      <c r="R129" s="136">
        <f>'8. Catch by fleet in FFA waters'!CT30</f>
        <v>0</v>
      </c>
      <c r="S129" s="136">
        <f>'8. Catch by fleet in FFA waters'!CU30</f>
        <v>0</v>
      </c>
      <c r="T129" s="136">
        <f>'8. Catch by fleet in FFA waters'!CV30</f>
        <v>0</v>
      </c>
    </row>
    <row r="130" spans="1:20" s="82" customFormat="1" x14ac:dyDescent="0.35">
      <c r="A130" s="81" t="s">
        <v>187</v>
      </c>
      <c r="B130" s="136">
        <f>'8. Catch by fleet in FFA waters'!CD31</f>
        <v>0</v>
      </c>
      <c r="C130" s="136">
        <f>'8. Catch by fleet in FFA waters'!CE31</f>
        <v>0</v>
      </c>
      <c r="D130" s="136">
        <f>'8. Catch by fleet in FFA waters'!CF31</f>
        <v>0</v>
      </c>
      <c r="E130" s="136">
        <f>'8. Catch by fleet in FFA waters'!CG31</f>
        <v>0</v>
      </c>
      <c r="F130" s="136">
        <f>'8. Catch by fleet in FFA waters'!CH31</f>
        <v>0</v>
      </c>
      <c r="G130" s="136">
        <f>'8. Catch by fleet in FFA waters'!CI31</f>
        <v>0</v>
      </c>
      <c r="H130" s="136">
        <f>'8. Catch by fleet in FFA waters'!CJ31</f>
        <v>0</v>
      </c>
      <c r="I130" s="136">
        <f>'8. Catch by fleet in FFA waters'!CK31</f>
        <v>0</v>
      </c>
      <c r="J130" s="136">
        <f>'8. Catch by fleet in FFA waters'!CL31</f>
        <v>0</v>
      </c>
      <c r="K130" s="136">
        <f>'8. Catch by fleet in FFA waters'!CM31</f>
        <v>0</v>
      </c>
      <c r="L130" s="136">
        <f>'8. Catch by fleet in FFA waters'!CN31</f>
        <v>7607.2182757399987</v>
      </c>
      <c r="M130" s="136">
        <f>'8. Catch by fleet in FFA waters'!CO31</f>
        <v>21748.104073930001</v>
      </c>
      <c r="N130" s="136">
        <f>'8. Catch by fleet in FFA waters'!CP31</f>
        <v>3710.65422885</v>
      </c>
      <c r="O130" s="136">
        <f>'8. Catch by fleet in FFA waters'!CQ31</f>
        <v>7355.7113378399999</v>
      </c>
      <c r="P130" s="136">
        <f>'8. Catch by fleet in FFA waters'!CR31</f>
        <v>17278.999894469998</v>
      </c>
      <c r="Q130" s="136">
        <f>'8. Catch by fleet in FFA waters'!CS31</f>
        <v>19878.52299012</v>
      </c>
      <c r="R130" s="136">
        <f>'8. Catch by fleet in FFA waters'!CT31</f>
        <v>18506.339034419998</v>
      </c>
      <c r="S130" s="136">
        <f>'8. Catch by fleet in FFA waters'!CU31</f>
        <v>14976.682022330002</v>
      </c>
      <c r="T130" s="136">
        <f>'8. Catch by fleet in FFA waters'!CV31</f>
        <v>8067.4360234000005</v>
      </c>
    </row>
    <row r="131" spans="1:20" s="82" customFormat="1" x14ac:dyDescent="0.35">
      <c r="A131" s="81" t="s">
        <v>188</v>
      </c>
      <c r="B131" s="136">
        <f>'8. Catch by fleet in FFA waters'!CD32</f>
        <v>0</v>
      </c>
      <c r="C131" s="136">
        <f>'8. Catch by fleet in FFA waters'!CE32</f>
        <v>0</v>
      </c>
      <c r="D131" s="136">
        <f>'8. Catch by fleet in FFA waters'!CF32</f>
        <v>0</v>
      </c>
      <c r="E131" s="136">
        <f>'8. Catch by fleet in FFA waters'!CG32</f>
        <v>0</v>
      </c>
      <c r="F131" s="136">
        <f>'8. Catch by fleet in FFA waters'!CH32</f>
        <v>0</v>
      </c>
      <c r="G131" s="136">
        <f>'8. Catch by fleet in FFA waters'!CI32</f>
        <v>0</v>
      </c>
      <c r="H131" s="136">
        <f>'8. Catch by fleet in FFA waters'!CJ32</f>
        <v>0</v>
      </c>
      <c r="I131" s="136">
        <f>'8. Catch by fleet in FFA waters'!CK32</f>
        <v>0</v>
      </c>
      <c r="J131" s="136">
        <f>'8. Catch by fleet in FFA waters'!CL32</f>
        <v>0</v>
      </c>
      <c r="K131" s="136">
        <f>'8. Catch by fleet in FFA waters'!CM32</f>
        <v>0</v>
      </c>
      <c r="L131" s="136">
        <f>'8. Catch by fleet in FFA waters'!CN32</f>
        <v>0</v>
      </c>
      <c r="M131" s="136">
        <f>'8. Catch by fleet in FFA waters'!CO32</f>
        <v>0</v>
      </c>
      <c r="N131" s="136">
        <f>'8. Catch by fleet in FFA waters'!CP32</f>
        <v>5921.8824250100006</v>
      </c>
      <c r="O131" s="136">
        <f>'8. Catch by fleet in FFA waters'!CQ32</f>
        <v>5365.7382853500003</v>
      </c>
      <c r="P131" s="136">
        <f>'8. Catch by fleet in FFA waters'!CR32</f>
        <v>10224.25661758</v>
      </c>
      <c r="Q131" s="136">
        <f>'8. Catch by fleet in FFA waters'!CS32</f>
        <v>9910.0958039800007</v>
      </c>
      <c r="R131" s="136">
        <f>'8. Catch by fleet in FFA waters'!CT32</f>
        <v>10181.417868250002</v>
      </c>
      <c r="S131" s="136">
        <f>'8. Catch by fleet in FFA waters'!CU32</f>
        <v>13467.746708399998</v>
      </c>
      <c r="T131" s="136">
        <f>'8. Catch by fleet in FFA waters'!CV32</f>
        <v>2090.7411262999999</v>
      </c>
    </row>
    <row r="132" spans="1:20" s="82" customFormat="1" x14ac:dyDescent="0.35">
      <c r="A132" s="81" t="str">
        <f>'8. Catch by fleet in FFA waters'!A33</f>
        <v>French Polynesia</v>
      </c>
      <c r="B132" s="136">
        <f>'8. Catch by fleet in FFA waters'!CD33</f>
        <v>0</v>
      </c>
      <c r="C132" s="136">
        <f>'8. Catch by fleet in FFA waters'!CE33</f>
        <v>0</v>
      </c>
      <c r="D132" s="136">
        <f>'8. Catch by fleet in FFA waters'!CF33</f>
        <v>0</v>
      </c>
      <c r="E132" s="136">
        <f>'8. Catch by fleet in FFA waters'!CG33</f>
        <v>0</v>
      </c>
      <c r="F132" s="136">
        <f>'8. Catch by fleet in FFA waters'!CH33</f>
        <v>0</v>
      </c>
      <c r="G132" s="136">
        <f>'8. Catch by fleet in FFA waters'!CI33</f>
        <v>0</v>
      </c>
      <c r="H132" s="136">
        <f>'8. Catch by fleet in FFA waters'!CJ33</f>
        <v>15.335454469999998</v>
      </c>
      <c r="I132" s="136">
        <f>'8. Catch by fleet in FFA waters'!CK33</f>
        <v>0</v>
      </c>
      <c r="J132" s="136">
        <f>'8. Catch by fleet in FFA waters'!CL33</f>
        <v>0</v>
      </c>
      <c r="K132" s="136">
        <f>'8. Catch by fleet in FFA waters'!CM33</f>
        <v>0.17905604</v>
      </c>
      <c r="L132" s="136">
        <f>'8. Catch by fleet in FFA waters'!CN33</f>
        <v>0</v>
      </c>
      <c r="M132" s="136">
        <f>'8. Catch by fleet in FFA waters'!CO33</f>
        <v>0</v>
      </c>
      <c r="N132" s="136">
        <f>'8. Catch by fleet in FFA waters'!CP33</f>
        <v>0</v>
      </c>
      <c r="O132" s="136">
        <f>'8. Catch by fleet in FFA waters'!CQ33</f>
        <v>0</v>
      </c>
      <c r="P132" s="136">
        <f>'8. Catch by fleet in FFA waters'!CR33</f>
        <v>0</v>
      </c>
      <c r="Q132" s="136">
        <f>'8. Catch by fleet in FFA waters'!CS33</f>
        <v>0</v>
      </c>
      <c r="R132" s="136">
        <f>'8. Catch by fleet in FFA waters'!CT33</f>
        <v>0</v>
      </c>
      <c r="S132" s="136">
        <f>'8. Catch by fleet in FFA waters'!CU33</f>
        <v>0</v>
      </c>
      <c r="T132" s="136">
        <f>'8. Catch by fleet in FFA waters'!CV33</f>
        <v>0</v>
      </c>
    </row>
    <row r="133" spans="1:20" s="82" customFormat="1" x14ac:dyDescent="0.35">
      <c r="A133" s="81" t="str">
        <f>'8. Catch by fleet in FFA waters'!A34</f>
        <v>Indonesia</v>
      </c>
      <c r="B133" s="136">
        <f>'8. Catch by fleet in FFA waters'!CD34</f>
        <v>0</v>
      </c>
      <c r="C133" s="136">
        <f>'8. Catch by fleet in FFA waters'!CE34</f>
        <v>0</v>
      </c>
      <c r="D133" s="136">
        <f>'8. Catch by fleet in FFA waters'!CF34</f>
        <v>0</v>
      </c>
      <c r="E133" s="136">
        <f>'8. Catch by fleet in FFA waters'!CG34</f>
        <v>0</v>
      </c>
      <c r="F133" s="136">
        <f>'8. Catch by fleet in FFA waters'!CH34</f>
        <v>0</v>
      </c>
      <c r="G133" s="136">
        <f>'8. Catch by fleet in FFA waters'!CI34</f>
        <v>0</v>
      </c>
      <c r="H133" s="136">
        <f>'8. Catch by fleet in FFA waters'!CJ34</f>
        <v>0</v>
      </c>
      <c r="I133" s="136">
        <f>'8. Catch by fleet in FFA waters'!CK34</f>
        <v>0</v>
      </c>
      <c r="J133" s="136">
        <f>'8. Catch by fleet in FFA waters'!CL34</f>
        <v>0</v>
      </c>
      <c r="K133" s="136">
        <f>'8. Catch by fleet in FFA waters'!CM34</f>
        <v>0</v>
      </c>
      <c r="L133" s="136">
        <f>'8. Catch by fleet in FFA waters'!CN34</f>
        <v>0</v>
      </c>
      <c r="M133" s="136">
        <f>'8. Catch by fleet in FFA waters'!CO34</f>
        <v>0</v>
      </c>
      <c r="N133" s="136">
        <f>'8. Catch by fleet in FFA waters'!CP34</f>
        <v>0</v>
      </c>
      <c r="O133" s="136">
        <f>'8. Catch by fleet in FFA waters'!CQ34</f>
        <v>0</v>
      </c>
      <c r="P133" s="136">
        <f>'8. Catch by fleet in FFA waters'!CR34</f>
        <v>0</v>
      </c>
      <c r="Q133" s="136">
        <f>'8. Catch by fleet in FFA waters'!CS34</f>
        <v>0</v>
      </c>
      <c r="R133" s="136">
        <f>'8. Catch by fleet in FFA waters'!CT34</f>
        <v>0</v>
      </c>
      <c r="S133" s="136">
        <f>'8. Catch by fleet in FFA waters'!CU34</f>
        <v>0</v>
      </c>
      <c r="T133" s="136">
        <f>'8. Catch by fleet in FFA waters'!CV34</f>
        <v>0</v>
      </c>
    </row>
    <row r="134" spans="1:20" s="82" customFormat="1" x14ac:dyDescent="0.35">
      <c r="A134" s="81" t="str">
        <f>'8. Catch by fleet in FFA waters'!A35</f>
        <v>Japan</v>
      </c>
      <c r="B134" s="136">
        <f>'8. Catch by fleet in FFA waters'!CD35</f>
        <v>109830.75278543</v>
      </c>
      <c r="C134" s="136">
        <f>'8. Catch by fleet in FFA waters'!CE35</f>
        <v>124001.06125605</v>
      </c>
      <c r="D134" s="136">
        <f>'8. Catch by fleet in FFA waters'!CF35</f>
        <v>113503.08446732</v>
      </c>
      <c r="E134" s="136">
        <f>'8. Catch by fleet in FFA waters'!CG35</f>
        <v>115440.82527195</v>
      </c>
      <c r="F134" s="136">
        <f>'8. Catch by fleet in FFA waters'!CH35</f>
        <v>128631.34015466001</v>
      </c>
      <c r="G134" s="136">
        <f>'8. Catch by fleet in FFA waters'!CI35</f>
        <v>132641.14717470002</v>
      </c>
      <c r="H134" s="136">
        <f>'8. Catch by fleet in FFA waters'!CJ35</f>
        <v>131790.72075888995</v>
      </c>
      <c r="I134" s="136">
        <f>'8. Catch by fleet in FFA waters'!CK35</f>
        <v>102690.89622359</v>
      </c>
      <c r="J134" s="136">
        <f>'8. Catch by fleet in FFA waters'!CL35</f>
        <v>125769.24712277998</v>
      </c>
      <c r="K134" s="136">
        <f>'8. Catch by fleet in FFA waters'!CM35</f>
        <v>143063.62592936005</v>
      </c>
      <c r="L134" s="136">
        <f>'8. Catch by fleet in FFA waters'!CN35</f>
        <v>136647.76457731001</v>
      </c>
      <c r="M134" s="136">
        <f>'8. Catch by fleet in FFA waters'!CO35</f>
        <v>167817.31888565997</v>
      </c>
      <c r="N134" s="136">
        <f>'8. Catch by fleet in FFA waters'!CP35</f>
        <v>147290.36456461003</v>
      </c>
      <c r="O134" s="136">
        <f>'8. Catch by fleet in FFA waters'!CQ35</f>
        <v>221156.26562439001</v>
      </c>
      <c r="P134" s="136">
        <f>'8. Catch by fleet in FFA waters'!CR35</f>
        <v>184458.27978047001</v>
      </c>
      <c r="Q134" s="136">
        <f>'8. Catch by fleet in FFA waters'!CS35</f>
        <v>209383.32451111998</v>
      </c>
      <c r="R134" s="136">
        <f>'8. Catch by fleet in FFA waters'!CT35</f>
        <v>186822.70963219999</v>
      </c>
      <c r="S134" s="136">
        <f>'8. Catch by fleet in FFA waters'!CU35</f>
        <v>179152.26703031998</v>
      </c>
      <c r="T134" s="136">
        <f>'8. Catch by fleet in FFA waters'!CV35</f>
        <v>151771.50381104997</v>
      </c>
    </row>
    <row r="135" spans="1:20" s="82" customFormat="1" x14ac:dyDescent="0.35">
      <c r="A135" s="81" t="str">
        <f>'8. Catch by fleet in FFA waters'!A36</f>
        <v>Korea</v>
      </c>
      <c r="B135" s="136">
        <f>'8. Catch by fleet in FFA waters'!CD36</f>
        <v>121651.484</v>
      </c>
      <c r="C135" s="136">
        <f>'8. Catch by fleet in FFA waters'!CE36</f>
        <v>159076.26899999997</v>
      </c>
      <c r="D135" s="136">
        <f>'8. Catch by fleet in FFA waters'!CF36</f>
        <v>99001.356</v>
      </c>
      <c r="E135" s="136">
        <f>'8. Catch by fleet in FFA waters'!CG36</f>
        <v>159099.34500000003</v>
      </c>
      <c r="F135" s="136">
        <f>'8. Catch by fleet in FFA waters'!CH36</f>
        <v>150396.36099999998</v>
      </c>
      <c r="G135" s="136">
        <f>'8. Catch by fleet in FFA waters'!CI36</f>
        <v>176953.30500000002</v>
      </c>
      <c r="H135" s="136">
        <f>'8. Catch by fleet in FFA waters'!CJ36</f>
        <v>161993.70800000001</v>
      </c>
      <c r="I135" s="136">
        <f>'8. Catch by fleet in FFA waters'!CK36</f>
        <v>165734.05299999996</v>
      </c>
      <c r="J135" s="136">
        <f>'8. Catch by fleet in FFA waters'!CL36</f>
        <v>174359.52899999998</v>
      </c>
      <c r="K135" s="136">
        <f>'8. Catch by fleet in FFA waters'!CM36</f>
        <v>239826.15100000001</v>
      </c>
      <c r="L135" s="136">
        <f>'8. Catch by fleet in FFA waters'!CN36</f>
        <v>222056.04699999999</v>
      </c>
      <c r="M135" s="136">
        <f>'8. Catch by fleet in FFA waters'!CO36</f>
        <v>210653.75600000002</v>
      </c>
      <c r="N135" s="136">
        <f>'8. Catch by fleet in FFA waters'!CP36</f>
        <v>219640.55</v>
      </c>
      <c r="O135" s="136">
        <f>'8. Catch by fleet in FFA waters'!CQ36</f>
        <v>277767.44800000003</v>
      </c>
      <c r="P135" s="136">
        <f>'8. Catch by fleet in FFA waters'!CR36</f>
        <v>212086.033</v>
      </c>
      <c r="Q135" s="136">
        <f>'8. Catch by fleet in FFA waters'!CS36</f>
        <v>269300.71899999998</v>
      </c>
      <c r="R135" s="136">
        <f>'8. Catch by fleet in FFA waters'!CT36</f>
        <v>230139.58500000005</v>
      </c>
      <c r="S135" s="136">
        <f>'8. Catch by fleet in FFA waters'!CU36</f>
        <v>272565.92499999993</v>
      </c>
      <c r="T135" s="136">
        <f>'8. Catch by fleet in FFA waters'!CV36</f>
        <v>264576.13</v>
      </c>
    </row>
    <row r="136" spans="1:20" s="82" customFormat="1" x14ac:dyDescent="0.35">
      <c r="A136" s="81" t="str">
        <f>'8. Catch by fleet in FFA waters'!A37</f>
        <v>New Caledonia</v>
      </c>
      <c r="B136" s="136">
        <f>'8. Catch by fleet in FFA waters'!CD37</f>
        <v>0</v>
      </c>
      <c r="C136" s="136">
        <f>'8. Catch by fleet in FFA waters'!CE37</f>
        <v>0</v>
      </c>
      <c r="D136" s="136">
        <f>'8. Catch by fleet in FFA waters'!CF37</f>
        <v>0</v>
      </c>
      <c r="E136" s="136">
        <f>'8. Catch by fleet in FFA waters'!CG37</f>
        <v>0</v>
      </c>
      <c r="F136" s="136">
        <f>'8. Catch by fleet in FFA waters'!CH37</f>
        <v>0</v>
      </c>
      <c r="G136" s="136">
        <f>'8. Catch by fleet in FFA waters'!CI37</f>
        <v>0</v>
      </c>
      <c r="H136" s="136">
        <f>'8. Catch by fleet in FFA waters'!CJ37</f>
        <v>0</v>
      </c>
      <c r="I136" s="136">
        <f>'8. Catch by fleet in FFA waters'!CK37</f>
        <v>0</v>
      </c>
      <c r="J136" s="136">
        <f>'8. Catch by fleet in FFA waters'!CL37</f>
        <v>0</v>
      </c>
      <c r="K136" s="136">
        <f>'8. Catch by fleet in FFA waters'!CM37</f>
        <v>0</v>
      </c>
      <c r="L136" s="136">
        <f>'8. Catch by fleet in FFA waters'!CN37</f>
        <v>0</v>
      </c>
      <c r="M136" s="136">
        <f>'8. Catch by fleet in FFA waters'!CO37</f>
        <v>0</v>
      </c>
      <c r="N136" s="136">
        <f>'8. Catch by fleet in FFA waters'!CP37</f>
        <v>0</v>
      </c>
      <c r="O136" s="136">
        <f>'8. Catch by fleet in FFA waters'!CQ37</f>
        <v>0</v>
      </c>
      <c r="P136" s="136">
        <f>'8. Catch by fleet in FFA waters'!CR37</f>
        <v>0</v>
      </c>
      <c r="Q136" s="136">
        <f>'8. Catch by fleet in FFA waters'!CS37</f>
        <v>0</v>
      </c>
      <c r="R136" s="136">
        <f>'8. Catch by fleet in FFA waters'!CT37</f>
        <v>0</v>
      </c>
      <c r="S136" s="136">
        <f>'8. Catch by fleet in FFA waters'!CU37</f>
        <v>0</v>
      </c>
      <c r="T136" s="136">
        <f>'8. Catch by fleet in FFA waters'!CV37</f>
        <v>0</v>
      </c>
    </row>
    <row r="137" spans="1:20" s="82" customFormat="1" x14ac:dyDescent="0.35">
      <c r="A137" s="81" t="str">
        <f>'8. Catch by fleet in FFA waters'!A38</f>
        <v>Philippines</v>
      </c>
      <c r="B137" s="136">
        <f>'8. Catch by fleet in FFA waters'!CD38</f>
        <v>32940.89</v>
      </c>
      <c r="C137" s="136">
        <f>'8. Catch by fleet in FFA waters'!CE38</f>
        <v>42948.885000000002</v>
      </c>
      <c r="D137" s="136">
        <f>'8. Catch by fleet in FFA waters'!CF38</f>
        <v>31219.790999999997</v>
      </c>
      <c r="E137" s="136">
        <f>'8. Catch by fleet in FFA waters'!CG38</f>
        <v>35464.454999999994</v>
      </c>
      <c r="F137" s="136">
        <f>'8. Catch by fleet in FFA waters'!CH38</f>
        <v>25686.985999999997</v>
      </c>
      <c r="G137" s="136">
        <f>'8. Catch by fleet in FFA waters'!CI38</f>
        <v>28285.141</v>
      </c>
      <c r="H137" s="136">
        <f>'8. Catch by fleet in FFA waters'!CJ38</f>
        <v>27524.554</v>
      </c>
      <c r="I137" s="136">
        <f>'8. Catch by fleet in FFA waters'!CK38</f>
        <v>28743.697999999993</v>
      </c>
      <c r="J137" s="136">
        <f>'8. Catch by fleet in FFA waters'!CL38</f>
        <v>30131.016</v>
      </c>
      <c r="K137" s="136">
        <f>'8. Catch by fleet in FFA waters'!CM38</f>
        <v>31753.746999999999</v>
      </c>
      <c r="L137" s="136">
        <f>'8. Catch by fleet in FFA waters'!CN38</f>
        <v>34060.334000000003</v>
      </c>
      <c r="M137" s="136">
        <f>'8. Catch by fleet in FFA waters'!CO38</f>
        <v>49199.992000000006</v>
      </c>
      <c r="N137" s="136">
        <f>'8. Catch by fleet in FFA waters'!CP38</f>
        <v>61055.494000000006</v>
      </c>
      <c r="O137" s="136">
        <f>'8. Catch by fleet in FFA waters'!CQ38</f>
        <v>73292.418000000005</v>
      </c>
      <c r="P137" s="136">
        <f>'8. Catch by fleet in FFA waters'!CR38</f>
        <v>79959.639999999985</v>
      </c>
      <c r="Q137" s="136">
        <f>'8. Catch by fleet in FFA waters'!CS38</f>
        <v>108932.11300000001</v>
      </c>
      <c r="R137" s="136">
        <f>'8. Catch by fleet in FFA waters'!CT38</f>
        <v>84737.73000000001</v>
      </c>
      <c r="S137" s="136">
        <f>'8. Catch by fleet in FFA waters'!CU38</f>
        <v>106978.243</v>
      </c>
      <c r="T137" s="136">
        <f>'8. Catch by fleet in FFA waters'!CV38</f>
        <v>75168.728999999992</v>
      </c>
    </row>
    <row r="138" spans="1:20" s="82" customFormat="1" x14ac:dyDescent="0.35">
      <c r="A138" s="81" t="s">
        <v>233</v>
      </c>
      <c r="B138" s="136">
        <f>'8. Catch by fleet in FFA waters'!CD39</f>
        <v>0</v>
      </c>
      <c r="C138" s="136">
        <f>'8. Catch by fleet in FFA waters'!CE39</f>
        <v>0</v>
      </c>
      <c r="D138" s="136">
        <f>'8. Catch by fleet in FFA waters'!CF39</f>
        <v>0</v>
      </c>
      <c r="E138" s="136">
        <f>'8. Catch by fleet in FFA waters'!CG39</f>
        <v>0</v>
      </c>
      <c r="F138" s="136">
        <f>'8. Catch by fleet in FFA waters'!CH39</f>
        <v>0</v>
      </c>
      <c r="G138" s="136">
        <f>'8. Catch by fleet in FFA waters'!CI39</f>
        <v>0</v>
      </c>
      <c r="H138" s="136">
        <f>'8. Catch by fleet in FFA waters'!CJ39</f>
        <v>0</v>
      </c>
      <c r="I138" s="136">
        <f>'8. Catch by fleet in FFA waters'!CK39</f>
        <v>0</v>
      </c>
      <c r="J138" s="136">
        <f>'8. Catch by fleet in FFA waters'!CL39</f>
        <v>0</v>
      </c>
      <c r="K138" s="136">
        <f>'8. Catch by fleet in FFA waters'!CM39</f>
        <v>0</v>
      </c>
      <c r="L138" s="136">
        <f>'8. Catch by fleet in FFA waters'!CN39</f>
        <v>0</v>
      </c>
      <c r="M138" s="136">
        <f>'8. Catch by fleet in FFA waters'!CO39</f>
        <v>0</v>
      </c>
      <c r="N138" s="136">
        <f>'8. Catch by fleet in FFA waters'!CP39</f>
        <v>0</v>
      </c>
      <c r="O138" s="136">
        <f>'8. Catch by fleet in FFA waters'!CQ39</f>
        <v>0</v>
      </c>
      <c r="P138" s="136">
        <f>'8. Catch by fleet in FFA waters'!CR39</f>
        <v>0</v>
      </c>
      <c r="Q138" s="136">
        <f>'8. Catch by fleet in FFA waters'!CS39</f>
        <v>0</v>
      </c>
      <c r="R138" s="136">
        <f>'8. Catch by fleet in FFA waters'!CT39</f>
        <v>0</v>
      </c>
      <c r="S138" s="136">
        <f>'8. Catch by fleet in FFA waters'!CU39</f>
        <v>0</v>
      </c>
      <c r="T138" s="136">
        <f>'8. Catch by fleet in FFA waters'!CV39</f>
        <v>0</v>
      </c>
    </row>
    <row r="139" spans="1:20" s="82" customFormat="1" x14ac:dyDescent="0.35">
      <c r="A139" s="81" t="s">
        <v>197</v>
      </c>
      <c r="B139" s="136">
        <f>'8. Catch by fleet in FFA waters'!CD40</f>
        <v>0</v>
      </c>
      <c r="C139" s="136">
        <f>'8. Catch by fleet in FFA waters'!CE40</f>
        <v>0</v>
      </c>
      <c r="D139" s="136">
        <f>'8. Catch by fleet in FFA waters'!CF40</f>
        <v>0</v>
      </c>
      <c r="E139" s="136">
        <f>'8. Catch by fleet in FFA waters'!CG40</f>
        <v>0</v>
      </c>
      <c r="F139" s="136">
        <f>'8. Catch by fleet in FFA waters'!CH40</f>
        <v>0</v>
      </c>
      <c r="G139" s="136">
        <f>'8. Catch by fleet in FFA waters'!CI40</f>
        <v>0</v>
      </c>
      <c r="H139" s="136">
        <f>'8. Catch by fleet in FFA waters'!CJ40</f>
        <v>0</v>
      </c>
      <c r="I139" s="136">
        <f>'8. Catch by fleet in FFA waters'!CK40</f>
        <v>0</v>
      </c>
      <c r="J139" s="136">
        <f>'8. Catch by fleet in FFA waters'!CL40</f>
        <v>0</v>
      </c>
      <c r="K139" s="136">
        <f>'8. Catch by fleet in FFA waters'!CM40</f>
        <v>0</v>
      </c>
      <c r="L139" s="136">
        <f>'8. Catch by fleet in FFA waters'!CN40</f>
        <v>0</v>
      </c>
      <c r="M139" s="136">
        <f>'8. Catch by fleet in FFA waters'!CO40</f>
        <v>0</v>
      </c>
      <c r="N139" s="136">
        <f>'8. Catch by fleet in FFA waters'!CP40</f>
        <v>0</v>
      </c>
      <c r="O139" s="136">
        <f>'8. Catch by fleet in FFA waters'!CQ40</f>
        <v>0</v>
      </c>
      <c r="P139" s="136">
        <f>'8. Catch by fleet in FFA waters'!CR40</f>
        <v>0</v>
      </c>
      <c r="Q139" s="136">
        <f>'8. Catch by fleet in FFA waters'!CS40</f>
        <v>0</v>
      </c>
      <c r="R139" s="136">
        <f>'8. Catch by fleet in FFA waters'!CT40</f>
        <v>0</v>
      </c>
      <c r="S139" s="136">
        <f>'8. Catch by fleet in FFA waters'!CU40</f>
        <v>0</v>
      </c>
      <c r="T139" s="136">
        <f>'8. Catch by fleet in FFA waters'!CV40</f>
        <v>0</v>
      </c>
    </row>
    <row r="140" spans="1:20" s="82" customFormat="1" x14ac:dyDescent="0.35">
      <c r="A140" s="81" t="str">
        <f>'8. Catch by fleet in FFA waters'!A41</f>
        <v>Spain</v>
      </c>
      <c r="B140" s="136">
        <f>'8. Catch by fleet in FFA waters'!CD41</f>
        <v>0</v>
      </c>
      <c r="C140" s="136">
        <f>'8. Catch by fleet in FFA waters'!CE41</f>
        <v>0</v>
      </c>
      <c r="D140" s="136">
        <f>'8. Catch by fleet in FFA waters'!CF41</f>
        <v>0</v>
      </c>
      <c r="E140" s="136">
        <f>'8. Catch by fleet in FFA waters'!CG41</f>
        <v>2032.3509179099999</v>
      </c>
      <c r="F140" s="136">
        <f>'8. Catch by fleet in FFA waters'!CH41</f>
        <v>0</v>
      </c>
      <c r="G140" s="136">
        <f>'8. Catch by fleet in FFA waters'!CI41</f>
        <v>0</v>
      </c>
      <c r="H140" s="136">
        <f>'8. Catch by fleet in FFA waters'!CJ41</f>
        <v>0</v>
      </c>
      <c r="I140" s="136">
        <f>'8. Catch by fleet in FFA waters'!CK41</f>
        <v>1464.4219365000001</v>
      </c>
      <c r="J140" s="136">
        <f>'8. Catch by fleet in FFA waters'!CL41</f>
        <v>0</v>
      </c>
      <c r="K140" s="136">
        <f>'8. Catch by fleet in FFA waters'!CM41</f>
        <v>0</v>
      </c>
      <c r="L140" s="136">
        <f>'8. Catch by fleet in FFA waters'!CN41</f>
        <v>10104.353102699999</v>
      </c>
      <c r="M140" s="136">
        <f>'8. Catch by fleet in FFA waters'!CO41</f>
        <v>12992.98392405</v>
      </c>
      <c r="N140" s="136">
        <f>'8. Catch by fleet in FFA waters'!CP41</f>
        <v>12374.9626398</v>
      </c>
      <c r="O140" s="136">
        <f>'8. Catch by fleet in FFA waters'!CQ41</f>
        <v>17244.015361099999</v>
      </c>
      <c r="P140" s="136">
        <f>'8. Catch by fleet in FFA waters'!CR41</f>
        <v>22858.18551992</v>
      </c>
      <c r="Q140" s="136">
        <f>'8. Catch by fleet in FFA waters'!CS41</f>
        <v>14373.170065319999</v>
      </c>
      <c r="R140" s="136">
        <f>'8. Catch by fleet in FFA waters'!CT41</f>
        <v>23467.251001549997</v>
      </c>
      <c r="S140" s="136">
        <f>'8. Catch by fleet in FFA waters'!CU41</f>
        <v>19556.672207799998</v>
      </c>
      <c r="T140" s="136">
        <f>'8. Catch by fleet in FFA waters'!CV41</f>
        <v>13472.968547320001</v>
      </c>
    </row>
    <row r="141" spans="1:20" s="82" customFormat="1" x14ac:dyDescent="0.35">
      <c r="A141" s="81" t="str">
        <f>'8. Catch by fleet in FFA waters'!A42</f>
        <v>Taiwan</v>
      </c>
      <c r="B141" s="136">
        <f>'8. Catch by fleet in FFA waters'!CD42</f>
        <v>132532.10100000002</v>
      </c>
      <c r="C141" s="136">
        <f>'8. Catch by fleet in FFA waters'!CE42</f>
        <v>181705.94799999997</v>
      </c>
      <c r="D141" s="136">
        <f>'8. Catch by fleet in FFA waters'!CF42</f>
        <v>137428.99799999999</v>
      </c>
      <c r="E141" s="136">
        <f>'8. Catch by fleet in FFA waters'!CG42</f>
        <v>195681.435</v>
      </c>
      <c r="F141" s="136">
        <f>'8. Catch by fleet in FFA waters'!CH42</f>
        <v>174564.101</v>
      </c>
      <c r="G141" s="136">
        <f>'8. Catch by fleet in FFA waters'!CI42</f>
        <v>206722.55300000001</v>
      </c>
      <c r="H141" s="136">
        <f>'8. Catch by fleet in FFA waters'!CJ42</f>
        <v>168097.90599999999</v>
      </c>
      <c r="I141" s="136">
        <f>'8. Catch by fleet in FFA waters'!CK42</f>
        <v>157938.06599999999</v>
      </c>
      <c r="J141" s="136">
        <f>'8. Catch by fleet in FFA waters'!CL42</f>
        <v>173872.68769600001</v>
      </c>
      <c r="K141" s="136">
        <f>'8. Catch by fleet in FFA waters'!CM42</f>
        <v>193170.86062612</v>
      </c>
      <c r="L141" s="136">
        <f>'8. Catch by fleet in FFA waters'!CN42</f>
        <v>203245.32415268</v>
      </c>
      <c r="M141" s="136">
        <f>'8. Catch by fleet in FFA waters'!CO42</f>
        <v>181042.82013086</v>
      </c>
      <c r="N141" s="136">
        <f>'8. Catch by fleet in FFA waters'!CP42</f>
        <v>170323.04568831998</v>
      </c>
      <c r="O141" s="136">
        <f>'8. Catch by fleet in FFA waters'!CQ42</f>
        <v>209758.80693075</v>
      </c>
      <c r="P141" s="136">
        <f>'8. Catch by fleet in FFA waters'!CR42</f>
        <v>194085.76897560002</v>
      </c>
      <c r="Q141" s="136">
        <f>'8. Catch by fleet in FFA waters'!CS42</f>
        <v>220483.19372150002</v>
      </c>
      <c r="R141" s="136">
        <f>'8. Catch by fleet in FFA waters'!CT42</f>
        <v>228962.96191869004</v>
      </c>
      <c r="S141" s="136">
        <f>'8. Catch by fleet in FFA waters'!CU42</f>
        <v>246915.04657328001</v>
      </c>
      <c r="T141" s="136">
        <f>'8. Catch by fleet in FFA waters'!CV42</f>
        <v>197265.45344529999</v>
      </c>
    </row>
    <row r="142" spans="1:20" s="82" customFormat="1" x14ac:dyDescent="0.35">
      <c r="A142" s="81" t="str">
        <f>'8. Catch by fleet in FFA waters'!A43</f>
        <v>US</v>
      </c>
      <c r="B142" s="136">
        <f>'8. Catch by fleet in FFA waters'!CD43</f>
        <v>80801.755999999994</v>
      </c>
      <c r="C142" s="136">
        <f>'8. Catch by fleet in FFA waters'!CE43</f>
        <v>95504.301999999981</v>
      </c>
      <c r="D142" s="136">
        <f>'8. Catch by fleet in FFA waters'!CF43</f>
        <v>123009.65699999999</v>
      </c>
      <c r="E142" s="136">
        <f>'8. Catch by fleet in FFA waters'!CG43</f>
        <v>99741.620271839987</v>
      </c>
      <c r="F142" s="136">
        <f>'8. Catch by fleet in FFA waters'!CH43</f>
        <v>88705.715745110007</v>
      </c>
      <c r="G142" s="136">
        <f>'8. Catch by fleet in FFA waters'!CI43</f>
        <v>87688.838000000003</v>
      </c>
      <c r="H142" s="136">
        <f>'8. Catch by fleet in FFA waters'!CJ43</f>
        <v>68916.781999999992</v>
      </c>
      <c r="I142" s="136">
        <f>'8. Catch by fleet in FFA waters'!CK43</f>
        <v>47579.888999999996</v>
      </c>
      <c r="J142" s="136">
        <f>'8. Catch by fleet in FFA waters'!CL43</f>
        <v>62241.463000000003</v>
      </c>
      <c r="K142" s="136">
        <f>'8. Catch by fleet in FFA waters'!CM43</f>
        <v>47989.200999999994</v>
      </c>
      <c r="L142" s="136">
        <f>'8. Catch by fleet in FFA waters'!CN43</f>
        <v>60736.583999999995</v>
      </c>
      <c r="M142" s="136">
        <f>'8. Catch by fleet in FFA waters'!CO43</f>
        <v>166904.53800000003</v>
      </c>
      <c r="N142" s="136">
        <f>'8. Catch by fleet in FFA waters'!CP43</f>
        <v>223899.489</v>
      </c>
      <c r="O142" s="136">
        <f>'8. Catch by fleet in FFA waters'!CQ43</f>
        <v>234927.33000000002</v>
      </c>
      <c r="P142" s="136">
        <f>'8. Catch by fleet in FFA waters'!CR43</f>
        <v>188953.05800000002</v>
      </c>
      <c r="Q142" s="136">
        <f>'8. Catch by fleet in FFA waters'!CS43</f>
        <v>218204.20300000001</v>
      </c>
      <c r="R142" s="136">
        <f>'8. Catch by fleet in FFA waters'!CT43</f>
        <v>215285.44499999998</v>
      </c>
      <c r="S142" s="136">
        <f>'8. Catch by fleet in FFA waters'!CU43</f>
        <v>253491.22900000005</v>
      </c>
      <c r="T142" s="136">
        <f>'8. Catch by fleet in FFA waters'!CV43</f>
        <v>167432.80000000002</v>
      </c>
    </row>
    <row r="143" spans="1:20" s="82" customFormat="1" x14ac:dyDescent="0.35">
      <c r="A143" s="81" t="s">
        <v>198</v>
      </c>
      <c r="B143" s="136">
        <f>'8. Catch by fleet in FFA waters'!CD44</f>
        <v>0</v>
      </c>
      <c r="C143" s="136">
        <f>'8. Catch by fleet in FFA waters'!CE44</f>
        <v>0</v>
      </c>
      <c r="D143" s="136">
        <f>'8. Catch by fleet in FFA waters'!CF44</f>
        <v>0</v>
      </c>
      <c r="E143" s="136">
        <f>'8. Catch by fleet in FFA waters'!CG44</f>
        <v>0</v>
      </c>
      <c r="F143" s="136">
        <f>'8. Catch by fleet in FFA waters'!CH44</f>
        <v>0</v>
      </c>
      <c r="G143" s="136">
        <f>'8. Catch by fleet in FFA waters'!CI44</f>
        <v>0</v>
      </c>
      <c r="H143" s="136">
        <f>'8. Catch by fleet in FFA waters'!CJ44</f>
        <v>0</v>
      </c>
      <c r="I143" s="136">
        <f>'8. Catch by fleet in FFA waters'!CK44</f>
        <v>0</v>
      </c>
      <c r="J143" s="136">
        <f>'8. Catch by fleet in FFA waters'!CL44</f>
        <v>0</v>
      </c>
      <c r="K143" s="136">
        <f>'8. Catch by fleet in FFA waters'!CM44</f>
        <v>0</v>
      </c>
      <c r="L143" s="136">
        <f>'8. Catch by fleet in FFA waters'!CN44</f>
        <v>0</v>
      </c>
      <c r="M143" s="136">
        <f>'8. Catch by fleet in FFA waters'!CO44</f>
        <v>0</v>
      </c>
      <c r="N143" s="136">
        <f>'8. Catch by fleet in FFA waters'!CP44</f>
        <v>0</v>
      </c>
      <c r="O143" s="136">
        <f>'8. Catch by fleet in FFA waters'!CQ44</f>
        <v>0</v>
      </c>
      <c r="P143" s="136">
        <f>'8. Catch by fleet in FFA waters'!CR44</f>
        <v>0</v>
      </c>
      <c r="Q143" s="136">
        <f>'8. Catch by fleet in FFA waters'!CS44</f>
        <v>0</v>
      </c>
      <c r="R143" s="136">
        <f>'8. Catch by fleet in FFA waters'!CT44</f>
        <v>0</v>
      </c>
      <c r="S143" s="136">
        <f>'8. Catch by fleet in FFA waters'!CU44</f>
        <v>0</v>
      </c>
      <c r="T143" s="136">
        <f>'8. Catch by fleet in FFA waters'!CV44</f>
        <v>0</v>
      </c>
    </row>
    <row r="144" spans="1:20" s="82" customFormat="1" x14ac:dyDescent="0.35">
      <c r="A144" s="81" t="s">
        <v>234</v>
      </c>
      <c r="B144" s="136">
        <f>'8. Catch by fleet in FFA waters'!CD45</f>
        <v>0</v>
      </c>
      <c r="C144" s="136">
        <f>'8. Catch by fleet in FFA waters'!CE45</f>
        <v>0</v>
      </c>
      <c r="D144" s="136">
        <f>'8. Catch by fleet in FFA waters'!CF45</f>
        <v>0</v>
      </c>
      <c r="E144" s="136">
        <f>'8. Catch by fleet in FFA waters'!CG45</f>
        <v>0</v>
      </c>
      <c r="F144" s="136">
        <f>'8. Catch by fleet in FFA waters'!CH45</f>
        <v>0</v>
      </c>
      <c r="G144" s="136">
        <f>'8. Catch by fleet in FFA waters'!CI45</f>
        <v>0</v>
      </c>
      <c r="H144" s="136">
        <f>'8. Catch by fleet in FFA waters'!CJ45</f>
        <v>0</v>
      </c>
      <c r="I144" s="136">
        <f>'8. Catch by fleet in FFA waters'!CK45</f>
        <v>0</v>
      </c>
      <c r="J144" s="136">
        <f>'8. Catch by fleet in FFA waters'!CL45</f>
        <v>0</v>
      </c>
      <c r="K144" s="136">
        <f>'8. Catch by fleet in FFA waters'!CM45</f>
        <v>0</v>
      </c>
      <c r="L144" s="136">
        <f>'8. Catch by fleet in FFA waters'!CN45</f>
        <v>0</v>
      </c>
      <c r="M144" s="136">
        <f>'8. Catch by fleet in FFA waters'!CO45</f>
        <v>0</v>
      </c>
      <c r="N144" s="136">
        <f>'8. Catch by fleet in FFA waters'!CP45</f>
        <v>0</v>
      </c>
      <c r="O144" s="136">
        <f>'8. Catch by fleet in FFA waters'!CQ45</f>
        <v>0</v>
      </c>
      <c r="P144" s="136">
        <f>'8. Catch by fleet in FFA waters'!CR45</f>
        <v>0</v>
      </c>
      <c r="Q144" s="136">
        <f>'8. Catch by fleet in FFA waters'!CS45</f>
        <v>0</v>
      </c>
      <c r="R144" s="136">
        <f>'8. Catch by fleet in FFA waters'!CT45</f>
        <v>0</v>
      </c>
      <c r="S144" s="136">
        <f>'8. Catch by fleet in FFA waters'!CU45</f>
        <v>0</v>
      </c>
      <c r="T144" s="136">
        <f>'8. Catch by fleet in FFA waters'!CV45</f>
        <v>0</v>
      </c>
    </row>
    <row r="145" spans="1:20" s="82" customFormat="1" ht="10.5" x14ac:dyDescent="0.4">
      <c r="A145" s="78" t="str">
        <f>'8. Catch by fleet in FFA waters'!A46</f>
        <v>Sub-Total</v>
      </c>
      <c r="B145" s="137">
        <f>'8. Catch by fleet in FFA waters'!CD46</f>
        <v>480479.91633437003</v>
      </c>
      <c r="C145" s="137">
        <f>'8. Catch by fleet in FFA waters'!CE46</f>
        <v>605196.84000576998</v>
      </c>
      <c r="D145" s="137">
        <f>'8. Catch by fleet in FFA waters'!CF46</f>
        <v>506159.20728020999</v>
      </c>
      <c r="E145" s="137">
        <f>'8. Catch by fleet in FFA waters'!CG46</f>
        <v>609870.67310672009</v>
      </c>
      <c r="F145" s="137">
        <f>'8. Catch by fleet in FFA waters'!CH46</f>
        <v>574627.87273089006</v>
      </c>
      <c r="G145" s="137">
        <f>'8. Catch by fleet in FFA waters'!CI46</f>
        <v>641915.99978138006</v>
      </c>
      <c r="H145" s="137">
        <f>'8. Catch by fleet in FFA waters'!CJ46</f>
        <v>582938.44820698991</v>
      </c>
      <c r="I145" s="137">
        <f>'8. Catch by fleet in FFA waters'!CK46</f>
        <v>521549.24870821997</v>
      </c>
      <c r="J145" s="137">
        <f>'8. Catch by fleet in FFA waters'!CL46</f>
        <v>606916.22245469003</v>
      </c>
      <c r="K145" s="137">
        <f>'8. Catch by fleet in FFA waters'!CM46</f>
        <v>712865.86866256001</v>
      </c>
      <c r="L145" s="137">
        <f>'8. Catch by fleet in FFA waters'!CN46</f>
        <v>731013.67666732997</v>
      </c>
      <c r="M145" s="137">
        <f>'8. Catch by fleet in FFA waters'!CO46</f>
        <v>870026.68201211013</v>
      </c>
      <c r="N145" s="137">
        <f>'8. Catch by fleet in FFA waters'!CP46</f>
        <v>908323.71267066989</v>
      </c>
      <c r="O145" s="137">
        <f>'8. Catch by fleet in FFA waters'!CQ46</f>
        <v>1110956.2875186701</v>
      </c>
      <c r="P145" s="137">
        <f>'8. Catch by fleet in FFA waters'!CR46</f>
        <v>1000841.8959751499</v>
      </c>
      <c r="Q145" s="137">
        <f>'8. Catch by fleet in FFA waters'!CS46</f>
        <v>1140302.99587262</v>
      </c>
      <c r="R145" s="137">
        <f>'8. Catch by fleet in FFA waters'!CT46</f>
        <v>1102369.7767413701</v>
      </c>
      <c r="S145" s="137">
        <f>'8. Catch by fleet in FFA waters'!CU46</f>
        <v>1189187.7728468198</v>
      </c>
      <c r="T145" s="137">
        <f>'8. Catch by fleet in FFA waters'!CV46</f>
        <v>939789.28016328998</v>
      </c>
    </row>
    <row r="146" spans="1:20" s="82" customFormat="1" ht="10.8" thickBot="1" x14ac:dyDescent="0.45">
      <c r="A146" s="80" t="str">
        <f>'8. Catch by fleet in FFA waters'!A47</f>
        <v>GRAND TOTAL</v>
      </c>
      <c r="B146" s="148">
        <f>'8. Catch by fleet in FFA waters'!CD47</f>
        <v>605670.51766744</v>
      </c>
      <c r="C146" s="148">
        <f>'8. Catch by fleet in FFA waters'!CE47</f>
        <v>781866.47349683999</v>
      </c>
      <c r="D146" s="148">
        <f>'8. Catch by fleet in FFA waters'!CF47</f>
        <v>656393.76089003007</v>
      </c>
      <c r="E146" s="148">
        <f>'8. Catch by fleet in FFA waters'!CG47</f>
        <v>777279.18744144007</v>
      </c>
      <c r="F146" s="148">
        <f>'8. Catch by fleet in FFA waters'!CH47</f>
        <v>773028.95309955999</v>
      </c>
      <c r="G146" s="148">
        <f>'8. Catch by fleet in FFA waters'!CI47</f>
        <v>894834.8830569</v>
      </c>
      <c r="H146" s="148">
        <f>'8. Catch by fleet in FFA waters'!CJ47</f>
        <v>873392.95313585992</v>
      </c>
      <c r="I146" s="148">
        <f>'8. Catch by fleet in FFA waters'!CK47</f>
        <v>892649.00799945998</v>
      </c>
      <c r="J146" s="148">
        <f>'8. Catch by fleet in FFA waters'!CL47</f>
        <v>1009194.50322056</v>
      </c>
      <c r="K146" s="148">
        <f>'8. Catch by fleet in FFA waters'!CM47</f>
        <v>1111206.67114476</v>
      </c>
      <c r="L146" s="148">
        <f>'8. Catch by fleet in FFA waters'!CN47</f>
        <v>1146169.3020736701</v>
      </c>
      <c r="M146" s="148">
        <f>'8. Catch by fleet in FFA waters'!CO47</f>
        <v>1215895.9928531703</v>
      </c>
      <c r="N146" s="148">
        <f>'8. Catch by fleet in FFA waters'!CP47</f>
        <v>1280828.738775</v>
      </c>
      <c r="O146" s="148">
        <f>'8. Catch by fleet in FFA waters'!CQ47</f>
        <v>1534467.39792244</v>
      </c>
      <c r="P146" s="148">
        <f>'8. Catch by fleet in FFA waters'!CR47</f>
        <v>1429474.1811107523</v>
      </c>
      <c r="Q146" s="148">
        <f>'8. Catch by fleet in FFA waters'!CS47</f>
        <v>1682987.1354212004</v>
      </c>
      <c r="R146" s="148">
        <f>'8. Catch by fleet in FFA waters'!CT47</f>
        <v>1581233.2691436205</v>
      </c>
      <c r="S146" s="148">
        <f>'8. Catch by fleet in FFA waters'!CU47</f>
        <v>1758863.5767842298</v>
      </c>
      <c r="T146" s="148">
        <f>'8. Catch by fleet in FFA waters'!CV47</f>
        <v>1416536.5761596351</v>
      </c>
    </row>
    <row r="147" spans="1:20" s="84" customFormat="1" ht="10.5" x14ac:dyDescent="0.4">
      <c r="A147" s="37"/>
      <c r="B147" s="138"/>
      <c r="C147" s="138"/>
      <c r="D147" s="138"/>
      <c r="E147" s="138"/>
      <c r="F147" s="138"/>
      <c r="G147" s="138"/>
      <c r="H147" s="138"/>
      <c r="I147" s="138"/>
      <c r="J147" s="138"/>
      <c r="K147" s="138"/>
      <c r="L147" s="138"/>
      <c r="M147" s="138"/>
      <c r="N147" s="138"/>
      <c r="O147" s="138"/>
      <c r="P147" s="138"/>
      <c r="Q147" s="138"/>
      <c r="R147" s="138"/>
      <c r="S147" s="138"/>
      <c r="T147" s="138"/>
    </row>
    <row r="148" spans="1:20" s="2" customFormat="1" ht="12.6" thickBot="1" x14ac:dyDescent="0.45">
      <c r="A148" s="134" t="s">
        <v>155</v>
      </c>
      <c r="B148" s="146"/>
      <c r="C148" s="146"/>
      <c r="D148" s="146"/>
      <c r="E148" s="146"/>
      <c r="F148" s="146"/>
      <c r="G148" s="146"/>
      <c r="H148" s="146"/>
      <c r="I148" s="146"/>
      <c r="J148" s="146"/>
      <c r="K148" s="146"/>
      <c r="L148" s="146"/>
      <c r="M148" s="146"/>
      <c r="N148" s="146"/>
      <c r="O148" s="146"/>
      <c r="P148" s="146"/>
      <c r="Q148" s="146"/>
      <c r="R148" s="146"/>
      <c r="S148" s="146"/>
      <c r="T148" s="146"/>
    </row>
    <row r="149" spans="1:20" ht="10.5" x14ac:dyDescent="0.4">
      <c r="A149" s="73"/>
      <c r="B149" s="147">
        <v>1997</v>
      </c>
      <c r="C149" s="147">
        <v>1998</v>
      </c>
      <c r="D149" s="147">
        <v>1999</v>
      </c>
      <c r="E149" s="147">
        <v>2000</v>
      </c>
      <c r="F149" s="147">
        <v>2001</v>
      </c>
      <c r="G149" s="147">
        <v>2002</v>
      </c>
      <c r="H149" s="147">
        <v>2003</v>
      </c>
      <c r="I149" s="147">
        <v>2004</v>
      </c>
      <c r="J149" s="147">
        <v>2005</v>
      </c>
      <c r="K149" s="147">
        <v>2006</v>
      </c>
      <c r="L149" s="147">
        <v>2007</v>
      </c>
      <c r="M149" s="147">
        <v>2008</v>
      </c>
      <c r="N149" s="147">
        <v>2009</v>
      </c>
      <c r="O149" s="147">
        <v>2010</v>
      </c>
      <c r="P149" s="147">
        <v>2011</v>
      </c>
      <c r="Q149" s="147">
        <v>2012</v>
      </c>
      <c r="R149" s="147">
        <v>2013</v>
      </c>
      <c r="S149" s="147">
        <v>2014</v>
      </c>
      <c r="T149" s="147">
        <v>2015</v>
      </c>
    </row>
    <row r="150" spans="1:20" s="77" customFormat="1" x14ac:dyDescent="0.35">
      <c r="A150" s="85" t="s">
        <v>6</v>
      </c>
      <c r="B150" s="136">
        <f>'9. Catch FFA flt in own water'!CD6</f>
        <v>7492.3583011800001</v>
      </c>
      <c r="C150" s="136">
        <f>'9. Catch FFA flt in own water'!CE6</f>
        <v>4981.0224168999994</v>
      </c>
      <c r="D150" s="136">
        <f>'9. Catch FFA flt in own water'!CF6</f>
        <v>7434.2029590399998</v>
      </c>
      <c r="E150" s="136">
        <f>'9. Catch FFA flt in own water'!CG6</f>
        <v>6882.6298022700003</v>
      </c>
      <c r="F150" s="136">
        <f>'9. Catch FFA flt in own water'!CH6</f>
        <v>5084.2845685000002</v>
      </c>
      <c r="G150" s="136">
        <f>'9. Catch FFA flt in own water'!CI6</f>
        <v>4988.0788267299995</v>
      </c>
      <c r="H150" s="136">
        <f>'9. Catch FFA flt in own water'!CJ6</f>
        <v>5244.8551450599998</v>
      </c>
      <c r="I150" s="136">
        <f>'9. Catch FFA flt in own water'!CK6</f>
        <v>3805.4392014699997</v>
      </c>
      <c r="J150" s="136">
        <f>'9. Catch FFA flt in own water'!CL6</f>
        <v>2733.9398971199998</v>
      </c>
      <c r="K150" s="136">
        <f>'9. Catch FFA flt in own water'!CM6</f>
        <v>4814.3566932199992</v>
      </c>
      <c r="L150" s="136">
        <f>'9. Catch FFA flt in own water'!CN6</f>
        <v>4251.0963998999996</v>
      </c>
      <c r="M150" s="136">
        <f>'9. Catch FFA flt in own water'!CO6</f>
        <v>3897.44215227</v>
      </c>
      <c r="N150" s="136">
        <f>'9. Catch FFA flt in own water'!CP6</f>
        <v>3508.49666278</v>
      </c>
      <c r="O150" s="136">
        <f>'9. Catch FFA flt in own water'!CQ6</f>
        <v>2455.2652346900004</v>
      </c>
      <c r="P150" s="136">
        <f>'9. Catch FFA flt in own water'!CR6</f>
        <v>2835.2377487799999</v>
      </c>
      <c r="Q150" s="136">
        <f>'9. Catch FFA flt in own water'!CS6</f>
        <v>2095.42427215</v>
      </c>
      <c r="R150" s="136">
        <f>'9. Catch FFA flt in own water'!CT6</f>
        <v>2093.9273050399997</v>
      </c>
      <c r="S150" s="136">
        <f>'9. Catch FFA flt in own water'!CU6</f>
        <v>2396.9901034499999</v>
      </c>
      <c r="T150" s="136">
        <f>'9. Catch FFA flt in own water'!CV6</f>
        <v>3504.2518403300001</v>
      </c>
    </row>
    <row r="151" spans="1:20" s="77" customFormat="1" x14ac:dyDescent="0.35">
      <c r="A151" s="67" t="s">
        <v>13</v>
      </c>
      <c r="B151" s="136">
        <f>'9. Catch FFA flt in own water'!CD7</f>
        <v>0</v>
      </c>
      <c r="C151" s="136">
        <f>'9. Catch FFA flt in own water'!CE7</f>
        <v>0</v>
      </c>
      <c r="D151" s="136">
        <f>'9. Catch FFA flt in own water'!CF7</f>
        <v>0</v>
      </c>
      <c r="E151" s="136">
        <f>'9. Catch FFA flt in own water'!CG7</f>
        <v>0</v>
      </c>
      <c r="F151" s="136">
        <f>'9. Catch FFA flt in own water'!CH7</f>
        <v>4</v>
      </c>
      <c r="G151" s="136">
        <f>'9. Catch FFA flt in own water'!CI7</f>
        <v>603.44820654</v>
      </c>
      <c r="H151" s="136">
        <f>'9. Catch FFA flt in own water'!CJ7</f>
        <v>1755.6857415599998</v>
      </c>
      <c r="I151" s="136">
        <f>'9. Catch FFA flt in own water'!CK7</f>
        <v>2824.5601509600001</v>
      </c>
      <c r="J151" s="136">
        <f>'9. Catch FFA flt in own water'!CL7</f>
        <v>2894.4897380799998</v>
      </c>
      <c r="K151" s="136">
        <f>'9. Catch FFA flt in own water'!CM7</f>
        <v>2365.3813039900001</v>
      </c>
      <c r="L151" s="136">
        <f>'9. Catch FFA flt in own water'!CN7</f>
        <v>2697.71450882</v>
      </c>
      <c r="M151" s="136">
        <f>'9. Catch FFA flt in own water'!CO7</f>
        <v>2338.0781095299999</v>
      </c>
      <c r="N151" s="136">
        <f>'9. Catch FFA flt in own water'!CP7</f>
        <v>1749.5430947899999</v>
      </c>
      <c r="O151" s="136">
        <f>'9. Catch FFA flt in own water'!CQ7</f>
        <v>2767.8602223600001</v>
      </c>
      <c r="P151" s="136">
        <f>'9. Catch FFA flt in own water'!CR7</f>
        <v>3629.3234174499999</v>
      </c>
      <c r="Q151" s="136">
        <f>'9. Catch FFA flt in own water'!CS7</f>
        <v>5284.1516343900003</v>
      </c>
      <c r="R151" s="136">
        <f>'9. Catch FFA flt in own water'!CT7</f>
        <v>1701.7369215599999</v>
      </c>
      <c r="S151" s="136">
        <f>'9. Catch FFA flt in own water'!CU7</f>
        <v>1958.7608833600002</v>
      </c>
      <c r="T151" s="136">
        <f>'9. Catch FFA flt in own water'!CV7</f>
        <v>1413.1247127400002</v>
      </c>
    </row>
    <row r="152" spans="1:20" s="77" customFormat="1" x14ac:dyDescent="0.35">
      <c r="A152" s="67" t="s">
        <v>15</v>
      </c>
      <c r="B152" s="136">
        <f>'9. Catch FFA flt in own water'!CD8</f>
        <v>4306.7641948</v>
      </c>
      <c r="C152" s="136">
        <f>'9. Catch FFA flt in own water'!CE8</f>
        <v>3839.9452660500001</v>
      </c>
      <c r="D152" s="136">
        <f>'9. Catch FFA flt in own water'!CF8</f>
        <v>3825.5425137499997</v>
      </c>
      <c r="E152" s="136">
        <f>'9. Catch FFA flt in own water'!CG8</f>
        <v>8187.6121179000002</v>
      </c>
      <c r="F152" s="136">
        <f>'9. Catch FFA flt in own water'!CH8</f>
        <v>10463.9716979</v>
      </c>
      <c r="G152" s="136">
        <f>'9. Catch FFA flt in own water'!CI8</f>
        <v>9005.4004425999992</v>
      </c>
      <c r="H152" s="136">
        <f>'9. Catch FFA flt in own water'!CJ8</f>
        <v>7169.7009937399998</v>
      </c>
      <c r="I152" s="136">
        <f>'9. Catch FFA flt in own water'!CK8</f>
        <v>9806.1213536600008</v>
      </c>
      <c r="J152" s="136">
        <f>'9. Catch FFA flt in own water'!CL8</f>
        <v>8146.7305346399999</v>
      </c>
      <c r="K152" s="136">
        <f>'9. Catch FFA flt in own water'!CM8</f>
        <v>7482.4808951899995</v>
      </c>
      <c r="L152" s="136">
        <f>'9. Catch FFA flt in own water'!CN8</f>
        <v>4833.9002266299995</v>
      </c>
      <c r="M152" s="136">
        <f>'9. Catch FFA flt in own water'!CO8</f>
        <v>6405.6588123599995</v>
      </c>
      <c r="N152" s="136">
        <f>'9. Catch FFA flt in own water'!CP8</f>
        <v>7540.1693279900001</v>
      </c>
      <c r="O152" s="136">
        <f>'9. Catch FFA flt in own water'!CQ8</f>
        <v>8116.3799137899996</v>
      </c>
      <c r="P152" s="136">
        <f>'9. Catch FFA flt in own water'!CR8</f>
        <v>6198.0907930699996</v>
      </c>
      <c r="Q152" s="136">
        <f>'9. Catch FFA flt in own water'!CS8</f>
        <v>5721.2839147599998</v>
      </c>
      <c r="R152" s="136">
        <f>'9. Catch FFA flt in own water'!CT8</f>
        <v>4728.4658667599997</v>
      </c>
      <c r="S152" s="136">
        <f>'9. Catch FFA flt in own water'!CU8</f>
        <v>5853.4073512900004</v>
      </c>
      <c r="T152" s="136">
        <f>'9. Catch FFA flt in own water'!CV8</f>
        <v>5254.9962689351905</v>
      </c>
    </row>
    <row r="153" spans="1:20" s="77" customFormat="1" x14ac:dyDescent="0.35">
      <c r="A153" s="67" t="s">
        <v>16</v>
      </c>
      <c r="B153" s="136">
        <f>'9. Catch FFA flt in own water'!CD9</f>
        <v>2503.6387611500004</v>
      </c>
      <c r="C153" s="136">
        <f>'9. Catch FFA flt in own water'!CE9</f>
        <v>3429.1174909000001</v>
      </c>
      <c r="D153" s="136">
        <f>'9. Catch FFA flt in own water'!CF9</f>
        <v>3083.0995174000004</v>
      </c>
      <c r="E153" s="136">
        <f>'9. Catch FFA flt in own water'!CG9</f>
        <v>2966.4816734000001</v>
      </c>
      <c r="F153" s="136">
        <f>'9. Catch FFA flt in own water'!CH9</f>
        <v>2622.0965233000002</v>
      </c>
      <c r="G153" s="136">
        <f>'9. Catch FFA flt in own water'!CI9</f>
        <v>2821.2843149</v>
      </c>
      <c r="H153" s="136">
        <f>'9. Catch FFA flt in own water'!CJ9</f>
        <v>4606.8609822999997</v>
      </c>
      <c r="I153" s="136">
        <f>'9. Catch FFA flt in own water'!CK9</f>
        <v>1437.1842327000002</v>
      </c>
      <c r="J153" s="136">
        <f>'9. Catch FFA flt in own water'!CL9</f>
        <v>6852.5078839300004</v>
      </c>
      <c r="K153" s="136">
        <f>'9. Catch FFA flt in own water'!CM9</f>
        <v>3953.1440547799998</v>
      </c>
      <c r="L153" s="136">
        <f>'9. Catch FFA flt in own water'!CN9</f>
        <v>3816.00950784</v>
      </c>
      <c r="M153" s="136">
        <f>'9. Catch FFA flt in own water'!CO9</f>
        <v>4718.7474499999998</v>
      </c>
      <c r="N153" s="136">
        <f>'9. Catch FFA flt in own water'!CP9</f>
        <v>4638.1585219300005</v>
      </c>
      <c r="O153" s="136">
        <f>'9. Catch FFA flt in own water'!CQ9</f>
        <v>6171.5362050800004</v>
      </c>
      <c r="P153" s="136">
        <f>'9. Catch FFA flt in own water'!CR9</f>
        <v>9278.1550309449394</v>
      </c>
      <c r="Q153" s="136">
        <f>'9. Catch FFA flt in own water'!CS9</f>
        <v>11730.67445102704</v>
      </c>
      <c r="R153" s="136">
        <f>'9. Catch FFA flt in own water'!CT9</f>
        <v>8734.4270465000009</v>
      </c>
      <c r="S153" s="136">
        <f>'9. Catch FFA flt in own water'!CU9</f>
        <v>15097.66617042</v>
      </c>
      <c r="T153" s="136">
        <f>'9. Catch FFA flt in own water'!CV9</f>
        <v>7580.7369894902495</v>
      </c>
    </row>
    <row r="154" spans="1:20" s="77" customFormat="1" x14ac:dyDescent="0.35">
      <c r="A154" s="67" t="s">
        <v>8</v>
      </c>
      <c r="B154" s="136">
        <f>'9. Catch FFA flt in own water'!CD10</f>
        <v>3463.3220000000001</v>
      </c>
      <c r="C154" s="136">
        <f>'9. Catch FFA flt in own water'!CE10</f>
        <v>2979.4690000000001</v>
      </c>
      <c r="D154" s="136">
        <f>'9. Catch FFA flt in own water'!CF10</f>
        <v>3720</v>
      </c>
      <c r="E154" s="136">
        <f>'9. Catch FFA flt in own water'!CG10</f>
        <v>9753</v>
      </c>
      <c r="F154" s="136">
        <f>'9. Catch FFA flt in own water'!CH10</f>
        <v>1687.6280000000002</v>
      </c>
      <c r="G154" s="136">
        <f>'9. Catch FFA flt in own water'!CI10</f>
        <v>5267.8490000000002</v>
      </c>
      <c r="H154" s="136">
        <f>'9. Catch FFA flt in own water'!CJ10</f>
        <v>2129.1548167600004</v>
      </c>
      <c r="I154" s="136">
        <f>'9. Catch FFA flt in own water'!CK10</f>
        <v>2322.2949999999996</v>
      </c>
      <c r="J154" s="136">
        <f>'9. Catch FFA flt in own water'!CL10</f>
        <v>2060</v>
      </c>
      <c r="K154" s="136">
        <f>'9. Catch FFA flt in own water'!CM10</f>
        <v>2256.0729999999999</v>
      </c>
      <c r="L154" s="136">
        <f>'9. Catch FFA flt in own water'!CN10</f>
        <v>13747.971</v>
      </c>
      <c r="M154" s="136">
        <f>'9. Catch FFA flt in own water'!CO10</f>
        <v>12567</v>
      </c>
      <c r="N154" s="136">
        <f>'9. Catch FFA flt in own water'!CP10</f>
        <v>18755.226999999999</v>
      </c>
      <c r="O154" s="136">
        <f>'9. Catch FFA flt in own water'!CQ10</f>
        <v>20011.664000000001</v>
      </c>
      <c r="P154" s="136">
        <f>'9. Catch FFA flt in own water'!CR10</f>
        <v>24966.814105948597</v>
      </c>
      <c r="Q154" s="136">
        <f>'9. Catch FFA flt in own water'!CS10</f>
        <v>42209.522541999999</v>
      </c>
      <c r="R154" s="136">
        <f>'9. Catch FFA flt in own water'!CT10</f>
        <v>25624.644571109999</v>
      </c>
      <c r="S154" s="136">
        <f>'9. Catch FFA flt in own water'!CU10</f>
        <v>58193.259803020002</v>
      </c>
      <c r="T154" s="136">
        <f>'9. Catch FFA flt in own water'!CV10</f>
        <v>90107.42</v>
      </c>
    </row>
    <row r="155" spans="1:20" s="77" customFormat="1" x14ac:dyDescent="0.35">
      <c r="A155" s="67" t="s">
        <v>24</v>
      </c>
      <c r="B155" s="136">
        <f>'9. Catch FFA flt in own water'!CD11</f>
        <v>0</v>
      </c>
      <c r="C155" s="136">
        <f>'9. Catch FFA flt in own water'!CE11</f>
        <v>0</v>
      </c>
      <c r="D155" s="136">
        <f>'9. Catch FFA flt in own water'!CF11</f>
        <v>0</v>
      </c>
      <c r="E155" s="136">
        <f>'9. Catch FFA flt in own water'!CG11</f>
        <v>260.81200000000001</v>
      </c>
      <c r="F155" s="136">
        <f>'9. Catch FFA flt in own water'!CH11</f>
        <v>5447.77</v>
      </c>
      <c r="G155" s="136">
        <f>'9. Catch FFA flt in own water'!CI11</f>
        <v>2408.873</v>
      </c>
      <c r="H155" s="136">
        <f>'9. Catch FFA flt in own water'!CJ11</f>
        <v>1927.8029999999999</v>
      </c>
      <c r="I155" s="136">
        <f>'9. Catch FFA flt in own water'!CK11</f>
        <v>5302.9879999999994</v>
      </c>
      <c r="J155" s="136">
        <f>'9. Catch FFA flt in own water'!CL11</f>
        <v>4173.1329999999998</v>
      </c>
      <c r="K155" s="136">
        <f>'9. Catch FFA flt in own water'!CM11</f>
        <v>1603.9029999999998</v>
      </c>
      <c r="L155" s="136">
        <f>'9. Catch FFA flt in own water'!CN11</f>
        <v>5102.5150000000003</v>
      </c>
      <c r="M155" s="136">
        <f>'9. Catch FFA flt in own water'!CO11</f>
        <v>3827.4830000000002</v>
      </c>
      <c r="N155" s="136">
        <f>'9. Catch FFA flt in own water'!CP11</f>
        <v>4429.1820000000007</v>
      </c>
      <c r="O155" s="136">
        <f>'9. Catch FFA flt in own water'!CQ11</f>
        <v>4534.9920000000002</v>
      </c>
      <c r="P155" s="136">
        <f>'9. Catch FFA flt in own water'!CR11</f>
        <v>5696.8</v>
      </c>
      <c r="Q155" s="136">
        <f>'9. Catch FFA flt in own water'!CS11</f>
        <v>14125.836999999998</v>
      </c>
      <c r="R155" s="136">
        <f>'9. Catch FFA flt in own water'!CT11</f>
        <v>12931.499</v>
      </c>
      <c r="S155" s="136">
        <f>'9. Catch FFA flt in own water'!CU11</f>
        <v>15535.521999999999</v>
      </c>
      <c r="T155" s="136">
        <f>'9. Catch FFA flt in own water'!CV11</f>
        <v>2970.0709999999999</v>
      </c>
    </row>
    <row r="156" spans="1:20" s="77" customFormat="1" x14ac:dyDescent="0.35">
      <c r="A156" s="67" t="s">
        <v>25</v>
      </c>
      <c r="B156" s="136">
        <f>'9. Catch FFA flt in own water'!CD12</f>
        <v>0</v>
      </c>
      <c r="C156" s="136">
        <f>'9. Catch FFA flt in own water'!CE12</f>
        <v>0</v>
      </c>
      <c r="D156" s="136">
        <f>'9. Catch FFA flt in own water'!CF12</f>
        <v>0</v>
      </c>
      <c r="E156" s="136">
        <f>'9. Catch FFA flt in own water'!CG12</f>
        <v>11</v>
      </c>
      <c r="F156" s="136">
        <f>'9. Catch FFA flt in own water'!CH12</f>
        <v>13</v>
      </c>
      <c r="G156" s="136">
        <f>'9. Catch FFA flt in own water'!CI12</f>
        <v>7</v>
      </c>
      <c r="H156" s="136">
        <f>'9. Catch FFA flt in own water'!CJ12</f>
        <v>20</v>
      </c>
      <c r="I156" s="136">
        <f>'9. Catch FFA flt in own water'!CK12</f>
        <v>3</v>
      </c>
      <c r="J156" s="136">
        <f>'9. Catch FFA flt in own water'!CL12</f>
        <v>0</v>
      </c>
      <c r="K156" s="136">
        <f>'9. Catch FFA flt in own water'!CM12</f>
        <v>0</v>
      </c>
      <c r="L156" s="136">
        <f>'9. Catch FFA flt in own water'!CN12</f>
        <v>0</v>
      </c>
      <c r="M156" s="136">
        <f>'9. Catch FFA flt in own water'!CO12</f>
        <v>3</v>
      </c>
      <c r="N156" s="136">
        <f>'9. Catch FFA flt in own water'!CP12</f>
        <v>8</v>
      </c>
      <c r="O156" s="136">
        <f>'9. Catch FFA flt in own water'!CQ12</f>
        <v>4</v>
      </c>
      <c r="P156" s="136">
        <f>'9. Catch FFA flt in own water'!CR12</f>
        <v>11</v>
      </c>
      <c r="Q156" s="136">
        <f>'9. Catch FFA flt in own water'!CS12</f>
        <v>11</v>
      </c>
      <c r="R156" s="136">
        <f>'9. Catch FFA flt in own water'!CT12</f>
        <v>19</v>
      </c>
      <c r="S156" s="136">
        <f>'9. Catch FFA flt in own water'!CU12</f>
        <v>19</v>
      </c>
      <c r="T156" s="136">
        <f>'9. Catch FFA flt in own water'!CV12</f>
        <v>19</v>
      </c>
    </row>
    <row r="157" spans="1:20" s="77" customFormat="1" x14ac:dyDescent="0.35">
      <c r="A157" s="67" t="s">
        <v>9</v>
      </c>
      <c r="B157" s="136">
        <f>'9. Catch FFA flt in own water'!CD13</f>
        <v>10450.2922392</v>
      </c>
      <c r="C157" s="136">
        <f>'9. Catch FFA flt in own water'!CE13</f>
        <v>15144.815018399999</v>
      </c>
      <c r="D157" s="136">
        <f>'9. Catch FFA flt in own water'!CF13</f>
        <v>10138.0110688</v>
      </c>
      <c r="E157" s="136">
        <f>'9. Catch FFA flt in own water'!CG13</f>
        <v>13975.445272600002</v>
      </c>
      <c r="F157" s="136">
        <f>'9. Catch FFA flt in own water'!CH13</f>
        <v>10047.995264720001</v>
      </c>
      <c r="G157" s="136">
        <f>'9. Catch FFA flt in own water'!CI13</f>
        <v>10962.034049379999</v>
      </c>
      <c r="H157" s="136">
        <f>'9. Catch FFA flt in own water'!CJ13</f>
        <v>10298.72984699</v>
      </c>
      <c r="I157" s="136">
        <f>'9. Catch FFA flt in own water'!CK13</f>
        <v>14651.155901120001</v>
      </c>
      <c r="J157" s="136">
        <f>'9. Catch FFA flt in own water'!CL13</f>
        <v>14289.67088784</v>
      </c>
      <c r="K157" s="136">
        <f>'9. Catch FFA flt in own water'!CM13</f>
        <v>8172.9839754999994</v>
      </c>
      <c r="L157" s="136">
        <f>'9. Catch FFA flt in own water'!CN13</f>
        <v>11843.17373667</v>
      </c>
      <c r="M157" s="136">
        <f>'9. Catch FFA flt in own water'!CO13</f>
        <v>12140.4960426</v>
      </c>
      <c r="N157" s="136">
        <f>'9. Catch FFA flt in own water'!CP13</f>
        <v>6671.7923740900005</v>
      </c>
      <c r="O157" s="136">
        <f>'9. Catch FFA flt in own water'!CQ13</f>
        <v>9658.075370980001</v>
      </c>
      <c r="P157" s="136">
        <f>'9. Catch FFA flt in own water'!CR13</f>
        <v>14050.9968334</v>
      </c>
      <c r="Q157" s="136">
        <f>'9. Catch FFA flt in own water'!CS13</f>
        <v>11621.781999999999</v>
      </c>
      <c r="R157" s="136">
        <f>'9. Catch FFA flt in own water'!CT13</f>
        <v>15891.652539520001</v>
      </c>
      <c r="S157" s="136">
        <f>'9. Catch FFA flt in own water'!CU13</f>
        <v>13053.110736730001</v>
      </c>
      <c r="T157" s="136">
        <f>'9. Catch FFA flt in own water'!CV13</f>
        <v>6767.0910000000003</v>
      </c>
    </row>
    <row r="158" spans="1:20" s="77" customFormat="1" x14ac:dyDescent="0.35">
      <c r="A158" s="67" t="s">
        <v>26</v>
      </c>
      <c r="B158" s="136">
        <f>'9. Catch FFA flt in own water'!CD14</f>
        <v>0</v>
      </c>
      <c r="C158" s="136">
        <f>'9. Catch FFA flt in own water'!CE14</f>
        <v>0</v>
      </c>
      <c r="D158" s="136">
        <f>'9. Catch FFA flt in own water'!CF14</f>
        <v>0</v>
      </c>
      <c r="E158" s="136">
        <f>'9. Catch FFA flt in own water'!CG14</f>
        <v>0</v>
      </c>
      <c r="F158" s="136">
        <f>'9. Catch FFA flt in own water'!CH14</f>
        <v>0</v>
      </c>
      <c r="G158" s="136">
        <f>'9. Catch FFA flt in own water'!CI14</f>
        <v>0</v>
      </c>
      <c r="H158" s="136">
        <f>'9. Catch FFA flt in own water'!CJ14</f>
        <v>0</v>
      </c>
      <c r="I158" s="136">
        <f>'9. Catch FFA flt in own water'!CK14</f>
        <v>6</v>
      </c>
      <c r="J158" s="136">
        <f>'9. Catch FFA flt in own water'!CL14</f>
        <v>105</v>
      </c>
      <c r="K158" s="136">
        <f>'9. Catch FFA flt in own water'!CM14</f>
        <v>284.19057913</v>
      </c>
      <c r="L158" s="136">
        <f>'9. Catch FFA flt in own water'!CN14</f>
        <v>306</v>
      </c>
      <c r="M158" s="136">
        <f>'9. Catch FFA flt in own water'!CO14</f>
        <v>435</v>
      </c>
      <c r="N158" s="136">
        <f>'9. Catch FFA flt in own water'!CP14</f>
        <v>189</v>
      </c>
      <c r="O158" s="136">
        <f>'9. Catch FFA flt in own water'!CQ14</f>
        <v>110</v>
      </c>
      <c r="P158" s="136">
        <f>'9. Catch FFA flt in own water'!CR14</f>
        <v>0</v>
      </c>
      <c r="Q158" s="136">
        <f>'9. Catch FFA flt in own water'!CS14</f>
        <v>0</v>
      </c>
      <c r="R158" s="136">
        <f>'9. Catch FFA flt in own water'!CT14</f>
        <v>0</v>
      </c>
      <c r="S158" s="136">
        <f>'9. Catch FFA flt in own water'!CU14</f>
        <v>0</v>
      </c>
      <c r="T158" s="136">
        <f>'9. Catch FFA flt in own water'!CV14</f>
        <v>0</v>
      </c>
    </row>
    <row r="159" spans="1:20" s="77" customFormat="1" x14ac:dyDescent="0.35">
      <c r="A159" s="67" t="s">
        <v>19</v>
      </c>
      <c r="B159" s="136">
        <f>'9. Catch FFA flt in own water'!CD15</f>
        <v>17054.414000000001</v>
      </c>
      <c r="C159" s="136">
        <f>'9. Catch FFA flt in own water'!CE15</f>
        <v>37356.82</v>
      </c>
      <c r="D159" s="136">
        <f>'9. Catch FFA flt in own water'!CF15</f>
        <v>28859.029301499999</v>
      </c>
      <c r="E159" s="136">
        <f>'9. Catch FFA flt in own water'!CG15</f>
        <v>46079.919274800006</v>
      </c>
      <c r="F159" s="136">
        <f>'9. Catch FFA flt in own water'!CH15</f>
        <v>58116.203905199996</v>
      </c>
      <c r="G159" s="136">
        <f>'9. Catch FFA flt in own water'!CI15</f>
        <v>74086.307000000001</v>
      </c>
      <c r="H159" s="136">
        <f>'9. Catch FFA flt in own water'!CJ15</f>
        <v>118381.929</v>
      </c>
      <c r="I159" s="136">
        <f>'9. Catch FFA flt in own water'!CK15</f>
        <v>132800.054</v>
      </c>
      <c r="J159" s="136">
        <f>'9. Catch FFA flt in own water'!CL15</f>
        <v>128626.702</v>
      </c>
      <c r="K159" s="136">
        <f>'9. Catch FFA flt in own water'!CM15</f>
        <v>147164.26699999999</v>
      </c>
      <c r="L159" s="136">
        <f>'9. Catch FFA flt in own water'!CN15</f>
        <v>144966.32700000002</v>
      </c>
      <c r="M159" s="136">
        <f>'9. Catch FFA flt in own water'!CO15</f>
        <v>136004.38721595</v>
      </c>
      <c r="N159" s="136">
        <f>'9. Catch FFA flt in own water'!CP15</f>
        <v>136305.40701446001</v>
      </c>
      <c r="O159" s="136">
        <f>'9. Catch FFA flt in own water'!CQ15</f>
        <v>130321.239</v>
      </c>
      <c r="P159" s="136">
        <f>'9. Catch FFA flt in own water'!CR15</f>
        <v>123478.351</v>
      </c>
      <c r="Q159" s="136">
        <f>'9. Catch FFA flt in own water'!CS15</f>
        <v>163606.61055370001</v>
      </c>
      <c r="R159" s="136">
        <f>'9. Catch FFA flt in own water'!CT15</f>
        <v>128649.33745541</v>
      </c>
      <c r="S159" s="136">
        <f>'9. Catch FFA flt in own water'!CU15</f>
        <v>112689.626</v>
      </c>
      <c r="T159" s="136">
        <f>'9. Catch FFA flt in own water'!CV15</f>
        <v>62250.48</v>
      </c>
    </row>
    <row r="160" spans="1:20" s="77" customFormat="1" x14ac:dyDescent="0.35">
      <c r="A160" s="67" t="s">
        <v>28</v>
      </c>
      <c r="B160" s="136">
        <f>'9. Catch FFA flt in own water'!CD16</f>
        <v>107</v>
      </c>
      <c r="C160" s="136">
        <f>'9. Catch FFA flt in own water'!CE16</f>
        <v>100</v>
      </c>
      <c r="D160" s="136">
        <f>'9. Catch FFA flt in own water'!CF16</f>
        <v>100</v>
      </c>
      <c r="E160" s="136">
        <f>'9. Catch FFA flt in own water'!CG16</f>
        <v>240</v>
      </c>
      <c r="F160" s="136">
        <f>'9. Catch FFA flt in own water'!CH16</f>
        <v>62</v>
      </c>
      <c r="G160" s="136">
        <f>'9. Catch FFA flt in own water'!CI16</f>
        <v>4</v>
      </c>
      <c r="H160" s="136">
        <f>'9. Catch FFA flt in own water'!CJ16</f>
        <v>20</v>
      </c>
      <c r="I160" s="136">
        <f>'9. Catch FFA flt in own water'!CK16</f>
        <v>35</v>
      </c>
      <c r="J160" s="136">
        <f>'9. Catch FFA flt in own water'!CL16</f>
        <v>0</v>
      </c>
      <c r="K160" s="136">
        <f>'9. Catch FFA flt in own water'!CM16</f>
        <v>0</v>
      </c>
      <c r="L160" s="136">
        <f>'9. Catch FFA flt in own water'!CN16</f>
        <v>0</v>
      </c>
      <c r="M160" s="136">
        <f>'9. Catch FFA flt in own water'!CO16</f>
        <v>0</v>
      </c>
      <c r="N160" s="136">
        <f>'9. Catch FFA flt in own water'!CP16</f>
        <v>0</v>
      </c>
      <c r="O160" s="136">
        <f>'9. Catch FFA flt in own water'!CQ16</f>
        <v>0</v>
      </c>
      <c r="P160" s="136">
        <f>'9. Catch FFA flt in own water'!CR16</f>
        <v>0</v>
      </c>
      <c r="Q160" s="136">
        <f>'9. Catch FFA flt in own water'!CS16</f>
        <v>0</v>
      </c>
      <c r="R160" s="136">
        <f>'9. Catch FFA flt in own water'!CT16</f>
        <v>0</v>
      </c>
      <c r="S160" s="136">
        <f>'9. Catch FFA flt in own water'!CU16</f>
        <v>0</v>
      </c>
      <c r="T160" s="136">
        <f>'9. Catch FFA flt in own water'!CV16</f>
        <v>0</v>
      </c>
    </row>
    <row r="161" spans="1:20" s="77" customFormat="1" x14ac:dyDescent="0.35">
      <c r="A161" s="67" t="s">
        <v>22</v>
      </c>
      <c r="B161" s="136">
        <f>'9. Catch FFA flt in own water'!CD17</f>
        <v>5498</v>
      </c>
      <c r="C161" s="136">
        <f>'9. Catch FFA flt in own water'!CE17</f>
        <v>6820</v>
      </c>
      <c r="D161" s="136">
        <f>'9. Catch FFA flt in own water'!CF17</f>
        <v>5790</v>
      </c>
      <c r="E161" s="136">
        <f>'9. Catch FFA flt in own water'!CG17</f>
        <v>5389</v>
      </c>
      <c r="F161" s="136">
        <f>'9. Catch FFA flt in own water'!CH17</f>
        <v>5864</v>
      </c>
      <c r="G161" s="136">
        <f>'9. Catch FFA flt in own water'!CI17</f>
        <v>4907.9755059999998</v>
      </c>
      <c r="H161" s="136">
        <f>'9. Catch FFA flt in own water'!CJ17</f>
        <v>2944</v>
      </c>
      <c r="I161" s="136">
        <f>'9. Catch FFA flt in own water'!CK17</f>
        <v>1967</v>
      </c>
      <c r="J161" s="136">
        <f>'9. Catch FFA flt in own water'!CL17</f>
        <v>1626</v>
      </c>
      <c r="K161" s="136">
        <f>'9. Catch FFA flt in own water'!CM17</f>
        <v>2564</v>
      </c>
      <c r="L161" s="136">
        <f>'9. Catch FFA flt in own water'!CN17</f>
        <v>3559</v>
      </c>
      <c r="M161" s="136">
        <f>'9. Catch FFA flt in own water'!CO17</f>
        <v>2796</v>
      </c>
      <c r="N161" s="136">
        <f>'9. Catch FFA flt in own water'!CP17</f>
        <v>3422</v>
      </c>
      <c r="O161" s="136">
        <f>'9. Catch FFA flt in own water'!CQ17</f>
        <v>3090</v>
      </c>
      <c r="P161" s="136">
        <f>'9. Catch FFA flt in own water'!CR17</f>
        <v>1932</v>
      </c>
      <c r="Q161" s="136">
        <f>'9. Catch FFA flt in own water'!CS17</f>
        <v>2351.9698362999998</v>
      </c>
      <c r="R161" s="136">
        <f>'9. Catch FFA flt in own water'!CT17</f>
        <v>2019.8299894199999</v>
      </c>
      <c r="S161" s="136">
        <f>'9. Catch FFA flt in own water'!CU17</f>
        <v>1093.00013201</v>
      </c>
      <c r="T161" s="136">
        <f>'9. Catch FFA flt in own water'!CV17</f>
        <v>1178</v>
      </c>
    </row>
    <row r="162" spans="1:20" s="77" customFormat="1" x14ac:dyDescent="0.35">
      <c r="A162" s="67" t="s">
        <v>34</v>
      </c>
      <c r="B162" s="136">
        <f>'9. Catch FFA flt in own water'!CD18</f>
        <v>46945.930189999999</v>
      </c>
      <c r="C162" s="136">
        <f>'9. Catch FFA flt in own water'!CE18</f>
        <v>48288.910184000008</v>
      </c>
      <c r="D162" s="136">
        <f>'9. Catch FFA flt in own water'!CF18</f>
        <v>43530.658000000003</v>
      </c>
      <c r="E162" s="136">
        <f>'9. Catch FFA flt in own water'!CG18</f>
        <v>7856.6949999999997</v>
      </c>
      <c r="F162" s="136">
        <f>'9. Catch FFA flt in own water'!CH18</f>
        <v>15145.189</v>
      </c>
      <c r="G162" s="136">
        <f>'9. Catch FFA flt in own water'!CI18</f>
        <v>17343.384000000002</v>
      </c>
      <c r="H162" s="136">
        <f>'9. Catch FFA flt in own water'!CJ18</f>
        <v>26363.999</v>
      </c>
      <c r="I162" s="136">
        <f>'9. Catch FFA flt in own water'!CK18</f>
        <v>24904.000000000004</v>
      </c>
      <c r="J162" s="136">
        <f>'9. Catch FFA flt in own water'!CL18</f>
        <v>17698.073035000001</v>
      </c>
      <c r="K162" s="136">
        <f>'9. Catch FFA flt in own water'!CM18</f>
        <v>27047.342849279998</v>
      </c>
      <c r="L162" s="136">
        <f>'9. Catch FFA flt in own water'!CN18</f>
        <v>21148.551462589996</v>
      </c>
      <c r="M162" s="136">
        <f>'9. Catch FFA flt in own water'!CO18</f>
        <v>16342.939</v>
      </c>
      <c r="N162" s="136">
        <f>'9. Catch FFA flt in own water'!CP18</f>
        <v>17803.284</v>
      </c>
      <c r="O162" s="136">
        <f>'9. Catch FFA flt in own water'!CQ18</f>
        <v>23478.470067760005</v>
      </c>
      <c r="P162" s="136">
        <f>'9. Catch FFA flt in own water'!CR18</f>
        <v>27920.150575510001</v>
      </c>
      <c r="Q162" s="136">
        <f>'9. Catch FFA flt in own water'!CS18</f>
        <v>28605.341</v>
      </c>
      <c r="R162" s="136">
        <f>'9. Catch FFA flt in own water'!CT18</f>
        <v>26419.227999999999</v>
      </c>
      <c r="S162" s="136">
        <f>'9. Catch FFA flt in own water'!CU18</f>
        <v>57215.280263009998</v>
      </c>
      <c r="T162" s="136">
        <f>'9. Catch FFA flt in own water'!CV18</f>
        <v>57794.005131070007</v>
      </c>
    </row>
    <row r="163" spans="1:20" s="77" customFormat="1" x14ac:dyDescent="0.35">
      <c r="A163" s="81" t="s">
        <v>29</v>
      </c>
      <c r="B163" s="136">
        <f>'9. Catch FFA flt in own water'!CD19</f>
        <v>0</v>
      </c>
      <c r="C163" s="136">
        <f>'9. Catch FFA flt in own water'!CE19</f>
        <v>0</v>
      </c>
      <c r="D163" s="136">
        <f>'9. Catch FFA flt in own water'!CF19</f>
        <v>0</v>
      </c>
      <c r="E163" s="136">
        <f>'9. Catch FFA flt in own water'!CG19</f>
        <v>0</v>
      </c>
      <c r="F163" s="136">
        <f>'9. Catch FFA flt in own water'!CH19</f>
        <v>0</v>
      </c>
      <c r="G163" s="136">
        <f>'9. Catch FFA flt in own water'!CI19</f>
        <v>8</v>
      </c>
      <c r="H163" s="136">
        <f>'9. Catch FFA flt in own water'!CJ19</f>
        <v>3</v>
      </c>
      <c r="I163" s="136">
        <f>'9. Catch FFA flt in own water'!CK19</f>
        <v>3</v>
      </c>
      <c r="J163" s="136">
        <f>'9. Catch FFA flt in own water'!CL19</f>
        <v>6</v>
      </c>
      <c r="K163" s="136">
        <f>'9. Catch FFA flt in own water'!CM19</f>
        <v>6</v>
      </c>
      <c r="L163" s="136">
        <f>'9. Catch FFA flt in own water'!CN19</f>
        <v>8</v>
      </c>
      <c r="M163" s="136">
        <f>'9. Catch FFA flt in own water'!CO19</f>
        <v>8</v>
      </c>
      <c r="N163" s="136">
        <f>'9. Catch FFA flt in own water'!CP19</f>
        <v>12</v>
      </c>
      <c r="O163" s="136">
        <f>'9. Catch FFA flt in own water'!CQ19</f>
        <v>4</v>
      </c>
      <c r="P163" s="136">
        <f>'9. Catch FFA flt in own water'!CR19</f>
        <v>4</v>
      </c>
      <c r="Q163" s="136">
        <f>'9. Catch FFA flt in own water'!CS19</f>
        <v>229</v>
      </c>
      <c r="R163" s="136">
        <f>'9. Catch FFA flt in own water'!CT19</f>
        <v>177</v>
      </c>
      <c r="S163" s="136">
        <f>'9. Catch FFA flt in own water'!CU19</f>
        <v>86</v>
      </c>
      <c r="T163" s="136">
        <f>'9. Catch FFA flt in own water'!CV19</f>
        <v>179</v>
      </c>
    </row>
    <row r="164" spans="1:20" s="77" customFormat="1" x14ac:dyDescent="0.35">
      <c r="A164" s="67" t="s">
        <v>20</v>
      </c>
      <c r="B164" s="136">
        <f>'9. Catch FFA flt in own water'!CD20</f>
        <v>663</v>
      </c>
      <c r="C164" s="136">
        <f>'9. Catch FFA flt in own water'!CE20</f>
        <v>806.33470121999994</v>
      </c>
      <c r="D164" s="136">
        <f>'9. Catch FFA flt in own water'!CF20</f>
        <v>1035.1164724999999</v>
      </c>
      <c r="E164" s="136">
        <f>'9. Catch FFA flt in own water'!CG20</f>
        <v>1156.2203876000001</v>
      </c>
      <c r="F164" s="136">
        <f>'9. Catch FFA flt in own water'!CH20</f>
        <v>1523.6778778999999</v>
      </c>
      <c r="G164" s="136">
        <f>'9. Catch FFA flt in own water'!CI20</f>
        <v>1239.6525322499999</v>
      </c>
      <c r="H164" s="136">
        <f>'9. Catch FFA flt in own water'!CJ20</f>
        <v>642.53223574999993</v>
      </c>
      <c r="I164" s="136">
        <f>'9. Catch FFA flt in own water'!CK20</f>
        <v>383.03671508000002</v>
      </c>
      <c r="J164" s="136">
        <f>'9. Catch FFA flt in own water'!CL20</f>
        <v>597.51498115999993</v>
      </c>
      <c r="K164" s="136">
        <f>'9. Catch FFA flt in own water'!CM20</f>
        <v>746.46692944999995</v>
      </c>
      <c r="L164" s="136">
        <f>'9. Catch FFA flt in own water'!CN20</f>
        <v>820.93535615999997</v>
      </c>
      <c r="M164" s="136">
        <f>'9. Catch FFA flt in own water'!CO20</f>
        <v>592</v>
      </c>
      <c r="N164" s="136">
        <f>'9. Catch FFA flt in own water'!CP20</f>
        <v>271</v>
      </c>
      <c r="O164" s="136">
        <f>'9. Catch FFA flt in own water'!CQ20</f>
        <v>128</v>
      </c>
      <c r="P164" s="136">
        <f>'9. Catch FFA flt in own water'!CR20</f>
        <v>224</v>
      </c>
      <c r="Q164" s="136">
        <f>'9. Catch FFA flt in own water'!CS20</f>
        <v>171</v>
      </c>
      <c r="R164" s="136">
        <f>'9. Catch FFA flt in own water'!CT20</f>
        <v>146.38212576000001</v>
      </c>
      <c r="S164" s="136">
        <f>'9. Catch FFA flt in own water'!CU20</f>
        <v>244.13787536999999</v>
      </c>
      <c r="T164" s="136">
        <f>'9. Catch FFA flt in own water'!CV20</f>
        <v>357</v>
      </c>
    </row>
    <row r="165" spans="1:20" s="77" customFormat="1" x14ac:dyDescent="0.35">
      <c r="A165" s="77" t="s">
        <v>30</v>
      </c>
      <c r="B165" s="136">
        <f>'9. Catch FFA flt in own water'!CD21</f>
        <v>0</v>
      </c>
      <c r="C165" s="136">
        <f>'9. Catch FFA flt in own water'!CE21</f>
        <v>0</v>
      </c>
      <c r="D165" s="136">
        <f>'9. Catch FFA flt in own water'!CF21</f>
        <v>0</v>
      </c>
      <c r="E165" s="136">
        <f>'9. Catch FFA flt in own water'!CG21</f>
        <v>0</v>
      </c>
      <c r="F165" s="136">
        <f>'9. Catch FFA flt in own water'!CH21</f>
        <v>0</v>
      </c>
      <c r="G165" s="136">
        <f>'9. Catch FFA flt in own water'!CI21</f>
        <v>0</v>
      </c>
      <c r="H165" s="136">
        <f>'9. Catch FFA flt in own water'!CJ21</f>
        <v>0</v>
      </c>
      <c r="I165" s="136">
        <f>'9. Catch FFA flt in own water'!CK21</f>
        <v>0</v>
      </c>
      <c r="J165" s="136">
        <f>'9. Catch FFA flt in own water'!CL21</f>
        <v>19</v>
      </c>
      <c r="K165" s="136">
        <f>'9. Catch FFA flt in own water'!CM21</f>
        <v>12</v>
      </c>
      <c r="L165" s="136">
        <f>'9. Catch FFA flt in own water'!CN21</f>
        <v>26</v>
      </c>
      <c r="M165" s="136">
        <f>'9. Catch FFA flt in own water'!CO21</f>
        <v>22</v>
      </c>
      <c r="N165" s="136">
        <f>'9. Catch FFA flt in own water'!CP21</f>
        <v>483.70099999999996</v>
      </c>
      <c r="O165" s="136">
        <f>'9. Catch FFA flt in own water'!CQ21</f>
        <v>248.96499999999997</v>
      </c>
      <c r="P165" s="136">
        <f>'9. Catch FFA flt in own water'!CR21</f>
        <v>3154.69725505</v>
      </c>
      <c r="Q165" s="136">
        <f>'9. Catch FFA flt in own water'!CS21</f>
        <v>3778.8818618399996</v>
      </c>
      <c r="R165" s="136">
        <f>'9. Catch FFA flt in own water'!CT21</f>
        <v>257.28619814000001</v>
      </c>
      <c r="S165" s="136">
        <f>'9. Catch FFA flt in own water'!CU21</f>
        <v>1388.1873273900001</v>
      </c>
      <c r="T165" s="136">
        <f>'9. Catch FFA flt in own water'!CV21</f>
        <v>942.57148597000003</v>
      </c>
    </row>
    <row r="166" spans="1:20" s="77" customFormat="1" x14ac:dyDescent="0.35">
      <c r="A166" s="67" t="s">
        <v>21</v>
      </c>
      <c r="B166" s="136">
        <f>'9. Catch FFA flt in own water'!CD22</f>
        <v>1.81306838</v>
      </c>
      <c r="C166" s="136">
        <f>'9. Catch FFA flt in own water'!CE22</f>
        <v>0</v>
      </c>
      <c r="D166" s="136">
        <f>'9. Catch FFA flt in own water'!CF22</f>
        <v>0</v>
      </c>
      <c r="E166" s="136">
        <f>'9. Catch FFA flt in own water'!CG22</f>
        <v>0</v>
      </c>
      <c r="F166" s="136">
        <f>'9. Catch FFA flt in own water'!CH22</f>
        <v>206.10774248999999</v>
      </c>
      <c r="G166" s="136">
        <f>'9. Catch FFA flt in own water'!CI22</f>
        <v>910.75559076000002</v>
      </c>
      <c r="H166" s="136">
        <f>'9. Catch FFA flt in own water'!CJ22</f>
        <v>1746.3450917199998</v>
      </c>
      <c r="I166" s="136">
        <f>'9. Catch FFA flt in own water'!CK22</f>
        <v>752.35511465000002</v>
      </c>
      <c r="J166" s="136">
        <f>'9. Catch FFA flt in own water'!CL22</f>
        <v>1673.7026490999999</v>
      </c>
      <c r="K166" s="136">
        <f>'9. Catch FFA flt in own water'!CM22</f>
        <v>2327.81187314</v>
      </c>
      <c r="L166" s="136">
        <f>'9. Catch FFA flt in own water'!CN22</f>
        <v>1549.76994251</v>
      </c>
      <c r="M166" s="136">
        <f>'9. Catch FFA flt in own water'!CO22</f>
        <v>1363.5898657</v>
      </c>
      <c r="N166" s="136">
        <f>'9. Catch FFA flt in own water'!CP22</f>
        <v>320.32794720000004</v>
      </c>
      <c r="O166" s="136">
        <f>'9. Catch FFA flt in own water'!CQ22</f>
        <v>473.31080150000003</v>
      </c>
      <c r="P166" s="136">
        <f>'9. Catch FFA flt in own water'!CR22</f>
        <v>901.74572886999999</v>
      </c>
      <c r="Q166" s="136">
        <f>'9. Catch FFA flt in own water'!CS22</f>
        <v>639.46815315999993</v>
      </c>
      <c r="R166" s="136">
        <f>'9. Catch FFA flt in own water'!CT22</f>
        <v>461.89930454831</v>
      </c>
      <c r="S166" s="136">
        <f>'9. Catch FFA flt in own water'!CU22</f>
        <v>74.508597829999999</v>
      </c>
      <c r="T166" s="136">
        <f>'9. Catch FFA flt in own water'!CV22</f>
        <v>0</v>
      </c>
    </row>
    <row r="167" spans="1:20" s="77" customFormat="1" ht="10.8" thickBot="1" x14ac:dyDescent="0.45">
      <c r="A167" s="80" t="s">
        <v>38</v>
      </c>
      <c r="B167" s="148">
        <f>'9. Catch FFA flt in own water'!CD23</f>
        <v>80543.882214329991</v>
      </c>
      <c r="C167" s="148">
        <f>'9. Catch FFA flt in own water'!CE23</f>
        <v>103620.59664217</v>
      </c>
      <c r="D167" s="148">
        <f>'9. Catch FFA flt in own water'!CF23</f>
        <v>89943.445805149997</v>
      </c>
      <c r="E167" s="148">
        <f>'9. Catch FFA flt in own water'!CG23</f>
        <v>81900.740453699997</v>
      </c>
      <c r="F167" s="148">
        <f>'9. Catch FFA flt in own water'!CH23</f>
        <v>101155.64474679</v>
      </c>
      <c r="G167" s="148">
        <f>'9. Catch FFA flt in own water'!CI23</f>
        <v>118613.92959305001</v>
      </c>
      <c r="H167" s="148">
        <f>'9. Catch FFA flt in own water'!CJ23</f>
        <v>167711.01086183</v>
      </c>
      <c r="I167" s="148">
        <f>'9. Catch FFA flt in own water'!CK23</f>
        <v>182546.59456705002</v>
      </c>
      <c r="J167" s="148">
        <f>'9. Catch FFA flt in own water'!CL23</f>
        <v>174478.85382191002</v>
      </c>
      <c r="K167" s="148">
        <f>'9. Catch FFA flt in own water'!CM23</f>
        <v>197813.06148495997</v>
      </c>
      <c r="L167" s="148">
        <f>'9. Catch FFA flt in own water'!CN23</f>
        <v>202582.69400454999</v>
      </c>
      <c r="M167" s="148">
        <f>'9. Catch FFA flt in own water'!CO23</f>
        <v>187423.88345354001</v>
      </c>
      <c r="N167" s="148">
        <f>'9. Catch FFA flt in own water'!CP23</f>
        <v>195926.99990637004</v>
      </c>
      <c r="O167" s="148">
        <f>'9. Catch FFA flt in own water'!CQ23</f>
        <v>199460.41721048998</v>
      </c>
      <c r="P167" s="148">
        <f>'9. Catch FFA flt in own water'!CR23</f>
        <v>207395.12790684353</v>
      </c>
      <c r="Q167" s="148">
        <f>'9. Catch FFA flt in own water'!CS23</f>
        <v>278464.74094717711</v>
      </c>
      <c r="R167" s="148">
        <f>'9. Catch FFA flt in own water'!CT23</f>
        <v>211870.73647920831</v>
      </c>
      <c r="S167" s="148">
        <f>'9. Catch FFA flt in own water'!CU23</f>
        <v>269448.35640370002</v>
      </c>
      <c r="T167" s="148">
        <f>'9. Catch FFA flt in own water'!CV23</f>
        <v>230046.40558820544</v>
      </c>
    </row>
    <row r="168" spans="1:20" x14ac:dyDescent="0.35">
      <c r="B168" s="144"/>
      <c r="C168" s="144"/>
      <c r="D168" s="144"/>
      <c r="E168" s="144"/>
      <c r="F168" s="144"/>
      <c r="G168" s="144"/>
      <c r="H168" s="144"/>
      <c r="I168" s="144"/>
      <c r="J168" s="144"/>
      <c r="K168" s="144"/>
      <c r="L168" s="144"/>
      <c r="M168" s="144"/>
      <c r="N168" s="144"/>
      <c r="O168" s="144"/>
      <c r="P168" s="144"/>
      <c r="Q168" s="144"/>
      <c r="R168" s="144"/>
      <c r="S168" s="144"/>
      <c r="T168" s="144"/>
    </row>
    <row r="169" spans="1:20" s="2" customFormat="1" ht="12.6" thickBot="1" x14ac:dyDescent="0.45">
      <c r="A169" s="134" t="s">
        <v>156</v>
      </c>
      <c r="B169" s="151"/>
      <c r="C169" s="151"/>
      <c r="D169" s="151"/>
      <c r="E169" s="151"/>
      <c r="F169" s="151"/>
      <c r="G169" s="151"/>
      <c r="H169" s="151"/>
      <c r="I169" s="151"/>
      <c r="J169" s="151"/>
      <c r="K169" s="151"/>
      <c r="L169" s="151"/>
      <c r="M169" s="151"/>
      <c r="N169" s="151"/>
      <c r="O169" s="151"/>
      <c r="P169" s="151"/>
      <c r="Q169" s="151"/>
      <c r="R169" s="151"/>
      <c r="S169" s="151"/>
      <c r="T169" s="151"/>
    </row>
    <row r="170" spans="1:20" ht="10.5" x14ac:dyDescent="0.4">
      <c r="A170" s="73"/>
      <c r="B170" s="147">
        <v>1997</v>
      </c>
      <c r="C170" s="147">
        <v>1998</v>
      </c>
      <c r="D170" s="147">
        <v>1999</v>
      </c>
      <c r="E170" s="147">
        <v>2000</v>
      </c>
      <c r="F170" s="147">
        <v>2001</v>
      </c>
      <c r="G170" s="147">
        <v>2002</v>
      </c>
      <c r="H170" s="147">
        <v>2003</v>
      </c>
      <c r="I170" s="147">
        <v>2004</v>
      </c>
      <c r="J170" s="147">
        <v>2005</v>
      </c>
      <c r="K170" s="147">
        <v>2006</v>
      </c>
      <c r="L170" s="147">
        <v>2007</v>
      </c>
      <c r="M170" s="147">
        <v>2008</v>
      </c>
      <c r="N170" s="147">
        <v>2009</v>
      </c>
      <c r="O170" s="147">
        <v>2010</v>
      </c>
      <c r="P170" s="147">
        <v>2011</v>
      </c>
      <c r="Q170" s="147">
        <v>2012</v>
      </c>
      <c r="R170" s="147">
        <v>2013</v>
      </c>
      <c r="S170" s="147">
        <v>2014</v>
      </c>
      <c r="T170" s="147">
        <v>2015</v>
      </c>
    </row>
    <row r="171" spans="1:20" s="77" customFormat="1" x14ac:dyDescent="0.35">
      <c r="A171" s="77" t="s">
        <v>35</v>
      </c>
      <c r="B171" s="152">
        <f>'6. Catch by national waters'!CD162</f>
        <v>109645.0002654</v>
      </c>
      <c r="C171" s="152">
        <f>'6. Catch by national waters'!CE162</f>
        <v>129231.00021866002</v>
      </c>
      <c r="D171" s="152">
        <f>'6. Catch by national waters'!CF162</f>
        <v>97047.999748289993</v>
      </c>
      <c r="E171" s="152">
        <f>'6. Catch by national waters'!CG162</f>
        <v>110299.99922668001</v>
      </c>
      <c r="F171" s="152">
        <f>'6. Catch by national waters'!CH162</f>
        <v>107098.00040598001</v>
      </c>
      <c r="G171" s="152">
        <f>'6. Catch by national waters'!CI162</f>
        <v>123796.99950830998</v>
      </c>
      <c r="H171" s="152">
        <f>'6. Catch by national waters'!CJ162</f>
        <v>94755.999779310005</v>
      </c>
      <c r="I171" s="152">
        <f>'6. Catch by national waters'!CK162</f>
        <v>105710.00068617998</v>
      </c>
      <c r="J171" s="152">
        <f>'6. Catch by national waters'!CL162</f>
        <v>92310.327737469983</v>
      </c>
      <c r="K171" s="152">
        <f>'6. Catch by national waters'!CM162</f>
        <v>72687.71142462999</v>
      </c>
      <c r="L171" s="152">
        <f>'6. Catch by national waters'!CN162</f>
        <v>70466.56400205</v>
      </c>
      <c r="M171" s="152">
        <f>'6. Catch by national waters'!CO162</f>
        <v>67173.300862470001</v>
      </c>
      <c r="N171" s="152">
        <f>'6. Catch by national waters'!CP162</f>
        <v>69837.173121059983</v>
      </c>
      <c r="O171" s="152">
        <f>'6. Catch by national waters'!CQ162</f>
        <v>69610.420596419994</v>
      </c>
      <c r="P171" s="152">
        <f>'6. Catch by national waters'!CR162</f>
        <v>63348.052012860004</v>
      </c>
      <c r="Q171" s="152">
        <f>'6. Catch by national waters'!CS162</f>
        <v>65128.463904710006</v>
      </c>
      <c r="R171" s="152">
        <f>'6. Catch by national waters'!CT162</f>
        <v>51193.96522944</v>
      </c>
      <c r="S171" s="152">
        <f>'6. Catch by national waters'!CU162</f>
        <v>53674.833894900003</v>
      </c>
      <c r="T171" s="152">
        <f>'6. Catch by national waters'!CV162</f>
        <v>37966.128923359996</v>
      </c>
    </row>
    <row r="172" spans="1:20" s="77" customFormat="1" x14ac:dyDescent="0.35">
      <c r="A172" s="77" t="s">
        <v>36</v>
      </c>
      <c r="B172" s="152">
        <f>'6. Catch by national waters'!CD215</f>
        <v>116592.83998483</v>
      </c>
      <c r="C172" s="152">
        <f>'6. Catch by national waters'!CE215</f>
        <v>122307.37504801001</v>
      </c>
      <c r="D172" s="152">
        <f>'6. Catch by national waters'!CF215</f>
        <v>121844.19098027999</v>
      </c>
      <c r="E172" s="152">
        <f>'6. Catch by national waters'!CG215</f>
        <v>137517.36897265</v>
      </c>
      <c r="F172" s="152">
        <f>'6. Catch by national waters'!CH215</f>
        <v>157193.07002818002</v>
      </c>
      <c r="G172" s="152">
        <f>'6. Catch by national waters'!CI215</f>
        <v>157519.44635490997</v>
      </c>
      <c r="H172" s="152">
        <f>'6. Catch by national waters'!CJ215</f>
        <v>166523.18077782998</v>
      </c>
      <c r="I172" s="152">
        <f>'6. Catch by national waters'!CK215</f>
        <v>179021.16963021999</v>
      </c>
      <c r="J172" s="152">
        <f>'6. Catch by national waters'!CL215</f>
        <v>157789.34209071999</v>
      </c>
      <c r="K172" s="152">
        <f>'6. Catch by national waters'!CM215</f>
        <v>182629.80476249999</v>
      </c>
      <c r="L172" s="152">
        <f>'6. Catch by national waters'!CN215</f>
        <v>174633.43527054999</v>
      </c>
      <c r="M172" s="152">
        <f>'6. Catch by national waters'!CO215</f>
        <v>178257.69477331001</v>
      </c>
      <c r="N172" s="152">
        <f>'6. Catch by national waters'!CP215</f>
        <v>209221.49994067999</v>
      </c>
      <c r="O172" s="152">
        <f>'6. Catch by national waters'!CQ215</f>
        <v>200417.48526521999</v>
      </c>
      <c r="P172" s="152">
        <f>'6. Catch by national waters'!CR215</f>
        <v>197089.79187183228</v>
      </c>
      <c r="Q172" s="152">
        <f>'6. Catch by national waters'!CS215</f>
        <v>207287.96278857029</v>
      </c>
      <c r="R172" s="152">
        <f>'6. Catch by national waters'!CT215</f>
        <v>188710.59269402031</v>
      </c>
      <c r="S172" s="152">
        <f>'6. Catch by national waters'!CU215</f>
        <v>207762.26508334</v>
      </c>
      <c r="T172" s="152">
        <f>'6. Catch by national waters'!CV215</f>
        <v>212431.5157826455</v>
      </c>
    </row>
    <row r="173" spans="1:20" s="77" customFormat="1" x14ac:dyDescent="0.35">
      <c r="A173" s="77" t="s">
        <v>58</v>
      </c>
      <c r="B173" s="152">
        <f>'6. Catch by national waters'!CD268</f>
        <v>970837.02748862002</v>
      </c>
      <c r="C173" s="152">
        <f>'6. Catch by national waters'!CE268</f>
        <v>1268973.29592563</v>
      </c>
      <c r="D173" s="152">
        <f>'6. Catch by national waters'!CF268</f>
        <v>1075246.7590353999</v>
      </c>
      <c r="E173" s="152">
        <f>'6. Catch by national waters'!CG268</f>
        <v>1156811.7290433401</v>
      </c>
      <c r="F173" s="152">
        <f>'6. Catch by national waters'!CH268</f>
        <v>1132137.04</v>
      </c>
      <c r="G173" s="152">
        <f>'6. Catch by national waters'!CI268</f>
        <v>1279982.7298762402</v>
      </c>
      <c r="H173" s="152">
        <f>'6. Catch by national waters'!CJ268</f>
        <v>1277967.22411328</v>
      </c>
      <c r="I173" s="152">
        <f>'6. Catch by national waters'!CK268</f>
        <v>1374185.2037431102</v>
      </c>
      <c r="J173" s="152">
        <f>'6. Catch by national waters'!CL268</f>
        <v>1496740.9009548398</v>
      </c>
      <c r="K173" s="152">
        <f>'6. Catch by national waters'!CM268</f>
        <v>1534267.7856710798</v>
      </c>
      <c r="L173" s="152">
        <f>'6. Catch by national waters'!CN268</f>
        <v>1675762.1360532402</v>
      </c>
      <c r="M173" s="152">
        <f>'6. Catch by national waters'!CO268</f>
        <v>1736957.0529999998</v>
      </c>
      <c r="N173" s="152">
        <f>'6. Catch by national waters'!CP268</f>
        <v>1821841.0492932901</v>
      </c>
      <c r="O173" s="152">
        <f>'6. Catch by national waters'!CQ268</f>
        <v>1737094.8001325103</v>
      </c>
      <c r="P173" s="152">
        <f>'6. Catch by national waters'!CR268</f>
        <v>1565288.56514711</v>
      </c>
      <c r="Q173" s="152">
        <f>'6. Catch by national waters'!CS268</f>
        <v>1878614.5383049001</v>
      </c>
      <c r="R173" s="152">
        <f>'6. Catch by national waters'!CT268</f>
        <v>1935607.1961155701</v>
      </c>
      <c r="S173" s="152">
        <f>'6. Catch by national waters'!CU268</f>
        <v>2099948.67100984</v>
      </c>
      <c r="T173" s="152">
        <f>'6. Catch by national waters'!CV268</f>
        <v>1814101.5819999997</v>
      </c>
    </row>
    <row r="174" spans="1:20" s="77" customFormat="1" x14ac:dyDescent="0.35">
      <c r="A174" s="77" t="s">
        <v>33</v>
      </c>
      <c r="B174" s="152">
        <f>'6. Catch by national waters'!CD321</f>
        <v>298665.99992545997</v>
      </c>
      <c r="C174" s="152">
        <f>'6. Catch by national waters'!CE321</f>
        <v>323644.99647166999</v>
      </c>
      <c r="D174" s="152">
        <f>'6. Catch by national waters'!CF321</f>
        <v>338479.99878806999</v>
      </c>
      <c r="E174" s="152">
        <f>'6. Catch by national waters'!CG321</f>
        <v>319854.00161919999</v>
      </c>
      <c r="F174" s="152">
        <f>'6. Catch by national waters'!CH321</f>
        <v>272482.99907793</v>
      </c>
      <c r="G174" s="152">
        <f>'6. Catch by national waters'!CI321</f>
        <v>286202.00092967</v>
      </c>
      <c r="H174" s="152">
        <f>'6. Catch by national waters'!CJ321</f>
        <v>303905.00005000003</v>
      </c>
      <c r="I174" s="152">
        <f>'6. Catch by national waters'!CK321</f>
        <v>322179.00230775005</v>
      </c>
      <c r="J174" s="152">
        <f>'6. Catch by national waters'!CL321</f>
        <v>266735.00144877</v>
      </c>
      <c r="K174" s="152">
        <f>'6. Catch by national waters'!CM321</f>
        <v>257594.00008893001</v>
      </c>
      <c r="L174" s="152">
        <f>'6. Catch by national waters'!CN321</f>
        <v>284660.99997688003</v>
      </c>
      <c r="M174" s="152">
        <f>'6. Catch by national waters'!CO321</f>
        <v>269550.99834418</v>
      </c>
      <c r="N174" s="152">
        <f>'6. Catch by national waters'!CP321</f>
        <v>264350.00054204004</v>
      </c>
      <c r="O174" s="152">
        <f>'6. Catch by national waters'!CQ321</f>
        <v>270123.00000624004</v>
      </c>
      <c r="P174" s="152">
        <f>'6. Catch by national waters'!CR321</f>
        <v>275070.00002603</v>
      </c>
      <c r="Q174" s="152">
        <f>'6. Catch by national waters'!CS321</f>
        <v>242957.99962977</v>
      </c>
      <c r="R174" s="152">
        <f>'6. Catch by national waters'!CT321</f>
        <v>229556.00148447999</v>
      </c>
      <c r="S174" s="152">
        <f>'6. Catch by national waters'!CU321</f>
        <v>211080.00054224001</v>
      </c>
      <c r="T174" s="152">
        <f>'6. Catch by national waters'!CV321</f>
        <v>228127.99964615001</v>
      </c>
    </row>
    <row r="175" spans="1:20" s="77" customFormat="1" x14ac:dyDescent="0.35">
      <c r="A175" s="77" t="s">
        <v>31</v>
      </c>
      <c r="B175" s="152">
        <f>'6. Catch by national waters'!CD374</f>
        <v>18732</v>
      </c>
      <c r="C175" s="152">
        <f>'6. Catch by national waters'!CE374</f>
        <v>19099</v>
      </c>
      <c r="D175" s="152">
        <f>'6. Catch by national waters'!CF374</f>
        <v>13476</v>
      </c>
      <c r="E175" s="152">
        <f>'6. Catch by national waters'!CG374</f>
        <v>25845</v>
      </c>
      <c r="F175" s="152">
        <f>'6. Catch by national waters'!CH374</f>
        <v>17329</v>
      </c>
      <c r="G175" s="152">
        <f>'6. Catch by national waters'!CI374</f>
        <v>16129</v>
      </c>
      <c r="H175" s="152">
        <f>'6. Catch by national waters'!CJ374</f>
        <v>19875</v>
      </c>
      <c r="I175" s="152">
        <f>'6. Catch by national waters'!CK374</f>
        <v>23445</v>
      </c>
      <c r="J175" s="152">
        <f>'6. Catch by national waters'!CL374</f>
        <v>13293</v>
      </c>
      <c r="K175" s="152">
        <f>'6. Catch by national waters'!CM374</f>
        <v>10098</v>
      </c>
      <c r="L175" s="152">
        <f>'6. Catch by national waters'!CN374</f>
        <v>9249</v>
      </c>
      <c r="M175" s="152">
        <f>'6. Catch by national waters'!CO374</f>
        <v>11740</v>
      </c>
      <c r="N175" s="152">
        <f>'6. Catch by national waters'!CP374</f>
        <v>9898</v>
      </c>
      <c r="O175" s="152">
        <f>'6. Catch by national waters'!CQ374</f>
        <v>11320</v>
      </c>
      <c r="P175" s="152">
        <f>'6. Catch by national waters'!CR374</f>
        <v>11973</v>
      </c>
      <c r="Q175" s="152">
        <f>'6. Catch by national waters'!CS374</f>
        <v>14018</v>
      </c>
      <c r="R175" s="152">
        <f>'6. Catch by national waters'!CT374</f>
        <v>85828</v>
      </c>
      <c r="S175" s="152">
        <f>'6. Catch by national waters'!CU374</f>
        <v>99691</v>
      </c>
      <c r="T175" s="152">
        <f>'6. Catch by national waters'!CV374</f>
        <v>95861</v>
      </c>
    </row>
    <row r="176" spans="1:20" s="77" customFormat="1" x14ac:dyDescent="0.35">
      <c r="A176" s="77" t="s">
        <v>56</v>
      </c>
      <c r="B176" s="152">
        <f>'6. Catch by national waters'!CD427</f>
        <v>166309</v>
      </c>
      <c r="C176" s="152">
        <f>'6. Catch by national waters'!CE427</f>
        <v>200654</v>
      </c>
      <c r="D176" s="152">
        <f>'6. Catch by national waters'!CF427</f>
        <v>198558</v>
      </c>
      <c r="E176" s="152">
        <f>'6. Catch by national waters'!CG427</f>
        <v>222046</v>
      </c>
      <c r="F176" s="152">
        <f>'6. Catch by national waters'!CH427</f>
        <v>198420</v>
      </c>
      <c r="G176" s="152">
        <f>'6. Catch by national waters'!CI427</f>
        <v>200275</v>
      </c>
      <c r="H176" s="152">
        <f>'6. Catch by national waters'!CJ427</f>
        <v>203446</v>
      </c>
      <c r="I176" s="152">
        <f>'6. Catch by national waters'!CK427</f>
        <v>239571</v>
      </c>
      <c r="J176" s="152">
        <f>'6. Catch by national waters'!CL427</f>
        <v>176687</v>
      </c>
      <c r="K176" s="152">
        <f>'6. Catch by national waters'!CM427</f>
        <v>190747</v>
      </c>
      <c r="L176" s="152">
        <f>'6. Catch by national waters'!CN427</f>
        <v>218056</v>
      </c>
      <c r="M176" s="152">
        <f>'6. Catch by national waters'!CO427</f>
        <v>223533</v>
      </c>
      <c r="N176" s="152">
        <f>'6. Catch by national waters'!CP427</f>
        <v>236996</v>
      </c>
      <c r="O176" s="152">
        <f>'6. Catch by national waters'!CQ427</f>
        <v>225073</v>
      </c>
      <c r="P176" s="152">
        <f>'6. Catch by national waters'!CR427</f>
        <v>207447</v>
      </c>
      <c r="Q176" s="152">
        <f>'6. Catch by national waters'!CS427</f>
        <v>265437</v>
      </c>
      <c r="R176" s="152">
        <f>'6. Catch by national waters'!CT427</f>
        <v>196054</v>
      </c>
      <c r="S176" s="152">
        <f>'6. Catch by national waters'!CU427</f>
        <v>208518</v>
      </c>
      <c r="T176" s="152">
        <f>'6. Catch by national waters'!CV427</f>
        <v>303924</v>
      </c>
    </row>
    <row r="177" spans="1:20" s="77" customFormat="1" ht="10.8" thickBot="1" x14ac:dyDescent="0.45">
      <c r="A177" s="80" t="s">
        <v>54</v>
      </c>
      <c r="B177" s="148">
        <f t="shared" ref="B177:L177" si="1">SUM(B171:B176)</f>
        <v>1680781.8676643099</v>
      </c>
      <c r="C177" s="148">
        <f t="shared" si="1"/>
        <v>2063909.66766397</v>
      </c>
      <c r="D177" s="148">
        <f t="shared" si="1"/>
        <v>1844652.9485520399</v>
      </c>
      <c r="E177" s="148">
        <f t="shared" si="1"/>
        <v>1972374.0988618701</v>
      </c>
      <c r="F177" s="148">
        <f t="shared" si="1"/>
        <v>1884660.1095120902</v>
      </c>
      <c r="G177" s="148">
        <f t="shared" si="1"/>
        <v>2063905.1766691301</v>
      </c>
      <c r="H177" s="148">
        <f t="shared" si="1"/>
        <v>2066472.40472042</v>
      </c>
      <c r="I177" s="148">
        <f t="shared" si="1"/>
        <v>2244111.3763672602</v>
      </c>
      <c r="J177" s="148">
        <f t="shared" si="1"/>
        <v>2203555.5722317998</v>
      </c>
      <c r="K177" s="148">
        <f t="shared" si="1"/>
        <v>2248024.3019471397</v>
      </c>
      <c r="L177" s="148">
        <f t="shared" si="1"/>
        <v>2432828.1353027201</v>
      </c>
      <c r="M177" s="148">
        <f t="shared" ref="M177:R177" si="2">SUM(M171:M176)</f>
        <v>2487212.0469799601</v>
      </c>
      <c r="N177" s="148">
        <f t="shared" si="2"/>
        <v>2612143.72289707</v>
      </c>
      <c r="O177" s="148">
        <f t="shared" si="2"/>
        <v>2513638.70600039</v>
      </c>
      <c r="P177" s="148">
        <f t="shared" si="2"/>
        <v>2320216.4090578323</v>
      </c>
      <c r="Q177" s="148">
        <f t="shared" si="2"/>
        <v>2673443.9646279505</v>
      </c>
      <c r="R177" s="148">
        <f t="shared" si="2"/>
        <v>2686949.7555235103</v>
      </c>
      <c r="S177" s="148">
        <f>SUM(S171:S176)</f>
        <v>2880674.7705303202</v>
      </c>
      <c r="T177" s="148">
        <f>SUM(T171:T176)</f>
        <v>2692412.2263521552</v>
      </c>
    </row>
    <row r="178" spans="1:20" x14ac:dyDescent="0.35">
      <c r="B178" s="144"/>
      <c r="C178" s="144"/>
      <c r="D178" s="144"/>
      <c r="E178" s="144"/>
      <c r="F178" s="144"/>
      <c r="G178" s="144"/>
      <c r="H178" s="144"/>
      <c r="I178" s="144"/>
      <c r="J178" s="144"/>
      <c r="K178" s="144"/>
      <c r="L178" s="144"/>
      <c r="M178" s="144"/>
      <c r="N178" s="144"/>
      <c r="O178" s="144"/>
      <c r="P178" s="144"/>
      <c r="Q178" s="144"/>
      <c r="R178" s="144"/>
      <c r="S178" s="144"/>
      <c r="T178" s="144"/>
    </row>
    <row r="179" spans="1:20" s="2" customFormat="1" ht="12.6" thickBot="1" x14ac:dyDescent="0.45">
      <c r="A179" s="134" t="s">
        <v>157</v>
      </c>
      <c r="B179" s="151"/>
      <c r="C179" s="151"/>
      <c r="D179" s="151"/>
      <c r="E179" s="151"/>
      <c r="F179" s="151"/>
      <c r="G179" s="151"/>
      <c r="H179" s="151"/>
      <c r="I179" s="151"/>
      <c r="J179" s="151"/>
      <c r="K179" s="151"/>
      <c r="L179" s="151"/>
      <c r="M179" s="151"/>
      <c r="N179" s="151"/>
      <c r="O179" s="151"/>
      <c r="P179" s="151"/>
      <c r="Q179" s="151"/>
      <c r="R179" s="151"/>
      <c r="S179" s="151"/>
      <c r="T179" s="151"/>
    </row>
    <row r="180" spans="1:20" ht="10.5" x14ac:dyDescent="0.4">
      <c r="A180" s="73"/>
      <c r="B180" s="147">
        <v>1997</v>
      </c>
      <c r="C180" s="147">
        <v>1998</v>
      </c>
      <c r="D180" s="147">
        <v>1999</v>
      </c>
      <c r="E180" s="147">
        <v>2000</v>
      </c>
      <c r="F180" s="147">
        <v>2001</v>
      </c>
      <c r="G180" s="147">
        <v>2002</v>
      </c>
      <c r="H180" s="147">
        <v>2003</v>
      </c>
      <c r="I180" s="147">
        <v>2004</v>
      </c>
      <c r="J180" s="147">
        <v>2005</v>
      </c>
      <c r="K180" s="147">
        <v>2006</v>
      </c>
      <c r="L180" s="147">
        <v>2007</v>
      </c>
      <c r="M180" s="147">
        <v>2008</v>
      </c>
      <c r="N180" s="147">
        <v>2009</v>
      </c>
      <c r="O180" s="147">
        <v>2010</v>
      </c>
      <c r="P180" s="147">
        <v>2011</v>
      </c>
      <c r="Q180" s="147">
        <v>2012</v>
      </c>
      <c r="R180" s="147">
        <v>2013</v>
      </c>
      <c r="S180" s="147">
        <v>2014</v>
      </c>
      <c r="T180" s="147">
        <v>2015</v>
      </c>
    </row>
    <row r="181" spans="1:20" s="77" customFormat="1" x14ac:dyDescent="0.35">
      <c r="A181" s="77" t="s">
        <v>2</v>
      </c>
      <c r="B181" s="152">
        <f>'6. Catch by national waters'!B56</f>
        <v>112907.84030626001</v>
      </c>
      <c r="C181" s="152">
        <f>'6. Catch by national waters'!C56</f>
        <v>111503.37508921999</v>
      </c>
      <c r="D181" s="152">
        <f>'6. Catch by national waters'!D56</f>
        <v>124193.99985796999</v>
      </c>
      <c r="E181" s="152">
        <f>'6. Catch by national waters'!E56</f>
        <v>101171.00014623</v>
      </c>
      <c r="F181" s="152">
        <f>'6. Catch by national waters'!F56</f>
        <v>121561.00018204001</v>
      </c>
      <c r="G181" s="152">
        <f>'6. Catch by national waters'!G56</f>
        <v>147793.00007913</v>
      </c>
      <c r="H181" s="152">
        <f>'6. Catch by national waters'!H56</f>
        <v>122948.99986303999</v>
      </c>
      <c r="I181" s="152">
        <f>'6. Catch by national waters'!I56</f>
        <v>122343.00024969</v>
      </c>
      <c r="J181" s="152">
        <f>'6. Catch by national waters'!J56</f>
        <v>104291.00044514</v>
      </c>
      <c r="K181" s="152">
        <f>'6. Catch by national waters'!K56</f>
        <v>104986.00021778999</v>
      </c>
      <c r="L181" s="152">
        <f>'6. Catch by national waters'!L56</f>
        <v>121022.00029185001</v>
      </c>
      <c r="M181" s="152">
        <f>'6. Catch by national waters'!M56</f>
        <v>104141.99987289999</v>
      </c>
      <c r="N181" s="152">
        <f>'6. Catch by national waters'!N56</f>
        <v>133411.99999370001</v>
      </c>
      <c r="O181" s="152">
        <f>'6. Catch by national waters'!O56</f>
        <v>124595.00028512999</v>
      </c>
      <c r="P181" s="152">
        <f>'6. Catch by national waters'!P56</f>
        <v>115557.22224159117</v>
      </c>
      <c r="Q181" s="152">
        <f>'6. Catch by national waters'!Q56</f>
        <v>138758.99989144737</v>
      </c>
      <c r="R181" s="152">
        <f>'6. Catch by national waters'!R56</f>
        <v>135786.0000517811</v>
      </c>
      <c r="S181" s="152">
        <f>'6. Catch by national waters'!S56</f>
        <v>123658.99993780002</v>
      </c>
      <c r="T181" s="152">
        <f>'6. Catch by national waters'!T56</f>
        <v>118057.99956247171</v>
      </c>
    </row>
    <row r="182" spans="1:20" s="77" customFormat="1" x14ac:dyDescent="0.35">
      <c r="A182" s="77" t="s">
        <v>3</v>
      </c>
      <c r="B182" s="152">
        <f>'6. Catch by national waters'!V56</f>
        <v>159775.55792493001</v>
      </c>
      <c r="C182" s="152">
        <f>'6. Catch by national waters'!W56</f>
        <v>172594.17752191002</v>
      </c>
      <c r="D182" s="152">
        <f>'6. Catch by national waters'!X56</f>
        <v>154890.58480233999</v>
      </c>
      <c r="E182" s="152">
        <f>'6. Catch by national waters'!Y56</f>
        <v>142249.19248620002</v>
      </c>
      <c r="F182" s="152">
        <f>'6. Catch by national waters'!Z56</f>
        <v>145513.1675101</v>
      </c>
      <c r="G182" s="152">
        <f>'6. Catch by national waters'!AA56</f>
        <v>165692.81155941001</v>
      </c>
      <c r="H182" s="152">
        <f>'6. Catch by national waters'!AB56</f>
        <v>140141.17470600997</v>
      </c>
      <c r="I182" s="152">
        <f>'6. Catch by national waters'!AC56</f>
        <v>188964.66346949001</v>
      </c>
      <c r="J182" s="152">
        <f>'6. Catch by national waters'!AD56</f>
        <v>147685.88940881999</v>
      </c>
      <c r="K182" s="152">
        <f>'6. Catch by national waters'!AE56</f>
        <v>157460.53238058998</v>
      </c>
      <c r="L182" s="152">
        <f>'6. Catch by national waters'!AF56</f>
        <v>142576.22297067998</v>
      </c>
      <c r="M182" s="152">
        <f>'6. Catch by national waters'!AG56</f>
        <v>151139.33975521999</v>
      </c>
      <c r="N182" s="152">
        <f>'6. Catch by national waters'!AH56</f>
        <v>149392.39906540999</v>
      </c>
      <c r="O182" s="152">
        <f>'6. Catch by national waters'!AI56</f>
        <v>137213.01431245002</v>
      </c>
      <c r="P182" s="152">
        <f>'6. Catch by national waters'!AJ56</f>
        <v>156829.93407296558</v>
      </c>
      <c r="Q182" s="152">
        <f>'6. Catch by national waters'!AK56</f>
        <v>163403.39840710902</v>
      </c>
      <c r="R182" s="152">
        <f>'6. Catch by national waters'!AL56</f>
        <v>153288.05743565605</v>
      </c>
      <c r="S182" s="152">
        <f>'6. Catch by national waters'!AM56</f>
        <v>159305.53196334001</v>
      </c>
      <c r="T182" s="152">
        <f>'6. Catch by national waters'!AN56</f>
        <v>135467.14239078818</v>
      </c>
    </row>
    <row r="183" spans="1:20" s="77" customFormat="1" x14ac:dyDescent="0.35">
      <c r="A183" s="77" t="s">
        <v>5</v>
      </c>
      <c r="B183" s="152">
        <f>'6. Catch by national waters'!AP56</f>
        <v>908812.93757431</v>
      </c>
      <c r="C183" s="152">
        <f>'6. Catch by national waters'!AQ56</f>
        <v>1170071.45257642</v>
      </c>
      <c r="D183" s="152">
        <f>'6. Catch by national waters'!AR56</f>
        <v>1050353.5997774303</v>
      </c>
      <c r="E183" s="152">
        <f>'6. Catch by national waters'!AS56</f>
        <v>1160193.24611041</v>
      </c>
      <c r="F183" s="152">
        <f>'6. Catch by national waters'!AT56</f>
        <v>1086195.3180364899</v>
      </c>
      <c r="G183" s="152">
        <f>'6. Catch by national waters'!AU56</f>
        <v>1260478.4810189598</v>
      </c>
      <c r="H183" s="152">
        <f>'6. Catch by national waters'!AV56</f>
        <v>1263266.0087588099</v>
      </c>
      <c r="I183" s="152">
        <f>'6. Catch by national waters'!AW56</f>
        <v>1356713.3817076099</v>
      </c>
      <c r="J183" s="152">
        <f>'6. Catch by national waters'!AX56</f>
        <v>1402678.1442888998</v>
      </c>
      <c r="K183" s="152">
        <f>'6. Catch by national waters'!AY56</f>
        <v>1504075.84800279</v>
      </c>
      <c r="L183" s="152">
        <f>'6. Catch by national waters'!AZ56</f>
        <v>1656092.53696681</v>
      </c>
      <c r="M183" s="152">
        <f>'6. Catch by national waters'!BA56</f>
        <v>1628009.5083432402</v>
      </c>
      <c r="N183" s="152">
        <f>'6. Catch by national waters'!BB56</f>
        <v>1789544.37576264</v>
      </c>
      <c r="O183" s="152">
        <f>'6. Catch by national waters'!BC56</f>
        <v>1696352.5571104297</v>
      </c>
      <c r="P183" s="152">
        <f>'6. Catch by national waters'!BD56</f>
        <v>1525784.4432720901</v>
      </c>
      <c r="Q183" s="152">
        <f>'6. Catch by national waters'!BE56</f>
        <v>1761551.3912422403</v>
      </c>
      <c r="R183" s="152">
        <f>'6. Catch by national waters'!BF56</f>
        <v>1842167.0305852802</v>
      </c>
      <c r="S183" s="152">
        <f>'6. Catch by national waters'!BG56</f>
        <v>2002682.0144050699</v>
      </c>
      <c r="T183" s="152">
        <f>'6. Catch by national waters'!BH56</f>
        <v>1827914.58699899</v>
      </c>
    </row>
    <row r="184" spans="1:20" s="77" customFormat="1" x14ac:dyDescent="0.35">
      <c r="A184" s="77" t="s">
        <v>4</v>
      </c>
      <c r="B184" s="152">
        <f>'6. Catch by national waters'!BJ56</f>
        <v>499285.53185880999</v>
      </c>
      <c r="C184" s="152">
        <f>'6. Catch by national waters'!BK56</f>
        <v>609740.66247641994</v>
      </c>
      <c r="D184" s="152">
        <f>'6. Catch by national waters'!BL56</f>
        <v>515214.76411429991</v>
      </c>
      <c r="E184" s="152">
        <f>'6. Catch by national waters'!BM56</f>
        <v>568760.66011902993</v>
      </c>
      <c r="F184" s="152">
        <f>'6. Catch by national waters'!BN56</f>
        <v>531390.62378346012</v>
      </c>
      <c r="G184" s="152">
        <f>'6. Catch by national waters'!BO56</f>
        <v>489940.88401163003</v>
      </c>
      <c r="H184" s="152">
        <f>'6. Catch by national waters'!BP56</f>
        <v>540116.22139256005</v>
      </c>
      <c r="I184" s="152">
        <f>'6. Catch by national waters'!BQ56</f>
        <v>576090.33094046998</v>
      </c>
      <c r="J184" s="152">
        <f>'6. Catch by national waters'!BR56</f>
        <v>548900.53808894008</v>
      </c>
      <c r="K184" s="152">
        <f>'6. Catch by national waters'!BS56</f>
        <v>481501.92134597001</v>
      </c>
      <c r="L184" s="152">
        <f>'6. Catch by national waters'!BT56</f>
        <v>513137.37507337995</v>
      </c>
      <c r="M184" s="152">
        <f>'6. Catch by national waters'!BU56</f>
        <v>603921.19900860009</v>
      </c>
      <c r="N184" s="152">
        <f>'6. Catch by national waters'!BV56</f>
        <v>539794.94807531999</v>
      </c>
      <c r="O184" s="152">
        <f>'6. Catch by national waters'!BW56</f>
        <v>555478.13429237995</v>
      </c>
      <c r="P184" s="152">
        <f>'6. Catch by national waters'!BX56</f>
        <v>522044.80947118555</v>
      </c>
      <c r="Q184" s="152">
        <f>'6. Catch by national waters'!BY56</f>
        <v>609730.17508715391</v>
      </c>
      <c r="R184" s="152">
        <f>'6. Catch by national waters'!BZ56</f>
        <v>555708.6674507932</v>
      </c>
      <c r="S184" s="152">
        <f>'6. Catch by national waters'!CA56</f>
        <v>595028.2242241099</v>
      </c>
      <c r="T184" s="152">
        <f>'6. Catch by national waters'!CB56</f>
        <v>610972.49739990546</v>
      </c>
    </row>
    <row r="185" spans="1:20" s="77" customFormat="1" ht="10.8" thickBot="1" x14ac:dyDescent="0.45">
      <c r="A185" s="80" t="s">
        <v>54</v>
      </c>
      <c r="B185" s="148">
        <f t="shared" ref="B185:L185" si="3">SUM(B181:B184)</f>
        <v>1680781.8676643099</v>
      </c>
      <c r="C185" s="148">
        <f t="shared" si="3"/>
        <v>2063909.66766397</v>
      </c>
      <c r="D185" s="148">
        <f t="shared" si="3"/>
        <v>1844652.9485520399</v>
      </c>
      <c r="E185" s="148">
        <f t="shared" si="3"/>
        <v>1972374.0988618699</v>
      </c>
      <c r="F185" s="148">
        <f t="shared" si="3"/>
        <v>1884660.10951209</v>
      </c>
      <c r="G185" s="148">
        <f t="shared" si="3"/>
        <v>2063905.1766691296</v>
      </c>
      <c r="H185" s="148">
        <f t="shared" si="3"/>
        <v>2066472.4047204198</v>
      </c>
      <c r="I185" s="148">
        <f t="shared" si="3"/>
        <v>2244111.3763672598</v>
      </c>
      <c r="J185" s="148">
        <f t="shared" si="3"/>
        <v>2203555.5722317998</v>
      </c>
      <c r="K185" s="148">
        <f t="shared" si="3"/>
        <v>2248024.3019471401</v>
      </c>
      <c r="L185" s="148">
        <f t="shared" si="3"/>
        <v>2432828.1353027201</v>
      </c>
      <c r="M185" s="148">
        <f t="shared" ref="M185:R185" si="4">SUM(M181:M184)</f>
        <v>2487212.0469799601</v>
      </c>
      <c r="N185" s="148">
        <f t="shared" si="4"/>
        <v>2612143.72289707</v>
      </c>
      <c r="O185" s="148">
        <f t="shared" si="4"/>
        <v>2513638.7060003895</v>
      </c>
      <c r="P185" s="148">
        <f t="shared" si="4"/>
        <v>2320216.4090578323</v>
      </c>
      <c r="Q185" s="148">
        <f t="shared" si="4"/>
        <v>2673443.9646279505</v>
      </c>
      <c r="R185" s="148">
        <f t="shared" si="4"/>
        <v>2686949.7555235103</v>
      </c>
      <c r="S185" s="148">
        <f>SUM(S181:S184)</f>
        <v>2880674.7705303198</v>
      </c>
      <c r="T185" s="148">
        <f>SUM(T181:T184)</f>
        <v>2692412.2263521552</v>
      </c>
    </row>
    <row r="186" spans="1:20" x14ac:dyDescent="0.35">
      <c r="B186" s="94"/>
      <c r="C186" s="94"/>
      <c r="D186" s="94"/>
      <c r="E186" s="94"/>
      <c r="F186" s="94"/>
      <c r="G186" s="94"/>
      <c r="H186" s="94"/>
      <c r="I186" s="94"/>
      <c r="J186" s="94"/>
      <c r="K186" s="94"/>
      <c r="L186" s="94"/>
      <c r="M186" s="94"/>
      <c r="N186" s="94"/>
      <c r="O186" s="94"/>
      <c r="P186" s="94"/>
      <c r="Q186" s="94"/>
      <c r="R186" s="94"/>
      <c r="S186" s="94"/>
      <c r="T186" s="94"/>
    </row>
  </sheetData>
  <phoneticPr fontId="2" type="noConversion"/>
  <pageMargins left="0.81" right="1.03" top="1" bottom="1" header="0.5" footer="0.5"/>
  <pageSetup paperSize="9" orientation="landscape"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189"/>
  <sheetViews>
    <sheetView workbookViewId="0">
      <pane xSplit="1" ySplit="5" topLeftCell="B6" activePane="bottomRight" state="frozen"/>
      <selection pane="topRight" activeCell="B1" sqref="B1"/>
      <selection pane="bottomLeft" activeCell="A6" sqref="A6"/>
      <selection pane="bottomRight" activeCell="A2" sqref="A2"/>
    </sheetView>
  </sheetViews>
  <sheetFormatPr defaultColWidth="9.1640625" defaultRowHeight="12.3" x14ac:dyDescent="0.4"/>
  <cols>
    <col min="1" max="1" width="27.27734375" style="51" customWidth="1"/>
    <col min="2" max="20" width="8.5546875" style="51" customWidth="1"/>
    <col min="21" max="16384" width="9.1640625" style="51"/>
  </cols>
  <sheetData>
    <row r="1" spans="1:20" s="131" customFormat="1" ht="17.399999999999999" x14ac:dyDescent="0.55000000000000004">
      <c r="A1" s="4" t="s">
        <v>64</v>
      </c>
    </row>
    <row r="2" spans="1:20" s="2" customFormat="1" x14ac:dyDescent="0.4">
      <c r="A2" s="1" t="s">
        <v>75</v>
      </c>
    </row>
    <row r="3" spans="1:20" x14ac:dyDescent="0.4">
      <c r="B3" s="99"/>
    </row>
    <row r="4" spans="1:20" s="2" customFormat="1" ht="12.6" thickBot="1" x14ac:dyDescent="0.45">
      <c r="A4" s="134" t="s">
        <v>83</v>
      </c>
      <c r="B4" s="135"/>
      <c r="C4" s="135"/>
      <c r="D4" s="135"/>
      <c r="E4" s="135"/>
      <c r="F4" s="135"/>
      <c r="G4" s="135"/>
      <c r="H4" s="135"/>
      <c r="I4" s="135"/>
      <c r="J4" s="135"/>
      <c r="K4" s="135"/>
      <c r="L4" s="135"/>
      <c r="M4" s="135"/>
      <c r="N4" s="135"/>
      <c r="O4" s="135"/>
      <c r="P4" s="135"/>
      <c r="Q4" s="135"/>
      <c r="R4" s="135"/>
      <c r="S4" s="135"/>
      <c r="T4" s="135"/>
    </row>
    <row r="5" spans="1:20" s="72" customFormat="1" ht="10.5" x14ac:dyDescent="0.4">
      <c r="A5" s="73"/>
      <c r="B5" s="74">
        <v>1997</v>
      </c>
      <c r="C5" s="74">
        <v>1998</v>
      </c>
      <c r="D5" s="74">
        <v>1999</v>
      </c>
      <c r="E5" s="74">
        <v>2000</v>
      </c>
      <c r="F5" s="74">
        <v>2001</v>
      </c>
      <c r="G5" s="74">
        <v>2002</v>
      </c>
      <c r="H5" s="74">
        <v>2003</v>
      </c>
      <c r="I5" s="74">
        <v>2004</v>
      </c>
      <c r="J5" s="74">
        <v>2005</v>
      </c>
      <c r="K5" s="74">
        <v>2006</v>
      </c>
      <c r="L5" s="74">
        <v>2007</v>
      </c>
      <c r="M5" s="74">
        <v>2008</v>
      </c>
      <c r="N5" s="74">
        <v>2009</v>
      </c>
      <c r="O5" s="74">
        <v>2010</v>
      </c>
      <c r="P5" s="74">
        <v>2011</v>
      </c>
      <c r="Q5" s="74">
        <v>2012</v>
      </c>
      <c r="R5" s="74">
        <v>2013</v>
      </c>
      <c r="S5" s="74">
        <v>2014</v>
      </c>
      <c r="T5" s="74">
        <v>2015</v>
      </c>
    </row>
    <row r="6" spans="1:20" s="72" customFormat="1" ht="10.8" x14ac:dyDescent="0.45">
      <c r="A6" s="36" t="str">
        <f>'10. Value by national waters'!A6</f>
        <v>FFA members</v>
      </c>
      <c r="B6" s="154"/>
      <c r="C6" s="154"/>
      <c r="D6" s="154"/>
      <c r="E6" s="154"/>
      <c r="F6" s="154"/>
      <c r="G6" s="154"/>
      <c r="H6" s="154"/>
      <c r="I6" s="154"/>
    </row>
    <row r="7" spans="1:20" s="77" customFormat="1" ht="10.199999999999999" x14ac:dyDescent="0.35">
      <c r="A7" s="67" t="str">
        <f>'10. Value by national waters'!A7</f>
        <v>Australia</v>
      </c>
      <c r="B7" s="62">
        <f>'10. Value by national waters'!CD7/1000000</f>
        <v>35.355790553307592</v>
      </c>
      <c r="C7" s="62">
        <f>'10. Value by national waters'!CE7/1000000</f>
        <v>20.138290799281165</v>
      </c>
      <c r="D7" s="62">
        <f>'10. Value by national waters'!CF7/1000000</f>
        <v>21.074723746657508</v>
      </c>
      <c r="E7" s="62">
        <f>'10. Value by national waters'!CG7/1000000</f>
        <v>19.917395198187812</v>
      </c>
      <c r="F7" s="62">
        <f>'10. Value by national waters'!CH7/1000000</f>
        <v>25.945331228290467</v>
      </c>
      <c r="G7" s="62">
        <f>'10. Value by national waters'!CI7/1000000</f>
        <v>26.083399329838596</v>
      </c>
      <c r="H7" s="62">
        <f>'10. Value by national waters'!CJ7/1000000</f>
        <v>27.69524853258314</v>
      </c>
      <c r="I7" s="62">
        <f>'10. Value by national waters'!CK7/1000000</f>
        <v>21.127757399940339</v>
      </c>
      <c r="J7" s="62">
        <f>'10. Value by national waters'!CL7/1000000</f>
        <v>15.66293582054092</v>
      </c>
      <c r="K7" s="62">
        <f>'10. Value by national waters'!CM7/1000000</f>
        <v>21.535108776185343</v>
      </c>
      <c r="L7" s="62">
        <f>'10. Value by national waters'!CN7/1000000</f>
        <v>19.678819476965256</v>
      </c>
      <c r="M7" s="62">
        <f>'10. Value by national waters'!CO7/1000000</f>
        <v>23.536231108815969</v>
      </c>
      <c r="N7" s="62">
        <f>'10. Value by national waters'!CP7/1000000</f>
        <v>19.948996826302917</v>
      </c>
      <c r="O7" s="62">
        <f>'10. Value by national waters'!CQ7/1000000</f>
        <v>17.553678326761961</v>
      </c>
      <c r="P7" s="62">
        <f>'10. Value by national waters'!CR7/1000000</f>
        <v>22.482810796853787</v>
      </c>
      <c r="Q7" s="62">
        <f>'10. Value by national waters'!CS7/1000000</f>
        <v>16.872152268529117</v>
      </c>
      <c r="R7" s="62">
        <f>'10. Value by national waters'!CT7/1000000</f>
        <v>13.989309222730972</v>
      </c>
      <c r="S7" s="62">
        <f>'10. Value by national waters'!CU7/1000000</f>
        <v>16.378254671676483</v>
      </c>
      <c r="T7" s="62">
        <f>'10. Value by national waters'!CV7/1000000</f>
        <v>22.28990694276056</v>
      </c>
    </row>
    <row r="8" spans="1:20" s="77" customFormat="1" ht="10.199999999999999" x14ac:dyDescent="0.35">
      <c r="A8" s="67" t="str">
        <f>'10. Value by national waters'!A8</f>
        <v>Cook Islands</v>
      </c>
      <c r="B8" s="62">
        <f>'10. Value by national waters'!CD8/1000000</f>
        <v>0.31340826917996606</v>
      </c>
      <c r="C8" s="62">
        <f>'10. Value by national waters'!CE8/1000000</f>
        <v>1.9196972980570837</v>
      </c>
      <c r="D8" s="62">
        <f>'10. Value by national waters'!CF8/1000000</f>
        <v>0.28867786671697543</v>
      </c>
      <c r="E8" s="62">
        <f>'10. Value by national waters'!CG8/1000000</f>
        <v>0.26061454075383378</v>
      </c>
      <c r="F8" s="62">
        <f>'10. Value by national waters'!CH8/1000000</f>
        <v>1.2556265066312475</v>
      </c>
      <c r="G8" s="62">
        <f>'10. Value by national waters'!CI8/1000000</f>
        <v>6.1271839748232697</v>
      </c>
      <c r="H8" s="62">
        <f>'10. Value by national waters'!CJ8/1000000</f>
        <v>7.4615385112158403</v>
      </c>
      <c r="I8" s="62">
        <f>'10. Value by national waters'!CK8/1000000</f>
        <v>12.031473782857262</v>
      </c>
      <c r="J8" s="62">
        <f>'10. Value by national waters'!CL8/1000000</f>
        <v>9.7565901849250611</v>
      </c>
      <c r="K8" s="62">
        <f>'10. Value by national waters'!CM8/1000000</f>
        <v>7.7049512074419679</v>
      </c>
      <c r="L8" s="62">
        <f>'10. Value by national waters'!CN8/1000000</f>
        <v>9.8849819060885871</v>
      </c>
      <c r="M8" s="62">
        <f>'10. Value by national waters'!CO8/1000000</f>
        <v>11.31591205191693</v>
      </c>
      <c r="N8" s="62">
        <f>'10. Value by national waters'!CP8/1000000</f>
        <v>22.946505821886166</v>
      </c>
      <c r="O8" s="62">
        <f>'10. Value by national waters'!CQ8/1000000</f>
        <v>28.352120565912166</v>
      </c>
      <c r="P8" s="62">
        <f>'10. Value by national waters'!CR8/1000000</f>
        <v>55.581972859954881</v>
      </c>
      <c r="Q8" s="62">
        <f>'10. Value by national waters'!CS8/1000000</f>
        <v>134.36354259335465</v>
      </c>
      <c r="R8" s="62">
        <f>'10. Value by national waters'!CT8/1000000</f>
        <v>46.871988327968062</v>
      </c>
      <c r="S8" s="62">
        <f>'10. Value by national waters'!CU8/1000000</f>
        <v>53.128294323330415</v>
      </c>
      <c r="T8" s="62">
        <f>'10. Value by national waters'!CV8/1000000</f>
        <v>42.222967825337719</v>
      </c>
    </row>
    <row r="9" spans="1:20" s="77" customFormat="1" ht="10.199999999999999" x14ac:dyDescent="0.35">
      <c r="A9" s="67" t="str">
        <f>'10. Value by national waters'!A9</f>
        <v>Fiji</v>
      </c>
      <c r="B9" s="62">
        <f>'10. Value by national waters'!CD9/1000000</f>
        <v>15.034288963933639</v>
      </c>
      <c r="C9" s="62">
        <f>'10. Value by national waters'!CE9/1000000</f>
        <v>14.194533950753849</v>
      </c>
      <c r="D9" s="62">
        <f>'10. Value by national waters'!CF9/1000000</f>
        <v>13.177128810607426</v>
      </c>
      <c r="E9" s="62">
        <f>'10. Value by national waters'!CG9/1000000</f>
        <v>31.300612359282876</v>
      </c>
      <c r="F9" s="62">
        <f>'10. Value by national waters'!CH9/1000000</f>
        <v>36.976984418973309</v>
      </c>
      <c r="G9" s="62">
        <f>'10. Value by national waters'!CI9/1000000</f>
        <v>27.370764575495443</v>
      </c>
      <c r="H9" s="62">
        <f>'10. Value by national waters'!CJ9/1000000</f>
        <v>24.40164843894965</v>
      </c>
      <c r="I9" s="62">
        <f>'10. Value by national waters'!CK9/1000000</f>
        <v>34.271882880048693</v>
      </c>
      <c r="J9" s="62">
        <f>'10. Value by national waters'!CL9/1000000</f>
        <v>27.082837662897017</v>
      </c>
      <c r="K9" s="62">
        <f>'10. Value by national waters'!CM9/1000000</f>
        <v>28.304773259364776</v>
      </c>
      <c r="L9" s="62">
        <f>'10. Value by national waters'!CN9/1000000</f>
        <v>17.156979125980829</v>
      </c>
      <c r="M9" s="62">
        <f>'10. Value by national waters'!CO9/1000000</f>
        <v>26.61142636302964</v>
      </c>
      <c r="N9" s="62">
        <f>'10. Value by national waters'!CP9/1000000</f>
        <v>31.29720910945511</v>
      </c>
      <c r="O9" s="62">
        <f>'10. Value by national waters'!CQ9/1000000</f>
        <v>37.41830176459532</v>
      </c>
      <c r="P9" s="62">
        <f>'10. Value by national waters'!CR9/1000000</f>
        <v>34.659527143874421</v>
      </c>
      <c r="Q9" s="62">
        <f>'10. Value by national waters'!CS9/1000000</f>
        <v>32.18026990079958</v>
      </c>
      <c r="R9" s="62">
        <f>'10. Value by national waters'!CT9/1000000</f>
        <v>22.474832507104807</v>
      </c>
      <c r="S9" s="62">
        <f>'10. Value by national waters'!CU9/1000000</f>
        <v>30.223738870450102</v>
      </c>
      <c r="T9" s="62">
        <f>'10. Value by national waters'!CV9/1000000</f>
        <v>29.648989657581566</v>
      </c>
    </row>
    <row r="10" spans="1:20" s="77" customFormat="1" ht="10.199999999999999" x14ac:dyDescent="0.35">
      <c r="A10" s="67" t="str">
        <f>'10. Value by national waters'!A10</f>
        <v>FSM</v>
      </c>
      <c r="B10" s="62">
        <f>'10. Value by national waters'!CD10/1000000</f>
        <v>163.84354764570281</v>
      </c>
      <c r="C10" s="62">
        <f>'10. Value by national waters'!CE10/1000000</f>
        <v>134.45249280167991</v>
      </c>
      <c r="D10" s="62">
        <f>'10. Value by national waters'!CF10/1000000</f>
        <v>224.89737151185278</v>
      </c>
      <c r="E10" s="62">
        <f>'10. Value by national waters'!CG10/1000000</f>
        <v>162.151576969747</v>
      </c>
      <c r="F10" s="62">
        <f>'10. Value by national waters'!CH10/1000000</f>
        <v>120.1569988550271</v>
      </c>
      <c r="G10" s="62">
        <f>'10. Value by national waters'!CI10/1000000</f>
        <v>91.656123594955346</v>
      </c>
      <c r="H10" s="62">
        <f>'10. Value by national waters'!CJ10/1000000</f>
        <v>221.23064478233323</v>
      </c>
      <c r="I10" s="62">
        <f>'10. Value by national waters'!CK10/1000000</f>
        <v>173.89969614017699</v>
      </c>
      <c r="J10" s="62">
        <f>'10. Value by national waters'!CL10/1000000</f>
        <v>258.08952911725555</v>
      </c>
      <c r="K10" s="62">
        <f>'10. Value by national waters'!CM10/1000000</f>
        <v>253.74324549787309</v>
      </c>
      <c r="L10" s="62">
        <f>'10. Value by national waters'!CN10/1000000</f>
        <v>247.94750030069838</v>
      </c>
      <c r="M10" s="62">
        <f>'10. Value by national waters'!CO10/1000000</f>
        <v>283.0276164663735</v>
      </c>
      <c r="N10" s="62">
        <f>'10. Value by national waters'!CP10/1000000</f>
        <v>203.7529338853966</v>
      </c>
      <c r="O10" s="62">
        <f>'10. Value by national waters'!CQ10/1000000</f>
        <v>249.97670436455715</v>
      </c>
      <c r="P10" s="62">
        <f>'10. Value by national waters'!CR10/1000000</f>
        <v>352.5505125723198</v>
      </c>
      <c r="Q10" s="62">
        <f>'10. Value by national waters'!CS10/1000000</f>
        <v>454.05111651130329</v>
      </c>
      <c r="R10" s="62">
        <f>'10. Value by national waters'!CT10/1000000</f>
        <v>451.56108942647256</v>
      </c>
      <c r="S10" s="62">
        <f>'10. Value by national waters'!CU10/1000000</f>
        <v>268.71217738235066</v>
      </c>
      <c r="T10" s="62">
        <f>'10. Value by national waters'!CV10/1000000</f>
        <v>256.13210207421355</v>
      </c>
    </row>
    <row r="11" spans="1:20" s="77" customFormat="1" ht="10.199999999999999" x14ac:dyDescent="0.35">
      <c r="A11" s="67" t="str">
        <f>'10. Value by national waters'!A11</f>
        <v>Kiribati</v>
      </c>
      <c r="B11" s="62">
        <f>'10. Value by national waters'!CD11/1000000</f>
        <v>303.62514154924372</v>
      </c>
      <c r="C11" s="62">
        <f>'10. Value by national waters'!CE11/1000000</f>
        <v>196.63502052996179</v>
      </c>
      <c r="D11" s="62">
        <f>'10. Value by national waters'!CF11/1000000</f>
        <v>197.24086011632198</v>
      </c>
      <c r="E11" s="62">
        <f>'10. Value by national waters'!CG11/1000000</f>
        <v>184.22417208341727</v>
      </c>
      <c r="F11" s="62">
        <f>'10. Value by national waters'!CH11/1000000</f>
        <v>295.27138609909281</v>
      </c>
      <c r="G11" s="62">
        <f>'10. Value by national waters'!CI11/1000000</f>
        <v>341.94639961830808</v>
      </c>
      <c r="H11" s="62">
        <f>'10. Value by national waters'!CJ11/1000000</f>
        <v>96.675510483339266</v>
      </c>
      <c r="I11" s="62">
        <f>'10. Value by national waters'!CK11/1000000</f>
        <v>151.82239776668331</v>
      </c>
      <c r="J11" s="62">
        <f>'10. Value by national waters'!CL11/1000000</f>
        <v>223.20518741654772</v>
      </c>
      <c r="K11" s="62">
        <f>'10. Value by national waters'!CM11/1000000</f>
        <v>200.2999747065748</v>
      </c>
      <c r="L11" s="62">
        <f>'10. Value by national waters'!CN11/1000000</f>
        <v>318.15513501091976</v>
      </c>
      <c r="M11" s="62">
        <f>'10. Value by national waters'!CO11/1000000</f>
        <v>487.94136690961335</v>
      </c>
      <c r="N11" s="62">
        <f>'10. Value by national waters'!CP11/1000000</f>
        <v>506.65196650498859</v>
      </c>
      <c r="O11" s="62">
        <f>'10. Value by national waters'!CQ11/1000000</f>
        <v>365.01511968679603</v>
      </c>
      <c r="P11" s="62">
        <f>'10. Value by national waters'!CR11/1000000</f>
        <v>484.17420420192434</v>
      </c>
      <c r="Q11" s="62">
        <f>'10. Value by national waters'!CS11/1000000</f>
        <v>1364.1473131715895</v>
      </c>
      <c r="R11" s="62">
        <f>'10. Value by national waters'!CT11/1000000</f>
        <v>706.04216427736174</v>
      </c>
      <c r="S11" s="62">
        <f>'10. Value by national waters'!CU11/1000000</f>
        <v>1265.3356560981656</v>
      </c>
      <c r="T11" s="62">
        <f>'10. Value by national waters'!CV11/1000000</f>
        <v>911.39066021720839</v>
      </c>
    </row>
    <row r="12" spans="1:20" s="77" customFormat="1" ht="10.199999999999999" x14ac:dyDescent="0.35">
      <c r="A12" s="67" t="str">
        <f>'10. Value by national waters'!A12</f>
        <v>Marshall Islands</v>
      </c>
      <c r="B12" s="62">
        <f>'10. Value by national waters'!CD12/1000000</f>
        <v>17.310123503313985</v>
      </c>
      <c r="C12" s="62">
        <f>'10. Value by national waters'!CE12/1000000</f>
        <v>133.88564062032336</v>
      </c>
      <c r="D12" s="62">
        <f>'10. Value by national waters'!CF12/1000000</f>
        <v>61.457037625693125</v>
      </c>
      <c r="E12" s="62">
        <f>'10. Value by national waters'!CG12/1000000</f>
        <v>41.567538508644773</v>
      </c>
      <c r="F12" s="62">
        <f>'10. Value by national waters'!CH12/1000000</f>
        <v>76.839985035251658</v>
      </c>
      <c r="G12" s="62">
        <f>'10. Value by national waters'!CI12/1000000</f>
        <v>47.725334731357258</v>
      </c>
      <c r="H12" s="62">
        <f>'10. Value by national waters'!CJ12/1000000</f>
        <v>21.518957708518169</v>
      </c>
      <c r="I12" s="62">
        <f>'10. Value by national waters'!CK12/1000000</f>
        <v>30.813689188199323</v>
      </c>
      <c r="J12" s="62">
        <f>'10. Value by national waters'!CL12/1000000</f>
        <v>33.683525269545427</v>
      </c>
      <c r="K12" s="62">
        <f>'10. Value by national waters'!CM12/1000000</f>
        <v>36.37349636526465</v>
      </c>
      <c r="L12" s="62">
        <f>'10. Value by national waters'!CN12/1000000</f>
        <v>52.773725954128999</v>
      </c>
      <c r="M12" s="62">
        <f>'10. Value by national waters'!CO12/1000000</f>
        <v>69.974764970926941</v>
      </c>
      <c r="N12" s="62">
        <f>'10. Value by national waters'!CP12/1000000</f>
        <v>44.479000104580514</v>
      </c>
      <c r="O12" s="62">
        <f>'10. Value by national waters'!CQ12/1000000</f>
        <v>71.496424469637446</v>
      </c>
      <c r="P12" s="62">
        <f>'10. Value by national waters'!CR12/1000000</f>
        <v>81.101245467771633</v>
      </c>
      <c r="Q12" s="62">
        <f>'10. Value by national waters'!CS12/1000000</f>
        <v>120.72573726999674</v>
      </c>
      <c r="R12" s="62">
        <f>'10. Value by national waters'!CT12/1000000</f>
        <v>128.19473110958495</v>
      </c>
      <c r="S12" s="62">
        <f>'10. Value by national waters'!CU12/1000000</f>
        <v>170.98989523594642</v>
      </c>
      <c r="T12" s="62">
        <f>'10. Value by national waters'!CV12/1000000</f>
        <v>73.849834352841782</v>
      </c>
    </row>
    <row r="13" spans="1:20" s="77" customFormat="1" ht="10.199999999999999" x14ac:dyDescent="0.35">
      <c r="A13" s="67" t="str">
        <f>'10. Value by national waters'!A13</f>
        <v>Nauru</v>
      </c>
      <c r="B13" s="62">
        <f>'10. Value by national waters'!CD13/1000000</f>
        <v>33.908535027841438</v>
      </c>
      <c r="C13" s="62">
        <f>'10. Value by national waters'!CE13/1000000</f>
        <v>55.12139157517398</v>
      </c>
      <c r="D13" s="62">
        <f>'10. Value by national waters'!CF13/1000000</f>
        <v>43.997894664041887</v>
      </c>
      <c r="E13" s="62">
        <f>'10. Value by national waters'!CG13/1000000</f>
        <v>49.209395674209595</v>
      </c>
      <c r="F13" s="62">
        <f>'10. Value by national waters'!CH13/1000000</f>
        <v>58.43504867676171</v>
      </c>
      <c r="G13" s="62">
        <f>'10. Value by national waters'!CI13/1000000</f>
        <v>104.40343222194466</v>
      </c>
      <c r="H13" s="62">
        <f>'10. Value by national waters'!CJ13/1000000</f>
        <v>17.113173259525606</v>
      </c>
      <c r="I13" s="62">
        <f>'10. Value by national waters'!CK13/1000000</f>
        <v>59.692803757353921</v>
      </c>
      <c r="J13" s="62">
        <f>'10. Value by national waters'!CL13/1000000</f>
        <v>48.866274368426858</v>
      </c>
      <c r="K13" s="62">
        <f>'10. Value by national waters'!CM13/1000000</f>
        <v>56.506351884924875</v>
      </c>
      <c r="L13" s="62">
        <f>'10. Value by national waters'!CN13/1000000</f>
        <v>91.096409160429758</v>
      </c>
      <c r="M13" s="62">
        <f>'10. Value by national waters'!CO13/1000000</f>
        <v>109.85967023800001</v>
      </c>
      <c r="N13" s="62">
        <f>'10. Value by national waters'!CP13/1000000</f>
        <v>74.023541354345312</v>
      </c>
      <c r="O13" s="62">
        <f>'10. Value by national waters'!CQ13/1000000</f>
        <v>144.56218137646684</v>
      </c>
      <c r="P13" s="62">
        <f>'10. Value by national waters'!CR13/1000000</f>
        <v>174.0564329703171</v>
      </c>
      <c r="Q13" s="62">
        <f>'10. Value by national waters'!CS13/1000000</f>
        <v>115.55148986858937</v>
      </c>
      <c r="R13" s="62">
        <f>'10. Value by national waters'!CT13/1000000</f>
        <v>344.88771788617595</v>
      </c>
      <c r="S13" s="62">
        <f>'10. Value by national waters'!CU13/1000000</f>
        <v>273.08570060615057</v>
      </c>
      <c r="T13" s="62">
        <f>'10. Value by national waters'!CV13/1000000</f>
        <v>85.583372482199209</v>
      </c>
    </row>
    <row r="14" spans="1:20" s="77" customFormat="1" ht="10.199999999999999" x14ac:dyDescent="0.35">
      <c r="A14" s="67" t="str">
        <f>'10. Value by national waters'!A14</f>
        <v>New Zealand</v>
      </c>
      <c r="B14" s="62">
        <f>'10. Value by national waters'!CD14/1000000</f>
        <v>17.026714901553301</v>
      </c>
      <c r="C14" s="62">
        <f>'10. Value by national waters'!CE14/1000000</f>
        <v>24.748465474824584</v>
      </c>
      <c r="D14" s="62">
        <f>'10. Value by national waters'!CF14/1000000</f>
        <v>15.499899156399264</v>
      </c>
      <c r="E14" s="62">
        <f>'10. Value by national waters'!CG14/1000000</f>
        <v>20.761751217639741</v>
      </c>
      <c r="F14" s="62">
        <f>'10. Value by national waters'!CH14/1000000</f>
        <v>20.571113925943138</v>
      </c>
      <c r="G14" s="62">
        <f>'10. Value by national waters'!CI14/1000000</f>
        <v>15.245523528681638</v>
      </c>
      <c r="H14" s="62">
        <f>'10. Value by national waters'!CJ14/1000000</f>
        <v>16.532548607929591</v>
      </c>
      <c r="I14" s="62">
        <f>'10. Value by national waters'!CK14/1000000</f>
        <v>20.231403846979156</v>
      </c>
      <c r="J14" s="62">
        <f>'10. Value by national waters'!CL14/1000000</f>
        <v>19.275685080115704</v>
      </c>
      <c r="K14" s="62">
        <f>'10. Value by national waters'!CM14/1000000</f>
        <v>13.132861306675695</v>
      </c>
      <c r="L14" s="62">
        <f>'10. Value by national waters'!CN14/1000000</f>
        <v>18.20035414941043</v>
      </c>
      <c r="M14" s="62">
        <f>'10. Value by national waters'!CO14/1000000</f>
        <v>24.518458710131281</v>
      </c>
      <c r="N14" s="62">
        <f>'10. Value by national waters'!CP14/1000000</f>
        <v>12.91493517449601</v>
      </c>
      <c r="O14" s="62">
        <f>'10. Value by national waters'!CQ14/1000000</f>
        <v>16.532530005182576</v>
      </c>
      <c r="P14" s="62">
        <f>'10. Value by national waters'!CR14/1000000</f>
        <v>29.54340921418363</v>
      </c>
      <c r="Q14" s="62">
        <f>'10. Value by national waters'!CS14/1000000</f>
        <v>30.233435361999998</v>
      </c>
      <c r="R14" s="62">
        <f>'10. Value by national waters'!CT14/1000000</f>
        <v>35.049267377274248</v>
      </c>
      <c r="S14" s="62">
        <f>'10. Value by national waters'!CU14/1000000</f>
        <v>22.935193260586122</v>
      </c>
      <c r="T14" s="62">
        <f>'10. Value by national waters'!CV14/1000000</f>
        <v>13.738844145</v>
      </c>
    </row>
    <row r="15" spans="1:20" s="77" customFormat="1" ht="10.199999999999999" x14ac:dyDescent="0.35">
      <c r="A15" s="67" t="str">
        <f>'10. Value by national waters'!A15</f>
        <v>Niue</v>
      </c>
      <c r="B15" s="62">
        <f>'10. Value by national waters'!CD15/1000000</f>
        <v>0.20933413008316712</v>
      </c>
      <c r="C15" s="62">
        <f>'10. Value by national waters'!CE15/1000000</f>
        <v>6.6975969203493333E-3</v>
      </c>
      <c r="D15" s="62">
        <f>'10. Value by national waters'!CF15/1000000</f>
        <v>0</v>
      </c>
      <c r="E15" s="62">
        <f>'10. Value by national waters'!CG15/1000000</f>
        <v>0</v>
      </c>
      <c r="F15" s="62">
        <f>'10. Value by national waters'!CH15/1000000</f>
        <v>0</v>
      </c>
      <c r="G15" s="62">
        <f>'10. Value by national waters'!CI15/1000000</f>
        <v>7.477016263182272E-2</v>
      </c>
      <c r="H15" s="62">
        <f>'10. Value by national waters'!CJ15/1000000</f>
        <v>0</v>
      </c>
      <c r="I15" s="62">
        <f>'10. Value by national waters'!CK15/1000000</f>
        <v>6.0968812925027887E-3</v>
      </c>
      <c r="J15" s="62">
        <f>'10. Value by national waters'!CL15/1000000</f>
        <v>0.43817367520984241</v>
      </c>
      <c r="K15" s="62">
        <f>'10. Value by national waters'!CM15/1000000</f>
        <v>1.2137439737247233</v>
      </c>
      <c r="L15" s="62">
        <f>'10. Value by national waters'!CN15/1000000</f>
        <v>0.97697910654294329</v>
      </c>
      <c r="M15" s="62">
        <f>'10. Value by national waters'!CO15/1000000</f>
        <v>1.5702520123982431</v>
      </c>
      <c r="N15" s="62">
        <f>'10. Value by national waters'!CP15/1000000</f>
        <v>0.96910036180833681</v>
      </c>
      <c r="O15" s="62">
        <f>'10. Value by national waters'!CQ15/1000000</f>
        <v>0.72140043173248536</v>
      </c>
      <c r="P15" s="62">
        <f>'10. Value by national waters'!CR15/1000000</f>
        <v>0</v>
      </c>
      <c r="Q15" s="62">
        <f>'10. Value by national waters'!CS15/1000000</f>
        <v>0</v>
      </c>
      <c r="R15" s="62">
        <f>'10. Value by national waters'!CT15/1000000</f>
        <v>1.4087038133204639</v>
      </c>
      <c r="S15" s="62">
        <f>'10. Value by national waters'!CU15/1000000</f>
        <v>1.8351361988706627</v>
      </c>
      <c r="T15" s="62">
        <f>'10. Value by national waters'!CV15/1000000</f>
        <v>1.4602530128680287</v>
      </c>
    </row>
    <row r="16" spans="1:20" s="77" customFormat="1" ht="10.199999999999999" x14ac:dyDescent="0.35">
      <c r="A16" s="67" t="str">
        <f>'10. Value by national waters'!A16</f>
        <v>PNG</v>
      </c>
      <c r="B16" s="62">
        <f>'10. Value by national waters'!CD16/1000000</f>
        <v>209.15167147172397</v>
      </c>
      <c r="C16" s="62">
        <f>'10. Value by national waters'!CE16/1000000</f>
        <v>182.69155927617166</v>
      </c>
      <c r="D16" s="62">
        <f>'10. Value by national waters'!CF16/1000000</f>
        <v>87.308330516955763</v>
      </c>
      <c r="E16" s="62">
        <f>'10. Value by national waters'!CG16/1000000</f>
        <v>188.28290371240595</v>
      </c>
      <c r="F16" s="62">
        <f>'10. Value by national waters'!CH16/1000000</f>
        <v>152.1762195138293</v>
      </c>
      <c r="G16" s="62">
        <f>'10. Value by national waters'!CI16/1000000</f>
        <v>165.74250693300274</v>
      </c>
      <c r="H16" s="62">
        <f>'10. Value by national waters'!CJ16/1000000</f>
        <v>1.0000000000000001E-5</v>
      </c>
      <c r="I16" s="62">
        <f>'10. Value by national waters'!CK16/1000000</f>
        <v>347.12605396073792</v>
      </c>
      <c r="J16" s="62">
        <f>'10. Value by national waters'!CL16/1000000</f>
        <v>341.73430322852914</v>
      </c>
      <c r="K16" s="62">
        <f>'10. Value by national waters'!CM16/1000000</f>
        <v>484.64349774062549</v>
      </c>
      <c r="L16" s="62">
        <f>'10. Value by national waters'!CN16/1000000</f>
        <v>694.2668565531693</v>
      </c>
      <c r="M16" s="62">
        <f>'10. Value by national waters'!CO16/1000000</f>
        <v>899.21159603922342</v>
      </c>
      <c r="N16" s="62">
        <f>'10. Value by national waters'!CP16/1000000</f>
        <v>629.28918128007513</v>
      </c>
      <c r="O16" s="62">
        <f>'10. Value by national waters'!CQ16/1000000</f>
        <v>1039.5773344803301</v>
      </c>
      <c r="P16" s="62">
        <f>'10. Value by national waters'!CR16/1000000</f>
        <v>1183.4133611570589</v>
      </c>
      <c r="Q16" s="62">
        <f>'10. Value by national waters'!CS16/1000000</f>
        <v>1316.0474403757198</v>
      </c>
      <c r="R16" s="62">
        <f>'10. Value by national waters'!CT16/1000000</f>
        <v>1235.7692204967186</v>
      </c>
      <c r="S16" s="62">
        <f>'10. Value by national waters'!CU16/1000000</f>
        <v>562.26891177415382</v>
      </c>
      <c r="T16" s="62">
        <f>'10. Value by national waters'!CV16/1000000</f>
        <v>267.94286056120291</v>
      </c>
    </row>
    <row r="17" spans="1:20" s="77" customFormat="1" ht="10.199999999999999" x14ac:dyDescent="0.35">
      <c r="A17" s="67" t="str">
        <f>'10. Value by national waters'!A17</f>
        <v>Palau</v>
      </c>
      <c r="B17" s="62">
        <f>'10. Value by national waters'!CD17/1000000</f>
        <v>8.4763796553891453</v>
      </c>
      <c r="C17" s="62">
        <f>'10. Value by national waters'!CE17/1000000</f>
        <v>4.2671351894406193</v>
      </c>
      <c r="D17" s="62">
        <f>'10. Value by national waters'!CF17/1000000</f>
        <v>12.867420017289444</v>
      </c>
      <c r="E17" s="62">
        <f>'10. Value by national waters'!CG17/1000000</f>
        <v>14.981854710759594</v>
      </c>
      <c r="F17" s="62">
        <f>'10. Value by national waters'!CH17/1000000</f>
        <v>10.547062752905571</v>
      </c>
      <c r="G17" s="62">
        <f>'10. Value by national waters'!CI17/1000000</f>
        <v>4.7939645697843538</v>
      </c>
      <c r="H17" s="62">
        <f>'10. Value by national waters'!CJ17/1000000</f>
        <v>10.731232484931024</v>
      </c>
      <c r="I17" s="62">
        <f>'10. Value by national waters'!CK17/1000000</f>
        <v>14.391615886578442</v>
      </c>
      <c r="J17" s="62">
        <f>'10. Value by national waters'!CL17/1000000</f>
        <v>22.532738240981839</v>
      </c>
      <c r="K17" s="62">
        <f>'10. Value by national waters'!CM17/1000000</f>
        <v>36.258710281407105</v>
      </c>
      <c r="L17" s="62">
        <f>'10. Value by national waters'!CN17/1000000</f>
        <v>22.596906635003876</v>
      </c>
      <c r="M17" s="62">
        <f>'10. Value by national waters'!CO17/1000000</f>
        <v>37.050777690626113</v>
      </c>
      <c r="N17" s="62">
        <f>'10. Value by national waters'!CP17/1000000</f>
        <v>12.028752086306776</v>
      </c>
      <c r="O17" s="62">
        <f>'10. Value by national waters'!CQ17/1000000</f>
        <v>24.189835697954621</v>
      </c>
      <c r="P17" s="62">
        <f>'10. Value by national waters'!CR17/1000000</f>
        <v>30.308481978643506</v>
      </c>
      <c r="Q17" s="62">
        <f>'10. Value by national waters'!CS17/1000000</f>
        <v>35.257696485504113</v>
      </c>
      <c r="R17" s="62">
        <f>'10. Value by national waters'!CT17/1000000</f>
        <v>26.909887971777749</v>
      </c>
      <c r="S17" s="62">
        <f>'10. Value by national waters'!CU17/1000000</f>
        <v>26.431217203876109</v>
      </c>
      <c r="T17" s="62">
        <f>'10. Value by national waters'!CV17/1000000</f>
        <v>9.3600322633124051</v>
      </c>
    </row>
    <row r="18" spans="1:20" s="77" customFormat="1" ht="10.199999999999999" x14ac:dyDescent="0.35">
      <c r="A18" s="67" t="str">
        <f>'10. Value by national waters'!A18</f>
        <v>Samoa</v>
      </c>
      <c r="B18" s="62">
        <f>'10. Value by national waters'!CD18/1000000</f>
        <v>16.983117421904542</v>
      </c>
      <c r="C18" s="62">
        <f>'10. Value by national waters'!CE18/1000000</f>
        <v>16.940864268649154</v>
      </c>
      <c r="D18" s="62">
        <f>'10. Value by national waters'!CF18/1000000</f>
        <v>14.782370017647418</v>
      </c>
      <c r="E18" s="62">
        <f>'10. Value by national waters'!CG18/1000000</f>
        <v>18.126005328502277</v>
      </c>
      <c r="F18" s="62">
        <f>'10. Value by national waters'!CH18/1000000</f>
        <v>16.290672862883259</v>
      </c>
      <c r="G18" s="62">
        <f>'10. Value by national waters'!CI18/1000000</f>
        <v>10.690260844614905</v>
      </c>
      <c r="H18" s="62">
        <f>'10. Value by national waters'!CJ18/1000000</f>
        <v>6.9803078582526288</v>
      </c>
      <c r="I18" s="62">
        <f>'10. Value by national waters'!CK18/1000000</f>
        <v>6.4431443431960567</v>
      </c>
      <c r="J18" s="62">
        <f>'10. Value by national waters'!CL18/1000000</f>
        <v>4.9530129331978623</v>
      </c>
      <c r="K18" s="62">
        <f>'10. Value by national waters'!CM18/1000000</f>
        <v>8.3722333474329265</v>
      </c>
      <c r="L18" s="62">
        <f>'10. Value by national waters'!CN18/1000000</f>
        <v>8.8764609713537475</v>
      </c>
      <c r="M18" s="62">
        <f>'10. Value by national waters'!CO18/1000000</f>
        <v>9.3414380783882383</v>
      </c>
      <c r="N18" s="62">
        <f>'10. Value by national waters'!CP18/1000000</f>
        <v>11.790144569331092</v>
      </c>
      <c r="O18" s="62">
        <f>'10. Value by national waters'!CQ18/1000000</f>
        <v>11.610723698570148</v>
      </c>
      <c r="P18" s="62">
        <f>'10. Value by national waters'!CR18/1000000</f>
        <v>10.14943095042792</v>
      </c>
      <c r="Q18" s="62">
        <f>'10. Value by national waters'!CS18/1000000</f>
        <v>11.905392627642527</v>
      </c>
      <c r="R18" s="62">
        <f>'10. Value by national waters'!CT18/1000000</f>
        <v>7.2178566343092951</v>
      </c>
      <c r="S18" s="62">
        <f>'10. Value by national waters'!CU18/1000000</f>
        <v>4.9433094420637902</v>
      </c>
      <c r="T18" s="62">
        <f>'10. Value by national waters'!CV18/1000000</f>
        <v>6.3222649090955221</v>
      </c>
    </row>
    <row r="19" spans="1:20" s="77" customFormat="1" ht="10.199999999999999" x14ac:dyDescent="0.35">
      <c r="A19" s="67" t="str">
        <f>'10. Value by national waters'!A19</f>
        <v>Solomon  Islands</v>
      </c>
      <c r="B19" s="62">
        <f>'10. Value by national waters'!CD19/1000000</f>
        <v>103.78582232578991</v>
      </c>
      <c r="C19" s="62">
        <f>'10. Value by national waters'!CE19/1000000</f>
        <v>212.51305808285909</v>
      </c>
      <c r="D19" s="62">
        <f>'10. Value by national waters'!CF19/1000000</f>
        <v>45.194168387773104</v>
      </c>
      <c r="E19" s="62">
        <f>'10. Value by national waters'!CG19/1000000</f>
        <v>14.941230802339955</v>
      </c>
      <c r="F19" s="62">
        <f>'10. Value by national waters'!CH19/1000000</f>
        <v>34.6936984404309</v>
      </c>
      <c r="G19" s="62">
        <f>'10. Value by national waters'!CI19/1000000</f>
        <v>32.968821643838716</v>
      </c>
      <c r="H19" s="62">
        <f>'10. Value by national waters'!CJ19/1000000</f>
        <v>72.270629968090148</v>
      </c>
      <c r="I19" s="62">
        <f>'10. Value by national waters'!CK19/1000000</f>
        <v>133.33051265915714</v>
      </c>
      <c r="J19" s="62">
        <f>'10. Value by national waters'!CL19/1000000</f>
        <v>116.04905755321749</v>
      </c>
      <c r="K19" s="62">
        <f>'10. Value by national waters'!CM19/1000000</f>
        <v>182.19723907923492</v>
      </c>
      <c r="L19" s="62">
        <f>'10. Value by national waters'!CN19/1000000</f>
        <v>210.57033662973498</v>
      </c>
      <c r="M19" s="62">
        <f>'10. Value by national waters'!CO19/1000000</f>
        <v>304.97430767859305</v>
      </c>
      <c r="N19" s="62">
        <f>'10. Value by national waters'!CP19/1000000</f>
        <v>259.0114313650945</v>
      </c>
      <c r="O19" s="62">
        <f>'10. Value by national waters'!CQ19/1000000</f>
        <v>347.23642013394607</v>
      </c>
      <c r="P19" s="62">
        <f>'10. Value by national waters'!CR19/1000000</f>
        <v>400.22059276734643</v>
      </c>
      <c r="Q19" s="62">
        <f>'10. Value by national waters'!CS19/1000000</f>
        <v>301.73393200831566</v>
      </c>
      <c r="R19" s="62">
        <f>'10. Value by national waters'!CT19/1000000</f>
        <v>335.07923542015277</v>
      </c>
      <c r="S19" s="62">
        <f>'10. Value by national waters'!CU19/1000000</f>
        <v>279.66674928835943</v>
      </c>
      <c r="T19" s="62">
        <f>'10. Value by national waters'!CV19/1000000</f>
        <v>317.98889717759153</v>
      </c>
    </row>
    <row r="20" spans="1:20" s="77" customFormat="1" ht="10.199999999999999" x14ac:dyDescent="0.35">
      <c r="A20" s="67" t="str">
        <f>'10. Value by national waters'!A20</f>
        <v>Tokelau</v>
      </c>
      <c r="B20" s="62">
        <f>'10. Value by national waters'!CD20/1000000</f>
        <v>0.12457670280647204</v>
      </c>
      <c r="C20" s="62">
        <f>'10. Value by national waters'!CE20/1000000</f>
        <v>2.0775655429394879</v>
      </c>
      <c r="D20" s="62">
        <f>'10. Value by national waters'!CF20/1000000</f>
        <v>1.5214815647999251</v>
      </c>
      <c r="E20" s="62">
        <f>'10. Value by national waters'!CG20/1000000</f>
        <v>3.7052572126050904</v>
      </c>
      <c r="F20" s="62">
        <f>'10. Value by national waters'!CH20/1000000</f>
        <v>0.95190752652561017</v>
      </c>
      <c r="G20" s="62">
        <f>'10. Value by national waters'!CI20/1000000</f>
        <v>5.5118396409113446</v>
      </c>
      <c r="H20" s="62">
        <f>'10. Value by national waters'!CJ20/1000000</f>
        <v>6.858229379188234E-2</v>
      </c>
      <c r="I20" s="62">
        <f>'10. Value by national waters'!CK20/1000000</f>
        <v>0.96984051633164814</v>
      </c>
      <c r="J20" s="62">
        <f>'10. Value by national waters'!CL20/1000000</f>
        <v>4.2939100080971757</v>
      </c>
      <c r="K20" s="62">
        <f>'10. Value by national waters'!CM20/1000000</f>
        <v>1.0883148504814084</v>
      </c>
      <c r="L20" s="62">
        <f>'10. Value by national waters'!CN20/1000000</f>
        <v>1.208608761</v>
      </c>
      <c r="M20" s="62">
        <f>'10. Value by national waters'!CO20/1000000</f>
        <v>7.3714138265271911</v>
      </c>
      <c r="N20" s="62">
        <f>'10. Value by national waters'!CP20/1000000</f>
        <v>8.5087858860000019</v>
      </c>
      <c r="O20" s="62">
        <f>'10. Value by national waters'!CQ20/1000000</f>
        <v>5.0961074050000006</v>
      </c>
      <c r="P20" s="62">
        <f>'10. Value by national waters'!CR20/1000000</f>
        <v>36.561410185577898</v>
      </c>
      <c r="Q20" s="62">
        <f>'10. Value by national waters'!CS20/1000000</f>
        <v>49.782480660085554</v>
      </c>
      <c r="R20" s="62">
        <f>'10. Value by national waters'!CT20/1000000</f>
        <v>33.38761794090027</v>
      </c>
      <c r="S20" s="62">
        <f>'10. Value by national waters'!CU20/1000000</f>
        <v>40.940494452787078</v>
      </c>
      <c r="T20" s="62">
        <f>'10. Value by national waters'!CV20/1000000</f>
        <v>71.89559755699122</v>
      </c>
    </row>
    <row r="21" spans="1:20" s="77" customFormat="1" ht="10.199999999999999" x14ac:dyDescent="0.35">
      <c r="A21" s="67" t="str">
        <f>'10. Value by national waters'!A21</f>
        <v>Tonga</v>
      </c>
      <c r="B21" s="62">
        <f>'10. Value by national waters'!CD21/1000000</f>
        <v>2.1247250680579639</v>
      </c>
      <c r="C21" s="62">
        <f>'10. Value by national waters'!CE21/1000000</f>
        <v>2.406322356420691</v>
      </c>
      <c r="D21" s="62">
        <f>'10. Value by national waters'!CF21/1000000</f>
        <v>3.2614903293865614</v>
      </c>
      <c r="E21" s="62">
        <f>'10. Value by national waters'!CG21/1000000</f>
        <v>4.0313046910760066</v>
      </c>
      <c r="F21" s="62">
        <f>'10. Value by national waters'!CH21/1000000</f>
        <v>5.4221202587906756</v>
      </c>
      <c r="G21" s="62">
        <f>'10. Value by national waters'!CI21/1000000</f>
        <v>3.8401745648703538</v>
      </c>
      <c r="H21" s="62">
        <f>'10. Value by national waters'!CJ21/1000000</f>
        <v>2.6178865645893699</v>
      </c>
      <c r="I21" s="62">
        <f>'10. Value by national waters'!CK21/1000000</f>
        <v>1.853553694749877</v>
      </c>
      <c r="J21" s="62">
        <f>'10. Value by national waters'!CL21/1000000</f>
        <v>2.9821290073881692</v>
      </c>
      <c r="K21" s="62">
        <f>'10. Value by national waters'!CM21/1000000</f>
        <v>3.403156665170544</v>
      </c>
      <c r="L21" s="62">
        <f>'10. Value by national waters'!CN21/1000000</f>
        <v>3.8597164003135838</v>
      </c>
      <c r="M21" s="62">
        <f>'10. Value by national waters'!CO21/1000000</f>
        <v>3.3857144831446657</v>
      </c>
      <c r="N21" s="62">
        <f>'10. Value by national waters'!CP21/1000000</f>
        <v>1.4772304153051492</v>
      </c>
      <c r="O21" s="62">
        <f>'10. Value by national waters'!CQ21/1000000</f>
        <v>0.802175424633224</v>
      </c>
      <c r="P21" s="62">
        <f>'10. Value by national waters'!CR21/1000000</f>
        <v>2.0451081973968144</v>
      </c>
      <c r="Q21" s="62">
        <f>'10. Value by national waters'!CS21/1000000</f>
        <v>11.131347483807497</v>
      </c>
      <c r="R21" s="62">
        <f>'10. Value by national waters'!CT21/1000000</f>
        <v>15.199455273620755</v>
      </c>
      <c r="S21" s="62">
        <f>'10. Value by national waters'!CU21/1000000</f>
        <v>6.8122140880539135</v>
      </c>
      <c r="T21" s="62">
        <f>'10. Value by national waters'!CV21/1000000</f>
        <v>20.055383494539846</v>
      </c>
    </row>
    <row r="22" spans="1:20" s="77" customFormat="1" ht="10.199999999999999" x14ac:dyDescent="0.35">
      <c r="A22" s="67" t="str">
        <f>'10. Value by national waters'!A22</f>
        <v>Tuvalu</v>
      </c>
      <c r="B22" s="62">
        <f>'10. Value by national waters'!CD22/1000000</f>
        <v>8.3904533219565689</v>
      </c>
      <c r="C22" s="62">
        <f>'10. Value by national waters'!CE22/1000000</f>
        <v>47.067549715980483</v>
      </c>
      <c r="D22" s="62">
        <f>'10. Value by national waters'!CF22/1000000</f>
        <v>29.832250995074251</v>
      </c>
      <c r="E22" s="62">
        <f>'10. Value by national waters'!CG22/1000000</f>
        <v>32.32542277448308</v>
      </c>
      <c r="F22" s="62">
        <f>'10. Value by national waters'!CH22/1000000</f>
        <v>20.355849608784951</v>
      </c>
      <c r="G22" s="62">
        <f>'10. Value by national waters'!CI22/1000000</f>
        <v>27.484346380306235</v>
      </c>
      <c r="H22" s="62">
        <f>'10. Value by national waters'!CJ22/1000000</f>
        <v>3.9636439593306307</v>
      </c>
      <c r="I22" s="62">
        <f>'10. Value by national waters'!CK22/1000000</f>
        <v>23.169779636746881</v>
      </c>
      <c r="J22" s="62">
        <f>'10. Value by national waters'!CL22/1000000</f>
        <v>17.812770190097282</v>
      </c>
      <c r="K22" s="62">
        <f>'10. Value by national waters'!CM22/1000000</f>
        <v>15.330842161155561</v>
      </c>
      <c r="L22" s="62">
        <f>'10. Value by national waters'!CN22/1000000</f>
        <v>67.657500099635087</v>
      </c>
      <c r="M22" s="62">
        <f>'10. Value by national waters'!CO22/1000000</f>
        <v>73.803026496536603</v>
      </c>
      <c r="N22" s="62">
        <f>'10. Value by national waters'!CP22/1000000</f>
        <v>80.613196300948516</v>
      </c>
      <c r="O22" s="62">
        <f>'10. Value by national waters'!CQ22/1000000</f>
        <v>104.24315624263173</v>
      </c>
      <c r="P22" s="62">
        <f>'10. Value by national waters'!CR22/1000000</f>
        <v>116.67078800398367</v>
      </c>
      <c r="Q22" s="62">
        <f>'10. Value by national waters'!CS22/1000000</f>
        <v>166.76588071263618</v>
      </c>
      <c r="R22" s="62">
        <f>'10. Value by national waters'!CT22/1000000</f>
        <v>125.44454996423168</v>
      </c>
      <c r="S22" s="62">
        <f>'10. Value by national waters'!CU22/1000000</f>
        <v>154.26384287064596</v>
      </c>
      <c r="T22" s="62">
        <f>'10. Value by national waters'!CV22/1000000</f>
        <v>103.49046830960178</v>
      </c>
    </row>
    <row r="23" spans="1:20" s="77" customFormat="1" ht="10.199999999999999" x14ac:dyDescent="0.35">
      <c r="A23" s="67" t="str">
        <f>'10. Value by national waters'!A23</f>
        <v>Vanuatu</v>
      </c>
      <c r="B23" s="62">
        <f>'10. Value by national waters'!CD23/1000000</f>
        <v>1.9541159809969717</v>
      </c>
      <c r="C23" s="62">
        <f>'10. Value by national waters'!CE23/1000000</f>
        <v>1.4954239499356867</v>
      </c>
      <c r="D23" s="62">
        <f>'10. Value by national waters'!CF23/1000000</f>
        <v>1.9745300112096811</v>
      </c>
      <c r="E23" s="62">
        <f>'10. Value by national waters'!CG23/1000000</f>
        <v>12.052443287539583</v>
      </c>
      <c r="F23" s="62">
        <f>'10. Value by national waters'!CH23/1000000</f>
        <v>13.069863007947184</v>
      </c>
      <c r="G23" s="62">
        <f>'10. Value by national waters'!CI23/1000000</f>
        <v>11.028316769254706</v>
      </c>
      <c r="H23" s="62">
        <f>'10. Value by national waters'!CJ23/1000000</f>
        <v>17.137464795742169</v>
      </c>
      <c r="I23" s="62">
        <f>'10. Value by national waters'!CK23/1000000</f>
        <v>16.934073750027355</v>
      </c>
      <c r="J23" s="62">
        <f>'10. Value by national waters'!CL23/1000000</f>
        <v>34.181962418236971</v>
      </c>
      <c r="K23" s="62">
        <f>'10. Value by national waters'!CM23/1000000</f>
        <v>44.075875694113641</v>
      </c>
      <c r="L23" s="62">
        <f>'10. Value by national waters'!CN23/1000000</f>
        <v>25.016869958791897</v>
      </c>
      <c r="M23" s="62">
        <f>'10. Value by national waters'!CO23/1000000</f>
        <v>33.102214110922851</v>
      </c>
      <c r="N23" s="62">
        <f>'10. Value by national waters'!CP23/1000000</f>
        <v>31.057221477018928</v>
      </c>
      <c r="O23" s="62">
        <f>'10. Value by national waters'!CQ23/1000000</f>
        <v>21.117954621302786</v>
      </c>
      <c r="P23" s="62">
        <f>'10. Value by national waters'!CR23/1000000</f>
        <v>47.793609519910909</v>
      </c>
      <c r="Q23" s="62">
        <f>'10. Value by national waters'!CS23/1000000</f>
        <v>32.208855525277414</v>
      </c>
      <c r="R23" s="62">
        <f>'10. Value by national waters'!CT23/1000000</f>
        <v>34.879923463053856</v>
      </c>
      <c r="S23" s="62">
        <f>'10. Value by national waters'!CU23/1000000</f>
        <v>29.180006426622793</v>
      </c>
      <c r="T23" s="62">
        <f>'10. Value by national waters'!CV23/1000000</f>
        <v>19.343402830342789</v>
      </c>
    </row>
    <row r="24" spans="1:20" s="77" customFormat="1" ht="10.5" x14ac:dyDescent="0.4">
      <c r="A24" s="78" t="str">
        <f>'10. Value by national waters'!A24</f>
        <v>Sub-Total</v>
      </c>
      <c r="B24" s="63">
        <f>'10. Value by national waters'!CD24/1000000</f>
        <v>937.61774649278539</v>
      </c>
      <c r="C24" s="63">
        <f>'10. Value by national waters'!CE24/1000000</f>
        <v>1050.5617090293729</v>
      </c>
      <c r="D24" s="63">
        <f>'10. Value by national waters'!CF24/1000000</f>
        <v>774.37563533842717</v>
      </c>
      <c r="E24" s="63">
        <f>'10. Value by national waters'!CG24/1000000</f>
        <v>797.8394790715945</v>
      </c>
      <c r="F24" s="63">
        <f>'10. Value by national waters'!CH24/1000000</f>
        <v>888.95986871806883</v>
      </c>
      <c r="G24" s="63">
        <f>'10. Value by national waters'!CI24/1000000</f>
        <v>922.69316308461953</v>
      </c>
      <c r="H24" s="63">
        <f>'10. Value by national waters'!CJ24/1000000</f>
        <v>546.39902824912235</v>
      </c>
      <c r="I24" s="63">
        <f>'10. Value by national waters'!CK24/1000000</f>
        <v>1048.1157760910567</v>
      </c>
      <c r="J24" s="63">
        <f>'10. Value by national waters'!CL24/1000000</f>
        <v>1180.60062217521</v>
      </c>
      <c r="K24" s="63">
        <f>'10. Value by national waters'!CM24/1000000</f>
        <v>1394.1843767976513</v>
      </c>
      <c r="L24" s="63">
        <f>'10. Value by national waters'!CN24/1000000</f>
        <v>1809.9241402001674</v>
      </c>
      <c r="M24" s="63">
        <f>'10. Value by national waters'!CO24/1000000</f>
        <v>2406.5961872351681</v>
      </c>
      <c r="N24" s="63">
        <f>'10. Value by national waters'!CP24/1000000</f>
        <v>1950.7601325233395</v>
      </c>
      <c r="O24" s="63">
        <f>'10. Value by national waters'!CQ24/1000000</f>
        <v>2485.5021686960113</v>
      </c>
      <c r="P24" s="63">
        <f>'10. Value by national waters'!CR24/1000000</f>
        <v>3061.3128979875451</v>
      </c>
      <c r="Q24" s="63">
        <f>'10. Value by national waters'!CS24/1000000</f>
        <v>4192.958082825151</v>
      </c>
      <c r="R24" s="63">
        <f>'10. Value by national waters'!CT24/1000000</f>
        <v>3564.3675511127585</v>
      </c>
      <c r="S24" s="63">
        <f>'10. Value by national waters'!CU24/1000000</f>
        <v>3207.1307921940893</v>
      </c>
      <c r="T24" s="63">
        <f>'10. Value by national waters'!CV24/1000000</f>
        <v>2252.7158378126883</v>
      </c>
    </row>
    <row r="25" spans="1:20" s="77" customFormat="1" ht="10.5" x14ac:dyDescent="0.4">
      <c r="A25" s="75" t="str">
        <f>'10. Value by national waters'!A25</f>
        <v>Others</v>
      </c>
      <c r="B25" s="64"/>
      <c r="C25" s="64"/>
      <c r="D25" s="64"/>
      <c r="E25" s="64"/>
      <c r="F25" s="64"/>
      <c r="G25" s="64"/>
      <c r="H25" s="64"/>
      <c r="I25" s="64"/>
      <c r="J25" s="64"/>
      <c r="K25" s="64"/>
      <c r="L25" s="64"/>
      <c r="M25" s="64"/>
      <c r="N25" s="64"/>
      <c r="O25" s="64"/>
      <c r="P25" s="64"/>
      <c r="Q25" s="64"/>
      <c r="R25" s="64"/>
      <c r="S25" s="64"/>
      <c r="T25" s="64"/>
    </row>
    <row r="26" spans="1:20" s="77" customFormat="1" ht="10.199999999999999" x14ac:dyDescent="0.35">
      <c r="A26" s="77" t="str">
        <f>'10. Value by national waters'!A26</f>
        <v>American Samoa</v>
      </c>
      <c r="B26" s="62">
        <f>'10. Value by national waters'!CD26/1000000</f>
        <v>0.86348328451567624</v>
      </c>
      <c r="C26" s="62">
        <f>'10. Value by national waters'!CE26/1000000</f>
        <v>0.89510714326771534</v>
      </c>
      <c r="D26" s="62">
        <f>'10. Value by national waters'!CF26/1000000</f>
        <v>1.1435974525298587</v>
      </c>
      <c r="E26" s="62">
        <f>'10. Value by national waters'!CG26/1000000</f>
        <v>2.2287008006882369</v>
      </c>
      <c r="F26" s="62">
        <f>'10. Value by national waters'!CH26/1000000</f>
        <v>9.744943022713219</v>
      </c>
      <c r="G26" s="62">
        <f>'10. Value by national waters'!CI26/1000000</f>
        <v>13.48040611899912</v>
      </c>
      <c r="H26" s="62">
        <f>'10. Value by national waters'!CJ26/1000000</f>
        <v>9.6833239537745452</v>
      </c>
      <c r="I26" s="62">
        <f>'10. Value by national waters'!CK26/1000000</f>
        <v>9.6434212796783303</v>
      </c>
      <c r="J26" s="62">
        <f>'10. Value by national waters'!CL26/1000000</f>
        <v>11.606804809096111</v>
      </c>
      <c r="K26" s="62">
        <f>'10. Value by national waters'!CM26/1000000</f>
        <v>15.784758159630503</v>
      </c>
      <c r="L26" s="62">
        <f>'10. Value by national waters'!CN26/1000000</f>
        <v>13.568422126823858</v>
      </c>
      <c r="M26" s="62">
        <f>'10. Value by national waters'!CO26/1000000</f>
        <v>10.60859308377038</v>
      </c>
      <c r="N26" s="62">
        <f>'10. Value by national waters'!CP26/1000000</f>
        <v>13.090193202041</v>
      </c>
      <c r="O26" s="62">
        <f>'10. Value by national waters'!CQ26/1000000</f>
        <v>13.744342743383877</v>
      </c>
      <c r="P26" s="62">
        <f>'10. Value by national waters'!CR26/1000000</f>
        <v>21.10334241892205</v>
      </c>
      <c r="Q26" s="62">
        <f>'10. Value by national waters'!CS26/1000000</f>
        <v>25.257375389585466</v>
      </c>
      <c r="R26" s="62">
        <f>'10. Value by national waters'!CT26/1000000</f>
        <v>10.384569141546999</v>
      </c>
      <c r="S26" s="62">
        <f>'10. Value by national waters'!CU26/1000000</f>
        <v>11.536667803177842</v>
      </c>
      <c r="T26" s="62">
        <f>'10. Value by national waters'!CV26/1000000</f>
        <v>12.039128727991558</v>
      </c>
    </row>
    <row r="27" spans="1:20" s="77" customFormat="1" ht="10.199999999999999" x14ac:dyDescent="0.35">
      <c r="A27" s="77" t="s">
        <v>14</v>
      </c>
      <c r="B27" s="62">
        <f>'10. Value by national waters'!CD27/1000000</f>
        <v>0</v>
      </c>
      <c r="C27" s="62">
        <f>'10. Value by national waters'!CE27/1000000</f>
        <v>0</v>
      </c>
      <c r="D27" s="62">
        <f>'10. Value by national waters'!CF27/1000000</f>
        <v>0</v>
      </c>
      <c r="E27" s="62">
        <f>'10. Value by national waters'!CG27/1000000</f>
        <v>0</v>
      </c>
      <c r="F27" s="62">
        <f>'10. Value by national waters'!CH27/1000000</f>
        <v>0</v>
      </c>
      <c r="G27" s="62">
        <f>'10. Value by national waters'!CI27/1000000</f>
        <v>0</v>
      </c>
      <c r="H27" s="62">
        <f>'10. Value by national waters'!CJ27/1000000</f>
        <v>0</v>
      </c>
      <c r="I27" s="62">
        <f>'10. Value by national waters'!CK27/1000000</f>
        <v>0</v>
      </c>
      <c r="J27" s="62">
        <f>'10. Value by national waters'!CL27/1000000</f>
        <v>0</v>
      </c>
      <c r="K27" s="62">
        <f>'10. Value by national waters'!CM27/1000000</f>
        <v>0</v>
      </c>
      <c r="L27" s="62">
        <f>'10. Value by national waters'!CN27/1000000</f>
        <v>3.2130947079999994E-3</v>
      </c>
      <c r="M27" s="62">
        <f>'10. Value by national waters'!CO27/1000000</f>
        <v>0</v>
      </c>
      <c r="N27" s="62">
        <f>'10. Value by national waters'!CP27/1000000</f>
        <v>0</v>
      </c>
      <c r="O27" s="62">
        <f>'10. Value by national waters'!CQ27/1000000</f>
        <v>0</v>
      </c>
      <c r="P27" s="62">
        <f>'10. Value by national waters'!CR27/1000000</f>
        <v>0</v>
      </c>
      <c r="Q27" s="62">
        <f>'10. Value by national waters'!CS27/1000000</f>
        <v>0</v>
      </c>
      <c r="R27" s="62">
        <f>'10. Value by national waters'!CT27/1000000</f>
        <v>0</v>
      </c>
      <c r="S27" s="62">
        <f>'10. Value by national waters'!CU27/1000000</f>
        <v>0</v>
      </c>
      <c r="T27" s="62">
        <f>'10. Value by national waters'!CV27/1000000</f>
        <v>0</v>
      </c>
    </row>
    <row r="28" spans="1:20" s="77" customFormat="1" ht="10.199999999999999" x14ac:dyDescent="0.35">
      <c r="A28" s="77" t="str">
        <f>'10. Value by national waters'!A28</f>
        <v>French Polynesia</v>
      </c>
      <c r="B28" s="62">
        <f>'10. Value by national waters'!CD28/1000000</f>
        <v>16.992707425243907</v>
      </c>
      <c r="C28" s="62">
        <f>'10. Value by national waters'!CE28/1000000</f>
        <v>18.137932943011059</v>
      </c>
      <c r="D28" s="62">
        <f>'10. Value by national waters'!CF28/1000000</f>
        <v>24.3491962264752</v>
      </c>
      <c r="E28" s="62">
        <f>'10. Value by national waters'!CG28/1000000</f>
        <v>31.834223468550782</v>
      </c>
      <c r="F28" s="62">
        <f>'10. Value by national waters'!CH28/1000000</f>
        <v>23.011329022558915</v>
      </c>
      <c r="G28" s="62">
        <f>'10. Value by national waters'!CI28/1000000</f>
        <v>16.82527115233907</v>
      </c>
      <c r="H28" s="62">
        <f>'10. Value by national waters'!CJ28/1000000</f>
        <v>15.141196730542291</v>
      </c>
      <c r="I28" s="62">
        <f>'10. Value by national waters'!CK28/1000000</f>
        <v>17.024431954412922</v>
      </c>
      <c r="J28" s="62">
        <f>'10. Value by national waters'!CL28/1000000</f>
        <v>16.141185921825723</v>
      </c>
      <c r="K28" s="62">
        <f>'10. Value by national waters'!CM28/1000000</f>
        <v>17.678102729940299</v>
      </c>
      <c r="L28" s="62">
        <f>'10. Value by national waters'!CN28/1000000</f>
        <v>16.678672830445105</v>
      </c>
      <c r="M28" s="62">
        <f>'10. Value by national waters'!CO28/1000000</f>
        <v>17.987703820073019</v>
      </c>
      <c r="N28" s="62">
        <f>'10. Value by national waters'!CP28/1000000</f>
        <v>22.649787417467245</v>
      </c>
      <c r="O28" s="62">
        <f>'10. Value by national waters'!CQ28/1000000</f>
        <v>20.265949629988008</v>
      </c>
      <c r="P28" s="62">
        <f>'10. Value by national waters'!CR28/1000000</f>
        <v>24.177248081674922</v>
      </c>
      <c r="Q28" s="62">
        <f>'10. Value by national waters'!CS28/1000000</f>
        <v>32.210772712649536</v>
      </c>
      <c r="R28" s="62">
        <f>'10. Value by national waters'!CT28/1000000</f>
        <v>24.810854533489696</v>
      </c>
      <c r="S28" s="62">
        <f>'10. Value by national waters'!CU28/1000000</f>
        <v>26.43865550694909</v>
      </c>
      <c r="T28" s="62">
        <f>'10. Value by national waters'!CV28/1000000</f>
        <v>27.3074078</v>
      </c>
    </row>
    <row r="29" spans="1:20" s="77" customFormat="1" ht="10.199999999999999" x14ac:dyDescent="0.35">
      <c r="A29" s="77" t="str">
        <f>'10. Value by national waters'!A29</f>
        <v>Indonesia</v>
      </c>
      <c r="B29" s="62">
        <f>'10. Value by national waters'!CD29/1000000</f>
        <v>407.9340361989253</v>
      </c>
      <c r="C29" s="62">
        <f>'10. Value by national waters'!CE29/1000000</f>
        <v>482.2037338362498</v>
      </c>
      <c r="D29" s="62">
        <f>'10. Value by national waters'!CF29/1000000</f>
        <v>372.05793586005132</v>
      </c>
      <c r="E29" s="62">
        <f>'10. Value by national waters'!CG29/1000000</f>
        <v>367.42817451750415</v>
      </c>
      <c r="F29" s="62">
        <f>'10. Value by national waters'!CH29/1000000</f>
        <v>380.01640931208158</v>
      </c>
      <c r="G29" s="62">
        <f>'10. Value by national waters'!CI29/1000000</f>
        <v>363.11035220840529</v>
      </c>
      <c r="H29" s="62">
        <f>'10. Value by national waters'!CJ29/1000000</f>
        <v>378.41488138022021</v>
      </c>
      <c r="I29" s="62">
        <f>'10. Value by national waters'!CK29/1000000</f>
        <v>555.45889148959122</v>
      </c>
      <c r="J29" s="62">
        <f>'10. Value by national waters'!CL29/1000000</f>
        <v>350.56530115350625</v>
      </c>
      <c r="K29" s="62">
        <f>'10. Value by national waters'!CM29/1000000</f>
        <v>409.34514178079746</v>
      </c>
      <c r="L29" s="62">
        <f>'10. Value by national waters'!CN29/1000000</f>
        <v>575.97587063318929</v>
      </c>
      <c r="M29" s="62">
        <f>'10. Value by national waters'!CO29/1000000</f>
        <v>736.80255723910864</v>
      </c>
      <c r="N29" s="62">
        <f>'10. Value by national waters'!CP29/1000000</f>
        <v>676.67376600169496</v>
      </c>
      <c r="O29" s="62">
        <f>'10. Value by national waters'!CQ29/1000000</f>
        <v>662.14365765632499</v>
      </c>
      <c r="P29" s="62">
        <f>'10. Value by national waters'!CR29/1000000</f>
        <v>952.67691231883316</v>
      </c>
      <c r="Q29" s="62">
        <f>'10. Value by national waters'!CS29/1000000</f>
        <v>1158.153410241754</v>
      </c>
      <c r="R29" s="62">
        <f>'10. Value by national waters'!CT29/1000000</f>
        <v>1269.7006847824482</v>
      </c>
      <c r="S29" s="62">
        <f>'10. Value by national waters'!CU29/1000000</f>
        <v>973.47660615108441</v>
      </c>
      <c r="T29" s="62">
        <f>'10. Value by national waters'!CV29/1000000</f>
        <v>704.38589668968871</v>
      </c>
    </row>
    <row r="30" spans="1:20" s="77" customFormat="1" ht="10.199999999999999" x14ac:dyDescent="0.35">
      <c r="A30" s="77" t="str">
        <f>'10. Value by national waters'!A30</f>
        <v>Japan</v>
      </c>
      <c r="B30" s="62">
        <f>'10. Value by national waters'!CD30/1000000</f>
        <v>302.98622511454795</v>
      </c>
      <c r="C30" s="62">
        <f>'10. Value by national waters'!CE30/1000000</f>
        <v>272.33691014537465</v>
      </c>
      <c r="D30" s="62">
        <f>'10. Value by national waters'!CF30/1000000</f>
        <v>303.94956816730297</v>
      </c>
      <c r="E30" s="62">
        <f>'10. Value by national waters'!CG30/1000000</f>
        <v>295.81854162350629</v>
      </c>
      <c r="F30" s="62">
        <f>'10. Value by national waters'!CH30/1000000</f>
        <v>197.75985137772309</v>
      </c>
      <c r="G30" s="62">
        <f>'10. Value by national waters'!CI30/1000000</f>
        <v>161.13922505437202</v>
      </c>
      <c r="H30" s="62">
        <f>'10. Value by national waters'!CJ30/1000000</f>
        <v>215.29476424611937</v>
      </c>
      <c r="I30" s="62">
        <f>'10. Value by national waters'!CK30/1000000</f>
        <v>224.04398543987696</v>
      </c>
      <c r="J30" s="62">
        <f>'10. Value by national waters'!CL30/1000000</f>
        <v>240.84511981334066</v>
      </c>
      <c r="K30" s="62">
        <f>'10. Value by national waters'!CM30/1000000</f>
        <v>259.30007605549253</v>
      </c>
      <c r="L30" s="62">
        <f>'10. Value by national waters'!CN30/1000000</f>
        <v>277.21899928141715</v>
      </c>
      <c r="M30" s="62">
        <f>'10. Value by national waters'!CO30/1000000</f>
        <v>296.41623456997689</v>
      </c>
      <c r="N30" s="62">
        <f>'10. Value by national waters'!CP30/1000000</f>
        <v>319.62185920251574</v>
      </c>
      <c r="O30" s="62">
        <f>'10. Value by national waters'!CQ30/1000000</f>
        <v>302.28268805879929</v>
      </c>
      <c r="P30" s="62">
        <f>'10. Value by national waters'!CR30/1000000</f>
        <v>321.24812282355873</v>
      </c>
      <c r="Q30" s="62">
        <f>'10. Value by national waters'!CS30/1000000</f>
        <v>319.54864054920768</v>
      </c>
      <c r="R30" s="62">
        <f>'10. Value by national waters'!CT30/1000000</f>
        <v>291.36168131303583</v>
      </c>
      <c r="S30" s="62">
        <f>'10. Value by national waters'!CU30/1000000</f>
        <v>267.84606001435964</v>
      </c>
      <c r="T30" s="62">
        <f>'10. Value by national waters'!CV30/1000000</f>
        <v>272.62017040546738</v>
      </c>
    </row>
    <row r="31" spans="1:20" s="77" customFormat="1" ht="10.199999999999999" x14ac:dyDescent="0.35">
      <c r="A31" s="77" t="s">
        <v>17</v>
      </c>
      <c r="B31" s="62">
        <f>'10. Value by national waters'!CD31/1000000</f>
        <v>0.54852548742547591</v>
      </c>
      <c r="C31" s="62">
        <f>'10. Value by national waters'!CE31/1000000</f>
        <v>0.31211348338823791</v>
      </c>
      <c r="D31" s="62">
        <f>'10. Value by national waters'!CF31/1000000</f>
        <v>8.0267486241322072E-2</v>
      </c>
      <c r="E31" s="62">
        <f>'10. Value by national waters'!CG31/1000000</f>
        <v>0.52950208856604897</v>
      </c>
      <c r="F31" s="62">
        <f>'10. Value by national waters'!CH31/1000000</f>
        <v>0</v>
      </c>
      <c r="G31" s="62">
        <f>'10. Value by national waters'!CI31/1000000</f>
        <v>0</v>
      </c>
      <c r="H31" s="62">
        <f>'10. Value by national waters'!CJ31/1000000</f>
        <v>0</v>
      </c>
      <c r="I31" s="62">
        <f>'10. Value by national waters'!CK31/1000000</f>
        <v>0</v>
      </c>
      <c r="J31" s="62">
        <f>'10. Value by national waters'!CL31/1000000</f>
        <v>7.7869630692335615E-2</v>
      </c>
      <c r="K31" s="62">
        <f>'10. Value by national waters'!CM31/1000000</f>
        <v>0.10089145617683302</v>
      </c>
      <c r="L31" s="62">
        <f>'10. Value by national waters'!CN31/1000000</f>
        <v>0.78336606859519997</v>
      </c>
      <c r="M31" s="62">
        <f>'10. Value by national waters'!CO31/1000000</f>
        <v>0.66800704599999994</v>
      </c>
      <c r="N31" s="62">
        <f>'10. Value by national waters'!CP31/1000000</f>
        <v>8.2254537437329592E-2</v>
      </c>
      <c r="O31" s="62">
        <f>'10. Value by national waters'!CQ31/1000000</f>
        <v>0.459159808</v>
      </c>
      <c r="P31" s="62">
        <f>'10. Value by national waters'!CR31/1000000</f>
        <v>0.12669713099999999</v>
      </c>
      <c r="Q31" s="62">
        <f>'10. Value by national waters'!CS31/1000000</f>
        <v>0.62820110099999993</v>
      </c>
      <c r="R31" s="62">
        <f>'10. Value by national waters'!CT31/1000000</f>
        <v>0.40107942800000002</v>
      </c>
      <c r="S31" s="62">
        <f>'10. Value by national waters'!CU31/1000000</f>
        <v>6.396120000000001E-2</v>
      </c>
      <c r="T31" s="62">
        <f>'10. Value by national waters'!CV31/1000000</f>
        <v>4.5197186598364039E-2</v>
      </c>
    </row>
    <row r="32" spans="1:20" s="77" customFormat="1" ht="10.199999999999999" x14ac:dyDescent="0.35">
      <c r="A32" s="77" t="str">
        <f>'10. Value by national waters'!A32</f>
        <v>Mathew and Hunter</v>
      </c>
      <c r="B32" s="62">
        <f>'10. Value by national waters'!CD32/1000000</f>
        <v>3.6507881501826205E-2</v>
      </c>
      <c r="C32" s="62">
        <f>'10. Value by national waters'!CE32/1000000</f>
        <v>0.2197872079423045</v>
      </c>
      <c r="D32" s="62">
        <f>'10. Value by national waters'!CF32/1000000</f>
        <v>3.4091902754529273E-2</v>
      </c>
      <c r="E32" s="62">
        <f>'10. Value by national waters'!CG32/1000000</f>
        <v>4.7422641685306174E-2</v>
      </c>
      <c r="F32" s="62">
        <f>'10. Value by national waters'!CH32/1000000</f>
        <v>2.0306089376812088E-2</v>
      </c>
      <c r="G32" s="62">
        <f>'10. Value by national waters'!CI32/1000000</f>
        <v>6.6679353667581766E-3</v>
      </c>
      <c r="H32" s="62">
        <f>'10. Value by national waters'!CJ32/1000000</f>
        <v>5.3261514849104338E-2</v>
      </c>
      <c r="I32" s="62">
        <f>'10. Value by national waters'!CK32/1000000</f>
        <v>5.0036490072997507E-2</v>
      </c>
      <c r="J32" s="62">
        <f>'10. Value by national waters'!CL32/1000000</f>
        <v>4.2536938178217507E-2</v>
      </c>
      <c r="K32" s="62">
        <f>'10. Value by national waters'!CM32/1000000</f>
        <v>3.7156611224393343E-2</v>
      </c>
      <c r="L32" s="62">
        <f>'10. Value by national waters'!CN32/1000000</f>
        <v>2.4312152467084094E-2</v>
      </c>
      <c r="M32" s="62">
        <f>'10. Value by national waters'!CO32/1000000</f>
        <v>1.9868953098820828E-2</v>
      </c>
      <c r="N32" s="62">
        <f>'10. Value by national waters'!CP32/1000000</f>
        <v>8.3116965219376171E-2</v>
      </c>
      <c r="O32" s="62">
        <f>'10. Value by national waters'!CQ32/1000000</f>
        <v>6.7814623134609314E-2</v>
      </c>
      <c r="P32" s="62">
        <f>'10. Value by national waters'!CR32/1000000</f>
        <v>3.4556776185055191E-2</v>
      </c>
      <c r="Q32" s="62">
        <f>'10. Value by national waters'!CS32/1000000</f>
        <v>5.8897578431583997E-2</v>
      </c>
      <c r="R32" s="62">
        <f>'10. Value by national waters'!CT32/1000000</f>
        <v>0</v>
      </c>
      <c r="S32" s="62">
        <f>'10. Value by national waters'!CU32/1000000</f>
        <v>0</v>
      </c>
      <c r="T32" s="62">
        <f>'10. Value by national waters'!CV32/1000000</f>
        <v>3.5024634194233399E-2</v>
      </c>
    </row>
    <row r="33" spans="1:20" s="77" customFormat="1" ht="10.199999999999999" x14ac:dyDescent="0.35">
      <c r="A33" s="77" t="str">
        <f>'10. Value by national waters'!A33</f>
        <v>New Caledonia</v>
      </c>
      <c r="B33" s="62">
        <f>'10. Value by national waters'!CD33/1000000</f>
        <v>4.4720961650273647</v>
      </c>
      <c r="C33" s="62">
        <f>'10. Value by national waters'!CE33/1000000</f>
        <v>5.7376688013037889</v>
      </c>
      <c r="D33" s="62">
        <f>'10. Value by national waters'!CF33/1000000</f>
        <v>7.5939766489999725</v>
      </c>
      <c r="E33" s="62">
        <f>'10. Value by national waters'!CG33/1000000</f>
        <v>7.543977930706613</v>
      </c>
      <c r="F33" s="62">
        <f>'10. Value by national waters'!CH33/1000000</f>
        <v>6.6491902332876718</v>
      </c>
      <c r="G33" s="62">
        <f>'10. Value by national waters'!CI33/1000000</f>
        <v>6.4797725359083076</v>
      </c>
      <c r="H33" s="62">
        <f>'10. Value by national waters'!CJ33/1000000</f>
        <v>7.5578366781992301</v>
      </c>
      <c r="I33" s="62">
        <f>'10. Value by national waters'!CK33/1000000</f>
        <v>7.5143595912148262</v>
      </c>
      <c r="J33" s="62">
        <f>'10. Value by national waters'!CL33/1000000</f>
        <v>7.3335118015203689</v>
      </c>
      <c r="K33" s="62">
        <f>'10. Value by national waters'!CM33/1000000</f>
        <v>6.5352906377894149</v>
      </c>
      <c r="L33" s="62">
        <f>'10. Value by national waters'!CN33/1000000</f>
        <v>5.5297760187446547</v>
      </c>
      <c r="M33" s="62">
        <f>'10. Value by national waters'!CO33/1000000</f>
        <v>7.3543935057720402</v>
      </c>
      <c r="N33" s="62">
        <f>'10. Value by national waters'!CP33/1000000</f>
        <v>8.3528856829276776</v>
      </c>
      <c r="O33" s="62">
        <f>'10. Value by national waters'!CQ33/1000000</f>
        <v>9.872971549474606</v>
      </c>
      <c r="P33" s="62">
        <f>'10. Value by national waters'!CR33/1000000</f>
        <v>11.098395061709823</v>
      </c>
      <c r="Q33" s="62">
        <f>'10. Value by national waters'!CS33/1000000</f>
        <v>11.729926920437151</v>
      </c>
      <c r="R33" s="62">
        <f>'10. Value by national waters'!CT33/1000000</f>
        <v>9.0380153706391759</v>
      </c>
      <c r="S33" s="62">
        <f>'10. Value by national waters'!CU33/1000000</f>
        <v>11.026118948867337</v>
      </c>
      <c r="T33" s="62">
        <f>'10. Value by national waters'!CV33/1000000</f>
        <v>11.30531773735556</v>
      </c>
    </row>
    <row r="34" spans="1:20" s="77" customFormat="1" ht="10.199999999999999" x14ac:dyDescent="0.35">
      <c r="A34" s="77" t="str">
        <f>'10. Value by national waters'!A34</f>
        <v>Philippines</v>
      </c>
      <c r="B34" s="62">
        <f>'10. Value by national waters'!CD34/1000000</f>
        <v>238.73653027551248</v>
      </c>
      <c r="C34" s="62">
        <f>'10. Value by national waters'!CE34/1000000</f>
        <v>233.99083426115138</v>
      </c>
      <c r="D34" s="62">
        <f>'10. Value by national waters'!CF34/1000000</f>
        <v>166.54213847467386</v>
      </c>
      <c r="E34" s="62">
        <f>'10. Value by national waters'!CG34/1000000</f>
        <v>150.17403339474006</v>
      </c>
      <c r="F34" s="62">
        <f>'10. Value by national waters'!CH34/1000000</f>
        <v>180.91142169661379</v>
      </c>
      <c r="G34" s="62">
        <f>'10. Value by national waters'!CI34/1000000</f>
        <v>187.84782183917648</v>
      </c>
      <c r="H34" s="62">
        <f>'10. Value by national waters'!CJ34/1000000</f>
        <v>215.5520699048397</v>
      </c>
      <c r="I34" s="62">
        <f>'10. Value by national waters'!CK34/1000000</f>
        <v>241.95558771909396</v>
      </c>
      <c r="J34" s="62">
        <f>'10. Value by national waters'!CL34/1000000</f>
        <v>263.30452188173643</v>
      </c>
      <c r="K34" s="62">
        <f>'10. Value by national waters'!CM34/1000000</f>
        <v>296.09310351513597</v>
      </c>
      <c r="L34" s="62">
        <f>'10. Value by national waters'!CN34/1000000</f>
        <v>429.02236264314712</v>
      </c>
      <c r="M34" s="62">
        <f>'10. Value by national waters'!CO34/1000000</f>
        <v>562.66959277080321</v>
      </c>
      <c r="N34" s="62">
        <f>'10. Value by national waters'!CP34/1000000</f>
        <v>342.32567925179194</v>
      </c>
      <c r="O34" s="62">
        <f>'10. Value by national waters'!CQ34/1000000</f>
        <v>308.78771913774079</v>
      </c>
      <c r="P34" s="62">
        <f>'10. Value by national waters'!CR34/1000000</f>
        <v>231.53981873486765</v>
      </c>
      <c r="Q34" s="62">
        <f>'10. Value by national waters'!CS34/1000000</f>
        <v>289.8678763237952</v>
      </c>
      <c r="R34" s="62">
        <f>'10. Value by national waters'!CT34/1000000</f>
        <v>292.07586442168395</v>
      </c>
      <c r="S34" s="62">
        <f>'10. Value by national waters'!CU34/1000000</f>
        <v>250.13058546979167</v>
      </c>
      <c r="T34" s="62">
        <f>'10. Value by national waters'!CV34/1000000</f>
        <v>299.74819251524025</v>
      </c>
    </row>
    <row r="35" spans="1:20" s="77" customFormat="1" ht="10.199999999999999" x14ac:dyDescent="0.35">
      <c r="A35" s="77" t="str">
        <f>'10. Value by national waters'!A35</f>
        <v>Pitcairn</v>
      </c>
      <c r="B35" s="62">
        <f>'10. Value by national waters'!CD35/1000000</f>
        <v>0</v>
      </c>
      <c r="C35" s="62">
        <f>'10. Value by national waters'!CE35/1000000</f>
        <v>0</v>
      </c>
      <c r="D35" s="62">
        <f>'10. Value by national waters'!CF35/1000000</f>
        <v>0</v>
      </c>
      <c r="E35" s="62">
        <f>'10. Value by national waters'!CG35/1000000</f>
        <v>0</v>
      </c>
      <c r="F35" s="62">
        <f>'10. Value by national waters'!CH35/1000000</f>
        <v>0</v>
      </c>
      <c r="G35" s="62">
        <f>'10. Value by national waters'!CI35/1000000</f>
        <v>0</v>
      </c>
      <c r="H35" s="62">
        <f>'10. Value by national waters'!CJ35/1000000</f>
        <v>0</v>
      </c>
      <c r="I35" s="62">
        <f>'10. Value by national waters'!CK35/1000000</f>
        <v>0</v>
      </c>
      <c r="J35" s="62">
        <f>'10. Value by national waters'!CL35/1000000</f>
        <v>0</v>
      </c>
      <c r="K35" s="62">
        <f>'10. Value by national waters'!CM35/1000000</f>
        <v>0</v>
      </c>
      <c r="L35" s="62">
        <f>'10. Value by national waters'!CN35/1000000</f>
        <v>0</v>
      </c>
      <c r="M35" s="62">
        <f>'10. Value by national waters'!CO35/1000000</f>
        <v>0</v>
      </c>
      <c r="N35" s="62">
        <f>'10. Value by national waters'!CP35/1000000</f>
        <v>0</v>
      </c>
      <c r="O35" s="62">
        <f>'10. Value by national waters'!CQ35/1000000</f>
        <v>0</v>
      </c>
      <c r="P35" s="62">
        <f>'10. Value by national waters'!CR35/1000000</f>
        <v>0</v>
      </c>
      <c r="Q35" s="62">
        <f>'10. Value by national waters'!CS35/1000000</f>
        <v>0</v>
      </c>
      <c r="R35" s="62">
        <f>'10. Value by national waters'!CT35/1000000</f>
        <v>0</v>
      </c>
      <c r="S35" s="62">
        <f>'10. Value by national waters'!CU35/1000000</f>
        <v>0</v>
      </c>
      <c r="T35" s="62">
        <f>'10. Value by national waters'!CV35/1000000</f>
        <v>0</v>
      </c>
    </row>
    <row r="36" spans="1:20" s="77" customFormat="1" ht="10.199999999999999" x14ac:dyDescent="0.35">
      <c r="A36" s="77" t="s">
        <v>233</v>
      </c>
      <c r="B36" s="62">
        <f>'10. Value by national waters'!CD36/1000000</f>
        <v>0</v>
      </c>
      <c r="C36" s="62">
        <f>'10. Value by national waters'!CE36/1000000</f>
        <v>0</v>
      </c>
      <c r="D36" s="62">
        <f>'10. Value by national waters'!CF36/1000000</f>
        <v>0</v>
      </c>
      <c r="E36" s="62">
        <f>'10. Value by national waters'!CG36/1000000</f>
        <v>0</v>
      </c>
      <c r="F36" s="62">
        <f>'10. Value by national waters'!CH36/1000000</f>
        <v>0</v>
      </c>
      <c r="G36" s="62">
        <f>'10. Value by national waters'!CI36/1000000</f>
        <v>0</v>
      </c>
      <c r="H36" s="62">
        <f>'10. Value by national waters'!CJ36/1000000</f>
        <v>0</v>
      </c>
      <c r="I36" s="62">
        <f>'10. Value by national waters'!CK36/1000000</f>
        <v>0</v>
      </c>
      <c r="J36" s="62">
        <f>'10. Value by national waters'!CL36/1000000</f>
        <v>0</v>
      </c>
      <c r="K36" s="62">
        <f>'10. Value by national waters'!CM36/1000000</f>
        <v>0</v>
      </c>
      <c r="L36" s="62">
        <f>'10. Value by national waters'!CN36/1000000</f>
        <v>0</v>
      </c>
      <c r="M36" s="62">
        <f>'10. Value by national waters'!CO36/1000000</f>
        <v>0</v>
      </c>
      <c r="N36" s="62">
        <f>'10. Value by national waters'!CP36/1000000</f>
        <v>0</v>
      </c>
      <c r="O36" s="62">
        <f>'10. Value by national waters'!CQ36/1000000</f>
        <v>0</v>
      </c>
      <c r="P36" s="62">
        <f>'10. Value by national waters'!CR36/1000000</f>
        <v>0</v>
      </c>
      <c r="Q36" s="62">
        <f>'10. Value by national waters'!CS36/1000000</f>
        <v>0</v>
      </c>
      <c r="R36" s="62">
        <f>'10. Value by national waters'!CT36/1000000</f>
        <v>0</v>
      </c>
      <c r="S36" s="62">
        <f>'10. Value by national waters'!CU36/1000000</f>
        <v>0</v>
      </c>
      <c r="T36" s="62">
        <f>'10. Value by national waters'!CV36/1000000</f>
        <v>0</v>
      </c>
    </row>
    <row r="37" spans="1:20" s="77" customFormat="1" ht="10.199999999999999" x14ac:dyDescent="0.35">
      <c r="A37" s="77" t="str">
        <f>'10. Value by national waters'!A37</f>
        <v>Taiwan</v>
      </c>
      <c r="B37" s="62">
        <f>'10. Value by national waters'!CD37/1000000</f>
        <v>45.531467428353501</v>
      </c>
      <c r="C37" s="62">
        <f>'10. Value by national waters'!CE37/1000000</f>
        <v>37.942159518263885</v>
      </c>
      <c r="D37" s="62">
        <f>'10. Value by national waters'!CF37/1000000</f>
        <v>43.863834780171665</v>
      </c>
      <c r="E37" s="62">
        <f>'10. Value by national waters'!CG37/1000000</f>
        <v>37.353655011828906</v>
      </c>
      <c r="F37" s="62">
        <f>'10. Value by national waters'!CH37/1000000</f>
        <v>50.851905904415055</v>
      </c>
      <c r="G37" s="62">
        <f>'10. Value by national waters'!CI37/1000000</f>
        <v>34.960730771862465</v>
      </c>
      <c r="H37" s="62">
        <f>'10. Value by national waters'!CJ37/1000000</f>
        <v>43.122408138930112</v>
      </c>
      <c r="I37" s="62">
        <f>'10. Value by national waters'!CK37/1000000</f>
        <v>32.455226994149236</v>
      </c>
      <c r="J37" s="62">
        <f>'10. Value by national waters'!CL37/1000000</f>
        <v>32.635946661428335</v>
      </c>
      <c r="K37" s="62">
        <f>'10. Value by national waters'!CM37/1000000</f>
        <v>26.948135540602618</v>
      </c>
      <c r="L37" s="62">
        <f>'10. Value by national waters'!CN37/1000000</f>
        <v>29.774437542753404</v>
      </c>
      <c r="M37" s="62">
        <f>'10. Value by national waters'!CO37/1000000</f>
        <v>37.268904753770961</v>
      </c>
      <c r="N37" s="62">
        <f>'10. Value by national waters'!CP37/1000000</f>
        <v>36.67054693303367</v>
      </c>
      <c r="O37" s="62">
        <f>'10. Value by national waters'!CQ37/1000000</f>
        <v>49.422649156317355</v>
      </c>
      <c r="P37" s="62">
        <f>'10. Value by national waters'!CR37/1000000</f>
        <v>42.753371554492929</v>
      </c>
      <c r="Q37" s="62">
        <f>'10. Value by national waters'!CS37/1000000</f>
        <v>44.684189800000006</v>
      </c>
      <c r="R37" s="62">
        <f>'10. Value by national waters'!CT37/1000000</f>
        <v>27.48978</v>
      </c>
      <c r="S37" s="62">
        <f>'10. Value by national waters'!CU37/1000000</f>
        <v>16.725211442124163</v>
      </c>
      <c r="T37" s="62">
        <f>'10. Value by national waters'!CV37/1000000</f>
        <v>22.6900099</v>
      </c>
    </row>
    <row r="38" spans="1:20" s="77" customFormat="1" ht="10.199999999999999" x14ac:dyDescent="0.35">
      <c r="A38" s="77" t="str">
        <f>'10. Value by national waters'!A38</f>
        <v>US + territories  (ex Am Sam)</v>
      </c>
      <c r="B38" s="62">
        <f>'10. Value by national waters'!CD38/1000000</f>
        <v>64.904845043703148</v>
      </c>
      <c r="C38" s="62">
        <f>'10. Value by national waters'!CE38/1000000</f>
        <v>51.022219987802266</v>
      </c>
      <c r="D38" s="62">
        <f>'10. Value by national waters'!CF38/1000000</f>
        <v>24.090870728306573</v>
      </c>
      <c r="E38" s="62">
        <f>'10. Value by national waters'!CG38/1000000</f>
        <v>18.324926400870176</v>
      </c>
      <c r="F38" s="62">
        <f>'10. Value by national waters'!CH38/1000000</f>
        <v>21.244162210753636</v>
      </c>
      <c r="G38" s="62">
        <f>'10. Value by national waters'!CI38/1000000</f>
        <v>26.433122137829798</v>
      </c>
      <c r="H38" s="62">
        <f>'10. Value by national waters'!CJ38/1000000</f>
        <v>17.845056824745868</v>
      </c>
      <c r="I38" s="62">
        <f>'10. Value by national waters'!CK38/1000000</f>
        <v>23.962032171535451</v>
      </c>
      <c r="J38" s="62">
        <f>'10. Value by national waters'!CL38/1000000</f>
        <v>23.556564541926324</v>
      </c>
      <c r="K38" s="62">
        <f>'10. Value by national waters'!CM38/1000000</f>
        <v>27.710834010752897</v>
      </c>
      <c r="L38" s="62">
        <f>'10. Value by national waters'!CN38/1000000</f>
        <v>24.548799984663539</v>
      </c>
      <c r="M38" s="62">
        <f>'10. Value by national waters'!CO38/1000000</f>
        <v>21.974159732809007</v>
      </c>
      <c r="N38" s="62">
        <f>'10. Value by national waters'!CP38/1000000</f>
        <v>18.218527525478063</v>
      </c>
      <c r="O38" s="62">
        <f>'10. Value by national waters'!CQ38/1000000</f>
        <v>14.719375313799128</v>
      </c>
      <c r="P38" s="62">
        <f>'10. Value by national waters'!CR38/1000000</f>
        <v>19.550445752274182</v>
      </c>
      <c r="Q38" s="62">
        <f>'10. Value by national waters'!CS38/1000000</f>
        <v>31.287139316662884</v>
      </c>
      <c r="R38" s="62">
        <f>'10. Value by national waters'!CT38/1000000</f>
        <v>31.803899579764462</v>
      </c>
      <c r="S38" s="62">
        <f>'10. Value by national waters'!CU38/1000000</f>
        <v>27.50903159421236</v>
      </c>
      <c r="T38" s="62">
        <f>'10. Value by national waters'!CV38/1000000</f>
        <v>33.542744262729407</v>
      </c>
    </row>
    <row r="39" spans="1:20" s="77" customFormat="1" ht="10.199999999999999" x14ac:dyDescent="0.35">
      <c r="A39" s="77" t="s">
        <v>198</v>
      </c>
      <c r="B39" s="62">
        <f>'10. Value by national waters'!CD39/1000000</f>
        <v>0</v>
      </c>
      <c r="C39" s="62">
        <f>'10. Value by national waters'!CE39/1000000</f>
        <v>0</v>
      </c>
      <c r="D39" s="62">
        <f>'10. Value by national waters'!CF39/1000000</f>
        <v>0</v>
      </c>
      <c r="E39" s="62">
        <f>'10. Value by national waters'!CG39/1000000</f>
        <v>77.067047875107178</v>
      </c>
      <c r="F39" s="62">
        <f>'10. Value by national waters'!CH39/1000000</f>
        <v>78.179677371114224</v>
      </c>
      <c r="G39" s="62">
        <f>'10. Value by national waters'!CI39/1000000</f>
        <v>80.335489653855589</v>
      </c>
      <c r="H39" s="62">
        <f>'10. Value by national waters'!CJ39/1000000</f>
        <v>85.078459290490628</v>
      </c>
      <c r="I39" s="62">
        <f>'10. Value by national waters'!CK39/1000000</f>
        <v>125.20292659065063</v>
      </c>
      <c r="J39" s="62">
        <f>'10. Value by national waters'!CL39/1000000</f>
        <v>133.8209673370327</v>
      </c>
      <c r="K39" s="62">
        <f>'10. Value by national waters'!CM39/1000000</f>
        <v>135.41778315544403</v>
      </c>
      <c r="L39" s="62">
        <f>'10. Value by national waters'!CN39/1000000</f>
        <v>155.53349653985686</v>
      </c>
      <c r="M39" s="62">
        <f>'10. Value by national waters'!CO39/1000000</f>
        <v>167.70330450142635</v>
      </c>
      <c r="N39" s="62">
        <f>'10. Value by national waters'!CP39/1000000</f>
        <v>133.5370324943211</v>
      </c>
      <c r="O39" s="62">
        <f>'10. Value by national waters'!CQ39/1000000</f>
        <v>144.44262175953233</v>
      </c>
      <c r="P39" s="62">
        <f>'10. Value by national waters'!CR39/1000000</f>
        <v>195.64226464389031</v>
      </c>
      <c r="Q39" s="62">
        <f>'10. Value by national waters'!CS39/1000000</f>
        <v>260.64224980842386</v>
      </c>
      <c r="R39" s="62">
        <f>'10. Value by national waters'!CT39/1000000</f>
        <v>264.26697148600664</v>
      </c>
      <c r="S39" s="62">
        <f>'10. Value by national waters'!CU39/1000000</f>
        <v>210.7804416837846</v>
      </c>
      <c r="T39" s="62">
        <f>'10. Value by national waters'!CV39/1000000</f>
        <v>214.41048073457296</v>
      </c>
    </row>
    <row r="40" spans="1:20" s="77" customFormat="1" ht="10.199999999999999" x14ac:dyDescent="0.35">
      <c r="A40" s="77" t="str">
        <f>'10. Value by national waters'!A40</f>
        <v>Wallis and Futuna</v>
      </c>
      <c r="B40" s="62">
        <f>'10. Value by national waters'!CD40/1000000</f>
        <v>0.19610747531102005</v>
      </c>
      <c r="C40" s="62">
        <f>'10. Value by national waters'!CE40/1000000</f>
        <v>5.0074273410795983E-2</v>
      </c>
      <c r="D40" s="62">
        <f>'10. Value by national waters'!CF40/1000000</f>
        <v>7.847569904228166E-2</v>
      </c>
      <c r="E40" s="62">
        <f>'10. Value by national waters'!CG40/1000000</f>
        <v>0</v>
      </c>
      <c r="F40" s="62">
        <f>'10. Value by national waters'!CH40/1000000</f>
        <v>1.071563526513962E-2</v>
      </c>
      <c r="G40" s="62">
        <f>'10. Value by national waters'!CI40/1000000</f>
        <v>3.883660970212615E-2</v>
      </c>
      <c r="H40" s="62">
        <f>'10. Value by national waters'!CJ40/1000000</f>
        <v>1.4595383979942884E-2</v>
      </c>
      <c r="I40" s="62">
        <f>'10. Value by national waters'!CK40/1000000</f>
        <v>0</v>
      </c>
      <c r="J40" s="62">
        <f>'10. Value by national waters'!CL40/1000000</f>
        <v>0.2233974337374873</v>
      </c>
      <c r="K40" s="62">
        <f>'10. Value by national waters'!CM40/1000000</f>
        <v>0</v>
      </c>
      <c r="L40" s="62">
        <f>'10. Value by national waters'!CN40/1000000</f>
        <v>0</v>
      </c>
      <c r="M40" s="62">
        <f>'10. Value by national waters'!CO40/1000000</f>
        <v>5.1306393000000006E-2</v>
      </c>
      <c r="N40" s="62">
        <f>'10. Value by national waters'!CP40/1000000</f>
        <v>0.15380450199999998</v>
      </c>
      <c r="O40" s="62">
        <f>'10. Value by national waters'!CQ40/1000000</f>
        <v>0</v>
      </c>
      <c r="P40" s="62">
        <f>'10. Value by national waters'!CR40/1000000</f>
        <v>0.12798730308315145</v>
      </c>
      <c r="Q40" s="62">
        <f>'10. Value by national waters'!CS40/1000000</f>
        <v>0</v>
      </c>
      <c r="R40" s="62">
        <f>'10. Value by national waters'!CT40/1000000</f>
        <v>0</v>
      </c>
      <c r="S40" s="62">
        <f>'10. Value by national waters'!CU40/1000000</f>
        <v>0.22535670341937356</v>
      </c>
      <c r="T40" s="62">
        <f>'10. Value by national waters'!CV40/1000000</f>
        <v>0</v>
      </c>
    </row>
    <row r="41" spans="1:20" s="77" customFormat="1" ht="10.5" x14ac:dyDescent="0.4">
      <c r="A41" s="78" t="str">
        <f>'10. Value by national waters'!A41</f>
        <v>Sub-Total</v>
      </c>
      <c r="B41" s="63">
        <f>'10. Value by national waters'!CD41/1000000</f>
        <v>1083.2025317800676</v>
      </c>
      <c r="C41" s="63">
        <f>'10. Value by national waters'!CE41/1000000</f>
        <v>1102.8485416011658</v>
      </c>
      <c r="D41" s="63">
        <f>'10. Value by national waters'!CF41/1000000</f>
        <v>943.7839534265496</v>
      </c>
      <c r="E41" s="63">
        <f>'10. Value by national waters'!CG41/1000000</f>
        <v>988.35020575375381</v>
      </c>
      <c r="F41" s="63">
        <f>'10. Value by national waters'!CH41/1000000</f>
        <v>948.39991187590317</v>
      </c>
      <c r="G41" s="63">
        <f>'10. Value by national waters'!CI41/1000000</f>
        <v>890.65769601781699</v>
      </c>
      <c r="H41" s="63">
        <f>'10. Value by national waters'!CJ41/1000000</f>
        <v>987.7578540466908</v>
      </c>
      <c r="I41" s="63">
        <f>'10. Value by national waters'!CK41/1000000</f>
        <v>1237.3108997202764</v>
      </c>
      <c r="J41" s="63">
        <f>'10. Value by national waters'!CL41/1000000</f>
        <v>1080.153727924021</v>
      </c>
      <c r="K41" s="63">
        <f>'10. Value by national waters'!CM41/1000000</f>
        <v>1194.9512736529871</v>
      </c>
      <c r="L41" s="63">
        <f>'10. Value by national waters'!CN41/1000000</f>
        <v>1528.6617289168112</v>
      </c>
      <c r="M41" s="63">
        <f>'10. Value by national waters'!CO41/1000000</f>
        <v>1859.5246263696097</v>
      </c>
      <c r="N41" s="63">
        <f>'10. Value by national waters'!CP41/1000000</f>
        <v>1571.4594537159282</v>
      </c>
      <c r="O41" s="63">
        <f>'10. Value by national waters'!CQ41/1000000</f>
        <v>1526.2089494364948</v>
      </c>
      <c r="P41" s="63">
        <f>'10. Value by national waters'!CR41/1000000</f>
        <v>1820.0791626004923</v>
      </c>
      <c r="Q41" s="63">
        <f>'10. Value by national waters'!CS41/1000000</f>
        <v>2174.0686797419471</v>
      </c>
      <c r="R41" s="63">
        <f>'10. Value by national waters'!CT41/1000000</f>
        <v>2221.3334000566147</v>
      </c>
      <c r="S41" s="63">
        <f>'10. Value by national waters'!CU41/1000000</f>
        <v>1795.7586965177704</v>
      </c>
      <c r="T41" s="63">
        <f>'10. Value by national waters'!CV41/1000000</f>
        <v>1598.1295705938385</v>
      </c>
    </row>
    <row r="42" spans="1:20" s="77" customFormat="1" ht="10.5" x14ac:dyDescent="0.4">
      <c r="A42" s="79" t="str">
        <f>'10. Value by national waters'!A42</f>
        <v>International waters</v>
      </c>
      <c r="B42" s="155"/>
      <c r="C42" s="155"/>
      <c r="D42" s="155"/>
      <c r="E42" s="155"/>
      <c r="F42" s="155"/>
      <c r="G42" s="155"/>
      <c r="H42" s="155"/>
      <c r="I42" s="155"/>
      <c r="J42" s="155"/>
      <c r="K42" s="155"/>
      <c r="L42" s="155"/>
      <c r="M42" s="155"/>
      <c r="N42" s="155"/>
      <c r="O42" s="155"/>
      <c r="P42" s="155"/>
      <c r="Q42" s="155"/>
      <c r="R42" s="155"/>
      <c r="S42" s="155"/>
      <c r="T42" s="155"/>
    </row>
    <row r="43" spans="1:20" s="77" customFormat="1" ht="10.199999999999999" x14ac:dyDescent="0.35">
      <c r="A43" s="77" t="str">
        <f>'10. Value by national waters'!A43</f>
        <v xml:space="preserve">   I1</v>
      </c>
      <c r="B43" s="62">
        <f>'10. Value by national waters'!CD43/1000000</f>
        <v>77.644830025991794</v>
      </c>
      <c r="C43" s="62">
        <f>'10. Value by national waters'!CE43/1000000</f>
        <v>44.189579720591567</v>
      </c>
      <c r="D43" s="62">
        <f>'10. Value by national waters'!CF43/1000000</f>
        <v>81.436875242031093</v>
      </c>
      <c r="E43" s="62">
        <f>'10. Value by national waters'!CG43/1000000</f>
        <v>75.587920956001781</v>
      </c>
      <c r="F43" s="62">
        <f>'10. Value by national waters'!CH43/1000000</f>
        <v>58.541315294524672</v>
      </c>
      <c r="G43" s="62">
        <f>'10. Value by national waters'!CI43/1000000</f>
        <v>56.372213158445831</v>
      </c>
      <c r="H43" s="62">
        <f>'10. Value by national waters'!CJ43/1000000</f>
        <v>103.6380431782915</v>
      </c>
      <c r="I43" s="62">
        <f>'10. Value by national waters'!CK43/1000000</f>
        <v>58.161225699006131</v>
      </c>
      <c r="J43" s="62">
        <f>'10. Value by national waters'!CL43/1000000</f>
        <v>76.685724392299846</v>
      </c>
      <c r="K43" s="62">
        <f>'10. Value by national waters'!CM43/1000000</f>
        <v>88.579124310984881</v>
      </c>
      <c r="L43" s="62">
        <f>'10. Value by national waters'!CN43/1000000</f>
        <v>76.960995487676641</v>
      </c>
      <c r="M43" s="62">
        <f>'10. Value by national waters'!CO43/1000000</f>
        <v>92.65252582529034</v>
      </c>
      <c r="N43" s="62">
        <f>'10. Value by national waters'!CP43/1000000</f>
        <v>76.173152023499455</v>
      </c>
      <c r="O43" s="62">
        <f>'10. Value by national waters'!CQ43/1000000</f>
        <v>41.803025645949276</v>
      </c>
      <c r="P43" s="62">
        <f>'10. Value by national waters'!CR43/1000000</f>
        <v>67.421114006585441</v>
      </c>
      <c r="Q43" s="62">
        <f>'10. Value by national waters'!CS43/1000000</f>
        <v>38.844476413410796</v>
      </c>
      <c r="R43" s="62">
        <f>'10. Value by national waters'!CT43/1000000</f>
        <v>78.2250068320011</v>
      </c>
      <c r="S43" s="62">
        <f>'10. Value by national waters'!CU43/1000000</f>
        <v>79.990545343600004</v>
      </c>
      <c r="T43" s="62">
        <f>'10. Value by national waters'!CV43/1000000</f>
        <v>43.835988659879369</v>
      </c>
    </row>
    <row r="44" spans="1:20" s="77" customFormat="1" ht="10.199999999999999" x14ac:dyDescent="0.35">
      <c r="A44" s="77" t="str">
        <f>'10. Value by national waters'!A44</f>
        <v xml:space="preserve">   I2</v>
      </c>
      <c r="B44" s="62">
        <f>'10. Value by national waters'!CD44/1000000</f>
        <v>109.70864958506404</v>
      </c>
      <c r="C44" s="62">
        <f>'10. Value by national waters'!CE44/1000000</f>
        <v>180.10196900511775</v>
      </c>
      <c r="D44" s="62">
        <f>'10. Value by national waters'!CF44/1000000</f>
        <v>162.38278829461021</v>
      </c>
      <c r="E44" s="62">
        <f>'10. Value by national waters'!CG44/1000000</f>
        <v>139.73391582518994</v>
      </c>
      <c r="F44" s="62">
        <f>'10. Value by national waters'!CH44/1000000</f>
        <v>119.91848314863864</v>
      </c>
      <c r="G44" s="62">
        <f>'10. Value by national waters'!CI44/1000000</f>
        <v>147.33757028352386</v>
      </c>
      <c r="H44" s="62">
        <f>'10. Value by national waters'!CJ44/1000000</f>
        <v>78.980844133946547</v>
      </c>
      <c r="I44" s="62">
        <f>'10. Value by national waters'!CK44/1000000</f>
        <v>184.20287859120594</v>
      </c>
      <c r="J44" s="62">
        <f>'10. Value by national waters'!CL44/1000000</f>
        <v>152.48345400004555</v>
      </c>
      <c r="K44" s="62">
        <f>'10. Value by national waters'!CM44/1000000</f>
        <v>121.15602620380905</v>
      </c>
      <c r="L44" s="62">
        <f>'10. Value by national waters'!CN44/1000000</f>
        <v>294.05853764992855</v>
      </c>
      <c r="M44" s="62">
        <f>'10. Value by national waters'!CO44/1000000</f>
        <v>324.78351003658457</v>
      </c>
      <c r="N44" s="62">
        <f>'10. Value by national waters'!CP44/1000000</f>
        <v>292.28745531017285</v>
      </c>
      <c r="O44" s="62">
        <f>'10. Value by national waters'!CQ44/1000000</f>
        <v>34.432374997367063</v>
      </c>
      <c r="P44" s="62">
        <f>'10. Value by national waters'!CR44/1000000</f>
        <v>53.264430577447825</v>
      </c>
      <c r="Q44" s="62">
        <f>'10. Value by national waters'!CS44/1000000</f>
        <v>27.793697114605404</v>
      </c>
      <c r="R44" s="62">
        <f>'10. Value by national waters'!CT44/1000000</f>
        <v>52.509024578468484</v>
      </c>
      <c r="S44" s="62">
        <f>'10. Value by national waters'!CU44/1000000</f>
        <v>48.677824846508216</v>
      </c>
      <c r="T44" s="62">
        <f>'10. Value by national waters'!CV44/1000000</f>
        <v>36.816180462624786</v>
      </c>
    </row>
    <row r="45" spans="1:20" s="77" customFormat="1" ht="10.199999999999999" x14ac:dyDescent="0.35">
      <c r="A45" s="77" t="str">
        <f>'10. Value by national waters'!A45</f>
        <v xml:space="preserve">   I3</v>
      </c>
      <c r="B45" s="62">
        <f>'10. Value by national waters'!CD45/1000000</f>
        <v>24.979383252234399</v>
      </c>
      <c r="C45" s="62">
        <f>'10. Value by national waters'!CE45/1000000</f>
        <v>55.922685395228633</v>
      </c>
      <c r="D45" s="62">
        <f>'10. Value by national waters'!CF45/1000000</f>
        <v>35.082689927853579</v>
      </c>
      <c r="E45" s="62">
        <f>'10. Value by national waters'!CG45/1000000</f>
        <v>54.567146904106828</v>
      </c>
      <c r="F45" s="62">
        <f>'10. Value by national waters'!CH45/1000000</f>
        <v>51.734860865236804</v>
      </c>
      <c r="G45" s="62">
        <f>'10. Value by national waters'!CI45/1000000</f>
        <v>49.075837862092222</v>
      </c>
      <c r="H45" s="62">
        <f>'10. Value by national waters'!CJ45/1000000</f>
        <v>27.114005223934601</v>
      </c>
      <c r="I45" s="62">
        <f>'10. Value by national waters'!CK45/1000000</f>
        <v>35.736174909433842</v>
      </c>
      <c r="J45" s="62">
        <f>'10. Value by national waters'!CL45/1000000</f>
        <v>26.832365938709252</v>
      </c>
      <c r="K45" s="62">
        <f>'10. Value by national waters'!CM45/1000000</f>
        <v>40.860691711001337</v>
      </c>
      <c r="L45" s="62">
        <f>'10. Value by national waters'!CN45/1000000</f>
        <v>47.54787199535572</v>
      </c>
      <c r="M45" s="62">
        <f>'10. Value by national waters'!CO45/1000000</f>
        <v>38.262526462711698</v>
      </c>
      <c r="N45" s="62">
        <f>'10. Value by national waters'!CP45/1000000</f>
        <v>49.751092253153736</v>
      </c>
      <c r="O45" s="62">
        <f>'10. Value by national waters'!CQ45/1000000</f>
        <v>33.957205062183519</v>
      </c>
      <c r="P45" s="62">
        <f>'10. Value by national waters'!CR45/1000000</f>
        <v>46.924481322090386</v>
      </c>
      <c r="Q45" s="62">
        <f>'10. Value by national waters'!CS45/1000000</f>
        <v>53.387026984830186</v>
      </c>
      <c r="R45" s="62">
        <f>'10. Value by national waters'!CT45/1000000</f>
        <v>33.791808966150896</v>
      </c>
      <c r="S45" s="62">
        <f>'10. Value by national waters'!CU45/1000000</f>
        <v>45.174453618980955</v>
      </c>
      <c r="T45" s="62">
        <f>'10. Value by national waters'!CV45/1000000</f>
        <v>40.754255805669935</v>
      </c>
    </row>
    <row r="46" spans="1:20" s="77" customFormat="1" ht="10.199999999999999" x14ac:dyDescent="0.35">
      <c r="A46" s="77" t="str">
        <f>'10. Value by national waters'!A46</f>
        <v xml:space="preserve">   I4</v>
      </c>
      <c r="B46" s="62">
        <f>'10. Value by national waters'!CD46/1000000</f>
        <v>252.1354107193969</v>
      </c>
      <c r="C46" s="62">
        <f>'10. Value by national waters'!CE46/1000000</f>
        <v>315.69251104370653</v>
      </c>
      <c r="D46" s="62">
        <f>'10. Value by national waters'!CF46/1000000</f>
        <v>175.17856575543149</v>
      </c>
      <c r="E46" s="62">
        <f>'10. Value by national waters'!CG46/1000000</f>
        <v>184.71415203092909</v>
      </c>
      <c r="F46" s="62">
        <f>'10. Value by national waters'!CH46/1000000</f>
        <v>172.59022500329036</v>
      </c>
      <c r="G46" s="62">
        <f>'10. Value by national waters'!CI46/1000000</f>
        <v>181.61794532685036</v>
      </c>
      <c r="H46" s="62">
        <f>'10. Value by national waters'!CJ46/1000000</f>
        <v>162.22907726485499</v>
      </c>
      <c r="I46" s="62">
        <f>'10. Value by national waters'!CK46/1000000</f>
        <v>233.41006552258074</v>
      </c>
      <c r="J46" s="62">
        <f>'10. Value by national waters'!CL46/1000000</f>
        <v>171.28376315732015</v>
      </c>
      <c r="K46" s="62">
        <f>'10. Value by national waters'!CM46/1000000</f>
        <v>151.35069059852896</v>
      </c>
      <c r="L46" s="62">
        <f>'10. Value by national waters'!CN46/1000000</f>
        <v>118.26332546936128</v>
      </c>
      <c r="M46" s="62">
        <f>'10. Value by national waters'!CO46/1000000</f>
        <v>181.83254060675651</v>
      </c>
      <c r="N46" s="62">
        <f>'10. Value by national waters'!CP46/1000000</f>
        <v>213.71725041760959</v>
      </c>
      <c r="O46" s="62">
        <f>'10. Value by national waters'!CQ46/1000000</f>
        <v>217.9443632856962</v>
      </c>
      <c r="P46" s="62">
        <f>'10. Value by national waters'!CR46/1000000</f>
        <v>214.49612594827235</v>
      </c>
      <c r="Q46" s="62">
        <f>'10. Value by national waters'!CS46/1000000</f>
        <v>224.46364179358105</v>
      </c>
      <c r="R46" s="62">
        <f>'10. Value by national waters'!CT46/1000000</f>
        <v>147.3666938987356</v>
      </c>
      <c r="S46" s="62">
        <f>'10. Value by national waters'!CU46/1000000</f>
        <v>79.948938788246934</v>
      </c>
      <c r="T46" s="62">
        <f>'10. Value by national waters'!CV46/1000000</f>
        <v>77.578991559728834</v>
      </c>
    </row>
    <row r="47" spans="1:20" s="77" customFormat="1" ht="10.199999999999999" x14ac:dyDescent="0.35">
      <c r="A47" s="77" t="str">
        <f>'10. Value by national waters'!A47</f>
        <v xml:space="preserve">   I5</v>
      </c>
      <c r="B47" s="62">
        <f>'10. Value by national waters'!CD47/1000000</f>
        <v>138.81897460488594</v>
      </c>
      <c r="C47" s="62">
        <f>'10. Value by national waters'!CE47/1000000</f>
        <v>152.05772858785068</v>
      </c>
      <c r="D47" s="62">
        <f>'10. Value by national waters'!CF47/1000000</f>
        <v>143.59972444952393</v>
      </c>
      <c r="E47" s="62">
        <f>'10. Value by national waters'!CG47/1000000</f>
        <v>171.16819079091684</v>
      </c>
      <c r="F47" s="62">
        <f>'10. Value by national waters'!CH47/1000000</f>
        <v>126.12435668586569</v>
      </c>
      <c r="G47" s="62">
        <f>'10. Value by national waters'!CI47/1000000</f>
        <v>181.44785013140191</v>
      </c>
      <c r="H47" s="62">
        <f>'10. Value by national waters'!CJ47/1000000</f>
        <v>153.80894098314823</v>
      </c>
      <c r="I47" s="62">
        <f>'10. Value by national waters'!CK47/1000000</f>
        <v>229.37844981230577</v>
      </c>
      <c r="J47" s="62">
        <f>'10. Value by national waters'!CL47/1000000</f>
        <v>170.96321860482843</v>
      </c>
      <c r="K47" s="62">
        <f>'10. Value by national waters'!CM47/1000000</f>
        <v>184.3101783370418</v>
      </c>
      <c r="L47" s="62">
        <f>'10. Value by national waters'!CN47/1000000</f>
        <v>154.92447291353577</v>
      </c>
      <c r="M47" s="62">
        <f>'10. Value by national waters'!CO47/1000000</f>
        <v>201.3717822476942</v>
      </c>
      <c r="N47" s="62">
        <f>'10. Value by national waters'!CP47/1000000</f>
        <v>203.06966754410999</v>
      </c>
      <c r="O47" s="62">
        <f>'10. Value by national waters'!CQ47/1000000</f>
        <v>218.6071948492766</v>
      </c>
      <c r="P47" s="62">
        <f>'10. Value by national waters'!CR47/1000000</f>
        <v>212.59311870146664</v>
      </c>
      <c r="Q47" s="62">
        <f>'10. Value by national waters'!CS47/1000000</f>
        <v>206.28914405131323</v>
      </c>
      <c r="R47" s="62">
        <f>'10. Value by national waters'!CT47/1000000</f>
        <v>154.66544974060076</v>
      </c>
      <c r="S47" s="62">
        <f>'10. Value by national waters'!CU47/1000000</f>
        <v>96.821324506867157</v>
      </c>
      <c r="T47" s="62">
        <f>'10. Value by national waters'!CV47/1000000</f>
        <v>122.23805696949753</v>
      </c>
    </row>
    <row r="48" spans="1:20" s="77" customFormat="1" ht="10.199999999999999" x14ac:dyDescent="0.35">
      <c r="A48" s="77" t="str">
        <f>'10. Value by national waters'!A48</f>
        <v xml:space="preserve">   I6</v>
      </c>
      <c r="B48" s="62">
        <f>'10. Value by national waters'!CD48/1000000</f>
        <v>343.0454781404772</v>
      </c>
      <c r="C48" s="62">
        <f>'10. Value by national waters'!CE48/1000000</f>
        <v>293.58506080937332</v>
      </c>
      <c r="D48" s="62">
        <f>'10. Value by national waters'!CF48/1000000</f>
        <v>313.85876532649684</v>
      </c>
      <c r="E48" s="62">
        <f>'10. Value by national waters'!CG48/1000000</f>
        <v>229.59940685866349</v>
      </c>
      <c r="F48" s="62">
        <f>'10. Value by national waters'!CH48/1000000</f>
        <v>245.55098722384133</v>
      </c>
      <c r="G48" s="62">
        <f>'10. Value by national waters'!CI48/1000000</f>
        <v>242.38960514789051</v>
      </c>
      <c r="H48" s="62">
        <f>'10. Value by national waters'!CJ48/1000000</f>
        <v>257.99786551446368</v>
      </c>
      <c r="I48" s="62">
        <f>'10. Value by national waters'!CK48/1000000</f>
        <v>214.10846429900806</v>
      </c>
      <c r="J48" s="62">
        <f>'10. Value by national waters'!CL48/1000000</f>
        <v>263.3764724334215</v>
      </c>
      <c r="K48" s="62">
        <f>'10. Value by national waters'!CM48/1000000</f>
        <v>249.02218654895358</v>
      </c>
      <c r="L48" s="62">
        <f>'10. Value by national waters'!CN48/1000000</f>
        <v>247.16582924964735</v>
      </c>
      <c r="M48" s="62">
        <f>'10. Value by national waters'!CO48/1000000</f>
        <v>312.68490242742939</v>
      </c>
      <c r="N48" s="62">
        <f>'10. Value by national waters'!CP48/1000000</f>
        <v>187.86107165753415</v>
      </c>
      <c r="O48" s="62">
        <f>'10. Value by national waters'!CQ48/1000000</f>
        <v>276.37786179429969</v>
      </c>
      <c r="P48" s="62">
        <f>'10. Value by national waters'!CR48/1000000</f>
        <v>272.98270860303558</v>
      </c>
      <c r="Q48" s="62">
        <f>'10. Value by national waters'!CS48/1000000</f>
        <v>349.17222778013263</v>
      </c>
      <c r="R48" s="62">
        <f>'10. Value by national waters'!CT48/1000000</f>
        <v>227.83045575261164</v>
      </c>
      <c r="S48" s="62">
        <f>'10. Value by national waters'!CU48/1000000</f>
        <v>226.55270347731914</v>
      </c>
      <c r="T48" s="62">
        <f>'10. Value by national waters'!CV48/1000000</f>
        <v>214.37467230234594</v>
      </c>
    </row>
    <row r="49" spans="1:20" s="77" customFormat="1" ht="10.199999999999999" x14ac:dyDescent="0.35">
      <c r="A49" s="77" t="str">
        <f>'10. Value by national waters'!A49</f>
        <v xml:space="preserve">   I7</v>
      </c>
      <c r="B49" s="62">
        <f>'10. Value by national waters'!CD49/1000000</f>
        <v>48.418374970231397</v>
      </c>
      <c r="C49" s="62">
        <f>'10. Value by national waters'!CE49/1000000</f>
        <v>48.287486727016969</v>
      </c>
      <c r="D49" s="62">
        <f>'10. Value by national waters'!CF49/1000000</f>
        <v>38.373080307625429</v>
      </c>
      <c r="E49" s="62">
        <f>'10. Value by national waters'!CG49/1000000</f>
        <v>39.332892928485258</v>
      </c>
      <c r="F49" s="62">
        <f>'10. Value by national waters'!CH49/1000000</f>
        <v>66.619180399968855</v>
      </c>
      <c r="G49" s="62">
        <f>'10. Value by national waters'!CI49/1000000</f>
        <v>54.09445023781511</v>
      </c>
      <c r="H49" s="62">
        <f>'10. Value by national waters'!CJ49/1000000</f>
        <v>58.533243109584035</v>
      </c>
      <c r="I49" s="62">
        <f>'10. Value by national waters'!CK49/1000000</f>
        <v>61.846248202304309</v>
      </c>
      <c r="J49" s="62">
        <f>'10. Value by national waters'!CL49/1000000</f>
        <v>52.934321382163937</v>
      </c>
      <c r="K49" s="62">
        <f>'10. Value by national waters'!CM49/1000000</f>
        <v>41.177529495606564</v>
      </c>
      <c r="L49" s="62">
        <f>'10. Value by national waters'!CN49/1000000</f>
        <v>23.823497879611953</v>
      </c>
      <c r="M49" s="62">
        <f>'10. Value by national waters'!CO49/1000000</f>
        <v>53.238655545764161</v>
      </c>
      <c r="N49" s="62">
        <f>'10. Value by national waters'!CP49/1000000</f>
        <v>72.091972574416573</v>
      </c>
      <c r="O49" s="62">
        <f>'10. Value by national waters'!CQ49/1000000</f>
        <v>77.972166796797438</v>
      </c>
      <c r="P49" s="62">
        <f>'10. Value by national waters'!CR49/1000000</f>
        <v>58.077174756217701</v>
      </c>
      <c r="Q49" s="62">
        <f>'10. Value by national waters'!CS49/1000000</f>
        <v>86.133895140337259</v>
      </c>
      <c r="R49" s="62">
        <f>'10. Value by national waters'!CT49/1000000</f>
        <v>55.589656808311965</v>
      </c>
      <c r="S49" s="62">
        <f>'10. Value by national waters'!CU49/1000000</f>
        <v>45.463555168529069</v>
      </c>
      <c r="T49" s="62">
        <f>'10. Value by national waters'!CV49/1000000</f>
        <v>47.612175588230073</v>
      </c>
    </row>
    <row r="50" spans="1:20" s="77" customFormat="1" ht="10.199999999999999" x14ac:dyDescent="0.35">
      <c r="A50" s="77" t="str">
        <f>'10. Value by national waters'!A50</f>
        <v xml:space="preserve">   I8</v>
      </c>
      <c r="B50" s="62">
        <f>'10. Value by national waters'!CD50/1000000</f>
        <v>0.70651674655142593</v>
      </c>
      <c r="C50" s="62">
        <f>'10. Value by national waters'!CE50/1000000</f>
        <v>0.32682405957384908</v>
      </c>
      <c r="D50" s="62">
        <f>'10. Value by national waters'!CF50/1000000</f>
        <v>0.38004707454658393</v>
      </c>
      <c r="E50" s="62">
        <f>'10. Value by national waters'!CG50/1000000</f>
        <v>2.1921631550602672</v>
      </c>
      <c r="F50" s="62">
        <f>'10. Value by national waters'!CH50/1000000</f>
        <v>0.31440895709110622</v>
      </c>
      <c r="G50" s="62">
        <f>'10. Value by national waters'!CI50/1000000</f>
        <v>2.1193753461738498</v>
      </c>
      <c r="H50" s="62">
        <f>'10. Value by national waters'!CJ50/1000000</f>
        <v>3.2912237208513542</v>
      </c>
      <c r="I50" s="62">
        <f>'10. Value by national waters'!CK50/1000000</f>
        <v>6.1196121910943759</v>
      </c>
      <c r="J50" s="62">
        <f>'10. Value by national waters'!CL50/1000000</f>
        <v>5.8658883267368713</v>
      </c>
      <c r="K50" s="62">
        <f>'10. Value by national waters'!CM50/1000000</f>
        <v>6.6861998842005939</v>
      </c>
      <c r="L50" s="62">
        <f>'10. Value by national waters'!CN50/1000000</f>
        <v>3.0488752760926925</v>
      </c>
      <c r="M50" s="62">
        <f>'10. Value by national waters'!CO50/1000000</f>
        <v>5.5140488833636709</v>
      </c>
      <c r="N50" s="62">
        <f>'10. Value by national waters'!CP50/1000000</f>
        <v>3.8914236458746974</v>
      </c>
      <c r="O50" s="62">
        <f>'10. Value by national waters'!CQ50/1000000</f>
        <v>6.5371267588585917</v>
      </c>
      <c r="P50" s="62">
        <f>'10. Value by national waters'!CR50/1000000</f>
        <v>6.8627954682239443</v>
      </c>
      <c r="Q50" s="62">
        <f>'10. Value by national waters'!CS50/1000000</f>
        <v>3.566968058764461</v>
      </c>
      <c r="R50" s="62">
        <f>'10. Value by national waters'!CT50/1000000</f>
        <v>3.8095954927461024</v>
      </c>
      <c r="S50" s="62">
        <f>'10. Value by national waters'!CU50/1000000</f>
        <v>9.5605577071992265</v>
      </c>
      <c r="T50" s="62">
        <f>'10. Value by national waters'!CV50/1000000</f>
        <v>5.0311612497386538</v>
      </c>
    </row>
    <row r="51" spans="1:20" s="77" customFormat="1" ht="10.199999999999999" x14ac:dyDescent="0.35">
      <c r="A51" s="77" t="str">
        <f>'10. Value by national waters'!A51</f>
        <v xml:space="preserve">   I9</v>
      </c>
      <c r="B51" s="62">
        <f>'10. Value by national waters'!CD51/1000000</f>
        <v>0.19959385293339046</v>
      </c>
      <c r="C51" s="62">
        <f>'10. Value by national waters'!CE51/1000000</f>
        <v>0.15532475642796004</v>
      </c>
      <c r="D51" s="62">
        <f>'10. Value by national waters'!CF51/1000000</f>
        <v>0.2380942711414526</v>
      </c>
      <c r="E51" s="62">
        <f>'10. Value by national waters'!CG51/1000000</f>
        <v>8.2021807829020604E-2</v>
      </c>
      <c r="F51" s="62">
        <f>'10. Value by national waters'!CH51/1000000</f>
        <v>0.31970198533712058</v>
      </c>
      <c r="G51" s="62">
        <f>'10. Value by national waters'!CI51/1000000</f>
        <v>2.1313580802604006</v>
      </c>
      <c r="H51" s="62">
        <f>'10. Value by national waters'!CJ51/1000000</f>
        <v>1.2905630251112685</v>
      </c>
      <c r="I51" s="62">
        <f>'10. Value by national waters'!CK51/1000000</f>
        <v>0.49713297953873231</v>
      </c>
      <c r="J51" s="62">
        <f>'10. Value by national waters'!CL51/1000000</f>
        <v>0.44873297112188115</v>
      </c>
      <c r="K51" s="62">
        <f>'10. Value by national waters'!CM51/1000000</f>
        <v>1.2603222773783169</v>
      </c>
      <c r="L51" s="62">
        <f>'10. Value by national waters'!CN51/1000000</f>
        <v>2.4222727270110891</v>
      </c>
      <c r="M51" s="62">
        <f>'10. Value by national waters'!CO51/1000000</f>
        <v>0.48402378590317047</v>
      </c>
      <c r="N51" s="62">
        <f>'10. Value by national waters'!CP51/1000000</f>
        <v>2.646539226205991</v>
      </c>
      <c r="O51" s="62">
        <f>'10. Value by national waters'!CQ51/1000000</f>
        <v>2.1075989165323996</v>
      </c>
      <c r="P51" s="62">
        <f>'10. Value by national waters'!CR51/1000000</f>
        <v>3.807392498530056</v>
      </c>
      <c r="Q51" s="62">
        <f>'10. Value by national waters'!CS51/1000000</f>
        <v>9.4509359024455133</v>
      </c>
      <c r="R51" s="62">
        <f>'10. Value by national waters'!CT51/1000000</f>
        <v>3.7099980951072089</v>
      </c>
      <c r="S51" s="62">
        <f>'10. Value by national waters'!CU51/1000000</f>
        <v>1.3094773677618052</v>
      </c>
      <c r="T51" s="62">
        <f>'10. Value by national waters'!CV51/1000000</f>
        <v>0.47537533140362725</v>
      </c>
    </row>
    <row r="52" spans="1:20" s="77" customFormat="1" ht="10.199999999999999" x14ac:dyDescent="0.35">
      <c r="A52" s="77" t="s">
        <v>190</v>
      </c>
      <c r="B52" s="62">
        <f>'10. Value by national waters'!CD52/1000000</f>
        <v>6.2770780478678372</v>
      </c>
      <c r="C52" s="62">
        <f>'10. Value by national waters'!CE52/1000000</f>
        <v>19.883469343763423</v>
      </c>
      <c r="D52" s="62">
        <f>'10. Value by national waters'!CF52/1000000</f>
        <v>12.315707308957046</v>
      </c>
      <c r="E52" s="62">
        <f>'10. Value by national waters'!CG52/1000000</f>
        <v>8.0599795255176865</v>
      </c>
      <c r="F52" s="62">
        <f>'10. Value by national waters'!CH52/1000000</f>
        <v>13.509759357595509</v>
      </c>
      <c r="G52" s="62">
        <f>'10. Value by national waters'!CI52/1000000</f>
        <v>7.7795069581834442</v>
      </c>
      <c r="H52" s="62">
        <f>'10. Value by national waters'!CJ52/1000000</f>
        <v>9.2152065143823325</v>
      </c>
      <c r="I52" s="62">
        <f>'10. Value by national waters'!CK52/1000000</f>
        <v>5.9325209002501218</v>
      </c>
      <c r="J52" s="62">
        <f>'10. Value by national waters'!CL52/1000000</f>
        <v>4.4975942528684012</v>
      </c>
      <c r="K52" s="62">
        <f>'10. Value by national waters'!CM52/1000000</f>
        <v>15.006455010087505</v>
      </c>
      <c r="L52" s="62">
        <f>'10. Value by national waters'!CN52/1000000</f>
        <v>13.242871290838465</v>
      </c>
      <c r="M52" s="62">
        <f>'10. Value by national waters'!CO52/1000000</f>
        <v>10.857515241314218</v>
      </c>
      <c r="N52" s="62">
        <f>'10. Value by national waters'!CP52/1000000</f>
        <v>50.200778578291235</v>
      </c>
      <c r="O52" s="62">
        <f>'10. Value by national waters'!CQ52/1000000</f>
        <v>16.720359684346437</v>
      </c>
      <c r="P52" s="62">
        <f>'10. Value by national waters'!CR52/1000000</f>
        <v>14.554449152188285</v>
      </c>
      <c r="Q52" s="62">
        <f>'10. Value by national waters'!CS52/1000000</f>
        <v>27.939963315973724</v>
      </c>
      <c r="R52" s="62">
        <f>'10. Value by national waters'!CT52/1000000</f>
        <v>15.983033108199329</v>
      </c>
      <c r="S52" s="62">
        <f>'10. Value by national waters'!CU52/1000000</f>
        <v>43.837176460790651</v>
      </c>
      <c r="T52" s="62">
        <f>'10. Value by national waters'!CV52/1000000</f>
        <v>79.913207473727851</v>
      </c>
    </row>
    <row r="53" spans="1:20" s="77" customFormat="1" ht="10.199999999999999" x14ac:dyDescent="0.35">
      <c r="A53" s="77" t="s">
        <v>189</v>
      </c>
      <c r="B53" s="62">
        <f>'10. Value by national waters'!CD53/1000000</f>
        <v>16.767491891764259</v>
      </c>
      <c r="C53" s="62">
        <f>'10. Value by national waters'!CE53/1000000</f>
        <v>4.7307097527869324</v>
      </c>
      <c r="D53" s="62">
        <f>'10. Value by national waters'!CF53/1000000</f>
        <v>10.27575469334735</v>
      </c>
      <c r="E53" s="62">
        <f>'10. Value by national waters'!CG53/1000000</f>
        <v>14.947697400506096</v>
      </c>
      <c r="F53" s="62">
        <f>'10. Value by national waters'!CH53/1000000</f>
        <v>3.694351026381506</v>
      </c>
      <c r="G53" s="62">
        <f>'10. Value by national waters'!CI53/1000000</f>
        <v>24.889651896000579</v>
      </c>
      <c r="H53" s="62">
        <f>'10. Value by national waters'!CJ53/1000000</f>
        <v>4.2409488804332369</v>
      </c>
      <c r="I53" s="62">
        <f>'10. Value by national waters'!CK53/1000000</f>
        <v>13.6718252996106</v>
      </c>
      <c r="J53" s="62">
        <f>'10. Value by national waters'!CL53/1000000</f>
        <v>22.243698939168699</v>
      </c>
      <c r="K53" s="62">
        <f>'10. Value by national waters'!CM53/1000000</f>
        <v>6.0013956331317795</v>
      </c>
      <c r="L53" s="62">
        <f>'10. Value by national waters'!CN53/1000000</f>
        <v>26.477899865027609</v>
      </c>
      <c r="M53" s="62">
        <f>'10. Value by national waters'!CO53/1000000</f>
        <v>22.447674046769496</v>
      </c>
      <c r="N53" s="62">
        <f>'10. Value by national waters'!CP53/1000000</f>
        <v>34.72350102494859</v>
      </c>
      <c r="O53" s="62">
        <f>'10. Value by national waters'!CQ53/1000000</f>
        <v>33.200044097933429</v>
      </c>
      <c r="P53" s="62">
        <f>'10. Value by national waters'!CR53/1000000</f>
        <v>40.391460575805752</v>
      </c>
      <c r="Q53" s="62">
        <f>'10. Value by national waters'!CS53/1000000</f>
        <v>80.854745857856258</v>
      </c>
      <c r="R53" s="62">
        <f>'10. Value by national waters'!CT53/1000000</f>
        <v>41.203211187509609</v>
      </c>
      <c r="S53" s="62">
        <f>'10. Value by national waters'!CU53/1000000</f>
        <v>117.67027050430249</v>
      </c>
      <c r="T53" s="62">
        <f>'10. Value by national waters'!CV53/1000000</f>
        <v>235.71513909269319</v>
      </c>
    </row>
    <row r="54" spans="1:20" s="77" customFormat="1" ht="10.199999999999999" x14ac:dyDescent="0.35">
      <c r="A54" s="77" t="s">
        <v>191</v>
      </c>
      <c r="B54" s="62">
        <f>'10. Value by national waters'!CD54/1000000</f>
        <v>5.4680916187220208E-2</v>
      </c>
      <c r="C54" s="62">
        <f>'10. Value by national waters'!CE54/1000000</f>
        <v>0.13608467828487969</v>
      </c>
      <c r="D54" s="62">
        <f>'10. Value by national waters'!CF54/1000000</f>
        <v>8.9800919500170384E-2</v>
      </c>
      <c r="E54" s="62">
        <f>'10. Value by national waters'!CG54/1000000</f>
        <v>0.36153993996356765</v>
      </c>
      <c r="F54" s="62">
        <f>'10. Value by national waters'!CH54/1000000</f>
        <v>0.68116844359789241</v>
      </c>
      <c r="G54" s="62">
        <f>'10. Value by national waters'!CI54/1000000</f>
        <v>6.6672358122449857E-2</v>
      </c>
      <c r="H54" s="62">
        <f>'10. Value by national waters'!CJ54/1000000</f>
        <v>0.12130024717559156</v>
      </c>
      <c r="I54" s="62">
        <f>'10. Value by national waters'!CK54/1000000</f>
        <v>8.5742032728710241E-2</v>
      </c>
      <c r="J54" s="62">
        <f>'10. Value by national waters'!CL54/1000000</f>
        <v>0.40572537745370657</v>
      </c>
      <c r="K54" s="62">
        <f>'10. Value by national waters'!CM54/1000000</f>
        <v>1.0635257384907556E-3</v>
      </c>
      <c r="L54" s="62">
        <f>'10. Value by national waters'!CN54/1000000</f>
        <v>0.15655835114882119</v>
      </c>
      <c r="M54" s="62">
        <f>'10. Value by national waters'!CO54/1000000</f>
        <v>2.6579101440478415E-2</v>
      </c>
      <c r="N54" s="62">
        <f>'10. Value by national waters'!CP54/1000000</f>
        <v>0.12053267986849506</v>
      </c>
      <c r="O54" s="62">
        <f>'10. Value by national waters'!CQ54/1000000</f>
        <v>0.42268968401638157</v>
      </c>
      <c r="P54" s="62">
        <f>'10. Value by national waters'!CR54/1000000</f>
        <v>0.67240249608460578</v>
      </c>
      <c r="Q54" s="62">
        <f>'10. Value by national waters'!CS54/1000000</f>
        <v>0.26865670053119711</v>
      </c>
      <c r="R54" s="62">
        <f>'10. Value by national waters'!CT54/1000000</f>
        <v>8.6741102613844739E-2</v>
      </c>
      <c r="S54" s="62">
        <f>'10. Value by national waters'!CU54/1000000</f>
        <v>1.9459391091155298</v>
      </c>
      <c r="T54" s="62">
        <f>'10. Value by national waters'!CV54/1000000</f>
        <v>0.72170900422213746</v>
      </c>
    </row>
    <row r="55" spans="1:20" s="98" customFormat="1" ht="10.5" x14ac:dyDescent="0.4">
      <c r="A55" s="156" t="str">
        <f>'10. Value by national waters'!A55</f>
        <v>Sub-Total</v>
      </c>
      <c r="B55" s="63">
        <f>'10. Value by national waters'!CD55/1000000</f>
        <v>1018.7564627535858</v>
      </c>
      <c r="C55" s="63">
        <f>'10. Value by national waters'!CE55/1000000</f>
        <v>1115.0694338797223</v>
      </c>
      <c r="D55" s="63">
        <f>'10. Value by national waters'!CF55/1000000</f>
        <v>973.21189357106505</v>
      </c>
      <c r="E55" s="63">
        <f>'10. Value by national waters'!CG55/1000000</f>
        <v>920.34702812317005</v>
      </c>
      <c r="F55" s="63">
        <f>'10. Value by national waters'!CH55/1000000</f>
        <v>859.59879839136954</v>
      </c>
      <c r="G55" s="63">
        <f>'10. Value by national waters'!CI55/1000000</f>
        <v>949.32203678676058</v>
      </c>
      <c r="H55" s="63">
        <f>'10. Value by national waters'!CJ55/1000000</f>
        <v>860.46126179617738</v>
      </c>
      <c r="I55" s="63">
        <f>'10. Value by national waters'!CK55/1000000</f>
        <v>1043.1503404390673</v>
      </c>
      <c r="J55" s="63">
        <f>'10. Value by national waters'!CL55/1000000</f>
        <v>948.02095977613828</v>
      </c>
      <c r="K55" s="63">
        <f>'10. Value by national waters'!CM55/1000000</f>
        <v>905.41186353646265</v>
      </c>
      <c r="L55" s="63">
        <f>'10. Value by national waters'!CN55/1000000</f>
        <v>1008.093008155236</v>
      </c>
      <c r="M55" s="63">
        <f>'10. Value by national waters'!CO55/1000000</f>
        <v>1244.156284211022</v>
      </c>
      <c r="N55" s="63">
        <f>'10. Value by national waters'!CP55/1000000</f>
        <v>1186.5344369356853</v>
      </c>
      <c r="O55" s="63">
        <f>'10. Value by national waters'!CQ55/1000000</f>
        <v>960.08201157325686</v>
      </c>
      <c r="P55" s="63">
        <f>'10. Value by national waters'!CR55/1000000</f>
        <v>992.0476541059486</v>
      </c>
      <c r="Q55" s="63">
        <f>'10. Value by national waters'!CS55/1000000</f>
        <v>1108.1653791137817</v>
      </c>
      <c r="R55" s="63">
        <f>'10. Value by national waters'!CT55/1000000</f>
        <v>814.77067556305656</v>
      </c>
      <c r="S55" s="63">
        <f>'10. Value by national waters'!CU55/1000000</f>
        <v>796.95276689922105</v>
      </c>
      <c r="T55" s="63">
        <f>'10. Value by national waters'!CV55/1000000</f>
        <v>905.06691349976199</v>
      </c>
    </row>
    <row r="56" spans="1:20" s="77" customFormat="1" ht="10.8" thickBot="1" x14ac:dyDescent="0.45">
      <c r="A56" s="80" t="str">
        <f>'10. Value by national waters'!A56</f>
        <v>GRAND TOTAL</v>
      </c>
      <c r="B56" s="65">
        <f>'10. Value by national waters'!CD56/1000000</f>
        <v>3039.5767410264389</v>
      </c>
      <c r="C56" s="65">
        <f>'10. Value by national waters'!CE56/1000000</f>
        <v>3268.4796845102614</v>
      </c>
      <c r="D56" s="65">
        <f>'10. Value by national waters'!CF56/1000000</f>
        <v>2691.3714823360419</v>
      </c>
      <c r="E56" s="65">
        <f>'10. Value by national waters'!CG56/1000000</f>
        <v>2706.5367129485185</v>
      </c>
      <c r="F56" s="65">
        <f>'10. Value by national waters'!CH56/1000000</f>
        <v>2696.9585789853418</v>
      </c>
      <c r="G56" s="65">
        <f>'10. Value by national waters'!CI56/1000000</f>
        <v>2762.6728958891972</v>
      </c>
      <c r="H56" s="65">
        <f>'10. Value by national waters'!CJ56/1000000</f>
        <v>2394.6181440919904</v>
      </c>
      <c r="I56" s="65">
        <f>'10. Value by national waters'!CK56/1000000</f>
        <v>3328.5770162504004</v>
      </c>
      <c r="J56" s="65">
        <f>'10. Value by national waters'!CL56/1000000</f>
        <v>3208.7753098753692</v>
      </c>
      <c r="K56" s="65">
        <f>'10. Value by national waters'!CM56/1000000</f>
        <v>3494.547513987101</v>
      </c>
      <c r="L56" s="65">
        <f>'10. Value by national waters'!CN56/1000000</f>
        <v>4346.6788772722148</v>
      </c>
      <c r="M56" s="65">
        <f>'10. Value by national waters'!CO56/1000000</f>
        <v>5510.2770978157996</v>
      </c>
      <c r="N56" s="65">
        <f>'10. Value by national waters'!CP56/1000000</f>
        <v>4708.7540231749535</v>
      </c>
      <c r="O56" s="65">
        <f>'10. Value by national waters'!CQ56/1000000</f>
        <v>4971.793129705763</v>
      </c>
      <c r="P56" s="65">
        <f>'10. Value by national waters'!CR56/1000000</f>
        <v>5873.4397146939864</v>
      </c>
      <c r="Q56" s="65">
        <f>'10. Value by national waters'!CS56/1000000</f>
        <v>7475.1921416808809</v>
      </c>
      <c r="R56" s="65">
        <f>'10. Value by national waters'!CT56/1000000</f>
        <v>6600.4716267324293</v>
      </c>
      <c r="S56" s="65">
        <f>'10. Value by national waters'!CU56/1000000</f>
        <v>5799.8422556110809</v>
      </c>
      <c r="T56" s="65">
        <f>'10. Value by national waters'!CV56/1000000</f>
        <v>4755.9123219062885</v>
      </c>
    </row>
    <row r="57" spans="1:20" s="72" customFormat="1" ht="10.199999999999999" x14ac:dyDescent="0.35">
      <c r="B57" s="94"/>
      <c r="C57" s="94"/>
      <c r="D57" s="94"/>
      <c r="E57" s="94"/>
      <c r="F57" s="94"/>
      <c r="G57" s="94"/>
      <c r="H57" s="94"/>
      <c r="I57" s="94"/>
      <c r="J57" s="94"/>
      <c r="K57" s="94"/>
      <c r="L57" s="94"/>
      <c r="M57" s="94"/>
      <c r="N57" s="94"/>
      <c r="O57" s="94"/>
      <c r="P57" s="94"/>
      <c r="Q57" s="94"/>
      <c r="R57" s="94"/>
      <c r="S57" s="397"/>
      <c r="T57" s="397"/>
    </row>
    <row r="58" spans="1:20" s="159" customFormat="1" ht="10.8" thickBot="1" x14ac:dyDescent="0.45">
      <c r="A58" s="157" t="s">
        <v>84</v>
      </c>
      <c r="B58" s="158"/>
      <c r="C58" s="158"/>
      <c r="D58" s="158"/>
      <c r="E58" s="158"/>
      <c r="F58" s="158"/>
      <c r="G58" s="158"/>
      <c r="H58" s="158"/>
      <c r="I58" s="158"/>
      <c r="J58" s="158"/>
      <c r="K58" s="158"/>
      <c r="L58" s="158"/>
      <c r="M58" s="158"/>
      <c r="N58" s="158"/>
      <c r="O58" s="158"/>
      <c r="P58" s="158"/>
      <c r="Q58" s="158"/>
      <c r="R58" s="158"/>
      <c r="S58" s="158"/>
      <c r="T58" s="158"/>
    </row>
    <row r="59" spans="1:20" s="72" customFormat="1" ht="10.5" x14ac:dyDescent="0.4">
      <c r="A59" s="73"/>
      <c r="B59" s="74">
        <v>1997</v>
      </c>
      <c r="C59" s="74">
        <v>1998</v>
      </c>
      <c r="D59" s="74">
        <v>1999</v>
      </c>
      <c r="E59" s="74">
        <v>2000</v>
      </c>
      <c r="F59" s="74">
        <v>2001</v>
      </c>
      <c r="G59" s="74">
        <v>2002</v>
      </c>
      <c r="H59" s="74">
        <v>2003</v>
      </c>
      <c r="I59" s="74">
        <v>2004</v>
      </c>
      <c r="J59" s="74">
        <v>2005</v>
      </c>
      <c r="K59" s="74">
        <v>2006</v>
      </c>
      <c r="L59" s="74">
        <v>2007</v>
      </c>
      <c r="M59" s="74">
        <v>2008</v>
      </c>
      <c r="N59" s="74">
        <v>2009</v>
      </c>
      <c r="O59" s="74">
        <v>2010</v>
      </c>
      <c r="P59" s="74">
        <v>2011</v>
      </c>
      <c r="Q59" s="74">
        <v>2012</v>
      </c>
      <c r="R59" s="74">
        <v>2013</v>
      </c>
      <c r="S59" s="74">
        <v>2014</v>
      </c>
      <c r="T59" s="74">
        <v>2015</v>
      </c>
    </row>
    <row r="60" spans="1:20" s="72" customFormat="1" ht="10.5" x14ac:dyDescent="0.4">
      <c r="A60" s="36" t="str">
        <f>'11. Value by national fleet'!A6</f>
        <v>FFA members</v>
      </c>
    </row>
    <row r="61" spans="1:20" s="77" customFormat="1" ht="10.199999999999999" x14ac:dyDescent="0.35">
      <c r="A61" s="81" t="str">
        <f>'11. Value by national fleet'!A7</f>
        <v>Australia</v>
      </c>
      <c r="B61" s="62">
        <f>'11. Value by national fleet'!CD7/1000000</f>
        <v>21.144048383752221</v>
      </c>
      <c r="C61" s="62">
        <f>'11. Value by national fleet'!CE7/1000000</f>
        <v>21.022956528820909</v>
      </c>
      <c r="D61" s="62">
        <f>'11. Value by national fleet'!CF7/1000000</f>
        <v>21.776784907604451</v>
      </c>
      <c r="E61" s="62">
        <f>'11. Value by national fleet'!CG7/1000000</f>
        <v>20.599444261874783</v>
      </c>
      <c r="F61" s="62">
        <f>'11. Value by national fleet'!CH7/1000000</f>
        <v>27.09232541691642</v>
      </c>
      <c r="G61" s="62">
        <f>'11. Value by national fleet'!CI7/1000000</f>
        <v>27.318827617764416</v>
      </c>
      <c r="H61" s="62">
        <f>'11. Value by national fleet'!CJ7/1000000</f>
        <v>30.802088043030462</v>
      </c>
      <c r="I61" s="62">
        <f>'11. Value by national fleet'!CK7/1000000</f>
        <v>23.424219568243437</v>
      </c>
      <c r="J61" s="62">
        <f>'11. Value by national fleet'!CL7/1000000</f>
        <v>17.795282104008916</v>
      </c>
      <c r="K61" s="62">
        <f>'11. Value by national fleet'!CM7/1000000</f>
        <v>22.736865670813174</v>
      </c>
      <c r="L61" s="62">
        <f>'11. Value by national fleet'!CN7/1000000</f>
        <v>20.453456519711221</v>
      </c>
      <c r="M61" s="62">
        <f>'11. Value by national fleet'!CO7/1000000</f>
        <v>23.99224492464278</v>
      </c>
      <c r="N61" s="62">
        <f>'11. Value by national fleet'!CP7/1000000</f>
        <v>20.762217285419094</v>
      </c>
      <c r="O61" s="62">
        <f>'11. Value by national fleet'!CQ7/1000000</f>
        <v>18.304518747825647</v>
      </c>
      <c r="P61" s="62">
        <f>'11. Value by national fleet'!CR7/1000000</f>
        <v>23.161674261228768</v>
      </c>
      <c r="Q61" s="62">
        <f>'11. Value by national fleet'!CS7/1000000</f>
        <v>17.8441655043924</v>
      </c>
      <c r="R61" s="62">
        <f>'11. Value by national fleet'!CT7/1000000</f>
        <v>14.738124600000001</v>
      </c>
      <c r="S61" s="62">
        <f>'11. Value by national fleet'!CU7/1000000</f>
        <v>17.632625165926488</v>
      </c>
      <c r="T61" s="62">
        <f>'11. Value by national fleet'!CV7/1000000</f>
        <v>22.869108799999999</v>
      </c>
    </row>
    <row r="62" spans="1:20" s="77" customFormat="1" ht="10.199999999999999" x14ac:dyDescent="0.35">
      <c r="A62" s="81" t="str">
        <f>'11. Value by national fleet'!A8</f>
        <v>Cook Islands</v>
      </c>
      <c r="B62" s="62">
        <f>'11. Value by national fleet'!CD8/1000000</f>
        <v>0</v>
      </c>
      <c r="C62" s="62">
        <f>'11. Value by national fleet'!CE8/1000000</f>
        <v>4.5074069210059749E-2</v>
      </c>
      <c r="D62" s="62">
        <f>'11. Value by national fleet'!CF8/1000000</f>
        <v>0.10695497534556625</v>
      </c>
      <c r="E62" s="62">
        <f>'11. Value by national fleet'!CG8/1000000</f>
        <v>0.77614037082020704</v>
      </c>
      <c r="F62" s="62">
        <f>'11. Value by national fleet'!CH8/1000000</f>
        <v>0.52180306947879773</v>
      </c>
      <c r="G62" s="62">
        <f>'11. Value by national fleet'!CI8/1000000</f>
        <v>1.782937467848174</v>
      </c>
      <c r="H62" s="62">
        <f>'11. Value by national fleet'!CJ8/1000000</f>
        <v>6.3590929823187556</v>
      </c>
      <c r="I62" s="62">
        <f>'11. Value by national fleet'!CK8/1000000</f>
        <v>11.100016054102253</v>
      </c>
      <c r="J62" s="62">
        <f>'11. Value by national fleet'!CL8/1000000</f>
        <v>10.407011278245532</v>
      </c>
      <c r="K62" s="62">
        <f>'11. Value by national fleet'!CM8/1000000</f>
        <v>9.2678596890792999</v>
      </c>
      <c r="L62" s="62">
        <f>'11. Value by national fleet'!CN8/1000000</f>
        <v>8.9665855965368824</v>
      </c>
      <c r="M62" s="62">
        <f>'11. Value by national fleet'!CO8/1000000</f>
        <v>9.8808498113583667</v>
      </c>
      <c r="N62" s="62">
        <f>'11. Value by national fleet'!CP8/1000000</f>
        <v>7.5631323140676656</v>
      </c>
      <c r="O62" s="62">
        <f>'11. Value by national fleet'!CQ8/1000000</f>
        <v>11.611357426231045</v>
      </c>
      <c r="P62" s="62">
        <f>'11. Value by national fleet'!CR8/1000000</f>
        <v>20.205533207347624</v>
      </c>
      <c r="Q62" s="62">
        <f>'11. Value by national fleet'!CS8/1000000</f>
        <v>34.698159703952747</v>
      </c>
      <c r="R62" s="62">
        <f>'11. Value by national fleet'!CT8/1000000</f>
        <v>8.1748320000000003</v>
      </c>
      <c r="S62" s="62">
        <f>'11. Value by national fleet'!CU8/1000000</f>
        <v>9.9125261466723149</v>
      </c>
      <c r="T62" s="62">
        <f>'11. Value by national fleet'!CV8/1000000</f>
        <v>7.294464398972301</v>
      </c>
    </row>
    <row r="63" spans="1:20" s="77" customFormat="1" ht="10.199999999999999" x14ac:dyDescent="0.35">
      <c r="A63" s="81" t="str">
        <f>'11. Value by national fleet'!A9</f>
        <v>Fiji</v>
      </c>
      <c r="B63" s="62">
        <f>'11. Value by national fleet'!CD9/1000000</f>
        <v>13.664205583159498</v>
      </c>
      <c r="C63" s="62">
        <f>'11. Value by national fleet'!CE9/1000000</f>
        <v>12.349089201290511</v>
      </c>
      <c r="D63" s="62">
        <f>'11. Value by national fleet'!CF9/1000000</f>
        <v>12.710919059352186</v>
      </c>
      <c r="E63" s="62">
        <f>'11. Value by national fleet'!CG9/1000000</f>
        <v>35.454519889225715</v>
      </c>
      <c r="F63" s="62">
        <f>'11. Value by national fleet'!CH9/1000000</f>
        <v>36.801808545312099</v>
      </c>
      <c r="G63" s="62">
        <f>'11. Value by national fleet'!CI9/1000000</f>
        <v>31.697107890049654</v>
      </c>
      <c r="H63" s="62">
        <f>'11. Value by national fleet'!CJ9/1000000</f>
        <v>34.594254789805959</v>
      </c>
      <c r="I63" s="62">
        <f>'11. Value by national fleet'!CK9/1000000</f>
        <v>60.924046490808891</v>
      </c>
      <c r="J63" s="62">
        <f>'11. Value by national fleet'!CL9/1000000</f>
        <v>51.051685115980042</v>
      </c>
      <c r="K63" s="62">
        <f>'11. Value by national fleet'!CM9/1000000</f>
        <v>52.454394378483904</v>
      </c>
      <c r="L63" s="62">
        <f>'11. Value by national fleet'!CN9/1000000</f>
        <v>30.209189626651423</v>
      </c>
      <c r="M63" s="62">
        <f>'11. Value by national fleet'!CO9/1000000</f>
        <v>51.049573505217566</v>
      </c>
      <c r="N63" s="62">
        <f>'11. Value by national fleet'!CP9/1000000</f>
        <v>65.743802636766461</v>
      </c>
      <c r="O63" s="62">
        <f>'11. Value by national fleet'!CQ9/1000000</f>
        <v>52.608766986763904</v>
      </c>
      <c r="P63" s="62">
        <f>'11. Value by national fleet'!CR9/1000000</f>
        <v>87.459586148135642</v>
      </c>
      <c r="Q63" s="62">
        <f>'11. Value by national fleet'!CS9/1000000</f>
        <v>82.60608269767603</v>
      </c>
      <c r="R63" s="62">
        <f>'11. Value by national fleet'!CT9/1000000</f>
        <v>51.112116738676036</v>
      </c>
      <c r="S63" s="62">
        <f>'11. Value by national fleet'!CU9/1000000</f>
        <v>70.344756697076917</v>
      </c>
      <c r="T63" s="62">
        <f>'11. Value by national fleet'!CV9/1000000</f>
        <v>59.520855668777862</v>
      </c>
    </row>
    <row r="64" spans="1:20" s="77" customFormat="1" ht="10.199999999999999" x14ac:dyDescent="0.35">
      <c r="A64" s="81" t="str">
        <f>'11. Value by national fleet'!A10</f>
        <v>FSM</v>
      </c>
      <c r="B64" s="62">
        <f>'11. Value by national fleet'!CD10/1000000</f>
        <v>12.613574434013342</v>
      </c>
      <c r="C64" s="62">
        <f>'11. Value by national fleet'!CE10/1000000</f>
        <v>21.095075905728475</v>
      </c>
      <c r="D64" s="62">
        <f>'11. Value by national fleet'!CF10/1000000</f>
        <v>13.608037072615858</v>
      </c>
      <c r="E64" s="62">
        <f>'11. Value by national fleet'!CG10/1000000</f>
        <v>23.489650992423506</v>
      </c>
      <c r="F64" s="62">
        <f>'11. Value by national fleet'!CH10/1000000</f>
        <v>20.570628659839443</v>
      </c>
      <c r="G64" s="62">
        <f>'11. Value by national fleet'!CI10/1000000</f>
        <v>22.595998985219811</v>
      </c>
      <c r="H64" s="62">
        <f>'11. Value by national fleet'!CJ10/1000000</f>
        <v>30.554616700409913</v>
      </c>
      <c r="I64" s="62">
        <f>'11. Value by national fleet'!CK10/1000000</f>
        <v>31.361415827196346</v>
      </c>
      <c r="J64" s="62">
        <f>'11. Value by national fleet'!CL10/1000000</f>
        <v>29.327815923141973</v>
      </c>
      <c r="K64" s="62">
        <f>'11. Value by national fleet'!CM10/1000000</f>
        <v>13.348293749489555</v>
      </c>
      <c r="L64" s="62">
        <f>'11. Value by national fleet'!CN10/1000000</f>
        <v>32.608017505350439</v>
      </c>
      <c r="M64" s="62">
        <f>'11. Value by national fleet'!CO10/1000000</f>
        <v>41.855216214102875</v>
      </c>
      <c r="N64" s="62">
        <f>'11. Value by national fleet'!CP10/1000000</f>
        <v>39.576632981445286</v>
      </c>
      <c r="O64" s="62">
        <f>'11. Value by national fleet'!CQ10/1000000</f>
        <v>41.37480993123701</v>
      </c>
      <c r="P64" s="62">
        <f>'11. Value by national fleet'!CR10/1000000</f>
        <v>70.35860063109682</v>
      </c>
      <c r="Q64" s="62">
        <f>'11. Value by national fleet'!CS10/1000000</f>
        <v>105.438960432462</v>
      </c>
      <c r="R64" s="62">
        <f>'11. Value by national fleet'!CT10/1000000</f>
        <v>71.384341340655837</v>
      </c>
      <c r="S64" s="62">
        <f>'11. Value by national fleet'!CU10/1000000</f>
        <v>78.056055751060697</v>
      </c>
      <c r="T64" s="62">
        <f>'11. Value by national fleet'!CV10/1000000</f>
        <v>86.123118438569463</v>
      </c>
    </row>
    <row r="65" spans="1:20" s="77" customFormat="1" ht="10.199999999999999" x14ac:dyDescent="0.35">
      <c r="A65" s="81" t="str">
        <f>'11. Value by national fleet'!A11</f>
        <v>Kiribati</v>
      </c>
      <c r="B65" s="62">
        <f>'11. Value by national fleet'!CD11/1000000</f>
        <v>8.893650439782693</v>
      </c>
      <c r="C65" s="62">
        <f>'11. Value by national fleet'!CE11/1000000</f>
        <v>11.30638314493935</v>
      </c>
      <c r="D65" s="62">
        <f>'11. Value by national fleet'!CF11/1000000</f>
        <v>7.2613568721291877</v>
      </c>
      <c r="E65" s="62">
        <f>'11. Value by national fleet'!CG11/1000000</f>
        <v>9.7727841308955483</v>
      </c>
      <c r="F65" s="62">
        <f>'11. Value by national fleet'!CH11/1000000</f>
        <v>4.5822719814898747</v>
      </c>
      <c r="G65" s="62">
        <f>'11. Value by national fleet'!CI11/1000000</f>
        <v>8.2315175464413013</v>
      </c>
      <c r="H65" s="62">
        <f>'11. Value by national fleet'!CJ11/1000000</f>
        <v>5.8147078742885405</v>
      </c>
      <c r="I65" s="62">
        <f>'11. Value by national fleet'!CK11/1000000</f>
        <v>6.3056092401719557</v>
      </c>
      <c r="J65" s="62">
        <f>'11. Value by national fleet'!CL11/1000000</f>
        <v>9.1990940833945665</v>
      </c>
      <c r="K65" s="62">
        <f>'11. Value by national fleet'!CM11/1000000</f>
        <v>7.1324261636680184</v>
      </c>
      <c r="L65" s="62">
        <f>'11. Value by national fleet'!CN11/1000000</f>
        <v>25.872685234999999</v>
      </c>
      <c r="M65" s="62">
        <f>'11. Value by national fleet'!CO11/1000000</f>
        <v>31.815029733515846</v>
      </c>
      <c r="N65" s="62">
        <f>'11. Value by national fleet'!CP11/1000000</f>
        <v>38.663664124999997</v>
      </c>
      <c r="O65" s="62">
        <f>'11. Value by national fleet'!CQ11/1000000</f>
        <v>51.263518425821417</v>
      </c>
      <c r="P65" s="62">
        <f>'11. Value by national fleet'!CR11/1000000</f>
        <v>109.93265779746628</v>
      </c>
      <c r="Q65" s="62">
        <f>'11. Value by national fleet'!CS11/1000000</f>
        <v>170.61103492668576</v>
      </c>
      <c r="R65" s="62">
        <f>'11. Value by national fleet'!CT11/1000000</f>
        <v>170.28175118146572</v>
      </c>
      <c r="S65" s="62">
        <f>'11. Value by national fleet'!CU11/1000000</f>
        <v>175.99261341867853</v>
      </c>
      <c r="T65" s="62">
        <f>'11. Value by national fleet'!CV11/1000000</f>
        <v>233.37797622635486</v>
      </c>
    </row>
    <row r="66" spans="1:20" s="77" customFormat="1" ht="10.199999999999999" x14ac:dyDescent="0.35">
      <c r="A66" s="81" t="str">
        <f>'11. Value by national fleet'!A12</f>
        <v>Marshall Islands</v>
      </c>
      <c r="B66" s="62">
        <f>'11. Value by national fleet'!CD12/1000000</f>
        <v>0</v>
      </c>
      <c r="C66" s="62">
        <f>'11. Value by national fleet'!CE12/1000000</f>
        <v>0</v>
      </c>
      <c r="D66" s="62">
        <f>'11. Value by national fleet'!CF12/1000000</f>
        <v>0</v>
      </c>
      <c r="E66" s="62">
        <f>'11. Value by national fleet'!CG12/1000000</f>
        <v>4.8577083478948602</v>
      </c>
      <c r="F66" s="62">
        <f>'11. Value by national fleet'!CH12/1000000</f>
        <v>29.565072309330169</v>
      </c>
      <c r="G66" s="62">
        <f>'11. Value by national fleet'!CI12/1000000</f>
        <v>31.223871741950422</v>
      </c>
      <c r="H66" s="62">
        <f>'11. Value by national fleet'!CJ12/1000000</f>
        <v>29.68896393856436</v>
      </c>
      <c r="I66" s="62">
        <f>'11. Value by national fleet'!CK12/1000000</f>
        <v>44.177776285869172</v>
      </c>
      <c r="J66" s="62">
        <f>'11. Value by national fleet'!CL12/1000000</f>
        <v>53.549848350782071</v>
      </c>
      <c r="K66" s="62">
        <f>'11. Value by national fleet'!CM12/1000000</f>
        <v>41.063327512863331</v>
      </c>
      <c r="L66" s="62">
        <f>'11. Value by national fleet'!CN12/1000000</f>
        <v>81.466829647226191</v>
      </c>
      <c r="M66" s="62">
        <f>'11. Value by national fleet'!CO12/1000000</f>
        <v>60.293042256919335</v>
      </c>
      <c r="N66" s="62">
        <f>'11. Value by national fleet'!CP12/1000000</f>
        <v>55.479012770716643</v>
      </c>
      <c r="O66" s="62">
        <f>'11. Value by national fleet'!CQ12/1000000</f>
        <v>77.550368519768824</v>
      </c>
      <c r="P66" s="62">
        <f>'11. Value by national fleet'!CR12/1000000</f>
        <v>136.86171374931064</v>
      </c>
      <c r="Q66" s="62">
        <f>'11. Value by national fleet'!CS12/1000000</f>
        <v>175.63876570654287</v>
      </c>
      <c r="R66" s="62">
        <f>'11. Value by national fleet'!CT12/1000000</f>
        <v>161.09363252766315</v>
      </c>
      <c r="S66" s="62">
        <f>'11. Value by national fleet'!CU12/1000000</f>
        <v>125.45258716184499</v>
      </c>
      <c r="T66" s="62">
        <f>'11. Value by national fleet'!CV12/1000000</f>
        <v>108.88047956229303</v>
      </c>
    </row>
    <row r="67" spans="1:20" s="77" customFormat="1" ht="10.199999999999999" x14ac:dyDescent="0.35">
      <c r="A67" s="81" t="str">
        <f>'11. Value by national fleet'!A13</f>
        <v>Nauru</v>
      </c>
      <c r="B67" s="62">
        <f>'11. Value by national fleet'!CD13/1000000</f>
        <v>0</v>
      </c>
      <c r="C67" s="62">
        <f>'11. Value by national fleet'!CE13/1000000</f>
        <v>0</v>
      </c>
      <c r="D67" s="62">
        <f>'11. Value by national fleet'!CF13/1000000</f>
        <v>0</v>
      </c>
      <c r="E67" s="62">
        <f>'11. Value by national fleet'!CG13/1000000</f>
        <v>6.3863315262186457E-2</v>
      </c>
      <c r="F67" s="62">
        <f>'11. Value by national fleet'!CH13/1000000</f>
        <v>7.4898871982569892E-2</v>
      </c>
      <c r="G67" s="62">
        <f>'11. Value by national fleet'!CI13/1000000</f>
        <v>3.4156664974518566E-2</v>
      </c>
      <c r="H67" s="62">
        <f>'11. Value by national fleet'!CJ13/1000000</f>
        <v>0.11023226826276272</v>
      </c>
      <c r="I67" s="62">
        <f>'11. Value by national fleet'!CK13/1000000</f>
        <v>1.069445055823745E-2</v>
      </c>
      <c r="J67" s="62">
        <f>'11. Value by national fleet'!CL13/1000000</f>
        <v>0</v>
      </c>
      <c r="K67" s="62">
        <f>'11. Value by national fleet'!CM13/1000000</f>
        <v>0</v>
      </c>
      <c r="L67" s="62">
        <f>'11. Value by national fleet'!CN13/1000000</f>
        <v>0</v>
      </c>
      <c r="M67" s="62">
        <f>'11. Value by national fleet'!CO13/1000000</f>
        <v>5.4619999999999998E-3</v>
      </c>
      <c r="N67" s="62">
        <f>'11. Value by national fleet'!CP13/1000000</f>
        <v>1.0765E-2</v>
      </c>
      <c r="O67" s="62">
        <f>'11. Value by national fleet'!CQ13/1000000</f>
        <v>6.1879999999999999E-3</v>
      </c>
      <c r="P67" s="62">
        <f>'11. Value by national fleet'!CR13/1000000</f>
        <v>2.1305000000000001E-2</v>
      </c>
      <c r="Q67" s="62">
        <f>'11. Value by national fleet'!CS13/1000000</f>
        <v>2.5735000000000001E-2</v>
      </c>
      <c r="R67" s="62">
        <f>'11. Value by national fleet'!CT13/1000000</f>
        <v>4.3217999999999999E-2</v>
      </c>
      <c r="S67" s="62">
        <f>'11. Value by national fleet'!CU13/1000000</f>
        <v>3.3493000000000002E-2</v>
      </c>
      <c r="T67" s="62">
        <f>'11. Value by national fleet'!CV13/1000000</f>
        <v>2.8673000000000001E-2</v>
      </c>
    </row>
    <row r="68" spans="1:20" s="77" customFormat="1" ht="10.199999999999999" x14ac:dyDescent="0.35">
      <c r="A68" s="81" t="str">
        <f>'11. Value by national fleet'!A14</f>
        <v>New Zealand</v>
      </c>
      <c r="B68" s="62">
        <f>'11. Value by national fleet'!CD14/1000000</f>
        <v>17.029819146645103</v>
      </c>
      <c r="C68" s="62">
        <f>'11. Value by national fleet'!CE14/1000000</f>
        <v>24.545865895131421</v>
      </c>
      <c r="D68" s="62">
        <f>'11. Value by national fleet'!CF14/1000000</f>
        <v>15.17386569083194</v>
      </c>
      <c r="E68" s="62">
        <f>'11. Value by national fleet'!CG14/1000000</f>
        <v>22.821539374410822</v>
      </c>
      <c r="F68" s="62">
        <f>'11. Value by national fleet'!CH14/1000000</f>
        <v>26.923333999239684</v>
      </c>
      <c r="G68" s="62">
        <f>'11. Value by national fleet'!CI14/1000000</f>
        <v>37.298092734098724</v>
      </c>
      <c r="H68" s="62">
        <f>'11. Value by national fleet'!CJ14/1000000</f>
        <v>33.027274910970768</v>
      </c>
      <c r="I68" s="62">
        <f>'11. Value by national fleet'!CK14/1000000</f>
        <v>38.673104715912935</v>
      </c>
      <c r="J68" s="62">
        <f>'11. Value by national fleet'!CL14/1000000</f>
        <v>31.935508862824218</v>
      </c>
      <c r="K68" s="62">
        <f>'11. Value by national fleet'!CM14/1000000</f>
        <v>32.156706328777901</v>
      </c>
      <c r="L68" s="62">
        <f>'11. Value by national fleet'!CN14/1000000</f>
        <v>55.979819847621023</v>
      </c>
      <c r="M68" s="62">
        <f>'11. Value by national fleet'!CO14/1000000</f>
        <v>62.320389263142474</v>
      </c>
      <c r="N68" s="62">
        <f>'11. Value by national fleet'!CP14/1000000</f>
        <v>41.056037769023987</v>
      </c>
      <c r="O68" s="62">
        <f>'11. Value by national fleet'!CQ14/1000000</f>
        <v>38.480813812439969</v>
      </c>
      <c r="P68" s="62">
        <f>'11. Value by national fleet'!CR14/1000000</f>
        <v>49.36238158705661</v>
      </c>
      <c r="Q68" s="62">
        <f>'11. Value by national fleet'!CS14/1000000</f>
        <v>51.946721057137481</v>
      </c>
      <c r="R68" s="62">
        <f>'11. Value by national fleet'!CT14/1000000</f>
        <v>59.855440011292501</v>
      </c>
      <c r="S68" s="62">
        <f>'11. Value by national fleet'!CU14/1000000</f>
        <v>37.651916744625879</v>
      </c>
      <c r="T68" s="62">
        <f>'11. Value by national fleet'!CV14/1000000</f>
        <v>17.015479233448882</v>
      </c>
    </row>
    <row r="69" spans="1:20" s="77" customFormat="1" ht="10.199999999999999" x14ac:dyDescent="0.35">
      <c r="A69" s="81" t="str">
        <f>'11. Value by national fleet'!A15</f>
        <v>Niue</v>
      </c>
      <c r="B69" s="62">
        <f>'11. Value by national fleet'!CD15/1000000</f>
        <v>0</v>
      </c>
      <c r="C69" s="62">
        <f>'11. Value by national fleet'!CE15/1000000</f>
        <v>0</v>
      </c>
      <c r="D69" s="62">
        <f>'11. Value by national fleet'!CF15/1000000</f>
        <v>0</v>
      </c>
      <c r="E69" s="62">
        <f>'11. Value by national fleet'!CG15/1000000</f>
        <v>0</v>
      </c>
      <c r="F69" s="62">
        <f>'11. Value by national fleet'!CH15/1000000</f>
        <v>0</v>
      </c>
      <c r="G69" s="62">
        <f>'11. Value by national fleet'!CI15/1000000</f>
        <v>0</v>
      </c>
      <c r="H69" s="62">
        <f>'11. Value by national fleet'!CJ15/1000000</f>
        <v>0</v>
      </c>
      <c r="I69" s="62">
        <f>'11. Value by national fleet'!CK15/1000000</f>
        <v>6.0968812925027887E-3</v>
      </c>
      <c r="J69" s="62">
        <f>'11. Value by national fleet'!CL15/1000000</f>
        <v>0.43817367520984229</v>
      </c>
      <c r="K69" s="62">
        <f>'11. Value by national fleet'!CM15/1000000</f>
        <v>1.0149110161866917</v>
      </c>
      <c r="L69" s="62">
        <f>'11. Value by national fleet'!CN15/1000000</f>
        <v>0.97697910654294329</v>
      </c>
      <c r="M69" s="62">
        <f>'11. Value by national fleet'!CO15/1000000</f>
        <v>1.5702520123982429</v>
      </c>
      <c r="N69" s="62">
        <f>'11. Value by national fleet'!CP15/1000000</f>
        <v>0.64990990947430416</v>
      </c>
      <c r="O69" s="62">
        <f>'11. Value by national fleet'!CQ15/1000000</f>
        <v>0.37041004377289227</v>
      </c>
      <c r="P69" s="62">
        <f>'11. Value by national fleet'!CR15/1000000</f>
        <v>0</v>
      </c>
      <c r="Q69" s="62">
        <f>'11. Value by national fleet'!CS15/1000000</f>
        <v>0</v>
      </c>
      <c r="R69" s="62">
        <f>'11. Value by national fleet'!CT15/1000000</f>
        <v>0</v>
      </c>
      <c r="S69" s="62">
        <f>'11. Value by national fleet'!CU15/1000000</f>
        <v>0</v>
      </c>
      <c r="T69" s="62">
        <f>'11. Value by national fleet'!CV15/1000000</f>
        <v>0</v>
      </c>
    </row>
    <row r="70" spans="1:20" s="77" customFormat="1" ht="10.199999999999999" x14ac:dyDescent="0.35">
      <c r="A70" s="81" t="str">
        <f>'11. Value by national fleet'!A16</f>
        <v>PNG</v>
      </c>
      <c r="B70" s="62">
        <f>'11. Value by national fleet'!CD16/1000000</f>
        <v>26.810880407145643</v>
      </c>
      <c r="C70" s="62">
        <f>'11. Value by national fleet'!CE16/1000000</f>
        <v>61.893372002934903</v>
      </c>
      <c r="D70" s="62">
        <f>'11. Value by national fleet'!CF16/1000000</f>
        <v>33.552222550263416</v>
      </c>
      <c r="E70" s="62">
        <f>'11. Value by national fleet'!CG16/1000000</f>
        <v>52.946788299054568</v>
      </c>
      <c r="F70" s="62">
        <f>'11. Value by national fleet'!CH16/1000000</f>
        <v>89.547080259857537</v>
      </c>
      <c r="G70" s="62">
        <f>'11. Value by national fleet'!CI16/1000000</f>
        <v>117.06139899839701</v>
      </c>
      <c r="H70" s="62">
        <f>'11. Value by national fleet'!CJ16/1000000</f>
        <v>144.67776437420275</v>
      </c>
      <c r="I70" s="62">
        <f>'11. Value by national fleet'!CK16/1000000</f>
        <v>229.34325730592329</v>
      </c>
      <c r="J70" s="62">
        <f>'11. Value by national fleet'!CL16/1000000</f>
        <v>247.80693968316811</v>
      </c>
      <c r="K70" s="62">
        <f>'11. Value by national fleet'!CM16/1000000</f>
        <v>256.67877322742413</v>
      </c>
      <c r="L70" s="62">
        <f>'11. Value by national fleet'!CN16/1000000</f>
        <v>334.49703475083089</v>
      </c>
      <c r="M70" s="62">
        <f>'11. Value by national fleet'!CO16/1000000</f>
        <v>376.12997306874172</v>
      </c>
      <c r="N70" s="62">
        <f>'11. Value by national fleet'!CP16/1000000</f>
        <v>278.05361476794582</v>
      </c>
      <c r="O70" s="62">
        <f>'11. Value by national fleet'!CQ16/1000000</f>
        <v>291.37620742133009</v>
      </c>
      <c r="P70" s="62">
        <f>'11. Value by national fleet'!CR16/1000000</f>
        <v>312.69069496203008</v>
      </c>
      <c r="Q70" s="62">
        <f>'11. Value by national fleet'!CS16/1000000</f>
        <v>550.96705089023249</v>
      </c>
      <c r="R70" s="62">
        <f>'11. Value by national fleet'!CT16/1000000</f>
        <v>422.07336870936302</v>
      </c>
      <c r="S70" s="62">
        <f>'11. Value by national fleet'!CU16/1000000</f>
        <v>375.40687331172484</v>
      </c>
      <c r="T70" s="62">
        <f>'11. Value by national fleet'!CV16/1000000</f>
        <v>282.9565911837484</v>
      </c>
    </row>
    <row r="71" spans="1:20" s="77" customFormat="1" ht="10.199999999999999" x14ac:dyDescent="0.35">
      <c r="A71" s="81" t="str">
        <f>'11. Value by national fleet'!A17</f>
        <v>Palau</v>
      </c>
      <c r="B71" s="62">
        <f>'11. Value by national fleet'!CD17/1000000</f>
        <v>0.15984699790639503</v>
      </c>
      <c r="C71" s="62">
        <f>'11. Value by national fleet'!CE17/1000000</f>
        <v>9.9332220367278803E-2</v>
      </c>
      <c r="D71" s="62">
        <f>'11. Value by national fleet'!CF17/1000000</f>
        <v>6.5219189301006592E-2</v>
      </c>
      <c r="E71" s="62">
        <f>'11. Value by national fleet'!CG17/1000000</f>
        <v>1.0386688730402913</v>
      </c>
      <c r="F71" s="62">
        <f>'11. Value by national fleet'!CH17/1000000</f>
        <v>0.37842149498231176</v>
      </c>
      <c r="G71" s="62">
        <f>'11. Value by national fleet'!CI17/1000000</f>
        <v>2.3193385544848972E-2</v>
      </c>
      <c r="H71" s="62">
        <f>'11. Value by national fleet'!CJ17/1000000</f>
        <v>0.12227944129478358</v>
      </c>
      <c r="I71" s="62">
        <f>'11. Value by national fleet'!CK17/1000000</f>
        <v>0.23026965272463906</v>
      </c>
      <c r="J71" s="62">
        <f>'11. Value by national fleet'!CL17/1000000</f>
        <v>0</v>
      </c>
      <c r="K71" s="62">
        <f>'11. Value by national fleet'!CM17/1000000</f>
        <v>0</v>
      </c>
      <c r="L71" s="62">
        <f>'11. Value by national fleet'!CN17/1000000</f>
        <v>0</v>
      </c>
      <c r="M71" s="62">
        <f>'11. Value by national fleet'!CO17/1000000</f>
        <v>0</v>
      </c>
      <c r="N71" s="62">
        <f>'11. Value by national fleet'!CP17/1000000</f>
        <v>0</v>
      </c>
      <c r="O71" s="62">
        <f>'11. Value by national fleet'!CQ17/1000000</f>
        <v>0</v>
      </c>
      <c r="P71" s="62">
        <f>'11. Value by national fleet'!CR17/1000000</f>
        <v>0</v>
      </c>
      <c r="Q71" s="62">
        <f>'11. Value by national fleet'!CS17/1000000</f>
        <v>0</v>
      </c>
      <c r="R71" s="62">
        <f>'11. Value by national fleet'!CT17/1000000</f>
        <v>0</v>
      </c>
      <c r="S71" s="62">
        <f>'11. Value by national fleet'!CU17/1000000</f>
        <v>0</v>
      </c>
      <c r="T71" s="62">
        <f>'11. Value by national fleet'!CV17/1000000</f>
        <v>0</v>
      </c>
    </row>
    <row r="72" spans="1:20" s="77" customFormat="1" ht="10.199999999999999" x14ac:dyDescent="0.35">
      <c r="A72" s="81" t="str">
        <f>'11. Value by national fleet'!A18</f>
        <v>Samoa</v>
      </c>
      <c r="B72" s="62">
        <f>'11. Value by national fleet'!CD18/1000000</f>
        <v>16.983117421904538</v>
      </c>
      <c r="C72" s="62">
        <f>'11. Value by national fleet'!CE18/1000000</f>
        <v>16.940864268649154</v>
      </c>
      <c r="D72" s="62">
        <f>'11. Value by national fleet'!CF18/1000000</f>
        <v>14.570207911729078</v>
      </c>
      <c r="E72" s="62">
        <f>'11. Value by national fleet'!CG18/1000000</f>
        <v>18.011461515570662</v>
      </c>
      <c r="F72" s="62">
        <f>'11. Value by national fleet'!CH18/1000000</f>
        <v>16.290672862883259</v>
      </c>
      <c r="G72" s="62">
        <f>'11. Value by national fleet'!CI18/1000000</f>
        <v>10.650799066127</v>
      </c>
      <c r="H72" s="62">
        <f>'11. Value by national fleet'!CJ18/1000000</f>
        <v>6.9803078582526288</v>
      </c>
      <c r="I72" s="62">
        <f>'11. Value by national fleet'!CK18/1000000</f>
        <v>6.4431443431960558</v>
      </c>
      <c r="J72" s="62">
        <f>'11. Value by national fleet'!CL18/1000000</f>
        <v>4.9530129331978623</v>
      </c>
      <c r="K72" s="62">
        <f>'11. Value by national fleet'!CM18/1000000</f>
        <v>8.3722333474329265</v>
      </c>
      <c r="L72" s="62">
        <f>'11. Value by national fleet'!CN18/1000000</f>
        <v>8.8714073843537484</v>
      </c>
      <c r="M72" s="62">
        <f>'11. Value by national fleet'!CO18/1000000</f>
        <v>9.1184716493882387</v>
      </c>
      <c r="N72" s="62">
        <f>'11. Value by national fleet'!CP18/1000000</f>
        <v>11.645951721331093</v>
      </c>
      <c r="O72" s="62">
        <f>'11. Value by national fleet'!CQ18/1000000</f>
        <v>11.247833642570148</v>
      </c>
      <c r="P72" s="62">
        <f>'11. Value by national fleet'!CR18/1000000</f>
        <v>8.7806819491580086</v>
      </c>
      <c r="Q72" s="62">
        <f>'11. Value by national fleet'!CS18/1000000</f>
        <v>9.9825341999999999</v>
      </c>
      <c r="R72" s="62">
        <f>'11. Value by national fleet'!CT18/1000000</f>
        <v>7.1584552000000006</v>
      </c>
      <c r="S72" s="62">
        <f>'11. Value by national fleet'!CU18/1000000</f>
        <v>4.5748125648069173</v>
      </c>
      <c r="T72" s="62">
        <f>'11. Value by national fleet'!CV18/1000000</f>
        <v>4.8263346</v>
      </c>
    </row>
    <row r="73" spans="1:20" s="77" customFormat="1" ht="10.199999999999999" x14ac:dyDescent="0.35">
      <c r="A73" s="81" t="str">
        <f>'11. Value by national fleet'!A19</f>
        <v>Solomon  Islands</v>
      </c>
      <c r="B73" s="62">
        <f>'11. Value by national fleet'!CD19/1000000</f>
        <v>66.12943080525983</v>
      </c>
      <c r="C73" s="62">
        <f>'11. Value by national fleet'!CE19/1000000</f>
        <v>60.468165579749083</v>
      </c>
      <c r="D73" s="62">
        <f>'11. Value by national fleet'!CF19/1000000</f>
        <v>39.785107365496096</v>
      </c>
      <c r="E73" s="62">
        <f>'11. Value by national fleet'!CG19/1000000</f>
        <v>14.800344189215524</v>
      </c>
      <c r="F73" s="62">
        <f>'11. Value by national fleet'!CH19/1000000</f>
        <v>16.611566957937125</v>
      </c>
      <c r="G73" s="62">
        <f>'11. Value by national fleet'!CI19/1000000</f>
        <v>19.569848534253289</v>
      </c>
      <c r="H73" s="62">
        <f>'11. Value by national fleet'!CJ19/1000000</f>
        <v>25.231237172146759</v>
      </c>
      <c r="I73" s="62">
        <f>'11. Value by national fleet'!CK19/1000000</f>
        <v>28.599833967382473</v>
      </c>
      <c r="J73" s="62">
        <f>'11. Value by national fleet'!CL19/1000000</f>
        <v>20.770974423127107</v>
      </c>
      <c r="K73" s="62">
        <f>'11. Value by national fleet'!CM19/1000000</f>
        <v>31.74268317041135</v>
      </c>
      <c r="L73" s="62">
        <f>'11. Value by national fleet'!CN19/1000000</f>
        <v>30.926672461999999</v>
      </c>
      <c r="M73" s="62">
        <f>'11. Value by national fleet'!CO19/1000000</f>
        <v>30.930358835</v>
      </c>
      <c r="N73" s="62">
        <f>'11. Value by national fleet'!CP19/1000000</f>
        <v>22.438001427</v>
      </c>
      <c r="O73" s="62">
        <f>'11. Value by national fleet'!CQ19/1000000</f>
        <v>90.453099140888867</v>
      </c>
      <c r="P73" s="62">
        <f>'11. Value by national fleet'!CR19/1000000</f>
        <v>59.45624560352141</v>
      </c>
      <c r="Q73" s="62">
        <f>'11. Value by national fleet'!CS19/1000000</f>
        <v>63.325698823413504</v>
      </c>
      <c r="R73" s="62">
        <f>'11. Value by national fleet'!CT19/1000000</f>
        <v>56.904520240422613</v>
      </c>
      <c r="S73" s="62">
        <f>'11. Value by national fleet'!CU19/1000000</f>
        <v>217.83382876841327</v>
      </c>
      <c r="T73" s="62">
        <f>'11. Value by national fleet'!CV19/1000000</f>
        <v>216.54879634663263</v>
      </c>
    </row>
    <row r="74" spans="1:20" s="77" customFormat="1" ht="10.199999999999999" x14ac:dyDescent="0.35">
      <c r="A74" s="81" t="str">
        <f>'11. Value by national fleet'!A20</f>
        <v>Tokelau</v>
      </c>
      <c r="B74" s="62">
        <f>'11. Value by national fleet'!CD20/1000000</f>
        <v>0</v>
      </c>
      <c r="C74" s="62">
        <f>'11. Value by national fleet'!CE20/1000000</f>
        <v>0</v>
      </c>
      <c r="D74" s="62">
        <f>'11. Value by national fleet'!CF20/1000000</f>
        <v>0</v>
      </c>
      <c r="E74" s="62">
        <f>'11. Value by national fleet'!CG20/1000000</f>
        <v>0</v>
      </c>
      <c r="F74" s="62">
        <f>'11. Value by national fleet'!CH20/1000000</f>
        <v>0</v>
      </c>
      <c r="G74" s="62">
        <f>'11. Value by national fleet'!CI20/1000000</f>
        <v>6.6555455273723807E-3</v>
      </c>
      <c r="H74" s="62">
        <f>'11. Value by national fleet'!CJ20/1000000</f>
        <v>2.4924874231437967E-3</v>
      </c>
      <c r="I74" s="62">
        <f>'11. Value by national fleet'!CK20/1000000</f>
        <v>2.8576146778919627E-3</v>
      </c>
      <c r="J74" s="62">
        <f>'11. Value by national fleet'!CL20/1000000</f>
        <v>5.643963726263768E-3</v>
      </c>
      <c r="K74" s="62">
        <f>'11. Value by national fleet'!CM20/1000000</f>
        <v>6.4226155243275133E-3</v>
      </c>
      <c r="L74" s="62">
        <f>'11. Value by national fleet'!CN20/1000000</f>
        <v>1.1306E-2</v>
      </c>
      <c r="M74" s="62">
        <f>'11. Value by national fleet'!CO20/1000000</f>
        <v>1.3962E-2</v>
      </c>
      <c r="N74" s="62">
        <f>'11. Value by national fleet'!CP20/1000000</f>
        <v>1.4505000000000001E-2</v>
      </c>
      <c r="O74" s="62">
        <f>'11. Value by national fleet'!CQ20/1000000</f>
        <v>4.9680000000000002E-3</v>
      </c>
      <c r="P74" s="62">
        <f>'11. Value by national fleet'!CR20/1000000</f>
        <v>6.7239999999999999E-3</v>
      </c>
      <c r="Q74" s="62">
        <f>'11. Value by national fleet'!CS20/1000000</f>
        <v>0.51722900000000005</v>
      </c>
      <c r="R74" s="62">
        <f>'11. Value by national fleet'!CT20/1000000</f>
        <v>0.38753100000000001</v>
      </c>
      <c r="S74" s="62">
        <f>'11. Value by national fleet'!CU20/1000000</f>
        <v>0.131942</v>
      </c>
      <c r="T74" s="62">
        <f>'11. Value by national fleet'!CV20/1000000</f>
        <v>0.25344299999999997</v>
      </c>
    </row>
    <row r="75" spans="1:20" s="77" customFormat="1" ht="10.199999999999999" x14ac:dyDescent="0.35">
      <c r="A75" s="81" t="str">
        <f>'11. Value by national fleet'!A21</f>
        <v>Tonga</v>
      </c>
      <c r="B75" s="62">
        <f>'11. Value by national fleet'!CD21/1000000</f>
        <v>2.1247250680579639</v>
      </c>
      <c r="C75" s="62">
        <f>'11. Value by national fleet'!CE21/1000000</f>
        <v>2.4683362241633549</v>
      </c>
      <c r="D75" s="62">
        <f>'11. Value by national fleet'!CF21/1000000</f>
        <v>3.3820456876180516</v>
      </c>
      <c r="E75" s="62">
        <f>'11. Value by national fleet'!CG21/1000000</f>
        <v>4.0463468560443863</v>
      </c>
      <c r="F75" s="62">
        <f>'11. Value by national fleet'!CH21/1000000</f>
        <v>5.9704223681415156</v>
      </c>
      <c r="G75" s="62">
        <f>'11. Value by national fleet'!CI21/1000000</f>
        <v>4.9900085841733164</v>
      </c>
      <c r="H75" s="62">
        <f>'11. Value by national fleet'!CJ21/1000000</f>
        <v>3.3957216613193202</v>
      </c>
      <c r="I75" s="62">
        <f>'11. Value by national fleet'!CK21/1000000</f>
        <v>1.7329632247847626</v>
      </c>
      <c r="J75" s="62">
        <f>'11. Value by national fleet'!CL21/1000000</f>
        <v>3.0797618886288705</v>
      </c>
      <c r="K75" s="62">
        <f>'11. Value by national fleet'!CM21/1000000</f>
        <v>3.4540095010837133</v>
      </c>
      <c r="L75" s="62">
        <f>'11. Value by national fleet'!CN21/1000000</f>
        <v>3.9584385789226673</v>
      </c>
      <c r="M75" s="62">
        <f>'11. Value by national fleet'!CO21/1000000</f>
        <v>3.3857144831446657</v>
      </c>
      <c r="N75" s="62">
        <f>'11. Value by national fleet'!CP21/1000000</f>
        <v>1.4772304153051492</v>
      </c>
      <c r="O75" s="62">
        <f>'11. Value by national fleet'!CQ21/1000000</f>
        <v>0.80217542463322389</v>
      </c>
      <c r="P75" s="62">
        <f>'11. Value by national fleet'!CR21/1000000</f>
        <v>1.8710553653233795</v>
      </c>
      <c r="Q75" s="62">
        <f>'11. Value by national fleet'!CS21/1000000</f>
        <v>1.4545729999999999</v>
      </c>
      <c r="R75" s="62">
        <f>'11. Value by national fleet'!CT21/1000000</f>
        <v>1.1209747999999999</v>
      </c>
      <c r="S75" s="62">
        <f>'11. Value by national fleet'!CU21/1000000</f>
        <v>1.8137824631956914</v>
      </c>
      <c r="T75" s="62">
        <f>'11. Value by national fleet'!CV21/1000000</f>
        <v>2.4130859999999998</v>
      </c>
    </row>
    <row r="76" spans="1:20" s="77" customFormat="1" ht="10.199999999999999" x14ac:dyDescent="0.35">
      <c r="A76" s="81" t="str">
        <f>'11. Value by national fleet'!A22</f>
        <v>Tuvalu</v>
      </c>
      <c r="B76" s="62">
        <f>'11. Value by national fleet'!CD22/1000000</f>
        <v>0</v>
      </c>
      <c r="C76" s="62">
        <f>'11. Value by national fleet'!CE22/1000000</f>
        <v>0</v>
      </c>
      <c r="D76" s="62">
        <f>'11. Value by national fleet'!CF22/1000000</f>
        <v>0</v>
      </c>
      <c r="E76" s="62">
        <f>'11. Value by national fleet'!CG22/1000000</f>
        <v>0</v>
      </c>
      <c r="F76" s="62">
        <f>'11. Value by national fleet'!CH22/1000000</f>
        <v>0</v>
      </c>
      <c r="G76" s="62">
        <f>'11. Value by national fleet'!CI22/1000000</f>
        <v>0</v>
      </c>
      <c r="H76" s="62">
        <f>'11. Value by national fleet'!CJ22/1000000</f>
        <v>0</v>
      </c>
      <c r="I76" s="62">
        <f>'11. Value by national fleet'!CK22/1000000</f>
        <v>0</v>
      </c>
      <c r="J76" s="62">
        <f>'11. Value by national fleet'!CL22/1000000</f>
        <v>2.1048042769062653E-2</v>
      </c>
      <c r="K76" s="62">
        <f>'11. Value by national fleet'!CM22/1000000</f>
        <v>1.2388841394884718E-2</v>
      </c>
      <c r="L76" s="62">
        <f>'11. Value by national fleet'!CN22/1000000</f>
        <v>3.7686999999999998E-2</v>
      </c>
      <c r="M76" s="62">
        <f>'11. Value by national fleet'!CO22/1000000</f>
        <v>3.9210000000000002E-2</v>
      </c>
      <c r="N76" s="62">
        <f>'11. Value by national fleet'!CP22/1000000</f>
        <v>5.212192149999999</v>
      </c>
      <c r="O76" s="62">
        <f>'11. Value by national fleet'!CQ22/1000000</f>
        <v>13.869305678000002</v>
      </c>
      <c r="P76" s="62">
        <f>'11. Value by national fleet'!CR22/1000000</f>
        <v>22.51936311001252</v>
      </c>
      <c r="Q76" s="62">
        <f>'11. Value by national fleet'!CS22/1000000</f>
        <v>52.433434828435537</v>
      </c>
      <c r="R76" s="62">
        <f>'11. Value by national fleet'!CT22/1000000</f>
        <v>25.432373045498217</v>
      </c>
      <c r="S76" s="62">
        <f>'11. Value by national fleet'!CU22/1000000</f>
        <v>10.427062761339798</v>
      </c>
      <c r="T76" s="62">
        <f>'11. Value by national fleet'!CV22/1000000</f>
        <v>8.9518842709839621</v>
      </c>
    </row>
    <row r="77" spans="1:20" s="82" customFormat="1" ht="10.199999999999999" x14ac:dyDescent="0.35">
      <c r="A77" s="81" t="str">
        <f>'11. Value by national fleet'!A23</f>
        <v>Vanuatu</v>
      </c>
      <c r="B77" s="62">
        <f>'11. Value by national fleet'!CD23/1000000</f>
        <v>34.348839085301726</v>
      </c>
      <c r="C77" s="62">
        <f>'11. Value by national fleet'!CE23/1000000</f>
        <v>45.929122414048784</v>
      </c>
      <c r="D77" s="62">
        <f>'11. Value by national fleet'!CF23/1000000</f>
        <v>34.569805435057567</v>
      </c>
      <c r="E77" s="62">
        <f>'11. Value by national fleet'!CG23/1000000</f>
        <v>23.962625914379622</v>
      </c>
      <c r="F77" s="62">
        <f>'11. Value by national fleet'!CH23/1000000</f>
        <v>11.436355530915694</v>
      </c>
      <c r="G77" s="62">
        <f>'11. Value by national fleet'!CI23/1000000</f>
        <v>35.831367454779638</v>
      </c>
      <c r="H77" s="62">
        <f>'11. Value by national fleet'!CJ23/1000000</f>
        <v>40.176168592942041</v>
      </c>
      <c r="I77" s="62">
        <f>'11. Value by national fleet'!CK23/1000000</f>
        <v>98.804173654798518</v>
      </c>
      <c r="J77" s="62">
        <f>'11. Value by national fleet'!CL23/1000000</f>
        <v>120.53103379852216</v>
      </c>
      <c r="K77" s="62">
        <f>'11. Value by national fleet'!CM23/1000000</f>
        <v>113.06868852879843</v>
      </c>
      <c r="L77" s="62">
        <f>'11. Value by national fleet'!CN23/1000000</f>
        <v>136.29459958968829</v>
      </c>
      <c r="M77" s="62">
        <f>'11. Value by national fleet'!CO23/1000000</f>
        <v>100.9377090978421</v>
      </c>
      <c r="N77" s="62">
        <f>'11. Value by national fleet'!CP23/1000000</f>
        <v>87.769101034844596</v>
      </c>
      <c r="O77" s="62">
        <f>'11. Value by national fleet'!CQ23/1000000</f>
        <v>91.870264901383237</v>
      </c>
      <c r="P77" s="62">
        <f>'11. Value by national fleet'!CR23/1000000</f>
        <v>99.345591418533019</v>
      </c>
      <c r="Q77" s="62">
        <f>'11. Value by national fleet'!CS23/1000000</f>
        <v>128.19833107651553</v>
      </c>
      <c r="R77" s="62">
        <f>'11. Value by national fleet'!CT23/1000000</f>
        <v>100.252218782092</v>
      </c>
      <c r="S77" s="62">
        <f>'11. Value by national fleet'!CU23/1000000</f>
        <v>91.3293539596161</v>
      </c>
      <c r="T77" s="62">
        <f>'11. Value by national fleet'!CV23/1000000</f>
        <v>91.182496077082192</v>
      </c>
    </row>
    <row r="78" spans="1:20" s="77" customFormat="1" ht="10.5" x14ac:dyDescent="0.4">
      <c r="A78" s="78" t="str">
        <f>'11. Value by national fleet'!A24</f>
        <v>Sub-Total</v>
      </c>
      <c r="B78" s="63">
        <f>'11. Value by national fleet'!CD24/1000000</f>
        <v>219.90213777292891</v>
      </c>
      <c r="C78" s="63">
        <f>'11. Value by national fleet'!CE24/1000000</f>
        <v>278.16363745503332</v>
      </c>
      <c r="D78" s="63">
        <f>'11. Value by national fleet'!CF24/1000000</f>
        <v>196.56252671734441</v>
      </c>
      <c r="E78" s="63">
        <f>'11. Value by national fleet'!CG24/1000000</f>
        <v>232.6418863301127</v>
      </c>
      <c r="F78" s="63">
        <f>'11. Value by national fleet'!CH24/1000000</f>
        <v>286.36666232830652</v>
      </c>
      <c r="G78" s="63">
        <f>'11. Value by national fleet'!CI24/1000000</f>
        <v>348.31578221714949</v>
      </c>
      <c r="H78" s="63">
        <f>'11. Value by national fleet'!CJ24/1000000</f>
        <v>391.53720309523294</v>
      </c>
      <c r="I78" s="63">
        <f>'11. Value by national fleet'!CK24/1000000</f>
        <v>581.13947927764332</v>
      </c>
      <c r="J78" s="63">
        <f>'11. Value by national fleet'!CL24/1000000</f>
        <v>600.87283412672662</v>
      </c>
      <c r="K78" s="63">
        <f>'11. Value by national fleet'!CM24/1000000</f>
        <v>592.50998374143171</v>
      </c>
      <c r="L78" s="63">
        <f>'11. Value by national fleet'!CN24/1000000</f>
        <v>771.13070885043578</v>
      </c>
      <c r="M78" s="63">
        <f>'11. Value by national fleet'!CO24/1000000</f>
        <v>803.3374588554143</v>
      </c>
      <c r="N78" s="63">
        <f>'11. Value by national fleet'!CP24/1000000</f>
        <v>676.11577130834019</v>
      </c>
      <c r="O78" s="63">
        <f>'11. Value by national fleet'!CQ24/1000000</f>
        <v>791.19460610266628</v>
      </c>
      <c r="P78" s="63">
        <f>'11. Value by national fleet'!CR24/1000000</f>
        <v>1002.0338087902207</v>
      </c>
      <c r="Q78" s="63">
        <f>'11. Value by national fleet'!CS24/1000000</f>
        <v>1445.6884768474463</v>
      </c>
      <c r="R78" s="63">
        <f>'11. Value by national fleet'!CT24/1000000</f>
        <v>1150.0128981771293</v>
      </c>
      <c r="S78" s="63">
        <f>'11. Value by national fleet'!CU24/1000000</f>
        <v>1216.5942299149829</v>
      </c>
      <c r="T78" s="63">
        <f>'11. Value by national fleet'!CV24/1000000</f>
        <v>1142.2427868068635</v>
      </c>
    </row>
    <row r="79" spans="1:20" s="77" customFormat="1" ht="10.5" x14ac:dyDescent="0.4">
      <c r="A79" s="75" t="str">
        <f>'11. Value by national fleet'!A25</f>
        <v>Others</v>
      </c>
      <c r="B79" s="64"/>
      <c r="C79" s="64"/>
      <c r="D79" s="64"/>
      <c r="E79" s="64"/>
      <c r="F79" s="64"/>
      <c r="G79" s="64"/>
      <c r="H79" s="64"/>
      <c r="I79" s="64"/>
      <c r="J79" s="64"/>
      <c r="K79" s="64"/>
      <c r="L79" s="64"/>
      <c r="M79" s="64"/>
      <c r="N79" s="64"/>
      <c r="O79" s="64"/>
      <c r="P79" s="64"/>
      <c r="Q79" s="64"/>
      <c r="R79" s="64"/>
      <c r="S79" s="64"/>
      <c r="T79" s="64"/>
    </row>
    <row r="80" spans="1:20" s="77" customFormat="1" ht="10.199999999999999" x14ac:dyDescent="0.35">
      <c r="A80" s="81" t="str">
        <f>'11. Value by national fleet'!A26</f>
        <v>American Samoa</v>
      </c>
      <c r="B80" s="62">
        <f>'11. Value by national fleet'!CD26/1000000</f>
        <v>3.0358334444201534E-2</v>
      </c>
      <c r="C80" s="62">
        <f>'11. Value by national fleet'!CE26/1000000</f>
        <v>1.1177448020690438E-2</v>
      </c>
      <c r="D80" s="62">
        <f>'11. Value by national fleet'!CF26/1000000</f>
        <v>1.5107692589438126E-2</v>
      </c>
      <c r="E80" s="62">
        <f>'11. Value by national fleet'!CG26/1000000</f>
        <v>5.475074227029128E-3</v>
      </c>
      <c r="F80" s="62">
        <f>'11. Value by national fleet'!CH26/1000000</f>
        <v>8.3951814154983144E-3</v>
      </c>
      <c r="G80" s="62">
        <f>'11. Value by national fleet'!CI26/1000000</f>
        <v>9.124681115269425E-3</v>
      </c>
      <c r="H80" s="62">
        <f>'11. Value by national fleet'!CJ26/1000000</f>
        <v>9.5762642007338854E-3</v>
      </c>
      <c r="I80" s="62">
        <f>'11. Value by national fleet'!CK26/1000000</f>
        <v>1.1239632743208421E-2</v>
      </c>
      <c r="J80" s="62">
        <f>'11. Value by national fleet'!CL26/1000000</f>
        <v>8.2009213447830492E-3</v>
      </c>
      <c r="K80" s="62">
        <f>'11. Value by national fleet'!CM26/1000000</f>
        <v>15.770968853840328</v>
      </c>
      <c r="L80" s="62">
        <f>'11. Value by national fleet'!CN26/1000000</f>
        <v>16.149264610932583</v>
      </c>
      <c r="M80" s="62">
        <f>'11. Value by national fleet'!CO26/1000000</f>
        <v>12.714882346902751</v>
      </c>
      <c r="N80" s="62">
        <f>'11. Value by national fleet'!CP26/1000000</f>
        <v>15.600808120748601</v>
      </c>
      <c r="O80" s="62">
        <f>'11. Value by national fleet'!CQ26/1000000</f>
        <v>19.907864043260357</v>
      </c>
      <c r="P80" s="62">
        <f>'11. Value by national fleet'!CR26/1000000</f>
        <v>27.969660735990256</v>
      </c>
      <c r="Q80" s="62">
        <f>'11. Value by national fleet'!CS26/1000000</f>
        <v>34.503892263368186</v>
      </c>
      <c r="R80" s="62">
        <f>'11. Value by national fleet'!CT26/1000000</f>
        <v>12.429697761456866</v>
      </c>
      <c r="S80" s="62">
        <f>'11. Value by national fleet'!CU26/1000000</f>
        <v>10.699653898477703</v>
      </c>
      <c r="T80" s="62">
        <f>'11. Value by national fleet'!CV26/1000000</f>
        <v>12.305132959751722</v>
      </c>
    </row>
    <row r="81" spans="1:20" s="77" customFormat="1" ht="10.199999999999999" x14ac:dyDescent="0.35">
      <c r="A81" s="81" t="s">
        <v>192</v>
      </c>
      <c r="B81" s="62">
        <f>'11. Value by national fleet'!CD27/1000000</f>
        <v>0.46185931107383743</v>
      </c>
      <c r="C81" s="62">
        <f>'11. Value by national fleet'!CE27/1000000</f>
        <v>0.92026820569156864</v>
      </c>
      <c r="D81" s="62">
        <f>'11. Value by national fleet'!CF27/1000000</f>
        <v>1.4582504899972575</v>
      </c>
      <c r="E81" s="62">
        <f>'11. Value by national fleet'!CG27/1000000</f>
        <v>0.95635867838416155</v>
      </c>
      <c r="F81" s="62">
        <f>'11. Value by national fleet'!CH27/1000000</f>
        <v>26.720421361085521</v>
      </c>
      <c r="G81" s="62">
        <f>'11. Value by national fleet'!CI27/1000000</f>
        <v>12.588269573440025</v>
      </c>
      <c r="H81" s="62">
        <f>'11. Value by national fleet'!CJ27/1000000</f>
        <v>12.925312011367408</v>
      </c>
      <c r="I81" s="62">
        <f>'11. Value by national fleet'!CK27/1000000</f>
        <v>4.471225004586155</v>
      </c>
      <c r="J81" s="62">
        <f>'11. Value by national fleet'!CL27/1000000</f>
        <v>6.0005671032946459</v>
      </c>
      <c r="K81" s="62">
        <f>'11. Value by national fleet'!CM27/1000000</f>
        <v>3.2998907078890429</v>
      </c>
      <c r="L81" s="62">
        <f>'11. Value by national fleet'!CN27/1000000</f>
        <v>3.2800401572641431</v>
      </c>
      <c r="M81" s="62">
        <f>'11. Value by national fleet'!CO27/1000000</f>
        <v>1.7148029128667013</v>
      </c>
      <c r="N81" s="62">
        <f>'11. Value by national fleet'!CP27/1000000</f>
        <v>1.3518329675758041</v>
      </c>
      <c r="O81" s="62">
        <f>'11. Value by national fleet'!CQ27/1000000</f>
        <v>1.1987445233273921</v>
      </c>
      <c r="P81" s="62">
        <f>'11. Value by national fleet'!CR27/1000000</f>
        <v>1.5094534814998088</v>
      </c>
      <c r="Q81" s="62">
        <f>'11. Value by national fleet'!CS27/1000000</f>
        <v>1.8494544000000002</v>
      </c>
      <c r="R81" s="62">
        <f>'11. Value by national fleet'!CT27/1000000</f>
        <v>2.1688968000000002</v>
      </c>
      <c r="S81" s="62">
        <f>'11. Value by national fleet'!CU27/1000000</f>
        <v>1.9832164898421998</v>
      </c>
      <c r="T81" s="62">
        <f>'11. Value by national fleet'!CV27/1000000</f>
        <v>0</v>
      </c>
    </row>
    <row r="82" spans="1:20" s="77" customFormat="1" ht="10.199999999999999" x14ac:dyDescent="0.35">
      <c r="A82" s="81" t="str">
        <f>'11. Value by national fleet'!A28</f>
        <v>Canada</v>
      </c>
      <c r="B82" s="62">
        <f>'11. Value by national fleet'!CD28/1000000</f>
        <v>0.32721535622834763</v>
      </c>
      <c r="C82" s="62">
        <f>'11. Value by national fleet'!CE28/1000000</f>
        <v>0.34215316173090815</v>
      </c>
      <c r="D82" s="62">
        <f>'11. Value by national fleet'!CF28/1000000</f>
        <v>0.48320729932907608</v>
      </c>
      <c r="E82" s="62">
        <f>'11. Value by national fleet'!CG28/1000000</f>
        <v>0.81320976166535131</v>
      </c>
      <c r="F82" s="62">
        <f>'11. Value by national fleet'!CH28/1000000</f>
        <v>0.51419557775889901</v>
      </c>
      <c r="G82" s="62">
        <f>'11. Value by national fleet'!CI28/1000000</f>
        <v>0.25773864036203226</v>
      </c>
      <c r="H82" s="62">
        <f>'11. Value by national fleet'!CJ28/1000000</f>
        <v>0</v>
      </c>
      <c r="I82" s="62">
        <f>'11. Value by national fleet'!CK28/1000000</f>
        <v>0.13687698486569622</v>
      </c>
      <c r="J82" s="62">
        <f>'11. Value by national fleet'!CL28/1000000</f>
        <v>0.1755240029145814</v>
      </c>
      <c r="K82" s="62">
        <f>'11. Value by national fleet'!CM28/1000000</f>
        <v>0.36093240635549273</v>
      </c>
      <c r="L82" s="62">
        <f>'11. Value by national fleet'!CN28/1000000</f>
        <v>5.2595999999999997E-2</v>
      </c>
      <c r="M82" s="62">
        <f>'11. Value by national fleet'!CO28/1000000</f>
        <v>0</v>
      </c>
      <c r="N82" s="62">
        <f>'11. Value by national fleet'!CP28/1000000</f>
        <v>0</v>
      </c>
      <c r="O82" s="62">
        <f>'11. Value by national fleet'!CQ28/1000000</f>
        <v>0</v>
      </c>
      <c r="P82" s="62">
        <f>'11. Value by national fleet'!CR28/1000000</f>
        <v>3.0439999999999998E-3</v>
      </c>
      <c r="Q82" s="62">
        <f>'11. Value by national fleet'!CS28/1000000</f>
        <v>0</v>
      </c>
      <c r="R82" s="62">
        <f>'11. Value by national fleet'!CT28/1000000</f>
        <v>0</v>
      </c>
      <c r="S82" s="62">
        <f>'11. Value by national fleet'!CU28/1000000</f>
        <v>0</v>
      </c>
      <c r="T82" s="62">
        <f>'11. Value by national fleet'!CV28/1000000</f>
        <v>0</v>
      </c>
    </row>
    <row r="83" spans="1:20" s="77" customFormat="1" ht="10.199999999999999" x14ac:dyDescent="0.35">
      <c r="A83" s="81" t="str">
        <f>'11. Value by national fleet'!A29</f>
        <v>China</v>
      </c>
      <c r="B83" s="62">
        <f>'11. Value by national fleet'!CD29/1000000</f>
        <v>23.46852272698629</v>
      </c>
      <c r="C83" s="62">
        <f>'11. Value by national fleet'!CE29/1000000</f>
        <v>20.373331085778968</v>
      </c>
      <c r="D83" s="62">
        <f>'11. Value by national fleet'!CF29/1000000</f>
        <v>33.949503296307043</v>
      </c>
      <c r="E83" s="62">
        <f>'11. Value by national fleet'!CG29/1000000</f>
        <v>34.161266801502535</v>
      </c>
      <c r="F83" s="62">
        <f>'11. Value by national fleet'!CH29/1000000</f>
        <v>35.602876767300785</v>
      </c>
      <c r="G83" s="62">
        <f>'11. Value by national fleet'!CI29/1000000</f>
        <v>37.487584359487073</v>
      </c>
      <c r="H83" s="62">
        <f>'11. Value by national fleet'!CJ29/1000000</f>
        <v>112.23674646942682</v>
      </c>
      <c r="I83" s="62">
        <f>'11. Value by national fleet'!CK29/1000000</f>
        <v>146.361353789671</v>
      </c>
      <c r="J83" s="62">
        <f>'11. Value by national fleet'!CL29/1000000</f>
        <v>131.5382815433465</v>
      </c>
      <c r="K83" s="62">
        <f>'11. Value by national fleet'!CM29/1000000</f>
        <v>198.17517780029783</v>
      </c>
      <c r="L83" s="62">
        <f>'11. Value by national fleet'!CN29/1000000</f>
        <v>182.51594419953216</v>
      </c>
      <c r="M83" s="62">
        <f>'11. Value by national fleet'!CO29/1000000</f>
        <v>261.6634146861976</v>
      </c>
      <c r="N83" s="62">
        <f>'11. Value by national fleet'!CP29/1000000</f>
        <v>336.71589809263253</v>
      </c>
      <c r="O83" s="62">
        <f>'11. Value by national fleet'!CQ29/1000000</f>
        <v>273.55569086336391</v>
      </c>
      <c r="P83" s="62">
        <f>'11. Value by national fleet'!CR29/1000000</f>
        <v>334.50989269829694</v>
      </c>
      <c r="Q83" s="62">
        <f>'11. Value by national fleet'!CS29/1000000</f>
        <v>375.8080730742505</v>
      </c>
      <c r="R83" s="62">
        <f>'11. Value by national fleet'!CT29/1000000</f>
        <v>368.60345716336082</v>
      </c>
      <c r="S83" s="62">
        <f>'11. Value by national fleet'!CU29/1000000</f>
        <v>257.81402711307226</v>
      </c>
      <c r="T83" s="62">
        <f>'11. Value by national fleet'!CV29/1000000</f>
        <v>209.52024286469498</v>
      </c>
    </row>
    <row r="84" spans="1:20" s="77" customFormat="1" ht="10.199999999999999" x14ac:dyDescent="0.35">
      <c r="A84" s="81" t="s">
        <v>180</v>
      </c>
      <c r="B84" s="62">
        <f>'11. Value by national fleet'!CD30/1000000</f>
        <v>2.0871411249502012</v>
      </c>
      <c r="C84" s="62">
        <f>'11. Value by national fleet'!CE30/1000000</f>
        <v>3.0645439476407752</v>
      </c>
      <c r="D84" s="62">
        <f>'11. Value by national fleet'!CF30/1000000</f>
        <v>1.3385739302729454</v>
      </c>
      <c r="E84" s="62">
        <f>'11. Value by national fleet'!CG30/1000000</f>
        <v>1.8245870520393124</v>
      </c>
      <c r="F84" s="62">
        <f>'11. Value by national fleet'!CH30/1000000</f>
        <v>0.40889213890003473</v>
      </c>
      <c r="G84" s="62">
        <f>'11. Value by national fleet'!CI30/1000000</f>
        <v>0.1971963443012692</v>
      </c>
      <c r="H84" s="62">
        <f>'11. Value by national fleet'!CJ30/1000000</f>
        <v>1.8579365374877854</v>
      </c>
      <c r="I84" s="62">
        <f>'11. Value by national fleet'!CK30/1000000</f>
        <v>1.8095775764704756</v>
      </c>
      <c r="J84" s="62">
        <f>'11. Value by national fleet'!CL30/1000000</f>
        <v>0.63402488878796148</v>
      </c>
      <c r="K84" s="62">
        <f>'11. Value by national fleet'!CM30/1000000</f>
        <v>0.66796539680648592</v>
      </c>
      <c r="L84" s="62">
        <f>'11. Value by national fleet'!CN30/1000000</f>
        <v>0.94911999999999996</v>
      </c>
      <c r="M84" s="62">
        <f>'11. Value by national fleet'!CO30/1000000</f>
        <v>1.211997</v>
      </c>
      <c r="N84" s="62">
        <f>'11. Value by national fleet'!CP30/1000000</f>
        <v>0.82628900000000005</v>
      </c>
      <c r="O84" s="62">
        <f>'11. Value by national fleet'!CQ30/1000000</f>
        <v>0.89186299999999996</v>
      </c>
      <c r="P84" s="62">
        <f>'11. Value by national fleet'!CR30/1000000</f>
        <v>1.256710384687022</v>
      </c>
      <c r="Q84" s="62">
        <f>'11. Value by national fleet'!CS30/1000000</f>
        <v>1.5285784378956211</v>
      </c>
      <c r="R84" s="62">
        <f>'11. Value by national fleet'!CT30/1000000</f>
        <v>0</v>
      </c>
      <c r="S84" s="62">
        <f>'11. Value by national fleet'!CU30/1000000</f>
        <v>0</v>
      </c>
      <c r="T84" s="62">
        <f>'11. Value by national fleet'!CV30/1000000</f>
        <v>0</v>
      </c>
    </row>
    <row r="85" spans="1:20" s="77" customFormat="1" ht="10.199999999999999" x14ac:dyDescent="0.35">
      <c r="A85" s="81" t="s">
        <v>187</v>
      </c>
      <c r="B85" s="62">
        <f>'11. Value by national fleet'!CD31/1000000</f>
        <v>0</v>
      </c>
      <c r="C85" s="62">
        <f>'11. Value by national fleet'!CE31/1000000</f>
        <v>0</v>
      </c>
      <c r="D85" s="62">
        <f>'11. Value by national fleet'!CF31/1000000</f>
        <v>0</v>
      </c>
      <c r="E85" s="62">
        <f>'11. Value by national fleet'!CG31/1000000</f>
        <v>2.3904791516482491</v>
      </c>
      <c r="F85" s="62">
        <f>'11. Value by national fleet'!CH31/1000000</f>
        <v>0.88666554468522041</v>
      </c>
      <c r="G85" s="62">
        <f>'11. Value by national fleet'!CI31/1000000</f>
        <v>0.33599428649881147</v>
      </c>
      <c r="H85" s="62">
        <f>'11. Value by national fleet'!CJ31/1000000</f>
        <v>1.160883795653378</v>
      </c>
      <c r="I85" s="62">
        <f>'11. Value by national fleet'!CK31/1000000</f>
        <v>2.7514342670766272</v>
      </c>
      <c r="J85" s="62">
        <f>'11. Value by national fleet'!CL31/1000000</f>
        <v>4.8457312588859152</v>
      </c>
      <c r="K85" s="62">
        <f>'11. Value by national fleet'!CM31/1000000</f>
        <v>9.3511138422839029</v>
      </c>
      <c r="L85" s="62">
        <f>'11. Value by national fleet'!CN31/1000000</f>
        <v>12.79361391950143</v>
      </c>
      <c r="M85" s="62">
        <f>'11. Value by national fleet'!CO31/1000000</f>
        <v>43.958460000000002</v>
      </c>
      <c r="N85" s="62">
        <f>'11. Value by national fleet'!CP31/1000000</f>
        <v>5.2010750000000003</v>
      </c>
      <c r="O85" s="62">
        <f>'11. Value by national fleet'!CQ31/1000000</f>
        <v>11.051546937005762</v>
      </c>
      <c r="P85" s="62">
        <f>'11. Value by national fleet'!CR31/1000000</f>
        <v>32.306527800751134</v>
      </c>
      <c r="Q85" s="62">
        <f>'11. Value by national fleet'!CS31/1000000</f>
        <v>50.230400031999615</v>
      </c>
      <c r="R85" s="62">
        <f>'11. Value by national fleet'!CT31/1000000</f>
        <v>45.305257859118832</v>
      </c>
      <c r="S85" s="62">
        <f>'11. Value by national fleet'!CU31/1000000</f>
        <v>25.92716329717398</v>
      </c>
      <c r="T85" s="62">
        <f>'11. Value by national fleet'!CV31/1000000</f>
        <v>14.11610817763472</v>
      </c>
    </row>
    <row r="86" spans="1:20" s="77" customFormat="1" ht="10.199999999999999" x14ac:dyDescent="0.35">
      <c r="A86" s="81" t="s">
        <v>188</v>
      </c>
      <c r="B86" s="62">
        <f>'11. Value by national fleet'!CD32/1000000</f>
        <v>0</v>
      </c>
      <c r="C86" s="62">
        <f>'11. Value by national fleet'!CE32/1000000</f>
        <v>0</v>
      </c>
      <c r="D86" s="62">
        <f>'11. Value by national fleet'!CF32/1000000</f>
        <v>0</v>
      </c>
      <c r="E86" s="62">
        <f>'11. Value by national fleet'!CG32/1000000</f>
        <v>0</v>
      </c>
      <c r="F86" s="62">
        <f>'11. Value by national fleet'!CH32/1000000</f>
        <v>0.49397983770698645</v>
      </c>
      <c r="G86" s="62">
        <f>'11. Value by national fleet'!CI32/1000000</f>
        <v>1.1983132071534086</v>
      </c>
      <c r="H86" s="62">
        <f>'11. Value by national fleet'!CJ32/1000000</f>
        <v>5.1770447638794903E-2</v>
      </c>
      <c r="I86" s="62">
        <f>'11. Value by national fleet'!CK32/1000000</f>
        <v>0</v>
      </c>
      <c r="J86" s="62">
        <f>'11. Value by national fleet'!CL32/1000000</f>
        <v>0</v>
      </c>
      <c r="K86" s="62">
        <f>'11. Value by national fleet'!CM32/1000000</f>
        <v>0</v>
      </c>
      <c r="L86" s="62">
        <f>'11. Value by national fleet'!CN32/1000000</f>
        <v>9.0376360328035297</v>
      </c>
      <c r="M86" s="62">
        <f>'11. Value by national fleet'!CO32/1000000</f>
        <v>19.083556000000002</v>
      </c>
      <c r="N86" s="62">
        <f>'11. Value by national fleet'!CP32/1000000</f>
        <v>10.52081303528727</v>
      </c>
      <c r="O86" s="62">
        <f>'11. Value by national fleet'!CQ32/1000000</f>
        <v>9.5808669764524694</v>
      </c>
      <c r="P86" s="62">
        <f>'11. Value by national fleet'!CR32/1000000</f>
        <v>21.659994369670223</v>
      </c>
      <c r="Q86" s="62">
        <f>'11. Value by national fleet'!CS32/1000000</f>
        <v>24.910586072972972</v>
      </c>
      <c r="R86" s="62">
        <f>'11. Value by national fleet'!CT32/1000000</f>
        <v>28.242240477689393</v>
      </c>
      <c r="S86" s="62">
        <f>'11. Value by national fleet'!CU32/1000000</f>
        <v>26.425460168541012</v>
      </c>
      <c r="T86" s="62">
        <f>'11. Value by national fleet'!CV32/1000000</f>
        <v>8.9629459721217497</v>
      </c>
    </row>
    <row r="87" spans="1:20" s="77" customFormat="1" ht="10.199999999999999" x14ac:dyDescent="0.35">
      <c r="A87" s="81" t="str">
        <f>'11. Value by national fleet'!A33</f>
        <v>French Polynesia</v>
      </c>
      <c r="B87" s="62">
        <f>'11. Value by national fleet'!CD33/1000000</f>
        <v>11.784716372866665</v>
      </c>
      <c r="C87" s="62">
        <f>'11. Value by national fleet'!CE33/1000000</f>
        <v>13.402491160711298</v>
      </c>
      <c r="D87" s="62">
        <f>'11. Value by national fleet'!CF33/1000000</f>
        <v>12.935390961314221</v>
      </c>
      <c r="E87" s="62">
        <f>'11. Value by national fleet'!CG33/1000000</f>
        <v>22.338246276156273</v>
      </c>
      <c r="F87" s="62">
        <f>'11. Value by national fleet'!CH33/1000000</f>
        <v>22.997478257685454</v>
      </c>
      <c r="G87" s="62">
        <f>'11. Value by national fleet'!CI33/1000000</f>
        <v>16.654010740434419</v>
      </c>
      <c r="H87" s="62">
        <f>'11. Value by national fleet'!CJ33/1000000</f>
        <v>15.224082577803728</v>
      </c>
      <c r="I87" s="62">
        <f>'11. Value by national fleet'!CK33/1000000</f>
        <v>17.077581198732531</v>
      </c>
      <c r="J87" s="62">
        <f>'11. Value by national fleet'!CL33/1000000</f>
        <v>17.153609304552059</v>
      </c>
      <c r="K87" s="62">
        <f>'11. Value by national fleet'!CM33/1000000</f>
        <v>18.19760073375933</v>
      </c>
      <c r="L87" s="62">
        <f>'11. Value by national fleet'!CN33/1000000</f>
        <v>16.811313480311497</v>
      </c>
      <c r="M87" s="62">
        <f>'11. Value by national fleet'!CO33/1000000</f>
        <v>18.077124879577855</v>
      </c>
      <c r="N87" s="62">
        <f>'11. Value by national fleet'!CP33/1000000</f>
        <v>22.654932450969554</v>
      </c>
      <c r="O87" s="62">
        <f>'11. Value by national fleet'!CQ33/1000000</f>
        <v>20.271566317370354</v>
      </c>
      <c r="P87" s="62">
        <f>'11. Value by national fleet'!CR33/1000000</f>
        <v>24.186397823866749</v>
      </c>
      <c r="Q87" s="62">
        <f>'11. Value by national fleet'!CS33/1000000</f>
        <v>32.239856531191791</v>
      </c>
      <c r="R87" s="62">
        <f>'11. Value by national fleet'!CT33/1000000</f>
        <v>24.8811334</v>
      </c>
      <c r="S87" s="62">
        <f>'11. Value by national fleet'!CU33/1000000</f>
        <v>26.45277672446376</v>
      </c>
      <c r="T87" s="62">
        <f>'11. Value by national fleet'!CV33/1000000</f>
        <v>27.3074078</v>
      </c>
    </row>
    <row r="88" spans="1:20" s="77" customFormat="1" ht="10.199999999999999" x14ac:dyDescent="0.35">
      <c r="A88" s="81" t="str">
        <f>'11. Value by national fleet'!A34</f>
        <v>Indonesia</v>
      </c>
      <c r="B88" s="62">
        <f>'11. Value by national fleet'!CD34/1000000</f>
        <v>400.17493614248525</v>
      </c>
      <c r="C88" s="62">
        <f>'11. Value by national fleet'!CE34/1000000</f>
        <v>480.84904528960504</v>
      </c>
      <c r="D88" s="62">
        <f>'11. Value by national fleet'!CF34/1000000</f>
        <v>369.43525852970942</v>
      </c>
      <c r="E88" s="62">
        <f>'11. Value by national fleet'!CG34/1000000</f>
        <v>364.72073960104348</v>
      </c>
      <c r="F88" s="62">
        <f>'11. Value by national fleet'!CH34/1000000</f>
        <v>379.65238034137798</v>
      </c>
      <c r="G88" s="62">
        <f>'11. Value by national fleet'!CI34/1000000</f>
        <v>362.13642951159466</v>
      </c>
      <c r="H88" s="62">
        <f>'11. Value by national fleet'!CJ34/1000000</f>
        <v>370.95952602457248</v>
      </c>
      <c r="I88" s="62">
        <f>'11. Value by national fleet'!CK34/1000000</f>
        <v>549.22881191853128</v>
      </c>
      <c r="J88" s="62">
        <f>'11. Value by national fleet'!CL34/1000000</f>
        <v>346.55679813790221</v>
      </c>
      <c r="K88" s="62">
        <f>'11. Value by national fleet'!CM34/1000000</f>
        <v>405.61537522783317</v>
      </c>
      <c r="L88" s="62">
        <f>'11. Value by national fleet'!CN34/1000000</f>
        <v>567.84762517503975</v>
      </c>
      <c r="M88" s="62">
        <f>'11. Value by national fleet'!CO34/1000000</f>
        <v>732.41243492855176</v>
      </c>
      <c r="N88" s="62">
        <f>'11. Value by national fleet'!CP34/1000000</f>
        <v>673.65722227656829</v>
      </c>
      <c r="O88" s="62">
        <f>'11. Value by national fleet'!CQ34/1000000</f>
        <v>660.85132948617274</v>
      </c>
      <c r="P88" s="62">
        <f>'11. Value by national fleet'!CR34/1000000</f>
        <v>951.74287447846268</v>
      </c>
      <c r="Q88" s="62">
        <f>'11. Value by national fleet'!CS34/1000000</f>
        <v>1156.6217905557949</v>
      </c>
      <c r="R88" s="62">
        <f>'11. Value by national fleet'!CT34/1000000</f>
        <v>1268.6059505587973</v>
      </c>
      <c r="S88" s="62">
        <f>'11. Value by national fleet'!CU34/1000000</f>
        <v>972.81838126777882</v>
      </c>
      <c r="T88" s="62">
        <f>'11. Value by national fleet'!CV34/1000000</f>
        <v>704.35083728388815</v>
      </c>
    </row>
    <row r="89" spans="1:20" s="77" customFormat="1" ht="10.199999999999999" x14ac:dyDescent="0.35">
      <c r="A89" s="81" t="str">
        <f>'11. Value by national fleet'!A35</f>
        <v>Japan</v>
      </c>
      <c r="B89" s="62">
        <f>'11. Value by national fleet'!CD35/1000000</f>
        <v>1088.3796041312357</v>
      </c>
      <c r="C89" s="62">
        <f>'11. Value by national fleet'!CE35/1000000</f>
        <v>1009.1570620650583</v>
      </c>
      <c r="D89" s="62">
        <f>'11. Value by national fleet'!CF35/1000000</f>
        <v>998.59178766134119</v>
      </c>
      <c r="E89" s="62">
        <f>'11. Value by national fleet'!CG35/1000000</f>
        <v>939.0141876522016</v>
      </c>
      <c r="F89" s="62">
        <f>'11. Value by national fleet'!CH35/1000000</f>
        <v>756.12506093469392</v>
      </c>
      <c r="G89" s="62">
        <f>'11. Value by national fleet'!CI35/1000000</f>
        <v>707.41008334646972</v>
      </c>
      <c r="H89" s="62">
        <f>'11. Value by national fleet'!CJ35/1000000</f>
        <v>701.73107060689199</v>
      </c>
      <c r="I89" s="62">
        <f>'11. Value by national fleet'!CK35/1000000</f>
        <v>708.8287542737155</v>
      </c>
      <c r="J89" s="62">
        <f>'11. Value by national fleet'!CL35/1000000</f>
        <v>750.18839837107089</v>
      </c>
      <c r="K89" s="62">
        <f>'11. Value by national fleet'!CM35/1000000</f>
        <v>829.76030036149939</v>
      </c>
      <c r="L89" s="62">
        <f>'11. Value by national fleet'!CN35/1000000</f>
        <v>902.64252673840758</v>
      </c>
      <c r="M89" s="62">
        <f>'11. Value by national fleet'!CO35/1000000</f>
        <v>1068.5663034306276</v>
      </c>
      <c r="N89" s="62">
        <f>'11. Value by national fleet'!CP35/1000000</f>
        <v>926.96742951846079</v>
      </c>
      <c r="O89" s="62">
        <f>'11. Value by national fleet'!CQ35/1000000</f>
        <v>1059.7877673957962</v>
      </c>
      <c r="P89" s="62">
        <f>'11. Value by national fleet'!CR35/1000000</f>
        <v>1094.8949718666072</v>
      </c>
      <c r="Q89" s="62">
        <f>'11. Value by national fleet'!CS35/1000000</f>
        <v>1237.1212912438798</v>
      </c>
      <c r="R89" s="62">
        <f>'11. Value by national fleet'!CT35/1000000</f>
        <v>904.02699106493549</v>
      </c>
      <c r="S89" s="62">
        <f>'11. Value by national fleet'!CU35/1000000</f>
        <v>870.5171939100585</v>
      </c>
      <c r="T89" s="62">
        <f>'11. Value by national fleet'!CV35/1000000</f>
        <v>743.02536741146059</v>
      </c>
    </row>
    <row r="90" spans="1:20" s="77" customFormat="1" ht="10.199999999999999" x14ac:dyDescent="0.35">
      <c r="A90" s="81" t="str">
        <f>'11. Value by national fleet'!A36</f>
        <v>Korea</v>
      </c>
      <c r="B90" s="62">
        <f>'11. Value by national fleet'!CD36/1000000</f>
        <v>386.76158219790381</v>
      </c>
      <c r="C90" s="62">
        <f>'11. Value by national fleet'!CE36/1000000</f>
        <v>467.18893244348095</v>
      </c>
      <c r="D90" s="62">
        <f>'11. Value by national fleet'!CF36/1000000</f>
        <v>353.28206813968683</v>
      </c>
      <c r="E90" s="62">
        <f>'11. Value by national fleet'!CG36/1000000</f>
        <v>378.60122402865858</v>
      </c>
      <c r="F90" s="62">
        <f>'11. Value by national fleet'!CH36/1000000</f>
        <v>337.77177146964351</v>
      </c>
      <c r="G90" s="62">
        <f>'11. Value by national fleet'!CI36/1000000</f>
        <v>380.5474768287479</v>
      </c>
      <c r="H90" s="62">
        <f>'11. Value by national fleet'!CJ36/1000000</f>
        <v>294.93343283008949</v>
      </c>
      <c r="I90" s="62">
        <f>'11. Value by national fleet'!CK36/1000000</f>
        <v>322.55511057358211</v>
      </c>
      <c r="J90" s="62">
        <f>'11. Value by national fleet'!CL36/1000000</f>
        <v>349.03555046968228</v>
      </c>
      <c r="K90" s="62">
        <f>'11. Value by national fleet'!CM36/1000000</f>
        <v>379.38498255926237</v>
      </c>
      <c r="L90" s="62">
        <f>'11. Value by national fleet'!CN36/1000000</f>
        <v>473.70799183404398</v>
      </c>
      <c r="M90" s="62">
        <f>'11. Value by national fleet'!CO36/1000000</f>
        <v>628.37440837828331</v>
      </c>
      <c r="N90" s="62">
        <f>'11. Value by national fleet'!CP36/1000000</f>
        <v>550.67811262973396</v>
      </c>
      <c r="O90" s="62">
        <f>'11. Value by national fleet'!CQ36/1000000</f>
        <v>578.90579070082811</v>
      </c>
      <c r="P90" s="62">
        <f>'11. Value by national fleet'!CR36/1000000</f>
        <v>634.04646930770696</v>
      </c>
      <c r="Q90" s="62">
        <f>'11. Value by national fleet'!CS36/1000000</f>
        <v>858.93968443151391</v>
      </c>
      <c r="R90" s="62">
        <f>'11. Value by national fleet'!CT36/1000000</f>
        <v>628.11390958975994</v>
      </c>
      <c r="S90" s="62">
        <f>'11. Value by national fleet'!CU36/1000000</f>
        <v>578.38948924361023</v>
      </c>
      <c r="T90" s="62">
        <f>'11. Value by national fleet'!CV36/1000000</f>
        <v>428.9478855576462</v>
      </c>
    </row>
    <row r="91" spans="1:20" s="77" customFormat="1" ht="10.199999999999999" x14ac:dyDescent="0.35">
      <c r="A91" s="81" t="str">
        <f>'11. Value by national fleet'!A37</f>
        <v>New Caledonia</v>
      </c>
      <c r="B91" s="62">
        <f>'11. Value by national fleet'!CD37/1000000</f>
        <v>4.8582680988053921</v>
      </c>
      <c r="C91" s="62">
        <f>'11. Value by national fleet'!CE37/1000000</f>
        <v>5.9341359752705207</v>
      </c>
      <c r="D91" s="62">
        <f>'11. Value by national fleet'!CF37/1000000</f>
        <v>7.7243031953046106</v>
      </c>
      <c r="E91" s="62">
        <f>'11. Value by national fleet'!CG37/1000000</f>
        <v>7.6443761100925878</v>
      </c>
      <c r="F91" s="62">
        <f>'11. Value by national fleet'!CH37/1000000</f>
        <v>6.674378893709827</v>
      </c>
      <c r="G91" s="62">
        <f>'11. Value by national fleet'!CI37/1000000</f>
        <v>6.4965864875709132</v>
      </c>
      <c r="H91" s="62">
        <f>'11. Value by national fleet'!CJ37/1000000</f>
        <v>7.6475156415560628</v>
      </c>
      <c r="I91" s="62">
        <f>'11. Value by national fleet'!CK37/1000000</f>
        <v>7.8706802944349681</v>
      </c>
      <c r="J91" s="62">
        <f>'11. Value by national fleet'!CL37/1000000</f>
        <v>7.3722450519174876</v>
      </c>
      <c r="K91" s="62">
        <f>'11. Value by national fleet'!CM37/1000000</f>
        <v>6.5865477846125478</v>
      </c>
      <c r="L91" s="62">
        <f>'11. Value by national fleet'!CN37/1000000</f>
        <v>5.5634818787889539</v>
      </c>
      <c r="M91" s="62">
        <f>'11. Value by national fleet'!CO37/1000000</f>
        <v>7.4274442478654796</v>
      </c>
      <c r="N91" s="62">
        <f>'11. Value by national fleet'!CP37/1000000</f>
        <v>8.4661958635182089</v>
      </c>
      <c r="O91" s="62">
        <f>'11. Value by national fleet'!CQ37/1000000</f>
        <v>9.9203669292239169</v>
      </c>
      <c r="P91" s="62">
        <f>'11. Value by national fleet'!CR37/1000000</f>
        <v>11.109681818963903</v>
      </c>
      <c r="Q91" s="62">
        <f>'11. Value by national fleet'!CS37/1000000</f>
        <v>11.805743605434687</v>
      </c>
      <c r="R91" s="62">
        <f>'11. Value by national fleet'!CT37/1000000</f>
        <v>9.1230616000000015</v>
      </c>
      <c r="S91" s="62">
        <f>'11. Value by national fleet'!CU37/1000000</f>
        <v>11.053525384106585</v>
      </c>
      <c r="T91" s="62">
        <f>'11. Value by national fleet'!CV37/1000000</f>
        <v>11.3702836</v>
      </c>
    </row>
    <row r="92" spans="1:20" s="77" customFormat="1" ht="10.199999999999999" x14ac:dyDescent="0.35">
      <c r="A92" s="81" t="str">
        <f>'11. Value by national fleet'!A38</f>
        <v>Philippines</v>
      </c>
      <c r="B92" s="62">
        <f>'11. Value by national fleet'!CD38/1000000</f>
        <v>266.03375990567406</v>
      </c>
      <c r="C92" s="62">
        <f>'11. Value by national fleet'!CE38/1000000</f>
        <v>270.49406517513592</v>
      </c>
      <c r="D92" s="62">
        <f>'11. Value by national fleet'!CF38/1000000</f>
        <v>173.76863207857988</v>
      </c>
      <c r="E92" s="62">
        <f>'11. Value by national fleet'!CG38/1000000</f>
        <v>159.99067013783338</v>
      </c>
      <c r="F92" s="62">
        <f>'11. Value by national fleet'!CH38/1000000</f>
        <v>183.55574798028525</v>
      </c>
      <c r="G92" s="62">
        <f>'11. Value by national fleet'!CI38/1000000</f>
        <v>199.82723262486087</v>
      </c>
      <c r="H92" s="62">
        <f>'11. Value by national fleet'!CJ38/1000000</f>
        <v>225.76102722096101</v>
      </c>
      <c r="I92" s="62">
        <f>'11. Value by national fleet'!CK38/1000000</f>
        <v>263.5781256703313</v>
      </c>
      <c r="J92" s="62">
        <f>'11. Value by national fleet'!CL38/1000000</f>
        <v>284.58381072018813</v>
      </c>
      <c r="K92" s="62">
        <f>'11. Value by national fleet'!CM38/1000000</f>
        <v>322.28967449811961</v>
      </c>
      <c r="L92" s="62">
        <f>'11. Value by national fleet'!CN38/1000000</f>
        <v>468.62907422334655</v>
      </c>
      <c r="M92" s="62">
        <f>'11. Value by national fleet'!CO38/1000000</f>
        <v>638.4674435303242</v>
      </c>
      <c r="N92" s="62">
        <f>'11. Value by national fleet'!CP38/1000000</f>
        <v>405.18036122152938</v>
      </c>
      <c r="O92" s="62">
        <f>'11. Value by national fleet'!CQ38/1000000</f>
        <v>389.26264981916165</v>
      </c>
      <c r="P92" s="62">
        <f>'11. Value by national fleet'!CR38/1000000</f>
        <v>362.99230301642075</v>
      </c>
      <c r="Q92" s="62">
        <f>'11. Value by national fleet'!CS38/1000000</f>
        <v>518.49431064065504</v>
      </c>
      <c r="R92" s="62">
        <f>'11. Value by national fleet'!CT38/1000000</f>
        <v>495.79321933115801</v>
      </c>
      <c r="S92" s="62">
        <f>'11. Value by national fleet'!CU38/1000000</f>
        <v>454.65882775357056</v>
      </c>
      <c r="T92" s="62">
        <f>'11. Value by national fleet'!CV38/1000000</f>
        <v>395.45294085360018</v>
      </c>
    </row>
    <row r="93" spans="1:20" s="77" customFormat="1" ht="10.199999999999999" x14ac:dyDescent="0.35">
      <c r="A93" s="81" t="s">
        <v>233</v>
      </c>
      <c r="B93" s="62">
        <f>'11. Value by national fleet'!CD39/1000000</f>
        <v>0</v>
      </c>
      <c r="C93" s="62">
        <f>'11. Value by national fleet'!CE39/1000000</f>
        <v>0</v>
      </c>
      <c r="D93" s="62">
        <f>'11. Value by national fleet'!CF39/1000000</f>
        <v>0</v>
      </c>
      <c r="E93" s="62">
        <f>'11. Value by national fleet'!CG39/1000000</f>
        <v>0</v>
      </c>
      <c r="F93" s="62">
        <f>'11. Value by national fleet'!CH39/1000000</f>
        <v>0</v>
      </c>
      <c r="G93" s="62">
        <f>'11. Value by national fleet'!CI39/1000000</f>
        <v>0</v>
      </c>
      <c r="H93" s="62">
        <f>'11. Value by national fleet'!CJ39/1000000</f>
        <v>0</v>
      </c>
      <c r="I93" s="62">
        <f>'11. Value by national fleet'!CK39/1000000</f>
        <v>0</v>
      </c>
      <c r="J93" s="62">
        <f>'11. Value by national fleet'!CL39/1000000</f>
        <v>0</v>
      </c>
      <c r="K93" s="62">
        <f>'11. Value by national fleet'!CM39/1000000</f>
        <v>0</v>
      </c>
      <c r="L93" s="62">
        <f>'11. Value by national fleet'!CN39/1000000</f>
        <v>0</v>
      </c>
      <c r="M93" s="62">
        <f>'11. Value by national fleet'!CO39/1000000</f>
        <v>0</v>
      </c>
      <c r="N93" s="62">
        <f>'11. Value by national fleet'!CP39/1000000</f>
        <v>0</v>
      </c>
      <c r="O93" s="62">
        <f>'11. Value by national fleet'!CQ39/1000000</f>
        <v>0</v>
      </c>
      <c r="P93" s="62">
        <f>'11. Value by national fleet'!CR39/1000000</f>
        <v>4.3644812166538247E-2</v>
      </c>
      <c r="Q93" s="62">
        <f>'11. Value by national fleet'!CS39/1000000</f>
        <v>0.19208440000000002</v>
      </c>
      <c r="R93" s="62">
        <f>'11. Value by national fleet'!CT39/1000000</f>
        <v>1.1435439999999999</v>
      </c>
      <c r="S93" s="62">
        <f>'11. Value by national fleet'!CU39/1000000</f>
        <v>0.7588644437305111</v>
      </c>
      <c r="T93" s="62">
        <f>'11. Value by national fleet'!CV39/1000000</f>
        <v>0.16145040000000002</v>
      </c>
    </row>
    <row r="94" spans="1:20" s="77" customFormat="1" ht="10.199999999999999" x14ac:dyDescent="0.35">
      <c r="A94" s="81" t="s">
        <v>197</v>
      </c>
      <c r="B94" s="62">
        <f>'11. Value by national fleet'!CD40/1000000</f>
        <v>0</v>
      </c>
      <c r="C94" s="62">
        <f>'11. Value by national fleet'!CE40/1000000</f>
        <v>0</v>
      </c>
      <c r="D94" s="62">
        <f>'11. Value by national fleet'!CF40/1000000</f>
        <v>0</v>
      </c>
      <c r="E94" s="62">
        <f>'11. Value by national fleet'!CG40/1000000</f>
        <v>0</v>
      </c>
      <c r="F94" s="62">
        <f>'11. Value by national fleet'!CH40/1000000</f>
        <v>0</v>
      </c>
      <c r="G94" s="62">
        <f>'11. Value by national fleet'!CI40/1000000</f>
        <v>0</v>
      </c>
      <c r="H94" s="62">
        <f>'11. Value by national fleet'!CJ40/1000000</f>
        <v>0</v>
      </c>
      <c r="I94" s="62">
        <f>'11. Value by national fleet'!CK40/1000000</f>
        <v>0</v>
      </c>
      <c r="J94" s="62">
        <f>'11. Value by national fleet'!CL40/1000000</f>
        <v>3.895441241801402E-2</v>
      </c>
      <c r="K94" s="62">
        <f>'11. Value by national fleet'!CM40/1000000</f>
        <v>5.0055680659708293E-2</v>
      </c>
      <c r="L94" s="62">
        <f>'11. Value by national fleet'!CN40/1000000</f>
        <v>4.1071254375070858E-2</v>
      </c>
      <c r="M94" s="62">
        <f>'11. Value by national fleet'!CO40/1000000</f>
        <v>0</v>
      </c>
      <c r="N94" s="62">
        <f>'11. Value by national fleet'!CP40/1000000</f>
        <v>0</v>
      </c>
      <c r="O94" s="62">
        <f>'11. Value by national fleet'!CQ40/1000000</f>
        <v>0</v>
      </c>
      <c r="P94" s="62">
        <f>'11. Value by national fleet'!CR40/1000000</f>
        <v>0</v>
      </c>
      <c r="Q94" s="62">
        <f>'11. Value by national fleet'!CS40/1000000</f>
        <v>0</v>
      </c>
      <c r="R94" s="62">
        <f>'11. Value by national fleet'!CT40/1000000</f>
        <v>0</v>
      </c>
      <c r="S94" s="62">
        <f>'11. Value by national fleet'!CU40/1000000</f>
        <v>0</v>
      </c>
      <c r="T94" s="62">
        <f>'11. Value by national fleet'!CV40/1000000</f>
        <v>0</v>
      </c>
    </row>
    <row r="95" spans="1:20" s="77" customFormat="1" ht="10.199999999999999" x14ac:dyDescent="0.35">
      <c r="A95" s="81" t="str">
        <f>'11. Value by national fleet'!A41</f>
        <v>Spain</v>
      </c>
      <c r="B95" s="62">
        <f>'11. Value by national fleet'!CD41/1000000</f>
        <v>0</v>
      </c>
      <c r="C95" s="62">
        <f>'11. Value by national fleet'!CE41/1000000</f>
        <v>1.6649980080963809</v>
      </c>
      <c r="D95" s="62">
        <f>'11. Value by national fleet'!CF41/1000000</f>
        <v>6.4044719719757293</v>
      </c>
      <c r="E95" s="62">
        <f>'11. Value by national fleet'!CG41/1000000</f>
        <v>8.6764300558449197</v>
      </c>
      <c r="F95" s="62">
        <f>'11. Value by national fleet'!CH41/1000000</f>
        <v>1.9799589573818501</v>
      </c>
      <c r="G95" s="62">
        <f>'11. Value by national fleet'!CI41/1000000</f>
        <v>1.8577478659246365</v>
      </c>
      <c r="H95" s="62">
        <f>'11. Value by national fleet'!CJ41/1000000</f>
        <v>3.5161223399933039</v>
      </c>
      <c r="I95" s="62">
        <f>'11. Value by national fleet'!CK41/1000000</f>
        <v>5.7600207838329123</v>
      </c>
      <c r="J95" s="62">
        <f>'11. Value by national fleet'!CL41/1000000</f>
        <v>3.4051292454576316</v>
      </c>
      <c r="K95" s="62">
        <f>'11. Value by national fleet'!CM41/1000000</f>
        <v>12.494973150174175</v>
      </c>
      <c r="L95" s="62">
        <f>'11. Value by national fleet'!CN41/1000000</f>
        <v>34.422563229087061</v>
      </c>
      <c r="M95" s="62">
        <f>'11. Value by national fleet'!CO41/1000000</f>
        <v>63.532196185508411</v>
      </c>
      <c r="N95" s="62">
        <f>'11. Value by national fleet'!CP41/1000000</f>
        <v>31.987796801916321</v>
      </c>
      <c r="O95" s="62">
        <f>'11. Value by national fleet'!CQ41/1000000</f>
        <v>38.273720543416879</v>
      </c>
      <c r="P95" s="62">
        <f>'11. Value by national fleet'!CR41/1000000</f>
        <v>70.334109450357701</v>
      </c>
      <c r="Q95" s="62">
        <f>'11. Value by national fleet'!CS41/1000000</f>
        <v>70.400363952436578</v>
      </c>
      <c r="R95" s="62">
        <f>'11. Value by national fleet'!CT41/1000000</f>
        <v>95.895589287730644</v>
      </c>
      <c r="S95" s="62">
        <f>'11. Value by national fleet'!CU41/1000000</f>
        <v>61.768069537681676</v>
      </c>
      <c r="T95" s="62">
        <f>'11. Value by national fleet'!CV41/1000000</f>
        <v>41.416358003906879</v>
      </c>
    </row>
    <row r="96" spans="1:20" s="77" customFormat="1" ht="10.199999999999999" x14ac:dyDescent="0.35">
      <c r="A96" s="81" t="str">
        <f>'11. Value by national fleet'!A42</f>
        <v>Taiwan</v>
      </c>
      <c r="B96" s="62">
        <f>'11. Value by national fleet'!CD42/1000000</f>
        <v>420.95045610042308</v>
      </c>
      <c r="C96" s="62">
        <f>'11. Value by national fleet'!CE42/1000000</f>
        <v>481.54917747507795</v>
      </c>
      <c r="D96" s="62">
        <f>'11. Value by national fleet'!CF42/1000000</f>
        <v>366.85124725535383</v>
      </c>
      <c r="E96" s="62">
        <f>'11. Value by national fleet'!CG42/1000000</f>
        <v>354.29578994485041</v>
      </c>
      <c r="F96" s="62">
        <f>'11. Value by national fleet'!CH42/1000000</f>
        <v>439.32276199710572</v>
      </c>
      <c r="G96" s="62">
        <f>'11. Value by national fleet'!CI42/1000000</f>
        <v>457.26277606243048</v>
      </c>
      <c r="H96" s="62">
        <f>'11. Value by national fleet'!CJ42/1000000</f>
        <v>404.55727652667338</v>
      </c>
      <c r="I96" s="62">
        <f>'11. Value by national fleet'!CK42/1000000</f>
        <v>474.77158494337522</v>
      </c>
      <c r="J96" s="62">
        <f>'11. Value by national fleet'!CL42/1000000</f>
        <v>433.47349001492643</v>
      </c>
      <c r="K96" s="62">
        <f>'11. Value by national fleet'!CM42/1000000</f>
        <v>454.84291493731263</v>
      </c>
      <c r="L96" s="62">
        <f>'11. Value by national fleet'!CN42/1000000</f>
        <v>554.61666400820741</v>
      </c>
      <c r="M96" s="62">
        <f>'11. Value by national fleet'!CO42/1000000</f>
        <v>628.69248498923037</v>
      </c>
      <c r="N96" s="62">
        <f>'11. Value by national fleet'!CP42/1000000</f>
        <v>537.80356570091089</v>
      </c>
      <c r="O96" s="62">
        <f>'11. Value by national fleet'!CQ42/1000000</f>
        <v>599.89063259942043</v>
      </c>
      <c r="P96" s="62">
        <f>'11. Value by national fleet'!CR42/1000000</f>
        <v>696.78572598014853</v>
      </c>
      <c r="Q96" s="62">
        <f>'11. Value by national fleet'!CS42/1000000</f>
        <v>776.79254296057832</v>
      </c>
      <c r="R96" s="62">
        <f>'11. Value by national fleet'!CT42/1000000</f>
        <v>716.87377626579951</v>
      </c>
      <c r="S96" s="62">
        <f>'11. Value by national fleet'!CU42/1000000</f>
        <v>576.00994484819978</v>
      </c>
      <c r="T96" s="62">
        <f>'11. Value by national fleet'!CV42/1000000</f>
        <v>442.1855513595566</v>
      </c>
    </row>
    <row r="97" spans="1:20" s="77" customFormat="1" ht="10.199999999999999" x14ac:dyDescent="0.35">
      <c r="A97" s="81" t="str">
        <f>'11. Value by national fleet'!A43</f>
        <v>US + territories  (ex Am Sam)</v>
      </c>
      <c r="B97" s="62">
        <f>'11. Value by national fleet'!CD43/1000000</f>
        <v>214.3865417848767</v>
      </c>
      <c r="C97" s="62">
        <f>'11. Value by national fleet'!CE43/1000000</f>
        <v>235.37584306194941</v>
      </c>
      <c r="D97" s="62">
        <f>'11. Value by national fleet'!CF43/1000000</f>
        <v>168.58626080952553</v>
      </c>
      <c r="E97" s="62">
        <f>'11. Value by national fleet'!CG43/1000000</f>
        <v>121.40021349137737</v>
      </c>
      <c r="F97" s="62">
        <f>'11. Value by national fleet'!CH43/1000000</f>
        <v>139.70566922659964</v>
      </c>
      <c r="G97" s="62">
        <f>'11. Value by national fleet'!CI43/1000000</f>
        <v>149.76418413891548</v>
      </c>
      <c r="H97" s="62">
        <f>'11. Value by national fleet'!CJ43/1000000</f>
        <v>119.45467273945889</v>
      </c>
      <c r="I97" s="62">
        <f>'11. Value by national fleet'!CK43/1000000</f>
        <v>117.03347310290086</v>
      </c>
      <c r="J97" s="62">
        <f>'11. Value by national fleet'!CL43/1000000</f>
        <v>139.07939388626519</v>
      </c>
      <c r="K97" s="62">
        <f>'11. Value by national fleet'!CM43/1000000</f>
        <v>109.7712731495195</v>
      </c>
      <c r="L97" s="62">
        <f>'11. Value by national fleet'!CN43/1000000</f>
        <v>170.95414514028033</v>
      </c>
      <c r="M97" s="62">
        <f>'11. Value by national fleet'!CO43/1000000</f>
        <v>413.33938094302232</v>
      </c>
      <c r="N97" s="62">
        <f>'11. Value by national fleet'!CP43/1000000</f>
        <v>371.48888669244013</v>
      </c>
      <c r="O97" s="62">
        <f>'11. Value by national fleet'!CQ43/1000000</f>
        <v>362.8055017087637</v>
      </c>
      <c r="P97" s="62">
        <f>'11. Value by national fleet'!CR43/1000000</f>
        <v>410.30321918907322</v>
      </c>
      <c r="Q97" s="62">
        <f>'11. Value by national fleet'!CS43/1000000</f>
        <v>617.42276242303831</v>
      </c>
      <c r="R97" s="62">
        <f>'11. Value by national fleet'!CT43/1000000</f>
        <v>584.98503190948816</v>
      </c>
      <c r="S97" s="62">
        <f>'11. Value by national fleet'!CU43/1000000</f>
        <v>497.19098993200674</v>
      </c>
      <c r="T97" s="62">
        <f>'11. Value by national fleet'!CV43/1000000</f>
        <v>360.13654212059072</v>
      </c>
    </row>
    <row r="98" spans="1:20" s="77" customFormat="1" ht="10.199999999999999" x14ac:dyDescent="0.35">
      <c r="A98" s="81" t="s">
        <v>198</v>
      </c>
      <c r="B98" s="62">
        <f>'11. Value by national fleet'!CD44/1000000</f>
        <v>0</v>
      </c>
      <c r="C98" s="62">
        <f>'11. Value by national fleet'!CE44/1000000</f>
        <v>0</v>
      </c>
      <c r="D98" s="62">
        <f>'11. Value by national fleet'!CF44/1000000</f>
        <v>0</v>
      </c>
      <c r="E98" s="62">
        <f>'11. Value by national fleet'!CG44/1000000</f>
        <v>77.067047875107178</v>
      </c>
      <c r="F98" s="62">
        <f>'11. Value by national fleet'!CH44/1000000</f>
        <v>78.179677371114238</v>
      </c>
      <c r="G98" s="62">
        <f>'11. Value by national fleet'!CI44/1000000</f>
        <v>80.335489653855589</v>
      </c>
      <c r="H98" s="62">
        <f>'11. Value by national fleet'!CJ44/1000000</f>
        <v>85.078459290490628</v>
      </c>
      <c r="I98" s="62">
        <f>'11. Value by national fleet'!CK44/1000000</f>
        <v>125.20292659065063</v>
      </c>
      <c r="J98" s="62">
        <f>'11. Value by national fleet'!CL44/1000000</f>
        <v>133.8209673370327</v>
      </c>
      <c r="K98" s="62">
        <f>'11. Value by national fleet'!CM44/1000000</f>
        <v>135.41778315544403</v>
      </c>
      <c r="L98" s="62">
        <f>'11. Value by national fleet'!CN44/1000000</f>
        <v>155.53349653985686</v>
      </c>
      <c r="M98" s="62">
        <f>'11. Value by national fleet'!CO44/1000000</f>
        <v>167.70330450142632</v>
      </c>
      <c r="N98" s="62">
        <f>'11. Value by national fleet'!CP44/1000000</f>
        <v>133.5370324943211</v>
      </c>
      <c r="O98" s="62">
        <f>'11. Value by national fleet'!CQ44/1000000</f>
        <v>144.44262175953236</v>
      </c>
      <c r="P98" s="62">
        <f>'11. Value by national fleet'!CR44/1000000</f>
        <v>195.64226464389031</v>
      </c>
      <c r="Q98" s="62">
        <f>'11. Value by national fleet'!CS44/1000000</f>
        <v>260.64224980842386</v>
      </c>
      <c r="R98" s="62">
        <f>'11. Value by national fleet'!CT44/1000000</f>
        <v>264.26697148600664</v>
      </c>
      <c r="S98" s="62">
        <f>'11. Value by national fleet'!CU44/1000000</f>
        <v>210.7804416837846</v>
      </c>
      <c r="T98" s="62">
        <f>'11. Value by national fleet'!CV44/1000000</f>
        <v>214.41048073457296</v>
      </c>
    </row>
    <row r="99" spans="1:20" s="77" customFormat="1" ht="10.199999999999999" x14ac:dyDescent="0.35">
      <c r="A99" s="81" t="s">
        <v>234</v>
      </c>
      <c r="B99" s="62">
        <f>'11. Value by national fleet'!CD45/1000000</f>
        <v>0</v>
      </c>
      <c r="C99" s="62">
        <f>'11. Value by national fleet'!CE45/1000000</f>
        <v>0</v>
      </c>
      <c r="D99" s="62">
        <f>'11. Value by national fleet'!CF45/1000000</f>
        <v>0</v>
      </c>
      <c r="E99" s="62">
        <f>'11. Value by national fleet'!CG45/1000000</f>
        <v>0</v>
      </c>
      <c r="F99" s="62">
        <f>'11. Value by national fleet'!CH45/1000000</f>
        <v>0</v>
      </c>
      <c r="G99" s="62">
        <f>'11. Value by national fleet'!CI45/1000000</f>
        <v>0</v>
      </c>
      <c r="H99" s="62">
        <f>'11. Value by national fleet'!CJ45/1000000</f>
        <v>0</v>
      </c>
      <c r="I99" s="62">
        <f>'11. Value by national fleet'!CK45/1000000</f>
        <v>0</v>
      </c>
      <c r="J99" s="62">
        <f>'11. Value by national fleet'!CL45/1000000</f>
        <v>0</v>
      </c>
      <c r="K99" s="62">
        <f>'11. Value by national fleet'!CM45/1000000</f>
        <v>0</v>
      </c>
      <c r="L99" s="62">
        <f>'11. Value by national fleet'!CN45/1000000</f>
        <v>0</v>
      </c>
      <c r="M99" s="62">
        <f>'11. Value by national fleet'!CO45/1000000</f>
        <v>0</v>
      </c>
      <c r="N99" s="62">
        <f>'11. Value by national fleet'!CP45/1000000</f>
        <v>0</v>
      </c>
      <c r="O99" s="62">
        <f>'11. Value by national fleet'!CQ45/1000000</f>
        <v>0</v>
      </c>
      <c r="P99" s="62">
        <f>'11. Value by national fleet'!CR45/1000000</f>
        <v>0.10896004520615604</v>
      </c>
      <c r="Q99" s="62">
        <f>'11. Value by national fleet'!CS45/1000000</f>
        <v>0</v>
      </c>
      <c r="R99" s="62">
        <f>'11. Value by national fleet'!CT45/1000000</f>
        <v>0</v>
      </c>
      <c r="S99" s="62">
        <f>'11. Value by national fleet'!CU45/1000000</f>
        <v>0</v>
      </c>
      <c r="T99" s="62">
        <f>'11. Value by national fleet'!CV45/1000000</f>
        <v>0</v>
      </c>
    </row>
    <row r="100" spans="1:20" s="77" customFormat="1" ht="10.5" x14ac:dyDescent="0.4">
      <c r="A100" s="78" t="str">
        <f>'11. Value by national fleet'!A46</f>
        <v>Sub-Total</v>
      </c>
      <c r="B100" s="63">
        <f>'11. Value by national fleet'!CD46/1000000</f>
        <v>2819.7049615879537</v>
      </c>
      <c r="C100" s="63">
        <f>'11. Value by national fleet'!CE46/1000000</f>
        <v>2990.3272245032485</v>
      </c>
      <c r="D100" s="63">
        <f>'11. Value by national fleet'!CF46/1000000</f>
        <v>2494.8240633112869</v>
      </c>
      <c r="E100" s="63">
        <f>'11. Value by national fleet'!CG46/1000000</f>
        <v>2473.9003016926326</v>
      </c>
      <c r="F100" s="63">
        <f>'11. Value by national fleet'!CH46/1000000</f>
        <v>2410.6003118384506</v>
      </c>
      <c r="G100" s="63">
        <f>'11. Value by national fleet'!CI46/1000000</f>
        <v>2414.3662383531632</v>
      </c>
      <c r="H100" s="63">
        <f>'11. Value by national fleet'!CJ46/1000000</f>
        <v>2357.1054113242658</v>
      </c>
      <c r="I100" s="63">
        <f>'11. Value by national fleet'!CK46/1000000</f>
        <v>2747.4487766055008</v>
      </c>
      <c r="J100" s="63">
        <f>'11. Value by national fleet'!CL46/1000000</f>
        <v>2607.9106766699879</v>
      </c>
      <c r="K100" s="63">
        <f>'11. Value by national fleet'!CM46/1000000</f>
        <v>2902.03753024567</v>
      </c>
      <c r="L100" s="63">
        <f>'11. Value by national fleet'!CN46/1000000</f>
        <v>3575.5481684217789</v>
      </c>
      <c r="M100" s="63">
        <f>'11. Value by national fleet'!CO46/1000000</f>
        <v>4706.9396389603853</v>
      </c>
      <c r="N100" s="63">
        <f>'11. Value by national fleet'!CP46/1000000</f>
        <v>4032.6382518666123</v>
      </c>
      <c r="O100" s="63">
        <f>'11. Value by national fleet'!CQ46/1000000</f>
        <v>4180.5985236030965</v>
      </c>
      <c r="P100" s="63">
        <f>'11. Value by national fleet'!CR46/1000000</f>
        <v>4871.4059059037663</v>
      </c>
      <c r="Q100" s="63">
        <f>'11. Value by national fleet'!CS46/1000000</f>
        <v>6029.5036648334344</v>
      </c>
      <c r="R100" s="63">
        <f>'11. Value by national fleet'!CT46/1000000</f>
        <v>5450.4587285553025</v>
      </c>
      <c r="S100" s="63">
        <f>'11. Value by national fleet'!CU46/1000000</f>
        <v>4583.2480256960989</v>
      </c>
      <c r="T100" s="63">
        <f>'11. Value by national fleet'!CV46/1000000</f>
        <v>3613.6695350994255</v>
      </c>
    </row>
    <row r="101" spans="1:20" s="77" customFormat="1" ht="10.8" thickBot="1" x14ac:dyDescent="0.45">
      <c r="A101" s="80" t="str">
        <f>'11. Value by national fleet'!A47</f>
        <v>GRAND TOTAL</v>
      </c>
      <c r="B101" s="65">
        <f>'11. Value by national fleet'!CD47/1000000</f>
        <v>3039.6070993608823</v>
      </c>
      <c r="C101" s="65">
        <f>'11. Value by national fleet'!CE47/1000000</f>
        <v>3268.490861958282</v>
      </c>
      <c r="D101" s="65">
        <f>'11. Value by national fleet'!CF47/1000000</f>
        <v>2691.3865900286314</v>
      </c>
      <c r="E101" s="65">
        <f>'11. Value by national fleet'!CG47/1000000</f>
        <v>2706.542188022745</v>
      </c>
      <c r="F101" s="65">
        <f>'11. Value by national fleet'!CH47/1000000</f>
        <v>2696.9669741667572</v>
      </c>
      <c r="G101" s="65">
        <f>'11. Value by national fleet'!CI47/1000000</f>
        <v>2762.6820205703125</v>
      </c>
      <c r="H101" s="65">
        <f>'11. Value by national fleet'!CJ47/1000000</f>
        <v>2748.6426144194988</v>
      </c>
      <c r="I101" s="65">
        <f>'11. Value by national fleet'!CK47/1000000</f>
        <v>3328.588255883144</v>
      </c>
      <c r="J101" s="65">
        <f>'11. Value by national fleet'!CL47/1000000</f>
        <v>3208.7835107967144</v>
      </c>
      <c r="K101" s="65">
        <f>'11. Value by national fleet'!CM47/1000000</f>
        <v>3494.5475139871014</v>
      </c>
      <c r="L101" s="65">
        <f>'11. Value by national fleet'!CN47/1000000</f>
        <v>4346.6788772722148</v>
      </c>
      <c r="M101" s="65">
        <f>'11. Value by national fleet'!CO47/1000000</f>
        <v>5510.2770978157996</v>
      </c>
      <c r="N101" s="65">
        <f>'11. Value by national fleet'!CP47/1000000</f>
        <v>4708.7540231749526</v>
      </c>
      <c r="O101" s="65">
        <f>'11. Value by national fleet'!CQ47/1000000</f>
        <v>4971.793129705763</v>
      </c>
      <c r="P101" s="65">
        <f>'11. Value by national fleet'!CR47/1000000</f>
        <v>5873.4397146939873</v>
      </c>
      <c r="Q101" s="65">
        <f>'11. Value by national fleet'!CS47/1000000</f>
        <v>7475.1921416808809</v>
      </c>
      <c r="R101" s="65">
        <f>'11. Value by national fleet'!CT47/1000000</f>
        <v>6600.4716267324311</v>
      </c>
      <c r="S101" s="65">
        <f>'11. Value by national fleet'!CU47/1000000</f>
        <v>5799.8422556110818</v>
      </c>
      <c r="T101" s="65">
        <f>'11. Value by national fleet'!CV47/1000000</f>
        <v>4755.9123219062894</v>
      </c>
    </row>
    <row r="102" spans="1:20" s="72" customFormat="1" ht="10.199999999999999" x14ac:dyDescent="0.35">
      <c r="B102" s="94"/>
      <c r="C102" s="94"/>
      <c r="D102" s="94"/>
      <c r="E102" s="94"/>
      <c r="F102" s="94"/>
      <c r="G102" s="94"/>
      <c r="H102" s="94"/>
      <c r="I102" s="94"/>
      <c r="J102" s="94"/>
      <c r="K102" s="94"/>
      <c r="L102" s="94"/>
      <c r="M102" s="94"/>
      <c r="N102" s="94"/>
      <c r="O102" s="94"/>
      <c r="P102" s="94"/>
      <c r="Q102" s="94"/>
      <c r="R102" s="94"/>
      <c r="S102" s="94"/>
      <c r="T102" s="94"/>
    </row>
    <row r="103" spans="1:20" s="159" customFormat="1" ht="10.8" thickBot="1" x14ac:dyDescent="0.45">
      <c r="A103" s="157" t="s">
        <v>160</v>
      </c>
      <c r="B103" s="158"/>
      <c r="C103" s="158"/>
      <c r="D103" s="158"/>
      <c r="E103" s="158"/>
      <c r="F103" s="158"/>
      <c r="G103" s="158"/>
      <c r="H103" s="158"/>
      <c r="I103" s="158"/>
      <c r="J103" s="158"/>
      <c r="K103" s="158"/>
      <c r="L103" s="158"/>
      <c r="M103" s="158"/>
      <c r="N103" s="158"/>
      <c r="O103" s="158"/>
      <c r="P103" s="158"/>
      <c r="Q103" s="158"/>
      <c r="R103" s="158"/>
      <c r="S103" s="158"/>
      <c r="T103" s="158"/>
    </row>
    <row r="104" spans="1:20" s="72" customFormat="1" ht="10.5" x14ac:dyDescent="0.4">
      <c r="A104" s="73"/>
      <c r="B104" s="74">
        <v>1997</v>
      </c>
      <c r="C104" s="74">
        <v>1998</v>
      </c>
      <c r="D104" s="74">
        <v>1999</v>
      </c>
      <c r="E104" s="74">
        <v>2000</v>
      </c>
      <c r="F104" s="74">
        <v>2001</v>
      </c>
      <c r="G104" s="74">
        <v>2002</v>
      </c>
      <c r="H104" s="74">
        <v>2003</v>
      </c>
      <c r="I104" s="74">
        <v>2004</v>
      </c>
      <c r="J104" s="74">
        <v>2005</v>
      </c>
      <c r="K104" s="74">
        <v>2006</v>
      </c>
      <c r="L104" s="74">
        <v>2007</v>
      </c>
      <c r="M104" s="74">
        <v>2008</v>
      </c>
      <c r="N104" s="74">
        <v>2009</v>
      </c>
      <c r="O104" s="74">
        <v>2010</v>
      </c>
      <c r="P104" s="74">
        <v>2011</v>
      </c>
      <c r="Q104" s="74">
        <v>2012</v>
      </c>
      <c r="R104" s="74">
        <v>2013</v>
      </c>
      <c r="S104" s="74">
        <v>2014</v>
      </c>
      <c r="T104" s="74">
        <v>2015</v>
      </c>
    </row>
    <row r="105" spans="1:20" s="72" customFormat="1" ht="10.5" x14ac:dyDescent="0.4">
      <c r="A105" s="83" t="str">
        <f>'8. Catch by fleet in FFA waters'!A6</f>
        <v>FFA members</v>
      </c>
      <c r="B105" s="35"/>
      <c r="C105" s="35"/>
      <c r="D105" s="35"/>
      <c r="E105" s="35"/>
      <c r="F105" s="35"/>
      <c r="G105" s="35"/>
      <c r="H105" s="35"/>
      <c r="I105" s="35"/>
      <c r="J105" s="35"/>
      <c r="K105" s="35"/>
      <c r="L105" s="35"/>
      <c r="M105" s="35"/>
      <c r="N105" s="35"/>
      <c r="O105" s="35"/>
      <c r="P105" s="35"/>
      <c r="Q105" s="35"/>
      <c r="R105" s="35"/>
      <c r="S105" s="35"/>
      <c r="T105" s="35"/>
    </row>
    <row r="106" spans="1:20" s="77" customFormat="1" ht="10.199999999999999" x14ac:dyDescent="0.35">
      <c r="A106" s="81" t="str">
        <f>'8. Catch by fleet in FFA waters'!A7</f>
        <v>Australia</v>
      </c>
      <c r="B106" s="62">
        <f>'12. Value by fleet in FFA water'!CD7/1000000</f>
        <v>20.816021495339619</v>
      </c>
      <c r="C106" s="62">
        <f>'12. Value by fleet in FFA water'!CE7/1000000</f>
        <v>20.138290802107921</v>
      </c>
      <c r="D106" s="62">
        <f>'12. Value by fleet in FFA water'!CF7/1000000</f>
        <v>21.074723748452005</v>
      </c>
      <c r="E106" s="62">
        <f>'12. Value by fleet in FFA water'!CG7/1000000</f>
        <v>19.917395196305254</v>
      </c>
      <c r="F106" s="62">
        <f>'12. Value by fleet in FFA water'!CH7/1000000</f>
        <v>26.038831870842142</v>
      </c>
      <c r="G106" s="62">
        <f>'12. Value by fleet in FFA water'!CI7/1000000</f>
        <v>26.086522683146558</v>
      </c>
      <c r="H106" s="62">
        <f>'12. Value by fleet in FFA water'!CJ7/1000000</f>
        <v>27.69524853326709</v>
      </c>
      <c r="I106" s="62">
        <f>'12. Value by fleet in FFA water'!CK7/1000000</f>
        <v>21.127757399691017</v>
      </c>
      <c r="J106" s="62">
        <f>'12. Value by fleet in FFA water'!CL7/1000000</f>
        <v>15.834280153480329</v>
      </c>
      <c r="K106" s="62">
        <f>'12. Value by fleet in FFA water'!CM7/1000000</f>
        <v>21.535108776185343</v>
      </c>
      <c r="L106" s="62">
        <f>'12. Value by fleet in FFA water'!CN7/1000000</f>
        <v>19.678819476965256</v>
      </c>
      <c r="M106" s="62">
        <f>'12. Value by fleet in FFA water'!CO7/1000000</f>
        <v>23.536231108815969</v>
      </c>
      <c r="N106" s="62">
        <f>'12. Value by fleet in FFA water'!CP7/1000000</f>
        <v>19.922016279302916</v>
      </c>
      <c r="O106" s="62">
        <f>'12. Value by fleet in FFA water'!CQ7/1000000</f>
        <v>17.553678326761961</v>
      </c>
      <c r="P106" s="62">
        <f>'12. Value by fleet in FFA water'!CR7/1000000</f>
        <v>22.482810796853791</v>
      </c>
      <c r="Q106" s="62">
        <f>'12. Value by fleet in FFA water'!CS7/1000000</f>
        <v>16.872152268529117</v>
      </c>
      <c r="R106" s="62">
        <f>'12. Value by fleet in FFA water'!CT7/1000000</f>
        <v>13.989309222730972</v>
      </c>
      <c r="S106" s="62">
        <f>'12. Value by fleet in FFA water'!CU7/1000000</f>
        <v>16.378254671676483</v>
      </c>
      <c r="T106" s="62">
        <f>'12. Value by fleet in FFA water'!CV7/1000000</f>
        <v>22.28990694276056</v>
      </c>
    </row>
    <row r="107" spans="1:20" s="77" customFormat="1" ht="10.199999999999999" x14ac:dyDescent="0.35">
      <c r="A107" s="81" t="str">
        <f>'8. Catch by fleet in FFA waters'!A8</f>
        <v>Cook Islands</v>
      </c>
      <c r="B107" s="62">
        <f>'12. Value by fleet in FFA water'!CD8/1000000</f>
        <v>0</v>
      </c>
      <c r="C107" s="62">
        <f>'12. Value by fleet in FFA water'!CE8/1000000</f>
        <v>0</v>
      </c>
      <c r="D107" s="62">
        <f>'12. Value by fleet in FFA water'!CF8/1000000</f>
        <v>0</v>
      </c>
      <c r="E107" s="62">
        <f>'12. Value by fleet in FFA water'!CG8/1000000</f>
        <v>0</v>
      </c>
      <c r="F107" s="62">
        <f>'12. Value by fleet in FFA water'!CH8/1000000</f>
        <v>1.7591871870556969E-2</v>
      </c>
      <c r="G107" s="62">
        <f>'12. Value by fleet in FFA water'!CI8/1000000</f>
        <v>1.4844784912094986</v>
      </c>
      <c r="H107" s="62">
        <f>'12. Value by fleet in FFA water'!CJ8/1000000</f>
        <v>5.0094863644017744</v>
      </c>
      <c r="I107" s="62">
        <f>'12. Value by fleet in FFA water'!CK8/1000000</f>
        <v>10.253304512585515</v>
      </c>
      <c r="J107" s="62">
        <f>'12. Value by fleet in FFA water'!CL8/1000000</f>
        <v>10.081941293345771</v>
      </c>
      <c r="K107" s="62">
        <f>'12. Value by fleet in FFA water'!CM8/1000000</f>
        <v>8.6216423183500535</v>
      </c>
      <c r="L107" s="62">
        <f>'12. Value by fleet in FFA water'!CN8/1000000</f>
        <v>8.1328345432646341</v>
      </c>
      <c r="M107" s="62">
        <f>'12. Value by fleet in FFA water'!CO8/1000000</f>
        <v>8.9758893418544581</v>
      </c>
      <c r="N107" s="62">
        <f>'12. Value by fleet in FFA water'!CP8/1000000</f>
        <v>7.299836336612195</v>
      </c>
      <c r="O107" s="62">
        <f>'12. Value by fleet in FFA water'!CQ8/1000000</f>
        <v>11.303539005100793</v>
      </c>
      <c r="P107" s="62">
        <f>'12. Value by fleet in FFA water'!CR8/1000000</f>
        <v>20.17059606227474</v>
      </c>
      <c r="Q107" s="62">
        <f>'12. Value by fleet in FFA water'!CS8/1000000</f>
        <v>34.336887182625183</v>
      </c>
      <c r="R107" s="62">
        <f>'12. Value by fleet in FFA water'!CT8/1000000</f>
        <v>7.6890133073770235</v>
      </c>
      <c r="S107" s="62">
        <f>'12. Value by fleet in FFA water'!CU8/1000000</f>
        <v>9.8366465087759849</v>
      </c>
      <c r="T107" s="62">
        <f>'12. Value by fleet in FFA water'!CV8/1000000</f>
        <v>6.9563894056358997</v>
      </c>
    </row>
    <row r="108" spans="1:20" s="77" customFormat="1" ht="10.199999999999999" x14ac:dyDescent="0.35">
      <c r="A108" s="81" t="str">
        <f>'8. Catch by fleet in FFA waters'!A9</f>
        <v>Fiji</v>
      </c>
      <c r="B108" s="62">
        <f>'12. Value by fleet in FFA water'!CD9/1000000</f>
        <v>13.530613782794303</v>
      </c>
      <c r="C108" s="62">
        <f>'12. Value by fleet in FFA water'!CE9/1000000</f>
        <v>11.923764404422176</v>
      </c>
      <c r="D108" s="62">
        <f>'12. Value by fleet in FFA water'!CF9/1000000</f>
        <v>12.392633068376135</v>
      </c>
      <c r="E108" s="62">
        <f>'12. Value by fleet in FFA water'!CG9/1000000</f>
        <v>33.838034129124111</v>
      </c>
      <c r="F108" s="62">
        <f>'12. Value by fleet in FFA water'!CH9/1000000</f>
        <v>36.077799007958816</v>
      </c>
      <c r="G108" s="62">
        <f>'12. Value by fleet in FFA water'!CI9/1000000</f>
        <v>28.604121393374012</v>
      </c>
      <c r="H108" s="62">
        <f>'12. Value by fleet in FFA water'!CJ9/1000000</f>
        <v>30.078896308138152</v>
      </c>
      <c r="I108" s="62">
        <f>'12. Value by fleet in FFA water'!CK9/1000000</f>
        <v>47.666420059437748</v>
      </c>
      <c r="J108" s="62">
        <f>'12. Value by fleet in FFA water'!CL9/1000000</f>
        <v>40.286009627517814</v>
      </c>
      <c r="K108" s="62">
        <f>'12. Value by fleet in FFA water'!CM9/1000000</f>
        <v>44.494494830275968</v>
      </c>
      <c r="L108" s="62">
        <f>'12. Value by fleet in FFA water'!CN9/1000000</f>
        <v>26.277441281514676</v>
      </c>
      <c r="M108" s="62">
        <f>'12. Value by fleet in FFA water'!CO9/1000000</f>
        <v>45.02808829703487</v>
      </c>
      <c r="N108" s="62">
        <f>'12. Value by fleet in FFA water'!CP9/1000000</f>
        <v>56.840932704898215</v>
      </c>
      <c r="O108" s="62">
        <f>'12. Value by fleet in FFA water'!CQ9/1000000</f>
        <v>47.616004572164478</v>
      </c>
      <c r="P108" s="62">
        <f>'12. Value by fleet in FFA water'!CR9/1000000</f>
        <v>73.080938400769952</v>
      </c>
      <c r="Q108" s="62">
        <f>'12. Value by fleet in FFA water'!CS9/1000000</f>
        <v>62.292635554724512</v>
      </c>
      <c r="R108" s="62">
        <f>'12. Value by fleet in FFA water'!CT9/1000000</f>
        <v>39.067857702540962</v>
      </c>
      <c r="S108" s="62">
        <f>'12. Value by fleet in FFA water'!CU9/1000000</f>
        <v>53.621275490938601</v>
      </c>
      <c r="T108" s="62">
        <f>'12. Value by fleet in FFA water'!CV9/1000000</f>
        <v>44.840707294434239</v>
      </c>
    </row>
    <row r="109" spans="1:20" s="77" customFormat="1" ht="10.199999999999999" x14ac:dyDescent="0.35">
      <c r="A109" s="81" t="str">
        <f>'8. Catch by fleet in FFA waters'!A10</f>
        <v>FSM</v>
      </c>
      <c r="B109" s="62">
        <f>'12. Value by fleet in FFA water'!CD10/1000000</f>
        <v>8.7617791813842452</v>
      </c>
      <c r="C109" s="62">
        <f>'12. Value by fleet in FFA water'!CE10/1000000</f>
        <v>18.515749149428284</v>
      </c>
      <c r="D109" s="62">
        <f>'12. Value by fleet in FFA water'!CF10/1000000</f>
        <v>11.52731879012739</v>
      </c>
      <c r="E109" s="62">
        <f>'12. Value by fleet in FFA water'!CG10/1000000</f>
        <v>20.21541730394166</v>
      </c>
      <c r="F109" s="62">
        <f>'12. Value by fleet in FFA water'!CH10/1000000</f>
        <v>16.85942208636159</v>
      </c>
      <c r="G109" s="62">
        <f>'12. Value by fleet in FFA water'!CI10/1000000</f>
        <v>17.53743230737766</v>
      </c>
      <c r="H109" s="62">
        <f>'12. Value by fleet in FFA water'!CJ10/1000000</f>
        <v>27.795432030875414</v>
      </c>
      <c r="I109" s="62">
        <f>'12. Value by fleet in FFA water'!CK10/1000000</f>
        <v>24.657423560638474</v>
      </c>
      <c r="J109" s="62">
        <f>'12. Value by fleet in FFA water'!CL10/1000000</f>
        <v>23.972248310675518</v>
      </c>
      <c r="K109" s="62">
        <f>'12. Value by fleet in FFA water'!CM10/1000000</f>
        <v>12.155282807275992</v>
      </c>
      <c r="L109" s="62">
        <f>'12. Value by fleet in FFA water'!CN10/1000000</f>
        <v>27.54388490812477</v>
      </c>
      <c r="M109" s="62">
        <f>'12. Value by fleet in FFA water'!CO10/1000000</f>
        <v>36.609117069433395</v>
      </c>
      <c r="N109" s="62">
        <f>'12. Value by fleet in FFA water'!CP10/1000000</f>
        <v>31.160778779702699</v>
      </c>
      <c r="O109" s="62">
        <f>'12. Value by fleet in FFA water'!CQ10/1000000</f>
        <v>40.146001344155984</v>
      </c>
      <c r="P109" s="62">
        <f>'12. Value by fleet in FFA water'!CR10/1000000</f>
        <v>67.360407198670401</v>
      </c>
      <c r="Q109" s="62">
        <f>'12. Value by fleet in FFA water'!CS10/1000000</f>
        <v>102.63450315875916</v>
      </c>
      <c r="R109" s="62">
        <f>'12. Value by fleet in FFA water'!CT10/1000000</f>
        <v>70.427931780496706</v>
      </c>
      <c r="S109" s="62">
        <f>'12. Value by fleet in FFA water'!CU10/1000000</f>
        <v>76.871733254333435</v>
      </c>
      <c r="T109" s="62">
        <f>'12. Value by fleet in FFA water'!CV10/1000000</f>
        <v>66.783441957785001</v>
      </c>
    </row>
    <row r="110" spans="1:20" s="77" customFormat="1" ht="10.199999999999999" x14ac:dyDescent="0.35">
      <c r="A110" s="81" t="str">
        <f>'8. Catch by fleet in FFA waters'!A11</f>
        <v>Kiribati</v>
      </c>
      <c r="B110" s="62">
        <f>'12. Value by fleet in FFA water'!CD11/1000000</f>
        <v>8.1900416885072751</v>
      </c>
      <c r="C110" s="62">
        <f>'12. Value by fleet in FFA water'!CE11/1000000</f>
        <v>8.92966307632995</v>
      </c>
      <c r="D110" s="62">
        <f>'12. Value by fleet in FFA water'!CF11/1000000</f>
        <v>6.6690456650575989</v>
      </c>
      <c r="E110" s="62">
        <f>'12. Value by fleet in FFA water'!CG11/1000000</f>
        <v>9.1069903033148538</v>
      </c>
      <c r="F110" s="62">
        <f>'12. Value by fleet in FFA water'!CH11/1000000</f>
        <v>3.9408682429702204</v>
      </c>
      <c r="G110" s="62">
        <f>'12. Value by fleet in FFA water'!CI11/1000000</f>
        <v>7.1484203021352144</v>
      </c>
      <c r="H110" s="62">
        <f>'12. Value by fleet in FFA water'!CJ11/1000000</f>
        <v>4.5933535377339743</v>
      </c>
      <c r="I110" s="62">
        <f>'12. Value by fleet in FFA water'!CK11/1000000</f>
        <v>5.8231623950207858</v>
      </c>
      <c r="J110" s="62">
        <f>'12. Value by fleet in FFA water'!CL11/1000000</f>
        <v>7.6367144412727734</v>
      </c>
      <c r="K110" s="62">
        <f>'12. Value by fleet in FFA water'!CM11/1000000</f>
        <v>5.8267599544532045</v>
      </c>
      <c r="L110" s="62">
        <f>'12. Value by fleet in FFA water'!CN11/1000000</f>
        <v>25.482414013</v>
      </c>
      <c r="M110" s="62">
        <f>'12. Value by fleet in FFA water'!CO11/1000000</f>
        <v>31.079450871375872</v>
      </c>
      <c r="N110" s="62">
        <f>'12. Value by fleet in FFA water'!CP11/1000000</f>
        <v>30.760903750000004</v>
      </c>
      <c r="O110" s="62">
        <f>'12. Value by fleet in FFA water'!CQ11/1000000</f>
        <v>44.547881494603494</v>
      </c>
      <c r="P110" s="62">
        <f>'12. Value by fleet in FFA water'!CR11/1000000</f>
        <v>87.316768489005796</v>
      </c>
      <c r="Q110" s="62">
        <f>'12. Value by fleet in FFA water'!CS11/1000000</f>
        <v>154.72840621706439</v>
      </c>
      <c r="R110" s="62">
        <f>'12. Value by fleet in FFA water'!CT11/1000000</f>
        <v>155.41254126028977</v>
      </c>
      <c r="S110" s="62">
        <f>'12. Value by fleet in FFA water'!CU11/1000000</f>
        <v>127.05199715887285</v>
      </c>
      <c r="T110" s="62">
        <f>'12. Value by fleet in FFA water'!CV11/1000000</f>
        <v>134.79846484897485</v>
      </c>
    </row>
    <row r="111" spans="1:20" s="77" customFormat="1" ht="10.199999999999999" x14ac:dyDescent="0.35">
      <c r="A111" s="81" t="str">
        <f>'8. Catch by fleet in FFA waters'!A12</f>
        <v>Marshall Islands</v>
      </c>
      <c r="B111" s="62">
        <f>'12. Value by fleet in FFA water'!CD12/1000000</f>
        <v>0</v>
      </c>
      <c r="C111" s="62">
        <f>'12. Value by fleet in FFA water'!CE12/1000000</f>
        <v>0</v>
      </c>
      <c r="D111" s="62">
        <f>'12. Value by fleet in FFA water'!CF12/1000000</f>
        <v>0</v>
      </c>
      <c r="E111" s="62">
        <f>'12. Value by fleet in FFA water'!CG12/1000000</f>
        <v>3.6481578941420723</v>
      </c>
      <c r="F111" s="62">
        <f>'12. Value by fleet in FFA water'!CH12/1000000</f>
        <v>25.473040128112455</v>
      </c>
      <c r="G111" s="62">
        <f>'12. Value by fleet in FFA water'!CI12/1000000</f>
        <v>26.448283161227966</v>
      </c>
      <c r="H111" s="62">
        <f>'12. Value by fleet in FFA water'!CJ12/1000000</f>
        <v>21.061881960186394</v>
      </c>
      <c r="I111" s="62">
        <f>'12. Value by fleet in FFA water'!CK12/1000000</f>
        <v>32.181027132008623</v>
      </c>
      <c r="J111" s="62">
        <f>'12. Value by fleet in FFA water'!CL12/1000000</f>
        <v>36.258213761057746</v>
      </c>
      <c r="K111" s="62">
        <f>'12. Value by fleet in FFA water'!CM12/1000000</f>
        <v>35.228998786693865</v>
      </c>
      <c r="L111" s="62">
        <f>'12. Value by fleet in FFA water'!CN12/1000000</f>
        <v>68.619358936226192</v>
      </c>
      <c r="M111" s="62">
        <f>'12. Value by fleet in FFA water'!CO12/1000000</f>
        <v>44.088659596919342</v>
      </c>
      <c r="N111" s="62">
        <f>'12. Value by fleet in FFA water'!CP12/1000000</f>
        <v>47.215220761716644</v>
      </c>
      <c r="O111" s="62">
        <f>'12. Value by fleet in FFA water'!CQ12/1000000</f>
        <v>74.385181499768819</v>
      </c>
      <c r="P111" s="62">
        <f>'12. Value by fleet in FFA water'!CR12/1000000</f>
        <v>136.44464914879779</v>
      </c>
      <c r="Q111" s="62">
        <f>'12. Value by fleet in FFA water'!CS12/1000000</f>
        <v>175.6387657065429</v>
      </c>
      <c r="R111" s="62">
        <f>'12. Value by fleet in FFA water'!CT12/1000000</f>
        <v>161.09363252766315</v>
      </c>
      <c r="S111" s="62">
        <f>'12. Value by fleet in FFA water'!CU12/1000000</f>
        <v>125.35427294750674</v>
      </c>
      <c r="T111" s="62">
        <f>'12. Value by fleet in FFA water'!CV12/1000000</f>
        <v>71.045037773866312</v>
      </c>
    </row>
    <row r="112" spans="1:20" s="77" customFormat="1" ht="10.199999999999999" x14ac:dyDescent="0.35">
      <c r="A112" s="81" t="str">
        <f>'8. Catch by fleet in FFA waters'!A13</f>
        <v>Nauru</v>
      </c>
      <c r="B112" s="62">
        <f>'12. Value by fleet in FFA water'!CD13/1000000</f>
        <v>0</v>
      </c>
      <c r="C112" s="62">
        <f>'12. Value by fleet in FFA water'!CE13/1000000</f>
        <v>0</v>
      </c>
      <c r="D112" s="62">
        <f>'12. Value by fleet in FFA water'!CF13/1000000</f>
        <v>0</v>
      </c>
      <c r="E112" s="62">
        <f>'12. Value by fleet in FFA water'!CG13/1000000</f>
        <v>6.3863315262186457E-2</v>
      </c>
      <c r="F112" s="62">
        <f>'12. Value by fleet in FFA water'!CH13/1000000</f>
        <v>7.4898871982569892E-2</v>
      </c>
      <c r="G112" s="62">
        <f>'12. Value by fleet in FFA water'!CI13/1000000</f>
        <v>3.4156664974518566E-2</v>
      </c>
      <c r="H112" s="62">
        <f>'12. Value by fleet in FFA water'!CJ13/1000000</f>
        <v>0.11023226826276272</v>
      </c>
      <c r="I112" s="62">
        <f>'12. Value by fleet in FFA water'!CK13/1000000</f>
        <v>1.069445055823745E-2</v>
      </c>
      <c r="J112" s="62">
        <f>'12. Value by fleet in FFA water'!CL13/1000000</f>
        <v>0</v>
      </c>
      <c r="K112" s="62">
        <f>'12. Value by fleet in FFA water'!CM13/1000000</f>
        <v>0</v>
      </c>
      <c r="L112" s="62">
        <f>'12. Value by fleet in FFA water'!CN13/1000000</f>
        <v>0</v>
      </c>
      <c r="M112" s="62">
        <f>'12. Value by fleet in FFA water'!CO13/1000000</f>
        <v>5.4619999999999998E-3</v>
      </c>
      <c r="N112" s="62">
        <f>'12. Value by fleet in FFA water'!CP13/1000000</f>
        <v>1.0765E-2</v>
      </c>
      <c r="O112" s="62">
        <f>'12. Value by fleet in FFA water'!CQ13/1000000</f>
        <v>6.1879999999999999E-3</v>
      </c>
      <c r="P112" s="62">
        <f>'12. Value by fleet in FFA water'!CR13/1000000</f>
        <v>2.1305000000000001E-2</v>
      </c>
      <c r="Q112" s="62">
        <f>'12. Value by fleet in FFA water'!CS13/1000000</f>
        <v>2.5735000000000001E-2</v>
      </c>
      <c r="R112" s="62">
        <f>'12. Value by fleet in FFA water'!CT13/1000000</f>
        <v>4.3217999999999999E-2</v>
      </c>
      <c r="S112" s="62">
        <f>'12. Value by fleet in FFA water'!CU13/1000000</f>
        <v>3.3493000000000002E-2</v>
      </c>
      <c r="T112" s="62">
        <f>'12. Value by fleet in FFA water'!CV13/1000000</f>
        <v>2.8673000000000001E-2</v>
      </c>
    </row>
    <row r="113" spans="1:20" s="77" customFormat="1" ht="10.199999999999999" x14ac:dyDescent="0.35">
      <c r="A113" s="81" t="str">
        <f>'8. Catch by fleet in FFA waters'!A14</f>
        <v>New Zealand</v>
      </c>
      <c r="B113" s="62">
        <f>'12. Value by fleet in FFA water'!CD14/1000000</f>
        <v>17.026714901754623</v>
      </c>
      <c r="C113" s="62">
        <f>'12. Value by fleet in FFA water'!CE14/1000000</f>
        <v>24.514449690306442</v>
      </c>
      <c r="D113" s="62">
        <f>'12. Value by fleet in FFA water'!CF14/1000000</f>
        <v>15.16311508914605</v>
      </c>
      <c r="E113" s="62">
        <f>'12. Value by fleet in FFA water'!CG14/1000000</f>
        <v>21.868419494401603</v>
      </c>
      <c r="F113" s="62">
        <f>'12. Value by fleet in FFA water'!CH14/1000000</f>
        <v>26.53929597024899</v>
      </c>
      <c r="G113" s="62">
        <f>'12. Value by fleet in FFA water'!CI14/1000000</f>
        <v>32.158633660748684</v>
      </c>
      <c r="H113" s="62">
        <f>'12. Value by fleet in FFA water'!CJ14/1000000</f>
        <v>26.824270407578368</v>
      </c>
      <c r="I113" s="62">
        <f>'12. Value by fleet in FFA water'!CK14/1000000</f>
        <v>35.536624301306432</v>
      </c>
      <c r="J113" s="62">
        <f>'12. Value by fleet in FFA water'!CL14/1000000</f>
        <v>30.131241875155801</v>
      </c>
      <c r="K113" s="62">
        <f>'12. Value by fleet in FFA water'!CM14/1000000</f>
        <v>25.465794390088661</v>
      </c>
      <c r="L113" s="62">
        <f>'12. Value by fleet in FFA water'!CN14/1000000</f>
        <v>45.184689960948916</v>
      </c>
      <c r="M113" s="62">
        <f>'12. Value by fleet in FFA water'!CO14/1000000</f>
        <v>51.909138973131277</v>
      </c>
      <c r="N113" s="62">
        <f>'12. Value by fleet in FFA water'!CP14/1000000</f>
        <v>32.036411569496011</v>
      </c>
      <c r="O113" s="62">
        <f>'12. Value by fleet in FFA water'!CQ14/1000000</f>
        <v>36.068235495182584</v>
      </c>
      <c r="P113" s="62">
        <f>'12. Value by fleet in FFA water'!CR14/1000000</f>
        <v>47.552682882891624</v>
      </c>
      <c r="Q113" s="62">
        <f>'12. Value by fleet in FFA water'!CS14/1000000</f>
        <v>47.760774307662054</v>
      </c>
      <c r="R113" s="62">
        <f>'12. Value by fleet in FFA water'!CT14/1000000</f>
        <v>59.585888610352022</v>
      </c>
      <c r="S113" s="62">
        <f>'12. Value by fleet in FFA water'!CU14/1000000</f>
        <v>36.980018485766472</v>
      </c>
      <c r="T113" s="62">
        <f>'12. Value by fleet in FFA water'!CV14/1000000</f>
        <v>14.319851970818021</v>
      </c>
    </row>
    <row r="114" spans="1:20" s="77" customFormat="1" ht="10.199999999999999" x14ac:dyDescent="0.35">
      <c r="A114" s="81" t="str">
        <f>'8. Catch by fleet in FFA waters'!A15</f>
        <v>Niue</v>
      </c>
      <c r="B114" s="62">
        <f>'12. Value by fleet in FFA water'!CD15/1000000</f>
        <v>0</v>
      </c>
      <c r="C114" s="62">
        <f>'12. Value by fleet in FFA water'!CE15/1000000</f>
        <v>0</v>
      </c>
      <c r="D114" s="62">
        <f>'12. Value by fleet in FFA water'!CF15/1000000</f>
        <v>0</v>
      </c>
      <c r="E114" s="62">
        <f>'12. Value by fleet in FFA water'!CG15/1000000</f>
        <v>0</v>
      </c>
      <c r="F114" s="62">
        <f>'12. Value by fleet in FFA water'!CH15/1000000</f>
        <v>0</v>
      </c>
      <c r="G114" s="62">
        <f>'12. Value by fleet in FFA water'!CI15/1000000</f>
        <v>0</v>
      </c>
      <c r="H114" s="62">
        <f>'12. Value by fleet in FFA water'!CJ15/1000000</f>
        <v>0</v>
      </c>
      <c r="I114" s="62">
        <f>'12. Value by fleet in FFA water'!CK15/1000000</f>
        <v>6.0968812925027887E-3</v>
      </c>
      <c r="J114" s="62">
        <f>'12. Value by fleet in FFA water'!CL15/1000000</f>
        <v>0.43817367520984229</v>
      </c>
      <c r="K114" s="62">
        <f>'12. Value by fleet in FFA water'!CM15/1000000</f>
        <v>1.0093225755846815</v>
      </c>
      <c r="L114" s="62">
        <f>'12. Value by fleet in FFA water'!CN15/1000000</f>
        <v>0.97697910654294329</v>
      </c>
      <c r="M114" s="62">
        <f>'12. Value by fleet in FFA water'!CO15/1000000</f>
        <v>1.5702520123982429</v>
      </c>
      <c r="N114" s="62">
        <f>'12. Value by fleet in FFA water'!CP15/1000000</f>
        <v>0.64990990947430416</v>
      </c>
      <c r="O114" s="62">
        <f>'12. Value by fleet in FFA water'!CQ15/1000000</f>
        <v>0.37041004377289227</v>
      </c>
      <c r="P114" s="62">
        <f>'12. Value by fleet in FFA water'!CR15/1000000</f>
        <v>0</v>
      </c>
      <c r="Q114" s="62">
        <f>'12. Value by fleet in FFA water'!CS15/1000000</f>
        <v>0</v>
      </c>
      <c r="R114" s="62">
        <f>'12. Value by fleet in FFA water'!CT15/1000000</f>
        <v>0</v>
      </c>
      <c r="S114" s="62">
        <f>'12. Value by fleet in FFA water'!CU15/1000000</f>
        <v>0</v>
      </c>
      <c r="T114" s="62">
        <f>'12. Value by fleet in FFA water'!CV15/1000000</f>
        <v>0</v>
      </c>
    </row>
    <row r="115" spans="1:20" s="77" customFormat="1" ht="10.199999999999999" x14ac:dyDescent="0.35">
      <c r="A115" s="81" t="str">
        <f>'8. Catch by fleet in FFA waters'!A16</f>
        <v>PNG</v>
      </c>
      <c r="B115" s="62">
        <f>'12. Value by fleet in FFA water'!CD16/1000000</f>
        <v>24.959579326026773</v>
      </c>
      <c r="C115" s="62">
        <f>'12. Value by fleet in FFA water'!CE16/1000000</f>
        <v>57.919988492252436</v>
      </c>
      <c r="D115" s="62">
        <f>'12. Value by fleet in FFA water'!CF16/1000000</f>
        <v>29.198377723971181</v>
      </c>
      <c r="E115" s="62">
        <f>'12. Value by fleet in FFA water'!CG16/1000000</f>
        <v>47.662747867134257</v>
      </c>
      <c r="F115" s="62">
        <f>'12. Value by fleet in FFA water'!CH16/1000000</f>
        <v>80.852667018213467</v>
      </c>
      <c r="G115" s="62">
        <f>'12. Value by fleet in FFA water'!CI16/1000000</f>
        <v>104.41928588903285</v>
      </c>
      <c r="H115" s="62">
        <f>'12. Value by fleet in FFA water'!CJ16/1000000</f>
        <v>131.06262102407618</v>
      </c>
      <c r="I115" s="62">
        <f>'12. Value by fleet in FFA water'!CK16/1000000</f>
        <v>198.81022088947861</v>
      </c>
      <c r="J115" s="62">
        <f>'12. Value by fleet in FFA water'!CL16/1000000</f>
        <v>217.0355133894621</v>
      </c>
      <c r="K115" s="62">
        <f>'12. Value by fleet in FFA water'!CM16/1000000</f>
        <v>245.42946035381294</v>
      </c>
      <c r="L115" s="62">
        <f>'12. Value by fleet in FFA water'!CN16/1000000</f>
        <v>296.67761030583085</v>
      </c>
      <c r="M115" s="62">
        <f>'12. Value by fleet in FFA water'!CO16/1000000</f>
        <v>346.98154058433812</v>
      </c>
      <c r="N115" s="62">
        <f>'12. Value by fleet in FFA water'!CP16/1000000</f>
        <v>250.92164169993822</v>
      </c>
      <c r="O115" s="62">
        <f>'12. Value by fleet in FFA water'!CQ16/1000000</f>
        <v>290.28867075733018</v>
      </c>
      <c r="P115" s="62">
        <f>'12. Value by fleet in FFA water'!CR16/1000000</f>
        <v>312.28310215836353</v>
      </c>
      <c r="Q115" s="62">
        <f>'12. Value by fleet in FFA water'!CS16/1000000</f>
        <v>550.52733541062912</v>
      </c>
      <c r="R115" s="62">
        <f>'12. Value by fleet in FFA water'!CT16/1000000</f>
        <v>421.48712543575152</v>
      </c>
      <c r="S115" s="62">
        <f>'12. Value by fleet in FFA water'!CU16/1000000</f>
        <v>372.41313686268461</v>
      </c>
      <c r="T115" s="62">
        <f>'12. Value by fleet in FFA water'!CV16/1000000</f>
        <v>232.24413902975232</v>
      </c>
    </row>
    <row r="116" spans="1:20" s="77" customFormat="1" ht="10.199999999999999" x14ac:dyDescent="0.35">
      <c r="A116" s="81" t="str">
        <f>'8. Catch by fleet in FFA waters'!A17</f>
        <v>Palau</v>
      </c>
      <c r="B116" s="62">
        <f>'12. Value by fleet in FFA water'!CD17/1000000</f>
        <v>0.15984699790639503</v>
      </c>
      <c r="C116" s="62">
        <f>'12. Value by fleet in FFA water'!CE17/1000000</f>
        <v>9.9332220367278803E-2</v>
      </c>
      <c r="D116" s="62">
        <f>'12. Value by fleet in FFA water'!CF17/1000000</f>
        <v>6.5219189301006592E-2</v>
      </c>
      <c r="E116" s="62">
        <f>'12. Value by fleet in FFA water'!CG17/1000000</f>
        <v>1.0386688730402913</v>
      </c>
      <c r="F116" s="62">
        <f>'12. Value by fleet in FFA water'!CH17/1000000</f>
        <v>0.37842149498231176</v>
      </c>
      <c r="G116" s="62">
        <f>'12. Value by fleet in FFA water'!CI17/1000000</f>
        <v>2.3193385544848972E-2</v>
      </c>
      <c r="H116" s="62">
        <f>'12. Value by fleet in FFA water'!CJ17/1000000</f>
        <v>0.12227944129478358</v>
      </c>
      <c r="I116" s="62">
        <f>'12. Value by fleet in FFA water'!CK17/1000000</f>
        <v>0.23026965272463906</v>
      </c>
      <c r="J116" s="62">
        <f>'12. Value by fleet in FFA water'!CL17/1000000</f>
        <v>0</v>
      </c>
      <c r="K116" s="62">
        <f>'12. Value by fleet in FFA water'!CM17/1000000</f>
        <v>0</v>
      </c>
      <c r="L116" s="62">
        <f>'12. Value by fleet in FFA water'!CN17/1000000</f>
        <v>0</v>
      </c>
      <c r="M116" s="62">
        <f>'12. Value by fleet in FFA water'!CO17/1000000</f>
        <v>0</v>
      </c>
      <c r="N116" s="62">
        <f>'12. Value by fleet in FFA water'!CP17/1000000</f>
        <v>0</v>
      </c>
      <c r="O116" s="62">
        <f>'12. Value by fleet in FFA water'!CQ17/1000000</f>
        <v>0</v>
      </c>
      <c r="P116" s="62">
        <f>'12. Value by fleet in FFA water'!CR17/1000000</f>
        <v>0</v>
      </c>
      <c r="Q116" s="62">
        <f>'12. Value by fleet in FFA water'!CS17/1000000</f>
        <v>0</v>
      </c>
      <c r="R116" s="62">
        <f>'12. Value by fleet in FFA water'!CT17/1000000</f>
        <v>0</v>
      </c>
      <c r="S116" s="62">
        <f>'12. Value by fleet in FFA water'!CU17/1000000</f>
        <v>0</v>
      </c>
      <c r="T116" s="62">
        <f>'12. Value by fleet in FFA water'!CV17/1000000</f>
        <v>0</v>
      </c>
    </row>
    <row r="117" spans="1:20" s="77" customFormat="1" ht="10.199999999999999" x14ac:dyDescent="0.35">
      <c r="A117" s="81" t="str">
        <f>'8. Catch by fleet in FFA waters'!A18</f>
        <v>Samoa</v>
      </c>
      <c r="B117" s="62">
        <f>'12. Value by fleet in FFA water'!CD18/1000000</f>
        <v>16.983117421904538</v>
      </c>
      <c r="C117" s="62">
        <f>'12. Value by fleet in FFA water'!CE18/1000000</f>
        <v>16.940864268649154</v>
      </c>
      <c r="D117" s="62">
        <f>'12. Value by fleet in FFA water'!CF18/1000000</f>
        <v>14.570207911729078</v>
      </c>
      <c r="E117" s="62">
        <f>'12. Value by fleet in FFA water'!CG18/1000000</f>
        <v>18.011461515570662</v>
      </c>
      <c r="F117" s="62">
        <f>'12. Value by fleet in FFA water'!CH18/1000000</f>
        <v>16.290672862883259</v>
      </c>
      <c r="G117" s="62">
        <f>'12. Value by fleet in FFA water'!CI18/1000000</f>
        <v>10.650799066405595</v>
      </c>
      <c r="H117" s="62">
        <f>'12. Value by fleet in FFA water'!CJ18/1000000</f>
        <v>6.9803078582526288</v>
      </c>
      <c r="I117" s="62">
        <f>'12. Value by fleet in FFA water'!CK18/1000000</f>
        <v>6.4431443431960558</v>
      </c>
      <c r="J117" s="62">
        <f>'12. Value by fleet in FFA water'!CL18/1000000</f>
        <v>4.9530129331978623</v>
      </c>
      <c r="K117" s="62">
        <f>'12. Value by fleet in FFA water'!CM18/1000000</f>
        <v>8.3722333474329265</v>
      </c>
      <c r="L117" s="62">
        <f>'12. Value by fleet in FFA water'!CN18/1000000</f>
        <v>8.8714073843537484</v>
      </c>
      <c r="M117" s="62">
        <f>'12. Value by fleet in FFA water'!CO18/1000000</f>
        <v>9.1184716493882387</v>
      </c>
      <c r="N117" s="62">
        <f>'12. Value by fleet in FFA water'!CP18/1000000</f>
        <v>11.645951721331093</v>
      </c>
      <c r="O117" s="62">
        <f>'12. Value by fleet in FFA water'!CQ18/1000000</f>
        <v>11.247833642570148</v>
      </c>
      <c r="P117" s="62">
        <f>'12. Value by fleet in FFA water'!CR18/1000000</f>
        <v>8.7806819491580086</v>
      </c>
      <c r="Q117" s="62">
        <f>'12. Value by fleet in FFA water'!CS18/1000000</f>
        <v>9.9784882371472783</v>
      </c>
      <c r="R117" s="62">
        <f>'12. Value by fleet in FFA water'!CT18/1000000</f>
        <v>7.1515212385226805</v>
      </c>
      <c r="S117" s="62">
        <f>'12. Value by fleet in FFA water'!CU18/1000000</f>
        <v>4.5392591427855447</v>
      </c>
      <c r="T117" s="62">
        <f>'12. Value by fleet in FFA water'!CV18/1000000</f>
        <v>4.8263346</v>
      </c>
    </row>
    <row r="118" spans="1:20" s="77" customFormat="1" ht="10.199999999999999" x14ac:dyDescent="0.35">
      <c r="A118" s="81" t="str">
        <f>'8. Catch by fleet in FFA waters'!A19</f>
        <v>Solomon  Islands</v>
      </c>
      <c r="B118" s="62">
        <f>'12. Value by fleet in FFA water'!CD19/1000000</f>
        <v>66.080296455267245</v>
      </c>
      <c r="C118" s="62">
        <f>'12. Value by fleet in FFA water'!CE19/1000000</f>
        <v>60.465827416644046</v>
      </c>
      <c r="D118" s="62">
        <f>'12. Value by fleet in FFA water'!CF19/1000000</f>
        <v>38.772896799916936</v>
      </c>
      <c r="E118" s="62">
        <f>'12. Value by fleet in FFA water'!CG19/1000000</f>
        <v>13.900925284304153</v>
      </c>
      <c r="F118" s="62">
        <f>'12. Value by fleet in FFA water'!CH19/1000000</f>
        <v>15.955294677823261</v>
      </c>
      <c r="G118" s="62">
        <f>'12. Value by fleet in FFA water'!CI19/1000000</f>
        <v>18.936480303299849</v>
      </c>
      <c r="H118" s="62">
        <f>'12. Value by fleet in FFA water'!CJ19/1000000</f>
        <v>25.238520441516165</v>
      </c>
      <c r="I118" s="62">
        <f>'12. Value by fleet in FFA water'!CK19/1000000</f>
        <v>28.611034814759815</v>
      </c>
      <c r="J118" s="62">
        <f>'12. Value by fleet in FFA water'!CL19/1000000</f>
        <v>20.566473068996736</v>
      </c>
      <c r="K118" s="62">
        <f>'12. Value by fleet in FFA water'!CM19/1000000</f>
        <v>31.654591945467875</v>
      </c>
      <c r="L118" s="62">
        <f>'12. Value by fleet in FFA water'!CN19/1000000</f>
        <v>30.827755777340609</v>
      </c>
      <c r="M118" s="62">
        <f>'12. Value by fleet in FFA water'!CO19/1000000</f>
        <v>30.930358835</v>
      </c>
      <c r="N118" s="62">
        <f>'12. Value by fleet in FFA water'!CP19/1000000</f>
        <v>22.438001427</v>
      </c>
      <c r="O118" s="62">
        <f>'12. Value by fleet in FFA water'!CQ19/1000000</f>
        <v>78.542461543637728</v>
      </c>
      <c r="P118" s="62">
        <f>'12. Value by fleet in FFA water'!CR19/1000000</f>
        <v>57.774989512897669</v>
      </c>
      <c r="Q118" s="62">
        <f>'12. Value by fleet in FFA water'!CS19/1000000</f>
        <v>63.325698823413504</v>
      </c>
      <c r="R118" s="62">
        <f>'12. Value by fleet in FFA water'!CT19/1000000</f>
        <v>56.904520240422613</v>
      </c>
      <c r="S118" s="62">
        <f>'12. Value by fleet in FFA water'!CU19/1000000</f>
        <v>192.28756419455127</v>
      </c>
      <c r="T118" s="62">
        <f>'12. Value by fleet in FFA water'!CV19/1000000</f>
        <v>200.61253968942677</v>
      </c>
    </row>
    <row r="119" spans="1:20" s="77" customFormat="1" ht="10.199999999999999" x14ac:dyDescent="0.35">
      <c r="A119" s="81" t="str">
        <f>'8. Catch by fleet in FFA waters'!A20</f>
        <v>Tokelau</v>
      </c>
      <c r="B119" s="62">
        <f>'12. Value by fleet in FFA water'!CD20/1000000</f>
        <v>0</v>
      </c>
      <c r="C119" s="62">
        <f>'12. Value by fleet in FFA water'!CE20/1000000</f>
        <v>0</v>
      </c>
      <c r="D119" s="62">
        <f>'12. Value by fleet in FFA water'!CF20/1000000</f>
        <v>0</v>
      </c>
      <c r="E119" s="62">
        <f>'12. Value by fleet in FFA water'!CG20/1000000</f>
        <v>0</v>
      </c>
      <c r="F119" s="62">
        <f>'12. Value by fleet in FFA water'!CH20/1000000</f>
        <v>0</v>
      </c>
      <c r="G119" s="62">
        <f>'12. Value by fleet in FFA water'!CI20/1000000</f>
        <v>6.6555455273723807E-3</v>
      </c>
      <c r="H119" s="62">
        <f>'12. Value by fleet in FFA water'!CJ20/1000000</f>
        <v>2.4924874231437967E-3</v>
      </c>
      <c r="I119" s="62">
        <f>'12. Value by fleet in FFA water'!CK20/1000000</f>
        <v>2.8576146778919627E-3</v>
      </c>
      <c r="J119" s="62">
        <f>'12. Value by fleet in FFA water'!CL20/1000000</f>
        <v>5.643963726263768E-3</v>
      </c>
      <c r="K119" s="62">
        <f>'12. Value by fleet in FFA water'!CM20/1000000</f>
        <v>6.4226155243275133E-3</v>
      </c>
      <c r="L119" s="62">
        <f>'12. Value by fleet in FFA water'!CN20/1000000</f>
        <v>1.1306E-2</v>
      </c>
      <c r="M119" s="62">
        <f>'12. Value by fleet in FFA water'!CO20/1000000</f>
        <v>1.3962E-2</v>
      </c>
      <c r="N119" s="62">
        <f>'12. Value by fleet in FFA water'!CP20/1000000</f>
        <v>1.4505000000000001E-2</v>
      </c>
      <c r="O119" s="62">
        <f>'12. Value by fleet in FFA water'!CQ20/1000000</f>
        <v>4.9680000000000002E-3</v>
      </c>
      <c r="P119" s="62">
        <f>'12. Value by fleet in FFA water'!CR20/1000000</f>
        <v>6.7239999999999999E-3</v>
      </c>
      <c r="Q119" s="62">
        <f>'12. Value by fleet in FFA water'!CS20/1000000</f>
        <v>0.51722900000000005</v>
      </c>
      <c r="R119" s="62">
        <f>'12. Value by fleet in FFA water'!CT20/1000000</f>
        <v>0.38753100000000001</v>
      </c>
      <c r="S119" s="62">
        <f>'12. Value by fleet in FFA water'!CU20/1000000</f>
        <v>0.131942</v>
      </c>
      <c r="T119" s="62">
        <f>'12. Value by fleet in FFA water'!CV20/1000000</f>
        <v>0.25344299999999997</v>
      </c>
    </row>
    <row r="120" spans="1:20" s="77" customFormat="1" ht="10.199999999999999" x14ac:dyDescent="0.35">
      <c r="A120" s="81" t="str">
        <f>'8. Catch by fleet in FFA waters'!A21</f>
        <v>Tonga</v>
      </c>
      <c r="B120" s="62">
        <f>'12. Value by fleet in FFA water'!CD21/1000000</f>
        <v>2.1247250680579639</v>
      </c>
      <c r="C120" s="62">
        <f>'12. Value by fleet in FFA water'!CE21/1000000</f>
        <v>2.4063223563387379</v>
      </c>
      <c r="D120" s="62">
        <f>'12. Value by fleet in FFA water'!CF21/1000000</f>
        <v>3.234648916197151</v>
      </c>
      <c r="E120" s="62">
        <f>'12. Value by fleet in FFA water'!CG21/1000000</f>
        <v>4.0313046910760066</v>
      </c>
      <c r="F120" s="62">
        <f>'12. Value by fleet in FFA water'!CH21/1000000</f>
        <v>5.4017690578591058</v>
      </c>
      <c r="G120" s="62">
        <f>'12. Value by fleet in FFA water'!CI21/1000000</f>
        <v>3.8401745647190726</v>
      </c>
      <c r="H120" s="62">
        <f>'12. Value by fleet in FFA water'!CJ21/1000000</f>
        <v>2.6178865646835585</v>
      </c>
      <c r="I120" s="62">
        <f>'12. Value by fleet in FFA water'!CK21/1000000</f>
        <v>1.7141601733962202</v>
      </c>
      <c r="J120" s="62">
        <f>'12. Value by fleet in FFA water'!CL21/1000000</f>
        <v>2.9821290073799585</v>
      </c>
      <c r="K120" s="62">
        <f>'12. Value by fleet in FFA water'!CM21/1000000</f>
        <v>3.403156665170544</v>
      </c>
      <c r="L120" s="62">
        <f>'12. Value by fleet in FFA water'!CN21/1000000</f>
        <v>3.8597164003135838</v>
      </c>
      <c r="M120" s="62">
        <f>'12. Value by fleet in FFA water'!CO21/1000000</f>
        <v>3.3857144831446657</v>
      </c>
      <c r="N120" s="62">
        <f>'12. Value by fleet in FFA water'!CP21/1000000</f>
        <v>1.4772304153051492</v>
      </c>
      <c r="O120" s="62">
        <f>'12. Value by fleet in FFA water'!CQ21/1000000</f>
        <v>0.80217542463322389</v>
      </c>
      <c r="P120" s="62">
        <f>'12. Value by fleet in FFA water'!CR21/1000000</f>
        <v>1.8710553653233795</v>
      </c>
      <c r="Q120" s="62">
        <f>'12. Value by fleet in FFA water'!CS21/1000000</f>
        <v>1.4545729999999999</v>
      </c>
      <c r="R120" s="62">
        <f>'12. Value by fleet in FFA water'!CT21/1000000</f>
        <v>1.1167401838149762</v>
      </c>
      <c r="S120" s="62">
        <f>'12. Value by fleet in FFA water'!CU21/1000000</f>
        <v>1.7699388111966547</v>
      </c>
      <c r="T120" s="62">
        <f>'12. Value by fleet in FFA water'!CV21/1000000</f>
        <v>2.4130859999999998</v>
      </c>
    </row>
    <row r="121" spans="1:20" s="77" customFormat="1" ht="10.199999999999999" x14ac:dyDescent="0.35">
      <c r="A121" s="81" t="str">
        <f>'8. Catch by fleet in FFA waters'!A22</f>
        <v>Tuvalu</v>
      </c>
      <c r="B121" s="62">
        <f>'12. Value by fleet in FFA water'!CD22/1000000</f>
        <v>0</v>
      </c>
      <c r="C121" s="62">
        <f>'12. Value by fleet in FFA water'!CE22/1000000</f>
        <v>0</v>
      </c>
      <c r="D121" s="62">
        <f>'12. Value by fleet in FFA water'!CF22/1000000</f>
        <v>0</v>
      </c>
      <c r="E121" s="62">
        <f>'12. Value by fleet in FFA water'!CG22/1000000</f>
        <v>0</v>
      </c>
      <c r="F121" s="62">
        <f>'12. Value by fleet in FFA water'!CH22/1000000</f>
        <v>0</v>
      </c>
      <c r="G121" s="62">
        <f>'12. Value by fleet in FFA water'!CI22/1000000</f>
        <v>0</v>
      </c>
      <c r="H121" s="62">
        <f>'12. Value by fleet in FFA water'!CJ22/1000000</f>
        <v>0</v>
      </c>
      <c r="I121" s="62">
        <f>'12. Value by fleet in FFA water'!CK22/1000000</f>
        <v>0</v>
      </c>
      <c r="J121" s="62">
        <f>'12. Value by fleet in FFA water'!CL22/1000000</f>
        <v>2.1048042769062653E-2</v>
      </c>
      <c r="K121" s="62">
        <f>'12. Value by fleet in FFA water'!CM22/1000000</f>
        <v>1.2388841394884718E-2</v>
      </c>
      <c r="L121" s="62">
        <f>'12. Value by fleet in FFA water'!CN22/1000000</f>
        <v>3.7686999999999998E-2</v>
      </c>
      <c r="M121" s="62">
        <f>'12. Value by fleet in FFA water'!CO22/1000000</f>
        <v>3.9210000000000002E-2</v>
      </c>
      <c r="N121" s="62">
        <f>'12. Value by fleet in FFA water'!CP22/1000000</f>
        <v>3.082184711</v>
      </c>
      <c r="O121" s="62">
        <f>'12. Value by fleet in FFA water'!CQ22/1000000</f>
        <v>13.696248860000001</v>
      </c>
      <c r="P121" s="62">
        <f>'12. Value by fleet in FFA water'!CR22/1000000</f>
        <v>21.586833807393358</v>
      </c>
      <c r="Q121" s="62">
        <f>'12. Value by fleet in FFA water'!CS22/1000000</f>
        <v>46.755214963187619</v>
      </c>
      <c r="R121" s="62">
        <f>'12. Value by fleet in FFA water'!CT22/1000000</f>
        <v>25.218777130783302</v>
      </c>
      <c r="S121" s="62">
        <f>'12. Value by fleet in FFA water'!CU22/1000000</f>
        <v>10.234703417289953</v>
      </c>
      <c r="T121" s="62">
        <f>'12. Value by fleet in FFA water'!CV22/1000000</f>
        <v>6.0590118160936273</v>
      </c>
    </row>
    <row r="122" spans="1:20" s="77" customFormat="1" ht="10.199999999999999" x14ac:dyDescent="0.35">
      <c r="A122" s="81" t="str">
        <f>'8. Catch by fleet in FFA waters'!A23</f>
        <v>Vanuatu</v>
      </c>
      <c r="B122" s="62">
        <f>'12. Value by fleet in FFA water'!CD23/1000000</f>
        <v>26.324226808999633</v>
      </c>
      <c r="C122" s="62">
        <f>'12. Value by fleet in FFA water'!CE23/1000000</f>
        <v>34.490481757777637</v>
      </c>
      <c r="D122" s="62">
        <f>'12. Value by fleet in FFA water'!CF23/1000000</f>
        <v>20.226191392164161</v>
      </c>
      <c r="E122" s="62">
        <f>'12. Value by fleet in FFA water'!CG23/1000000</f>
        <v>11.32963926840932</v>
      </c>
      <c r="F122" s="62">
        <f>'12. Value by fleet in FFA water'!CH23/1000000</f>
        <v>9.1845647664626746</v>
      </c>
      <c r="G122" s="62">
        <f>'12. Value by fleet in FFA water'!CI23/1000000</f>
        <v>17.695429067444795</v>
      </c>
      <c r="H122" s="62">
        <f>'12. Value by fleet in FFA water'!CJ23/1000000</f>
        <v>25.493441063247971</v>
      </c>
      <c r="I122" s="62">
        <f>'12. Value by fleet in FFA water'!CK23/1000000</f>
        <v>47.874025782871684</v>
      </c>
      <c r="J122" s="62">
        <f>'12. Value by fleet in FFA water'!CL23/1000000</f>
        <v>72.034124160839681</v>
      </c>
      <c r="K122" s="62">
        <f>'12. Value by fleet in FFA water'!CM23/1000000</f>
        <v>66.994036967364593</v>
      </c>
      <c r="L122" s="62">
        <f>'12. Value by fleet in FFA water'!CN23/1000000</f>
        <v>90.72944818016984</v>
      </c>
      <c r="M122" s="62">
        <f>'12. Value by fleet in FFA water'!CO23/1000000</f>
        <v>62.575975446479973</v>
      </c>
      <c r="N122" s="62">
        <f>'12. Value by fleet in FFA water'!CP23/1000000</f>
        <v>57.856290492240724</v>
      </c>
      <c r="O122" s="62">
        <f>'12. Value by fleet in FFA water'!CQ23/1000000</f>
        <v>47.525290165829539</v>
      </c>
      <c r="P122" s="62">
        <f>'12. Value by fleet in FFA water'!CR23/1000000</f>
        <v>68.350245549649159</v>
      </c>
      <c r="Q122" s="62">
        <f>'12. Value by fleet in FFA water'!CS23/1000000</f>
        <v>98.97400259091782</v>
      </c>
      <c r="R122" s="62">
        <f>'12. Value by fleet in FFA water'!CT23/1000000</f>
        <v>80.083632963966011</v>
      </c>
      <c r="S122" s="62">
        <f>'12. Value by fleet in FFA water'!CU23/1000000</f>
        <v>65.520324226199179</v>
      </c>
      <c r="T122" s="62">
        <f>'12. Value by fleet in FFA water'!CV23/1000000</f>
        <v>43.635527423301696</v>
      </c>
    </row>
    <row r="123" spans="1:20" s="77" customFormat="1" ht="10.5" x14ac:dyDescent="0.4">
      <c r="A123" s="78" t="str">
        <f>'8. Catch by fleet in FFA waters'!A24</f>
        <v>Sub-Total</v>
      </c>
      <c r="B123" s="63">
        <f>'12. Value by fleet in FFA water'!CD24/1000000</f>
        <v>204.9569631279426</v>
      </c>
      <c r="C123" s="63">
        <f>'12. Value by fleet in FFA water'!CE24/1000000</f>
        <v>256.34473363462405</v>
      </c>
      <c r="D123" s="63">
        <f>'12. Value by fleet in FFA water'!CF24/1000000</f>
        <v>172.89437829443872</v>
      </c>
      <c r="E123" s="63">
        <f>'12. Value by fleet in FFA water'!CG24/1000000</f>
        <v>204.63302513602642</v>
      </c>
      <c r="F123" s="63">
        <f>'12. Value by fleet in FFA water'!CH24/1000000</f>
        <v>263.08513792857138</v>
      </c>
      <c r="G123" s="63">
        <f>'12. Value by fleet in FFA water'!CI24/1000000</f>
        <v>295.07406648616859</v>
      </c>
      <c r="H123" s="63">
        <f>'12. Value by fleet in FFA water'!CJ24/1000000</f>
        <v>334.68635029093838</v>
      </c>
      <c r="I123" s="63">
        <f>'12. Value by fleet in FFA water'!CK24/1000000</f>
        <v>460.94822396364412</v>
      </c>
      <c r="J123" s="63">
        <f>'12. Value by fleet in FFA water'!CL24/1000000</f>
        <v>482.23676770408724</v>
      </c>
      <c r="K123" s="63">
        <f>'12. Value by fleet in FFA water'!CM24/1000000</f>
        <v>510.20969517507586</v>
      </c>
      <c r="L123" s="63">
        <f>'12. Value by fleet in FFA water'!CN24/1000000</f>
        <v>652.91135327459608</v>
      </c>
      <c r="M123" s="63">
        <f>'12. Value by fleet in FFA water'!CO24/1000000</f>
        <v>695.84752226931448</v>
      </c>
      <c r="N123" s="63">
        <f>'12. Value by fleet in FFA water'!CP24/1000000</f>
        <v>573.33258055801821</v>
      </c>
      <c r="O123" s="63">
        <f>'12. Value by fleet in FFA water'!CQ24/1000000</f>
        <v>714.10476817551194</v>
      </c>
      <c r="P123" s="63">
        <f>'12. Value by fleet in FFA water'!CR24/1000000</f>
        <v>925.08379032204914</v>
      </c>
      <c r="Q123" s="63">
        <f>'12. Value by fleet in FFA water'!CS24/1000000</f>
        <v>1365.8224014212028</v>
      </c>
      <c r="R123" s="63">
        <f>'12. Value by fleet in FFA water'!CT24/1000000</f>
        <v>1099.6592406047116</v>
      </c>
      <c r="S123" s="63">
        <f>'12. Value by fleet in FFA water'!CU24/1000000</f>
        <v>1093.0245601725778</v>
      </c>
      <c r="T123" s="63">
        <f>'12. Value by fleet in FFA water'!CV24/1000000</f>
        <v>851.10655475284932</v>
      </c>
    </row>
    <row r="124" spans="1:20" s="82" customFormat="1" ht="10.5" x14ac:dyDescent="0.4">
      <c r="A124" s="75" t="str">
        <f>'8. Catch by fleet in FFA waters'!A25</f>
        <v>Others</v>
      </c>
      <c r="B124" s="64"/>
      <c r="C124" s="64"/>
      <c r="D124" s="64"/>
      <c r="E124" s="64"/>
      <c r="F124" s="64"/>
      <c r="G124" s="64"/>
      <c r="H124" s="64"/>
      <c r="I124" s="64"/>
      <c r="J124" s="64"/>
      <c r="K124" s="64"/>
      <c r="L124" s="64"/>
      <c r="M124" s="64"/>
      <c r="N124" s="64"/>
      <c r="O124" s="64"/>
      <c r="P124" s="64"/>
      <c r="Q124" s="64"/>
      <c r="R124" s="64"/>
      <c r="S124" s="64"/>
      <c r="T124" s="64"/>
    </row>
    <row r="125" spans="1:20" s="82" customFormat="1" ht="10.199999999999999" x14ac:dyDescent="0.35">
      <c r="A125" s="81" t="str">
        <f>'8. Catch by fleet in FFA waters'!A26</f>
        <v>American Samoa</v>
      </c>
      <c r="B125" s="62">
        <f>'12. Value by fleet in FFA water'!CD26/1000000</f>
        <v>0</v>
      </c>
      <c r="C125" s="62">
        <f>'12. Value by fleet in FFA water'!CE26/1000000</f>
        <v>0.1127726716401331</v>
      </c>
      <c r="D125" s="62">
        <f>'12. Value by fleet in FFA water'!CF26/1000000</f>
        <v>2.5123601208005251E-2</v>
      </c>
      <c r="E125" s="62">
        <f>'12. Value by fleet in FFA water'!CG26/1000000</f>
        <v>0</v>
      </c>
      <c r="F125" s="62">
        <f>'12. Value by fleet in FFA water'!CH26/1000000</f>
        <v>2.4098739249057522E-2</v>
      </c>
      <c r="G125" s="62">
        <f>'12. Value by fleet in FFA water'!CI26/1000000</f>
        <v>1.3016198477558181</v>
      </c>
      <c r="H125" s="62">
        <f>'12. Value by fleet in FFA water'!CJ26/1000000</f>
        <v>1.5462402366693542</v>
      </c>
      <c r="I125" s="62">
        <f>'12. Value by fleet in FFA water'!CK26/1000000</f>
        <v>1.7196267194894916</v>
      </c>
      <c r="J125" s="62">
        <f>'12. Value by fleet in FFA water'!CL26/1000000</f>
        <v>6.2469255445439895E-2</v>
      </c>
      <c r="K125" s="62">
        <f>'12. Value by fleet in FFA water'!CM26/1000000</f>
        <v>0</v>
      </c>
      <c r="L125" s="62">
        <f>'12. Value by fleet in FFA water'!CN26/1000000</f>
        <v>1.0463648417858271</v>
      </c>
      <c r="M125" s="62">
        <f>'12. Value by fleet in FFA water'!CO26/1000000</f>
        <v>1.7686111896445935</v>
      </c>
      <c r="N125" s="62">
        <f>'12. Value by fleet in FFA water'!CP26/1000000</f>
        <v>2.2966528295145059</v>
      </c>
      <c r="O125" s="62">
        <f>'12. Value by fleet in FFA water'!CQ26/1000000</f>
        <v>5.0215398023271876</v>
      </c>
      <c r="P125" s="62">
        <f>'12. Value by fleet in FFA water'!CR26/1000000</f>
        <v>6.0832950721697827</v>
      </c>
      <c r="Q125" s="62">
        <f>'12. Value by fleet in FFA water'!CS26/1000000</f>
        <v>9.2006504164269227</v>
      </c>
      <c r="R125" s="62">
        <f>'12. Value by fleet in FFA water'!CT26/1000000</f>
        <v>2.0530205350619681</v>
      </c>
      <c r="S125" s="62">
        <f>'12. Value by fleet in FFA water'!CU26/1000000</f>
        <v>1.231668052096327</v>
      </c>
      <c r="T125" s="62">
        <f>'12. Value by fleet in FFA water'!CV26/1000000</f>
        <v>0.52221960892399999</v>
      </c>
    </row>
    <row r="126" spans="1:20" s="82" customFormat="1" ht="10.199999999999999" x14ac:dyDescent="0.35">
      <c r="A126" s="81" t="s">
        <v>186</v>
      </c>
      <c r="B126" s="62">
        <f>'12. Value by fleet in FFA water'!CD27/1000000</f>
        <v>0.39288828126023756</v>
      </c>
      <c r="C126" s="62">
        <f>'12. Value by fleet in FFA water'!CE27/1000000</f>
        <v>0.54236773137394434</v>
      </c>
      <c r="D126" s="62">
        <f>'12. Value by fleet in FFA water'!CF27/1000000</f>
        <v>0.6308459380498298</v>
      </c>
      <c r="E126" s="62">
        <f>'12. Value by fleet in FFA water'!CG27/1000000</f>
        <v>0.86369811214768466</v>
      </c>
      <c r="F126" s="62">
        <f>'12. Value by fleet in FFA water'!CH27/1000000</f>
        <v>13.798914954331957</v>
      </c>
      <c r="G126" s="62">
        <f>'12. Value by fleet in FFA water'!CI27/1000000</f>
        <v>3.0398225207905583</v>
      </c>
      <c r="H126" s="62">
        <f>'12. Value by fleet in FFA water'!CJ27/1000000</f>
        <v>5.3273488948781766</v>
      </c>
      <c r="I126" s="62">
        <f>'12. Value by fleet in FFA water'!CK27/1000000</f>
        <v>4.2367184576883679</v>
      </c>
      <c r="J126" s="62">
        <f>'12. Value by fleet in FFA water'!CL27/1000000</f>
        <v>4.8884227696916236</v>
      </c>
      <c r="K126" s="62">
        <f>'12. Value by fleet in FFA water'!CM27/1000000</f>
        <v>2.1161301692839571</v>
      </c>
      <c r="L126" s="62">
        <f>'12. Value by fleet in FFA water'!CN27/1000000</f>
        <v>2.1999258195296423</v>
      </c>
      <c r="M126" s="62">
        <f>'12. Value by fleet in FFA water'!CO27/1000000</f>
        <v>1.305079091864396</v>
      </c>
      <c r="N126" s="62">
        <f>'12. Value by fleet in FFA water'!CP27/1000000</f>
        <v>1.0538370593474196</v>
      </c>
      <c r="O126" s="62">
        <f>'12. Value by fleet in FFA water'!CQ27/1000000</f>
        <v>1.1987445233273921</v>
      </c>
      <c r="P126" s="62">
        <f>'12. Value by fleet in FFA water'!CR27/1000000</f>
        <v>1.5094534814998088</v>
      </c>
      <c r="Q126" s="62">
        <f>'12. Value by fleet in FFA water'!CS27/1000000</f>
        <v>1.8494544000000002</v>
      </c>
      <c r="R126" s="62">
        <f>'12. Value by fleet in FFA water'!CT27/1000000</f>
        <v>2.125843212412192</v>
      </c>
      <c r="S126" s="62">
        <f>'12. Value by fleet in FFA water'!CU27/1000000</f>
        <v>1.9832164898421998</v>
      </c>
      <c r="T126" s="62">
        <f>'12. Value by fleet in FFA water'!CV27/1000000</f>
        <v>0</v>
      </c>
    </row>
    <row r="127" spans="1:20" s="82" customFormat="1" ht="10.199999999999999" x14ac:dyDescent="0.35">
      <c r="A127" s="81" t="str">
        <f>'8. Catch by fleet in FFA waters'!A28</f>
        <v>Canada</v>
      </c>
      <c r="B127" s="62">
        <f>'12. Value by fleet in FFA water'!CD28/1000000</f>
        <v>0</v>
      </c>
      <c r="C127" s="62">
        <f>'12. Value by fleet in FFA water'!CE28/1000000</f>
        <v>0</v>
      </c>
      <c r="D127" s="62">
        <f>'12. Value by fleet in FFA water'!CF28/1000000</f>
        <v>0</v>
      </c>
      <c r="E127" s="62">
        <f>'12. Value by fleet in FFA water'!CG28/1000000</f>
        <v>0</v>
      </c>
      <c r="F127" s="62">
        <f>'12. Value by fleet in FFA water'!CH28/1000000</f>
        <v>0</v>
      </c>
      <c r="G127" s="62">
        <f>'12. Value by fleet in FFA water'!CI28/1000000</f>
        <v>0</v>
      </c>
      <c r="H127" s="62">
        <f>'12. Value by fleet in FFA water'!CJ28/1000000</f>
        <v>0</v>
      </c>
      <c r="I127" s="62">
        <f>'12. Value by fleet in FFA water'!CK28/1000000</f>
        <v>0</v>
      </c>
      <c r="J127" s="62">
        <f>'12. Value by fleet in FFA water'!CL28/1000000</f>
        <v>0</v>
      </c>
      <c r="K127" s="62">
        <f>'12. Value by fleet in FFA water'!CM28/1000000</f>
        <v>0</v>
      </c>
      <c r="L127" s="62">
        <f>'12. Value by fleet in FFA water'!CN28/1000000</f>
        <v>0</v>
      </c>
      <c r="M127" s="62">
        <f>'12. Value by fleet in FFA water'!CO28/1000000</f>
        <v>0</v>
      </c>
      <c r="N127" s="62">
        <f>'12. Value by fleet in FFA water'!CP28/1000000</f>
        <v>0</v>
      </c>
      <c r="O127" s="62">
        <f>'12. Value by fleet in FFA water'!CQ28/1000000</f>
        <v>0</v>
      </c>
      <c r="P127" s="62">
        <f>'12. Value by fleet in FFA water'!CR28/1000000</f>
        <v>0</v>
      </c>
      <c r="Q127" s="62">
        <f>'12. Value by fleet in FFA water'!CS28/1000000</f>
        <v>0</v>
      </c>
      <c r="R127" s="62">
        <f>'12. Value by fleet in FFA water'!CT28/1000000</f>
        <v>0</v>
      </c>
      <c r="S127" s="62">
        <f>'12. Value by fleet in FFA water'!CU28/1000000</f>
        <v>0</v>
      </c>
      <c r="T127" s="62">
        <f>'12. Value by fleet in FFA water'!CV28/1000000</f>
        <v>0</v>
      </c>
    </row>
    <row r="128" spans="1:20" s="82" customFormat="1" ht="10.199999999999999" x14ac:dyDescent="0.35">
      <c r="A128" s="81" t="str">
        <f>'8. Catch by fleet in FFA waters'!A29</f>
        <v>China</v>
      </c>
      <c r="B128" s="62">
        <f>'12. Value by fleet in FFA water'!CD29/1000000</f>
        <v>16.954827479329303</v>
      </c>
      <c r="C128" s="62">
        <f>'12. Value by fleet in FFA water'!CE29/1000000</f>
        <v>10.681695654496062</v>
      </c>
      <c r="D128" s="62">
        <f>'12. Value by fleet in FFA water'!CF29/1000000</f>
        <v>13.08424874421471</v>
      </c>
      <c r="E128" s="62">
        <f>'12. Value by fleet in FFA water'!CG29/1000000</f>
        <v>15.674798994686792</v>
      </c>
      <c r="F128" s="62">
        <f>'12. Value by fleet in FFA water'!CH29/1000000</f>
        <v>15.482606749261361</v>
      </c>
      <c r="G128" s="62">
        <f>'12. Value by fleet in FFA water'!CI29/1000000</f>
        <v>14.146281125091134</v>
      </c>
      <c r="H128" s="62">
        <f>'12. Value by fleet in FFA water'!CJ29/1000000</f>
        <v>28.741982695257175</v>
      </c>
      <c r="I128" s="62">
        <f>'12. Value by fleet in FFA water'!CK29/1000000</f>
        <v>27.657886867858124</v>
      </c>
      <c r="J128" s="62">
        <f>'12. Value by fleet in FFA water'!CL29/1000000</f>
        <v>53.673524482879529</v>
      </c>
      <c r="K128" s="62">
        <f>'12. Value by fleet in FFA water'!CM29/1000000</f>
        <v>85.2977847697084</v>
      </c>
      <c r="L128" s="62">
        <f>'12. Value by fleet in FFA water'!CN29/1000000</f>
        <v>102.52542389499931</v>
      </c>
      <c r="M128" s="62">
        <f>'12. Value by fleet in FFA water'!CO29/1000000</f>
        <v>127.67940024378795</v>
      </c>
      <c r="N128" s="62">
        <f>'12. Value by fleet in FFA water'!CP29/1000000</f>
        <v>136.7156991819958</v>
      </c>
      <c r="O128" s="62">
        <f>'12. Value by fleet in FFA water'!CQ29/1000000</f>
        <v>145.90406262453928</v>
      </c>
      <c r="P128" s="62">
        <f>'12. Value by fleet in FFA water'!CR29/1000000</f>
        <v>231.25892323181475</v>
      </c>
      <c r="Q128" s="62">
        <f>'12. Value by fleet in FFA water'!CS29/1000000</f>
        <v>247.95072788938222</v>
      </c>
      <c r="R128" s="62">
        <f>'12. Value by fleet in FFA water'!CT29/1000000</f>
        <v>288.15933467834361</v>
      </c>
      <c r="S128" s="62">
        <f>'12. Value by fleet in FFA water'!CU29/1000000</f>
        <v>217.04623591779497</v>
      </c>
      <c r="T128" s="62">
        <f>'12. Value by fleet in FFA water'!CV29/1000000</f>
        <v>158.99643575114413</v>
      </c>
    </row>
    <row r="129" spans="1:20" s="82" customFormat="1" ht="10.199999999999999" x14ac:dyDescent="0.35">
      <c r="A129" s="81" t="s">
        <v>180</v>
      </c>
      <c r="B129" s="62">
        <f>'12. Value by fleet in FFA water'!CD30/1000000</f>
        <v>0</v>
      </c>
      <c r="C129" s="62">
        <f>'12. Value by fleet in FFA water'!CE30/1000000</f>
        <v>0</v>
      </c>
      <c r="D129" s="62">
        <f>'12. Value by fleet in FFA water'!CF30/1000000</f>
        <v>0</v>
      </c>
      <c r="E129" s="62">
        <f>'12. Value by fleet in FFA water'!CG30/1000000</f>
        <v>0</v>
      </c>
      <c r="F129" s="62">
        <f>'12. Value by fleet in FFA water'!CH30/1000000</f>
        <v>0</v>
      </c>
      <c r="G129" s="62">
        <f>'12. Value by fleet in FFA water'!CI30/1000000</f>
        <v>0</v>
      </c>
      <c r="H129" s="62">
        <f>'12. Value by fleet in FFA water'!CJ30/1000000</f>
        <v>0</v>
      </c>
      <c r="I129" s="62">
        <f>'12. Value by fleet in FFA water'!CK30/1000000</f>
        <v>0</v>
      </c>
      <c r="J129" s="62">
        <f>'12. Value by fleet in FFA water'!CL30/1000000</f>
        <v>0</v>
      </c>
      <c r="K129" s="62">
        <f>'12. Value by fleet in FFA water'!CM30/1000000</f>
        <v>0</v>
      </c>
      <c r="L129" s="62">
        <f>'12. Value by fleet in FFA water'!CN30/1000000</f>
        <v>0</v>
      </c>
      <c r="M129" s="62">
        <f>'12. Value by fleet in FFA water'!CO30/1000000</f>
        <v>0</v>
      </c>
      <c r="N129" s="62">
        <f>'12. Value by fleet in FFA water'!CP30/1000000</f>
        <v>0</v>
      </c>
      <c r="O129" s="62">
        <f>'12. Value by fleet in FFA water'!CQ30/1000000</f>
        <v>0</v>
      </c>
      <c r="P129" s="62">
        <f>'12. Value by fleet in FFA water'!CR30/1000000</f>
        <v>0</v>
      </c>
      <c r="Q129" s="62">
        <f>'12. Value by fleet in FFA water'!CS30/1000000</f>
        <v>0</v>
      </c>
      <c r="R129" s="62">
        <f>'12. Value by fleet in FFA water'!CT30/1000000</f>
        <v>0</v>
      </c>
      <c r="S129" s="62">
        <f>'12. Value by fleet in FFA water'!CU30/1000000</f>
        <v>0</v>
      </c>
      <c r="T129" s="62">
        <f>'12. Value by fleet in FFA water'!CV30/1000000</f>
        <v>0</v>
      </c>
    </row>
    <row r="130" spans="1:20" s="82" customFormat="1" ht="10.199999999999999" x14ac:dyDescent="0.35">
      <c r="A130" s="81" t="s">
        <v>187</v>
      </c>
      <c r="B130" s="62">
        <f>'12. Value by fleet in FFA water'!CD31/1000000</f>
        <v>0</v>
      </c>
      <c r="C130" s="62">
        <f>'12. Value by fleet in FFA water'!CE31/1000000</f>
        <v>0</v>
      </c>
      <c r="D130" s="62">
        <f>'12. Value by fleet in FFA water'!CF31/1000000</f>
        <v>0</v>
      </c>
      <c r="E130" s="62">
        <f>'12. Value by fleet in FFA water'!CG31/1000000</f>
        <v>0</v>
      </c>
      <c r="F130" s="62">
        <f>'12. Value by fleet in FFA water'!CH31/1000000</f>
        <v>0</v>
      </c>
      <c r="G130" s="62">
        <f>'12. Value by fleet in FFA water'!CI31/1000000</f>
        <v>0</v>
      </c>
      <c r="H130" s="62">
        <f>'12. Value by fleet in FFA water'!CJ31/1000000</f>
        <v>0</v>
      </c>
      <c r="I130" s="62">
        <f>'12. Value by fleet in FFA water'!CK31/1000000</f>
        <v>0</v>
      </c>
      <c r="J130" s="62">
        <f>'12. Value by fleet in FFA water'!CL31/1000000</f>
        <v>0</v>
      </c>
      <c r="K130" s="62">
        <f>'12. Value by fleet in FFA water'!CM31/1000000</f>
        <v>0</v>
      </c>
      <c r="L130" s="62">
        <f>'12. Value by fleet in FFA water'!CN31/1000000</f>
        <v>10.662429051443679</v>
      </c>
      <c r="M130" s="62">
        <f>'12. Value by fleet in FFA water'!CO31/1000000</f>
        <v>37.571633706196202</v>
      </c>
      <c r="N130" s="62">
        <f>'12. Value by fleet in FFA water'!CP31/1000000</f>
        <v>4.3521019802929191</v>
      </c>
      <c r="O130" s="62">
        <f>'12. Value by fleet in FFA water'!CQ31/1000000</f>
        <v>9.6205961533480782</v>
      </c>
      <c r="P130" s="62">
        <f>'12. Value by fleet in FFA water'!CR31/1000000</f>
        <v>30.929883874043092</v>
      </c>
      <c r="Q130" s="62">
        <f>'12. Value by fleet in FFA water'!CS31/1000000</f>
        <v>43.104175980776077</v>
      </c>
      <c r="R130" s="62">
        <f>'12. Value by fleet in FFA water'!CT31/1000000</f>
        <v>39.083851631760041</v>
      </c>
      <c r="S130" s="62">
        <f>'12. Value by fleet in FFA water'!CU31/1000000</f>
        <v>22.518408442341713</v>
      </c>
      <c r="T130" s="62">
        <f>'12. Value by fleet in FFA water'!CV31/1000000</f>
        <v>10.08369761825762</v>
      </c>
    </row>
    <row r="131" spans="1:20" s="82" customFormat="1" ht="10.199999999999999" x14ac:dyDescent="0.35">
      <c r="A131" s="81" t="s">
        <v>188</v>
      </c>
      <c r="B131" s="62">
        <f>'12. Value by fleet in FFA water'!CD32/1000000</f>
        <v>0</v>
      </c>
      <c r="C131" s="62">
        <f>'12. Value by fleet in FFA water'!CE32/1000000</f>
        <v>0</v>
      </c>
      <c r="D131" s="62">
        <f>'12. Value by fleet in FFA water'!CF32/1000000</f>
        <v>0</v>
      </c>
      <c r="E131" s="62">
        <f>'12. Value by fleet in FFA water'!CG32/1000000</f>
        <v>0</v>
      </c>
      <c r="F131" s="62">
        <f>'12. Value by fleet in FFA water'!CH32/1000000</f>
        <v>0</v>
      </c>
      <c r="G131" s="62">
        <f>'12. Value by fleet in FFA water'!CI32/1000000</f>
        <v>0</v>
      </c>
      <c r="H131" s="62">
        <f>'12. Value by fleet in FFA water'!CJ32/1000000</f>
        <v>0</v>
      </c>
      <c r="I131" s="62">
        <f>'12. Value by fleet in FFA water'!CK32/1000000</f>
        <v>0</v>
      </c>
      <c r="J131" s="62">
        <f>'12. Value by fleet in FFA water'!CL32/1000000</f>
        <v>0</v>
      </c>
      <c r="K131" s="62">
        <f>'12. Value by fleet in FFA water'!CM32/1000000</f>
        <v>0</v>
      </c>
      <c r="L131" s="62">
        <f>'12. Value by fleet in FFA water'!CN32/1000000</f>
        <v>0</v>
      </c>
      <c r="M131" s="62">
        <f>'12. Value by fleet in FFA water'!CO32/1000000</f>
        <v>0</v>
      </c>
      <c r="N131" s="62">
        <f>'12. Value by fleet in FFA water'!CP32/1000000</f>
        <v>7.0735484675271705</v>
      </c>
      <c r="O131" s="62">
        <f>'12. Value by fleet in FFA water'!CQ32/1000000</f>
        <v>6.9526829968169501</v>
      </c>
      <c r="P131" s="62">
        <f>'12. Value by fleet in FFA water'!CR32/1000000</f>
        <v>18.095159438241893</v>
      </c>
      <c r="Q131" s="62">
        <f>'12. Value by fleet in FFA water'!CS32/1000000</f>
        <v>21.623027583524518</v>
      </c>
      <c r="R131" s="62">
        <f>'12. Value by fleet in FFA water'!CT32/1000000</f>
        <v>21.666563258650719</v>
      </c>
      <c r="S131" s="62">
        <f>'12. Value by fleet in FFA water'!CU32/1000000</f>
        <v>20.188529679010657</v>
      </c>
      <c r="T131" s="62">
        <f>'12. Value by fleet in FFA water'!CV32/1000000</f>
        <v>2.6661404067237213</v>
      </c>
    </row>
    <row r="132" spans="1:20" s="82" customFormat="1" ht="10.199999999999999" x14ac:dyDescent="0.35">
      <c r="A132" s="81" t="str">
        <f>'8. Catch by fleet in FFA waters'!A33</f>
        <v>French Polynesia</v>
      </c>
      <c r="B132" s="62">
        <f>'12. Value by fleet in FFA water'!CD33/1000000</f>
        <v>0</v>
      </c>
      <c r="C132" s="62">
        <f>'12. Value by fleet in FFA water'!CE33/1000000</f>
        <v>0</v>
      </c>
      <c r="D132" s="62">
        <f>'12. Value by fleet in FFA water'!CF33/1000000</f>
        <v>0</v>
      </c>
      <c r="E132" s="62">
        <f>'12. Value by fleet in FFA water'!CG33/1000000</f>
        <v>0</v>
      </c>
      <c r="F132" s="62">
        <f>'12. Value by fleet in FFA water'!CH33/1000000</f>
        <v>0</v>
      </c>
      <c r="G132" s="62">
        <f>'12. Value by fleet in FFA water'!CI33/1000000</f>
        <v>0</v>
      </c>
      <c r="H132" s="62">
        <f>'12. Value by fleet in FFA water'!CJ33/1000000</f>
        <v>3.5889059612047955E-2</v>
      </c>
      <c r="I132" s="62">
        <f>'12. Value by fleet in FFA water'!CK33/1000000</f>
        <v>0</v>
      </c>
      <c r="J132" s="62">
        <f>'12. Value by fleet in FFA water'!CL33/1000000</f>
        <v>0</v>
      </c>
      <c r="K132" s="62">
        <f>'12. Value by fleet in FFA water'!CM33/1000000</f>
        <v>1.1234643712565453E-3</v>
      </c>
      <c r="L132" s="62">
        <f>'12. Value by fleet in FFA water'!CN33/1000000</f>
        <v>0</v>
      </c>
      <c r="M132" s="62">
        <f>'12. Value by fleet in FFA water'!CO33/1000000</f>
        <v>0</v>
      </c>
      <c r="N132" s="62">
        <f>'12. Value by fleet in FFA water'!CP33/1000000</f>
        <v>0</v>
      </c>
      <c r="O132" s="62">
        <f>'12. Value by fleet in FFA water'!CQ33/1000000</f>
        <v>0</v>
      </c>
      <c r="P132" s="62">
        <f>'12. Value by fleet in FFA water'!CR33/1000000</f>
        <v>0</v>
      </c>
      <c r="Q132" s="62">
        <f>'12. Value by fleet in FFA water'!CS33/1000000</f>
        <v>0</v>
      </c>
      <c r="R132" s="62">
        <f>'12. Value by fleet in FFA water'!CT33/1000000</f>
        <v>0</v>
      </c>
      <c r="S132" s="62">
        <f>'12. Value by fleet in FFA water'!CU33/1000000</f>
        <v>0</v>
      </c>
      <c r="T132" s="62">
        <f>'12. Value by fleet in FFA water'!CV33/1000000</f>
        <v>0</v>
      </c>
    </row>
    <row r="133" spans="1:20" s="82" customFormat="1" ht="10.199999999999999" x14ac:dyDescent="0.35">
      <c r="A133" s="81" t="str">
        <f>'8. Catch by fleet in FFA waters'!A34</f>
        <v>Indonesia</v>
      </c>
      <c r="B133" s="62">
        <f>'12. Value by fleet in FFA water'!CD34/1000000</f>
        <v>0</v>
      </c>
      <c r="C133" s="62">
        <f>'12. Value by fleet in FFA water'!CE34/1000000</f>
        <v>0</v>
      </c>
      <c r="D133" s="62">
        <f>'12. Value by fleet in FFA water'!CF34/1000000</f>
        <v>0</v>
      </c>
      <c r="E133" s="62">
        <f>'12. Value by fleet in FFA water'!CG34/1000000</f>
        <v>0</v>
      </c>
      <c r="F133" s="62">
        <f>'12. Value by fleet in FFA water'!CH34/1000000</f>
        <v>0</v>
      </c>
      <c r="G133" s="62">
        <f>'12. Value by fleet in FFA water'!CI34/1000000</f>
        <v>0</v>
      </c>
      <c r="H133" s="62">
        <f>'12. Value by fleet in FFA water'!CJ34/1000000</f>
        <v>0</v>
      </c>
      <c r="I133" s="62">
        <f>'12. Value by fleet in FFA water'!CK34/1000000</f>
        <v>0</v>
      </c>
      <c r="J133" s="62">
        <f>'12. Value by fleet in FFA water'!CL34/1000000</f>
        <v>0</v>
      </c>
      <c r="K133" s="62">
        <f>'12. Value by fleet in FFA water'!CM34/1000000</f>
        <v>0</v>
      </c>
      <c r="L133" s="62">
        <f>'12. Value by fleet in FFA water'!CN34/1000000</f>
        <v>0</v>
      </c>
      <c r="M133" s="62">
        <f>'12. Value by fleet in FFA water'!CO34/1000000</f>
        <v>0</v>
      </c>
      <c r="N133" s="62">
        <f>'12. Value by fleet in FFA water'!CP34/1000000</f>
        <v>0</v>
      </c>
      <c r="O133" s="62">
        <f>'12. Value by fleet in FFA water'!CQ34/1000000</f>
        <v>0</v>
      </c>
      <c r="P133" s="62">
        <f>'12. Value by fleet in FFA water'!CR34/1000000</f>
        <v>0</v>
      </c>
      <c r="Q133" s="62">
        <f>'12. Value by fleet in FFA water'!CS34/1000000</f>
        <v>0</v>
      </c>
      <c r="R133" s="62">
        <f>'12. Value by fleet in FFA water'!CT34/1000000</f>
        <v>0</v>
      </c>
      <c r="S133" s="62">
        <f>'12. Value by fleet in FFA water'!CU34/1000000</f>
        <v>0</v>
      </c>
      <c r="T133" s="62">
        <f>'12. Value by fleet in FFA water'!CV34/1000000</f>
        <v>0</v>
      </c>
    </row>
    <row r="134" spans="1:20" s="82" customFormat="1" ht="10.199999999999999" x14ac:dyDescent="0.35">
      <c r="A134" s="81" t="str">
        <f>'8. Catch by fleet in FFA waters'!A35</f>
        <v>Japan</v>
      </c>
      <c r="B134" s="62">
        <f>'12. Value by fleet in FFA water'!CD35/1000000</f>
        <v>206.52827162042234</v>
      </c>
      <c r="C134" s="62">
        <f>'12. Value by fleet in FFA water'!CE35/1000000</f>
        <v>192.08647557927682</v>
      </c>
      <c r="D134" s="62">
        <f>'12. Value by fleet in FFA water'!CF35/1000000</f>
        <v>218.97627313634297</v>
      </c>
      <c r="E134" s="62">
        <f>'12. Value by fleet in FFA water'!CG35/1000000</f>
        <v>169.61677320745497</v>
      </c>
      <c r="F134" s="62">
        <f>'12. Value by fleet in FFA water'!CH35/1000000</f>
        <v>169.83241204241986</v>
      </c>
      <c r="G134" s="62">
        <f>'12. Value by fleet in FFA water'!CI35/1000000</f>
        <v>147.84512820788942</v>
      </c>
      <c r="H134" s="62">
        <f>'12. Value by fleet in FFA water'!CJ35/1000000</f>
        <v>145.82448695381632</v>
      </c>
      <c r="I134" s="62">
        <f>'12. Value by fleet in FFA water'!CK35/1000000</f>
        <v>117.83469582875486</v>
      </c>
      <c r="J134" s="62">
        <f>'12. Value by fleet in FFA water'!CL35/1000000</f>
        <v>152.15279078792742</v>
      </c>
      <c r="K134" s="62">
        <f>'12. Value by fleet in FFA water'!CM35/1000000</f>
        <v>206.44433714678044</v>
      </c>
      <c r="L134" s="62">
        <f>'12. Value by fleet in FFA water'!CN35/1000000</f>
        <v>224.95935613940807</v>
      </c>
      <c r="M134" s="62">
        <f>'12. Value by fleet in FFA water'!CO35/1000000</f>
        <v>368.40605088726102</v>
      </c>
      <c r="N134" s="62">
        <f>'12. Value by fleet in FFA water'!CP35/1000000</f>
        <v>273.76843962341667</v>
      </c>
      <c r="O134" s="62">
        <f>'12. Value by fleet in FFA water'!CQ35/1000000</f>
        <v>441.91878039170956</v>
      </c>
      <c r="P134" s="62">
        <f>'12. Value by fleet in FFA water'!CR35/1000000</f>
        <v>464.63725678541732</v>
      </c>
      <c r="Q134" s="62">
        <f>'12. Value by fleet in FFA water'!CS35/1000000</f>
        <v>537.2181079685372</v>
      </c>
      <c r="R134" s="62">
        <f>'12. Value by fleet in FFA water'!CT35/1000000</f>
        <v>372.83001281338056</v>
      </c>
      <c r="S134" s="62">
        <f>'12. Value by fleet in FFA water'!CU35/1000000</f>
        <v>356.12962649141872</v>
      </c>
      <c r="T134" s="62">
        <f>'12. Value by fleet in FFA water'!CV35/1000000</f>
        <v>245.41716859228012</v>
      </c>
    </row>
    <row r="135" spans="1:20" s="82" customFormat="1" ht="10.199999999999999" x14ac:dyDescent="0.35">
      <c r="A135" s="81" t="str">
        <f>'8. Catch by fleet in FFA waters'!A36</f>
        <v>Korea</v>
      </c>
      <c r="B135" s="62">
        <f>'12. Value by fleet in FFA water'!CD36/1000000</f>
        <v>185.6785104297665</v>
      </c>
      <c r="C135" s="62">
        <f>'12. Value by fleet in FFA water'!CE36/1000000</f>
        <v>213.31826089479242</v>
      </c>
      <c r="D135" s="62">
        <f>'12. Value by fleet in FFA water'!CF36/1000000</f>
        <v>135.50046415539785</v>
      </c>
      <c r="E135" s="62">
        <f>'12. Value by fleet in FFA water'!CG36/1000000</f>
        <v>167.28475214015742</v>
      </c>
      <c r="F135" s="62">
        <f>'12. Value by fleet in FFA water'!CH36/1000000</f>
        <v>166.53003217421443</v>
      </c>
      <c r="G135" s="62">
        <f>'12. Value by fleet in FFA water'!CI36/1000000</f>
        <v>180.0722547454854</v>
      </c>
      <c r="H135" s="62">
        <f>'12. Value by fleet in FFA water'!CJ36/1000000</f>
        <v>152.23702583665047</v>
      </c>
      <c r="I135" s="62">
        <f>'12. Value by fleet in FFA water'!CK36/1000000</f>
        <v>187.72115379471072</v>
      </c>
      <c r="J135" s="62">
        <f>'12. Value by fleet in FFA water'!CL36/1000000</f>
        <v>187.36361517383995</v>
      </c>
      <c r="K135" s="62">
        <f>'12. Value by fleet in FFA water'!CM36/1000000</f>
        <v>268.60149531138757</v>
      </c>
      <c r="L135" s="62">
        <f>'12. Value by fleet in FFA water'!CN36/1000000</f>
        <v>354.47117245238502</v>
      </c>
      <c r="M135" s="62">
        <f>'12. Value by fleet in FFA water'!CO36/1000000</f>
        <v>413.43902350400009</v>
      </c>
      <c r="N135" s="62">
        <f>'12. Value by fleet in FFA water'!CP36/1000000</f>
        <v>329.49643831528721</v>
      </c>
      <c r="O135" s="62">
        <f>'12. Value by fleet in FFA water'!CQ36/1000000</f>
        <v>417.22029474300001</v>
      </c>
      <c r="P135" s="62">
        <f>'12. Value by fleet in FFA water'!CR36/1000000</f>
        <v>431.33449765278948</v>
      </c>
      <c r="Q135" s="62">
        <f>'12. Value by fleet in FFA water'!CS36/1000000</f>
        <v>645.76271133258228</v>
      </c>
      <c r="R135" s="62">
        <f>'12. Value by fleet in FFA water'!CT36/1000000</f>
        <v>513.68057284257827</v>
      </c>
      <c r="S135" s="62">
        <f>'12. Value by fleet in FFA water'!CU36/1000000</f>
        <v>493.58986500821834</v>
      </c>
      <c r="T135" s="62">
        <f>'12. Value by fleet in FFA water'!CV36/1000000</f>
        <v>375.45334032163095</v>
      </c>
    </row>
    <row r="136" spans="1:20" s="82" customFormat="1" ht="10.199999999999999" x14ac:dyDescent="0.35">
      <c r="A136" s="81" t="str">
        <f>'8. Catch by fleet in FFA waters'!A37</f>
        <v>New Caledonia</v>
      </c>
      <c r="B136" s="62">
        <f>'12. Value by fleet in FFA water'!CD37/1000000</f>
        <v>0</v>
      </c>
      <c r="C136" s="62">
        <f>'12. Value by fleet in FFA water'!CE37/1000000</f>
        <v>0</v>
      </c>
      <c r="D136" s="62">
        <f>'12. Value by fleet in FFA water'!CF37/1000000</f>
        <v>0</v>
      </c>
      <c r="E136" s="62">
        <f>'12. Value by fleet in FFA water'!CG37/1000000</f>
        <v>0</v>
      </c>
      <c r="F136" s="62">
        <f>'12. Value by fleet in FFA water'!CH37/1000000</f>
        <v>0</v>
      </c>
      <c r="G136" s="62">
        <f>'12. Value by fleet in FFA water'!CI37/1000000</f>
        <v>0</v>
      </c>
      <c r="H136" s="62">
        <f>'12. Value by fleet in FFA water'!CJ37/1000000</f>
        <v>0</v>
      </c>
      <c r="I136" s="62">
        <f>'12. Value by fleet in FFA water'!CK37/1000000</f>
        <v>0</v>
      </c>
      <c r="J136" s="62">
        <f>'12. Value by fleet in FFA water'!CL37/1000000</f>
        <v>0</v>
      </c>
      <c r="K136" s="62">
        <f>'12. Value by fleet in FFA water'!CM37/1000000</f>
        <v>0</v>
      </c>
      <c r="L136" s="62">
        <f>'12. Value by fleet in FFA water'!CN37/1000000</f>
        <v>0</v>
      </c>
      <c r="M136" s="62">
        <f>'12. Value by fleet in FFA water'!CO37/1000000</f>
        <v>0</v>
      </c>
      <c r="N136" s="62">
        <f>'12. Value by fleet in FFA water'!CP37/1000000</f>
        <v>0</v>
      </c>
      <c r="O136" s="62">
        <f>'12. Value by fleet in FFA water'!CQ37/1000000</f>
        <v>0</v>
      </c>
      <c r="P136" s="62">
        <f>'12. Value by fleet in FFA water'!CR37/1000000</f>
        <v>0</v>
      </c>
      <c r="Q136" s="62">
        <f>'12. Value by fleet in FFA water'!CS37/1000000</f>
        <v>0</v>
      </c>
      <c r="R136" s="62">
        <f>'12. Value by fleet in FFA water'!CT37/1000000</f>
        <v>0</v>
      </c>
      <c r="S136" s="62">
        <f>'12. Value by fleet in FFA water'!CU37/1000000</f>
        <v>0</v>
      </c>
      <c r="T136" s="62">
        <f>'12. Value by fleet in FFA water'!CV37/1000000</f>
        <v>0</v>
      </c>
    </row>
    <row r="137" spans="1:20" s="82" customFormat="1" ht="10.199999999999999" x14ac:dyDescent="0.35">
      <c r="A137" s="81" t="str">
        <f>'8. Catch by fleet in FFA waters'!A38</f>
        <v>Philippines</v>
      </c>
      <c r="B137" s="62">
        <f>'12. Value by fleet in FFA water'!CD38/1000000</f>
        <v>42.036262440653353</v>
      </c>
      <c r="C137" s="62">
        <f>'12. Value by fleet in FFA water'!CE38/1000000</f>
        <v>50.560741599373429</v>
      </c>
      <c r="D137" s="62">
        <f>'12. Value by fleet in FFA water'!CF38/1000000</f>
        <v>24.357078809078192</v>
      </c>
      <c r="E137" s="62">
        <f>'12. Value by fleet in FFA water'!CG38/1000000</f>
        <v>24.246069255849548</v>
      </c>
      <c r="F137" s="62">
        <f>'12. Value by fleet in FFA water'!CH38/1000000</f>
        <v>22.352025708264872</v>
      </c>
      <c r="G137" s="62">
        <f>'12. Value by fleet in FFA water'!CI38/1000000</f>
        <v>24.967577819289698</v>
      </c>
      <c r="H137" s="62">
        <f>'12. Value by fleet in FFA water'!CJ38/1000000</f>
        <v>22.915165743382644</v>
      </c>
      <c r="I137" s="62">
        <f>'12. Value by fleet in FFA water'!CK38/1000000</f>
        <v>27.181792635290055</v>
      </c>
      <c r="J137" s="62">
        <f>'12. Value by fleet in FFA water'!CL38/1000000</f>
        <v>31.150753396707682</v>
      </c>
      <c r="K137" s="62">
        <f>'12. Value by fleet in FFA water'!CM38/1000000</f>
        <v>33.832320403481347</v>
      </c>
      <c r="L137" s="62">
        <f>'12. Value by fleet in FFA water'!CN38/1000000</f>
        <v>50.074116107000002</v>
      </c>
      <c r="M137" s="62">
        <f>'12. Value by fleet in FFA water'!CO38/1000000</f>
        <v>87.615649951999998</v>
      </c>
      <c r="N137" s="62">
        <f>'12. Value by fleet in FFA water'!CP38/1000000</f>
        <v>75.967784207000008</v>
      </c>
      <c r="O137" s="62">
        <f>'12. Value by fleet in FFA water'!CQ38/1000000</f>
        <v>98.359569625999995</v>
      </c>
      <c r="P137" s="62">
        <f>'12. Value by fleet in FFA water'!CR38/1000000</f>
        <v>145.4602300370349</v>
      </c>
      <c r="Q137" s="62">
        <f>'12. Value by fleet in FFA water'!CS38/1000000</f>
        <v>242.22626432851257</v>
      </c>
      <c r="R137" s="62">
        <f>'12. Value by fleet in FFA water'!CT38/1000000</f>
        <v>184.18739200271622</v>
      </c>
      <c r="S137" s="62">
        <f>'12. Value by fleet in FFA water'!CU38/1000000</f>
        <v>169.24905746829873</v>
      </c>
      <c r="T137" s="62">
        <f>'12. Value by fleet in FFA water'!CV38/1000000</f>
        <v>101.35791891833487</v>
      </c>
    </row>
    <row r="138" spans="1:20" s="82" customFormat="1" ht="10.199999999999999" x14ac:dyDescent="0.35">
      <c r="A138" s="81" t="s">
        <v>233</v>
      </c>
      <c r="B138" s="62">
        <f>'12. Value by fleet in FFA water'!CD39/1000000</f>
        <v>0</v>
      </c>
      <c r="C138" s="62">
        <f>'12. Value by fleet in FFA water'!CE39/1000000</f>
        <v>0</v>
      </c>
      <c r="D138" s="62">
        <f>'12. Value by fleet in FFA water'!CF39/1000000</f>
        <v>0</v>
      </c>
      <c r="E138" s="62">
        <f>'12. Value by fleet in FFA water'!CG39/1000000</f>
        <v>0</v>
      </c>
      <c r="F138" s="62">
        <f>'12. Value by fleet in FFA water'!CH39/1000000</f>
        <v>0</v>
      </c>
      <c r="G138" s="62">
        <f>'12. Value by fleet in FFA water'!CI39/1000000</f>
        <v>0</v>
      </c>
      <c r="H138" s="62">
        <f>'12. Value by fleet in FFA water'!CJ39/1000000</f>
        <v>0</v>
      </c>
      <c r="I138" s="62">
        <f>'12. Value by fleet in FFA water'!CK39/1000000</f>
        <v>0</v>
      </c>
      <c r="J138" s="62">
        <f>'12. Value by fleet in FFA water'!CL39/1000000</f>
        <v>0</v>
      </c>
      <c r="K138" s="62">
        <f>'12. Value by fleet in FFA water'!CM39/1000000</f>
        <v>0</v>
      </c>
      <c r="L138" s="62">
        <f>'12. Value by fleet in FFA water'!CN39/1000000</f>
        <v>0</v>
      </c>
      <c r="M138" s="62">
        <f>'12. Value by fleet in FFA water'!CO39/1000000</f>
        <v>0</v>
      </c>
      <c r="N138" s="62">
        <f>'12. Value by fleet in FFA water'!CP39/1000000</f>
        <v>0</v>
      </c>
      <c r="O138" s="62">
        <f>'12. Value by fleet in FFA water'!CQ39/1000000</f>
        <v>0</v>
      </c>
      <c r="P138" s="62">
        <f>'12. Value by fleet in FFA water'!CR39/1000000</f>
        <v>0</v>
      </c>
      <c r="Q138" s="62">
        <f>'12. Value by fleet in FFA water'!CS39/1000000</f>
        <v>0</v>
      </c>
      <c r="R138" s="62">
        <f>'12. Value by fleet in FFA water'!CT39/1000000</f>
        <v>0</v>
      </c>
      <c r="S138" s="62">
        <f>'12. Value by fleet in FFA water'!CU39/1000000</f>
        <v>0</v>
      </c>
      <c r="T138" s="62">
        <f>'12. Value by fleet in FFA water'!CV39/1000000</f>
        <v>0</v>
      </c>
    </row>
    <row r="139" spans="1:20" s="82" customFormat="1" ht="10.199999999999999" x14ac:dyDescent="0.35">
      <c r="A139" s="81" t="s">
        <v>197</v>
      </c>
      <c r="B139" s="62">
        <f>'12. Value by fleet in FFA water'!CD40/1000000</f>
        <v>0</v>
      </c>
      <c r="C139" s="62">
        <f>'12. Value by fleet in FFA water'!CE40/1000000</f>
        <v>0</v>
      </c>
      <c r="D139" s="62">
        <f>'12. Value by fleet in FFA water'!CF40/1000000</f>
        <v>0</v>
      </c>
      <c r="E139" s="62">
        <f>'12. Value by fleet in FFA water'!CG40/1000000</f>
        <v>0</v>
      </c>
      <c r="F139" s="62">
        <f>'12. Value by fleet in FFA water'!CH40/1000000</f>
        <v>0</v>
      </c>
      <c r="G139" s="62">
        <f>'12. Value by fleet in FFA water'!CI40/1000000</f>
        <v>0</v>
      </c>
      <c r="H139" s="62">
        <f>'12. Value by fleet in FFA water'!CJ40/1000000</f>
        <v>0</v>
      </c>
      <c r="I139" s="62">
        <f>'12. Value by fleet in FFA water'!CK40/1000000</f>
        <v>0</v>
      </c>
      <c r="J139" s="62">
        <f>'12. Value by fleet in FFA water'!CL40/1000000</f>
        <v>0</v>
      </c>
      <c r="K139" s="62">
        <f>'12. Value by fleet in FFA water'!CM40/1000000</f>
        <v>0</v>
      </c>
      <c r="L139" s="62">
        <f>'12. Value by fleet in FFA water'!CN40/1000000</f>
        <v>0</v>
      </c>
      <c r="M139" s="62">
        <f>'12. Value by fleet in FFA water'!CO40/1000000</f>
        <v>0</v>
      </c>
      <c r="N139" s="62">
        <f>'12. Value by fleet in FFA water'!CP40/1000000</f>
        <v>0</v>
      </c>
      <c r="O139" s="62">
        <f>'12. Value by fleet in FFA water'!CQ40/1000000</f>
        <v>0</v>
      </c>
      <c r="P139" s="62">
        <f>'12. Value by fleet in FFA water'!CR40/1000000</f>
        <v>0</v>
      </c>
      <c r="Q139" s="62">
        <f>'12. Value by fleet in FFA water'!CS40/1000000</f>
        <v>0</v>
      </c>
      <c r="R139" s="62">
        <f>'12. Value by fleet in FFA water'!CT40/1000000</f>
        <v>0</v>
      </c>
      <c r="S139" s="62">
        <f>'12. Value by fleet in FFA water'!CU40/1000000</f>
        <v>0</v>
      </c>
      <c r="T139" s="62">
        <f>'12. Value by fleet in FFA water'!CV40/1000000</f>
        <v>0</v>
      </c>
    </row>
    <row r="140" spans="1:20" s="82" customFormat="1" ht="10.199999999999999" x14ac:dyDescent="0.35">
      <c r="A140" s="81" t="str">
        <f>'8. Catch by fleet in FFA waters'!A41</f>
        <v>Spain</v>
      </c>
      <c r="B140" s="62">
        <f>'12. Value by fleet in FFA water'!CD41/1000000</f>
        <v>0</v>
      </c>
      <c r="C140" s="62">
        <f>'12. Value by fleet in FFA water'!CE41/1000000</f>
        <v>0</v>
      </c>
      <c r="D140" s="62">
        <f>'12. Value by fleet in FFA water'!CF41/1000000</f>
        <v>0</v>
      </c>
      <c r="E140" s="62">
        <f>'12. Value by fleet in FFA water'!CG41/1000000</f>
        <v>1.3264486401486051</v>
      </c>
      <c r="F140" s="62">
        <f>'12. Value by fleet in FFA water'!CH41/1000000</f>
        <v>0</v>
      </c>
      <c r="G140" s="62">
        <f>'12. Value by fleet in FFA water'!CI41/1000000</f>
        <v>0</v>
      </c>
      <c r="H140" s="62">
        <f>'12. Value by fleet in FFA water'!CJ41/1000000</f>
        <v>0</v>
      </c>
      <c r="I140" s="62">
        <f>'12. Value by fleet in FFA water'!CK41/1000000</f>
        <v>1.3912793314589398</v>
      </c>
      <c r="J140" s="62">
        <f>'12. Value by fleet in FFA water'!CL41/1000000</f>
        <v>0</v>
      </c>
      <c r="K140" s="62">
        <f>'12. Value by fleet in FFA water'!CM41/1000000</f>
        <v>0</v>
      </c>
      <c r="L140" s="62">
        <f>'12. Value by fleet in FFA water'!CN41/1000000</f>
        <v>14.48052513564282</v>
      </c>
      <c r="M140" s="62">
        <f>'12. Value by fleet in FFA water'!CO41/1000000</f>
        <v>22.462333250300418</v>
      </c>
      <c r="N140" s="62">
        <f>'12. Value by fleet in FFA water'!CP41/1000000</f>
        <v>14.584635217190462</v>
      </c>
      <c r="O140" s="62">
        <f>'12. Value by fleet in FFA water'!CQ41/1000000</f>
        <v>22.284265092080798</v>
      </c>
      <c r="P140" s="62">
        <f>'12. Value by fleet in FFA water'!CR41/1000000</f>
        <v>40.901169248431934</v>
      </c>
      <c r="Q140" s="62">
        <f>'12. Value by fleet in FFA water'!CS41/1000000</f>
        <v>31.334184369679154</v>
      </c>
      <c r="R140" s="62">
        <f>'12. Value by fleet in FFA water'!CT41/1000000</f>
        <v>49.881205957691414</v>
      </c>
      <c r="S140" s="62">
        <f>'12. Value by fleet in FFA water'!CU41/1000000</f>
        <v>29.38935602315814</v>
      </c>
      <c r="T140" s="62">
        <f>'12. Value by fleet in FFA water'!CV41/1000000</f>
        <v>16.723691353890338</v>
      </c>
    </row>
    <row r="141" spans="1:20" s="82" customFormat="1" ht="10.199999999999999" x14ac:dyDescent="0.35">
      <c r="A141" s="81" t="str">
        <f>'8. Catch by fleet in FFA waters'!A42</f>
        <v>Taiwan</v>
      </c>
      <c r="B141" s="62">
        <f>'12. Value by fleet in FFA water'!CD42/1000000</f>
        <v>181.76627844978603</v>
      </c>
      <c r="C141" s="62">
        <f>'12. Value by fleet in FFA water'!CE42/1000000</f>
        <v>220.80744888436797</v>
      </c>
      <c r="D141" s="62">
        <f>'12. Value by fleet in FFA water'!CF42/1000000</f>
        <v>118.961034769882</v>
      </c>
      <c r="E141" s="62">
        <f>'12. Value by fleet in FFA water'!CG42/1000000</f>
        <v>148.4271357809493</v>
      </c>
      <c r="F141" s="62">
        <f>'12. Value by fleet in FFA water'!CH42/1000000</f>
        <v>160.35503580196129</v>
      </c>
      <c r="G141" s="62">
        <f>'12. Value by fleet in FFA water'!CI42/1000000</f>
        <v>181.17435299763841</v>
      </c>
      <c r="H141" s="62">
        <f>'12. Value by fleet in FFA water'!CJ42/1000000</f>
        <v>151.19452464854456</v>
      </c>
      <c r="I141" s="62">
        <f>'12. Value by fleet in FFA water'!CK42/1000000</f>
        <v>171.47140585022905</v>
      </c>
      <c r="J141" s="62">
        <f>'12. Value by fleet in FFA water'!CL42/1000000</f>
        <v>198.43652016678095</v>
      </c>
      <c r="K141" s="62">
        <f>'12. Value by fleet in FFA water'!CM42/1000000</f>
        <v>240.45530014434479</v>
      </c>
      <c r="L141" s="62">
        <f>'12. Value by fleet in FFA water'!CN42/1000000</f>
        <v>313.01994816837697</v>
      </c>
      <c r="M141" s="62">
        <f>'12. Value by fleet in FFA water'!CO42/1000000</f>
        <v>359.49156594079892</v>
      </c>
      <c r="N141" s="62">
        <f>'12. Value by fleet in FFA water'!CP42/1000000</f>
        <v>267.68590177774928</v>
      </c>
      <c r="O141" s="62">
        <f>'12. Value by fleet in FFA water'!CQ42/1000000</f>
        <v>319.18215648734963</v>
      </c>
      <c r="P141" s="62">
        <f>'12. Value by fleet in FFA water'!CR42/1000000</f>
        <v>431.82251976534053</v>
      </c>
      <c r="Q141" s="62">
        <f>'12. Value by fleet in FFA water'!CS42/1000000</f>
        <v>573.11755742908952</v>
      </c>
      <c r="R141" s="62">
        <f>'12. Value by fleet in FFA water'!CT42/1000000</f>
        <v>537.41101306563769</v>
      </c>
      <c r="S141" s="62">
        <f>'12. Value by fleet in FFA water'!CU42/1000000</f>
        <v>423.15820603171625</v>
      </c>
      <c r="T141" s="62">
        <f>'12. Value by fleet in FFA water'!CV42/1000000</f>
        <v>283.01349443280958</v>
      </c>
    </row>
    <row r="142" spans="1:20" s="82" customFormat="1" ht="10.199999999999999" x14ac:dyDescent="0.35">
      <c r="A142" s="81" t="str">
        <f>'8. Catch by fleet in FFA waters'!A43</f>
        <v>US</v>
      </c>
      <c r="B142" s="62">
        <f>'12. Value by fleet in FFA water'!CD43/1000000</f>
        <v>99.930740873425762</v>
      </c>
      <c r="C142" s="62">
        <f>'12. Value by fleet in FFA water'!CE43/1000000</f>
        <v>106.63620236853853</v>
      </c>
      <c r="D142" s="62">
        <f>'12. Value by fleet in FFA water'!CF43/1000000</f>
        <v>91.458904004448272</v>
      </c>
      <c r="E142" s="62">
        <f>'12. Value by fleet in FFA water'!CG43/1000000</f>
        <v>64.805655020540613</v>
      </c>
      <c r="F142" s="62">
        <f>'12. Value by fleet in FFA water'!CH43/1000000</f>
        <v>75.505319735013586</v>
      </c>
      <c r="G142" s="62">
        <f>'12. Value by fleet in FFA water'!CI43/1000000</f>
        <v>71.339120743242034</v>
      </c>
      <c r="H142" s="62">
        <f>'12. Value by fleet in FFA water'!CJ43/1000000</f>
        <v>56.659771334705191</v>
      </c>
      <c r="I142" s="62">
        <f>'12. Value by fleet in FFA water'!CK43/1000000</f>
        <v>45.164625309699638</v>
      </c>
      <c r="J142" s="62">
        <f>'12. Value by fleet in FFA water'!CL43/1000000</f>
        <v>60.078417267572824</v>
      </c>
      <c r="K142" s="62">
        <f>'12. Value by fleet in FFA water'!CM43/1000000</f>
        <v>47.226190213217755</v>
      </c>
      <c r="L142" s="62">
        <f>'12. Value by fleet in FFA water'!CN43/1000000</f>
        <v>83.573525314999998</v>
      </c>
      <c r="M142" s="62">
        <f>'12. Value by fleet in FFA water'!CO43/1000000</f>
        <v>291.0093172</v>
      </c>
      <c r="N142" s="62">
        <f>'12. Value by fleet in FFA water'!CP43/1000000</f>
        <v>264.43251330599998</v>
      </c>
      <c r="O142" s="62">
        <f>'12. Value by fleet in FFA water'!CQ43/1000000</f>
        <v>303.73470807999996</v>
      </c>
      <c r="P142" s="62">
        <f>'12. Value by fleet in FFA water'!CR43/1000000</f>
        <v>334.1967190787135</v>
      </c>
      <c r="Q142" s="62">
        <f>'12. Value by fleet in FFA water'!CS43/1000000</f>
        <v>473.748819705438</v>
      </c>
      <c r="R142" s="62">
        <f>'12. Value by fleet in FFA water'!CT43/1000000</f>
        <v>453.62950050981419</v>
      </c>
      <c r="S142" s="62">
        <f>'12. Value by fleet in FFA water'!CU43/1000000</f>
        <v>379.62206241761567</v>
      </c>
      <c r="T142" s="62">
        <f>'12. Value by fleet in FFA water'!CV43/1000000</f>
        <v>207.37517605584412</v>
      </c>
    </row>
    <row r="143" spans="1:20" s="82" customFormat="1" ht="10.199999999999999" x14ac:dyDescent="0.35">
      <c r="A143" s="81" t="s">
        <v>198</v>
      </c>
      <c r="B143" s="62">
        <f>'12. Value by fleet in FFA water'!CD44/1000000</f>
        <v>0</v>
      </c>
      <c r="C143" s="62">
        <f>'12. Value by fleet in FFA water'!CE44/1000000</f>
        <v>0</v>
      </c>
      <c r="D143" s="62">
        <f>'12. Value by fleet in FFA water'!CF44/1000000</f>
        <v>0</v>
      </c>
      <c r="E143" s="62">
        <f>'12. Value by fleet in FFA water'!CG44/1000000</f>
        <v>0</v>
      </c>
      <c r="F143" s="62">
        <f>'12. Value by fleet in FFA water'!CH44/1000000</f>
        <v>0</v>
      </c>
      <c r="G143" s="62">
        <f>'12. Value by fleet in FFA water'!CI44/1000000</f>
        <v>0</v>
      </c>
      <c r="H143" s="62">
        <f>'12. Value by fleet in FFA water'!CJ44/1000000</f>
        <v>0</v>
      </c>
      <c r="I143" s="62">
        <f>'12. Value by fleet in FFA water'!CK44/1000000</f>
        <v>0</v>
      </c>
      <c r="J143" s="62">
        <f>'12. Value by fleet in FFA water'!CL44/1000000</f>
        <v>0</v>
      </c>
      <c r="K143" s="62">
        <f>'12. Value by fleet in FFA water'!CM44/1000000</f>
        <v>0</v>
      </c>
      <c r="L143" s="62">
        <f>'12. Value by fleet in FFA water'!CN44/1000000</f>
        <v>0</v>
      </c>
      <c r="M143" s="62">
        <f>'12. Value by fleet in FFA water'!CO44/1000000</f>
        <v>0</v>
      </c>
      <c r="N143" s="62">
        <f>'12. Value by fleet in FFA water'!CP44/1000000</f>
        <v>0</v>
      </c>
      <c r="O143" s="62">
        <f>'12. Value by fleet in FFA water'!CQ44/1000000</f>
        <v>0</v>
      </c>
      <c r="P143" s="62">
        <f>'12. Value by fleet in FFA water'!CR44/1000000</f>
        <v>0</v>
      </c>
      <c r="Q143" s="62">
        <f>'12. Value by fleet in FFA water'!CS44/1000000</f>
        <v>0</v>
      </c>
      <c r="R143" s="62">
        <f>'12. Value by fleet in FFA water'!CT44/1000000</f>
        <v>0</v>
      </c>
      <c r="S143" s="62">
        <f>'12. Value by fleet in FFA water'!CU44/1000000</f>
        <v>0</v>
      </c>
      <c r="T143" s="62">
        <f>'12. Value by fleet in FFA water'!CV44/1000000</f>
        <v>0</v>
      </c>
    </row>
    <row r="144" spans="1:20" s="82" customFormat="1" ht="10.199999999999999" x14ac:dyDescent="0.35">
      <c r="A144" s="81" t="s">
        <v>234</v>
      </c>
      <c r="B144" s="62">
        <f>'12. Value by fleet in FFA water'!CD45/1000000</f>
        <v>0</v>
      </c>
      <c r="C144" s="62">
        <f>'12. Value by fleet in FFA water'!CE45/1000000</f>
        <v>0</v>
      </c>
      <c r="D144" s="62">
        <f>'12. Value by fleet in FFA water'!CF45/1000000</f>
        <v>0</v>
      </c>
      <c r="E144" s="62">
        <f>'12. Value by fleet in FFA water'!CG45/1000000</f>
        <v>0</v>
      </c>
      <c r="F144" s="62">
        <f>'12. Value by fleet in FFA water'!CH45/1000000</f>
        <v>0</v>
      </c>
      <c r="G144" s="62">
        <f>'12. Value by fleet in FFA water'!CI45/1000000</f>
        <v>0</v>
      </c>
      <c r="H144" s="62">
        <f>'12. Value by fleet in FFA water'!CJ45/1000000</f>
        <v>0</v>
      </c>
      <c r="I144" s="62">
        <f>'12. Value by fleet in FFA water'!CK45/1000000</f>
        <v>0</v>
      </c>
      <c r="J144" s="62">
        <f>'12. Value by fleet in FFA water'!CL45/1000000</f>
        <v>0</v>
      </c>
      <c r="K144" s="62">
        <f>'12. Value by fleet in FFA water'!CM45/1000000</f>
        <v>0</v>
      </c>
      <c r="L144" s="62">
        <f>'12. Value by fleet in FFA water'!CN45/1000000</f>
        <v>0</v>
      </c>
      <c r="M144" s="62">
        <f>'12. Value by fleet in FFA water'!CO45/1000000</f>
        <v>0</v>
      </c>
      <c r="N144" s="62">
        <f>'12. Value by fleet in FFA water'!CP45/1000000</f>
        <v>0</v>
      </c>
      <c r="O144" s="62">
        <f>'12. Value by fleet in FFA water'!CQ45/1000000</f>
        <v>0</v>
      </c>
      <c r="P144" s="62">
        <f>'12. Value by fleet in FFA water'!CR45/1000000</f>
        <v>0</v>
      </c>
      <c r="Q144" s="62">
        <f>'12. Value by fleet in FFA water'!CS45/1000000</f>
        <v>0</v>
      </c>
      <c r="R144" s="62">
        <f>'12. Value by fleet in FFA water'!CT45/1000000</f>
        <v>0</v>
      </c>
      <c r="S144" s="62">
        <f>'12. Value by fleet in FFA water'!CU45/1000000</f>
        <v>0</v>
      </c>
      <c r="T144" s="62">
        <f>'12. Value by fleet in FFA water'!CV45/1000000</f>
        <v>0</v>
      </c>
    </row>
    <row r="145" spans="1:20" s="82" customFormat="1" ht="10.5" x14ac:dyDescent="0.4">
      <c r="A145" s="78" t="str">
        <f>'8. Catch by fleet in FFA waters'!A46</f>
        <v>Sub-Total</v>
      </c>
      <c r="B145" s="63">
        <f>'12. Value by fleet in FFA water'!CD46/1000000</f>
        <v>733.28777957464354</v>
      </c>
      <c r="C145" s="63">
        <f>'12. Value by fleet in FFA water'!CE46/1000000</f>
        <v>794.74596538385924</v>
      </c>
      <c r="D145" s="63">
        <f>'12. Value by fleet in FFA water'!CF46/1000000</f>
        <v>602.99397315862188</v>
      </c>
      <c r="E145" s="63">
        <f>'12. Value by fleet in FFA water'!CG46/1000000</f>
        <v>592.24533115193503</v>
      </c>
      <c r="F145" s="63">
        <f>'12. Value by fleet in FFA water'!CH46/1000000</f>
        <v>623.88044590471634</v>
      </c>
      <c r="G145" s="63">
        <f>'12. Value by fleet in FFA water'!CI46/1000000</f>
        <v>623.88615800718242</v>
      </c>
      <c r="H145" s="63">
        <f>'12. Value by fleet in FFA water'!CJ46/1000000</f>
        <v>564.48243540351598</v>
      </c>
      <c r="I145" s="63">
        <f>'12. Value by fleet in FFA water'!CK46/1000000</f>
        <v>584.3791847951793</v>
      </c>
      <c r="J145" s="63">
        <f>'12. Value by fleet in FFA water'!CL46/1000000</f>
        <v>687.80651330084538</v>
      </c>
      <c r="K145" s="63">
        <f>'12. Value by fleet in FFA water'!CM46/1000000</f>
        <v>883.97468162257553</v>
      </c>
      <c r="L145" s="63">
        <f>'12. Value by fleet in FFA water'!CN46/1000000</f>
        <v>1157.0127869255714</v>
      </c>
      <c r="M145" s="63">
        <f>'12. Value by fleet in FFA water'!CO46/1000000</f>
        <v>1710.7486649658538</v>
      </c>
      <c r="N145" s="63">
        <f>'12. Value by fleet in FFA water'!CP46/1000000</f>
        <v>1377.4275519653215</v>
      </c>
      <c r="O145" s="63">
        <f>'12. Value by fleet in FFA water'!CQ46/1000000</f>
        <v>1771.3974005204986</v>
      </c>
      <c r="P145" s="63">
        <f>'12. Value by fleet in FFA water'!CR46/1000000</f>
        <v>2136.2291076654969</v>
      </c>
      <c r="Q145" s="63">
        <f>'12. Value by fleet in FFA water'!CS46/1000000</f>
        <v>2827.1356814039486</v>
      </c>
      <c r="R145" s="63">
        <f>'12. Value by fleet in FFA water'!CT46/1000000</f>
        <v>2464.7083105080469</v>
      </c>
      <c r="S145" s="63">
        <f>'12. Value by fleet in FFA water'!CU46/1000000</f>
        <v>2114.1062320215115</v>
      </c>
      <c r="T145" s="63">
        <f>'12. Value by fleet in FFA water'!CV46/1000000</f>
        <v>1401.6092830598395</v>
      </c>
    </row>
    <row r="146" spans="1:20" s="82" customFormat="1" ht="10.8" thickBot="1" x14ac:dyDescent="0.45">
      <c r="A146" s="80" t="str">
        <f>'8. Catch by fleet in FFA waters'!A47</f>
        <v>GRAND TOTAL</v>
      </c>
      <c r="B146" s="65">
        <f>'12. Value by fleet in FFA water'!CD47/1000000</f>
        <v>938.24474270258611</v>
      </c>
      <c r="C146" s="65">
        <f>'12. Value by fleet in FFA water'!CE47/1000000</f>
        <v>1051.0906990184833</v>
      </c>
      <c r="D146" s="65">
        <f>'12. Value by fleet in FFA water'!CF47/1000000</f>
        <v>775.88835145306064</v>
      </c>
      <c r="E146" s="65">
        <f>'12. Value by fleet in FFA water'!CG47/1000000</f>
        <v>796.87835628796131</v>
      </c>
      <c r="F146" s="65">
        <f>'12. Value by fleet in FFA water'!CH47/1000000</f>
        <v>886.96558383328772</v>
      </c>
      <c r="G146" s="65">
        <f>'12. Value by fleet in FFA water'!CI47/1000000</f>
        <v>918.96022449335101</v>
      </c>
      <c r="H146" s="65">
        <f>'12. Value by fleet in FFA water'!CJ47/1000000</f>
        <v>899.1687856944543</v>
      </c>
      <c r="I146" s="65">
        <f>'12. Value by fleet in FFA water'!CK47/1000000</f>
        <v>1045.3274087588234</v>
      </c>
      <c r="J146" s="65">
        <f>'12. Value by fleet in FFA water'!CL47/1000000</f>
        <v>1170.0432810049326</v>
      </c>
      <c r="K146" s="65">
        <f>'12. Value by fleet in FFA water'!CM47/1000000</f>
        <v>1394.1843767976513</v>
      </c>
      <c r="L146" s="65">
        <f>'12. Value by fleet in FFA water'!CN47/1000000</f>
        <v>1809.9241402001676</v>
      </c>
      <c r="M146" s="65">
        <f>'12. Value by fleet in FFA water'!CO47/1000000</f>
        <v>2406.5961872351686</v>
      </c>
      <c r="N146" s="65">
        <f>'12. Value by fleet in FFA water'!CP47/1000000</f>
        <v>1950.7601325233397</v>
      </c>
      <c r="O146" s="65">
        <f>'12. Value by fleet in FFA water'!CQ47/1000000</f>
        <v>2485.5021686960108</v>
      </c>
      <c r="P146" s="65">
        <f>'12. Value by fleet in FFA water'!CR47/1000000</f>
        <v>3061.312897987546</v>
      </c>
      <c r="Q146" s="65">
        <f>'12. Value by fleet in FFA water'!CS47/1000000</f>
        <v>4192.958082825151</v>
      </c>
      <c r="R146" s="65">
        <f>'12. Value by fleet in FFA water'!CT47/1000000</f>
        <v>3564.3675511127585</v>
      </c>
      <c r="S146" s="65">
        <f>'12. Value by fleet in FFA water'!CU47/1000000</f>
        <v>3207.1307921940888</v>
      </c>
      <c r="T146" s="65">
        <f>'12. Value by fleet in FFA water'!CV47/1000000</f>
        <v>2252.7158378126887</v>
      </c>
    </row>
    <row r="147" spans="1:20" s="84" customFormat="1" ht="10.5" x14ac:dyDescent="0.4">
      <c r="A147" s="37"/>
      <c r="B147" s="309"/>
      <c r="C147" s="309"/>
      <c r="D147" s="309"/>
      <c r="E147" s="309"/>
      <c r="F147" s="309"/>
      <c r="G147" s="309"/>
      <c r="H147" s="309"/>
      <c r="I147" s="309"/>
      <c r="J147" s="309"/>
      <c r="K147" s="309"/>
      <c r="L147" s="309"/>
      <c r="M147" s="309"/>
      <c r="N147" s="309"/>
      <c r="O147" s="309"/>
      <c r="P147" s="309"/>
      <c r="Q147" s="309"/>
      <c r="R147" s="309"/>
      <c r="S147" s="309"/>
      <c r="T147" s="309"/>
    </row>
    <row r="148" spans="1:20" s="159" customFormat="1" ht="10.8" thickBot="1" x14ac:dyDescent="0.45">
      <c r="A148" s="157" t="s">
        <v>161</v>
      </c>
      <c r="B148" s="158"/>
      <c r="C148" s="158"/>
      <c r="D148" s="158"/>
      <c r="E148" s="158"/>
      <c r="F148" s="158"/>
      <c r="G148" s="158"/>
      <c r="H148" s="158"/>
      <c r="I148" s="158"/>
      <c r="J148" s="158"/>
      <c r="K148" s="158"/>
      <c r="L148" s="158"/>
      <c r="M148" s="158"/>
      <c r="N148" s="158"/>
      <c r="O148" s="158"/>
      <c r="P148" s="158"/>
      <c r="Q148" s="158"/>
      <c r="R148" s="158"/>
      <c r="S148" s="158"/>
      <c r="T148" s="158"/>
    </row>
    <row r="149" spans="1:20" s="72" customFormat="1" ht="10.5" x14ac:dyDescent="0.4">
      <c r="A149" s="73"/>
      <c r="B149" s="74">
        <v>1997</v>
      </c>
      <c r="C149" s="74">
        <v>1998</v>
      </c>
      <c r="D149" s="74">
        <v>1999</v>
      </c>
      <c r="E149" s="74">
        <v>2000</v>
      </c>
      <c r="F149" s="74">
        <v>2001</v>
      </c>
      <c r="G149" s="74">
        <v>2002</v>
      </c>
      <c r="H149" s="74">
        <v>2003</v>
      </c>
      <c r="I149" s="74">
        <v>2004</v>
      </c>
      <c r="J149" s="74">
        <v>2005</v>
      </c>
      <c r="K149" s="74">
        <v>2006</v>
      </c>
      <c r="L149" s="74">
        <v>2007</v>
      </c>
      <c r="M149" s="74">
        <v>2008</v>
      </c>
      <c r="N149" s="74">
        <v>2009</v>
      </c>
      <c r="O149" s="74">
        <v>2010</v>
      </c>
      <c r="P149" s="74">
        <v>2011</v>
      </c>
      <c r="Q149" s="74">
        <v>2012</v>
      </c>
      <c r="R149" s="74">
        <v>2013</v>
      </c>
      <c r="S149" s="74">
        <v>2014</v>
      </c>
      <c r="T149" s="74">
        <v>2015</v>
      </c>
    </row>
    <row r="150" spans="1:20" s="77" customFormat="1" ht="10.199999999999999" x14ac:dyDescent="0.35">
      <c r="A150" s="85" t="s">
        <v>6</v>
      </c>
      <c r="B150" s="62">
        <f>'13.Value FFA fleet in own water'!CD6/1000000</f>
        <v>20.816021495339619</v>
      </c>
      <c r="C150" s="62">
        <f>'13.Value FFA fleet in own water'!CE6/1000000</f>
        <v>20.138290802107921</v>
      </c>
      <c r="D150" s="62">
        <f>'13.Value FFA fleet in own water'!CF6/1000000</f>
        <v>21.074723748452005</v>
      </c>
      <c r="E150" s="62">
        <f>'13.Value FFA fleet in own water'!CG6/1000000</f>
        <v>19.917395196305254</v>
      </c>
      <c r="F150" s="62">
        <f>'13.Value FFA fleet in own water'!CH6/1000000</f>
        <v>26.038831870842142</v>
      </c>
      <c r="G150" s="62">
        <f>'13.Value FFA fleet in own water'!CI6/1000000</f>
        <v>26.086522683146558</v>
      </c>
      <c r="H150" s="62">
        <f>'13.Value FFA fleet in own water'!CJ6/1000000</f>
        <v>27.69524853326709</v>
      </c>
      <c r="I150" s="62">
        <f>'13.Value FFA fleet in own water'!CK6/1000000</f>
        <v>21.127757399691017</v>
      </c>
      <c r="J150" s="62">
        <f>'13.Value FFA fleet in own water'!CL6/1000000</f>
        <v>15.834280153480329</v>
      </c>
      <c r="K150" s="62">
        <f>'13.Value FFA fleet in own water'!CM6/1000000</f>
        <v>21.535108776185343</v>
      </c>
      <c r="L150" s="62">
        <f>'13.Value FFA fleet in own water'!CN6/1000000</f>
        <v>19.678819476965256</v>
      </c>
      <c r="M150" s="62">
        <f>'13.Value FFA fleet in own water'!CO6/1000000</f>
        <v>23.536231108815969</v>
      </c>
      <c r="N150" s="62">
        <f>'13.Value FFA fleet in own water'!CP6/1000000</f>
        <v>19.922016279302916</v>
      </c>
      <c r="O150" s="62">
        <f>'13.Value FFA fleet in own water'!CQ6/1000000</f>
        <v>17.553678326761961</v>
      </c>
      <c r="P150" s="62">
        <f>'13.Value FFA fleet in own water'!CR6/1000000</f>
        <v>22.482810796853791</v>
      </c>
      <c r="Q150" s="62">
        <f>'13.Value FFA fleet in own water'!CS6/1000000</f>
        <v>16.872152268529117</v>
      </c>
      <c r="R150" s="62">
        <f>'13.Value FFA fleet in own water'!CT6/1000000</f>
        <v>13.989309222730972</v>
      </c>
      <c r="S150" s="62">
        <f>'13.Value FFA fleet in own water'!CU6/1000000</f>
        <v>16.378254671676483</v>
      </c>
      <c r="T150" s="62">
        <f>'13.Value FFA fleet in own water'!CV6/1000000</f>
        <v>22.28990694276056</v>
      </c>
    </row>
    <row r="151" spans="1:20" s="77" customFormat="1" ht="10.199999999999999" x14ac:dyDescent="0.35">
      <c r="A151" s="67" t="s">
        <v>13</v>
      </c>
      <c r="B151" s="62">
        <f>'13.Value FFA fleet in own water'!CD7/1000000</f>
        <v>0</v>
      </c>
      <c r="C151" s="62">
        <f>'13.Value FFA fleet in own water'!CE7/1000000</f>
        <v>0</v>
      </c>
      <c r="D151" s="62">
        <f>'13.Value FFA fleet in own water'!CF7/1000000</f>
        <v>0</v>
      </c>
      <c r="E151" s="62">
        <f>'13.Value FFA fleet in own water'!CG7/1000000</f>
        <v>0</v>
      </c>
      <c r="F151" s="62">
        <f>'13.Value FFA fleet in own water'!CH7/1000000</f>
        <v>1.7591871870556969E-2</v>
      </c>
      <c r="G151" s="62">
        <f>'13.Value FFA fleet in own water'!CI7/1000000</f>
        <v>1.4844784912094986</v>
      </c>
      <c r="H151" s="62">
        <f>'13.Value FFA fleet in own water'!CJ7/1000000</f>
        <v>5.0094863644017744</v>
      </c>
      <c r="I151" s="62">
        <f>'13.Value FFA fleet in own water'!CK7/1000000</f>
        <v>10.253304512585515</v>
      </c>
      <c r="J151" s="62">
        <f>'13.Value FFA fleet in own water'!CL7/1000000</f>
        <v>9.694141505857985</v>
      </c>
      <c r="K151" s="62">
        <f>'13.Value FFA fleet in own water'!CM7/1000000</f>
        <v>7.6898071782399811</v>
      </c>
      <c r="L151" s="62">
        <f>'13.Value FFA fleet in own water'!CN7/1000000</f>
        <v>6.9612473037675073</v>
      </c>
      <c r="M151" s="62">
        <f>'13.Value FFA fleet in own water'!CO7/1000000</f>
        <v>7.8595733680554511</v>
      </c>
      <c r="N151" s="62">
        <f>'13.Value FFA fleet in own water'!CP7/1000000</f>
        <v>6.1920897288018333</v>
      </c>
      <c r="O151" s="62">
        <f>'13.Value FFA fleet in own water'!CQ7/1000000</f>
        <v>10.170495439995339</v>
      </c>
      <c r="P151" s="62">
        <f>'13.Value FFA fleet in own water'!CR7/1000000</f>
        <v>20.17059606227474</v>
      </c>
      <c r="Q151" s="62">
        <f>'13.Value FFA fleet in own water'!CS7/1000000</f>
        <v>33.895026813196033</v>
      </c>
      <c r="R151" s="62">
        <f>'13.Value FFA fleet in own water'!CT7/1000000</f>
        <v>6.9969746882057287</v>
      </c>
      <c r="S151" s="62">
        <f>'13.Value FFA fleet in own water'!CU7/1000000</f>
        <v>8.9215981162764315</v>
      </c>
      <c r="T151" s="62">
        <f>'13.Value FFA fleet in own water'!CV7/1000000</f>
        <v>5.6863688134764683</v>
      </c>
    </row>
    <row r="152" spans="1:20" s="77" customFormat="1" ht="10.199999999999999" x14ac:dyDescent="0.35">
      <c r="A152" s="67" t="s">
        <v>15</v>
      </c>
      <c r="B152" s="62">
        <f>'13.Value FFA fleet in own water'!CD8/1000000</f>
        <v>13.526463187301454</v>
      </c>
      <c r="C152" s="62">
        <f>'13.Value FFA fleet in own water'!CE8/1000000</f>
        <v>11.804057414137334</v>
      </c>
      <c r="D152" s="62">
        <f>'13.Value FFA fleet in own water'!CF8/1000000</f>
        <v>12.024423659963617</v>
      </c>
      <c r="E152" s="62">
        <f>'13.Value FFA fleet in own water'!CG8/1000000</f>
        <v>30.347358008688786</v>
      </c>
      <c r="F152" s="62">
        <f>'13.Value FFA fleet in own water'!CH8/1000000</f>
        <v>34.027656775910977</v>
      </c>
      <c r="G152" s="62">
        <f>'13.Value FFA fleet in own water'!CI8/1000000</f>
        <v>23.983279018841149</v>
      </c>
      <c r="H152" s="62">
        <f>'13.Value FFA fleet in own water'!CJ8/1000000</f>
        <v>22.592661164631874</v>
      </c>
      <c r="I152" s="62">
        <f>'13.Value FFA fleet in own water'!CK8/1000000</f>
        <v>33.439760581276211</v>
      </c>
      <c r="J152" s="62">
        <f>'13.Value FFA fleet in own water'!CL8/1000000</f>
        <v>25.993648628675821</v>
      </c>
      <c r="K152" s="62">
        <f>'13.Value FFA fleet in own water'!CM8/1000000</f>
        <v>26.714496427813092</v>
      </c>
      <c r="L152" s="62">
        <f>'13.Value FFA fleet in own water'!CN8/1000000</f>
        <v>15.014005328359735</v>
      </c>
      <c r="M152" s="62">
        <f>'13.Value FFA fleet in own water'!CO8/1000000</f>
        <v>24.343769808807291</v>
      </c>
      <c r="N152" s="62">
        <f>'13.Value FFA fleet in own water'!CP8/1000000</f>
        <v>29.422513244834363</v>
      </c>
      <c r="O152" s="62">
        <f>'13.Value FFA fleet in own water'!CQ8/1000000</f>
        <v>34.252949888289329</v>
      </c>
      <c r="P152" s="62">
        <f>'13.Value FFA fleet in own water'!CR8/1000000</f>
        <v>31.612898099107884</v>
      </c>
      <c r="Q152" s="62">
        <f>'13.Value FFA fleet in own water'!CS8/1000000</f>
        <v>28.759387027383426</v>
      </c>
      <c r="R152" s="62">
        <f>'13.Value FFA fleet in own water'!CT8/1000000</f>
        <v>17.827752400850542</v>
      </c>
      <c r="S152" s="62">
        <f>'13.Value FFA fleet in own water'!CU8/1000000</f>
        <v>28.684299071424597</v>
      </c>
      <c r="T152" s="62">
        <f>'13.Value FFA fleet in own water'!CV8/1000000</f>
        <v>26.020909627616046</v>
      </c>
    </row>
    <row r="153" spans="1:20" s="77" customFormat="1" ht="10.199999999999999" x14ac:dyDescent="0.35">
      <c r="A153" s="67" t="s">
        <v>16</v>
      </c>
      <c r="B153" s="62">
        <f>'13.Value FFA fleet in own water'!CD9/1000000</f>
        <v>5.2508131216991645</v>
      </c>
      <c r="C153" s="62">
        <f>'13.Value FFA fleet in own water'!CE9/1000000</f>
        <v>8.4295920732664875</v>
      </c>
      <c r="D153" s="62">
        <f>'13.Value FFA fleet in own water'!CF9/1000000</f>
        <v>7.6117313342271471</v>
      </c>
      <c r="E153" s="62">
        <f>'13.Value FFA fleet in own water'!CG9/1000000</f>
        <v>10.693147991913559</v>
      </c>
      <c r="F153" s="62">
        <f>'13.Value FFA fleet in own water'!CH9/1000000</f>
        <v>7.4996236155570433</v>
      </c>
      <c r="G153" s="62">
        <f>'13.Value FFA fleet in own water'!CI9/1000000</f>
        <v>5.8462784418939915</v>
      </c>
      <c r="H153" s="62">
        <f>'13.Value FFA fleet in own water'!CJ9/1000000</f>
        <v>7.2225925425315927</v>
      </c>
      <c r="I153" s="62">
        <f>'13.Value FFA fleet in own water'!CK9/1000000</f>
        <v>4.0268199647607856</v>
      </c>
      <c r="J153" s="62">
        <f>'13.Value FFA fleet in own water'!CL9/1000000</f>
        <v>7.1317672312960587</v>
      </c>
      <c r="K153" s="62">
        <f>'13.Value FFA fleet in own water'!CM9/1000000</f>
        <v>4.2045391102161274</v>
      </c>
      <c r="L153" s="62">
        <f>'13.Value FFA fleet in own water'!CN9/1000000</f>
        <v>6.7419982021550675</v>
      </c>
      <c r="M153" s="62">
        <f>'13.Value FFA fleet in own water'!CO9/1000000</f>
        <v>12.705182937955549</v>
      </c>
      <c r="N153" s="62">
        <f>'13.Value FFA fleet in own water'!CP9/1000000</f>
        <v>12.503345489435675</v>
      </c>
      <c r="O153" s="62">
        <f>'13.Value FFA fleet in own water'!CQ9/1000000</f>
        <v>12.771037023720048</v>
      </c>
      <c r="P153" s="62">
        <f>'13.Value FFA fleet in own water'!CR9/1000000</f>
        <v>25.938086521722596</v>
      </c>
      <c r="Q153" s="62">
        <f>'13.Value FFA fleet in own water'!CS9/1000000</f>
        <v>31.650483089019172</v>
      </c>
      <c r="R153" s="62">
        <f>'13.Value FFA fleet in own water'!CT9/1000000</f>
        <v>19.495987614356451</v>
      </c>
      <c r="S153" s="62">
        <f>'13.Value FFA fleet in own water'!CU9/1000000</f>
        <v>26.14402540078639</v>
      </c>
      <c r="T153" s="62">
        <f>'13.Value FFA fleet in own water'!CV9/1000000</f>
        <v>12.414073888023509</v>
      </c>
    </row>
    <row r="154" spans="1:20" s="77" customFormat="1" ht="10.199999999999999" x14ac:dyDescent="0.35">
      <c r="A154" s="67" t="s">
        <v>8</v>
      </c>
      <c r="B154" s="62">
        <f>'13.Value FFA fleet in own water'!CD10/1000000</f>
        <v>4.6857045211331307</v>
      </c>
      <c r="C154" s="62">
        <f>'13.Value FFA fleet in own water'!CE10/1000000</f>
        <v>3.8345534842347</v>
      </c>
      <c r="D154" s="62">
        <f>'13.Value FFA fleet in own water'!CF10/1000000</f>
        <v>2.6887231295356191</v>
      </c>
      <c r="E154" s="62">
        <f>'13.Value FFA fleet in own water'!CG10/1000000</f>
        <v>6.5194591769993391</v>
      </c>
      <c r="F154" s="62">
        <f>'13.Value FFA fleet in own water'!CH10/1000000</f>
        <v>1.4342907635473894</v>
      </c>
      <c r="G154" s="62">
        <f>'13.Value FFA fleet in own water'!CI10/1000000</f>
        <v>4.646450838732469</v>
      </c>
      <c r="H154" s="62">
        <f>'13.Value FFA fleet in own water'!CJ10/1000000</f>
        <v>1.9543593995334492</v>
      </c>
      <c r="I154" s="62">
        <f>'13.Value FFA fleet in own water'!CK10/1000000</f>
        <v>2.2837584708706027</v>
      </c>
      <c r="J154" s="62">
        <f>'13.Value FFA fleet in own water'!CL10/1000000</f>
        <v>2.2526074307675739</v>
      </c>
      <c r="K154" s="62">
        <f>'13.Value FFA fleet in own water'!CM10/1000000</f>
        <v>2.6016260832557254</v>
      </c>
      <c r="L154" s="62">
        <f>'13.Value FFA fleet in own water'!CN10/1000000</f>
        <v>19.904704291999998</v>
      </c>
      <c r="M154" s="62">
        <f>'13.Value FFA fleet in own water'!CO10/1000000</f>
        <v>22.147449000000002</v>
      </c>
      <c r="N154" s="62">
        <f>'13.Value FFA fleet in own water'!CP10/1000000</f>
        <v>22.750995905</v>
      </c>
      <c r="O154" s="62">
        <f>'13.Value FFA fleet in own water'!CQ10/1000000</f>
        <v>26.598795107999997</v>
      </c>
      <c r="P154" s="62">
        <f>'13.Value FFA fleet in own water'!CR10/1000000</f>
        <v>46.671298550301941</v>
      </c>
      <c r="Q154" s="62">
        <f>'13.Value FFA fleet in own water'!CS10/1000000</f>
        <v>97.448426584785594</v>
      </c>
      <c r="R154" s="62">
        <f>'13.Value FFA fleet in own water'!CT10/1000000</f>
        <v>57.582443436531484</v>
      </c>
      <c r="S154" s="62">
        <f>'13.Value FFA fleet in own water'!CU10/1000000</f>
        <v>89.581776453014612</v>
      </c>
      <c r="T154" s="62">
        <f>'13.Value FFA fleet in own water'!CV10/1000000</f>
        <v>112.16189176588446</v>
      </c>
    </row>
    <row r="155" spans="1:20" s="77" customFormat="1" ht="10.199999999999999" x14ac:dyDescent="0.35">
      <c r="A155" s="67" t="s">
        <v>24</v>
      </c>
      <c r="B155" s="62">
        <f>'13.Value FFA fleet in own water'!CD11/1000000</f>
        <v>0</v>
      </c>
      <c r="C155" s="62">
        <f>'13.Value FFA fleet in own water'!CE11/1000000</f>
        <v>0</v>
      </c>
      <c r="D155" s="62">
        <f>'13.Value FFA fleet in own water'!CF11/1000000</f>
        <v>0</v>
      </c>
      <c r="E155" s="62">
        <f>'13.Value FFA fleet in own water'!CG11/1000000</f>
        <v>0.15881039098898472</v>
      </c>
      <c r="F155" s="62">
        <f>'13.Value FFA fleet in own water'!CH11/1000000</f>
        <v>4.473667760655279</v>
      </c>
      <c r="G155" s="62">
        <f>'13.Value FFA fleet in own water'!CI11/1000000</f>
        <v>1.9160835294470138</v>
      </c>
      <c r="H155" s="62">
        <f>'13.Value FFA fleet in own water'!CJ11/1000000</f>
        <v>1.507425422796344</v>
      </c>
      <c r="I155" s="62">
        <f>'13.Value FFA fleet in own water'!CK11/1000000</f>
        <v>4.9359039859086726</v>
      </c>
      <c r="J155" s="62">
        <f>'13.Value FFA fleet in own water'!CL11/1000000</f>
        <v>3.8478849752455284</v>
      </c>
      <c r="K155" s="62">
        <f>'13.Value FFA fleet in own water'!CM11/1000000</f>
        <v>1.5633452965047081</v>
      </c>
      <c r="L155" s="62">
        <f>'13.Value FFA fleet in own water'!CN11/1000000</f>
        <v>7.0341396802261915</v>
      </c>
      <c r="M155" s="62">
        <f>'13.Value FFA fleet in own water'!CO11/1000000</f>
        <v>9.6055793789193373</v>
      </c>
      <c r="N155" s="62">
        <f>'13.Value FFA fleet in own water'!CP11/1000000</f>
        <v>8.896581304716646</v>
      </c>
      <c r="O155" s="62">
        <f>'13.Value FFA fleet in own water'!CQ11/1000000</f>
        <v>9.1174560737688211</v>
      </c>
      <c r="P155" s="62">
        <f>'13.Value FFA fleet in own water'!CR11/1000000</f>
        <v>12.9390419433355</v>
      </c>
      <c r="Q155" s="62">
        <f>'13.Value FFA fleet in own water'!CS11/1000000</f>
        <v>34.290342233508078</v>
      </c>
      <c r="R155" s="62">
        <f>'13.Value FFA fleet in own water'!CT11/1000000</f>
        <v>28.244418884994111</v>
      </c>
      <c r="S155" s="62">
        <f>'13.Value FFA fleet in own water'!CU11/1000000</f>
        <v>23.492953080360369</v>
      </c>
      <c r="T155" s="62">
        <f>'13.Value FFA fleet in own water'!CV11/1000000</f>
        <v>3.6935064257838186</v>
      </c>
    </row>
    <row r="156" spans="1:20" s="77" customFormat="1" ht="10.199999999999999" x14ac:dyDescent="0.35">
      <c r="A156" s="67" t="s">
        <v>25</v>
      </c>
      <c r="B156" s="62">
        <f>'13.Value FFA fleet in own water'!CD12/1000000</f>
        <v>0</v>
      </c>
      <c r="C156" s="62">
        <f>'13.Value FFA fleet in own water'!CE12/1000000</f>
        <v>0</v>
      </c>
      <c r="D156" s="62">
        <f>'13.Value FFA fleet in own water'!CF12/1000000</f>
        <v>0</v>
      </c>
      <c r="E156" s="62">
        <f>'13.Value FFA fleet in own water'!CG12/1000000</f>
        <v>6.3863315262186457E-2</v>
      </c>
      <c r="F156" s="62">
        <f>'13.Value FFA fleet in own water'!CH12/1000000</f>
        <v>7.4898871982569892E-2</v>
      </c>
      <c r="G156" s="62">
        <f>'13.Value FFA fleet in own water'!CI12/1000000</f>
        <v>3.4156664974518566E-2</v>
      </c>
      <c r="H156" s="62">
        <f>'13.Value FFA fleet in own water'!CJ12/1000000</f>
        <v>0.11023226826276272</v>
      </c>
      <c r="I156" s="62">
        <f>'13.Value FFA fleet in own water'!CK12/1000000</f>
        <v>1.069445055823745E-2</v>
      </c>
      <c r="J156" s="62">
        <f>'13.Value FFA fleet in own water'!CL12/1000000</f>
        <v>0</v>
      </c>
      <c r="K156" s="62">
        <f>'13.Value FFA fleet in own water'!CM12/1000000</f>
        <v>0</v>
      </c>
      <c r="L156" s="62">
        <f>'13.Value FFA fleet in own water'!CN12/1000000</f>
        <v>0</v>
      </c>
      <c r="M156" s="62">
        <f>'13.Value FFA fleet in own water'!CO12/1000000</f>
        <v>5.4619999999999998E-3</v>
      </c>
      <c r="N156" s="62">
        <f>'13.Value FFA fleet in own water'!CP12/1000000</f>
        <v>1.0765E-2</v>
      </c>
      <c r="O156" s="62">
        <f>'13.Value FFA fleet in own water'!CQ12/1000000</f>
        <v>6.1879999999999999E-3</v>
      </c>
      <c r="P156" s="62">
        <f>'13.Value FFA fleet in own water'!CR12/1000000</f>
        <v>2.1305000000000001E-2</v>
      </c>
      <c r="Q156" s="62">
        <f>'13.Value FFA fleet in own water'!CS12/1000000</f>
        <v>2.5735000000000001E-2</v>
      </c>
      <c r="R156" s="62">
        <f>'13.Value FFA fleet in own water'!CT12/1000000</f>
        <v>4.3217999999999999E-2</v>
      </c>
      <c r="S156" s="62">
        <f>'13.Value FFA fleet in own water'!CU12/1000000</f>
        <v>3.3493000000000002E-2</v>
      </c>
      <c r="T156" s="62">
        <f>'13.Value FFA fleet in own water'!CV12/1000000</f>
        <v>2.8673000000000001E-2</v>
      </c>
    </row>
    <row r="157" spans="1:20" s="77" customFormat="1" ht="10.199999999999999" x14ac:dyDescent="0.35">
      <c r="A157" s="67" t="s">
        <v>9</v>
      </c>
      <c r="B157" s="62">
        <f>'13.Value FFA fleet in own water'!CD13/1000000</f>
        <v>17.026714901754623</v>
      </c>
      <c r="C157" s="62">
        <f>'13.Value FFA fleet in own water'!CE13/1000000</f>
        <v>24.514449690306442</v>
      </c>
      <c r="D157" s="62">
        <f>'13.Value FFA fleet in own water'!CF13/1000000</f>
        <v>15.16311508914605</v>
      </c>
      <c r="E157" s="62">
        <f>'13.Value FFA fleet in own water'!CG13/1000000</f>
        <v>19.410242421297166</v>
      </c>
      <c r="F157" s="62">
        <f>'13.Value FFA fleet in own water'!CH13/1000000</f>
        <v>20.571113927325992</v>
      </c>
      <c r="G157" s="62">
        <f>'13.Value FFA fleet in own water'!CI13/1000000</f>
        <v>15.245523528373099</v>
      </c>
      <c r="H157" s="62">
        <f>'13.Value FFA fleet in own water'!CJ13/1000000</f>
        <v>16.532548607628186</v>
      </c>
      <c r="I157" s="62">
        <f>'13.Value FFA fleet in own water'!CK13/1000000</f>
        <v>20.088463083767408</v>
      </c>
      <c r="J157" s="62">
        <f>'13.Value FFA fleet in own water'!CL13/1000000</f>
        <v>19.275685080453457</v>
      </c>
      <c r="K157" s="62">
        <f>'13.Value FFA fleet in own water'!CM13/1000000</f>
        <v>13.132861306675695</v>
      </c>
      <c r="L157" s="62">
        <f>'13.Value FFA fleet in own water'!CN13/1000000</f>
        <v>18.20035414941043</v>
      </c>
      <c r="M157" s="62">
        <f>'13.Value FFA fleet in own water'!CO13/1000000</f>
        <v>24.518458710131281</v>
      </c>
      <c r="N157" s="62">
        <f>'13.Value FFA fleet in own water'!CP13/1000000</f>
        <v>12.914935174496009</v>
      </c>
      <c r="O157" s="62">
        <f>'13.Value FFA fleet in own water'!CQ13/1000000</f>
        <v>16.532530005182576</v>
      </c>
      <c r="P157" s="62">
        <f>'13.Value FFA fleet in own water'!CR13/1000000</f>
        <v>29.54340921418363</v>
      </c>
      <c r="Q157" s="62">
        <f>'13.Value FFA fleet in own water'!CS13/1000000</f>
        <v>30.233435361999998</v>
      </c>
      <c r="R157" s="62">
        <f>'13.Value FFA fleet in own water'!CT13/1000000</f>
        <v>35.049267377274248</v>
      </c>
      <c r="S157" s="62">
        <f>'13.Value FFA fleet in own water'!CU13/1000000</f>
        <v>22.935193260586122</v>
      </c>
      <c r="T157" s="62">
        <f>'13.Value FFA fleet in own water'!CV13/1000000</f>
        <v>13.738844145</v>
      </c>
    </row>
    <row r="158" spans="1:20" s="77" customFormat="1" ht="10.199999999999999" x14ac:dyDescent="0.35">
      <c r="A158" s="67" t="s">
        <v>26</v>
      </c>
      <c r="B158" s="62">
        <f>'13.Value FFA fleet in own water'!CD14/1000000</f>
        <v>0</v>
      </c>
      <c r="C158" s="62">
        <f>'13.Value FFA fleet in own water'!CE14/1000000</f>
        <v>0</v>
      </c>
      <c r="D158" s="62">
        <f>'13.Value FFA fleet in own water'!CF14/1000000</f>
        <v>0</v>
      </c>
      <c r="E158" s="62">
        <f>'13.Value FFA fleet in own water'!CG14/1000000</f>
        <v>0</v>
      </c>
      <c r="F158" s="62">
        <f>'13.Value FFA fleet in own water'!CH14/1000000</f>
        <v>0</v>
      </c>
      <c r="G158" s="62">
        <f>'13.Value FFA fleet in own water'!CI14/1000000</f>
        <v>0</v>
      </c>
      <c r="H158" s="62">
        <f>'13.Value FFA fleet in own water'!CJ14/1000000</f>
        <v>0</v>
      </c>
      <c r="I158" s="62">
        <f>'13.Value FFA fleet in own water'!CK14/1000000</f>
        <v>6.0968812925027887E-3</v>
      </c>
      <c r="J158" s="62">
        <f>'13.Value FFA fleet in own water'!CL14/1000000</f>
        <v>0.43817367520984229</v>
      </c>
      <c r="K158" s="62">
        <f>'13.Value FFA fleet in own water'!CM14/1000000</f>
        <v>1.0093225755846815</v>
      </c>
      <c r="L158" s="62">
        <f>'13.Value FFA fleet in own water'!CN14/1000000</f>
        <v>0.97697910654294329</v>
      </c>
      <c r="M158" s="62">
        <f>'13.Value FFA fleet in own water'!CO14/1000000</f>
        <v>1.5702520123982429</v>
      </c>
      <c r="N158" s="62">
        <f>'13.Value FFA fleet in own water'!CP14/1000000</f>
        <v>0.64990990947430416</v>
      </c>
      <c r="O158" s="62">
        <f>'13.Value FFA fleet in own water'!CQ14/1000000</f>
        <v>0.37041004377289227</v>
      </c>
      <c r="P158" s="62">
        <f>'13.Value FFA fleet in own water'!CR14/1000000</f>
        <v>0</v>
      </c>
      <c r="Q158" s="62">
        <f>'13.Value FFA fleet in own water'!CS14/1000000</f>
        <v>0</v>
      </c>
      <c r="R158" s="62">
        <f>'13.Value FFA fleet in own water'!CT14/1000000</f>
        <v>0</v>
      </c>
      <c r="S158" s="62">
        <f>'13.Value FFA fleet in own water'!CU14/1000000</f>
        <v>0</v>
      </c>
      <c r="T158" s="62">
        <f>'13.Value FFA fleet in own water'!CV14/1000000</f>
        <v>0</v>
      </c>
    </row>
    <row r="159" spans="1:20" s="77" customFormat="1" ht="10.199999999999999" x14ac:dyDescent="0.35">
      <c r="A159" s="67" t="s">
        <v>19</v>
      </c>
      <c r="B159" s="62">
        <f>'13.Value FFA fleet in own water'!CD15/1000000</f>
        <v>23.866824714987665</v>
      </c>
      <c r="C159" s="62">
        <f>'13.Value FFA fleet in own water'!CE15/1000000</f>
        <v>46.238195493634088</v>
      </c>
      <c r="D159" s="62">
        <f>'13.Value FFA fleet in own water'!CF15/1000000</f>
        <v>25.887982372612321</v>
      </c>
      <c r="E159" s="62">
        <f>'13.Value FFA fleet in own water'!CG15/1000000</f>
        <v>38.376111543004178</v>
      </c>
      <c r="F159" s="62">
        <f>'13.Value FFA fleet in own water'!CH15/1000000</f>
        <v>60.580405430359342</v>
      </c>
      <c r="G159" s="62">
        <f>'13.Value FFA fleet in own water'!CI15/1000000</f>
        <v>75.220462584738726</v>
      </c>
      <c r="H159" s="62">
        <f>'13.Value FFA fleet in own water'!CJ15/1000000</f>
        <v>111.5889324629936</v>
      </c>
      <c r="I159" s="62">
        <f>'13.Value FFA fleet in own water'!CK15/1000000</f>
        <v>142.46692153601151</v>
      </c>
      <c r="J159" s="62">
        <f>'13.Value FFA fleet in own water'!CL15/1000000</f>
        <v>144.39504388846538</v>
      </c>
      <c r="K159" s="62">
        <f>'13.Value FFA fleet in own water'!CM15/1000000</f>
        <v>170.44896574025071</v>
      </c>
      <c r="L159" s="62">
        <f>'13.Value FFA fleet in own water'!CN15/1000000</f>
        <v>216.64206339783087</v>
      </c>
      <c r="M159" s="62">
        <f>'13.Value FFA fleet in own water'!CO15/1000000</f>
        <v>252.8637589882766</v>
      </c>
      <c r="N159" s="62">
        <f>'13.Value FFA fleet in own water'!CP15/1000000</f>
        <v>186.75145012193823</v>
      </c>
      <c r="O159" s="62">
        <f>'13.Value FFA fleet in own water'!CQ15/1000000</f>
        <v>190.09217614533014</v>
      </c>
      <c r="P159" s="62">
        <f>'13.Value FFA fleet in own water'!CR15/1000000</f>
        <v>240.29988707919341</v>
      </c>
      <c r="Q159" s="62">
        <f>'13.Value FFA fleet in own water'!CS15/1000000</f>
        <v>383.77042666551165</v>
      </c>
      <c r="R159" s="62">
        <f>'13.Value FFA fleet in own water'!CT15/1000000</f>
        <v>283.26306926171731</v>
      </c>
      <c r="S159" s="62">
        <f>'13.Value FFA fleet in own water'!CU15/1000000</f>
        <v>189.07564274890035</v>
      </c>
      <c r="T159" s="62">
        <f>'13.Value FFA fleet in own water'!CV15/1000000</f>
        <v>90.751402329580969</v>
      </c>
    </row>
    <row r="160" spans="1:20" s="77" customFormat="1" ht="10.199999999999999" x14ac:dyDescent="0.35">
      <c r="A160" s="67" t="s">
        <v>28</v>
      </c>
      <c r="B160" s="62">
        <f>'13.Value FFA fleet in own water'!CD16/1000000</f>
        <v>0.15984699790639503</v>
      </c>
      <c r="C160" s="62">
        <f>'13.Value FFA fleet in own water'!CE16/1000000</f>
        <v>9.9332220367278803E-2</v>
      </c>
      <c r="D160" s="62">
        <f>'13.Value FFA fleet in own water'!CF16/1000000</f>
        <v>6.5219189301006592E-2</v>
      </c>
      <c r="E160" s="62">
        <f>'13.Value FFA fleet in own water'!CG16/1000000</f>
        <v>1.0386688730402913</v>
      </c>
      <c r="F160" s="62">
        <f>'13.Value FFA fleet in own water'!CH16/1000000</f>
        <v>0.37842149498231176</v>
      </c>
      <c r="G160" s="62">
        <f>'13.Value FFA fleet in own water'!CI16/1000000</f>
        <v>2.3193385544848972E-2</v>
      </c>
      <c r="H160" s="62">
        <f>'13.Value FFA fleet in own water'!CJ16/1000000</f>
        <v>0.12227944129478358</v>
      </c>
      <c r="I160" s="62">
        <f>'13.Value FFA fleet in own water'!CK16/1000000</f>
        <v>0.23026965272463906</v>
      </c>
      <c r="J160" s="62">
        <f>'13.Value FFA fleet in own water'!CL16/1000000</f>
        <v>0</v>
      </c>
      <c r="K160" s="62">
        <f>'13.Value FFA fleet in own water'!CM16/1000000</f>
        <v>0</v>
      </c>
      <c r="L160" s="62">
        <f>'13.Value FFA fleet in own water'!CN16/1000000</f>
        <v>0</v>
      </c>
      <c r="M160" s="62">
        <f>'13.Value FFA fleet in own water'!CO16/1000000</f>
        <v>0</v>
      </c>
      <c r="N160" s="62">
        <f>'13.Value FFA fleet in own water'!CP16/1000000</f>
        <v>0</v>
      </c>
      <c r="O160" s="62">
        <f>'13.Value FFA fleet in own water'!CQ16/1000000</f>
        <v>0</v>
      </c>
      <c r="P160" s="62">
        <f>'13.Value FFA fleet in own water'!CR16/1000000</f>
        <v>0</v>
      </c>
      <c r="Q160" s="62">
        <f>'13.Value FFA fleet in own water'!CS16/1000000</f>
        <v>0</v>
      </c>
      <c r="R160" s="62">
        <f>'13.Value FFA fleet in own water'!CT16/1000000</f>
        <v>0</v>
      </c>
      <c r="S160" s="62">
        <f>'13.Value FFA fleet in own water'!CU16/1000000</f>
        <v>0</v>
      </c>
      <c r="T160" s="62">
        <f>'13.Value FFA fleet in own water'!CV16/1000000</f>
        <v>0</v>
      </c>
    </row>
    <row r="161" spans="1:20" s="77" customFormat="1" ht="10.199999999999999" x14ac:dyDescent="0.35">
      <c r="A161" s="67" t="s">
        <v>22</v>
      </c>
      <c r="B161" s="62">
        <f>'13.Value FFA fleet in own water'!CD17/1000000</f>
        <v>16.983117421904538</v>
      </c>
      <c r="C161" s="62">
        <f>'13.Value FFA fleet in own water'!CE17/1000000</f>
        <v>16.940864268649154</v>
      </c>
      <c r="D161" s="62">
        <f>'13.Value FFA fleet in own water'!CF17/1000000</f>
        <v>14.570207911729078</v>
      </c>
      <c r="E161" s="62">
        <f>'13.Value FFA fleet in own water'!CG17/1000000</f>
        <v>18.011461515570662</v>
      </c>
      <c r="F161" s="62">
        <f>'13.Value FFA fleet in own water'!CH17/1000000</f>
        <v>16.290672862883259</v>
      </c>
      <c r="G161" s="62">
        <f>'13.Value FFA fleet in own water'!CI17/1000000</f>
        <v>10.614672202933654</v>
      </c>
      <c r="H161" s="62">
        <f>'13.Value FFA fleet in own water'!CJ17/1000000</f>
        <v>6.9803078582526288</v>
      </c>
      <c r="I161" s="62">
        <f>'13.Value FFA fleet in own water'!CK17/1000000</f>
        <v>6.4431443431960558</v>
      </c>
      <c r="J161" s="62">
        <f>'13.Value FFA fleet in own water'!CL17/1000000</f>
        <v>4.9530129331978623</v>
      </c>
      <c r="K161" s="62">
        <f>'13.Value FFA fleet in own water'!CM17/1000000</f>
        <v>8.3722333474329265</v>
      </c>
      <c r="L161" s="62">
        <f>'13.Value FFA fleet in own water'!CN17/1000000</f>
        <v>8.8714073843537484</v>
      </c>
      <c r="M161" s="62">
        <f>'13.Value FFA fleet in own water'!CO17/1000000</f>
        <v>9.1184716493882387</v>
      </c>
      <c r="N161" s="62">
        <f>'13.Value FFA fleet in own water'!CP17/1000000</f>
        <v>11.645951721331093</v>
      </c>
      <c r="O161" s="62">
        <f>'13.Value FFA fleet in own water'!CQ17/1000000</f>
        <v>11.247833642570148</v>
      </c>
      <c r="P161" s="62">
        <f>'13.Value FFA fleet in own water'!CR17/1000000</f>
        <v>8.7806819491580086</v>
      </c>
      <c r="Q161" s="62">
        <f>'13.Value FFA fleet in own water'!CS17/1000000</f>
        <v>9.9784882371472783</v>
      </c>
      <c r="R161" s="62">
        <f>'13.Value FFA fleet in own water'!CT17/1000000</f>
        <v>7.1515212385226805</v>
      </c>
      <c r="S161" s="62">
        <f>'13.Value FFA fleet in own water'!CU17/1000000</f>
        <v>4.5392591427855447</v>
      </c>
      <c r="T161" s="62">
        <f>'13.Value FFA fleet in own water'!CV17/1000000</f>
        <v>4.8263346</v>
      </c>
    </row>
    <row r="162" spans="1:20" s="77" customFormat="1" ht="10.199999999999999" x14ac:dyDescent="0.35">
      <c r="A162" s="67" t="s">
        <v>34</v>
      </c>
      <c r="B162" s="62">
        <f>'13.Value FFA fleet in own water'!CD18/1000000</f>
        <v>65.492476029082198</v>
      </c>
      <c r="C162" s="62">
        <f>'13.Value FFA fleet in own water'!CE18/1000000</f>
        <v>60.374879774369809</v>
      </c>
      <c r="D162" s="62">
        <f>'13.Value FFA fleet in own water'!CF18/1000000</f>
        <v>38.072103131404809</v>
      </c>
      <c r="E162" s="62">
        <f>'13.Value FFA fleet in own water'!CG18/1000000</f>
        <v>11.339034090300448</v>
      </c>
      <c r="F162" s="62">
        <f>'13.Value FFA fleet in own water'!CH18/1000000</f>
        <v>14.900539751515883</v>
      </c>
      <c r="G162" s="62">
        <f>'13.Value FFA fleet in own water'!CI18/1000000</f>
        <v>18.527615831385425</v>
      </c>
      <c r="H162" s="62">
        <f>'13.Value FFA fleet in own water'!CJ18/1000000</f>
        <v>25.238520441516165</v>
      </c>
      <c r="I162" s="62">
        <f>'13.Value FFA fleet in own water'!CK18/1000000</f>
        <v>28.611034814759815</v>
      </c>
      <c r="J162" s="62">
        <f>'13.Value FFA fleet in own water'!CL18/1000000</f>
        <v>18.543637142454909</v>
      </c>
      <c r="K162" s="62">
        <f>'13.Value FFA fleet in own water'!CM18/1000000</f>
        <v>29.286842699009977</v>
      </c>
      <c r="L162" s="62">
        <f>'13.Value FFA fleet in own water'!CN18/1000000</f>
        <v>30.798029431340609</v>
      </c>
      <c r="M162" s="62">
        <f>'13.Value FFA fleet in own water'!CO18/1000000</f>
        <v>29.089756569999995</v>
      </c>
      <c r="N162" s="62">
        <f>'13.Value FFA fleet in own water'!CP18/1000000</f>
        <v>22.342313538000003</v>
      </c>
      <c r="O162" s="62">
        <f>'13.Value FFA fleet in own water'!CQ18/1000000</f>
        <v>78.542461543637728</v>
      </c>
      <c r="P162" s="62">
        <f>'13.Value FFA fleet in own water'!CR18/1000000</f>
        <v>57.70164153814315</v>
      </c>
      <c r="Q162" s="62">
        <f>'13.Value FFA fleet in own water'!CS18/1000000</f>
        <v>63.325698823413504</v>
      </c>
      <c r="R162" s="62">
        <f>'13.Value FFA fleet in own water'!CT18/1000000</f>
        <v>56.870822691522243</v>
      </c>
      <c r="S162" s="62">
        <f>'13.Value FFA fleet in own water'!CU18/1000000</f>
        <v>192.09371408173317</v>
      </c>
      <c r="T162" s="62">
        <f>'13.Value FFA fleet in own water'!CV18/1000000</f>
        <v>200.61253968942677</v>
      </c>
    </row>
    <row r="163" spans="1:20" s="77" customFormat="1" ht="10.199999999999999" x14ac:dyDescent="0.35">
      <c r="A163" s="81" t="s">
        <v>29</v>
      </c>
      <c r="B163" s="62">
        <f>'13.Value FFA fleet in own water'!CD19/1000000</f>
        <v>0</v>
      </c>
      <c r="C163" s="62">
        <f>'13.Value FFA fleet in own water'!CE19/1000000</f>
        <v>0</v>
      </c>
      <c r="D163" s="62">
        <f>'13.Value FFA fleet in own water'!CF19/1000000</f>
        <v>0</v>
      </c>
      <c r="E163" s="62">
        <f>'13.Value FFA fleet in own water'!CG19/1000000</f>
        <v>0</v>
      </c>
      <c r="F163" s="62">
        <f>'13.Value FFA fleet in own water'!CH19/1000000</f>
        <v>0</v>
      </c>
      <c r="G163" s="62">
        <f>'13.Value FFA fleet in own water'!CI19/1000000</f>
        <v>6.6555455273723807E-3</v>
      </c>
      <c r="H163" s="62">
        <f>'13.Value FFA fleet in own water'!CJ19/1000000</f>
        <v>2.4924874231437967E-3</v>
      </c>
      <c r="I163" s="62">
        <f>'13.Value FFA fleet in own water'!CK19/1000000</f>
        <v>2.8576146778919627E-3</v>
      </c>
      <c r="J163" s="62">
        <f>'13.Value FFA fleet in own water'!CL19/1000000</f>
        <v>5.643963726263768E-3</v>
      </c>
      <c r="K163" s="62">
        <f>'13.Value FFA fleet in own water'!CM19/1000000</f>
        <v>6.4226155243275133E-3</v>
      </c>
      <c r="L163" s="62">
        <f>'13.Value FFA fleet in own water'!CN19/1000000</f>
        <v>1.1306E-2</v>
      </c>
      <c r="M163" s="62">
        <f>'13.Value FFA fleet in own water'!CO19/1000000</f>
        <v>1.3962E-2</v>
      </c>
      <c r="N163" s="62">
        <f>'13.Value FFA fleet in own water'!CP19/1000000</f>
        <v>1.4505000000000001E-2</v>
      </c>
      <c r="O163" s="62">
        <f>'13.Value FFA fleet in own water'!CQ19/1000000</f>
        <v>4.9680000000000002E-3</v>
      </c>
      <c r="P163" s="62">
        <f>'13.Value FFA fleet in own water'!CR19/1000000</f>
        <v>6.7239999999999999E-3</v>
      </c>
      <c r="Q163" s="62">
        <f>'13.Value FFA fleet in own water'!CS19/1000000</f>
        <v>0.51722900000000005</v>
      </c>
      <c r="R163" s="62">
        <f>'13.Value FFA fleet in own water'!CT19/1000000</f>
        <v>0.38753100000000001</v>
      </c>
      <c r="S163" s="62">
        <f>'13.Value FFA fleet in own water'!CU19/1000000</f>
        <v>0.131942</v>
      </c>
      <c r="T163" s="62">
        <f>'13.Value FFA fleet in own water'!CV19/1000000</f>
        <v>0.25344299999999997</v>
      </c>
    </row>
    <row r="164" spans="1:20" s="77" customFormat="1" ht="10.199999999999999" x14ac:dyDescent="0.35">
      <c r="A164" s="67" t="s">
        <v>20</v>
      </c>
      <c r="B164" s="62">
        <f>'13.Value FFA fleet in own water'!CD20/1000000</f>
        <v>2.1247250680579639</v>
      </c>
      <c r="C164" s="62">
        <f>'13.Value FFA fleet in own water'!CE20/1000000</f>
        <v>2.4063223563387379</v>
      </c>
      <c r="D164" s="62">
        <f>'13.Value FFA fleet in own water'!CF20/1000000</f>
        <v>3.234648916197151</v>
      </c>
      <c r="E164" s="62">
        <f>'13.Value FFA fleet in own water'!CG20/1000000</f>
        <v>4.0313046910760066</v>
      </c>
      <c r="F164" s="62">
        <f>'13.Value FFA fleet in own water'!CH20/1000000</f>
        <v>5.4017690578591058</v>
      </c>
      <c r="G164" s="62">
        <f>'13.Value FFA fleet in own water'!CI20/1000000</f>
        <v>3.8401745647190726</v>
      </c>
      <c r="H164" s="62">
        <f>'13.Value FFA fleet in own water'!CJ20/1000000</f>
        <v>2.6178865646835585</v>
      </c>
      <c r="I164" s="62">
        <f>'13.Value FFA fleet in own water'!CK20/1000000</f>
        <v>1.7141601733962202</v>
      </c>
      <c r="J164" s="62">
        <f>'13.Value FFA fleet in own water'!CL20/1000000</f>
        <v>2.9821290073799585</v>
      </c>
      <c r="K164" s="62">
        <f>'13.Value FFA fleet in own water'!CM20/1000000</f>
        <v>3.403156665170544</v>
      </c>
      <c r="L164" s="62">
        <f>'13.Value FFA fleet in own water'!CN20/1000000</f>
        <v>3.8597164003135838</v>
      </c>
      <c r="M164" s="62">
        <f>'13.Value FFA fleet in own water'!CO20/1000000</f>
        <v>3.3857144831446657</v>
      </c>
      <c r="N164" s="62">
        <f>'13.Value FFA fleet in own water'!CP20/1000000</f>
        <v>1.4772304153051492</v>
      </c>
      <c r="O164" s="62">
        <f>'13.Value FFA fleet in own water'!CQ20/1000000</f>
        <v>0.80217542463322389</v>
      </c>
      <c r="P164" s="62">
        <f>'13.Value FFA fleet in own water'!CR20/1000000</f>
        <v>1.8710553653233795</v>
      </c>
      <c r="Q164" s="62">
        <f>'13.Value FFA fleet in own water'!CS20/1000000</f>
        <v>1.4545729999999999</v>
      </c>
      <c r="R164" s="62">
        <f>'13.Value FFA fleet in own water'!CT20/1000000</f>
        <v>1.1167401838149762</v>
      </c>
      <c r="S164" s="62">
        <f>'13.Value FFA fleet in own water'!CU20/1000000</f>
        <v>1.7699388111966547</v>
      </c>
      <c r="T164" s="62">
        <f>'13.Value FFA fleet in own water'!CV20/1000000</f>
        <v>2.4130859999999998</v>
      </c>
    </row>
    <row r="165" spans="1:20" s="77" customFormat="1" ht="10.199999999999999" x14ac:dyDescent="0.35">
      <c r="A165" s="77" t="s">
        <v>30</v>
      </c>
      <c r="B165" s="62">
        <f>'13.Value FFA fleet in own water'!CD21/1000000</f>
        <v>0</v>
      </c>
      <c r="C165" s="62">
        <f>'13.Value FFA fleet in own water'!CE21/1000000</f>
        <v>0</v>
      </c>
      <c r="D165" s="62">
        <f>'13.Value FFA fleet in own water'!CF21/1000000</f>
        <v>0</v>
      </c>
      <c r="E165" s="62">
        <f>'13.Value FFA fleet in own water'!CG21/1000000</f>
        <v>0</v>
      </c>
      <c r="F165" s="62">
        <f>'13.Value FFA fleet in own water'!CH21/1000000</f>
        <v>0</v>
      </c>
      <c r="G165" s="62">
        <f>'13.Value FFA fleet in own water'!CI21/1000000</f>
        <v>0</v>
      </c>
      <c r="H165" s="62">
        <f>'13.Value FFA fleet in own water'!CJ21/1000000</f>
        <v>0</v>
      </c>
      <c r="I165" s="62">
        <f>'13.Value FFA fleet in own water'!CK21/1000000</f>
        <v>0</v>
      </c>
      <c r="J165" s="62">
        <f>'13.Value FFA fleet in own water'!CL21/1000000</f>
        <v>2.1048042769062653E-2</v>
      </c>
      <c r="K165" s="62">
        <f>'13.Value FFA fleet in own water'!CM21/1000000</f>
        <v>1.2388841394884718E-2</v>
      </c>
      <c r="L165" s="62">
        <f>'13.Value FFA fleet in own water'!CN21/1000000</f>
        <v>3.7686999999999998E-2</v>
      </c>
      <c r="M165" s="62">
        <f>'13.Value FFA fleet in own water'!CO21/1000000</f>
        <v>3.9210000000000002E-2</v>
      </c>
      <c r="N165" s="62">
        <f>'13.Value FFA fleet in own water'!CP21/1000000</f>
        <v>0.56327766700000004</v>
      </c>
      <c r="O165" s="62">
        <f>'13.Value FFA fleet in own water'!CQ21/1000000</f>
        <v>0.32081154499999998</v>
      </c>
      <c r="P165" s="62">
        <f>'13.Value FFA fleet in own water'!CR21/1000000</f>
        <v>7.4155967204835083</v>
      </c>
      <c r="Q165" s="62">
        <f>'13.Value FFA fleet in own water'!CS21/1000000</f>
        <v>12.01722320852461</v>
      </c>
      <c r="R165" s="62">
        <f>'13.Value FFA fleet in own water'!CT21/1000000</f>
        <v>1.1985546829740479</v>
      </c>
      <c r="S165" s="62">
        <f>'13.Value FFA fleet in own water'!CU21/1000000</f>
        <v>2.8005884800737699</v>
      </c>
      <c r="T165" s="62">
        <f>'13.Value FFA fleet in own water'!CV21/1000000</f>
        <v>3.7022749410848514</v>
      </c>
    </row>
    <row r="166" spans="1:20" s="77" customFormat="1" ht="10.199999999999999" x14ac:dyDescent="0.35">
      <c r="A166" s="67" t="s">
        <v>21</v>
      </c>
      <c r="B166" s="62">
        <f>'13.Value FFA fleet in own water'!CD22/1000000</f>
        <v>5.1326306590115797E-3</v>
      </c>
      <c r="C166" s="62">
        <f>'13.Value FFA fleet in own water'!CE22/1000000</f>
        <v>0</v>
      </c>
      <c r="D166" s="62">
        <f>'13.Value FFA fleet in own water'!CF22/1000000</f>
        <v>0</v>
      </c>
      <c r="E166" s="62">
        <f>'13.Value FFA fleet in own water'!CG22/1000000</f>
        <v>0</v>
      </c>
      <c r="F166" s="62">
        <f>'13.Value FFA fleet in own water'!CH22/1000000</f>
        <v>0.56464304562913226</v>
      </c>
      <c r="G166" s="62">
        <f>'13.Value FFA fleet in own water'!CI22/1000000</f>
        <v>2.8312130551637349</v>
      </c>
      <c r="H166" s="62">
        <f>'13.Value FFA fleet in own water'!CJ22/1000000</f>
        <v>6.7854137000419312</v>
      </c>
      <c r="I166" s="62">
        <f>'13.Value FFA fleet in own water'!CK22/1000000</f>
        <v>2.6031207051852685</v>
      </c>
      <c r="J166" s="62">
        <f>'13.Value FFA fleet in own water'!CL22/1000000</f>
        <v>5.5785256467758551</v>
      </c>
      <c r="K166" s="62">
        <f>'13.Value FFA fleet in own water'!CM22/1000000</f>
        <v>8.3590215844794535</v>
      </c>
      <c r="L166" s="62">
        <f>'13.Value FFA fleet in own water'!CN22/1000000</f>
        <v>4.8216423614789079</v>
      </c>
      <c r="M166" s="62">
        <f>'13.Value FFA fleet in own water'!CO22/1000000</f>
        <v>5.6026971271363069</v>
      </c>
      <c r="N166" s="62">
        <f>'13.Value FFA fleet in own water'!CP22/1000000</f>
        <v>1.4806455180462794</v>
      </c>
      <c r="O166" s="62">
        <f>'13.Value FFA fleet in own water'!CQ22/1000000</f>
        <v>2.0376825257543376</v>
      </c>
      <c r="P166" s="62">
        <f>'13.Value FFA fleet in own water'!CR22/1000000</f>
        <v>4.7072367602918366</v>
      </c>
      <c r="Q166" s="62">
        <f>'13.Value FFA fleet in own water'!CS22/1000000</f>
        <v>3.8619636651146627</v>
      </c>
      <c r="R166" s="62">
        <f>'13.Value FFA fleet in own water'!CT22/1000000</f>
        <v>1.8706520035545773</v>
      </c>
      <c r="S166" s="62">
        <f>'13.Value FFA fleet in own water'!CU22/1000000</f>
        <v>0.2942604911536727</v>
      </c>
      <c r="T166" s="62">
        <f>'13.Value FFA fleet in own water'!CV22/1000000</f>
        <v>0</v>
      </c>
    </row>
    <row r="167" spans="1:20" s="77" customFormat="1" ht="10.8" thickBot="1" x14ac:dyDescent="0.45">
      <c r="A167" s="80" t="str">
        <f>'13.Value FFA fleet in own water'!A23</f>
        <v>TOTAL</v>
      </c>
      <c r="B167" s="65">
        <f>'13.Value FFA fleet in own water'!CD23/1000000</f>
        <v>132.09510369273156</v>
      </c>
      <c r="C167" s="65">
        <f>'13.Value FFA fleet in own water'!CE23/1000000</f>
        <v>150.12779708499758</v>
      </c>
      <c r="D167" s="65">
        <f>'13.Value FFA fleet in own water'!CF23/1000000</f>
        <v>104.15503964497074</v>
      </c>
      <c r="E167" s="65">
        <f>'13.Value FFA fleet in own water'!CG23/1000000</f>
        <v>120.57921959684444</v>
      </c>
      <c r="F167" s="65">
        <f>'13.Value FFA fleet in own water'!CH23/1000000</f>
        <v>145.64418130275286</v>
      </c>
      <c r="G167" s="65">
        <f>'13.Value FFA fleet in own water'!CI23/1000000</f>
        <v>148.97471415511149</v>
      </c>
      <c r="H167" s="65">
        <f>'13.Value FFA fleet in own water'!CJ23/1000000</f>
        <v>191.73259011836359</v>
      </c>
      <c r="I167" s="65">
        <f>'13.Value FFA fleet in own water'!CK23/1000000</f>
        <v>237.027847687204</v>
      </c>
      <c r="J167" s="65">
        <f>'13.Value FFA fleet in own water'!CL23/1000000</f>
        <v>225.83726407182209</v>
      </c>
      <c r="K167" s="65">
        <f>'13.Value FFA fleet in own water'!CM23/1000000</f>
        <v>263.67216816487706</v>
      </c>
      <c r="L167" s="65">
        <f>'13.Value FFA fleet in own water'!CN23/1000000</f>
        <v>321.67492588836922</v>
      </c>
      <c r="M167" s="65">
        <f>'13.Value FFA fleet in own water'!CO23/1000000</f>
        <v>378.35083932408168</v>
      </c>
      <c r="N167" s="65">
        <f>'13.Value FFA fleet in own water'!CP23/1000000</f>
        <v>304.70157456388353</v>
      </c>
      <c r="O167" s="65">
        <f>'13.Value FFA fleet in own water'!CQ23/1000000</f>
        <v>376.33544040447197</v>
      </c>
      <c r="P167" s="65">
        <f>'13.Value FFA fleet in own water'!CR23/1000000</f>
        <v>458.13604958933587</v>
      </c>
      <c r="Q167" s="65">
        <f>'13.Value FFA fleet in own water'!CS23/1000000</f>
        <v>700.99500334760398</v>
      </c>
      <c r="R167" s="65">
        <f>'13.Value FFA fleet in own water'!CT23/1000000</f>
        <v>482.04968608704422</v>
      </c>
      <c r="S167" s="65">
        <f>'13.Value FFA fleet in own water'!CU23/1000000</f>
        <v>567.5634908777057</v>
      </c>
      <c r="T167" s="65">
        <f>'13.Value FFA fleet in own water'!CV23/1000000</f>
        <v>462.56450408087687</v>
      </c>
    </row>
    <row r="168" spans="1:20" s="72" customFormat="1" ht="10.199999999999999" x14ac:dyDescent="0.35">
      <c r="B168" s="310"/>
      <c r="C168" s="310"/>
      <c r="D168" s="310"/>
      <c r="E168" s="310"/>
      <c r="F168" s="310"/>
      <c r="G168" s="310"/>
      <c r="H168" s="310"/>
      <c r="I168" s="310"/>
      <c r="J168" s="310"/>
      <c r="K168" s="310"/>
      <c r="L168" s="310"/>
      <c r="M168" s="310"/>
      <c r="N168" s="310"/>
      <c r="O168" s="310"/>
      <c r="P168" s="310"/>
      <c r="Q168" s="310"/>
      <c r="R168" s="310"/>
      <c r="S168" s="310"/>
      <c r="T168" s="310"/>
    </row>
    <row r="169" spans="1:20" s="159" customFormat="1" ht="10.8" thickBot="1" x14ac:dyDescent="0.45">
      <c r="A169" s="157" t="s">
        <v>162</v>
      </c>
    </row>
    <row r="170" spans="1:20" s="72" customFormat="1" ht="10.5" x14ac:dyDescent="0.4">
      <c r="A170" s="73"/>
      <c r="B170" s="74">
        <v>1997</v>
      </c>
      <c r="C170" s="74">
        <v>1998</v>
      </c>
      <c r="D170" s="74">
        <v>1999</v>
      </c>
      <c r="E170" s="74">
        <v>2000</v>
      </c>
      <c r="F170" s="74">
        <v>2001</v>
      </c>
      <c r="G170" s="74">
        <v>2002</v>
      </c>
      <c r="H170" s="74">
        <v>2003</v>
      </c>
      <c r="I170" s="74">
        <v>2004</v>
      </c>
      <c r="J170" s="74">
        <v>2005</v>
      </c>
      <c r="K170" s="74">
        <v>2006</v>
      </c>
      <c r="L170" s="74">
        <v>2007</v>
      </c>
      <c r="M170" s="74">
        <v>2008</v>
      </c>
      <c r="N170" s="74">
        <v>2009</v>
      </c>
      <c r="O170" s="74">
        <v>2010</v>
      </c>
      <c r="P170" s="74">
        <v>2011</v>
      </c>
      <c r="Q170" s="74">
        <v>2012</v>
      </c>
      <c r="R170" s="74">
        <v>2013</v>
      </c>
      <c r="S170" s="74">
        <v>2014</v>
      </c>
      <c r="T170" s="74">
        <v>2015</v>
      </c>
    </row>
    <row r="171" spans="1:20" s="77" customFormat="1" ht="10.199999999999999" x14ac:dyDescent="0.35">
      <c r="A171" s="77" t="s">
        <v>35</v>
      </c>
      <c r="B171" s="86">
        <f>'10. Value by national waters'!CD162/1000000</f>
        <v>567.35426087918324</v>
      </c>
      <c r="C171" s="86">
        <f>'10. Value by national waters'!CE162/1000000</f>
        <v>548.14742490433571</v>
      </c>
      <c r="D171" s="86">
        <f>'10. Value by national waters'!CF162/1000000</f>
        <v>590.14367148179724</v>
      </c>
      <c r="E171" s="86">
        <f>'10. Value by national waters'!CG162/1000000</f>
        <v>638.84361555484907</v>
      </c>
      <c r="F171" s="86">
        <f>'10. Value by national waters'!CH162/1000000</f>
        <v>459.58409387304761</v>
      </c>
      <c r="G171" s="86">
        <f>'10. Value by national waters'!CI162/1000000</f>
        <v>482.14071558582509</v>
      </c>
      <c r="H171" s="86">
        <f>'10. Value by national waters'!CJ162/1000000</f>
        <v>372.34783418237106</v>
      </c>
      <c r="I171" s="86">
        <f>'10. Value by national waters'!CK162/1000000</f>
        <v>494.63652288368814</v>
      </c>
      <c r="J171" s="86">
        <f>'10. Value by national waters'!CL162/1000000</f>
        <v>387.54873674756408</v>
      </c>
      <c r="K171" s="86">
        <f>'10. Value by national waters'!CM162/1000000</f>
        <v>365.47818316696225</v>
      </c>
      <c r="L171" s="86">
        <f>'10. Value by national waters'!CN162/1000000</f>
        <v>362.74975859459556</v>
      </c>
      <c r="M171" s="86">
        <f>'10. Value by national waters'!CO162/1000000</f>
        <v>444.47840361654193</v>
      </c>
      <c r="N171" s="86">
        <f>'10. Value by national waters'!CP162/1000000</f>
        <v>496.59366758189418</v>
      </c>
      <c r="O171" s="86">
        <f>'10. Value by national waters'!CQ162/1000000</f>
        <v>550.78152387910563</v>
      </c>
      <c r="P171" s="86">
        <f>'10. Value by national waters'!CR162/1000000</f>
        <v>582.42497654847216</v>
      </c>
      <c r="Q171" s="86">
        <f>'10. Value by national waters'!CS162/1000000</f>
        <v>574.14403586483115</v>
      </c>
      <c r="R171" s="86">
        <f>'10. Value by national waters'!CT162/1000000</f>
        <v>326.38438895906546</v>
      </c>
      <c r="S171" s="86">
        <f>'10. Value by national waters'!CU162/1000000</f>
        <v>364.03869577736117</v>
      </c>
      <c r="T171" s="86">
        <f>'10. Value by national waters'!CV162/1000000</f>
        <v>225.39860161751307</v>
      </c>
    </row>
    <row r="172" spans="1:20" s="77" customFormat="1" ht="10.199999999999999" x14ac:dyDescent="0.35">
      <c r="A172" s="77" t="s">
        <v>36</v>
      </c>
      <c r="B172" s="86">
        <f>'10. Value by national waters'!CD215/1000000</f>
        <v>543.99585428065996</v>
      </c>
      <c r="C172" s="86">
        <f>'10. Value by national waters'!CE215/1000000</f>
        <v>524.15874781205184</v>
      </c>
      <c r="D172" s="86">
        <f>'10. Value by national waters'!CF215/1000000</f>
        <v>597.41642200952606</v>
      </c>
      <c r="E172" s="86">
        <f>'10. Value by national waters'!CG215/1000000</f>
        <v>725.76724014134015</v>
      </c>
      <c r="F172" s="86">
        <f>'10. Value by national waters'!CH215/1000000</f>
        <v>737.74704672902851</v>
      </c>
      <c r="G172" s="86">
        <f>'10. Value by national waters'!CI215/1000000</f>
        <v>668.51718997787111</v>
      </c>
      <c r="H172" s="86">
        <f>'10. Value by national waters'!CJ215/1000000</f>
        <v>797.50464292982679</v>
      </c>
      <c r="I172" s="86">
        <f>'10. Value by national waters'!CK215/1000000</f>
        <v>935.34953756852292</v>
      </c>
      <c r="J172" s="86">
        <f>'10. Value by national waters'!CL215/1000000</f>
        <v>830.52635855366657</v>
      </c>
      <c r="K172" s="86">
        <f>'10. Value by national waters'!CM215/1000000</f>
        <v>957.03844906217523</v>
      </c>
      <c r="L172" s="86">
        <f>'10. Value by national waters'!CN215/1000000</f>
        <v>874.83616975661732</v>
      </c>
      <c r="M172" s="86">
        <f>'10. Value by national waters'!CO215/1000000</f>
        <v>1031.2799141368669</v>
      </c>
      <c r="N172" s="86">
        <f>'10. Value by national waters'!CP215/1000000</f>
        <v>1205.3831303606805</v>
      </c>
      <c r="O172" s="86">
        <f>'10. Value by national waters'!CQ215/1000000</f>
        <v>1275.3611840807023</v>
      </c>
      <c r="P172" s="86">
        <f>'10. Value by national waters'!CR215/1000000</f>
        <v>1433.0539966433601</v>
      </c>
      <c r="Q172" s="86">
        <f>'10. Value by national waters'!CS215/1000000</f>
        <v>1492.7324073790435</v>
      </c>
      <c r="R172" s="86">
        <f>'10. Value by national waters'!CT215/1000000</f>
        <v>1095.8608432897292</v>
      </c>
      <c r="S172" s="86">
        <f>'10. Value by national waters'!CU215/1000000</f>
        <v>1278.5672087386972</v>
      </c>
      <c r="T172" s="86">
        <f>'10. Value by national waters'!CV215/1000000</f>
        <v>1240.7246233995065</v>
      </c>
    </row>
    <row r="173" spans="1:20" s="77" customFormat="1" ht="10.199999999999999" x14ac:dyDescent="0.35">
      <c r="A173" s="77" t="s">
        <v>58</v>
      </c>
      <c r="B173" s="86">
        <f>'10. Value by national waters'!CD268/1000000</f>
        <v>1216.5238030799246</v>
      </c>
      <c r="C173" s="86">
        <f>'10. Value by national waters'!CE268/1000000</f>
        <v>1449.2011235043158</v>
      </c>
      <c r="D173" s="86">
        <f>'10. Value by national waters'!CF268/1000000</f>
        <v>862.05836702111662</v>
      </c>
      <c r="E173" s="86">
        <f>'10. Value by national waters'!CG268/1000000</f>
        <v>784.20485104276622</v>
      </c>
      <c r="F173" s="86">
        <f>'10. Value by national waters'!CH268/1000000</f>
        <v>968.46112331903237</v>
      </c>
      <c r="G173" s="86">
        <f>'10. Value by national waters'!CI268/1000000</f>
        <v>1072.1560202587639</v>
      </c>
      <c r="H173" s="86">
        <f>'10. Value by national waters'!CJ268/1000000</f>
        <v>1029.2637082254753</v>
      </c>
      <c r="I173" s="86">
        <f>'10. Value by national waters'!CK268/1000000</f>
        <v>1292.6933743001559</v>
      </c>
      <c r="J173" s="86">
        <f>'10. Value by national waters'!CL268/1000000</f>
        <v>1469.4577038885845</v>
      </c>
      <c r="K173" s="86">
        <f>'10. Value by national waters'!CM268/1000000</f>
        <v>1571.6426362987143</v>
      </c>
      <c r="L173" s="86">
        <f>'10. Value by national waters'!CN268/1000000</f>
        <v>2326.6156748497624</v>
      </c>
      <c r="M173" s="86">
        <f>'10. Value by national waters'!CO268/1000000</f>
        <v>3070.735009041</v>
      </c>
      <c r="N173" s="86">
        <f>'10. Value by national waters'!CP268/1000000</f>
        <v>2235.8515904139481</v>
      </c>
      <c r="O173" s="86">
        <f>'10. Value by national waters'!CQ268/1000000</f>
        <v>2349.4266983748385</v>
      </c>
      <c r="P173" s="86">
        <f>'10. Value by national waters'!CR268/1000000</f>
        <v>2861.0352513001808</v>
      </c>
      <c r="Q173" s="86">
        <f>'10. Value by national waters'!CS268/1000000</f>
        <v>4120.6043157376753</v>
      </c>
      <c r="R173" s="86">
        <f>'10. Value by national waters'!CT268/1000000</f>
        <v>4042.4598149022313</v>
      </c>
      <c r="S173" s="86">
        <f>'10. Value by national waters'!CU268/1000000</f>
        <v>3225.0032997421345</v>
      </c>
      <c r="T173" s="86">
        <f>'10. Value by national waters'!CV268/1000000</f>
        <v>2330.951243606778</v>
      </c>
    </row>
    <row r="174" spans="1:20" s="77" customFormat="1" ht="10.199999999999999" x14ac:dyDescent="0.35">
      <c r="A174" s="77" t="s">
        <v>33</v>
      </c>
      <c r="B174" s="86">
        <f>'10. Value by national waters'!CD321/1000000</f>
        <v>468.09236162670385</v>
      </c>
      <c r="C174" s="86">
        <f>'10. Value by national waters'!CE321/1000000</f>
        <v>478.13936556788934</v>
      </c>
      <c r="D174" s="86">
        <f>'10. Value by national waters'!CF321/1000000</f>
        <v>468.27147561419952</v>
      </c>
      <c r="E174" s="86">
        <f>'10. Value by national waters'!CG321/1000000</f>
        <v>375.57209672266464</v>
      </c>
      <c r="F174" s="86">
        <f>'10. Value by national waters'!CH321/1000000</f>
        <v>333.72182622835004</v>
      </c>
      <c r="G174" s="86">
        <f>'10. Value by national waters'!CI321/1000000</f>
        <v>337.9929997975126</v>
      </c>
      <c r="H174" s="86">
        <f>'10. Value by national waters'!CJ321/1000000</f>
        <v>342.98022532395794</v>
      </c>
      <c r="I174" s="86">
        <f>'10. Value by national waters'!CK321/1000000</f>
        <v>341.77575471860388</v>
      </c>
      <c r="J174" s="86">
        <f>'10. Value by national waters'!CL321/1000000</f>
        <v>321.76378182977339</v>
      </c>
      <c r="K174" s="86">
        <f>'10. Value by national waters'!CM321/1000000</f>
        <v>378.88305668962471</v>
      </c>
      <c r="L174" s="86">
        <f>'10. Value by national waters'!CN321/1000000</f>
        <v>453.40184607123905</v>
      </c>
      <c r="M174" s="86">
        <f>'10. Value by national waters'!CO321/1000000</f>
        <v>546.23386402139056</v>
      </c>
      <c r="N174" s="86">
        <f>'10. Value by national waters'!CP321/1000000</f>
        <v>460.17199081843023</v>
      </c>
      <c r="O174" s="86">
        <f>'10. Value by national waters'!CQ321/1000000</f>
        <v>469.10878637111654</v>
      </c>
      <c r="P174" s="86">
        <f>'10. Value by national waters'!CR321/1000000</f>
        <v>583.97154920197363</v>
      </c>
      <c r="Q174" s="86">
        <f>'10. Value by national waters'!CS321/1000000</f>
        <v>658.73407569933056</v>
      </c>
      <c r="R174" s="86">
        <f>'10. Value by national waters'!CT321/1000000</f>
        <v>524.85644758140438</v>
      </c>
      <c r="S174" s="86">
        <f>'10. Value by national waters'!CU321/1000000</f>
        <v>439.71821735288881</v>
      </c>
      <c r="T174" s="86">
        <f>'10. Value by national waters'!CV321/1000000</f>
        <v>412.30072728249104</v>
      </c>
    </row>
    <row r="175" spans="1:20" s="77" customFormat="1" ht="10.199999999999999" x14ac:dyDescent="0.35">
      <c r="A175" s="77" t="s">
        <v>31</v>
      </c>
      <c r="B175" s="86">
        <f>'10. Value by national waters'!CD374/1000000</f>
        <v>28.763863265128482</v>
      </c>
      <c r="C175" s="86">
        <f>'10. Value by national waters'!CE374/1000000</f>
        <v>28.019805261653516</v>
      </c>
      <c r="D175" s="86">
        <f>'10. Value by national waters'!CF374/1000000</f>
        <v>15.137655864689105</v>
      </c>
      <c r="E175" s="86">
        <f>'10. Value by national waters'!CG374/1000000</f>
        <v>27.583560326301345</v>
      </c>
      <c r="F175" s="86">
        <f>'10. Value by national waters'!CH374/1000000</f>
        <v>23.976636626645909</v>
      </c>
      <c r="G175" s="86">
        <f>'10. Value by national waters'!CI374/1000000</f>
        <v>18.798710631584964</v>
      </c>
      <c r="H175" s="86">
        <f>'10. Value by national waters'!CJ374/1000000</f>
        <v>23.309271846532575</v>
      </c>
      <c r="I175" s="86">
        <f>'10. Value by national waters'!CK374/1000000</f>
        <v>28.275301215887673</v>
      </c>
      <c r="J175" s="86">
        <f>'10. Value by national waters'!CL374/1000000</f>
        <v>19.293247051930869</v>
      </c>
      <c r="K175" s="86">
        <f>'10. Value by national waters'!CM374/1000000</f>
        <v>16.337741981536393</v>
      </c>
      <c r="L175" s="86">
        <f>'10. Value by national waters'!CN374/1000000</f>
        <v>14.917078999999999</v>
      </c>
      <c r="M175" s="86">
        <f>'10. Value by national waters'!CO374/1000000</f>
        <v>23.677206999999999</v>
      </c>
      <c r="N175" s="86">
        <f>'10. Value by national waters'!CP374/1000000</f>
        <v>15.724321</v>
      </c>
      <c r="O175" s="86">
        <f>'10. Value by national waters'!CQ374/1000000</f>
        <v>19.071452000000001</v>
      </c>
      <c r="P175" s="86">
        <f>'10. Value by national waters'!CR374/1000000</f>
        <v>26.961029</v>
      </c>
      <c r="Q175" s="86">
        <f>'10. Value by national waters'!CS374/1000000</f>
        <v>35.945990999999999</v>
      </c>
      <c r="R175" s="86">
        <f>'10. Value by national waters'!CT374/1000000</f>
        <v>186.29679100000001</v>
      </c>
      <c r="S175" s="86">
        <f>'10. Value by national waters'!CU374/1000000</f>
        <v>153.42328800000001</v>
      </c>
      <c r="T175" s="86">
        <f>'10. Value by national waters'!CV374/1000000</f>
        <v>129.64841100000001</v>
      </c>
    </row>
    <row r="176" spans="1:20" s="77" customFormat="1" ht="10.199999999999999" x14ac:dyDescent="0.35">
      <c r="A176" s="77" t="s">
        <v>56</v>
      </c>
      <c r="B176" s="86">
        <f>'10. Value by national waters'!CD427/1000000</f>
        <v>214.84659789483845</v>
      </c>
      <c r="C176" s="86">
        <f>'10. Value by national waters'!CE427/1000000</f>
        <v>240.81321746001504</v>
      </c>
      <c r="D176" s="86">
        <f>'10. Value by national waters'!CF427/1000000</f>
        <v>158.34389034471334</v>
      </c>
      <c r="E176" s="86">
        <f>'10. Value by national waters'!CG427/1000000</f>
        <v>154.56534916059675</v>
      </c>
      <c r="F176" s="86">
        <f>'10. Value by national waters'!CH427/1000000</f>
        <v>173.46785220923744</v>
      </c>
      <c r="G176" s="86">
        <f>'10. Value by national waters'!CI427/1000000</f>
        <v>183.06725963763949</v>
      </c>
      <c r="H176" s="86">
        <f>'10. Value by national waters'!CJ427/1000000</f>
        <v>183.22735564713449</v>
      </c>
      <c r="I176" s="86">
        <f>'10. Value by national waters'!CK427/1000000</f>
        <v>235.84652556354237</v>
      </c>
      <c r="J176" s="86">
        <f>'10. Value by national waters'!CL427/1000000</f>
        <v>180.18548180384974</v>
      </c>
      <c r="K176" s="86">
        <f>'10. Value by national waters'!CM427/1000000</f>
        <v>205.16744678808828</v>
      </c>
      <c r="L176" s="86">
        <f>'10. Value by national waters'!CN427/1000000</f>
        <v>314.15834899999999</v>
      </c>
      <c r="M176" s="86">
        <f>'10. Value by national waters'!CO427/1000000</f>
        <v>393.87270000000001</v>
      </c>
      <c r="N176" s="86">
        <f>'10. Value by national waters'!CP427/1000000</f>
        <v>295.02932299999998</v>
      </c>
      <c r="O176" s="86">
        <f>'10. Value by national waters'!CQ427/1000000</f>
        <v>308.04348499999998</v>
      </c>
      <c r="P176" s="86">
        <f>'10. Value by national waters'!CR427/1000000</f>
        <v>385.99291199999999</v>
      </c>
      <c r="Q176" s="86">
        <f>'10. Value by national waters'!CS427/1000000</f>
        <v>593.03131599999995</v>
      </c>
      <c r="R176" s="86">
        <f>'10. Value by national waters'!CT427/1000000</f>
        <v>424.61334099999999</v>
      </c>
      <c r="S176" s="86">
        <f>'10. Value by national waters'!CU427/1000000</f>
        <v>339.09154599999999</v>
      </c>
      <c r="T176" s="86">
        <f>'10. Value by national waters'!CV427/1000000</f>
        <v>416.88871499999999</v>
      </c>
    </row>
    <row r="177" spans="1:20" s="77" customFormat="1" ht="10.8" thickBot="1" x14ac:dyDescent="0.45">
      <c r="A177" s="80" t="s">
        <v>54</v>
      </c>
      <c r="B177" s="65">
        <f>SUM(B171:B176)</f>
        <v>3039.576741026438</v>
      </c>
      <c r="C177" s="65">
        <f t="shared" ref="C177:L177" si="0">SUM(C171:C176)</f>
        <v>3268.479684510261</v>
      </c>
      <c r="D177" s="65">
        <f t="shared" si="0"/>
        <v>2691.3714823360415</v>
      </c>
      <c r="E177" s="65">
        <f t="shared" si="0"/>
        <v>2706.5367129485185</v>
      </c>
      <c r="F177" s="65">
        <f t="shared" si="0"/>
        <v>2696.9585789853418</v>
      </c>
      <c r="G177" s="65">
        <f t="shared" si="0"/>
        <v>2762.6728958891972</v>
      </c>
      <c r="H177" s="65">
        <f t="shared" si="0"/>
        <v>2748.6330381552984</v>
      </c>
      <c r="I177" s="65">
        <f t="shared" si="0"/>
        <v>3328.5770162504009</v>
      </c>
      <c r="J177" s="65">
        <f t="shared" si="0"/>
        <v>3208.7753098753692</v>
      </c>
      <c r="K177" s="65">
        <f t="shared" si="0"/>
        <v>3494.5475139871019</v>
      </c>
      <c r="L177" s="65">
        <f t="shared" si="0"/>
        <v>4346.6788772722139</v>
      </c>
      <c r="M177" s="65">
        <f t="shared" ref="M177:R177" si="1">SUM(M171:M176)</f>
        <v>5510.2770978157987</v>
      </c>
      <c r="N177" s="65">
        <f t="shared" si="1"/>
        <v>4708.7540231749526</v>
      </c>
      <c r="O177" s="65">
        <f t="shared" si="1"/>
        <v>4971.793129705763</v>
      </c>
      <c r="P177" s="65">
        <f t="shared" si="1"/>
        <v>5873.4397146939864</v>
      </c>
      <c r="Q177" s="65">
        <f t="shared" si="1"/>
        <v>7475.19214168088</v>
      </c>
      <c r="R177" s="65">
        <f t="shared" si="1"/>
        <v>6600.4716267324311</v>
      </c>
      <c r="S177" s="65">
        <f>SUM(S171:S176)</f>
        <v>5799.8422556110818</v>
      </c>
      <c r="T177" s="65">
        <f>SUM(T171:T176)</f>
        <v>4755.9123219062885</v>
      </c>
    </row>
    <row r="178" spans="1:20" s="72" customFormat="1" ht="10.199999999999999" x14ac:dyDescent="0.35"/>
    <row r="179" spans="1:20" s="159" customFormat="1" ht="10.8" thickBot="1" x14ac:dyDescent="0.45">
      <c r="A179" s="157" t="s">
        <v>163</v>
      </c>
    </row>
    <row r="180" spans="1:20" s="72" customFormat="1" ht="10.5" x14ac:dyDescent="0.4">
      <c r="A180" s="73"/>
      <c r="B180" s="74">
        <v>1997</v>
      </c>
      <c r="C180" s="74">
        <v>1998</v>
      </c>
      <c r="D180" s="74">
        <v>1999</v>
      </c>
      <c r="E180" s="74">
        <v>2000</v>
      </c>
      <c r="F180" s="74">
        <v>2001</v>
      </c>
      <c r="G180" s="74">
        <v>2002</v>
      </c>
      <c r="H180" s="74">
        <v>2003</v>
      </c>
      <c r="I180" s="74">
        <v>2004</v>
      </c>
      <c r="J180" s="74">
        <v>2005</v>
      </c>
      <c r="K180" s="74">
        <v>2006</v>
      </c>
      <c r="L180" s="74">
        <v>2007</v>
      </c>
      <c r="M180" s="74">
        <v>2008</v>
      </c>
      <c r="N180" s="74">
        <v>2009</v>
      </c>
      <c r="O180" s="74">
        <v>2010</v>
      </c>
      <c r="P180" s="74">
        <v>2011</v>
      </c>
      <c r="Q180" s="74">
        <v>2012</v>
      </c>
      <c r="R180" s="74">
        <v>2013</v>
      </c>
      <c r="S180" s="74">
        <v>2014</v>
      </c>
      <c r="T180" s="74">
        <v>2015</v>
      </c>
    </row>
    <row r="181" spans="1:20" s="77" customFormat="1" ht="10.199999999999999" x14ac:dyDescent="0.35">
      <c r="A181" s="77" t="s">
        <v>2</v>
      </c>
      <c r="B181" s="86">
        <f>'10. Value by national waters'!B56/1000000</f>
        <v>247.95422273010911</v>
      </c>
      <c r="C181" s="86">
        <f>'10. Value by national waters'!C56/1000000</f>
        <v>228.45049299667068</v>
      </c>
      <c r="D181" s="86">
        <f>'10. Value by national waters'!D56/1000000</f>
        <v>237.19939630136497</v>
      </c>
      <c r="E181" s="86">
        <f>'10. Value by national waters'!E56/1000000</f>
        <v>234.39670916342143</v>
      </c>
      <c r="F181" s="86">
        <f>'10. Value by national waters'!F56/1000000</f>
        <v>303.4278093279305</v>
      </c>
      <c r="G181" s="86">
        <f>'10. Value by national waters'!G56/1000000</f>
        <v>264.52754788486595</v>
      </c>
      <c r="H181" s="86">
        <f>'10. Value by national waters'!H56/1000000</f>
        <v>231.60934393030212</v>
      </c>
      <c r="I181" s="86">
        <f>'10. Value by national waters'!I56/1000000</f>
        <v>265.80858720001095</v>
      </c>
      <c r="J181" s="86">
        <f>'10. Value by national waters'!J56/1000000</f>
        <v>254.24408147357445</v>
      </c>
      <c r="K181" s="86">
        <f>'10. Value by national waters'!K56/1000000</f>
        <v>280.68777549811279</v>
      </c>
      <c r="L181" s="86">
        <f>'10. Value by national waters'!L56/1000000</f>
        <v>235.7508565685238</v>
      </c>
      <c r="M181" s="86">
        <f>'10. Value by national waters'!M56/1000000</f>
        <v>259.10529568377518</v>
      </c>
      <c r="N181" s="86">
        <f>'10. Value by national waters'!N56/1000000</f>
        <v>352.60791598334913</v>
      </c>
      <c r="O181" s="86">
        <f>'10. Value by national waters'!O56/1000000</f>
        <v>333.29162576272273</v>
      </c>
      <c r="P181" s="86">
        <f>'10. Value by national waters'!P56/1000000</f>
        <v>351.75618450340352</v>
      </c>
      <c r="Q181" s="86">
        <f>'10. Value by national waters'!Q56/1000000</f>
        <v>490.37430561637495</v>
      </c>
      <c r="R181" s="86">
        <f>'10. Value by national waters'!R56/1000000</f>
        <v>341.0944321300741</v>
      </c>
      <c r="S181" s="86">
        <f>'10. Value by national waters'!S56/1000000</f>
        <v>355.64328382111279</v>
      </c>
      <c r="T181" s="86">
        <f>'10. Value by national waters'!T56/1000000</f>
        <v>356.53515867866452</v>
      </c>
    </row>
    <row r="182" spans="1:20" s="77" customFormat="1" ht="10.199999999999999" x14ac:dyDescent="0.35">
      <c r="A182" s="77" t="s">
        <v>3</v>
      </c>
      <c r="B182" s="86">
        <f>'10. Value by national waters'!V56/1000000</f>
        <v>629.85903080448384</v>
      </c>
      <c r="C182" s="86">
        <f>'10. Value by national waters'!W56/1000000</f>
        <v>629.01085542302053</v>
      </c>
      <c r="D182" s="86">
        <f>'10. Value by national waters'!X56/1000000</f>
        <v>686.29473637602143</v>
      </c>
      <c r="E182" s="86">
        <f>'10. Value by national waters'!Y56/1000000</f>
        <v>668.50409415176011</v>
      </c>
      <c r="F182" s="86">
        <f>'10. Value by national waters'!Z56/1000000</f>
        <v>553.38848566439947</v>
      </c>
      <c r="G182" s="86">
        <f>'10. Value by national waters'!AA56/1000000</f>
        <v>576.81126995370948</v>
      </c>
      <c r="H182" s="86">
        <f>'10. Value by national waters'!AB56/1000000</f>
        <v>547.08124369917198</v>
      </c>
      <c r="I182" s="86">
        <f>'10. Value by national waters'!AC56/1000000</f>
        <v>746.61986207385326</v>
      </c>
      <c r="J182" s="86">
        <f>'10. Value by national waters'!AD56/1000000</f>
        <v>584.80055057574407</v>
      </c>
      <c r="K182" s="86">
        <f>'10. Value by national waters'!AE56/1000000</f>
        <v>653.86727030590805</v>
      </c>
      <c r="L182" s="86">
        <f>'10. Value by national waters'!AF56/1000000</f>
        <v>658.6099538468859</v>
      </c>
      <c r="M182" s="86">
        <f>'10. Value by national waters'!AG56/1000000</f>
        <v>799.4232401600251</v>
      </c>
      <c r="N182" s="86">
        <f>'10. Value by national waters'!AH56/1000000</f>
        <v>803.60960168305849</v>
      </c>
      <c r="O182" s="86">
        <f>'10. Value by national waters'!AI56/1000000</f>
        <v>854.74807748568583</v>
      </c>
      <c r="P182" s="86">
        <f>'10. Value by national waters'!AJ56/1000000</f>
        <v>1023.5137750756834</v>
      </c>
      <c r="Q182" s="86">
        <f>'10. Value by national waters'!AK56/1000000</f>
        <v>1117.2622242431955</v>
      </c>
      <c r="R182" s="86">
        <f>'10. Value by national waters'!AL56/1000000</f>
        <v>768.73255469904916</v>
      </c>
      <c r="S182" s="86">
        <f>'10. Value by national waters'!AM56/1000000</f>
        <v>757.22982072725449</v>
      </c>
      <c r="T182" s="86">
        <f>'10. Value by national waters'!AN56/1000000</f>
        <v>605.45311021389898</v>
      </c>
    </row>
    <row r="183" spans="1:20" s="77" customFormat="1" ht="10.199999999999999" x14ac:dyDescent="0.35">
      <c r="A183" s="77" t="s">
        <v>5</v>
      </c>
      <c r="B183" s="86">
        <f>'10. Value by national waters'!AP56/1000000</f>
        <v>1137.5287471068114</v>
      </c>
      <c r="C183" s="86">
        <f>'10. Value by national waters'!AQ56/1000000</f>
        <v>1303.2392024920694</v>
      </c>
      <c r="D183" s="86">
        <f>'10. Value by national waters'!AR56/1000000</f>
        <v>906.46100884602572</v>
      </c>
      <c r="E183" s="86">
        <f>'10. Value by national waters'!AS56/1000000</f>
        <v>799.16982267438095</v>
      </c>
      <c r="F183" s="86">
        <f>'10. Value by national waters'!AT56/1000000</f>
        <v>931.39337070119836</v>
      </c>
      <c r="G183" s="86">
        <f>'10. Value by national waters'!AU56/1000000</f>
        <v>1025.2059897792808</v>
      </c>
      <c r="H183" s="86">
        <f>'10. Value by national waters'!AV56/1000000</f>
        <v>961.76346613454689</v>
      </c>
      <c r="I183" s="86">
        <f>'10. Value by national waters'!AW56/1000000</f>
        <v>1207.2149091267252</v>
      </c>
      <c r="J183" s="86">
        <f>'10. Value by national waters'!AX56/1000000</f>
        <v>1278.867925066457</v>
      </c>
      <c r="K183" s="86">
        <f>'10. Value by national waters'!AY56/1000000</f>
        <v>1487.3449684667548</v>
      </c>
      <c r="L183" s="86">
        <f>'10. Value by national waters'!AZ56/1000000</f>
        <v>2210.0322293751983</v>
      </c>
      <c r="M183" s="86">
        <f>'10. Value by national waters'!BA56/1000000</f>
        <v>2847.912359039793</v>
      </c>
      <c r="N183" s="86">
        <f>'10. Value by national waters'!BB56/1000000</f>
        <v>2193.7946067360808</v>
      </c>
      <c r="O183" s="86">
        <f>'10. Value by national waters'!BC56/1000000</f>
        <v>2230.1080190843677</v>
      </c>
      <c r="P183" s="86">
        <f>'10. Value by national waters'!BD56/1000000</f>
        <v>2638.987942172454</v>
      </c>
      <c r="Q183" s="86">
        <f>'10. Value by national waters'!BE56/1000000</f>
        <v>3806.274270219822</v>
      </c>
      <c r="R183" s="86">
        <f>'10. Value by national waters'!BF56/1000000</f>
        <v>3774.4480730850551</v>
      </c>
      <c r="S183" s="86">
        <f>'10. Value by national waters'!BG56/1000000</f>
        <v>2971.6827377924042</v>
      </c>
      <c r="T183" s="86">
        <f>'10. Value by national waters'!BH56/1000000</f>
        <v>2269.2629955133407</v>
      </c>
    </row>
    <row r="184" spans="1:20" s="77" customFormat="1" ht="10.199999999999999" x14ac:dyDescent="0.35">
      <c r="A184" s="77" t="s">
        <v>4</v>
      </c>
      <c r="B184" s="86">
        <f>'10. Value by national waters'!BJ56/1000000</f>
        <v>1024.2347403850342</v>
      </c>
      <c r="C184" s="86">
        <f>'10. Value by national waters'!BK56/1000000</f>
        <v>1107.7791335985009</v>
      </c>
      <c r="D184" s="86">
        <f>'10. Value by national waters'!BL56/1000000</f>
        <v>861.41634081262953</v>
      </c>
      <c r="E184" s="86">
        <f>'10. Value by national waters'!BM56/1000000</f>
        <v>1004.4660869589558</v>
      </c>
      <c r="F184" s="86">
        <f>'10. Value by national waters'!BN56/1000000</f>
        <v>908.74891329181287</v>
      </c>
      <c r="G184" s="86">
        <f>'10. Value by national waters'!BO56/1000000</f>
        <v>896.12808827134074</v>
      </c>
      <c r="H184" s="86">
        <f>'10. Value by national waters'!BP56/1000000</f>
        <v>1008.178984391277</v>
      </c>
      <c r="I184" s="86">
        <f>'10. Value by national waters'!BQ56/1000000</f>
        <v>1108.9336578498114</v>
      </c>
      <c r="J184" s="86">
        <f>'10. Value by national waters'!BR56/1000000</f>
        <v>1090.8627527595938</v>
      </c>
      <c r="K184" s="86">
        <f>'10. Value by national waters'!BS56/1000000</f>
        <v>1072.6474997163252</v>
      </c>
      <c r="L184" s="86">
        <f>'10. Value by national waters'!BT56/1000000</f>
        <v>1242.285837481606</v>
      </c>
      <c r="M184" s="86">
        <f>'10. Value by national waters'!BU56/1000000</f>
        <v>1603.8362029322063</v>
      </c>
      <c r="N184" s="86">
        <f>'10. Value by national waters'!BV56/1000000</f>
        <v>1358.7418987724648</v>
      </c>
      <c r="O184" s="86">
        <f>'10. Value by national waters'!BW56/1000000</f>
        <v>1553.6454073729858</v>
      </c>
      <c r="P184" s="86">
        <f>'10. Value by national waters'!BX56/1000000</f>
        <v>1859.1818129424457</v>
      </c>
      <c r="Q184" s="86">
        <f>'10. Value by national waters'!BY56/1000000</f>
        <v>2061.2813416014878</v>
      </c>
      <c r="R184" s="86">
        <f>'10. Value by national waters'!BZ56/1000000</f>
        <v>1716.1965668182522</v>
      </c>
      <c r="S184" s="86">
        <f>'10. Value by national waters'!CA56/1000000</f>
        <v>1715.2864132703098</v>
      </c>
      <c r="T184" s="86">
        <f>'10. Value by national waters'!CB56/1000000</f>
        <v>1524.6610575003849</v>
      </c>
    </row>
    <row r="185" spans="1:20" s="77" customFormat="1" ht="10.8" thickBot="1" x14ac:dyDescent="0.45">
      <c r="A185" s="80" t="s">
        <v>54</v>
      </c>
      <c r="B185" s="65">
        <f>SUM(B181:B184)</f>
        <v>3039.5767410264389</v>
      </c>
      <c r="C185" s="65">
        <f t="shared" ref="C185:L185" si="2">SUM(C181:C184)</f>
        <v>3268.4796845102619</v>
      </c>
      <c r="D185" s="65">
        <f t="shared" si="2"/>
        <v>2691.3714823360419</v>
      </c>
      <c r="E185" s="65">
        <f t="shared" si="2"/>
        <v>2706.536712948518</v>
      </c>
      <c r="F185" s="65">
        <f t="shared" si="2"/>
        <v>2696.9585789853409</v>
      </c>
      <c r="G185" s="65">
        <f t="shared" si="2"/>
        <v>2762.6728958891972</v>
      </c>
      <c r="H185" s="65">
        <f t="shared" si="2"/>
        <v>2748.633038155298</v>
      </c>
      <c r="I185" s="65">
        <f t="shared" si="2"/>
        <v>3328.5770162504009</v>
      </c>
      <c r="J185" s="65">
        <f t="shared" si="2"/>
        <v>3208.7753098753692</v>
      </c>
      <c r="K185" s="65">
        <f t="shared" si="2"/>
        <v>3494.5475139871005</v>
      </c>
      <c r="L185" s="65">
        <f t="shared" si="2"/>
        <v>4346.6788772722139</v>
      </c>
      <c r="M185" s="65">
        <f t="shared" ref="M185:R185" si="3">SUM(M181:M184)</f>
        <v>5510.2770978157996</v>
      </c>
      <c r="N185" s="65">
        <f t="shared" si="3"/>
        <v>4708.7540231749535</v>
      </c>
      <c r="O185" s="65">
        <f t="shared" si="3"/>
        <v>4971.7931297057621</v>
      </c>
      <c r="P185" s="65">
        <f t="shared" si="3"/>
        <v>5873.4397146939864</v>
      </c>
      <c r="Q185" s="65">
        <f t="shared" si="3"/>
        <v>7475.1921416808809</v>
      </c>
      <c r="R185" s="65">
        <f t="shared" si="3"/>
        <v>6600.4716267324302</v>
      </c>
      <c r="S185" s="65">
        <f>SUM(S181:S184)</f>
        <v>5799.8422556110818</v>
      </c>
      <c r="T185" s="65">
        <f>SUM(T181:T184)</f>
        <v>4755.9123219062894</v>
      </c>
    </row>
    <row r="188" spans="1:20" x14ac:dyDescent="0.4">
      <c r="B188" s="53"/>
      <c r="C188" s="53"/>
      <c r="D188" s="54"/>
      <c r="E188" s="53"/>
      <c r="F188" s="53"/>
      <c r="G188" s="53"/>
      <c r="H188" s="54"/>
      <c r="I188" s="53"/>
      <c r="J188" s="53"/>
      <c r="K188" s="53"/>
      <c r="L188" s="53"/>
      <c r="M188" s="53"/>
      <c r="N188" s="53"/>
      <c r="O188" s="53"/>
      <c r="P188" s="53"/>
      <c r="Q188" s="53"/>
      <c r="R188" s="53"/>
      <c r="S188" s="53"/>
      <c r="T188" s="53"/>
    </row>
    <row r="189" spans="1:20" x14ac:dyDescent="0.4">
      <c r="B189" s="53"/>
      <c r="C189" s="53"/>
      <c r="D189" s="53"/>
      <c r="E189" s="53"/>
      <c r="F189" s="53"/>
      <c r="G189" s="53"/>
      <c r="H189" s="53"/>
      <c r="I189" s="53"/>
      <c r="J189" s="53"/>
      <c r="K189" s="53"/>
      <c r="L189" s="53"/>
      <c r="M189" s="53"/>
      <c r="N189" s="53"/>
      <c r="O189" s="53"/>
      <c r="P189" s="53"/>
      <c r="Q189" s="53"/>
      <c r="R189" s="53"/>
      <c r="S189" s="53"/>
      <c r="T189" s="53"/>
    </row>
  </sheetData>
  <phoneticPr fontId="2" type="noConversion"/>
  <pageMargins left="0.75" right="0.75" top="1" bottom="1" header="0.5" footer="0.5"/>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CJ22"/>
  <sheetViews>
    <sheetView zoomScale="75" workbookViewId="0">
      <pane xSplit="1" ySplit="6" topLeftCell="B7" activePane="bottomRight" state="frozen"/>
      <selection pane="topRight" activeCell="B1" sqref="B1"/>
      <selection pane="bottomLeft" activeCell="A7" sqref="A7"/>
      <selection pane="bottomRight" activeCell="A2" sqref="A2"/>
    </sheetView>
  </sheetViews>
  <sheetFormatPr defaultColWidth="9.1640625" defaultRowHeight="12.3" x14ac:dyDescent="0.4"/>
  <cols>
    <col min="1" max="1" width="30.44140625" style="3" customWidth="1"/>
    <col min="2" max="2" width="8.27734375" style="24" customWidth="1"/>
    <col min="3" max="11" width="8.27734375" style="55" customWidth="1"/>
    <col min="12" max="12" width="7.71875" style="55" customWidth="1"/>
    <col min="13" max="20" width="9.44140625" style="55" customWidth="1"/>
    <col min="21" max="21" width="1.27734375" style="55" customWidth="1"/>
    <col min="22" max="22" width="8.44140625" style="55" customWidth="1"/>
    <col min="23" max="26" width="8.71875" style="55" customWidth="1"/>
    <col min="27" max="35" width="9.27734375" style="55" customWidth="1"/>
    <col min="36" max="37" width="9.1640625" style="55"/>
    <col min="38" max="38" width="9.44140625" style="55" bestFit="1" customWidth="1"/>
    <col min="39" max="40" width="9.44140625" style="55" customWidth="1"/>
    <col min="41" max="41" width="1.83203125" style="55" customWidth="1"/>
    <col min="42" max="60" width="10" style="61" customWidth="1"/>
    <col min="61" max="61" width="2.27734375" style="55" customWidth="1"/>
    <col min="62" max="70" width="8.71875" style="55" customWidth="1"/>
    <col min="71" max="80" width="8.71875" style="52" customWidth="1"/>
    <col min="81" max="16384" width="9.1640625" style="52"/>
  </cols>
  <sheetData>
    <row r="1" spans="1:88" s="227" customFormat="1" ht="17.7" x14ac:dyDescent="0.6">
      <c r="A1" s="224" t="s">
        <v>65</v>
      </c>
      <c r="B1" s="225"/>
      <c r="C1" s="226"/>
      <c r="D1" s="226"/>
      <c r="E1" s="226"/>
      <c r="F1" s="226"/>
      <c r="G1" s="226"/>
      <c r="H1" s="226"/>
      <c r="I1" s="226"/>
      <c r="J1" s="226"/>
      <c r="K1" s="226"/>
      <c r="L1" s="226"/>
      <c r="M1" s="226"/>
      <c r="N1" s="226"/>
      <c r="O1" s="226"/>
      <c r="P1" s="226"/>
      <c r="Q1" s="226"/>
      <c r="R1" s="226"/>
      <c r="S1" s="226"/>
      <c r="T1" s="226"/>
      <c r="U1" s="226"/>
      <c r="V1" s="226"/>
      <c r="W1" s="226"/>
      <c r="X1" s="226"/>
      <c r="Y1" s="226"/>
      <c r="Z1" s="226"/>
      <c r="AA1" s="226"/>
      <c r="AB1" s="226"/>
      <c r="AC1" s="226"/>
      <c r="AD1" s="226"/>
      <c r="AE1" s="226"/>
      <c r="AF1" s="226"/>
      <c r="AG1" s="226"/>
      <c r="AH1" s="226"/>
      <c r="AI1" s="226"/>
      <c r="AJ1" s="226"/>
      <c r="AK1" s="226"/>
      <c r="AL1" s="226"/>
      <c r="AM1" s="226"/>
      <c r="AN1" s="226"/>
      <c r="AO1" s="226"/>
      <c r="AP1" s="228"/>
      <c r="AQ1" s="228"/>
      <c r="AR1" s="228"/>
      <c r="AS1" s="228"/>
      <c r="AT1" s="228"/>
      <c r="AU1" s="228"/>
      <c r="AV1" s="228"/>
      <c r="AW1" s="228"/>
      <c r="AX1" s="228"/>
      <c r="AY1" s="228"/>
      <c r="AZ1" s="228"/>
      <c r="BA1" s="228"/>
      <c r="BB1" s="228"/>
      <c r="BC1" s="228"/>
      <c r="BD1" s="228"/>
      <c r="BE1" s="228"/>
      <c r="BF1" s="228"/>
      <c r="BG1" s="228"/>
      <c r="BH1" s="228"/>
      <c r="BI1" s="226"/>
      <c r="BJ1" s="226"/>
      <c r="BK1" s="226"/>
      <c r="BL1" s="226"/>
      <c r="BM1" s="226"/>
      <c r="BN1" s="226"/>
      <c r="BO1" s="226"/>
      <c r="BP1" s="226"/>
      <c r="BQ1" s="226"/>
      <c r="BR1" s="226"/>
    </row>
    <row r="2" spans="1:88" x14ac:dyDescent="0.4">
      <c r="V2" s="59"/>
      <c r="W2" s="59"/>
      <c r="X2" s="59"/>
      <c r="Y2" s="59"/>
      <c r="Z2" s="59"/>
      <c r="AA2" s="59"/>
      <c r="AB2" s="59"/>
      <c r="AC2" s="59"/>
      <c r="AD2" s="59"/>
      <c r="AE2" s="59"/>
      <c r="AF2" s="59"/>
      <c r="AG2" s="59"/>
    </row>
    <row r="3" spans="1:88" s="227" customFormat="1" ht="17.7" x14ac:dyDescent="0.6">
      <c r="A3" s="224" t="s">
        <v>87</v>
      </c>
      <c r="B3" s="225"/>
      <c r="C3" s="226"/>
      <c r="D3" s="226"/>
      <c r="E3" s="226"/>
      <c r="F3" s="226"/>
      <c r="G3" s="226"/>
      <c r="H3" s="226"/>
      <c r="I3" s="226"/>
      <c r="J3" s="226"/>
      <c r="K3" s="226"/>
      <c r="L3" s="226"/>
      <c r="M3" s="226"/>
      <c r="N3" s="226"/>
      <c r="O3" s="226"/>
      <c r="P3" s="226"/>
      <c r="Q3" s="226"/>
      <c r="R3" s="226"/>
      <c r="S3" s="226"/>
      <c r="T3" s="226"/>
      <c r="U3" s="226"/>
      <c r="V3" s="228"/>
      <c r="W3" s="228"/>
      <c r="X3" s="228"/>
      <c r="Y3" s="228"/>
      <c r="Z3" s="228"/>
      <c r="AA3" s="228"/>
      <c r="AB3" s="228"/>
      <c r="AC3" s="228"/>
      <c r="AD3" s="228"/>
      <c r="AE3" s="228"/>
      <c r="AF3" s="228"/>
      <c r="AG3" s="228"/>
      <c r="AH3" s="226"/>
      <c r="AI3" s="226"/>
      <c r="AJ3" s="226"/>
      <c r="AK3" s="226"/>
      <c r="AL3" s="226"/>
      <c r="AM3" s="226"/>
      <c r="AN3" s="226"/>
      <c r="AO3" s="226"/>
      <c r="AP3" s="228"/>
      <c r="AQ3" s="228"/>
      <c r="AR3" s="228"/>
      <c r="AS3" s="228"/>
      <c r="AT3" s="228"/>
      <c r="AU3" s="228"/>
      <c r="AV3" s="228"/>
      <c r="AW3" s="228"/>
      <c r="AX3" s="228"/>
      <c r="AY3" s="228"/>
      <c r="AZ3" s="228"/>
      <c r="BA3" s="228"/>
      <c r="BB3" s="228"/>
      <c r="BC3" s="228"/>
      <c r="BD3" s="228"/>
      <c r="BE3" s="228"/>
      <c r="BF3" s="228"/>
      <c r="BG3" s="228"/>
      <c r="BH3" s="228"/>
      <c r="BI3" s="226"/>
      <c r="BJ3" s="229"/>
      <c r="BK3" s="229"/>
      <c r="BL3" s="229"/>
      <c r="BM3" s="229"/>
      <c r="BN3" s="229"/>
      <c r="BO3" s="229"/>
      <c r="BP3" s="229"/>
      <c r="BQ3" s="229"/>
      <c r="BR3" s="229"/>
      <c r="BS3" s="230"/>
      <c r="BT3" s="230"/>
      <c r="BU3" s="230"/>
    </row>
    <row r="4" spans="1:88" s="227" customFormat="1" ht="18" thickBot="1" x14ac:dyDescent="0.65">
      <c r="A4" s="224" t="s">
        <v>76</v>
      </c>
      <c r="B4" s="225"/>
      <c r="C4" s="226"/>
      <c r="D4" s="226"/>
      <c r="E4" s="226"/>
      <c r="F4" s="226"/>
      <c r="G4" s="226"/>
      <c r="H4" s="226"/>
      <c r="I4" s="226"/>
      <c r="J4" s="226"/>
      <c r="K4" s="226"/>
      <c r="L4" s="226"/>
      <c r="M4" s="226"/>
      <c r="N4" s="226"/>
      <c r="O4" s="226"/>
      <c r="P4" s="226"/>
      <c r="Q4" s="226"/>
      <c r="R4" s="226"/>
      <c r="S4" s="226"/>
      <c r="T4" s="226"/>
      <c r="U4" s="226"/>
      <c r="V4" s="226"/>
      <c r="W4" s="226"/>
      <c r="X4" s="226"/>
      <c r="Y4" s="226"/>
      <c r="Z4" s="226"/>
      <c r="AA4" s="226"/>
      <c r="AB4" s="226"/>
      <c r="AC4" s="226"/>
      <c r="AD4" s="226"/>
      <c r="AE4" s="226"/>
      <c r="AF4" s="226"/>
      <c r="AG4" s="226"/>
      <c r="AH4" s="226"/>
      <c r="AI4" s="226"/>
      <c r="AJ4" s="226"/>
      <c r="AK4" s="226"/>
      <c r="AL4" s="226"/>
      <c r="AM4" s="226"/>
      <c r="AN4" s="226"/>
      <c r="AO4" s="226"/>
      <c r="AP4" s="228"/>
      <c r="AQ4" s="228"/>
      <c r="AR4" s="228"/>
      <c r="AS4" s="228"/>
      <c r="AT4" s="228"/>
      <c r="AU4" s="228"/>
      <c r="AV4" s="228"/>
      <c r="AW4" s="228"/>
      <c r="AX4" s="228"/>
      <c r="AY4" s="228"/>
      <c r="AZ4" s="228"/>
      <c r="BA4" s="228"/>
      <c r="BB4" s="228"/>
      <c r="BC4" s="228"/>
      <c r="BD4" s="228"/>
      <c r="BE4" s="228"/>
      <c r="BF4" s="228"/>
      <c r="BG4" s="228"/>
      <c r="BH4" s="228"/>
      <c r="BI4" s="226"/>
      <c r="BJ4" s="226"/>
      <c r="BK4" s="226"/>
      <c r="BL4" s="226"/>
      <c r="BM4" s="226"/>
      <c r="BN4" s="226"/>
      <c r="BO4" s="226"/>
      <c r="BP4" s="226"/>
      <c r="BQ4" s="226"/>
      <c r="BR4" s="226"/>
    </row>
    <row r="5" spans="1:88" ht="12.6" thickBot="1" x14ac:dyDescent="0.45">
      <c r="A5" s="447"/>
      <c r="B5" s="468" t="s">
        <v>2</v>
      </c>
      <c r="C5" s="469"/>
      <c r="D5" s="469"/>
      <c r="E5" s="469"/>
      <c r="F5" s="469"/>
      <c r="G5" s="469"/>
      <c r="H5" s="469"/>
      <c r="I5" s="469"/>
      <c r="J5" s="469"/>
      <c r="K5" s="469"/>
      <c r="L5" s="469"/>
      <c r="M5" s="469"/>
      <c r="N5" s="469"/>
      <c r="O5" s="469"/>
      <c r="P5" s="469"/>
      <c r="Q5" s="469"/>
      <c r="R5" s="469"/>
      <c r="S5" s="469"/>
      <c r="T5" s="470"/>
      <c r="U5" s="56"/>
      <c r="V5" s="468" t="s">
        <v>3</v>
      </c>
      <c r="W5" s="469"/>
      <c r="X5" s="469"/>
      <c r="Y5" s="469"/>
      <c r="Z5" s="469"/>
      <c r="AA5" s="469"/>
      <c r="AB5" s="469"/>
      <c r="AC5" s="469"/>
      <c r="AD5" s="469"/>
      <c r="AE5" s="469"/>
      <c r="AF5" s="469"/>
      <c r="AG5" s="469"/>
      <c r="AH5" s="469"/>
      <c r="AI5" s="469"/>
      <c r="AJ5" s="469"/>
      <c r="AK5" s="469"/>
      <c r="AL5" s="469"/>
      <c r="AM5" s="469"/>
      <c r="AN5" s="470"/>
      <c r="AO5" s="57"/>
      <c r="AP5" s="471" t="s">
        <v>40</v>
      </c>
      <c r="AQ5" s="472"/>
      <c r="AR5" s="472"/>
      <c r="AS5" s="472"/>
      <c r="AT5" s="472"/>
      <c r="AU5" s="472"/>
      <c r="AV5" s="472"/>
      <c r="AW5" s="472"/>
      <c r="AX5" s="472"/>
      <c r="AY5" s="472"/>
      <c r="AZ5" s="472"/>
      <c r="BA5" s="472"/>
      <c r="BB5" s="472"/>
      <c r="BC5" s="472"/>
      <c r="BD5" s="472"/>
      <c r="BE5" s="472"/>
      <c r="BF5" s="472"/>
      <c r="BG5" s="472"/>
      <c r="BH5" s="473"/>
      <c r="BI5" s="24"/>
      <c r="BJ5" s="474" t="s">
        <v>4</v>
      </c>
      <c r="BK5" s="475"/>
      <c r="BL5" s="475"/>
      <c r="BM5" s="475"/>
      <c r="BN5" s="475"/>
      <c r="BO5" s="475"/>
      <c r="BP5" s="475"/>
      <c r="BQ5" s="475"/>
      <c r="BR5" s="475"/>
      <c r="BS5" s="475"/>
      <c r="BT5" s="475"/>
      <c r="BU5" s="475"/>
      <c r="BV5" s="475"/>
      <c r="BW5" s="475"/>
      <c r="BX5" s="475"/>
      <c r="BY5" s="475"/>
      <c r="BZ5" s="475"/>
      <c r="CA5" s="475"/>
      <c r="CB5" s="476"/>
      <c r="CI5" s="55"/>
      <c r="CJ5" s="55"/>
    </row>
    <row r="6" spans="1:88" ht="12.6" thickBot="1" x14ac:dyDescent="0.45">
      <c r="A6" s="448"/>
      <c r="B6" s="386">
        <v>1997</v>
      </c>
      <c r="C6" s="347">
        <v>1998</v>
      </c>
      <c r="D6" s="347">
        <v>1999</v>
      </c>
      <c r="E6" s="347">
        <v>2000</v>
      </c>
      <c r="F6" s="347">
        <v>2001</v>
      </c>
      <c r="G6" s="347">
        <v>2002</v>
      </c>
      <c r="H6" s="347">
        <v>2003</v>
      </c>
      <c r="I6" s="347">
        <v>2004</v>
      </c>
      <c r="J6" s="347">
        <v>2005</v>
      </c>
      <c r="K6" s="347">
        <v>2006</v>
      </c>
      <c r="L6" s="347">
        <v>2007</v>
      </c>
      <c r="M6" s="347">
        <v>2008</v>
      </c>
      <c r="N6" s="347">
        <v>2009</v>
      </c>
      <c r="O6" s="347">
        <v>2010</v>
      </c>
      <c r="P6" s="347">
        <v>2011</v>
      </c>
      <c r="Q6" s="347">
        <v>2012</v>
      </c>
      <c r="R6" s="347">
        <v>2013</v>
      </c>
      <c r="S6" s="347">
        <v>2014</v>
      </c>
      <c r="T6" s="348">
        <v>2015</v>
      </c>
      <c r="U6" s="58"/>
      <c r="V6" s="386">
        <v>1997</v>
      </c>
      <c r="W6" s="347">
        <v>1998</v>
      </c>
      <c r="X6" s="347">
        <v>1999</v>
      </c>
      <c r="Y6" s="347">
        <v>2000</v>
      </c>
      <c r="Z6" s="347">
        <v>2001</v>
      </c>
      <c r="AA6" s="347">
        <v>2002</v>
      </c>
      <c r="AB6" s="347">
        <v>2003</v>
      </c>
      <c r="AC6" s="347">
        <v>2004</v>
      </c>
      <c r="AD6" s="347">
        <v>2005</v>
      </c>
      <c r="AE6" s="347">
        <v>2006</v>
      </c>
      <c r="AF6" s="347">
        <v>2007</v>
      </c>
      <c r="AG6" s="347">
        <v>2008</v>
      </c>
      <c r="AH6" s="347">
        <v>2009</v>
      </c>
      <c r="AI6" s="347">
        <v>2010</v>
      </c>
      <c r="AJ6" s="347">
        <v>2011</v>
      </c>
      <c r="AK6" s="347">
        <v>2012</v>
      </c>
      <c r="AL6" s="347">
        <v>2013</v>
      </c>
      <c r="AM6" s="347">
        <v>2014</v>
      </c>
      <c r="AN6" s="348">
        <v>2015</v>
      </c>
      <c r="AO6" s="24"/>
      <c r="AP6" s="394">
        <v>1997</v>
      </c>
      <c r="AQ6" s="372">
        <v>1998</v>
      </c>
      <c r="AR6" s="372">
        <v>1999</v>
      </c>
      <c r="AS6" s="372">
        <v>2000</v>
      </c>
      <c r="AT6" s="372">
        <v>2001</v>
      </c>
      <c r="AU6" s="372">
        <v>2002</v>
      </c>
      <c r="AV6" s="372">
        <v>2003</v>
      </c>
      <c r="AW6" s="372">
        <v>2004</v>
      </c>
      <c r="AX6" s="372">
        <v>2005</v>
      </c>
      <c r="AY6" s="372">
        <v>2006</v>
      </c>
      <c r="AZ6" s="372">
        <v>2007</v>
      </c>
      <c r="BA6" s="372">
        <v>2008</v>
      </c>
      <c r="BB6" s="372">
        <v>2009</v>
      </c>
      <c r="BC6" s="372">
        <v>2010</v>
      </c>
      <c r="BD6" s="372">
        <v>2011</v>
      </c>
      <c r="BE6" s="372">
        <v>2012</v>
      </c>
      <c r="BF6" s="372">
        <v>2013</v>
      </c>
      <c r="BG6" s="372">
        <v>2014</v>
      </c>
      <c r="BH6" s="395">
        <v>2015</v>
      </c>
      <c r="BI6" s="24"/>
      <c r="BJ6" s="386">
        <v>1997</v>
      </c>
      <c r="BK6" s="347">
        <v>1998</v>
      </c>
      <c r="BL6" s="347">
        <v>1999</v>
      </c>
      <c r="BM6" s="347">
        <v>2000</v>
      </c>
      <c r="BN6" s="347">
        <v>2001</v>
      </c>
      <c r="BO6" s="347">
        <v>2002</v>
      </c>
      <c r="BP6" s="347">
        <v>2003</v>
      </c>
      <c r="BQ6" s="347">
        <v>2004</v>
      </c>
      <c r="BR6" s="347">
        <v>2005</v>
      </c>
      <c r="BS6" s="347">
        <v>2006</v>
      </c>
      <c r="BT6" s="347">
        <v>2007</v>
      </c>
      <c r="BU6" s="347">
        <v>2008</v>
      </c>
      <c r="BV6" s="347">
        <v>2009</v>
      </c>
      <c r="BW6" s="347">
        <v>2010</v>
      </c>
      <c r="BX6" s="347">
        <v>2011</v>
      </c>
      <c r="BY6" s="347">
        <v>2012</v>
      </c>
      <c r="BZ6" s="347">
        <v>2013</v>
      </c>
      <c r="CA6" s="347">
        <v>2014</v>
      </c>
      <c r="CB6" s="348">
        <v>2015</v>
      </c>
      <c r="CC6" s="24"/>
      <c r="CD6" s="24"/>
      <c r="CE6" s="24"/>
      <c r="CF6" s="24"/>
      <c r="CG6" s="24"/>
      <c r="CH6" s="24"/>
      <c r="CI6" s="24"/>
      <c r="CJ6" s="55"/>
    </row>
    <row r="7" spans="1:88" s="422" customFormat="1" x14ac:dyDescent="0.4">
      <c r="A7" s="443" t="s">
        <v>45</v>
      </c>
      <c r="B7" s="425">
        <v>2196.0762162976353</v>
      </c>
      <c r="C7" s="425">
        <v>2048.8213277299888</v>
      </c>
      <c r="D7" s="425">
        <v>1909.9102740279686</v>
      </c>
      <c r="E7" s="425">
        <v>2316.8369278215137</v>
      </c>
      <c r="F7" s="425">
        <v>2496.0950376645583</v>
      </c>
      <c r="G7" s="425">
        <v>1789.8516691807797</v>
      </c>
      <c r="H7" s="425">
        <v>1883.7838793996307</v>
      </c>
      <c r="I7" s="425">
        <v>2172.6505534237494</v>
      </c>
      <c r="J7" s="425">
        <v>2437.8333738136303</v>
      </c>
      <c r="K7" s="425">
        <v>2673.5733804110573</v>
      </c>
      <c r="L7" s="425">
        <v>1948</v>
      </c>
      <c r="M7" s="426">
        <v>2488</v>
      </c>
      <c r="N7" s="426">
        <v>2643</v>
      </c>
      <c r="O7" s="426">
        <v>2675</v>
      </c>
      <c r="P7" s="426">
        <v>3044</v>
      </c>
      <c r="Q7" s="426">
        <v>3534</v>
      </c>
      <c r="R7" s="426">
        <v>2512</v>
      </c>
      <c r="S7" s="426">
        <v>2876</v>
      </c>
      <c r="T7" s="427">
        <v>3020</v>
      </c>
      <c r="U7" s="349"/>
      <c r="V7" s="389">
        <v>8203.6018106314277</v>
      </c>
      <c r="W7" s="388">
        <v>7702.8692506961306</v>
      </c>
      <c r="X7" s="388">
        <v>8808.8422431438757</v>
      </c>
      <c r="Y7" s="388">
        <v>9197.5186972152605</v>
      </c>
      <c r="Z7" s="388">
        <v>8260.3411638768903</v>
      </c>
      <c r="AA7" s="388">
        <v>7722.1631819237627</v>
      </c>
      <c r="AB7" s="388">
        <v>8202.2271558657576</v>
      </c>
      <c r="AC7" s="388">
        <v>8998.8335867357819</v>
      </c>
      <c r="AD7" s="388">
        <v>9287.7279661529974</v>
      </c>
      <c r="AE7" s="388">
        <v>8897.1395123698057</v>
      </c>
      <c r="AF7" s="388">
        <v>8779.3631491603337</v>
      </c>
      <c r="AG7" s="388">
        <v>9964.1475176818913</v>
      </c>
      <c r="AH7" s="387">
        <v>10442.741767409736</v>
      </c>
      <c r="AI7" s="387">
        <v>12759.481168704482</v>
      </c>
      <c r="AJ7" s="387">
        <v>12737.005069390936</v>
      </c>
      <c r="AK7" s="387">
        <v>13489</v>
      </c>
      <c r="AL7" s="387">
        <v>10934</v>
      </c>
      <c r="AM7" s="387">
        <v>9855.4285174336201</v>
      </c>
      <c r="AN7" s="387">
        <v>9394</v>
      </c>
      <c r="AO7" s="349"/>
      <c r="AP7" s="424">
        <v>1129.958020608065</v>
      </c>
      <c r="AQ7" s="425">
        <v>993.32220367278796</v>
      </c>
      <c r="AR7" s="425">
        <v>652.19189301006588</v>
      </c>
      <c r="AS7" s="425">
        <v>535.57519067659337</v>
      </c>
      <c r="AT7" s="425">
        <v>787.92319523631545</v>
      </c>
      <c r="AU7" s="425">
        <v>751.41827031615264</v>
      </c>
      <c r="AV7" s="425">
        <v>699.6006437674987</v>
      </c>
      <c r="AW7" s="425">
        <v>888.92956984417719</v>
      </c>
      <c r="AX7" s="425">
        <v>873.09698340082548</v>
      </c>
      <c r="AY7" s="425">
        <v>918.30603613114886</v>
      </c>
      <c r="AZ7" s="425">
        <v>1319</v>
      </c>
      <c r="BA7" s="426">
        <v>1700</v>
      </c>
      <c r="BB7" s="426">
        <v>1154</v>
      </c>
      <c r="BC7" s="426">
        <v>1242</v>
      </c>
      <c r="BD7" s="426">
        <v>1681</v>
      </c>
      <c r="BE7" s="426">
        <v>2117</v>
      </c>
      <c r="BF7" s="426">
        <v>2070</v>
      </c>
      <c r="BG7" s="426">
        <v>1447</v>
      </c>
      <c r="BH7" s="427">
        <v>1195</v>
      </c>
      <c r="BI7" s="349"/>
      <c r="BJ7" s="424">
        <v>6717.3839431970873</v>
      </c>
      <c r="BK7" s="425">
        <v>6070.4494861175135</v>
      </c>
      <c r="BL7" s="425">
        <v>7478.6637882812629</v>
      </c>
      <c r="BM7" s="425">
        <v>7683.066632620501</v>
      </c>
      <c r="BN7" s="425">
        <v>6739.2610801579249</v>
      </c>
      <c r="BO7" s="425">
        <v>6589.8562497124813</v>
      </c>
      <c r="BP7" s="425">
        <v>7218.2670769796687</v>
      </c>
      <c r="BQ7" s="425">
        <v>7561.4368142374415</v>
      </c>
      <c r="BR7" s="425">
        <v>7740.5025870862537</v>
      </c>
      <c r="BS7" s="425">
        <v>7765.7464603501712</v>
      </c>
      <c r="BT7" s="425">
        <v>7882.5854176294743</v>
      </c>
      <c r="BU7" s="426">
        <v>8939.3373024006833</v>
      </c>
      <c r="BV7" s="426">
        <v>9035.9984584391423</v>
      </c>
      <c r="BW7" s="426">
        <v>10197.297505162178</v>
      </c>
      <c r="BX7" s="426">
        <v>11153.256522837351</v>
      </c>
      <c r="BY7" s="426">
        <v>10972</v>
      </c>
      <c r="BZ7" s="426">
        <v>9773</v>
      </c>
      <c r="CA7" s="426">
        <f>1012/105.83*1000</f>
        <v>9562.5059056978171</v>
      </c>
      <c r="CB7" s="427">
        <v>8560</v>
      </c>
      <c r="CC7" s="294"/>
      <c r="CD7" s="295"/>
      <c r="CE7" s="295"/>
      <c r="CF7" s="295"/>
    </row>
    <row r="8" spans="1:88" s="422" customFormat="1" x14ac:dyDescent="0.4">
      <c r="A8" s="444" t="s">
        <v>46</v>
      </c>
      <c r="B8" s="388"/>
      <c r="C8" s="388"/>
      <c r="D8" s="388"/>
      <c r="E8" s="388"/>
      <c r="F8" s="388"/>
      <c r="G8" s="388"/>
      <c r="H8" s="388"/>
      <c r="I8" s="388"/>
      <c r="J8" s="388"/>
      <c r="K8" s="388"/>
      <c r="L8" s="388"/>
      <c r="M8" s="387"/>
      <c r="N8" s="387"/>
      <c r="O8" s="387"/>
      <c r="P8" s="387"/>
      <c r="Q8" s="387"/>
      <c r="R8" s="387"/>
      <c r="S8" s="387"/>
      <c r="T8" s="428"/>
      <c r="U8" s="349"/>
      <c r="V8" s="389">
        <v>1500</v>
      </c>
      <c r="W8" s="388">
        <v>1500</v>
      </c>
      <c r="X8" s="388">
        <v>1500</v>
      </c>
      <c r="Y8" s="388">
        <v>1500</v>
      </c>
      <c r="Z8" s="388">
        <v>1500</v>
      </c>
      <c r="AA8" s="388">
        <v>1500</v>
      </c>
      <c r="AB8" s="388">
        <v>1500</v>
      </c>
      <c r="AC8" s="388">
        <v>1500</v>
      </c>
      <c r="AD8" s="388">
        <v>1500</v>
      </c>
      <c r="AE8" s="388">
        <v>1500</v>
      </c>
      <c r="AF8" s="388">
        <v>1500</v>
      </c>
      <c r="AG8" s="387">
        <v>1500</v>
      </c>
      <c r="AH8" s="387">
        <v>1500</v>
      </c>
      <c r="AI8" s="387">
        <v>1500</v>
      </c>
      <c r="AJ8" s="387">
        <v>1500</v>
      </c>
      <c r="AK8" s="387">
        <v>1500</v>
      </c>
      <c r="AL8" s="387">
        <v>1500</v>
      </c>
      <c r="AM8" s="387">
        <v>1500</v>
      </c>
      <c r="AN8" s="387">
        <v>1500</v>
      </c>
      <c r="AO8" s="349"/>
      <c r="AP8" s="389"/>
      <c r="AQ8" s="388"/>
      <c r="AR8" s="388"/>
      <c r="AS8" s="388"/>
      <c r="AT8" s="388"/>
      <c r="AU8" s="388"/>
      <c r="AV8" s="388"/>
      <c r="AW8" s="388"/>
      <c r="AX8" s="388"/>
      <c r="AY8" s="388"/>
      <c r="AZ8" s="388"/>
      <c r="BA8" s="387"/>
      <c r="BB8" s="387"/>
      <c r="BC8" s="387"/>
      <c r="BD8" s="387"/>
      <c r="BE8" s="387"/>
      <c r="BF8" s="387"/>
      <c r="BG8" s="387"/>
      <c r="BH8" s="428"/>
      <c r="BI8" s="349"/>
      <c r="BJ8" s="389">
        <v>1500</v>
      </c>
      <c r="BK8" s="388">
        <v>1500</v>
      </c>
      <c r="BL8" s="388">
        <v>1500</v>
      </c>
      <c r="BM8" s="388">
        <v>1500</v>
      </c>
      <c r="BN8" s="388">
        <v>1500</v>
      </c>
      <c r="BO8" s="388">
        <v>1500</v>
      </c>
      <c r="BP8" s="388">
        <v>1500</v>
      </c>
      <c r="BQ8" s="388">
        <v>1500</v>
      </c>
      <c r="BR8" s="388">
        <v>1500</v>
      </c>
      <c r="BS8" s="388">
        <v>1500</v>
      </c>
      <c r="BT8" s="388">
        <v>1500</v>
      </c>
      <c r="BU8" s="387">
        <v>1500</v>
      </c>
      <c r="BV8" s="387">
        <v>1500</v>
      </c>
      <c r="BW8" s="387">
        <v>1500</v>
      </c>
      <c r="BX8" s="387">
        <v>1500</v>
      </c>
      <c r="BY8" s="387">
        <v>1500</v>
      </c>
      <c r="BZ8" s="387">
        <v>1500</v>
      </c>
      <c r="CA8" s="387">
        <v>1500</v>
      </c>
      <c r="CB8" s="428">
        <v>1500</v>
      </c>
      <c r="CC8" s="294"/>
      <c r="CD8" s="295"/>
      <c r="CE8" s="295"/>
      <c r="CF8" s="295"/>
    </row>
    <row r="9" spans="1:88" s="422" customFormat="1" x14ac:dyDescent="0.4">
      <c r="A9" s="444" t="s">
        <v>35</v>
      </c>
      <c r="B9" s="388">
        <v>2196.0762162976353</v>
      </c>
      <c r="C9" s="388">
        <v>2048.8213277299888</v>
      </c>
      <c r="D9" s="388">
        <v>1909.9102740279686</v>
      </c>
      <c r="E9" s="388">
        <v>2316.8369278215137</v>
      </c>
      <c r="F9" s="388">
        <v>2496.0950376645583</v>
      </c>
      <c r="G9" s="388">
        <v>1789.8516691807797</v>
      </c>
      <c r="H9" s="388">
        <v>1883.7838793996307</v>
      </c>
      <c r="I9" s="388">
        <v>2172.6505534237494</v>
      </c>
      <c r="J9" s="388">
        <v>2437.8333738136303</v>
      </c>
      <c r="K9" s="388">
        <v>2673.5733804110573</v>
      </c>
      <c r="L9" s="388">
        <v>1948</v>
      </c>
      <c r="M9" s="387">
        <v>2488</v>
      </c>
      <c r="N9" s="387">
        <v>2643</v>
      </c>
      <c r="O9" s="387">
        <v>2675</v>
      </c>
      <c r="P9" s="387">
        <v>3044</v>
      </c>
      <c r="Q9" s="387">
        <v>3534</v>
      </c>
      <c r="R9" s="387">
        <v>2512</v>
      </c>
      <c r="S9" s="387">
        <v>2876</v>
      </c>
      <c r="T9" s="428">
        <v>3020</v>
      </c>
      <c r="U9" s="349"/>
      <c r="V9" s="389">
        <v>8170.5198226807188</v>
      </c>
      <c r="W9" s="388">
        <v>6318.5422397222828</v>
      </c>
      <c r="X9" s="388">
        <v>9094.1289797028712</v>
      </c>
      <c r="Y9" s="388">
        <v>8557.3535063130184</v>
      </c>
      <c r="Z9" s="388">
        <v>5980.8268020017258</v>
      </c>
      <c r="AA9" s="388">
        <v>5182.3204413557805</v>
      </c>
      <c r="AB9" s="388">
        <v>5371.6181115787685</v>
      </c>
      <c r="AC9" s="388">
        <v>6027.7547940927861</v>
      </c>
      <c r="AD9" s="388">
        <v>5602.7521590346196</v>
      </c>
      <c r="AE9" s="388">
        <v>6259.0945758440921</v>
      </c>
      <c r="AF9" s="388">
        <v>6722</v>
      </c>
      <c r="AG9" s="387">
        <v>8281</v>
      </c>
      <c r="AH9" s="387">
        <f>895/93.61672*1000</f>
        <v>9560.2580393758726</v>
      </c>
      <c r="AI9" s="387">
        <v>11019</v>
      </c>
      <c r="AJ9" s="387">
        <v>12756</v>
      </c>
      <c r="AK9" s="387">
        <v>11853</v>
      </c>
      <c r="AL9" s="387">
        <v>8776</v>
      </c>
      <c r="AM9" s="387">
        <v>8934.6909473253309</v>
      </c>
      <c r="AN9" s="387">
        <v>7738</v>
      </c>
      <c r="AO9" s="349"/>
      <c r="AP9" s="389">
        <v>1129.958020608065</v>
      </c>
      <c r="AQ9" s="388">
        <v>993.32220367278796</v>
      </c>
      <c r="AR9" s="388">
        <v>652.19189301006588</v>
      </c>
      <c r="AS9" s="388">
        <v>535.57519067659337</v>
      </c>
      <c r="AT9" s="388">
        <v>787.92319523631545</v>
      </c>
      <c r="AU9" s="388">
        <v>751.41827031615264</v>
      </c>
      <c r="AV9" s="388">
        <v>699.6006437674987</v>
      </c>
      <c r="AW9" s="388">
        <v>888.92956984417719</v>
      </c>
      <c r="AX9" s="388">
        <v>873.09698340082548</v>
      </c>
      <c r="AY9" s="388">
        <v>918.30603613114886</v>
      </c>
      <c r="AZ9" s="388">
        <v>1319</v>
      </c>
      <c r="BA9" s="387">
        <v>1700</v>
      </c>
      <c r="BB9" s="387">
        <v>1154</v>
      </c>
      <c r="BC9" s="387">
        <v>1242</v>
      </c>
      <c r="BD9" s="387">
        <v>1681</v>
      </c>
      <c r="BE9" s="387">
        <v>2117</v>
      </c>
      <c r="BF9" s="387">
        <v>2070</v>
      </c>
      <c r="BG9" s="387">
        <v>1447</v>
      </c>
      <c r="BH9" s="428">
        <v>1195</v>
      </c>
      <c r="BI9" s="349"/>
      <c r="BJ9" s="389">
        <v>4551.81207731628</v>
      </c>
      <c r="BK9" s="388">
        <v>3356.9929865232743</v>
      </c>
      <c r="BL9" s="388">
        <v>5141.0406304332555</v>
      </c>
      <c r="BM9" s="388">
        <v>4915.7690105065976</v>
      </c>
      <c r="BN9" s="388">
        <v>3496.2582614704775</v>
      </c>
      <c r="BO9" s="388">
        <v>3528.9042593138179</v>
      </c>
      <c r="BP9" s="388">
        <v>3565.749337400588</v>
      </c>
      <c r="BQ9" s="388">
        <v>3984.4007113560729</v>
      </c>
      <c r="BR9" s="388">
        <v>3786.6250410331222</v>
      </c>
      <c r="BS9" s="388">
        <v>4753.4465495995064</v>
      </c>
      <c r="BT9" s="388">
        <f>561/117.814*1000</f>
        <v>4761.7430865601718</v>
      </c>
      <c r="BU9" s="387">
        <v>6136</v>
      </c>
      <c r="BV9" s="387">
        <v>6580.3716912979562</v>
      </c>
      <c r="BW9" s="387">
        <v>7217.002164303819</v>
      </c>
      <c r="BX9" s="387">
        <v>8429.0627057876627</v>
      </c>
      <c r="BY9" s="387">
        <v>7607.628517118208</v>
      </c>
      <c r="BZ9" s="387">
        <v>6200.8882815169118</v>
      </c>
      <c r="CA9" s="387">
        <v>6481.9408026834863</v>
      </c>
      <c r="CB9" s="428">
        <v>5313</v>
      </c>
      <c r="CC9" s="294"/>
      <c r="CD9" s="295"/>
      <c r="CE9" s="295"/>
      <c r="CF9" s="295"/>
    </row>
    <row r="10" spans="1:88" s="422" customFormat="1" x14ac:dyDescent="0.4">
      <c r="A10" s="444" t="s">
        <v>41</v>
      </c>
      <c r="B10" s="388">
        <v>2196.0762162976353</v>
      </c>
      <c r="C10" s="388">
        <v>2048.8213277299888</v>
      </c>
      <c r="D10" s="388">
        <v>1909.9102740279686</v>
      </c>
      <c r="E10" s="388">
        <v>2316.8369278215137</v>
      </c>
      <c r="F10" s="388">
        <v>2496.0950376645583</v>
      </c>
      <c r="G10" s="388">
        <v>1789.8516691807797</v>
      </c>
      <c r="H10" s="388">
        <v>1883.7838793996307</v>
      </c>
      <c r="I10" s="388">
        <v>2172.6505534237494</v>
      </c>
      <c r="J10" s="388">
        <v>2437.8333738136303</v>
      </c>
      <c r="K10" s="388">
        <v>2673.5733804110573</v>
      </c>
      <c r="L10" s="388">
        <v>1948</v>
      </c>
      <c r="M10" s="387">
        <v>2488</v>
      </c>
      <c r="N10" s="387">
        <v>2643</v>
      </c>
      <c r="O10" s="387">
        <v>2675</v>
      </c>
      <c r="P10" s="387">
        <v>3044</v>
      </c>
      <c r="Q10" s="387">
        <v>3534</v>
      </c>
      <c r="R10" s="387">
        <v>2512</v>
      </c>
      <c r="S10" s="387">
        <v>2876</v>
      </c>
      <c r="T10" s="428">
        <v>3020</v>
      </c>
      <c r="U10" s="349"/>
      <c r="V10" s="389">
        <v>1129.958020608065</v>
      </c>
      <c r="W10" s="388">
        <v>993.32220367278796</v>
      </c>
      <c r="X10" s="388">
        <v>652.19189301006588</v>
      </c>
      <c r="Y10" s="388">
        <v>535.57519067659337</v>
      </c>
      <c r="Z10" s="388">
        <v>787.92319523631545</v>
      </c>
      <c r="AA10" s="388">
        <v>751.41827031615264</v>
      </c>
      <c r="AB10" s="388">
        <v>699.6006437674987</v>
      </c>
      <c r="AC10" s="388">
        <v>888.92956984417719</v>
      </c>
      <c r="AD10" s="388">
        <v>873.09698340082548</v>
      </c>
      <c r="AE10" s="388">
        <v>918.30603613114886</v>
      </c>
      <c r="AF10" s="388">
        <v>1319</v>
      </c>
      <c r="AG10" s="387">
        <v>1700</v>
      </c>
      <c r="AH10" s="387">
        <v>1154</v>
      </c>
      <c r="AI10" s="387">
        <v>1242</v>
      </c>
      <c r="AJ10" s="387">
        <v>1681</v>
      </c>
      <c r="AK10" s="387">
        <v>2117</v>
      </c>
      <c r="AL10" s="387">
        <v>2070</v>
      </c>
      <c r="AM10" s="387">
        <v>1447</v>
      </c>
      <c r="AN10" s="387">
        <v>1195</v>
      </c>
      <c r="AO10" s="349"/>
      <c r="AP10" s="389">
        <v>1129.958020608065</v>
      </c>
      <c r="AQ10" s="388">
        <v>993.32220367278796</v>
      </c>
      <c r="AR10" s="388">
        <v>652.19189301006588</v>
      </c>
      <c r="AS10" s="388">
        <v>535.57519067659337</v>
      </c>
      <c r="AT10" s="388">
        <v>787.92319523631545</v>
      </c>
      <c r="AU10" s="388">
        <v>751.41827031615264</v>
      </c>
      <c r="AV10" s="388">
        <v>699.6006437674987</v>
      </c>
      <c r="AW10" s="388">
        <v>888.92956984417719</v>
      </c>
      <c r="AX10" s="388">
        <v>873.09698340082548</v>
      </c>
      <c r="AY10" s="388">
        <v>918.30603613114886</v>
      </c>
      <c r="AZ10" s="388">
        <v>1319</v>
      </c>
      <c r="BA10" s="387">
        <v>1700</v>
      </c>
      <c r="BB10" s="387">
        <v>1154</v>
      </c>
      <c r="BC10" s="387">
        <v>1242</v>
      </c>
      <c r="BD10" s="387">
        <v>1681</v>
      </c>
      <c r="BE10" s="387">
        <v>2117</v>
      </c>
      <c r="BF10" s="387">
        <v>2070</v>
      </c>
      <c r="BG10" s="387">
        <v>1447</v>
      </c>
      <c r="BH10" s="428">
        <v>1195</v>
      </c>
      <c r="BI10" s="349"/>
      <c r="BJ10" s="389">
        <v>1453.8922155688622</v>
      </c>
      <c r="BK10" s="388">
        <v>1408.0641983269743</v>
      </c>
      <c r="BL10" s="388">
        <v>934.5244602554144</v>
      </c>
      <c r="BM10" s="388">
        <v>863.02394614648779</v>
      </c>
      <c r="BN10" s="388">
        <v>959.90634961470221</v>
      </c>
      <c r="BO10" s="388">
        <v>1073.5179527377325</v>
      </c>
      <c r="BP10" s="388">
        <v>1093.2861356087992</v>
      </c>
      <c r="BQ10" s="388">
        <v>1079.7555382036087</v>
      </c>
      <c r="BR10" s="388">
        <v>1278.4788092596409</v>
      </c>
      <c r="BS10" s="388">
        <v>1374.6956899014592</v>
      </c>
      <c r="BT10" s="388">
        <v>1696</v>
      </c>
      <c r="BU10" s="387">
        <v>1881</v>
      </c>
      <c r="BV10" s="387">
        <v>1373</v>
      </c>
      <c r="BW10" s="387">
        <v>1547</v>
      </c>
      <c r="BX10" s="387">
        <v>2150</v>
      </c>
      <c r="BY10" s="387">
        <v>2423</v>
      </c>
      <c r="BZ10" s="387">
        <v>2313</v>
      </c>
      <c r="CA10" s="387">
        <v>1822</v>
      </c>
      <c r="CB10" s="428">
        <v>1568</v>
      </c>
      <c r="CC10" s="294"/>
      <c r="CD10" s="295"/>
      <c r="CE10" s="295"/>
      <c r="CF10" s="295"/>
    </row>
    <row r="11" spans="1:88" s="422" customFormat="1" x14ac:dyDescent="0.4">
      <c r="A11" s="444" t="s">
        <v>42</v>
      </c>
      <c r="B11" s="388">
        <v>2196.0762162976353</v>
      </c>
      <c r="C11" s="388">
        <v>2048.8213277299888</v>
      </c>
      <c r="D11" s="388">
        <v>1909.9102740279686</v>
      </c>
      <c r="E11" s="388">
        <v>2316.8369278215137</v>
      </c>
      <c r="F11" s="388">
        <v>2496.0950376645583</v>
      </c>
      <c r="G11" s="388">
        <v>1789.8516691807797</v>
      </c>
      <c r="H11" s="388">
        <v>1883.7838793996307</v>
      </c>
      <c r="I11" s="388">
        <v>2172.6505534237494</v>
      </c>
      <c r="J11" s="388">
        <v>2437.8333738136303</v>
      </c>
      <c r="K11" s="388">
        <v>2673.5733804110573</v>
      </c>
      <c r="L11" s="388">
        <v>1948</v>
      </c>
      <c r="M11" s="387">
        <v>2488</v>
      </c>
      <c r="N11" s="387">
        <v>2643</v>
      </c>
      <c r="O11" s="387">
        <v>2675</v>
      </c>
      <c r="P11" s="387">
        <v>3044</v>
      </c>
      <c r="Q11" s="387">
        <v>3534</v>
      </c>
      <c r="R11" s="387">
        <v>2512</v>
      </c>
      <c r="S11" s="387">
        <v>2876</v>
      </c>
      <c r="T11" s="428">
        <v>3020</v>
      </c>
      <c r="U11" s="349"/>
      <c r="V11" s="389">
        <v>1353.7908090606113</v>
      </c>
      <c r="W11" s="388">
        <v>1456.7454149601242</v>
      </c>
      <c r="X11" s="388">
        <v>1452.1188135962436</v>
      </c>
      <c r="Y11" s="388">
        <v>1528.1624164173161</v>
      </c>
      <c r="Z11" s="388">
        <v>1202.1505912005116</v>
      </c>
      <c r="AA11" s="388">
        <v>1336.5403822269598</v>
      </c>
      <c r="AB11" s="388">
        <v>1422.0568403132661</v>
      </c>
      <c r="AC11" s="388">
        <v>1313.0349291416901</v>
      </c>
      <c r="AD11" s="388">
        <v>1598.2564475118054</v>
      </c>
      <c r="AE11" s="388">
        <v>1805.1062846580405</v>
      </c>
      <c r="AF11" s="388">
        <v>1935</v>
      </c>
      <c r="AG11" s="387">
        <v>2551</v>
      </c>
      <c r="AH11" s="387">
        <v>2275</v>
      </c>
      <c r="AI11" s="387">
        <v>2869</v>
      </c>
      <c r="AJ11" s="387">
        <v>3838</v>
      </c>
      <c r="AK11" s="387">
        <v>3304</v>
      </c>
      <c r="AL11" s="387">
        <v>3092</v>
      </c>
      <c r="AM11" s="387">
        <v>2495</v>
      </c>
      <c r="AN11" s="387">
        <v>2054</v>
      </c>
      <c r="AO11" s="349"/>
      <c r="AP11" s="389">
        <v>1817.5069373000588</v>
      </c>
      <c r="AQ11" s="388">
        <v>1910.079274402141</v>
      </c>
      <c r="AR11" s="388">
        <v>1994.5577569010161</v>
      </c>
      <c r="AS11" s="388">
        <v>1566.8393743953416</v>
      </c>
      <c r="AT11" s="388">
        <v>1398.5427184873363</v>
      </c>
      <c r="AU11" s="388">
        <v>1397.547360284595</v>
      </c>
      <c r="AV11" s="388">
        <v>1310.571353065767</v>
      </c>
      <c r="AW11" s="388">
        <v>942.92084151802487</v>
      </c>
      <c r="AX11" s="388">
        <v>1244.0973483472576</v>
      </c>
      <c r="AY11" s="388">
        <v>1882.4679825719566</v>
      </c>
      <c r="AZ11" s="388">
        <v>1765.4868206833232</v>
      </c>
      <c r="BA11" s="387">
        <v>2396.9189539845684</v>
      </c>
      <c r="BB11" s="387">
        <v>2595.8284431581224</v>
      </c>
      <c r="BC11" s="387">
        <v>2242.5069816527639</v>
      </c>
      <c r="BD11" s="387">
        <v>2370.6738860027799</v>
      </c>
      <c r="BE11" s="387">
        <v>3310</v>
      </c>
      <c r="BF11" s="387">
        <v>2388</v>
      </c>
      <c r="BG11" s="387">
        <v>2495</v>
      </c>
      <c r="BH11" s="428">
        <v>2054.4548656263864</v>
      </c>
      <c r="BI11" s="349"/>
      <c r="BJ11" s="389">
        <v>1353.7908090606113</v>
      </c>
      <c r="BK11" s="388">
        <v>1456.7454149601242</v>
      </c>
      <c r="BL11" s="388">
        <v>1452.1188135962436</v>
      </c>
      <c r="BM11" s="388">
        <v>1528.1624164173161</v>
      </c>
      <c r="BN11" s="388">
        <v>1202.1505912005116</v>
      </c>
      <c r="BO11" s="388">
        <v>1336.5403822269598</v>
      </c>
      <c r="BP11" s="388">
        <v>1422.0568403132661</v>
      </c>
      <c r="BQ11" s="388">
        <v>1313.0349291416901</v>
      </c>
      <c r="BR11" s="388">
        <v>1598.2564475118054</v>
      </c>
      <c r="BS11" s="388">
        <v>1805.1062846580405</v>
      </c>
      <c r="BT11" s="388">
        <v>1935</v>
      </c>
      <c r="BU11" s="387">
        <v>2551</v>
      </c>
      <c r="BV11" s="387">
        <v>2275.2345948458783</v>
      </c>
      <c r="BW11" s="387">
        <v>2869</v>
      </c>
      <c r="BX11" s="387">
        <v>3838</v>
      </c>
      <c r="BY11" s="387">
        <v>3304</v>
      </c>
      <c r="BZ11" s="387">
        <v>2694</v>
      </c>
      <c r="CA11" s="387">
        <v>3014</v>
      </c>
      <c r="CB11" s="428">
        <v>2073.8659836404199</v>
      </c>
    </row>
    <row r="12" spans="1:88" s="423" customFormat="1" x14ac:dyDescent="0.4">
      <c r="A12" s="445" t="s">
        <v>43</v>
      </c>
      <c r="B12" s="387">
        <v>2196.0762162976353</v>
      </c>
      <c r="C12" s="387">
        <v>2048.8213277299888</v>
      </c>
      <c r="D12" s="387">
        <v>1909.9102740279686</v>
      </c>
      <c r="E12" s="387">
        <v>2316.8369278215137</v>
      </c>
      <c r="F12" s="387">
        <v>2496.0950376645583</v>
      </c>
      <c r="G12" s="387">
        <v>1789.8516691807797</v>
      </c>
      <c r="H12" s="387">
        <v>1883.7838793996307</v>
      </c>
      <c r="I12" s="387">
        <v>2172.6505534237494</v>
      </c>
      <c r="J12" s="387">
        <v>2437.8333738136303</v>
      </c>
      <c r="K12" s="387">
        <v>2673.5733804110573</v>
      </c>
      <c r="L12" s="387">
        <v>1948</v>
      </c>
      <c r="M12" s="387">
        <v>2488</v>
      </c>
      <c r="N12" s="387">
        <v>2643</v>
      </c>
      <c r="O12" s="387">
        <v>2675</v>
      </c>
      <c r="P12" s="387">
        <v>3044</v>
      </c>
      <c r="Q12" s="387">
        <v>3534</v>
      </c>
      <c r="R12" s="387">
        <v>2512</v>
      </c>
      <c r="S12" s="387">
        <v>2876</v>
      </c>
      <c r="T12" s="428">
        <v>3020</v>
      </c>
      <c r="U12" s="350"/>
      <c r="V12" s="390">
        <v>1129.958020608065</v>
      </c>
      <c r="W12" s="387">
        <v>993.32220367278796</v>
      </c>
      <c r="X12" s="387">
        <v>652.19189301006588</v>
      </c>
      <c r="Y12" s="387">
        <v>535.57519067659337</v>
      </c>
      <c r="Z12" s="387">
        <v>787.92319523631545</v>
      </c>
      <c r="AA12" s="387">
        <v>751.41827031615264</v>
      </c>
      <c r="AB12" s="387">
        <v>699.6006437674987</v>
      </c>
      <c r="AC12" s="387">
        <v>888.92956984417719</v>
      </c>
      <c r="AD12" s="387">
        <v>873.09698340082548</v>
      </c>
      <c r="AE12" s="387">
        <v>918.30603613114886</v>
      </c>
      <c r="AF12" s="387">
        <v>1319</v>
      </c>
      <c r="AG12" s="387">
        <v>1700</v>
      </c>
      <c r="AH12" s="387">
        <v>1154</v>
      </c>
      <c r="AI12" s="387">
        <v>1242</v>
      </c>
      <c r="AJ12" s="387">
        <v>1681</v>
      </c>
      <c r="AK12" s="387">
        <v>2117</v>
      </c>
      <c r="AL12" s="387">
        <v>2070</v>
      </c>
      <c r="AM12" s="387">
        <v>1447</v>
      </c>
      <c r="AN12" s="387">
        <v>1195</v>
      </c>
      <c r="AO12" s="350"/>
      <c r="AP12" s="390">
        <v>1129.958020608065</v>
      </c>
      <c r="AQ12" s="387">
        <v>993.32220367278796</v>
      </c>
      <c r="AR12" s="387">
        <v>652.19189301006588</v>
      </c>
      <c r="AS12" s="387">
        <v>535.57519067659337</v>
      </c>
      <c r="AT12" s="387">
        <v>787.92319523631545</v>
      </c>
      <c r="AU12" s="387">
        <v>751.41827031615264</v>
      </c>
      <c r="AV12" s="387">
        <v>699.6006437674987</v>
      </c>
      <c r="AW12" s="387">
        <v>888.92956984417719</v>
      </c>
      <c r="AX12" s="387">
        <v>873.09698340082548</v>
      </c>
      <c r="AY12" s="387">
        <v>918.30603613114886</v>
      </c>
      <c r="AZ12" s="387">
        <v>1319</v>
      </c>
      <c r="BA12" s="387">
        <v>1700</v>
      </c>
      <c r="BB12" s="387">
        <v>1154</v>
      </c>
      <c r="BC12" s="387">
        <v>1242</v>
      </c>
      <c r="BD12" s="387">
        <v>1681</v>
      </c>
      <c r="BE12" s="387">
        <v>2117</v>
      </c>
      <c r="BF12" s="387">
        <v>2070</v>
      </c>
      <c r="BG12" s="387">
        <v>1447</v>
      </c>
      <c r="BH12" s="428">
        <v>1195</v>
      </c>
      <c r="BI12" s="350"/>
      <c r="BJ12" s="390">
        <v>1453.8922155688622</v>
      </c>
      <c r="BK12" s="387">
        <v>1408.0641983269743</v>
      </c>
      <c r="BL12" s="387">
        <v>934.5244602554144</v>
      </c>
      <c r="BM12" s="387">
        <v>863.02394614648779</v>
      </c>
      <c r="BN12" s="387">
        <v>959.90634961470221</v>
      </c>
      <c r="BO12" s="387">
        <v>1073.5179527377325</v>
      </c>
      <c r="BP12" s="387">
        <v>1093.2861356087992</v>
      </c>
      <c r="BQ12" s="387">
        <v>1079.7555382036087</v>
      </c>
      <c r="BR12" s="387">
        <v>1278.4788092596409</v>
      </c>
      <c r="BS12" s="387">
        <v>1374.6956899014592</v>
      </c>
      <c r="BT12" s="387">
        <v>1696</v>
      </c>
      <c r="BU12" s="387">
        <v>1881</v>
      </c>
      <c r="BV12" s="387">
        <v>1373</v>
      </c>
      <c r="BW12" s="387">
        <v>1547</v>
      </c>
      <c r="BX12" s="387">
        <v>2150</v>
      </c>
      <c r="BY12" s="387">
        <v>2423</v>
      </c>
      <c r="BZ12" s="387">
        <v>2313</v>
      </c>
      <c r="CA12" s="387">
        <v>1822</v>
      </c>
      <c r="CB12" s="428">
        <v>1568</v>
      </c>
    </row>
    <row r="13" spans="1:88" s="423" customFormat="1" x14ac:dyDescent="0.4">
      <c r="A13" s="445" t="s">
        <v>44</v>
      </c>
      <c r="B13" s="387">
        <v>2196.0762162976353</v>
      </c>
      <c r="C13" s="387">
        <v>2048.8213277299888</v>
      </c>
      <c r="D13" s="387">
        <v>1909.9102740279686</v>
      </c>
      <c r="E13" s="387">
        <v>2316.8369278215137</v>
      </c>
      <c r="F13" s="387">
        <v>2496.0950376645583</v>
      </c>
      <c r="G13" s="387">
        <v>1789.8516691807797</v>
      </c>
      <c r="H13" s="387">
        <v>1883.7838793996307</v>
      </c>
      <c r="I13" s="387">
        <v>2172.6505534237494</v>
      </c>
      <c r="J13" s="387">
        <v>2437.8333738136303</v>
      </c>
      <c r="K13" s="387">
        <v>2673.5733804110573</v>
      </c>
      <c r="L13" s="387">
        <v>1948</v>
      </c>
      <c r="M13" s="387">
        <v>2488</v>
      </c>
      <c r="N13" s="387">
        <v>2643</v>
      </c>
      <c r="O13" s="387">
        <v>2675</v>
      </c>
      <c r="P13" s="387">
        <v>3044</v>
      </c>
      <c r="Q13" s="387">
        <v>3534</v>
      </c>
      <c r="R13" s="387">
        <v>2512</v>
      </c>
      <c r="S13" s="387">
        <v>2876</v>
      </c>
      <c r="T13" s="428">
        <v>3020</v>
      </c>
      <c r="U13" s="350"/>
      <c r="V13" s="390">
        <v>1267.9736528378328</v>
      </c>
      <c r="W13" s="387">
        <v>1082.9414395009026</v>
      </c>
      <c r="X13" s="387">
        <v>970.56976167919845</v>
      </c>
      <c r="Y13" s="387">
        <v>682.93040922649698</v>
      </c>
      <c r="Z13" s="387">
        <v>860.62347039280678</v>
      </c>
      <c r="AA13" s="387">
        <v>831.31372254040377</v>
      </c>
      <c r="AB13" s="387">
        <v>707.62766269145527</v>
      </c>
      <c r="AC13" s="387">
        <v>862.3830949861225</v>
      </c>
      <c r="AD13" s="387">
        <v>889.93824918270968</v>
      </c>
      <c r="AE13" s="387">
        <v>962.72335181762173</v>
      </c>
      <c r="AF13" s="387">
        <v>1256</v>
      </c>
      <c r="AG13" s="387">
        <v>1778</v>
      </c>
      <c r="AH13" s="387">
        <v>1325</v>
      </c>
      <c r="AI13" s="387">
        <v>1412</v>
      </c>
      <c r="AJ13" s="387">
        <v>1791</v>
      </c>
      <c r="AK13" s="387">
        <v>2101</v>
      </c>
      <c r="AL13" s="387">
        <v>1714</v>
      </c>
      <c r="AM13" s="387">
        <v>1467</v>
      </c>
      <c r="AN13" s="387">
        <v>1347</v>
      </c>
      <c r="AO13" s="350"/>
      <c r="AP13" s="390">
        <v>1267.9736528378328</v>
      </c>
      <c r="AQ13" s="387">
        <v>1082.9414395009026</v>
      </c>
      <c r="AR13" s="387">
        <v>970.56976167919845</v>
      </c>
      <c r="AS13" s="387">
        <v>682.93040922649698</v>
      </c>
      <c r="AT13" s="387">
        <v>860.62347039280678</v>
      </c>
      <c r="AU13" s="387">
        <v>831.31372254040377</v>
      </c>
      <c r="AV13" s="387">
        <v>707.62766269145527</v>
      </c>
      <c r="AW13" s="387">
        <v>862.3830949861225</v>
      </c>
      <c r="AX13" s="387">
        <v>889.93824918270968</v>
      </c>
      <c r="AY13" s="387">
        <v>962.72335181762173</v>
      </c>
      <c r="AZ13" s="387">
        <v>1256</v>
      </c>
      <c r="BA13" s="387">
        <v>1778</v>
      </c>
      <c r="BB13" s="387">
        <f>124/93.61672*1000</f>
        <v>1324.5497171872719</v>
      </c>
      <c r="BC13" s="387">
        <v>1412</v>
      </c>
      <c r="BD13" s="387">
        <v>1791</v>
      </c>
      <c r="BE13" s="387">
        <v>2101</v>
      </c>
      <c r="BF13" s="387">
        <v>1714</v>
      </c>
      <c r="BG13" s="387">
        <v>1467</v>
      </c>
      <c r="BH13" s="428">
        <v>1347</v>
      </c>
      <c r="BI13" s="350"/>
      <c r="BJ13" s="390">
        <v>1353.7908090606113</v>
      </c>
      <c r="BK13" s="387">
        <v>1456.7454149601242</v>
      </c>
      <c r="BL13" s="387">
        <v>1452.1188135962436</v>
      </c>
      <c r="BM13" s="387">
        <v>1528.1624164173161</v>
      </c>
      <c r="BN13" s="387">
        <v>1202.1505912005116</v>
      </c>
      <c r="BO13" s="387">
        <v>1336.5403822269598</v>
      </c>
      <c r="BP13" s="387">
        <v>1422.0568403132661</v>
      </c>
      <c r="BQ13" s="387">
        <v>1313.0349291416901</v>
      </c>
      <c r="BR13" s="387">
        <v>1598.2564475118054</v>
      </c>
      <c r="BS13" s="387">
        <v>1805.1062846580405</v>
      </c>
      <c r="BT13" s="387">
        <v>1935</v>
      </c>
      <c r="BU13" s="387">
        <v>2551</v>
      </c>
      <c r="BV13" s="387">
        <f>213/93.61672*1000</f>
        <v>2275.2345948458783</v>
      </c>
      <c r="BW13" s="387">
        <v>2869</v>
      </c>
      <c r="BX13" s="387">
        <v>3838</v>
      </c>
      <c r="BY13" s="387">
        <v>3304</v>
      </c>
      <c r="BZ13" s="387">
        <v>2694</v>
      </c>
      <c r="CA13" s="387">
        <v>3014</v>
      </c>
      <c r="CB13" s="428">
        <v>2073.8659836404199</v>
      </c>
    </row>
    <row r="14" spans="1:88" s="422" customFormat="1" ht="12.6" thickBot="1" x14ac:dyDescent="0.45">
      <c r="A14" s="446" t="s">
        <v>37</v>
      </c>
      <c r="B14" s="392">
        <v>2196.0762162976353</v>
      </c>
      <c r="C14" s="392">
        <v>2048.8213277299888</v>
      </c>
      <c r="D14" s="392">
        <v>1909.9102740279686</v>
      </c>
      <c r="E14" s="392">
        <v>2316.8369278215137</v>
      </c>
      <c r="F14" s="392">
        <v>2496.0950376645583</v>
      </c>
      <c r="G14" s="392">
        <v>1789.8516691807797</v>
      </c>
      <c r="H14" s="392">
        <v>1883.7838793996307</v>
      </c>
      <c r="I14" s="392">
        <v>2172.6505534237494</v>
      </c>
      <c r="J14" s="392">
        <v>2437.8333738136303</v>
      </c>
      <c r="K14" s="392">
        <v>2673.5733804110573</v>
      </c>
      <c r="L14" s="392">
        <v>1948</v>
      </c>
      <c r="M14" s="393">
        <v>2488</v>
      </c>
      <c r="N14" s="393">
        <v>2643</v>
      </c>
      <c r="O14" s="393">
        <v>2675</v>
      </c>
      <c r="P14" s="393">
        <v>3044</v>
      </c>
      <c r="Q14" s="393">
        <v>3534</v>
      </c>
      <c r="R14" s="393">
        <v>2512</v>
      </c>
      <c r="S14" s="393">
        <v>2876</v>
      </c>
      <c r="T14" s="429">
        <v>3020</v>
      </c>
      <c r="U14" s="349"/>
      <c r="V14" s="391">
        <v>1129.958020608065</v>
      </c>
      <c r="W14" s="392">
        <v>993.32220367278796</v>
      </c>
      <c r="X14" s="392">
        <v>652.19189301006588</v>
      </c>
      <c r="Y14" s="392">
        <v>535.57519067659337</v>
      </c>
      <c r="Z14" s="392">
        <v>787.92319523631545</v>
      </c>
      <c r="AA14" s="392">
        <v>751.41827031615264</v>
      </c>
      <c r="AB14" s="392">
        <v>699.6006437674987</v>
      </c>
      <c r="AC14" s="392">
        <v>888.92956984417719</v>
      </c>
      <c r="AD14" s="392">
        <v>873.09698340082548</v>
      </c>
      <c r="AE14" s="392">
        <v>918.30603613114886</v>
      </c>
      <c r="AF14" s="392">
        <v>1319</v>
      </c>
      <c r="AG14" s="393">
        <v>1700</v>
      </c>
      <c r="AH14" s="393">
        <v>1154</v>
      </c>
      <c r="AI14" s="393">
        <v>1242</v>
      </c>
      <c r="AJ14" s="393">
        <v>1681</v>
      </c>
      <c r="AK14" s="393">
        <v>2117</v>
      </c>
      <c r="AL14" s="393">
        <v>2070</v>
      </c>
      <c r="AM14" s="393">
        <v>1447</v>
      </c>
      <c r="AN14" s="393">
        <v>1195</v>
      </c>
      <c r="AO14" s="349"/>
      <c r="AP14" s="391">
        <v>1129.958020608065</v>
      </c>
      <c r="AQ14" s="392">
        <v>993.32220367278796</v>
      </c>
      <c r="AR14" s="392">
        <v>652.19189301006588</v>
      </c>
      <c r="AS14" s="392">
        <v>535.57519067659337</v>
      </c>
      <c r="AT14" s="392">
        <v>787.92319523631545</v>
      </c>
      <c r="AU14" s="392">
        <v>751.41827031615264</v>
      </c>
      <c r="AV14" s="392">
        <v>699.6006437674987</v>
      </c>
      <c r="AW14" s="392">
        <v>888.92956984417719</v>
      </c>
      <c r="AX14" s="392">
        <v>873.09698340082548</v>
      </c>
      <c r="AY14" s="392">
        <v>918.30603613114886</v>
      </c>
      <c r="AZ14" s="392">
        <v>1319</v>
      </c>
      <c r="BA14" s="393">
        <v>1700</v>
      </c>
      <c r="BB14" s="393">
        <v>1154</v>
      </c>
      <c r="BC14" s="393">
        <v>1242</v>
      </c>
      <c r="BD14" s="393">
        <v>1681</v>
      </c>
      <c r="BE14" s="393">
        <v>2117</v>
      </c>
      <c r="BF14" s="393">
        <v>2070</v>
      </c>
      <c r="BG14" s="393">
        <v>1447</v>
      </c>
      <c r="BH14" s="429">
        <v>1195</v>
      </c>
      <c r="BI14" s="349"/>
      <c r="BJ14" s="391">
        <v>1453.8922155688622</v>
      </c>
      <c r="BK14" s="392">
        <v>1408.0641983269743</v>
      </c>
      <c r="BL14" s="392">
        <v>934.5244602554144</v>
      </c>
      <c r="BM14" s="392">
        <v>863.02394614648779</v>
      </c>
      <c r="BN14" s="392">
        <v>959.90634961470221</v>
      </c>
      <c r="BO14" s="392">
        <v>1073.5179527377325</v>
      </c>
      <c r="BP14" s="392">
        <v>1093.2861356087992</v>
      </c>
      <c r="BQ14" s="392">
        <v>1079.7555382036087</v>
      </c>
      <c r="BR14" s="392">
        <v>1278.4788092596409</v>
      </c>
      <c r="BS14" s="392">
        <v>1374.6956899014592</v>
      </c>
      <c r="BT14" s="392">
        <v>1696</v>
      </c>
      <c r="BU14" s="393">
        <v>1881</v>
      </c>
      <c r="BV14" s="393">
        <v>1373</v>
      </c>
      <c r="BW14" s="393">
        <v>1547</v>
      </c>
      <c r="BX14" s="393">
        <v>2150</v>
      </c>
      <c r="BY14" s="393">
        <v>2423</v>
      </c>
      <c r="BZ14" s="393">
        <v>2313</v>
      </c>
      <c r="CA14" s="393">
        <v>1822</v>
      </c>
      <c r="CB14" s="429">
        <v>1568</v>
      </c>
    </row>
    <row r="15" spans="1:88" x14ac:dyDescent="0.4">
      <c r="V15" s="59"/>
      <c r="W15" s="59"/>
      <c r="X15" s="59"/>
      <c r="Y15" s="59"/>
      <c r="Z15" s="59"/>
      <c r="AA15" s="59"/>
      <c r="AB15" s="59"/>
      <c r="AC15" s="59"/>
      <c r="AD15" s="59"/>
      <c r="AE15" s="59"/>
      <c r="AF15" s="59"/>
      <c r="AG15" s="59"/>
      <c r="AH15" s="59"/>
      <c r="AI15" s="59"/>
      <c r="AJ15" s="59"/>
      <c r="AK15" s="59"/>
      <c r="AL15" s="59"/>
      <c r="AM15" s="59"/>
      <c r="AN15" s="59"/>
      <c r="AO15" s="59"/>
      <c r="BI15" s="59"/>
      <c r="BJ15" s="59"/>
      <c r="BK15" s="59"/>
      <c r="BL15" s="59"/>
      <c r="BM15" s="59"/>
      <c r="BN15" s="59"/>
      <c r="BO15" s="59"/>
      <c r="BP15" s="59"/>
      <c r="BQ15" s="59"/>
      <c r="BR15" s="59"/>
      <c r="BS15" s="60"/>
      <c r="CC15" s="60"/>
    </row>
    <row r="16" spans="1:88" x14ac:dyDescent="0.4">
      <c r="O16" s="96"/>
      <c r="V16" s="96"/>
      <c r="W16" s="96"/>
      <c r="X16" s="96"/>
      <c r="Y16" s="96"/>
      <c r="Z16" s="96"/>
      <c r="AA16" s="96"/>
      <c r="AB16" s="96"/>
      <c r="AC16" s="96"/>
      <c r="AD16" s="96"/>
      <c r="AE16" s="96"/>
      <c r="AF16" s="96"/>
      <c r="AG16" s="373"/>
      <c r="AH16" s="373"/>
      <c r="AI16" s="373"/>
      <c r="AJ16" s="373"/>
      <c r="AK16" s="373"/>
      <c r="AL16" s="373"/>
      <c r="AM16" s="373"/>
      <c r="AN16" s="373"/>
      <c r="AP16" s="360"/>
      <c r="AQ16" s="360"/>
      <c r="AR16" s="360"/>
      <c r="AS16" s="360"/>
      <c r="AT16" s="360"/>
      <c r="AU16" s="360"/>
      <c r="AV16" s="360"/>
      <c r="AW16" s="360"/>
      <c r="AX16" s="360"/>
      <c r="AY16" s="360"/>
      <c r="AZ16" s="360"/>
      <c r="BA16" s="360"/>
      <c r="BB16" s="360"/>
      <c r="BC16" s="360"/>
      <c r="BD16" s="360"/>
      <c r="BE16" s="360"/>
      <c r="BF16" s="360"/>
      <c r="BG16" s="360"/>
      <c r="BH16" s="360"/>
      <c r="BO16" s="96"/>
      <c r="BP16" s="96"/>
      <c r="BQ16" s="96"/>
      <c r="BR16" s="96"/>
      <c r="BS16" s="314"/>
      <c r="BT16" s="314"/>
      <c r="BU16" s="374"/>
      <c r="BV16" s="314"/>
      <c r="BW16" s="314"/>
      <c r="BX16" s="314"/>
      <c r="BY16" s="314"/>
      <c r="BZ16" s="314"/>
      <c r="CA16" s="314"/>
      <c r="CB16" s="314"/>
    </row>
    <row r="17" spans="15:80" x14ac:dyDescent="0.4">
      <c r="O17" s="96"/>
      <c r="BV17" s="314"/>
      <c r="BW17" s="314"/>
      <c r="BX17" s="314"/>
      <c r="BY17" s="314"/>
      <c r="BZ17" s="314"/>
      <c r="CA17" s="314"/>
      <c r="CB17" s="314"/>
    </row>
    <row r="18" spans="15:80" x14ac:dyDescent="0.4">
      <c r="O18" s="96"/>
      <c r="AA18" s="96"/>
      <c r="AB18" s="96"/>
      <c r="AC18" s="96"/>
      <c r="AD18" s="96"/>
      <c r="AE18" s="96"/>
      <c r="AF18" s="96"/>
      <c r="AG18" s="96"/>
      <c r="AH18" s="96"/>
      <c r="AI18" s="96"/>
      <c r="AJ18" s="96"/>
      <c r="AK18" s="96"/>
      <c r="AL18" s="96"/>
      <c r="AM18" s="96"/>
      <c r="AN18" s="96"/>
    </row>
    <row r="19" spans="15:80" x14ac:dyDescent="0.4">
      <c r="O19" s="96"/>
      <c r="AA19" s="61"/>
      <c r="AB19" s="61"/>
      <c r="AC19" s="61"/>
      <c r="AD19" s="61"/>
      <c r="AE19" s="61"/>
      <c r="AF19" s="61"/>
      <c r="AG19" s="61"/>
      <c r="AH19" s="61"/>
      <c r="AI19" s="61"/>
      <c r="AJ19" s="61"/>
      <c r="AK19" s="61"/>
      <c r="AL19" s="61"/>
      <c r="AM19" s="61"/>
      <c r="AN19" s="61"/>
      <c r="BY19" s="400"/>
      <c r="BZ19" s="400"/>
      <c r="CA19" s="400"/>
      <c r="CB19" s="400"/>
    </row>
    <row r="21" spans="15:80" x14ac:dyDescent="0.4">
      <c r="X21" s="59"/>
      <c r="Y21" s="59"/>
      <c r="Z21" s="59"/>
      <c r="AA21" s="59"/>
      <c r="AB21" s="59"/>
      <c r="AC21" s="59"/>
      <c r="AD21" s="59"/>
      <c r="AE21" s="59"/>
      <c r="AF21" s="59"/>
      <c r="AG21" s="59"/>
      <c r="AH21" s="96"/>
      <c r="AI21" s="96"/>
      <c r="AJ21" s="96"/>
      <c r="AK21" s="96"/>
      <c r="AL21" s="96"/>
      <c r="AM21" s="96"/>
      <c r="AN21" s="96"/>
      <c r="BV21" s="314"/>
      <c r="BW21" s="314"/>
      <c r="BX21" s="314"/>
      <c r="BY21" s="314"/>
      <c r="BZ21" s="314"/>
      <c r="CA21" s="314"/>
      <c r="CB21" s="314"/>
    </row>
    <row r="22" spans="15:80" x14ac:dyDescent="0.4">
      <c r="AG22" s="96"/>
      <c r="AH22" s="96"/>
      <c r="AI22" s="96"/>
      <c r="AJ22" s="96"/>
      <c r="AK22" s="96"/>
      <c r="AL22" s="96"/>
      <c r="AM22" s="96"/>
      <c r="AN22" s="96"/>
    </row>
  </sheetData>
  <mergeCells count="4">
    <mergeCell ref="B5:T5"/>
    <mergeCell ref="V5:AN5"/>
    <mergeCell ref="AP5:BH5"/>
    <mergeCell ref="BJ5:CB5"/>
  </mergeCells>
  <phoneticPr fontId="2" type="noConversion"/>
  <pageMargins left="0.75" right="0.75" top="1" bottom="1" header="0.5" footer="0.5"/>
  <pageSetup paperSize="9" scale="20"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DJ433"/>
  <sheetViews>
    <sheetView zoomScale="72" zoomScaleNormal="72" workbookViewId="0">
      <pane xSplit="1" ySplit="4" topLeftCell="CL233" activePane="bottomRight" state="frozen"/>
      <selection pane="topRight" activeCell="B1" sqref="B1"/>
      <selection pane="bottomLeft" activeCell="A5" sqref="A5"/>
      <selection pane="bottomRight" activeCell="CV267" sqref="CT267:CV267"/>
    </sheetView>
  </sheetViews>
  <sheetFormatPr defaultColWidth="9.1640625" defaultRowHeight="10.199999999999999" x14ac:dyDescent="0.35"/>
  <cols>
    <col min="1" max="1" width="26.1640625" style="109" customWidth="1"/>
    <col min="2" max="2" width="12.71875" style="107" customWidth="1"/>
    <col min="3" max="13" width="10.44140625" style="107" customWidth="1"/>
    <col min="14" max="14" width="9.83203125" style="107" customWidth="1"/>
    <col min="15" max="20" width="10.44140625" style="107" customWidth="1"/>
    <col min="21" max="21" width="1.44140625" style="107" customWidth="1"/>
    <col min="22" max="40" width="10.1640625" style="107" customWidth="1"/>
    <col min="41" max="41" width="1.44140625" style="107" customWidth="1"/>
    <col min="42" max="52" width="11.71875" style="107" customWidth="1"/>
    <col min="53" max="60" width="12.27734375" style="107" customWidth="1"/>
    <col min="61" max="61" width="1.1640625" style="107" customWidth="1"/>
    <col min="62" max="72" width="10.44140625" style="66" customWidth="1"/>
    <col min="73" max="74" width="10.27734375" style="66" customWidth="1"/>
    <col min="75" max="80" width="10.44140625" style="66" customWidth="1"/>
    <col min="81" max="81" width="1.44140625" style="66" customWidth="1"/>
    <col min="82" max="90" width="12.44140625" style="66" customWidth="1"/>
    <col min="91" max="100" width="12.44140625" style="38" customWidth="1"/>
    <col min="101" max="101" width="1.27734375" style="104" customWidth="1"/>
    <col min="102" max="16384" width="9.1640625" style="104"/>
  </cols>
  <sheetData>
    <row r="1" spans="1:106" s="170" customFormat="1" ht="17.7" x14ac:dyDescent="0.6">
      <c r="A1" s="113" t="s">
        <v>110</v>
      </c>
      <c r="B1" s="169"/>
      <c r="C1" s="169"/>
      <c r="D1" s="169"/>
      <c r="E1" s="169"/>
      <c r="F1" s="169"/>
      <c r="G1" s="169"/>
      <c r="H1" s="169"/>
      <c r="I1" s="169"/>
      <c r="J1" s="169"/>
      <c r="K1" s="169"/>
      <c r="L1" s="169"/>
      <c r="M1" s="169"/>
      <c r="N1" s="169"/>
      <c r="O1" s="169"/>
      <c r="P1" s="169"/>
      <c r="Q1" s="169"/>
      <c r="R1" s="169"/>
      <c r="S1" s="169"/>
      <c r="T1" s="169"/>
      <c r="U1" s="169"/>
      <c r="V1" s="169"/>
      <c r="W1" s="169"/>
      <c r="X1" s="169"/>
      <c r="Y1" s="169"/>
      <c r="Z1" s="169"/>
      <c r="AA1" s="169"/>
      <c r="AB1" s="169"/>
      <c r="AC1" s="169"/>
      <c r="AD1" s="169"/>
      <c r="AE1" s="169"/>
      <c r="AF1" s="169"/>
      <c r="AG1" s="169"/>
      <c r="AH1" s="169"/>
      <c r="AI1" s="169"/>
      <c r="AJ1" s="169"/>
      <c r="AK1" s="169"/>
      <c r="AL1" s="169"/>
      <c r="AM1" s="169"/>
      <c r="AN1" s="169"/>
      <c r="AO1" s="169"/>
      <c r="AP1" s="169"/>
      <c r="AQ1" s="169"/>
      <c r="AR1" s="169"/>
      <c r="AS1" s="169"/>
      <c r="AT1" s="169"/>
      <c r="AU1" s="169"/>
      <c r="AV1" s="169"/>
      <c r="AW1" s="169"/>
      <c r="AX1" s="169"/>
      <c r="AY1" s="169"/>
      <c r="AZ1" s="169"/>
      <c r="BA1" s="169"/>
      <c r="BB1" s="169"/>
      <c r="BC1" s="169"/>
      <c r="BD1" s="169"/>
      <c r="BE1" s="169"/>
      <c r="BF1" s="169"/>
      <c r="BG1" s="169"/>
      <c r="BH1" s="169"/>
      <c r="BI1" s="169"/>
      <c r="BJ1" s="171"/>
      <c r="BK1" s="171"/>
      <c r="BL1" s="171"/>
      <c r="BM1" s="171"/>
      <c r="BN1" s="171"/>
      <c r="BO1" s="171"/>
      <c r="BP1" s="171"/>
      <c r="BQ1" s="171"/>
      <c r="BR1" s="171"/>
      <c r="BS1" s="171"/>
      <c r="BT1" s="171"/>
      <c r="BU1" s="171"/>
      <c r="BV1" s="171"/>
      <c r="BW1" s="171"/>
      <c r="BX1" s="171"/>
      <c r="BY1" s="171"/>
      <c r="BZ1" s="171"/>
      <c r="CA1" s="171"/>
      <c r="CB1" s="171"/>
      <c r="CC1" s="171"/>
      <c r="CD1" s="171"/>
      <c r="CE1" s="171"/>
      <c r="CF1" s="171"/>
      <c r="CG1" s="171"/>
      <c r="CH1" s="171"/>
      <c r="CI1" s="171"/>
      <c r="CJ1" s="171"/>
      <c r="CK1" s="171"/>
      <c r="CL1" s="171"/>
      <c r="CM1" s="172"/>
      <c r="CN1" s="172"/>
      <c r="CO1" s="172"/>
      <c r="CP1" s="172"/>
      <c r="CQ1" s="172"/>
      <c r="CR1" s="172"/>
      <c r="CS1" s="172"/>
      <c r="CT1" s="172"/>
      <c r="CU1" s="172"/>
      <c r="CV1" s="172"/>
      <c r="CX1" s="104"/>
      <c r="CY1" s="104"/>
      <c r="CZ1" s="104"/>
      <c r="DA1" s="104"/>
      <c r="DB1" s="104"/>
    </row>
    <row r="2" spans="1:106" s="170" customFormat="1" ht="18" thickBot="1" x14ac:dyDescent="0.65">
      <c r="A2" s="113" t="s">
        <v>77</v>
      </c>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c r="BA2" s="169"/>
      <c r="BB2" s="169"/>
      <c r="BC2" s="169"/>
      <c r="BD2" s="169"/>
      <c r="BE2" s="169"/>
      <c r="BF2" s="169"/>
      <c r="BG2" s="169"/>
      <c r="BH2" s="169"/>
      <c r="BI2" s="169"/>
      <c r="BJ2" s="171"/>
      <c r="BK2" s="171"/>
      <c r="BL2" s="171"/>
      <c r="BM2" s="171"/>
      <c r="BN2" s="171"/>
      <c r="BO2" s="171"/>
      <c r="BP2" s="171"/>
      <c r="BQ2" s="171"/>
      <c r="BR2" s="171"/>
      <c r="BS2" s="171"/>
      <c r="BT2" s="171"/>
      <c r="BU2" s="171"/>
      <c r="BV2" s="171"/>
      <c r="BW2" s="171"/>
      <c r="BX2" s="171"/>
      <c r="BY2" s="171"/>
      <c r="BZ2" s="171"/>
      <c r="CA2" s="171"/>
      <c r="CB2" s="171"/>
      <c r="CC2" s="171"/>
      <c r="CD2" s="171"/>
      <c r="CE2" s="171"/>
      <c r="CF2" s="171"/>
      <c r="CG2" s="171"/>
      <c r="CH2" s="171"/>
      <c r="CI2" s="171"/>
      <c r="CJ2" s="171"/>
      <c r="CK2" s="171"/>
      <c r="CL2" s="171"/>
      <c r="CM2" s="172"/>
      <c r="CN2" s="172"/>
      <c r="CO2" s="172"/>
      <c r="CP2" s="172"/>
      <c r="CQ2" s="172"/>
      <c r="CR2" s="172"/>
      <c r="CS2" s="172"/>
      <c r="CT2" s="172"/>
      <c r="CU2" s="172"/>
      <c r="CV2" s="172"/>
      <c r="CX2" s="104"/>
      <c r="CY2" s="104"/>
      <c r="CZ2" s="104"/>
      <c r="DA2" s="104"/>
      <c r="DB2" s="104"/>
    </row>
    <row r="3" spans="1:106" s="242" customFormat="1" ht="12.6" thickBot="1" x14ac:dyDescent="0.45">
      <c r="A3" s="173"/>
      <c r="B3" s="480" t="s">
        <v>2</v>
      </c>
      <c r="C3" s="481"/>
      <c r="D3" s="481"/>
      <c r="E3" s="481"/>
      <c r="F3" s="481"/>
      <c r="G3" s="481"/>
      <c r="H3" s="481"/>
      <c r="I3" s="481"/>
      <c r="J3" s="481"/>
      <c r="K3" s="481"/>
      <c r="L3" s="481"/>
      <c r="M3" s="481"/>
      <c r="N3" s="481"/>
      <c r="O3" s="481"/>
      <c r="P3" s="481"/>
      <c r="Q3" s="481"/>
      <c r="R3" s="481"/>
      <c r="S3" s="481"/>
      <c r="T3" s="482"/>
      <c r="U3" s="414"/>
      <c r="V3" s="483" t="s">
        <v>3</v>
      </c>
      <c r="W3" s="484"/>
      <c r="X3" s="484"/>
      <c r="Y3" s="484"/>
      <c r="Z3" s="484"/>
      <c r="AA3" s="484"/>
      <c r="AB3" s="484"/>
      <c r="AC3" s="484"/>
      <c r="AD3" s="484"/>
      <c r="AE3" s="484"/>
      <c r="AF3" s="484"/>
      <c r="AG3" s="484"/>
      <c r="AH3" s="484"/>
      <c r="AI3" s="484"/>
      <c r="AJ3" s="484"/>
      <c r="AK3" s="484"/>
      <c r="AL3" s="484"/>
      <c r="AM3" s="484"/>
      <c r="AN3" s="485"/>
      <c r="AO3" s="414"/>
      <c r="AP3" s="486" t="s">
        <v>40</v>
      </c>
      <c r="AQ3" s="487"/>
      <c r="AR3" s="487"/>
      <c r="AS3" s="487"/>
      <c r="AT3" s="487"/>
      <c r="AU3" s="487"/>
      <c r="AV3" s="487"/>
      <c r="AW3" s="487"/>
      <c r="AX3" s="487"/>
      <c r="AY3" s="487"/>
      <c r="AZ3" s="487"/>
      <c r="BA3" s="487"/>
      <c r="BB3" s="487"/>
      <c r="BC3" s="487"/>
      <c r="BD3" s="487"/>
      <c r="BE3" s="487"/>
      <c r="BF3" s="487"/>
      <c r="BG3" s="487"/>
      <c r="BH3" s="488"/>
      <c r="BI3" s="415"/>
      <c r="BJ3" s="477" t="s">
        <v>4</v>
      </c>
      <c r="BK3" s="478"/>
      <c r="BL3" s="478"/>
      <c r="BM3" s="478"/>
      <c r="BN3" s="478"/>
      <c r="BO3" s="478"/>
      <c r="BP3" s="478"/>
      <c r="BQ3" s="478"/>
      <c r="BR3" s="478"/>
      <c r="BS3" s="478"/>
      <c r="BT3" s="478"/>
      <c r="BU3" s="478"/>
      <c r="BV3" s="478"/>
      <c r="BW3" s="478"/>
      <c r="BX3" s="478"/>
      <c r="BY3" s="478"/>
      <c r="BZ3" s="478"/>
      <c r="CA3" s="478"/>
      <c r="CB3" s="479"/>
      <c r="CC3" s="416"/>
      <c r="CD3" s="477" t="s">
        <v>38</v>
      </c>
      <c r="CE3" s="478"/>
      <c r="CF3" s="478"/>
      <c r="CG3" s="478"/>
      <c r="CH3" s="478"/>
      <c r="CI3" s="478"/>
      <c r="CJ3" s="478"/>
      <c r="CK3" s="478"/>
      <c r="CL3" s="478"/>
      <c r="CM3" s="478"/>
      <c r="CN3" s="478"/>
      <c r="CO3" s="478"/>
      <c r="CP3" s="478"/>
      <c r="CQ3" s="478"/>
      <c r="CR3" s="478"/>
      <c r="CS3" s="478"/>
      <c r="CT3" s="478"/>
      <c r="CU3" s="478"/>
      <c r="CV3" s="479"/>
      <c r="CW3" s="102"/>
    </row>
    <row r="4" spans="1:106" s="243" customFormat="1" ht="12.6" thickBot="1" x14ac:dyDescent="0.45">
      <c r="A4" s="174"/>
      <c r="B4" s="311">
        <v>1997</v>
      </c>
      <c r="C4" s="312">
        <v>1998</v>
      </c>
      <c r="D4" s="312">
        <v>1999</v>
      </c>
      <c r="E4" s="312">
        <v>2000</v>
      </c>
      <c r="F4" s="312">
        <v>2001</v>
      </c>
      <c r="G4" s="312">
        <v>2002</v>
      </c>
      <c r="H4" s="312">
        <v>2003</v>
      </c>
      <c r="I4" s="312">
        <v>2004</v>
      </c>
      <c r="J4" s="312">
        <v>2005</v>
      </c>
      <c r="K4" s="312">
        <v>2006</v>
      </c>
      <c r="L4" s="312">
        <v>2007</v>
      </c>
      <c r="M4" s="312">
        <v>2008</v>
      </c>
      <c r="N4" s="312">
        <v>2009</v>
      </c>
      <c r="O4" s="312">
        <v>2010</v>
      </c>
      <c r="P4" s="312">
        <v>2011</v>
      </c>
      <c r="Q4" s="312">
        <v>2012</v>
      </c>
      <c r="R4" s="312">
        <v>2013</v>
      </c>
      <c r="S4" s="312">
        <v>2014</v>
      </c>
      <c r="T4" s="421">
        <v>2015</v>
      </c>
      <c r="U4" s="312"/>
      <c r="V4" s="311">
        <v>1997</v>
      </c>
      <c r="W4" s="312">
        <v>1998</v>
      </c>
      <c r="X4" s="312">
        <v>1999</v>
      </c>
      <c r="Y4" s="312">
        <v>2000</v>
      </c>
      <c r="Z4" s="312">
        <v>2001</v>
      </c>
      <c r="AA4" s="312">
        <v>2002</v>
      </c>
      <c r="AB4" s="312">
        <v>2003</v>
      </c>
      <c r="AC4" s="312">
        <v>2004</v>
      </c>
      <c r="AD4" s="312">
        <v>2005</v>
      </c>
      <c r="AE4" s="312">
        <v>2006</v>
      </c>
      <c r="AF4" s="312">
        <v>2007</v>
      </c>
      <c r="AG4" s="312">
        <v>2008</v>
      </c>
      <c r="AH4" s="312">
        <v>2009</v>
      </c>
      <c r="AI4" s="312">
        <v>2010</v>
      </c>
      <c r="AJ4" s="312">
        <v>2011</v>
      </c>
      <c r="AK4" s="312">
        <v>2012</v>
      </c>
      <c r="AL4" s="312">
        <v>2013</v>
      </c>
      <c r="AM4" s="312">
        <v>2014</v>
      </c>
      <c r="AN4" s="421">
        <v>2015</v>
      </c>
      <c r="AO4" s="403"/>
      <c r="AP4" s="402">
        <v>1997</v>
      </c>
      <c r="AQ4" s="403">
        <v>1998</v>
      </c>
      <c r="AR4" s="403">
        <v>1999</v>
      </c>
      <c r="AS4" s="403">
        <v>2000</v>
      </c>
      <c r="AT4" s="403">
        <v>2001</v>
      </c>
      <c r="AU4" s="403">
        <v>2002</v>
      </c>
      <c r="AV4" s="403">
        <v>2003</v>
      </c>
      <c r="AW4" s="403">
        <v>2004</v>
      </c>
      <c r="AX4" s="403">
        <v>2005</v>
      </c>
      <c r="AY4" s="403">
        <v>2006</v>
      </c>
      <c r="AZ4" s="403">
        <v>2007</v>
      </c>
      <c r="BA4" s="403">
        <v>2008</v>
      </c>
      <c r="BB4" s="403">
        <v>2009</v>
      </c>
      <c r="BC4" s="403">
        <v>2010</v>
      </c>
      <c r="BD4" s="403">
        <v>2011</v>
      </c>
      <c r="BE4" s="403">
        <v>2012</v>
      </c>
      <c r="BF4" s="403">
        <v>2013</v>
      </c>
      <c r="BG4" s="403">
        <v>2014</v>
      </c>
      <c r="BH4" s="430">
        <v>2015</v>
      </c>
      <c r="BI4" s="403"/>
      <c r="BJ4" s="404">
        <v>1997</v>
      </c>
      <c r="BK4" s="405">
        <v>1998</v>
      </c>
      <c r="BL4" s="405">
        <v>1999</v>
      </c>
      <c r="BM4" s="405">
        <v>2000</v>
      </c>
      <c r="BN4" s="405">
        <v>2001</v>
      </c>
      <c r="BO4" s="405">
        <v>2002</v>
      </c>
      <c r="BP4" s="405">
        <v>2003</v>
      </c>
      <c r="BQ4" s="405">
        <v>2004</v>
      </c>
      <c r="BR4" s="405">
        <v>2005</v>
      </c>
      <c r="BS4" s="405">
        <v>2006</v>
      </c>
      <c r="BT4" s="405">
        <v>2007</v>
      </c>
      <c r="BU4" s="405">
        <v>2008</v>
      </c>
      <c r="BV4" s="405">
        <v>2009</v>
      </c>
      <c r="BW4" s="405">
        <v>2010</v>
      </c>
      <c r="BX4" s="405">
        <v>2011</v>
      </c>
      <c r="BY4" s="405">
        <v>2012</v>
      </c>
      <c r="BZ4" s="405">
        <v>2013</v>
      </c>
      <c r="CA4" s="405">
        <v>2014</v>
      </c>
      <c r="CB4" s="406">
        <v>2015</v>
      </c>
      <c r="CC4" s="405"/>
      <c r="CD4" s="404">
        <v>1997</v>
      </c>
      <c r="CE4" s="405">
        <v>1998</v>
      </c>
      <c r="CF4" s="405">
        <v>1999</v>
      </c>
      <c r="CG4" s="405">
        <v>2000</v>
      </c>
      <c r="CH4" s="405">
        <v>2001</v>
      </c>
      <c r="CI4" s="405">
        <v>2002</v>
      </c>
      <c r="CJ4" s="405">
        <v>2003</v>
      </c>
      <c r="CK4" s="405">
        <v>2004</v>
      </c>
      <c r="CL4" s="405">
        <v>2005</v>
      </c>
      <c r="CM4" s="405">
        <v>2006</v>
      </c>
      <c r="CN4" s="405">
        <v>2007</v>
      </c>
      <c r="CO4" s="405">
        <v>2008</v>
      </c>
      <c r="CP4" s="405">
        <v>2009</v>
      </c>
      <c r="CQ4" s="405">
        <v>2010</v>
      </c>
      <c r="CR4" s="405">
        <v>2011</v>
      </c>
      <c r="CS4" s="405">
        <v>2012</v>
      </c>
      <c r="CT4" s="405">
        <v>2013</v>
      </c>
      <c r="CU4" s="405">
        <v>2014</v>
      </c>
      <c r="CV4" s="406">
        <v>2015</v>
      </c>
      <c r="CW4" s="103"/>
    </row>
    <row r="5" spans="1:106" s="170" customFormat="1" ht="17.7" x14ac:dyDescent="0.6">
      <c r="A5" s="113" t="s">
        <v>67</v>
      </c>
      <c r="B5" s="218"/>
      <c r="C5" s="218"/>
      <c r="D5" s="218"/>
      <c r="E5" s="218"/>
      <c r="F5" s="218"/>
      <c r="G5" s="218"/>
      <c r="H5" s="218"/>
      <c r="I5" s="218"/>
      <c r="J5" s="218"/>
      <c r="K5" s="218"/>
      <c r="L5" s="218"/>
      <c r="M5" s="218"/>
      <c r="N5" s="218"/>
      <c r="O5" s="218"/>
      <c r="P5" s="218"/>
      <c r="Q5" s="218"/>
      <c r="R5" s="218"/>
      <c r="S5" s="218"/>
      <c r="T5" s="218"/>
      <c r="U5" s="218"/>
      <c r="V5" s="218"/>
      <c r="W5" s="218"/>
      <c r="X5" s="218"/>
      <c r="Y5" s="218"/>
      <c r="Z5" s="218"/>
      <c r="AA5" s="218"/>
      <c r="AB5" s="218"/>
      <c r="AC5" s="218"/>
      <c r="AD5" s="218"/>
      <c r="AE5" s="218"/>
      <c r="AF5" s="218"/>
      <c r="AG5" s="218"/>
      <c r="AH5" s="218"/>
      <c r="AI5" s="218"/>
      <c r="AJ5" s="218"/>
      <c r="AK5" s="218"/>
      <c r="AL5" s="218"/>
      <c r="AM5" s="218"/>
      <c r="AN5" s="218"/>
      <c r="AO5" s="218"/>
      <c r="AP5" s="218"/>
      <c r="AQ5" s="218"/>
      <c r="AR5" s="218"/>
      <c r="AS5" s="218"/>
      <c r="AT5" s="218"/>
      <c r="AU5" s="218"/>
      <c r="AV5" s="218"/>
      <c r="AW5" s="218"/>
      <c r="AX5" s="218"/>
      <c r="AY5" s="218"/>
      <c r="AZ5" s="218"/>
      <c r="BA5" s="218"/>
      <c r="BB5" s="218"/>
      <c r="BC5" s="218"/>
      <c r="BD5" s="218"/>
      <c r="BE5" s="218"/>
      <c r="BF5" s="218"/>
      <c r="BG5" s="218"/>
      <c r="BH5" s="218"/>
      <c r="BI5" s="218"/>
      <c r="BJ5" s="219"/>
      <c r="BK5" s="219"/>
      <c r="BL5" s="219"/>
      <c r="BM5" s="219"/>
      <c r="BN5" s="219"/>
      <c r="BO5" s="219"/>
      <c r="BP5" s="219"/>
      <c r="BQ5" s="219"/>
      <c r="BR5" s="219"/>
      <c r="BS5" s="219"/>
      <c r="BT5" s="219"/>
      <c r="BU5" s="219"/>
      <c r="BV5" s="219"/>
      <c r="BW5" s="219"/>
      <c r="BX5" s="219"/>
      <c r="BY5" s="219"/>
      <c r="BZ5" s="219"/>
      <c r="CA5" s="219"/>
      <c r="CB5" s="219"/>
      <c r="CC5" s="219"/>
      <c r="CD5" s="219"/>
      <c r="CE5" s="219"/>
      <c r="CF5" s="219"/>
      <c r="CG5" s="219"/>
      <c r="CH5" s="219"/>
      <c r="CI5" s="219"/>
      <c r="CJ5" s="219"/>
      <c r="CK5" s="219"/>
      <c r="CL5" s="219"/>
      <c r="CM5" s="219"/>
      <c r="CN5" s="219"/>
      <c r="CO5" s="219"/>
      <c r="CP5" s="219"/>
      <c r="CQ5" s="219"/>
      <c r="CR5" s="219"/>
      <c r="CS5" s="219"/>
      <c r="CT5" s="219"/>
      <c r="CU5" s="219"/>
      <c r="CV5" s="219"/>
      <c r="CX5" s="104"/>
      <c r="CY5" s="104"/>
      <c r="CZ5" s="104"/>
      <c r="DA5" s="104"/>
      <c r="DB5" s="104"/>
    </row>
    <row r="6" spans="1:106" s="211" customFormat="1" ht="15" x14ac:dyDescent="0.5">
      <c r="A6" s="209" t="s">
        <v>47</v>
      </c>
      <c r="B6" s="210"/>
      <c r="C6" s="210"/>
      <c r="D6" s="210"/>
      <c r="E6" s="210"/>
      <c r="F6" s="210"/>
      <c r="G6" s="210"/>
      <c r="H6" s="210"/>
      <c r="I6" s="210"/>
      <c r="J6" s="210"/>
      <c r="K6" s="210"/>
      <c r="L6" s="210"/>
      <c r="M6" s="210"/>
      <c r="N6" s="210"/>
      <c r="O6" s="210"/>
      <c r="P6" s="210"/>
      <c r="Q6" s="210"/>
      <c r="R6" s="210"/>
      <c r="S6" s="210"/>
      <c r="T6" s="210"/>
      <c r="U6" s="210"/>
      <c r="V6" s="210"/>
      <c r="W6" s="210"/>
      <c r="X6" s="210"/>
      <c r="Y6" s="210"/>
      <c r="Z6" s="210"/>
      <c r="AA6" s="210"/>
      <c r="AB6" s="210"/>
      <c r="AC6" s="210"/>
      <c r="AD6" s="210"/>
      <c r="AE6" s="210"/>
      <c r="AF6" s="210"/>
      <c r="AG6" s="210"/>
      <c r="AH6" s="210"/>
      <c r="AI6" s="210"/>
      <c r="AJ6" s="210"/>
      <c r="AK6" s="210"/>
      <c r="AL6" s="210"/>
      <c r="AM6" s="210"/>
      <c r="AN6" s="210"/>
      <c r="AO6" s="210"/>
      <c r="AP6" s="210"/>
      <c r="AQ6" s="210"/>
      <c r="AR6" s="210"/>
      <c r="AS6" s="210"/>
      <c r="AT6" s="210"/>
      <c r="AU6" s="210"/>
      <c r="AV6" s="210"/>
      <c r="AW6" s="210"/>
      <c r="AX6" s="210"/>
      <c r="AY6" s="210"/>
      <c r="AZ6" s="210"/>
      <c r="BA6" s="210"/>
      <c r="BB6" s="210"/>
      <c r="BC6" s="210"/>
      <c r="BD6" s="210"/>
      <c r="BE6" s="210"/>
      <c r="BF6" s="210"/>
      <c r="BG6" s="210"/>
      <c r="BH6" s="210"/>
      <c r="BI6" s="210"/>
      <c r="BJ6" s="215"/>
      <c r="BK6" s="215"/>
      <c r="BL6" s="215"/>
      <c r="BM6" s="215"/>
      <c r="BN6" s="215"/>
      <c r="BO6" s="215"/>
      <c r="BP6" s="215"/>
      <c r="BQ6" s="215"/>
      <c r="BR6" s="215"/>
      <c r="BS6" s="215"/>
      <c r="BT6" s="215"/>
      <c r="BU6" s="215"/>
      <c r="BV6" s="215"/>
      <c r="BW6" s="215"/>
      <c r="BX6" s="215"/>
      <c r="BY6" s="215"/>
      <c r="BZ6" s="215"/>
      <c r="CA6" s="215"/>
      <c r="CB6" s="215"/>
      <c r="CC6" s="215"/>
      <c r="CD6" s="215"/>
      <c r="CE6" s="215"/>
      <c r="CF6" s="215"/>
      <c r="CG6" s="215"/>
      <c r="CH6" s="215"/>
      <c r="CI6" s="215"/>
      <c r="CJ6" s="215"/>
      <c r="CK6" s="215"/>
      <c r="CL6" s="215"/>
      <c r="CM6" s="214"/>
      <c r="CN6" s="214"/>
      <c r="CO6" s="214"/>
      <c r="CP6" s="214"/>
      <c r="CQ6" s="214"/>
      <c r="CR6" s="214"/>
      <c r="CS6" s="214"/>
      <c r="CT6" s="214"/>
      <c r="CU6" s="214"/>
      <c r="CV6" s="214"/>
      <c r="CX6" s="104"/>
      <c r="CY6" s="104"/>
      <c r="CZ6" s="104"/>
      <c r="DA6" s="104"/>
      <c r="DB6" s="104"/>
    </row>
    <row r="7" spans="1:106" s="38" customFormat="1" ht="12.3" x14ac:dyDescent="0.4">
      <c r="A7" s="240" t="s">
        <v>6</v>
      </c>
      <c r="B7" s="257">
        <v>1710.25803451</v>
      </c>
      <c r="C7" s="257">
        <v>511.72066896000001</v>
      </c>
      <c r="D7" s="257">
        <v>405.73362112000001</v>
      </c>
      <c r="E7" s="257">
        <v>409.42459865000001</v>
      </c>
      <c r="F7" s="257">
        <v>613.35615017000009</v>
      </c>
      <c r="G7" s="257">
        <v>556.58099005999998</v>
      </c>
      <c r="H7" s="257">
        <v>442.22612829999997</v>
      </c>
      <c r="I7" s="257">
        <v>640.15719854999998</v>
      </c>
      <c r="J7" s="257">
        <v>673.27664304999996</v>
      </c>
      <c r="K7" s="257">
        <v>2575.6602397299998</v>
      </c>
      <c r="L7" s="257">
        <v>1916.6567150000001</v>
      </c>
      <c r="M7" s="257">
        <v>1256.2561310599999</v>
      </c>
      <c r="N7" s="257">
        <v>1471.23198114</v>
      </c>
      <c r="O7" s="257">
        <v>705.89622395000004</v>
      </c>
      <c r="P7" s="257">
        <v>626.97106084999996</v>
      </c>
      <c r="Q7" s="257">
        <v>528.71971724000002</v>
      </c>
      <c r="R7" s="257">
        <v>592.18564887000002</v>
      </c>
      <c r="S7" s="257">
        <v>515.39903862000006</v>
      </c>
      <c r="T7" s="257">
        <v>742.26233523999997</v>
      </c>
      <c r="U7" s="257"/>
      <c r="V7" s="257">
        <v>1384.9967485599998</v>
      </c>
      <c r="W7" s="257">
        <v>1104.58442468</v>
      </c>
      <c r="X7" s="257">
        <v>849.28503726000008</v>
      </c>
      <c r="Y7" s="257">
        <v>725.28364799999997</v>
      </c>
      <c r="Z7" s="257">
        <v>1246.92201976</v>
      </c>
      <c r="AA7" s="257">
        <v>939.33360737999999</v>
      </c>
      <c r="AB7" s="257">
        <v>916.37746688000004</v>
      </c>
      <c r="AC7" s="257">
        <v>805.96083176000002</v>
      </c>
      <c r="AD7" s="257">
        <v>686.68177899</v>
      </c>
      <c r="AE7" s="257">
        <v>446.04570789000002</v>
      </c>
      <c r="AF7" s="257">
        <v>978.38499359999992</v>
      </c>
      <c r="AG7" s="257">
        <v>995.34845566000001</v>
      </c>
      <c r="AH7" s="257">
        <v>674.46840384000006</v>
      </c>
      <c r="AI7" s="257">
        <v>437.52709313999998</v>
      </c>
      <c r="AJ7" s="257">
        <v>382.20588464999997</v>
      </c>
      <c r="AK7" s="257">
        <v>454.02152452000001</v>
      </c>
      <c r="AL7" s="257">
        <v>404.48324700000001</v>
      </c>
      <c r="AM7" s="257">
        <v>412.59908719999999</v>
      </c>
      <c r="AN7" s="257">
        <v>714.90567685999997</v>
      </c>
      <c r="AO7" s="257"/>
      <c r="AP7" s="257">
        <v>4707.06293551</v>
      </c>
      <c r="AQ7" s="257">
        <v>1294.8430699999999</v>
      </c>
      <c r="AR7" s="257">
        <v>4397.8843782000004</v>
      </c>
      <c r="AS7" s="257">
        <v>3993.5885558999998</v>
      </c>
      <c r="AT7" s="257">
        <v>501</v>
      </c>
      <c r="AU7" s="257">
        <v>92.968738880000004</v>
      </c>
      <c r="AV7" s="257">
        <v>545.93654199000002</v>
      </c>
      <c r="AW7" s="257">
        <v>177.89265537</v>
      </c>
      <c r="AX7" s="257">
        <v>1.9290382800000001</v>
      </c>
      <c r="AY7" s="257">
        <v>47.753954499999999</v>
      </c>
      <c r="AZ7" s="257">
        <v>8</v>
      </c>
      <c r="BA7" s="257">
        <v>14.967781049999999</v>
      </c>
      <c r="BB7" s="257">
        <v>26.781440799999999</v>
      </c>
      <c r="BC7" s="257">
        <v>3.7824561600000002</v>
      </c>
      <c r="BD7" s="257">
        <v>1.97200186</v>
      </c>
      <c r="BE7" s="257">
        <v>3.9381118900000001</v>
      </c>
      <c r="BF7" s="257">
        <v>2.9786436900000002</v>
      </c>
      <c r="BG7" s="257">
        <v>1.99676506</v>
      </c>
      <c r="BH7" s="257">
        <v>4.8526053500000002</v>
      </c>
      <c r="BI7" s="257"/>
      <c r="BJ7" s="257">
        <v>3141.2926375000002</v>
      </c>
      <c r="BK7" s="257">
        <v>2069.8742527199997</v>
      </c>
      <c r="BL7" s="257">
        <v>1781.29992219</v>
      </c>
      <c r="BM7" s="257">
        <v>1754.3329999800001</v>
      </c>
      <c r="BN7" s="257">
        <v>2708.4632648000002</v>
      </c>
      <c r="BO7" s="257">
        <v>3398.6867772099999</v>
      </c>
      <c r="BP7" s="257">
        <v>3340.3150077800001</v>
      </c>
      <c r="BQ7" s="257">
        <v>2181.4285157999998</v>
      </c>
      <c r="BR7" s="257">
        <v>1345.8077634000001</v>
      </c>
      <c r="BS7" s="257">
        <v>1744.8967911</v>
      </c>
      <c r="BT7" s="257">
        <v>1348.0546913000001</v>
      </c>
      <c r="BU7" s="257">
        <v>1630.8697844999999</v>
      </c>
      <c r="BV7" s="257">
        <v>1358.3448369999999</v>
      </c>
      <c r="BW7" s="257">
        <v>1308.0594614400002</v>
      </c>
      <c r="BX7" s="257">
        <v>1824.08880142</v>
      </c>
      <c r="BY7" s="257">
        <v>1108.7449185</v>
      </c>
      <c r="BZ7" s="257">
        <v>1094.2797654799999</v>
      </c>
      <c r="CA7" s="257">
        <v>1466.9952125699999</v>
      </c>
      <c r="CB7" s="257">
        <v>2042.2312228799999</v>
      </c>
      <c r="CC7" s="257"/>
      <c r="CD7" s="257">
        <v>10943.610356079998</v>
      </c>
      <c r="CE7" s="257">
        <v>4981.0224163599996</v>
      </c>
      <c r="CF7" s="257">
        <v>7434.2029587699999</v>
      </c>
      <c r="CG7" s="257">
        <v>6882.6298025299993</v>
      </c>
      <c r="CH7" s="257">
        <v>5069.74143473</v>
      </c>
      <c r="CI7" s="257">
        <v>4987.5701135299996</v>
      </c>
      <c r="CJ7" s="257">
        <v>5244.8551449500001</v>
      </c>
      <c r="CK7" s="257">
        <v>3805.4392014799996</v>
      </c>
      <c r="CL7" s="257">
        <v>2707.6952237200003</v>
      </c>
      <c r="CM7" s="257">
        <v>4814.3566932199992</v>
      </c>
      <c r="CN7" s="257">
        <v>4251.0963998999996</v>
      </c>
      <c r="CO7" s="257">
        <v>3897.44215227</v>
      </c>
      <c r="CP7" s="257">
        <v>3530.8266627799999</v>
      </c>
      <c r="CQ7" s="257">
        <v>2455.2652346900004</v>
      </c>
      <c r="CR7" s="257">
        <v>2835.2377487799999</v>
      </c>
      <c r="CS7" s="257">
        <v>2095.42427215</v>
      </c>
      <c r="CT7" s="257">
        <v>2093.9273050399997</v>
      </c>
      <c r="CU7" s="257">
        <v>2396.9901034499999</v>
      </c>
      <c r="CV7" s="257">
        <v>3504.2518403300001</v>
      </c>
    </row>
    <row r="8" spans="1:106" s="38" customFormat="1" ht="12.3" x14ac:dyDescent="0.4">
      <c r="A8" s="240" t="s">
        <v>13</v>
      </c>
      <c r="B8" s="257">
        <v>0</v>
      </c>
      <c r="C8" s="257">
        <v>592.66340760000003</v>
      </c>
      <c r="D8" s="257">
        <v>24.197109740000002</v>
      </c>
      <c r="E8" s="257">
        <v>0</v>
      </c>
      <c r="F8" s="257">
        <v>9.2623202300000003</v>
      </c>
      <c r="G8" s="257">
        <v>1111.77587118</v>
      </c>
      <c r="H8" s="257">
        <v>1847.3046237500002</v>
      </c>
      <c r="I8" s="257">
        <v>2172.2230746800001</v>
      </c>
      <c r="J8" s="257">
        <v>2281.9487586700002</v>
      </c>
      <c r="K8" s="257">
        <v>1954.4673638900001</v>
      </c>
      <c r="L8" s="257">
        <v>3481.6832929799998</v>
      </c>
      <c r="M8" s="257">
        <v>2491.2533669199997</v>
      </c>
      <c r="N8" s="257">
        <v>5384.7184214999997</v>
      </c>
      <c r="O8" s="257">
        <v>5973.0230268599989</v>
      </c>
      <c r="P8" s="257">
        <v>5862.0586304427197</v>
      </c>
      <c r="Q8" s="257">
        <v>10726.6105711612</v>
      </c>
      <c r="R8" s="257">
        <v>6282.9147537211102</v>
      </c>
      <c r="S8" s="257">
        <v>4805.1953784399993</v>
      </c>
      <c r="T8" s="257">
        <v>2924.0939345124698</v>
      </c>
      <c r="U8" s="257"/>
      <c r="V8" s="257">
        <v>18.653000000000002</v>
      </c>
      <c r="W8" s="257">
        <v>62.832782300000005</v>
      </c>
      <c r="X8" s="257">
        <v>35.885000809999994</v>
      </c>
      <c r="Y8" s="257">
        <v>36.822000000000003</v>
      </c>
      <c r="Z8" s="257">
        <v>182.57982075000001</v>
      </c>
      <c r="AA8" s="257">
        <v>218.77137843999998</v>
      </c>
      <c r="AB8" s="257">
        <v>323.90697342999999</v>
      </c>
      <c r="AC8" s="257">
        <v>446.09100921000004</v>
      </c>
      <c r="AD8" s="257">
        <v>210.40342618</v>
      </c>
      <c r="AE8" s="257">
        <v>149.49789859999998</v>
      </c>
      <c r="AF8" s="257">
        <v>218.39107392000003</v>
      </c>
      <c r="AG8" s="257">
        <v>350.96255587999997</v>
      </c>
      <c r="AH8" s="257">
        <v>508.43040766000001</v>
      </c>
      <c r="AI8" s="257">
        <v>677.37229019000006</v>
      </c>
      <c r="AJ8" s="257">
        <v>2016.1795750398003</v>
      </c>
      <c r="AK8" s="257">
        <v>4623.8982812500008</v>
      </c>
      <c r="AL8" s="257">
        <v>1067.3828115172</v>
      </c>
      <c r="AM8" s="257">
        <v>1273.75438955</v>
      </c>
      <c r="AN8" s="257">
        <v>882.21780642750002</v>
      </c>
      <c r="AO8" s="257"/>
      <c r="AP8" s="257">
        <v>130.77799999999999</v>
      </c>
      <c r="AQ8" s="257">
        <v>0.6763673</v>
      </c>
      <c r="AR8" s="257">
        <v>130.42055572000001</v>
      </c>
      <c r="AS8" s="257">
        <v>207.94</v>
      </c>
      <c r="AT8" s="257">
        <v>922.88140032000001</v>
      </c>
      <c r="AU8" s="257">
        <v>3514.6638926899996</v>
      </c>
      <c r="AV8" s="257">
        <v>55.93346476</v>
      </c>
      <c r="AW8" s="257">
        <v>90.099395359999988</v>
      </c>
      <c r="AX8" s="257">
        <v>30.395303680000001</v>
      </c>
      <c r="AY8" s="257">
        <v>68.101393400000006</v>
      </c>
      <c r="AZ8" s="257">
        <v>35.744947699999997</v>
      </c>
      <c r="BA8" s="257">
        <v>670.33818867000002</v>
      </c>
      <c r="BB8" s="257">
        <v>756.98306654999999</v>
      </c>
      <c r="BC8" s="257">
        <v>355.19722522000001</v>
      </c>
      <c r="BD8" s="257">
        <v>1486.2002052</v>
      </c>
      <c r="BE8" s="257">
        <v>11806.47340664</v>
      </c>
      <c r="BF8" s="257">
        <v>7171.0376102800001</v>
      </c>
      <c r="BG8" s="257">
        <v>10808.925550059999</v>
      </c>
      <c r="BH8" s="257">
        <v>15756.698742780001</v>
      </c>
      <c r="BI8" s="257"/>
      <c r="BJ8" s="257">
        <v>87.434000000000012</v>
      </c>
      <c r="BK8" s="257">
        <v>90.235319400000009</v>
      </c>
      <c r="BL8" s="257">
        <v>104.368736</v>
      </c>
      <c r="BM8" s="257">
        <v>150.084</v>
      </c>
      <c r="BN8" s="257">
        <v>360.23651812000003</v>
      </c>
      <c r="BO8" s="257">
        <v>586.41416618000005</v>
      </c>
      <c r="BP8" s="257">
        <v>283.13007176000002</v>
      </c>
      <c r="BQ8" s="257">
        <v>612.97948005000012</v>
      </c>
      <c r="BR8" s="257">
        <v>391.31655929999999</v>
      </c>
      <c r="BS8" s="257">
        <v>205.42764810000003</v>
      </c>
      <c r="BT8" s="257">
        <v>223.55522110000001</v>
      </c>
      <c r="BU8" s="257">
        <v>364.69257921999997</v>
      </c>
      <c r="BV8" s="257">
        <v>556.12230889000011</v>
      </c>
      <c r="BW8" s="257">
        <v>612.36468853999997</v>
      </c>
      <c r="BX8" s="257">
        <v>1569.9924991163598</v>
      </c>
      <c r="BY8" s="257">
        <v>3673.0900705732902</v>
      </c>
      <c r="BZ8" s="257">
        <v>1765.5672273700002</v>
      </c>
      <c r="CA8" s="257">
        <v>3007.7364436800008</v>
      </c>
      <c r="CB8" s="257">
        <v>2341.8827580472198</v>
      </c>
      <c r="CC8" s="257"/>
      <c r="CD8" s="257">
        <v>236.86499999999998</v>
      </c>
      <c r="CE8" s="257">
        <v>746.40787660000001</v>
      </c>
      <c r="CF8" s="257">
        <v>294.87140226999998</v>
      </c>
      <c r="CG8" s="257">
        <v>394.846</v>
      </c>
      <c r="CH8" s="257">
        <v>1474.9600594200001</v>
      </c>
      <c r="CI8" s="257">
        <v>5431.62530849</v>
      </c>
      <c r="CJ8" s="257">
        <v>2510.2751337</v>
      </c>
      <c r="CK8" s="257">
        <v>3321.3929593000003</v>
      </c>
      <c r="CL8" s="257">
        <v>2914.0640478300002</v>
      </c>
      <c r="CM8" s="257">
        <v>2377.4943039899999</v>
      </c>
      <c r="CN8" s="257">
        <v>3959.3745356999998</v>
      </c>
      <c r="CO8" s="257">
        <v>3877.2466906899999</v>
      </c>
      <c r="CP8" s="257">
        <v>7206.2542045999999</v>
      </c>
      <c r="CQ8" s="257">
        <v>7617.9572308099996</v>
      </c>
      <c r="CR8" s="257">
        <v>10934.430909798881</v>
      </c>
      <c r="CS8" s="257">
        <v>30830.072329624491</v>
      </c>
      <c r="CT8" s="257">
        <v>16286.90240288831</v>
      </c>
      <c r="CU8" s="257">
        <v>19895.611761730001</v>
      </c>
      <c r="CV8" s="257">
        <v>21904.893241767189</v>
      </c>
    </row>
    <row r="9" spans="1:106" s="38" customFormat="1" ht="12.3" x14ac:dyDescent="0.4">
      <c r="A9" s="240" t="s">
        <v>15</v>
      </c>
      <c r="B9" s="257">
        <v>2294.1627238400001</v>
      </c>
      <c r="C9" s="257">
        <v>2501.4661579799999</v>
      </c>
      <c r="D9" s="257">
        <v>2224.7583017800002</v>
      </c>
      <c r="E9" s="257">
        <v>5181.3963368000004</v>
      </c>
      <c r="F9" s="257">
        <v>8119.5840967799995</v>
      </c>
      <c r="G9" s="257">
        <v>7056.725703940001</v>
      </c>
      <c r="H9" s="257">
        <v>4616.90992809</v>
      </c>
      <c r="I9" s="257">
        <v>6357.575879940001</v>
      </c>
      <c r="J9" s="257">
        <v>6046.3313100700007</v>
      </c>
      <c r="K9" s="257">
        <v>5958.8495173600004</v>
      </c>
      <c r="L9" s="257">
        <v>3861.4787430900001</v>
      </c>
      <c r="M9" s="257">
        <v>4885.5208432099998</v>
      </c>
      <c r="N9" s="257">
        <v>6042.1142079400006</v>
      </c>
      <c r="O9" s="257">
        <v>6439.5290376999992</v>
      </c>
      <c r="P9" s="257">
        <v>4643.5581950399992</v>
      </c>
      <c r="Q9" s="257">
        <v>4704.3645433199999</v>
      </c>
      <c r="R9" s="257">
        <v>4504.2292169494904</v>
      </c>
      <c r="S9" s="257">
        <v>3743.40707118</v>
      </c>
      <c r="T9" s="257">
        <v>2614.3048450051901</v>
      </c>
      <c r="U9" s="257"/>
      <c r="V9" s="257">
        <v>423.79420163000003</v>
      </c>
      <c r="W9" s="257">
        <v>501.81360809999995</v>
      </c>
      <c r="X9" s="257">
        <v>503.88627600000001</v>
      </c>
      <c r="Y9" s="257">
        <v>617.67008571999997</v>
      </c>
      <c r="Z9" s="257">
        <v>682.95357000000001</v>
      </c>
      <c r="AA9" s="257">
        <v>726.71775636000007</v>
      </c>
      <c r="AB9" s="257">
        <v>595.7868278499999</v>
      </c>
      <c r="AC9" s="257">
        <v>611.86539712999991</v>
      </c>
      <c r="AD9" s="257">
        <v>340.59077639999998</v>
      </c>
      <c r="AE9" s="257">
        <v>476.67434940000004</v>
      </c>
      <c r="AF9" s="257">
        <v>322.57532773000003</v>
      </c>
      <c r="AG9" s="257">
        <v>388.59496840999998</v>
      </c>
      <c r="AH9" s="257">
        <v>375.34356544000002</v>
      </c>
      <c r="AI9" s="257">
        <v>364.71482669000005</v>
      </c>
      <c r="AJ9" s="257">
        <v>476.27819158</v>
      </c>
      <c r="AK9" s="257">
        <v>275.52739543999996</v>
      </c>
      <c r="AL9" s="257">
        <v>302.18146466937998</v>
      </c>
      <c r="AM9" s="257">
        <v>304.73004321999997</v>
      </c>
      <c r="AN9" s="257">
        <v>361.09916207999999</v>
      </c>
      <c r="AO9" s="257"/>
      <c r="AP9" s="257">
        <v>1047.164</v>
      </c>
      <c r="AQ9" s="257">
        <v>524.61928775000001</v>
      </c>
      <c r="AR9" s="257">
        <v>982.08779455000001</v>
      </c>
      <c r="AS9" s="257">
        <v>754.11900000000003</v>
      </c>
      <c r="AT9" s="257">
        <v>510.161</v>
      </c>
      <c r="AU9" s="257">
        <v>552.53362199999992</v>
      </c>
      <c r="AV9" s="257">
        <v>525.67985376000001</v>
      </c>
      <c r="AW9" s="257">
        <v>754.75252146000003</v>
      </c>
      <c r="AX9" s="257">
        <v>799.99679504999995</v>
      </c>
      <c r="AY9" s="257">
        <v>557.83540917999994</v>
      </c>
      <c r="AZ9" s="257">
        <v>600.54684250000003</v>
      </c>
      <c r="BA9" s="257">
        <v>856.10731895000004</v>
      </c>
      <c r="BB9" s="257">
        <v>337.78918564999998</v>
      </c>
      <c r="BC9" s="257">
        <v>1146.7930816000001</v>
      </c>
      <c r="BD9" s="257">
        <v>375.99883516</v>
      </c>
      <c r="BE9" s="257">
        <v>422.755</v>
      </c>
      <c r="BF9" s="257">
        <v>140.76697614</v>
      </c>
      <c r="BG9" s="257">
        <v>2.4489999999999998</v>
      </c>
      <c r="BH9" s="257">
        <v>2251.5083107400001</v>
      </c>
      <c r="BI9" s="257"/>
      <c r="BJ9" s="257">
        <v>1104.0152691999999</v>
      </c>
      <c r="BK9" s="257">
        <v>1119.5560338800001</v>
      </c>
      <c r="BL9" s="257">
        <v>963.60802960000001</v>
      </c>
      <c r="BM9" s="257">
        <v>2344.7371774499993</v>
      </c>
      <c r="BN9" s="257">
        <v>2172.7681502099999</v>
      </c>
      <c r="BO9" s="257">
        <v>1846.6645086399999</v>
      </c>
      <c r="BP9" s="257">
        <v>1949.19995909</v>
      </c>
      <c r="BQ9" s="257">
        <v>2666.4215040199992</v>
      </c>
      <c r="BR9" s="257">
        <v>1566.4196402600001</v>
      </c>
      <c r="BS9" s="257">
        <v>1349.4972885100001</v>
      </c>
      <c r="BT9" s="257">
        <v>1097.3013004300001</v>
      </c>
      <c r="BU9" s="257">
        <v>1408.8485214299999</v>
      </c>
      <c r="BV9" s="257">
        <v>1621.1010431999998</v>
      </c>
      <c r="BW9" s="257">
        <v>1854.0268785399999</v>
      </c>
      <c r="BX9" s="257">
        <v>1677.1615312900003</v>
      </c>
      <c r="BY9" s="257">
        <v>1354.7287402200002</v>
      </c>
      <c r="BZ9" s="257">
        <v>1023.6425087348399</v>
      </c>
      <c r="CA9" s="257">
        <v>2133.34983801</v>
      </c>
      <c r="CB9" s="257">
        <v>2380.97974471</v>
      </c>
      <c r="CC9" s="257"/>
      <c r="CD9" s="257">
        <v>4869.1361946699999</v>
      </c>
      <c r="CE9" s="257">
        <v>4647.45508771</v>
      </c>
      <c r="CF9" s="257">
        <v>4674.3404019300006</v>
      </c>
      <c r="CG9" s="257">
        <v>8897.9225999699993</v>
      </c>
      <c r="CH9" s="257">
        <v>11485.46681699</v>
      </c>
      <c r="CI9" s="257">
        <v>10182.641590940002</v>
      </c>
      <c r="CJ9" s="257">
        <v>7687.5765687900002</v>
      </c>
      <c r="CK9" s="257">
        <v>10390.615302550001</v>
      </c>
      <c r="CL9" s="257">
        <v>8753.3385217800005</v>
      </c>
      <c r="CM9" s="257">
        <v>8342.8565644500013</v>
      </c>
      <c r="CN9" s="257">
        <v>5881.9022137500006</v>
      </c>
      <c r="CO9" s="257">
        <v>7539.0716519999996</v>
      </c>
      <c r="CP9" s="257">
        <v>8376.3480022300009</v>
      </c>
      <c r="CQ9" s="257">
        <v>9805.0638245299997</v>
      </c>
      <c r="CR9" s="257">
        <v>7172.9967530699987</v>
      </c>
      <c r="CS9" s="257">
        <v>6757.3756789800009</v>
      </c>
      <c r="CT9" s="257">
        <v>5970.8201664937096</v>
      </c>
      <c r="CU9" s="257">
        <v>6183.93595241</v>
      </c>
      <c r="CV9" s="257">
        <v>7607.8920625351902</v>
      </c>
    </row>
    <row r="10" spans="1:106" s="38" customFormat="1" ht="12.3" x14ac:dyDescent="0.4">
      <c r="A10" s="240" t="s">
        <v>16</v>
      </c>
      <c r="B10" s="257">
        <v>76.654869599999998</v>
      </c>
      <c r="C10" s="257">
        <v>79.737294660000003</v>
      </c>
      <c r="D10" s="257">
        <v>110.85403070000001</v>
      </c>
      <c r="E10" s="257">
        <v>136.33202989999998</v>
      </c>
      <c r="F10" s="257">
        <v>22.39401599</v>
      </c>
      <c r="G10" s="257">
        <v>5.1980349800000001</v>
      </c>
      <c r="H10" s="257">
        <v>74.691981249999998</v>
      </c>
      <c r="I10" s="257">
        <v>56.647029400000001</v>
      </c>
      <c r="J10" s="257">
        <v>108.11878596</v>
      </c>
      <c r="K10" s="257">
        <v>164.56244642000001</v>
      </c>
      <c r="L10" s="257">
        <v>45.257583690000004</v>
      </c>
      <c r="M10" s="257">
        <v>126.11978798999999</v>
      </c>
      <c r="N10" s="257">
        <v>68.448291060000003</v>
      </c>
      <c r="O10" s="257">
        <v>77.018569550000009</v>
      </c>
      <c r="P10" s="257">
        <v>109.19432883918999</v>
      </c>
      <c r="Q10" s="257">
        <v>175.08048759843001</v>
      </c>
      <c r="R10" s="257">
        <v>118.94752514999999</v>
      </c>
      <c r="S10" s="257">
        <v>363.82527183999997</v>
      </c>
      <c r="T10" s="257">
        <v>142.82874579563</v>
      </c>
      <c r="U10" s="257"/>
      <c r="V10" s="257">
        <v>11930.46513233</v>
      </c>
      <c r="W10" s="257">
        <v>8954.5858431100005</v>
      </c>
      <c r="X10" s="257">
        <v>12730.08808999</v>
      </c>
      <c r="Y10" s="257">
        <v>8537.4865660600008</v>
      </c>
      <c r="Z10" s="257">
        <v>7890.8961720099996</v>
      </c>
      <c r="AA10" s="257">
        <v>7151.31087716</v>
      </c>
      <c r="AB10" s="257">
        <v>8819.8953288200009</v>
      </c>
      <c r="AC10" s="257">
        <v>9522.2361887100014</v>
      </c>
      <c r="AD10" s="257">
        <v>8702.4030675699996</v>
      </c>
      <c r="AE10" s="257">
        <v>9375.3545107999998</v>
      </c>
      <c r="AF10" s="257">
        <v>6368.3663577100006</v>
      </c>
      <c r="AG10" s="257">
        <v>7007.0959548699993</v>
      </c>
      <c r="AH10" s="257">
        <v>6396.9338428700003</v>
      </c>
      <c r="AI10" s="257">
        <v>7112.8629215200008</v>
      </c>
      <c r="AJ10" s="257">
        <v>7462.2533219053303</v>
      </c>
      <c r="AK10" s="257">
        <v>8747.2242116712096</v>
      </c>
      <c r="AL10" s="257">
        <v>6763.1868907000007</v>
      </c>
      <c r="AM10" s="257">
        <v>7979.8510515199996</v>
      </c>
      <c r="AN10" s="257">
        <v>7611.9693749468697</v>
      </c>
      <c r="AO10" s="257"/>
      <c r="AP10" s="257">
        <v>49856.700565619991</v>
      </c>
      <c r="AQ10" s="257">
        <v>51519.488782799999</v>
      </c>
      <c r="AR10" s="257">
        <v>121914.81803806001</v>
      </c>
      <c r="AS10" s="257">
        <v>100999.5650898</v>
      </c>
      <c r="AT10" s="257">
        <v>70113.754266240008</v>
      </c>
      <c r="AU10" s="257">
        <v>58337.958589500005</v>
      </c>
      <c r="AV10" s="257">
        <v>190540.42925220999</v>
      </c>
      <c r="AW10" s="257">
        <v>118781.51304027</v>
      </c>
      <c r="AX10" s="257">
        <v>182394.72982827001</v>
      </c>
      <c r="AY10" s="257">
        <v>169774.23457023999</v>
      </c>
      <c r="AZ10" s="257">
        <v>130791.2359905</v>
      </c>
      <c r="BA10" s="257">
        <v>107986.77774837</v>
      </c>
      <c r="BB10" s="257">
        <v>105089.68705722</v>
      </c>
      <c r="BC10" s="257">
        <v>131137.34438091001</v>
      </c>
      <c r="BD10" s="257">
        <v>119502.19279823999</v>
      </c>
      <c r="BE10" s="257">
        <v>156349.58306498997</v>
      </c>
      <c r="BF10" s="257">
        <v>184606.32815340001</v>
      </c>
      <c r="BG10" s="257">
        <v>111634.95793878</v>
      </c>
      <c r="BH10" s="257">
        <v>107619.72238416001</v>
      </c>
      <c r="BI10" s="257"/>
      <c r="BJ10" s="257">
        <v>28789.80530729</v>
      </c>
      <c r="BK10" s="257">
        <v>23602.16632851</v>
      </c>
      <c r="BL10" s="257">
        <v>51675.478748109999</v>
      </c>
      <c r="BM10" s="257">
        <v>31715.640619020003</v>
      </c>
      <c r="BN10" s="257">
        <v>22163.133352410001</v>
      </c>
      <c r="BO10" s="257">
        <v>19799.218585819999</v>
      </c>
      <c r="BP10" s="257">
        <v>34730.224101860003</v>
      </c>
      <c r="BQ10" s="257">
        <v>31864.929917090001</v>
      </c>
      <c r="BR10" s="257">
        <v>46031.965769660004</v>
      </c>
      <c r="BS10" s="257">
        <v>32587.55799515</v>
      </c>
      <c r="BT10" s="257">
        <v>23865.724955639998</v>
      </c>
      <c r="BU10" s="257">
        <v>26411.776293989999</v>
      </c>
      <c r="BV10" s="257">
        <v>20559.759455259999</v>
      </c>
      <c r="BW10" s="257">
        <v>20911.018006569997</v>
      </c>
      <c r="BX10" s="257">
        <v>34698.184689790418</v>
      </c>
      <c r="BY10" s="257">
        <v>23570.383467167398</v>
      </c>
      <c r="BZ10" s="257">
        <v>23288.03128653</v>
      </c>
      <c r="CA10" s="257">
        <v>21516.677145229998</v>
      </c>
      <c r="CB10" s="257">
        <v>50788.085217437751</v>
      </c>
      <c r="CC10" s="257"/>
      <c r="CD10" s="257">
        <v>90653.62587484</v>
      </c>
      <c r="CE10" s="257">
        <v>84155.978249079999</v>
      </c>
      <c r="CF10" s="257">
        <v>186431.23890686</v>
      </c>
      <c r="CG10" s="257">
        <v>141389.02430477997</v>
      </c>
      <c r="CH10" s="257">
        <v>100190.17780665001</v>
      </c>
      <c r="CI10" s="257">
        <v>85293.686087459995</v>
      </c>
      <c r="CJ10" s="257">
        <v>234165.24066414</v>
      </c>
      <c r="CK10" s="257">
        <v>160225.32617546999</v>
      </c>
      <c r="CL10" s="257">
        <v>237237.21745145999</v>
      </c>
      <c r="CM10" s="257">
        <v>211901.70952261001</v>
      </c>
      <c r="CN10" s="257">
        <v>161070.58488754003</v>
      </c>
      <c r="CO10" s="257">
        <v>141531.76978522001</v>
      </c>
      <c r="CP10" s="257">
        <v>132114.82864640999</v>
      </c>
      <c r="CQ10" s="257">
        <v>159238.24387855001</v>
      </c>
      <c r="CR10" s="257">
        <v>161771.8251387749</v>
      </c>
      <c r="CS10" s="257">
        <v>188842.27123142703</v>
      </c>
      <c r="CT10" s="257">
        <v>214776.49385578002</v>
      </c>
      <c r="CU10" s="257">
        <v>141495.31140737</v>
      </c>
      <c r="CV10" s="257">
        <v>166162.60572234026</v>
      </c>
    </row>
    <row r="11" spans="1:106" s="38" customFormat="1" ht="12.3" x14ac:dyDescent="0.4">
      <c r="A11" s="240" t="s">
        <v>8</v>
      </c>
      <c r="B11" s="257">
        <v>433.77729675</v>
      </c>
      <c r="C11" s="257">
        <v>838.23793664000004</v>
      </c>
      <c r="D11" s="257">
        <v>145.76987500000001</v>
      </c>
      <c r="E11" s="257">
        <v>270.69910160000001</v>
      </c>
      <c r="F11" s="257">
        <v>730.02439495999988</v>
      </c>
      <c r="G11" s="257">
        <v>774.72802592999994</v>
      </c>
      <c r="H11" s="257">
        <v>712.43495416000007</v>
      </c>
      <c r="I11" s="257">
        <v>838.77981685999998</v>
      </c>
      <c r="J11" s="257">
        <v>238.47870390000003</v>
      </c>
      <c r="K11" s="257">
        <v>300.34813528000001</v>
      </c>
      <c r="L11" s="257">
        <v>676.79013998000005</v>
      </c>
      <c r="M11" s="257">
        <v>385.78899440999999</v>
      </c>
      <c r="N11" s="257">
        <v>1220.8322936099999</v>
      </c>
      <c r="O11" s="257">
        <v>1219.11041621</v>
      </c>
      <c r="P11" s="257">
        <v>597.12571083374996</v>
      </c>
      <c r="Q11" s="257">
        <v>1329.3558683060701</v>
      </c>
      <c r="R11" s="257">
        <v>922.91854993862</v>
      </c>
      <c r="S11" s="257">
        <v>1552.8770156499997</v>
      </c>
      <c r="T11" s="257">
        <v>1970.2749227921302</v>
      </c>
      <c r="U11" s="257"/>
      <c r="V11" s="257">
        <v>16775.164079219998</v>
      </c>
      <c r="W11" s="257">
        <v>12941.734854349999</v>
      </c>
      <c r="X11" s="257">
        <v>21439.7559736</v>
      </c>
      <c r="Y11" s="257">
        <v>13617.433467250001</v>
      </c>
      <c r="Z11" s="257">
        <v>20036.166793670003</v>
      </c>
      <c r="AA11" s="257">
        <v>17137.532369160002</v>
      </c>
      <c r="AB11" s="257">
        <v>9440.705145599999</v>
      </c>
      <c r="AC11" s="257">
        <v>17851.240968170001</v>
      </c>
      <c r="AD11" s="257">
        <v>10891.617322400001</v>
      </c>
      <c r="AE11" s="257">
        <v>12271.802349669997</v>
      </c>
      <c r="AF11" s="257">
        <v>15534.705200640001</v>
      </c>
      <c r="AG11" s="257">
        <v>14138.524240070001</v>
      </c>
      <c r="AH11" s="257">
        <v>23487.082423719999</v>
      </c>
      <c r="AI11" s="257">
        <v>15654.29507624</v>
      </c>
      <c r="AJ11" s="257">
        <v>28403.346804200002</v>
      </c>
      <c r="AK11" s="257">
        <v>33368.041275790805</v>
      </c>
      <c r="AL11" s="257">
        <v>26813.849328392298</v>
      </c>
      <c r="AM11" s="257">
        <v>39555.46517191</v>
      </c>
      <c r="AN11" s="257">
        <v>28240.791452318044</v>
      </c>
      <c r="AO11" s="257"/>
      <c r="AP11" s="257">
        <v>107971.14557564</v>
      </c>
      <c r="AQ11" s="257">
        <v>86481.911643180007</v>
      </c>
      <c r="AR11" s="257">
        <v>81777.661477060014</v>
      </c>
      <c r="AS11" s="257">
        <v>88041.486785319998</v>
      </c>
      <c r="AT11" s="257">
        <v>175630.71509255003</v>
      </c>
      <c r="AU11" s="257">
        <v>277801.10437299998</v>
      </c>
      <c r="AV11" s="257">
        <v>53520.560439519999</v>
      </c>
      <c r="AW11" s="257">
        <v>51526.92620645</v>
      </c>
      <c r="AX11" s="257">
        <v>149200.39629263</v>
      </c>
      <c r="AY11" s="257">
        <v>140386.42384293003</v>
      </c>
      <c r="AZ11" s="257">
        <v>139318.22868690998</v>
      </c>
      <c r="BA11" s="257">
        <v>149366.85227701999</v>
      </c>
      <c r="BB11" s="257">
        <v>272107.29779697995</v>
      </c>
      <c r="BC11" s="257">
        <v>149431.66409846002</v>
      </c>
      <c r="BD11" s="257">
        <v>143607.90885318001</v>
      </c>
      <c r="BE11" s="257">
        <v>402564.99352002004</v>
      </c>
      <c r="BF11" s="257">
        <v>227114.04618010001</v>
      </c>
      <c r="BG11" s="257">
        <v>587137.34844287997</v>
      </c>
      <c r="BH11" s="257">
        <v>528541.30746805994</v>
      </c>
      <c r="BI11" s="257"/>
      <c r="BJ11" s="257">
        <v>81216.834573329994</v>
      </c>
      <c r="BK11" s="257">
        <v>49685.569134639998</v>
      </c>
      <c r="BL11" s="257">
        <v>52376.273848110002</v>
      </c>
      <c r="BM11" s="257">
        <v>50239.961653670005</v>
      </c>
      <c r="BN11" s="257">
        <v>84617.853892760002</v>
      </c>
      <c r="BO11" s="257">
        <v>66530.146111659997</v>
      </c>
      <c r="BP11" s="257">
        <v>26841.221341029999</v>
      </c>
      <c r="BQ11" s="257">
        <v>37455.468024260001</v>
      </c>
      <c r="BR11" s="257">
        <v>50649.878444310001</v>
      </c>
      <c r="BS11" s="257">
        <v>21811.851564380009</v>
      </c>
      <c r="BT11" s="257">
        <v>43715.080999200007</v>
      </c>
      <c r="BU11" s="257">
        <v>85313.037457820014</v>
      </c>
      <c r="BV11" s="257">
        <v>37184.778758749992</v>
      </c>
      <c r="BW11" s="257">
        <v>43694.532932529997</v>
      </c>
      <c r="BX11" s="257">
        <v>39514.670241754837</v>
      </c>
      <c r="BY11" s="257">
        <v>124536.72576435131</v>
      </c>
      <c r="BZ11" s="257">
        <v>46540.909858723659</v>
      </c>
      <c r="CA11" s="257">
        <v>108354.40906339001</v>
      </c>
      <c r="CB11" s="257">
        <v>82367.012875495828</v>
      </c>
      <c r="CC11" s="257"/>
      <c r="CD11" s="257">
        <v>206396.92152493997</v>
      </c>
      <c r="CE11" s="257">
        <v>149947.45356881001</v>
      </c>
      <c r="CF11" s="257">
        <v>155739.46117377002</v>
      </c>
      <c r="CG11" s="257">
        <v>152169.58100784</v>
      </c>
      <c r="CH11" s="257">
        <v>281014.76017394004</v>
      </c>
      <c r="CI11" s="257">
        <v>362243.51087974996</v>
      </c>
      <c r="CJ11" s="257">
        <v>90514.921880309994</v>
      </c>
      <c r="CK11" s="257">
        <v>107672.41501573999</v>
      </c>
      <c r="CL11" s="257">
        <v>210980.37076324</v>
      </c>
      <c r="CM11" s="257">
        <v>174770.42589226004</v>
      </c>
      <c r="CN11" s="257">
        <v>199244.80502673</v>
      </c>
      <c r="CO11" s="257">
        <v>249204.20296932</v>
      </c>
      <c r="CP11" s="257">
        <v>333999.99127305998</v>
      </c>
      <c r="CQ11" s="257">
        <v>209999.60252344</v>
      </c>
      <c r="CR11" s="257">
        <v>212123.05160996859</v>
      </c>
      <c r="CS11" s="257">
        <v>561799.11642846826</v>
      </c>
      <c r="CT11" s="257">
        <v>301391.72391715454</v>
      </c>
      <c r="CU11" s="257">
        <v>736600.09969383001</v>
      </c>
      <c r="CV11" s="257">
        <v>641119.38671866583</v>
      </c>
    </row>
    <row r="12" spans="1:106" s="38" customFormat="1" ht="12.3" x14ac:dyDescent="0.4">
      <c r="A12" s="240" t="s">
        <v>24</v>
      </c>
      <c r="B12" s="257">
        <v>21.280068549999999</v>
      </c>
      <c r="C12" s="257">
        <v>33.027991919999998</v>
      </c>
      <c r="D12" s="257">
        <v>198.28095135000001</v>
      </c>
      <c r="E12" s="257">
        <v>50.5289863</v>
      </c>
      <c r="F12" s="257">
        <v>45.271060380000002</v>
      </c>
      <c r="G12" s="257">
        <v>16.713991580000002</v>
      </c>
      <c r="H12" s="257">
        <v>20.354994999999999</v>
      </c>
      <c r="I12" s="257">
        <v>52.492651839999994</v>
      </c>
      <c r="J12" s="257">
        <v>72.591126590000002</v>
      </c>
      <c r="K12" s="257">
        <v>48.040538959999999</v>
      </c>
      <c r="L12" s="257">
        <v>8.4590125</v>
      </c>
      <c r="M12" s="257">
        <v>42.538975000000001</v>
      </c>
      <c r="N12" s="257">
        <v>99.408082140000005</v>
      </c>
      <c r="O12" s="257">
        <v>262.83893504999998</v>
      </c>
      <c r="P12" s="257">
        <v>126.84045983552002</v>
      </c>
      <c r="Q12" s="257">
        <v>262.84284189166999</v>
      </c>
      <c r="R12" s="257">
        <v>267.41758771000002</v>
      </c>
      <c r="S12" s="257">
        <v>273.53436611000006</v>
      </c>
      <c r="T12" s="257">
        <v>201.62036726720001</v>
      </c>
      <c r="U12" s="257"/>
      <c r="V12" s="257">
        <v>1097.85106365</v>
      </c>
      <c r="W12" s="257">
        <v>3723.3499486499995</v>
      </c>
      <c r="X12" s="257">
        <v>3321.3959488</v>
      </c>
      <c r="Y12" s="257">
        <v>1209.37509247</v>
      </c>
      <c r="Z12" s="257">
        <v>3989.9702594099999</v>
      </c>
      <c r="AA12" s="257">
        <v>3507.1068064700003</v>
      </c>
      <c r="AB12" s="257">
        <v>2522.9745579399996</v>
      </c>
      <c r="AC12" s="257">
        <v>2931.77970267</v>
      </c>
      <c r="AD12" s="257">
        <v>2292.4094624899999</v>
      </c>
      <c r="AE12" s="257">
        <v>2037.7563456900002</v>
      </c>
      <c r="AF12" s="257">
        <v>3261.1558136399999</v>
      </c>
      <c r="AG12" s="257">
        <v>3193.9882179200004</v>
      </c>
      <c r="AH12" s="257">
        <v>3068.3177633899995</v>
      </c>
      <c r="AI12" s="257">
        <v>3177.6974537800002</v>
      </c>
      <c r="AJ12" s="257">
        <v>4639.7175888804495</v>
      </c>
      <c r="AK12" s="257">
        <v>5510.0853583170101</v>
      </c>
      <c r="AL12" s="257">
        <v>4285.4692335099999</v>
      </c>
      <c r="AM12" s="257">
        <v>6215.7742898699998</v>
      </c>
      <c r="AN12" s="257">
        <v>3468.04123157</v>
      </c>
      <c r="AO12" s="257"/>
      <c r="AP12" s="257">
        <v>3075.4189866800002</v>
      </c>
      <c r="AQ12" s="257">
        <v>62900.88683902</v>
      </c>
      <c r="AR12" s="257">
        <v>20698.301894739998</v>
      </c>
      <c r="AS12" s="257">
        <v>26857.336056439999</v>
      </c>
      <c r="AT12" s="257">
        <v>46787.223568579997</v>
      </c>
      <c r="AU12" s="257">
        <v>31246.099632360005</v>
      </c>
      <c r="AV12" s="257">
        <v>3111.9915831600001</v>
      </c>
      <c r="AW12" s="257">
        <v>12223.979068160002</v>
      </c>
      <c r="AX12" s="257">
        <v>16339.777687209998</v>
      </c>
      <c r="AY12" s="257">
        <v>14124.490907559999</v>
      </c>
      <c r="AZ12" s="257">
        <v>15667.2938347</v>
      </c>
      <c r="BA12" s="257">
        <v>18303.404886369997</v>
      </c>
      <c r="BB12" s="257">
        <v>10701.0659547</v>
      </c>
      <c r="BC12" s="257">
        <v>18209.3092712</v>
      </c>
      <c r="BD12" s="257">
        <v>16944.3809186</v>
      </c>
      <c r="BE12" s="257">
        <v>23939.428776999997</v>
      </c>
      <c r="BF12" s="257">
        <v>35186.23706662</v>
      </c>
      <c r="BG12" s="257">
        <v>67977.296329710007</v>
      </c>
      <c r="BH12" s="257">
        <v>23175.539586780007</v>
      </c>
      <c r="BI12" s="257"/>
      <c r="BJ12" s="257">
        <v>853.57006821000004</v>
      </c>
      <c r="BK12" s="257">
        <v>28679.003748019997</v>
      </c>
      <c r="BL12" s="257">
        <v>7947.6101767099999</v>
      </c>
      <c r="BM12" s="257">
        <v>4548.0362218599994</v>
      </c>
      <c r="BN12" s="257">
        <v>9070.7946413399986</v>
      </c>
      <c r="BO12" s="257">
        <v>5253.4436566800005</v>
      </c>
      <c r="BP12" s="257">
        <v>1849.3651493500001</v>
      </c>
      <c r="BQ12" s="257">
        <v>3627.57282179</v>
      </c>
      <c r="BR12" s="257">
        <v>3035.4101780699998</v>
      </c>
      <c r="BS12" s="257">
        <v>2960.0973898699995</v>
      </c>
      <c r="BT12" s="257">
        <v>2829.8795352800003</v>
      </c>
      <c r="BU12" s="257">
        <v>7737.6810960000003</v>
      </c>
      <c r="BV12" s="257">
        <v>2908.1562085699998</v>
      </c>
      <c r="BW12" s="257">
        <v>4539.8329511300008</v>
      </c>
      <c r="BX12" s="257">
        <v>3632.6081965738899</v>
      </c>
      <c r="BY12" s="257">
        <v>4765.7653791218991</v>
      </c>
      <c r="BZ12" s="257">
        <v>6763.3644104800005</v>
      </c>
      <c r="CA12" s="257">
        <v>12129.196175020003</v>
      </c>
      <c r="CB12" s="257">
        <v>8635.3061302554597</v>
      </c>
      <c r="CC12" s="257"/>
      <c r="CD12" s="257">
        <v>5048.1201870899995</v>
      </c>
      <c r="CE12" s="257">
        <v>95336.26852760998</v>
      </c>
      <c r="CF12" s="257">
        <v>32165.588971599998</v>
      </c>
      <c r="CG12" s="257">
        <v>32665.276357069997</v>
      </c>
      <c r="CH12" s="257">
        <v>59893.259529709998</v>
      </c>
      <c r="CI12" s="257">
        <v>40023.364087090005</v>
      </c>
      <c r="CJ12" s="257">
        <v>7504.6862854499996</v>
      </c>
      <c r="CK12" s="257">
        <v>18835.82424446</v>
      </c>
      <c r="CL12" s="257">
        <v>21740.188454359995</v>
      </c>
      <c r="CM12" s="257">
        <v>19170.385182080001</v>
      </c>
      <c r="CN12" s="257">
        <v>21766.788196119996</v>
      </c>
      <c r="CO12" s="257">
        <v>29277.61317529</v>
      </c>
      <c r="CP12" s="257">
        <v>16776.948008799998</v>
      </c>
      <c r="CQ12" s="257">
        <v>26189.678611159998</v>
      </c>
      <c r="CR12" s="257">
        <v>25343.54716388986</v>
      </c>
      <c r="CS12" s="257">
        <v>34478.122356330576</v>
      </c>
      <c r="CT12" s="257">
        <v>46502.488298319993</v>
      </c>
      <c r="CU12" s="257">
        <v>86595.801160710005</v>
      </c>
      <c r="CV12" s="257">
        <v>35480.507315872659</v>
      </c>
    </row>
    <row r="13" spans="1:106" s="38" customFormat="1" ht="12.3" x14ac:dyDescent="0.4">
      <c r="A13" s="240" t="s">
        <v>25</v>
      </c>
      <c r="B13" s="257">
        <v>0</v>
      </c>
      <c r="C13" s="257">
        <v>0</v>
      </c>
      <c r="D13" s="257">
        <v>0</v>
      </c>
      <c r="E13" s="257">
        <v>2</v>
      </c>
      <c r="F13" s="257">
        <v>2</v>
      </c>
      <c r="G13" s="257">
        <v>2</v>
      </c>
      <c r="H13" s="257">
        <v>2</v>
      </c>
      <c r="I13" s="257">
        <v>2</v>
      </c>
      <c r="J13" s="257">
        <v>0</v>
      </c>
      <c r="K13" s="257">
        <v>0</v>
      </c>
      <c r="L13" s="257">
        <v>0</v>
      </c>
      <c r="M13" s="257">
        <v>0</v>
      </c>
      <c r="N13" s="257">
        <v>0</v>
      </c>
      <c r="O13" s="257">
        <v>3.8018749999999997E-2</v>
      </c>
      <c r="P13" s="257">
        <v>15.40901918</v>
      </c>
      <c r="Q13" s="257">
        <v>15.23697555</v>
      </c>
      <c r="R13" s="257">
        <v>15.94498604</v>
      </c>
      <c r="S13" s="257">
        <v>1.0660075</v>
      </c>
      <c r="T13" s="257">
        <v>0</v>
      </c>
      <c r="U13" s="257"/>
      <c r="V13" s="257">
        <v>1791.48791484</v>
      </c>
      <c r="W13" s="257">
        <v>2026.3029983499998</v>
      </c>
      <c r="X13" s="257">
        <v>4284.1120000000001</v>
      </c>
      <c r="Y13" s="257">
        <v>2464.0539954800001</v>
      </c>
      <c r="Z13" s="257">
        <v>2787.04367168</v>
      </c>
      <c r="AA13" s="257">
        <v>8574.9219300799996</v>
      </c>
      <c r="AB13" s="257">
        <v>1028.3337453500001</v>
      </c>
      <c r="AC13" s="257">
        <v>4196.1456013000006</v>
      </c>
      <c r="AD13" s="257">
        <v>2636.9029990400009</v>
      </c>
      <c r="AE13" s="257">
        <v>2017.2250002000003</v>
      </c>
      <c r="AF13" s="257">
        <v>2437.5770269599998</v>
      </c>
      <c r="AG13" s="257">
        <v>2086.875</v>
      </c>
      <c r="AH13" s="257">
        <v>1821.2224092299998</v>
      </c>
      <c r="AI13" s="257">
        <v>3450.0895763599997</v>
      </c>
      <c r="AJ13" s="257">
        <v>8255.7980298499988</v>
      </c>
      <c r="AK13" s="257">
        <v>3476.6260162500012</v>
      </c>
      <c r="AL13" s="257">
        <v>8334.2820119999997</v>
      </c>
      <c r="AM13" s="257">
        <v>7988.2109662499997</v>
      </c>
      <c r="AN13" s="257">
        <v>2731.502</v>
      </c>
      <c r="AO13" s="257"/>
      <c r="AP13" s="257">
        <v>12881.63083577</v>
      </c>
      <c r="AQ13" s="257">
        <v>24094.927482079998</v>
      </c>
      <c r="AR13" s="257">
        <v>27542.746788360004</v>
      </c>
      <c r="AS13" s="257">
        <v>44409.274740219997</v>
      </c>
      <c r="AT13" s="257">
        <v>41657.663694620001</v>
      </c>
      <c r="AU13" s="257">
        <v>90577.167554799977</v>
      </c>
      <c r="AV13" s="257">
        <v>15242.59610056</v>
      </c>
      <c r="AW13" s="257">
        <v>47266.867506080001</v>
      </c>
      <c r="AX13" s="257">
        <v>36589.26852944</v>
      </c>
      <c r="AY13" s="257">
        <v>45866.988260059996</v>
      </c>
      <c r="AZ13" s="257">
        <v>56133.501097600005</v>
      </c>
      <c r="BA13" s="257">
        <v>46367.563999999998</v>
      </c>
      <c r="BB13" s="257">
        <v>49649.098593019989</v>
      </c>
      <c r="BC13" s="257">
        <v>80605.965009060019</v>
      </c>
      <c r="BD13" s="257">
        <v>76174.7</v>
      </c>
      <c r="BE13" s="257">
        <v>40426.302000000003</v>
      </c>
      <c r="BF13" s="257">
        <v>128842.13200016999</v>
      </c>
      <c r="BG13" s="257">
        <v>147296.54200000002</v>
      </c>
      <c r="BH13" s="257">
        <v>50203.313999999998</v>
      </c>
      <c r="BI13" s="257"/>
      <c r="BJ13" s="257">
        <v>11461.04663255</v>
      </c>
      <c r="BK13" s="257">
        <v>19852.943816340005</v>
      </c>
      <c r="BL13" s="257">
        <v>20837.710849099996</v>
      </c>
      <c r="BM13" s="257">
        <v>25420.049997919999</v>
      </c>
      <c r="BN13" s="257">
        <v>21930.812863679999</v>
      </c>
      <c r="BO13" s="257">
        <v>25081.736210800005</v>
      </c>
      <c r="BP13" s="257">
        <v>4844.8588614500004</v>
      </c>
      <c r="BQ13" s="257">
        <v>12892.888879759998</v>
      </c>
      <c r="BR13" s="257">
        <v>11138.080952730001</v>
      </c>
      <c r="BS13" s="257">
        <v>8760.2729608000009</v>
      </c>
      <c r="BT13" s="257">
        <v>8182.87506304</v>
      </c>
      <c r="BU13" s="257">
        <v>14303.632</v>
      </c>
      <c r="BV13" s="257">
        <v>9817.2813123800006</v>
      </c>
      <c r="BW13" s="257">
        <v>24614.285862070003</v>
      </c>
      <c r="BX13" s="257">
        <v>13471.34502578</v>
      </c>
      <c r="BY13" s="257">
        <v>8444.9709793500006</v>
      </c>
      <c r="BZ13" s="257">
        <v>26393.691981399999</v>
      </c>
      <c r="CA13" s="257">
        <v>24279.529005209995</v>
      </c>
      <c r="CB13" s="257">
        <v>13610.886999999999</v>
      </c>
      <c r="CC13" s="257"/>
      <c r="CD13" s="257">
        <v>26134.165383159998</v>
      </c>
      <c r="CE13" s="257">
        <v>45974.174296770005</v>
      </c>
      <c r="CF13" s="257">
        <v>52664.569637460001</v>
      </c>
      <c r="CG13" s="257">
        <v>72295.378733620004</v>
      </c>
      <c r="CH13" s="257">
        <v>66377.52022998</v>
      </c>
      <c r="CI13" s="257">
        <v>124235.82569567999</v>
      </c>
      <c r="CJ13" s="257">
        <v>21117.78870736</v>
      </c>
      <c r="CK13" s="257">
        <v>64357.901987139994</v>
      </c>
      <c r="CL13" s="257">
        <v>50364.252481210002</v>
      </c>
      <c r="CM13" s="257">
        <v>56644.486221059997</v>
      </c>
      <c r="CN13" s="257">
        <v>66753.953187600011</v>
      </c>
      <c r="CO13" s="257">
        <v>62758.070999999996</v>
      </c>
      <c r="CP13" s="257">
        <v>61287.602314629992</v>
      </c>
      <c r="CQ13" s="257">
        <v>108670.37846624001</v>
      </c>
      <c r="CR13" s="257">
        <v>97917.252074809992</v>
      </c>
      <c r="CS13" s="257">
        <v>52363.135971149997</v>
      </c>
      <c r="CT13" s="257">
        <v>163586.05097960998</v>
      </c>
      <c r="CU13" s="257">
        <v>179565.34797896002</v>
      </c>
      <c r="CV13" s="257">
        <v>66545.702999999994</v>
      </c>
    </row>
    <row r="14" spans="1:106" s="38" customFormat="1" ht="12.3" x14ac:dyDescent="0.4">
      <c r="A14" s="240" t="s">
        <v>9</v>
      </c>
      <c r="B14" s="257">
        <v>3627.6727022599998</v>
      </c>
      <c r="C14" s="257">
        <v>6519.6694179400001</v>
      </c>
      <c r="D14" s="257">
        <v>3900.9453479700001</v>
      </c>
      <c r="E14" s="257">
        <v>4742.3859110399999</v>
      </c>
      <c r="F14" s="257">
        <v>5334.8502305599995</v>
      </c>
      <c r="G14" s="257">
        <v>5535.1295611000005</v>
      </c>
      <c r="H14" s="257">
        <v>6658.4174411599997</v>
      </c>
      <c r="I14" s="257">
        <v>4459.3155619199997</v>
      </c>
      <c r="J14" s="257">
        <v>3459.7590254199999</v>
      </c>
      <c r="K14" s="257">
        <v>2541.7460529599998</v>
      </c>
      <c r="L14" s="257">
        <v>2012.54000759</v>
      </c>
      <c r="M14" s="257">
        <v>3733.5050425999998</v>
      </c>
      <c r="N14" s="257">
        <v>2215.85748638</v>
      </c>
      <c r="O14" s="257">
        <v>2291.6052233999999</v>
      </c>
      <c r="P14" s="257">
        <v>3204.9608334</v>
      </c>
      <c r="Q14" s="257">
        <v>2993</v>
      </c>
      <c r="R14" s="257">
        <v>3137.9715395200001</v>
      </c>
      <c r="S14" s="257">
        <v>2247.99173673</v>
      </c>
      <c r="T14" s="257">
        <v>2648</v>
      </c>
      <c r="U14" s="257"/>
      <c r="V14" s="257">
        <v>139.80927940000001</v>
      </c>
      <c r="W14" s="257">
        <v>385.14560039999998</v>
      </c>
      <c r="X14" s="257">
        <v>419.10125879999998</v>
      </c>
      <c r="Y14" s="257">
        <v>409.88940583999999</v>
      </c>
      <c r="Z14" s="257">
        <v>474.51587949999998</v>
      </c>
      <c r="AA14" s="257">
        <v>199.34208052</v>
      </c>
      <c r="AB14" s="257">
        <v>203.77152219999999</v>
      </c>
      <c r="AC14" s="257">
        <v>184.46584055</v>
      </c>
      <c r="AD14" s="257">
        <v>175.80525474999999</v>
      </c>
      <c r="AE14" s="257">
        <v>177.86538088</v>
      </c>
      <c r="AF14" s="257">
        <v>206.63916183000001</v>
      </c>
      <c r="AG14" s="257">
        <v>134</v>
      </c>
      <c r="AH14" s="257">
        <v>252.94688771</v>
      </c>
      <c r="AI14" s="257">
        <v>130.77207528</v>
      </c>
      <c r="AJ14" s="257">
        <v>174</v>
      </c>
      <c r="AK14" s="257">
        <v>154</v>
      </c>
      <c r="AL14" s="257">
        <v>111</v>
      </c>
      <c r="AM14" s="257">
        <v>122</v>
      </c>
      <c r="AN14" s="257">
        <v>122</v>
      </c>
      <c r="AO14" s="257"/>
      <c r="AP14" s="257">
        <v>6561</v>
      </c>
      <c r="AQ14" s="257">
        <v>8359.5889999999999</v>
      </c>
      <c r="AR14" s="257">
        <v>6184.3879999999999</v>
      </c>
      <c r="AS14" s="257">
        <v>11121.870574300001</v>
      </c>
      <c r="AT14" s="257">
        <v>4100.9978094199996</v>
      </c>
      <c r="AU14" s="257">
        <v>5200.7357239300009</v>
      </c>
      <c r="AV14" s="257">
        <v>3397.4412508</v>
      </c>
      <c r="AW14" s="257">
        <v>10115.144</v>
      </c>
      <c r="AX14" s="257">
        <v>10618.018</v>
      </c>
      <c r="AY14" s="257">
        <v>5450.4057489300003</v>
      </c>
      <c r="AZ14" s="257">
        <v>9610.2710000000006</v>
      </c>
      <c r="BA14" s="257">
        <v>8259.991</v>
      </c>
      <c r="BB14" s="257">
        <v>4199.9880000000003</v>
      </c>
      <c r="BC14" s="257">
        <v>7229.9260000000004</v>
      </c>
      <c r="BD14" s="257">
        <v>10669.036</v>
      </c>
      <c r="BE14" s="257">
        <v>8473.6039999999994</v>
      </c>
      <c r="BF14" s="257">
        <v>12641.681</v>
      </c>
      <c r="BG14" s="257">
        <v>10681.119000000001</v>
      </c>
      <c r="BH14" s="257">
        <v>3995.0909999999999</v>
      </c>
      <c r="BI14" s="257"/>
      <c r="BJ14" s="257">
        <v>121.81025748</v>
      </c>
      <c r="BK14" s="257">
        <v>116</v>
      </c>
      <c r="BL14" s="257">
        <v>149.96446201000001</v>
      </c>
      <c r="BM14" s="257">
        <v>175.3383815</v>
      </c>
      <c r="BN14" s="257">
        <v>137.63134475000001</v>
      </c>
      <c r="BO14" s="257">
        <v>26.82668395</v>
      </c>
      <c r="BP14" s="257">
        <v>39.099632990000003</v>
      </c>
      <c r="BQ14" s="257">
        <v>53.03149852</v>
      </c>
      <c r="BR14" s="257">
        <v>36.088607639999999</v>
      </c>
      <c r="BS14" s="257">
        <v>2.9667927299999999</v>
      </c>
      <c r="BT14" s="257">
        <v>13.72356725</v>
      </c>
      <c r="BU14" s="257">
        <v>13</v>
      </c>
      <c r="BV14" s="257">
        <v>3</v>
      </c>
      <c r="BW14" s="257">
        <v>5.7720722999999996</v>
      </c>
      <c r="BX14" s="257">
        <v>3</v>
      </c>
      <c r="BY14" s="257">
        <v>1.1779999999999999</v>
      </c>
      <c r="BZ14" s="257">
        <v>1</v>
      </c>
      <c r="CA14" s="257">
        <v>2</v>
      </c>
      <c r="CB14" s="257">
        <v>2</v>
      </c>
      <c r="CC14" s="257"/>
      <c r="CD14" s="257">
        <v>10450.292239139999</v>
      </c>
      <c r="CE14" s="257">
        <v>15380.404018339999</v>
      </c>
      <c r="CF14" s="257">
        <v>10654.39906878</v>
      </c>
      <c r="CG14" s="257">
        <v>16449.484272680002</v>
      </c>
      <c r="CH14" s="257">
        <v>10047.995264229998</v>
      </c>
      <c r="CI14" s="257">
        <v>10962.034049500002</v>
      </c>
      <c r="CJ14" s="257">
        <v>10298.72984715</v>
      </c>
      <c r="CK14" s="257">
        <v>14811.956900990001</v>
      </c>
      <c r="CL14" s="257">
        <v>14289.67088781</v>
      </c>
      <c r="CM14" s="257">
        <v>8172.9839755000003</v>
      </c>
      <c r="CN14" s="257">
        <v>11843.17373667</v>
      </c>
      <c r="CO14" s="257">
        <v>12140.4960426</v>
      </c>
      <c r="CP14" s="257">
        <v>6671.7923740900005</v>
      </c>
      <c r="CQ14" s="257">
        <v>9658.075370980001</v>
      </c>
      <c r="CR14" s="257">
        <v>14050.9968334</v>
      </c>
      <c r="CS14" s="257">
        <v>11621.781999999999</v>
      </c>
      <c r="CT14" s="257">
        <v>15891.652539520001</v>
      </c>
      <c r="CU14" s="257">
        <v>13053.110736730001</v>
      </c>
      <c r="CV14" s="257">
        <v>6767.0910000000003</v>
      </c>
    </row>
    <row r="15" spans="1:106" s="38" customFormat="1" ht="12.3" x14ac:dyDescent="0.4">
      <c r="A15" s="240" t="s">
        <v>26</v>
      </c>
      <c r="B15" s="257">
        <v>93.471999999999994</v>
      </c>
      <c r="C15" s="257">
        <v>3.2690000000000001</v>
      </c>
      <c r="D15" s="257">
        <v>0</v>
      </c>
      <c r="E15" s="257">
        <v>0</v>
      </c>
      <c r="F15" s="257">
        <v>0</v>
      </c>
      <c r="G15" s="257">
        <v>34.32</v>
      </c>
      <c r="H15" s="257">
        <v>0</v>
      </c>
      <c r="I15" s="257">
        <v>0</v>
      </c>
      <c r="J15" s="257">
        <v>55</v>
      </c>
      <c r="K15" s="257">
        <v>257.78303282000002</v>
      </c>
      <c r="L15" s="257">
        <v>216</v>
      </c>
      <c r="M15" s="257">
        <v>337</v>
      </c>
      <c r="N15" s="257">
        <v>238.50358279</v>
      </c>
      <c r="O15" s="257">
        <v>190.91555269</v>
      </c>
      <c r="P15" s="257">
        <v>0</v>
      </c>
      <c r="Q15" s="257">
        <v>0</v>
      </c>
      <c r="R15" s="257">
        <v>373.52450314999999</v>
      </c>
      <c r="S15" s="257">
        <v>322.94972564</v>
      </c>
      <c r="T15" s="257">
        <v>205.89000140522998</v>
      </c>
      <c r="U15" s="257"/>
      <c r="V15" s="257">
        <v>0.1</v>
      </c>
      <c r="W15" s="257">
        <v>0</v>
      </c>
      <c r="X15" s="257">
        <v>0</v>
      </c>
      <c r="Y15" s="257">
        <v>0</v>
      </c>
      <c r="Z15" s="257">
        <v>0</v>
      </c>
      <c r="AA15" s="257">
        <v>0.877</v>
      </c>
      <c r="AB15" s="257">
        <v>0</v>
      </c>
      <c r="AC15" s="257">
        <v>0</v>
      </c>
      <c r="AD15" s="257">
        <v>10</v>
      </c>
      <c r="AE15" s="257">
        <v>26.24309856</v>
      </c>
      <c r="AF15" s="257">
        <v>35</v>
      </c>
      <c r="AG15" s="257">
        <v>51</v>
      </c>
      <c r="AH15" s="257">
        <v>14.653567169999999</v>
      </c>
      <c r="AI15" s="257">
        <v>10.178800320000001</v>
      </c>
      <c r="AJ15" s="257">
        <v>0</v>
      </c>
      <c r="AK15" s="257">
        <v>0</v>
      </c>
      <c r="AL15" s="257">
        <v>14.23604834</v>
      </c>
      <c r="AM15" s="257">
        <v>21.353091859999999</v>
      </c>
      <c r="AN15" s="257">
        <v>23.097523520000003</v>
      </c>
      <c r="AO15" s="257"/>
      <c r="AP15" s="257">
        <v>0</v>
      </c>
      <c r="AQ15" s="257">
        <v>0</v>
      </c>
      <c r="AR15" s="257">
        <v>0</v>
      </c>
      <c r="AS15" s="257">
        <v>0</v>
      </c>
      <c r="AT15" s="257">
        <v>0</v>
      </c>
      <c r="AU15" s="257">
        <v>0</v>
      </c>
      <c r="AV15" s="257">
        <v>0</v>
      </c>
      <c r="AW15" s="257">
        <v>2</v>
      </c>
      <c r="AX15" s="257">
        <v>4</v>
      </c>
      <c r="AY15" s="257">
        <v>8.7477674899999993</v>
      </c>
      <c r="AZ15" s="257">
        <v>12</v>
      </c>
      <c r="BA15" s="257">
        <v>7</v>
      </c>
      <c r="BB15" s="257">
        <v>10.65584142</v>
      </c>
      <c r="BC15" s="257">
        <v>4.0899163200000004</v>
      </c>
      <c r="BD15" s="257">
        <v>0</v>
      </c>
      <c r="BE15" s="257">
        <v>0</v>
      </c>
      <c r="BF15" s="257">
        <v>2.5310736</v>
      </c>
      <c r="BG15" s="257">
        <v>3.1359354800000001</v>
      </c>
      <c r="BH15" s="257">
        <v>10.152319589999999</v>
      </c>
      <c r="BI15" s="257"/>
      <c r="BJ15" s="257">
        <v>0.71299999999999997</v>
      </c>
      <c r="BK15" s="257">
        <v>0</v>
      </c>
      <c r="BL15" s="257">
        <v>0</v>
      </c>
      <c r="BM15" s="257">
        <v>0</v>
      </c>
      <c r="BN15" s="257">
        <v>0</v>
      </c>
      <c r="BO15" s="257">
        <v>2.4929999999999999</v>
      </c>
      <c r="BP15" s="257">
        <v>0</v>
      </c>
      <c r="BQ15" s="257">
        <v>4</v>
      </c>
      <c r="BR15" s="257">
        <v>36</v>
      </c>
      <c r="BS15" s="257">
        <v>50.207796940000001</v>
      </c>
      <c r="BT15" s="257">
        <v>43</v>
      </c>
      <c r="BU15" s="257">
        <v>40</v>
      </c>
      <c r="BV15" s="257">
        <v>26.514687559999999</v>
      </c>
      <c r="BW15" s="257">
        <v>11.665752319999999</v>
      </c>
      <c r="BX15" s="257">
        <v>0</v>
      </c>
      <c r="BY15" s="257">
        <v>0</v>
      </c>
      <c r="BZ15" s="257">
        <v>41.433602989999997</v>
      </c>
      <c r="CA15" s="257">
        <v>91.674688499999988</v>
      </c>
      <c r="CB15" s="257">
        <v>90.414477909999988</v>
      </c>
      <c r="CC15" s="257"/>
      <c r="CD15" s="257">
        <v>94.284999999999997</v>
      </c>
      <c r="CE15" s="257">
        <v>3.2690000000000001</v>
      </c>
      <c r="CF15" s="257">
        <v>0</v>
      </c>
      <c r="CG15" s="257">
        <v>0</v>
      </c>
      <c r="CH15" s="257">
        <v>0</v>
      </c>
      <c r="CI15" s="257">
        <v>37.69</v>
      </c>
      <c r="CJ15" s="257">
        <v>0</v>
      </c>
      <c r="CK15" s="257">
        <v>6</v>
      </c>
      <c r="CL15" s="257">
        <v>105</v>
      </c>
      <c r="CM15" s="257">
        <v>342.98169581000002</v>
      </c>
      <c r="CN15" s="257">
        <v>306</v>
      </c>
      <c r="CO15" s="257">
        <v>435</v>
      </c>
      <c r="CP15" s="257">
        <v>290.32767894</v>
      </c>
      <c r="CQ15" s="257">
        <v>216.85002165</v>
      </c>
      <c r="CR15" s="257">
        <v>0</v>
      </c>
      <c r="CS15" s="257">
        <v>0</v>
      </c>
      <c r="CT15" s="257">
        <v>431.72522807999997</v>
      </c>
      <c r="CU15" s="257">
        <v>439.11344148000001</v>
      </c>
      <c r="CV15" s="257">
        <v>329.55432242523</v>
      </c>
    </row>
    <row r="16" spans="1:106" s="38" customFormat="1" ht="12.3" x14ac:dyDescent="0.4">
      <c r="A16" s="240" t="s">
        <v>19</v>
      </c>
      <c r="B16" s="257">
        <v>101</v>
      </c>
      <c r="C16" s="257">
        <v>104</v>
      </c>
      <c r="D16" s="257">
        <v>128.38159206</v>
      </c>
      <c r="E16" s="257">
        <v>158.82737051999999</v>
      </c>
      <c r="F16" s="257">
        <v>124</v>
      </c>
      <c r="G16" s="257">
        <v>142</v>
      </c>
      <c r="H16" s="257">
        <v>857</v>
      </c>
      <c r="I16" s="257">
        <v>1681</v>
      </c>
      <c r="J16" s="257">
        <v>2256</v>
      </c>
      <c r="K16" s="257">
        <v>1859.75360432</v>
      </c>
      <c r="L16" s="257">
        <v>1961.105</v>
      </c>
      <c r="M16" s="257">
        <v>532.89168244000007</v>
      </c>
      <c r="N16" s="257">
        <v>963.90936655999997</v>
      </c>
      <c r="O16" s="257">
        <v>887.20500000000004</v>
      </c>
      <c r="P16" s="257">
        <v>364.72469910000001</v>
      </c>
      <c r="Q16" s="257">
        <v>925.09042595000005</v>
      </c>
      <c r="R16" s="257">
        <v>266.48969160000001</v>
      </c>
      <c r="S16" s="257">
        <v>323.10571168000001</v>
      </c>
      <c r="T16" s="257">
        <v>362.63894194</v>
      </c>
      <c r="U16" s="257"/>
      <c r="V16" s="257">
        <v>22460.310000000005</v>
      </c>
      <c r="W16" s="257">
        <v>15761.572</v>
      </c>
      <c r="X16" s="257">
        <v>9785.3760059999986</v>
      </c>
      <c r="Y16" s="257">
        <v>11040.23127771</v>
      </c>
      <c r="Z16" s="257">
        <v>11538.840707199999</v>
      </c>
      <c r="AA16" s="257">
        <v>16682.345000000001</v>
      </c>
      <c r="AB16" s="257">
        <v>13289.03</v>
      </c>
      <c r="AC16" s="257">
        <v>17423.550253369998</v>
      </c>
      <c r="AD16" s="257">
        <v>13935.276999999998</v>
      </c>
      <c r="AE16" s="257">
        <v>16707.377986799998</v>
      </c>
      <c r="AF16" s="257">
        <v>10310.307995039999</v>
      </c>
      <c r="AG16" s="257">
        <v>15580.478589389999</v>
      </c>
      <c r="AH16" s="257">
        <v>14845.449487359998</v>
      </c>
      <c r="AI16" s="257">
        <v>20384.561999999998</v>
      </c>
      <c r="AJ16" s="257">
        <v>15362.391999999998</v>
      </c>
      <c r="AK16" s="257">
        <v>15358.222280589998</v>
      </c>
      <c r="AL16" s="257">
        <v>17068.516493759998</v>
      </c>
      <c r="AM16" s="257">
        <v>9770.5199999999986</v>
      </c>
      <c r="AN16" s="257">
        <v>7998.5739999999996</v>
      </c>
      <c r="AO16" s="257"/>
      <c r="AP16" s="257">
        <v>84888.522000000012</v>
      </c>
      <c r="AQ16" s="257">
        <v>73392.790999999997</v>
      </c>
      <c r="AR16" s="257">
        <v>54458.787000000004</v>
      </c>
      <c r="AS16" s="257">
        <v>161715.84700000004</v>
      </c>
      <c r="AT16" s="257">
        <v>81206.770999999979</v>
      </c>
      <c r="AU16" s="257">
        <v>95549.517000000007</v>
      </c>
      <c r="AV16" s="257">
        <v>254823.56999999998</v>
      </c>
      <c r="AW16" s="257">
        <v>237788.98799999998</v>
      </c>
      <c r="AX16" s="257">
        <v>195876.80048943998</v>
      </c>
      <c r="AY16" s="257">
        <v>315658.23111523001</v>
      </c>
      <c r="AZ16" s="257">
        <v>353344.1017456</v>
      </c>
      <c r="BA16" s="257">
        <v>333031.92700000003</v>
      </c>
      <c r="BB16" s="257">
        <v>334463.27799999993</v>
      </c>
      <c r="BC16" s="257">
        <v>515944.61299999995</v>
      </c>
      <c r="BD16" s="257">
        <v>458304.46800000005</v>
      </c>
      <c r="BE16" s="257">
        <v>425201.09900000005</v>
      </c>
      <c r="BF16" s="257">
        <v>422917.00200000004</v>
      </c>
      <c r="BG16" s="257">
        <v>222586.731</v>
      </c>
      <c r="BH16" s="257">
        <v>107196.345</v>
      </c>
      <c r="BI16" s="257"/>
      <c r="BJ16" s="257">
        <v>58922.913</v>
      </c>
      <c r="BK16" s="257">
        <v>65257.568999999996</v>
      </c>
      <c r="BL16" s="257">
        <v>45095.131703400002</v>
      </c>
      <c r="BM16" s="257">
        <v>103536.69062656001</v>
      </c>
      <c r="BN16" s="257">
        <v>71631.033197879995</v>
      </c>
      <c r="BO16" s="257">
        <v>66618.491999999998</v>
      </c>
      <c r="BP16" s="257">
        <v>140606.48800000001</v>
      </c>
      <c r="BQ16" s="257">
        <v>94285.477961599987</v>
      </c>
      <c r="BR16" s="257">
        <v>113452.40604476002</v>
      </c>
      <c r="BS16" s="257">
        <v>115928.25993599999</v>
      </c>
      <c r="BT16" s="257">
        <v>119390.27898528001</v>
      </c>
      <c r="BU16" s="257">
        <v>147192.53855103999</v>
      </c>
      <c r="BV16" s="257">
        <v>134290.83947830001</v>
      </c>
      <c r="BW16" s="257">
        <v>192532.55900000001</v>
      </c>
      <c r="BX16" s="257">
        <v>148676.21799999999</v>
      </c>
      <c r="BY16" s="257">
        <v>143409.44814153999</v>
      </c>
      <c r="BZ16" s="257">
        <v>146948.59086933002</v>
      </c>
      <c r="CA16" s="257">
        <v>106006.152</v>
      </c>
      <c r="CB16" s="257">
        <v>72039.55</v>
      </c>
      <c r="CC16" s="257"/>
      <c r="CD16" s="257">
        <v>166372.745</v>
      </c>
      <c r="CE16" s="257">
        <v>154515.93199999997</v>
      </c>
      <c r="CF16" s="257">
        <v>109467.67630146001</v>
      </c>
      <c r="CG16" s="257">
        <v>276451.59627479006</v>
      </c>
      <c r="CH16" s="257">
        <v>164500.64490507997</v>
      </c>
      <c r="CI16" s="257">
        <v>178992.35400000002</v>
      </c>
      <c r="CJ16" s="257">
        <v>409576.08799999999</v>
      </c>
      <c r="CK16" s="257">
        <v>351179.01621496998</v>
      </c>
      <c r="CL16" s="257">
        <v>325520.4835342</v>
      </c>
      <c r="CM16" s="257">
        <v>450153.62264235003</v>
      </c>
      <c r="CN16" s="257">
        <v>485005.79372592003</v>
      </c>
      <c r="CO16" s="257">
        <v>496337.83582287002</v>
      </c>
      <c r="CP16" s="257">
        <v>484563.47633221996</v>
      </c>
      <c r="CQ16" s="257">
        <v>729748.93900000001</v>
      </c>
      <c r="CR16" s="257">
        <v>622707.80269909999</v>
      </c>
      <c r="CS16" s="257">
        <v>584893.85984808009</v>
      </c>
      <c r="CT16" s="257">
        <v>587200.5990546901</v>
      </c>
      <c r="CU16" s="257">
        <v>338686.50871168001</v>
      </c>
      <c r="CV16" s="257">
        <v>187597.10794193999</v>
      </c>
    </row>
    <row r="17" spans="1:106" s="38" customFormat="1" ht="12.3" x14ac:dyDescent="0.4">
      <c r="A17" s="240" t="s">
        <v>28</v>
      </c>
      <c r="B17" s="257">
        <v>0.88800000000000001</v>
      </c>
      <c r="C17" s="257">
        <v>0</v>
      </c>
      <c r="D17" s="257">
        <v>25.382000000000001</v>
      </c>
      <c r="E17" s="257">
        <v>10.574</v>
      </c>
      <c r="F17" s="257">
        <v>12.576929359999999</v>
      </c>
      <c r="G17" s="257">
        <v>3.91199495</v>
      </c>
      <c r="H17" s="257">
        <v>3.0430120000000001</v>
      </c>
      <c r="I17" s="257">
        <v>0.11901162</v>
      </c>
      <c r="J17" s="257">
        <v>175.34773413000002</v>
      </c>
      <c r="K17" s="257">
        <v>171.9256408</v>
      </c>
      <c r="L17" s="257">
        <v>58.521605890000004</v>
      </c>
      <c r="M17" s="257">
        <v>103.3889501</v>
      </c>
      <c r="N17" s="257">
        <v>8.3173252499999997</v>
      </c>
      <c r="O17" s="257">
        <v>10.070330500000001</v>
      </c>
      <c r="P17" s="257">
        <v>6.5210880499999995</v>
      </c>
      <c r="Q17" s="257">
        <v>12.04787329</v>
      </c>
      <c r="R17" s="257">
        <v>73.344983760000005</v>
      </c>
      <c r="S17" s="257">
        <v>22.108941940000001</v>
      </c>
      <c r="T17" s="257">
        <v>10.74518776</v>
      </c>
      <c r="U17" s="257"/>
      <c r="V17" s="257">
        <v>732.93909267000004</v>
      </c>
      <c r="W17" s="257">
        <v>381.15899999999999</v>
      </c>
      <c r="X17" s="257">
        <v>1269.8850384000002</v>
      </c>
      <c r="Y17" s="257">
        <v>1299.0129738100002</v>
      </c>
      <c r="Z17" s="257">
        <v>821.62203050000005</v>
      </c>
      <c r="AA17" s="257">
        <v>352.30204402000004</v>
      </c>
      <c r="AB17" s="257">
        <v>641.28996684999993</v>
      </c>
      <c r="AC17" s="257">
        <v>673.56782327999997</v>
      </c>
      <c r="AD17" s="257">
        <v>1466.9328977300001</v>
      </c>
      <c r="AE17" s="257">
        <v>2948.7770379900003</v>
      </c>
      <c r="AF17" s="257">
        <v>1638.4360183200001</v>
      </c>
      <c r="AG17" s="257">
        <v>2744.8224152799999</v>
      </c>
      <c r="AH17" s="257">
        <v>864.50296634000006</v>
      </c>
      <c r="AI17" s="257">
        <v>930.89700831999994</v>
      </c>
      <c r="AJ17" s="257">
        <v>1753.7689891999999</v>
      </c>
      <c r="AK17" s="257">
        <v>2146.3930510800001</v>
      </c>
      <c r="AL17" s="257">
        <v>2247.36503163</v>
      </c>
      <c r="AM17" s="257">
        <v>1756.4506602399999</v>
      </c>
      <c r="AN17" s="257">
        <v>645.34504795999999</v>
      </c>
      <c r="AO17" s="257"/>
      <c r="AP17" s="257">
        <v>1237.0006043200001</v>
      </c>
      <c r="AQ17" s="257">
        <v>100</v>
      </c>
      <c r="AR17" s="257">
        <v>155.08100000000002</v>
      </c>
      <c r="AS17" s="257">
        <v>169.67599999999999</v>
      </c>
      <c r="AT17" s="257">
        <v>0.06</v>
      </c>
      <c r="AU17" s="257">
        <v>0</v>
      </c>
      <c r="AV17" s="257">
        <v>1912.7607708800003</v>
      </c>
      <c r="AW17" s="257">
        <v>3555.0856210399998</v>
      </c>
      <c r="AX17" s="257">
        <v>1127.99979136</v>
      </c>
      <c r="AY17" s="257">
        <v>2911.9996908100002</v>
      </c>
      <c r="AZ17" s="257">
        <v>264.00051359999998</v>
      </c>
      <c r="BA17" s="257">
        <v>2964.0249793100002</v>
      </c>
      <c r="BB17" s="257">
        <v>678.04499979000002</v>
      </c>
      <c r="BC17" s="257">
        <v>269.38599999999997</v>
      </c>
      <c r="BD17" s="257">
        <v>0</v>
      </c>
      <c r="BE17" s="257">
        <v>506.15572871999996</v>
      </c>
      <c r="BF17" s="257">
        <v>302.24799998999998</v>
      </c>
      <c r="BG17" s="257">
        <v>881.40566052999998</v>
      </c>
      <c r="BH17" s="257">
        <v>183.47599991999999</v>
      </c>
      <c r="BI17" s="257"/>
      <c r="BJ17" s="257">
        <v>868.12920724999992</v>
      </c>
      <c r="BK17" s="257">
        <v>330.59000000000003</v>
      </c>
      <c r="BL17" s="257">
        <v>618.73404733999996</v>
      </c>
      <c r="BM17" s="257">
        <v>785.02092568</v>
      </c>
      <c r="BN17" s="257">
        <v>903.79404656000008</v>
      </c>
      <c r="BO17" s="257">
        <v>458.06095498000002</v>
      </c>
      <c r="BP17" s="257">
        <v>1981.73312829</v>
      </c>
      <c r="BQ17" s="257">
        <v>2074.3267483</v>
      </c>
      <c r="BR17" s="257">
        <v>2175.9061485699999</v>
      </c>
      <c r="BS17" s="257">
        <v>2707.2475957500001</v>
      </c>
      <c r="BT17" s="257">
        <v>1836.2519466799999</v>
      </c>
      <c r="BU17" s="257">
        <v>1943.3775984600002</v>
      </c>
      <c r="BV17" s="257">
        <v>628.92101464999996</v>
      </c>
      <c r="BW17" s="257">
        <v>1718.81604333</v>
      </c>
      <c r="BX17" s="257">
        <v>1139.5210089099999</v>
      </c>
      <c r="BY17" s="257">
        <v>1238.8143282999999</v>
      </c>
      <c r="BZ17" s="257">
        <v>791.22868089999997</v>
      </c>
      <c r="CA17" s="257">
        <v>2467.1908354900002</v>
      </c>
      <c r="CB17" s="257">
        <v>590.24294451000003</v>
      </c>
      <c r="CC17" s="257"/>
      <c r="CD17" s="257">
        <v>2838.9569042399999</v>
      </c>
      <c r="CE17" s="257">
        <v>811.74900000000002</v>
      </c>
      <c r="CF17" s="257">
        <v>2069.0820857400004</v>
      </c>
      <c r="CG17" s="257">
        <v>2264.2838994900003</v>
      </c>
      <c r="CH17" s="257">
        <v>1738.05300642</v>
      </c>
      <c r="CI17" s="257">
        <v>814.27499395000007</v>
      </c>
      <c r="CJ17" s="257">
        <v>4538.8268780199996</v>
      </c>
      <c r="CK17" s="257">
        <v>6303.0992042399994</v>
      </c>
      <c r="CL17" s="257">
        <v>4946.18657179</v>
      </c>
      <c r="CM17" s="257">
        <v>8739.9499653500006</v>
      </c>
      <c r="CN17" s="257">
        <v>3797.2100844900001</v>
      </c>
      <c r="CO17" s="257">
        <v>7755.6139431499987</v>
      </c>
      <c r="CP17" s="257">
        <v>2179.7863060300001</v>
      </c>
      <c r="CQ17" s="257">
        <v>2929.1693821499998</v>
      </c>
      <c r="CR17" s="257">
        <v>2899.8110861599998</v>
      </c>
      <c r="CS17" s="257">
        <v>3903.41098139</v>
      </c>
      <c r="CT17" s="257">
        <v>3414.18669628</v>
      </c>
      <c r="CU17" s="257">
        <v>5127.1560982000001</v>
      </c>
      <c r="CV17" s="257">
        <v>1429.80918015</v>
      </c>
    </row>
    <row r="18" spans="1:106" s="38" customFormat="1" ht="12.3" x14ac:dyDescent="0.4">
      <c r="A18" s="240" t="s">
        <v>22</v>
      </c>
      <c r="B18" s="257">
        <v>4108</v>
      </c>
      <c r="C18" s="257">
        <v>4742</v>
      </c>
      <c r="D18" s="257">
        <v>4027</v>
      </c>
      <c r="E18" s="257">
        <v>4067</v>
      </c>
      <c r="F18" s="257">
        <v>4820</v>
      </c>
      <c r="G18" s="257">
        <v>4204.524375</v>
      </c>
      <c r="H18" s="257">
        <v>2253</v>
      </c>
      <c r="I18" s="257">
        <v>1233</v>
      </c>
      <c r="J18" s="257">
        <v>1263</v>
      </c>
      <c r="K18" s="257">
        <v>2113</v>
      </c>
      <c r="L18" s="257">
        <v>3113</v>
      </c>
      <c r="M18" s="257">
        <v>2342</v>
      </c>
      <c r="N18" s="257">
        <v>2816</v>
      </c>
      <c r="O18" s="257">
        <v>2529</v>
      </c>
      <c r="P18" s="257">
        <v>1415</v>
      </c>
      <c r="Q18" s="257">
        <v>2037.0316646799999</v>
      </c>
      <c r="R18" s="257">
        <v>1640.12250436</v>
      </c>
      <c r="S18" s="257">
        <v>801.37841576000005</v>
      </c>
      <c r="T18" s="257">
        <v>851</v>
      </c>
      <c r="U18" s="257"/>
      <c r="V18" s="257">
        <v>63</v>
      </c>
      <c r="W18" s="257">
        <v>334</v>
      </c>
      <c r="X18" s="257">
        <v>297.17200000000003</v>
      </c>
      <c r="Y18" s="257">
        <v>182.626</v>
      </c>
      <c r="Z18" s="257">
        <v>185</v>
      </c>
      <c r="AA18" s="257">
        <v>142.34200000000001</v>
      </c>
      <c r="AB18" s="257">
        <v>110</v>
      </c>
      <c r="AC18" s="257">
        <v>104</v>
      </c>
      <c r="AD18" s="257">
        <v>64</v>
      </c>
      <c r="AE18" s="257">
        <v>128</v>
      </c>
      <c r="AF18" s="257">
        <v>101.175</v>
      </c>
      <c r="AG18" s="257">
        <v>111.75700000000001</v>
      </c>
      <c r="AH18" s="257">
        <v>126.789</v>
      </c>
      <c r="AI18" s="257">
        <v>116.821</v>
      </c>
      <c r="AJ18" s="257">
        <v>106.648</v>
      </c>
      <c r="AK18" s="257">
        <v>85.060905179999992</v>
      </c>
      <c r="AL18" s="257">
        <v>36.770000000000003</v>
      </c>
      <c r="AM18" s="257">
        <v>50.235887840000004</v>
      </c>
      <c r="AN18" s="257">
        <v>75.716999999999999</v>
      </c>
      <c r="AO18" s="257"/>
      <c r="AP18" s="257">
        <v>0</v>
      </c>
      <c r="AQ18" s="257">
        <v>943</v>
      </c>
      <c r="AR18" s="257">
        <v>921.84</v>
      </c>
      <c r="AS18" s="257">
        <v>151.14400000000001</v>
      </c>
      <c r="AT18" s="257">
        <v>389</v>
      </c>
      <c r="AU18" s="257">
        <v>263.19799999999998</v>
      </c>
      <c r="AV18" s="257">
        <v>288</v>
      </c>
      <c r="AW18" s="257">
        <v>186</v>
      </c>
      <c r="AX18" s="257">
        <v>100</v>
      </c>
      <c r="AY18" s="257">
        <v>59</v>
      </c>
      <c r="AZ18" s="257">
        <v>42.566000000000003</v>
      </c>
      <c r="BA18" s="257">
        <v>126.84699999999999</v>
      </c>
      <c r="BB18" s="257">
        <v>173.018</v>
      </c>
      <c r="BC18" s="257">
        <v>188.20999999999998</v>
      </c>
      <c r="BD18" s="257">
        <v>793.76800000000003</v>
      </c>
      <c r="BE18" s="257">
        <v>786.71100000000001</v>
      </c>
      <c r="BF18" s="257">
        <v>39.828032659999998</v>
      </c>
      <c r="BG18" s="257">
        <v>250.68623605000002</v>
      </c>
      <c r="BH18" s="257">
        <v>1059.751</v>
      </c>
      <c r="BI18" s="257"/>
      <c r="BJ18" s="257">
        <v>1327</v>
      </c>
      <c r="BK18" s="257">
        <v>801</v>
      </c>
      <c r="BL18" s="257">
        <v>812.40800000000002</v>
      </c>
      <c r="BM18" s="257">
        <v>1170.95</v>
      </c>
      <c r="BN18" s="257">
        <v>470</v>
      </c>
      <c r="BO18" s="257">
        <v>389.48813094999997</v>
      </c>
      <c r="BP18" s="257">
        <v>293</v>
      </c>
      <c r="BQ18" s="257">
        <v>444</v>
      </c>
      <c r="BR18" s="257">
        <v>199</v>
      </c>
      <c r="BS18" s="257">
        <v>264</v>
      </c>
      <c r="BT18" s="257">
        <v>305.84800000000001</v>
      </c>
      <c r="BU18" s="257">
        <v>343.709</v>
      </c>
      <c r="BV18" s="257">
        <v>428.09</v>
      </c>
      <c r="BW18" s="257">
        <v>516.18200000000002</v>
      </c>
      <c r="BX18" s="257">
        <v>420.43099999999998</v>
      </c>
      <c r="BY18" s="257">
        <v>337.60626644000001</v>
      </c>
      <c r="BZ18" s="257">
        <v>334.55145239999996</v>
      </c>
      <c r="CA18" s="257">
        <v>261.38659236000001</v>
      </c>
      <c r="CB18" s="257">
        <v>396.76499999999999</v>
      </c>
      <c r="CC18" s="257"/>
      <c r="CD18" s="257">
        <v>5498</v>
      </c>
      <c r="CE18" s="257">
        <v>6820</v>
      </c>
      <c r="CF18" s="257">
        <v>6058.42</v>
      </c>
      <c r="CG18" s="257">
        <v>5571.72</v>
      </c>
      <c r="CH18" s="257">
        <v>5864</v>
      </c>
      <c r="CI18" s="257">
        <v>4999.5525059499996</v>
      </c>
      <c r="CJ18" s="257">
        <v>2944</v>
      </c>
      <c r="CK18" s="257">
        <v>1967</v>
      </c>
      <c r="CL18" s="257">
        <v>1626</v>
      </c>
      <c r="CM18" s="257">
        <v>2564</v>
      </c>
      <c r="CN18" s="257">
        <v>3562.5889999999999</v>
      </c>
      <c r="CO18" s="257">
        <v>2924.3130000000001</v>
      </c>
      <c r="CP18" s="257">
        <v>3543.8969999999999</v>
      </c>
      <c r="CQ18" s="257">
        <v>3350.2130000000002</v>
      </c>
      <c r="CR18" s="257">
        <v>2735.8470000000002</v>
      </c>
      <c r="CS18" s="257">
        <v>3246.4098362999998</v>
      </c>
      <c r="CT18" s="257">
        <v>2051.27198942</v>
      </c>
      <c r="CU18" s="257">
        <v>1363.6871320099999</v>
      </c>
      <c r="CV18" s="257">
        <v>2383.2330000000002</v>
      </c>
    </row>
    <row r="19" spans="1:106" s="38" customFormat="1" ht="12.3" x14ac:dyDescent="0.4">
      <c r="A19" s="240" t="s">
        <v>34</v>
      </c>
      <c r="B19" s="257">
        <v>610.70125159999998</v>
      </c>
      <c r="C19" s="257">
        <v>1170.2251111999999</v>
      </c>
      <c r="D19" s="257">
        <v>330.22807518000002</v>
      </c>
      <c r="E19" s="257">
        <v>316.94929540000004</v>
      </c>
      <c r="F19" s="257">
        <v>169.77913469999999</v>
      </c>
      <c r="G19" s="257">
        <v>1091.8170127199999</v>
      </c>
      <c r="H19" s="257">
        <v>957.58553410999991</v>
      </c>
      <c r="I19" s="257">
        <v>2467.8463564099998</v>
      </c>
      <c r="J19" s="257">
        <v>3944.5210600700002</v>
      </c>
      <c r="K19" s="257">
        <v>8556.5177434799989</v>
      </c>
      <c r="L19" s="257">
        <v>6792.8461770900003</v>
      </c>
      <c r="M19" s="257">
        <v>8417.5288964200008</v>
      </c>
      <c r="N19" s="257">
        <v>11608.39546267</v>
      </c>
      <c r="O19" s="257">
        <v>10825.46596141</v>
      </c>
      <c r="P19" s="257">
        <v>9867.7128721299996</v>
      </c>
      <c r="Q19" s="257">
        <v>10676.219584570001</v>
      </c>
      <c r="R19" s="257">
        <v>13153.734092981309</v>
      </c>
      <c r="S19" s="257">
        <v>17410.619145279998</v>
      </c>
      <c r="T19" s="257">
        <v>12334.682975126329</v>
      </c>
      <c r="U19" s="257"/>
      <c r="V19" s="257">
        <v>5646.4660036599998</v>
      </c>
      <c r="W19" s="257">
        <v>8848.5554995700004</v>
      </c>
      <c r="X19" s="257">
        <v>1679.01606541</v>
      </c>
      <c r="Y19" s="257">
        <v>717.6718407599999</v>
      </c>
      <c r="Z19" s="257">
        <v>1406.1491405500001</v>
      </c>
      <c r="AA19" s="257">
        <v>1069.05347502</v>
      </c>
      <c r="AB19" s="257">
        <v>2498.56987974</v>
      </c>
      <c r="AC19" s="257">
        <v>3467.8022497699999</v>
      </c>
      <c r="AD19" s="257">
        <v>2843.0854008400001</v>
      </c>
      <c r="AE19" s="257">
        <v>3597.0236958800001</v>
      </c>
      <c r="AF19" s="257">
        <v>2627.1215604399999</v>
      </c>
      <c r="AG19" s="257">
        <v>4718.9250239399998</v>
      </c>
      <c r="AH19" s="257">
        <v>3864.3294271599998</v>
      </c>
      <c r="AI19" s="257">
        <v>7304.8998493300014</v>
      </c>
      <c r="AJ19" s="257">
        <v>7311.0917043499994</v>
      </c>
      <c r="AK19" s="257">
        <v>3780.9908051300004</v>
      </c>
      <c r="AL19" s="257">
        <v>4897.4643176224899</v>
      </c>
      <c r="AM19" s="257">
        <v>4494.9711108699994</v>
      </c>
      <c r="AN19" s="257">
        <v>5622.4312608721993</v>
      </c>
      <c r="AO19" s="257"/>
      <c r="AP19" s="257">
        <v>39284.70360914</v>
      </c>
      <c r="AQ19" s="257">
        <v>94918.990081370008</v>
      </c>
      <c r="AR19" s="257">
        <v>32324.131000000001</v>
      </c>
      <c r="AS19" s="257">
        <v>4833.3670000000002</v>
      </c>
      <c r="AT19" s="257">
        <v>24223.635370660002</v>
      </c>
      <c r="AU19" s="257">
        <v>16917.055320339998</v>
      </c>
      <c r="AV19" s="257">
        <v>45003.766168850001</v>
      </c>
      <c r="AW19" s="257">
        <v>82898.652395490004</v>
      </c>
      <c r="AX19" s="257">
        <v>64778.072331650001</v>
      </c>
      <c r="AY19" s="257">
        <v>86209.8576588</v>
      </c>
      <c r="AZ19" s="257">
        <v>80785.537995489998</v>
      </c>
      <c r="BA19" s="257">
        <v>93377.630649100014</v>
      </c>
      <c r="BB19" s="257">
        <v>87936.867267590002</v>
      </c>
      <c r="BC19" s="257">
        <v>131574.37210800004</v>
      </c>
      <c r="BD19" s="257">
        <v>123516.74699144</v>
      </c>
      <c r="BE19" s="257">
        <v>58980.095279239998</v>
      </c>
      <c r="BF19" s="257">
        <v>82452.513133519999</v>
      </c>
      <c r="BG19" s="257">
        <v>36635.786955650001</v>
      </c>
      <c r="BH19" s="257">
        <v>79643.851030570018</v>
      </c>
      <c r="BI19" s="257"/>
      <c r="BJ19" s="257">
        <v>22085.732589079998</v>
      </c>
      <c r="BK19" s="257">
        <v>69237.930437550021</v>
      </c>
      <c r="BL19" s="257">
        <v>13866.977629439998</v>
      </c>
      <c r="BM19" s="257">
        <v>4175.5526560499993</v>
      </c>
      <c r="BN19" s="257">
        <v>11628.46915531</v>
      </c>
      <c r="BO19" s="257">
        <v>5909.3443955999992</v>
      </c>
      <c r="BP19" s="257">
        <v>19904.874546560004</v>
      </c>
      <c r="BQ19" s="257">
        <v>34127.527842000003</v>
      </c>
      <c r="BR19" s="257">
        <v>28763.319391499997</v>
      </c>
      <c r="BS19" s="257">
        <v>34749.371861920001</v>
      </c>
      <c r="BT19" s="257">
        <v>33850.861006429994</v>
      </c>
      <c r="BU19" s="257">
        <v>37229.361015319999</v>
      </c>
      <c r="BV19" s="257">
        <v>37237.010088739997</v>
      </c>
      <c r="BW19" s="257">
        <v>36805.182354060002</v>
      </c>
      <c r="BX19" s="257">
        <v>37405.62297823</v>
      </c>
      <c r="BY19" s="257">
        <v>27046.651686950001</v>
      </c>
      <c r="BZ19" s="257">
        <v>34295.604155496374</v>
      </c>
      <c r="CA19" s="257">
        <v>34820.943642099999</v>
      </c>
      <c r="CB19" s="257">
        <v>38763.661584410322</v>
      </c>
      <c r="CC19" s="257"/>
      <c r="CD19" s="257">
        <v>67627.603453479998</v>
      </c>
      <c r="CE19" s="257">
        <v>174175.70112969005</v>
      </c>
      <c r="CF19" s="257">
        <v>48200.352770030004</v>
      </c>
      <c r="CG19" s="257">
        <v>10043.540792209998</v>
      </c>
      <c r="CH19" s="257">
        <v>37428.032801220004</v>
      </c>
      <c r="CI19" s="257">
        <v>24987.270203679993</v>
      </c>
      <c r="CJ19" s="257">
        <v>68364.796129259994</v>
      </c>
      <c r="CK19" s="257">
        <v>122961.82884367001</v>
      </c>
      <c r="CL19" s="257">
        <v>100328.99818405999</v>
      </c>
      <c r="CM19" s="257">
        <v>133112.77096008</v>
      </c>
      <c r="CN19" s="257">
        <v>124056.36673944999</v>
      </c>
      <c r="CO19" s="257">
        <v>143743.44558478001</v>
      </c>
      <c r="CP19" s="257">
        <v>140646.60224616001</v>
      </c>
      <c r="CQ19" s="257">
        <v>186509.92027280005</v>
      </c>
      <c r="CR19" s="257">
        <v>178101.17454615</v>
      </c>
      <c r="CS19" s="257">
        <v>100483.95735589</v>
      </c>
      <c r="CT19" s="257">
        <v>134799.31569962017</v>
      </c>
      <c r="CU19" s="257">
        <v>93362.32085389999</v>
      </c>
      <c r="CV19" s="257">
        <v>136364.62685097888</v>
      </c>
    </row>
    <row r="20" spans="1:106" s="38" customFormat="1" ht="12.3" x14ac:dyDescent="0.4">
      <c r="A20" s="240" t="s">
        <v>29</v>
      </c>
      <c r="B20" s="257">
        <v>0</v>
      </c>
      <c r="C20" s="257">
        <v>0</v>
      </c>
      <c r="D20" s="257">
        <v>0</v>
      </c>
      <c r="E20" s="257">
        <v>0</v>
      </c>
      <c r="F20" s="257">
        <v>0</v>
      </c>
      <c r="G20" s="257">
        <v>0</v>
      </c>
      <c r="H20" s="257">
        <v>0</v>
      </c>
      <c r="I20" s="257">
        <v>0</v>
      </c>
      <c r="J20" s="257">
        <v>0</v>
      </c>
      <c r="K20" s="257">
        <v>0</v>
      </c>
      <c r="L20" s="257">
        <v>0</v>
      </c>
      <c r="M20" s="257">
        <v>120.53684522</v>
      </c>
      <c r="N20" s="257">
        <v>0</v>
      </c>
      <c r="O20" s="257">
        <v>0</v>
      </c>
      <c r="P20" s="257">
        <v>106.06857192000001</v>
      </c>
      <c r="Q20" s="257">
        <v>252.33571175999998</v>
      </c>
      <c r="R20" s="257">
        <v>0</v>
      </c>
      <c r="S20" s="257">
        <v>7.4474908399999995</v>
      </c>
      <c r="T20" s="257">
        <v>2312.8736568499999</v>
      </c>
      <c r="U20" s="257"/>
      <c r="V20" s="257">
        <v>8.4700000000000006</v>
      </c>
      <c r="W20" s="257">
        <v>203.87700000000001</v>
      </c>
      <c r="X20" s="257">
        <v>191.864</v>
      </c>
      <c r="Y20" s="257">
        <v>430.089</v>
      </c>
      <c r="Z20" s="257">
        <v>123.27800000000001</v>
      </c>
      <c r="AA20" s="257">
        <v>253.31700000000001</v>
      </c>
      <c r="AB20" s="257">
        <v>7.3330000000000002</v>
      </c>
      <c r="AC20" s="257">
        <v>111.22799999999999</v>
      </c>
      <c r="AD20" s="257">
        <v>60.236999999999995</v>
      </c>
      <c r="AE20" s="257">
        <v>64.272999999999996</v>
      </c>
      <c r="AF20" s="257">
        <v>15.391</v>
      </c>
      <c r="AG20" s="257">
        <v>187.63027283999998</v>
      </c>
      <c r="AH20" s="257">
        <v>341.21600000000001</v>
      </c>
      <c r="AI20" s="257">
        <v>117.747</v>
      </c>
      <c r="AJ20" s="257">
        <v>905.11585673999991</v>
      </c>
      <c r="AK20" s="257">
        <v>1033.7411847000001</v>
      </c>
      <c r="AL20" s="257">
        <v>856.03014083000005</v>
      </c>
      <c r="AM20" s="257">
        <v>1082.61038246</v>
      </c>
      <c r="AN20" s="257">
        <v>915.81204241174999</v>
      </c>
      <c r="AO20" s="257"/>
      <c r="AP20" s="257">
        <v>56.816000000000003</v>
      </c>
      <c r="AQ20" s="257">
        <v>1232.463</v>
      </c>
      <c r="AR20" s="257">
        <v>1269.2550000000001</v>
      </c>
      <c r="AS20" s="257">
        <v>3104.3209999999999</v>
      </c>
      <c r="AT20" s="257">
        <v>725.50699999999995</v>
      </c>
      <c r="AU20" s="257">
        <v>5805.7889999999998</v>
      </c>
      <c r="AV20" s="257">
        <v>47.546000000000006</v>
      </c>
      <c r="AW20" s="257">
        <v>479.11200000000002</v>
      </c>
      <c r="AX20" s="257">
        <v>4603.1000000000004</v>
      </c>
      <c r="AY20" s="257">
        <v>895.04200000000003</v>
      </c>
      <c r="AZ20" s="257">
        <v>858.36799999999994</v>
      </c>
      <c r="BA20" s="257">
        <v>3040.0741777999997</v>
      </c>
      <c r="BB20" s="257">
        <v>5880.5300000000007</v>
      </c>
      <c r="BC20" s="257">
        <v>3465.2719999999999</v>
      </c>
      <c r="BD20" s="257">
        <v>17349.890510609999</v>
      </c>
      <c r="BE20" s="257">
        <v>17518.043996510001</v>
      </c>
      <c r="BF20" s="257">
        <v>13718.11802292</v>
      </c>
      <c r="BG20" s="257">
        <v>23223.196633550004</v>
      </c>
      <c r="BH20" s="257">
        <v>43376.987905319991</v>
      </c>
      <c r="BI20" s="257"/>
      <c r="BJ20" s="257">
        <v>34.945</v>
      </c>
      <c r="BK20" s="257">
        <v>462.20699999999999</v>
      </c>
      <c r="BL20" s="257">
        <v>608.38599999999997</v>
      </c>
      <c r="BM20" s="257">
        <v>2099.9589999999998</v>
      </c>
      <c r="BN20" s="257">
        <v>294.95600000000002</v>
      </c>
      <c r="BO20" s="257">
        <v>893.24699999999996</v>
      </c>
      <c r="BP20" s="257">
        <v>27.613</v>
      </c>
      <c r="BQ20" s="257">
        <v>412.19499999999999</v>
      </c>
      <c r="BR20" s="257">
        <v>173.929</v>
      </c>
      <c r="BS20" s="257">
        <v>150.84800000000001</v>
      </c>
      <c r="BT20" s="257">
        <v>33.090000000000003</v>
      </c>
      <c r="BU20" s="257">
        <v>716.58487822000006</v>
      </c>
      <c r="BV20" s="257">
        <v>967.87400000000002</v>
      </c>
      <c r="BW20" s="257">
        <v>417.58100000000002</v>
      </c>
      <c r="BX20" s="257">
        <v>1107.31969486</v>
      </c>
      <c r="BY20" s="257">
        <v>2238.8659384800003</v>
      </c>
      <c r="BZ20" s="257">
        <v>1349.8050125899999</v>
      </c>
      <c r="CA20" s="257">
        <v>2497.17478235</v>
      </c>
      <c r="CB20" s="257">
        <v>2251.5557860517001</v>
      </c>
      <c r="CC20" s="257"/>
      <c r="CD20" s="257">
        <v>100.23099999999999</v>
      </c>
      <c r="CE20" s="257">
        <v>1898.547</v>
      </c>
      <c r="CF20" s="257">
        <v>2069.5050000000001</v>
      </c>
      <c r="CG20" s="257">
        <v>5634.3689999999997</v>
      </c>
      <c r="CH20" s="257">
        <v>1143.741</v>
      </c>
      <c r="CI20" s="257">
        <v>6952.3530000000001</v>
      </c>
      <c r="CJ20" s="257">
        <v>82.492000000000004</v>
      </c>
      <c r="CK20" s="257">
        <v>1002.535</v>
      </c>
      <c r="CL20" s="257">
        <v>4837.2660000000005</v>
      </c>
      <c r="CM20" s="257">
        <v>1110.163</v>
      </c>
      <c r="CN20" s="257">
        <v>906.84899999999993</v>
      </c>
      <c r="CO20" s="257">
        <v>4064.8261740799999</v>
      </c>
      <c r="CP20" s="257">
        <v>7189.6200000000008</v>
      </c>
      <c r="CQ20" s="257">
        <v>4000.6</v>
      </c>
      <c r="CR20" s="257">
        <v>19468.39463413</v>
      </c>
      <c r="CS20" s="257">
        <v>21042.986831449998</v>
      </c>
      <c r="CT20" s="257">
        <v>15923.953176339999</v>
      </c>
      <c r="CU20" s="257">
        <v>26810.429289200001</v>
      </c>
      <c r="CV20" s="257">
        <v>48857.229390633438</v>
      </c>
    </row>
    <row r="21" spans="1:106" s="38" customFormat="1" ht="12.3" x14ac:dyDescent="0.4">
      <c r="A21" s="240" t="s">
        <v>20</v>
      </c>
      <c r="B21" s="257">
        <v>493</v>
      </c>
      <c r="C21" s="257">
        <v>591.76877144000002</v>
      </c>
      <c r="D21" s="257">
        <v>763.83250263000002</v>
      </c>
      <c r="E21" s="257">
        <v>858.03411040000003</v>
      </c>
      <c r="F21" s="257">
        <v>1073.8388694400001</v>
      </c>
      <c r="G21" s="257">
        <v>845.14362556000003</v>
      </c>
      <c r="H21" s="257">
        <v>318.21353525000001</v>
      </c>
      <c r="I21" s="257">
        <v>196.07567932000001</v>
      </c>
      <c r="J21" s="257">
        <v>256.15176452999998</v>
      </c>
      <c r="K21" s="257">
        <v>405.41993694000001</v>
      </c>
      <c r="L21" s="257">
        <v>354.1806957</v>
      </c>
      <c r="M21" s="257">
        <v>220</v>
      </c>
      <c r="N21" s="257">
        <v>124</v>
      </c>
      <c r="O21" s="257">
        <v>57</v>
      </c>
      <c r="P21" s="257">
        <v>38.376471199999997</v>
      </c>
      <c r="Q21" s="257">
        <v>1582.2987407799999</v>
      </c>
      <c r="R21" s="257">
        <v>3241.9911218000002</v>
      </c>
      <c r="S21" s="257">
        <v>1068.0776921700001</v>
      </c>
      <c r="T21" s="257">
        <v>4393.6501018838298</v>
      </c>
      <c r="U21" s="257"/>
      <c r="V21" s="257">
        <v>69</v>
      </c>
      <c r="W21" s="257">
        <v>85.231623540000001</v>
      </c>
      <c r="X21" s="257">
        <v>107.751672</v>
      </c>
      <c r="Y21" s="257">
        <v>119.4979872</v>
      </c>
      <c r="Z21" s="257">
        <v>185.79768143000001</v>
      </c>
      <c r="AA21" s="257">
        <v>164.39142519999999</v>
      </c>
      <c r="AB21" s="257">
        <v>79.513420300000007</v>
      </c>
      <c r="AC21" s="257">
        <v>43.447275220000002</v>
      </c>
      <c r="AD21" s="257">
        <v>123.1984825</v>
      </c>
      <c r="AE21" s="257">
        <v>114.31536246</v>
      </c>
      <c r="AF21" s="257">
        <v>127.74387668999999</v>
      </c>
      <c r="AG21" s="257">
        <v>81</v>
      </c>
      <c r="AH21" s="257">
        <v>38</v>
      </c>
      <c r="AI21" s="257">
        <v>24</v>
      </c>
      <c r="AJ21" s="257">
        <v>18.64</v>
      </c>
      <c r="AK21" s="257">
        <v>126.14680716000001</v>
      </c>
      <c r="AL21" s="257">
        <v>204.39068997999999</v>
      </c>
      <c r="AM21" s="257">
        <v>45.536949640000003</v>
      </c>
      <c r="AN21" s="257">
        <v>137.90065548996</v>
      </c>
      <c r="AO21" s="257"/>
      <c r="AP21" s="257">
        <v>1</v>
      </c>
      <c r="AQ21" s="257">
        <v>5.7151162800000002</v>
      </c>
      <c r="AR21" s="257">
        <v>19.332240800000001</v>
      </c>
      <c r="AS21" s="257">
        <v>4</v>
      </c>
      <c r="AT21" s="257">
        <v>32.772264100000001</v>
      </c>
      <c r="AU21" s="257">
        <v>4.0615701499999997</v>
      </c>
      <c r="AV21" s="257">
        <v>2.6530534499999998</v>
      </c>
      <c r="AW21" s="257">
        <v>3.0906218000000001</v>
      </c>
      <c r="AX21" s="257">
        <v>1.9728813599999999</v>
      </c>
      <c r="AY21" s="257">
        <v>0.95337355999999995</v>
      </c>
      <c r="AZ21" s="257">
        <v>1</v>
      </c>
      <c r="BA21" s="257">
        <v>0</v>
      </c>
      <c r="BB21" s="257">
        <v>0</v>
      </c>
      <c r="BC21" s="257">
        <v>0</v>
      </c>
      <c r="BD21" s="257">
        <v>1</v>
      </c>
      <c r="BE21" s="257">
        <v>3.8099999999999996</v>
      </c>
      <c r="BF21" s="257">
        <v>6.4375</v>
      </c>
      <c r="BG21" s="257">
        <v>9.3636720800000006</v>
      </c>
      <c r="BH21" s="257">
        <v>82.263790399999991</v>
      </c>
      <c r="BI21" s="257"/>
      <c r="BJ21" s="257">
        <v>100</v>
      </c>
      <c r="BK21" s="257">
        <v>123.61919</v>
      </c>
      <c r="BL21" s="257">
        <v>176.43805709999998</v>
      </c>
      <c r="BM21" s="257">
        <v>174.68828999999999</v>
      </c>
      <c r="BN21" s="257">
        <v>255.96906336999999</v>
      </c>
      <c r="BO21" s="257">
        <v>226.05591133999999</v>
      </c>
      <c r="BP21" s="257">
        <v>242.1522267</v>
      </c>
      <c r="BQ21" s="257">
        <v>173.09222324999999</v>
      </c>
      <c r="BR21" s="257">
        <v>216.19185279000001</v>
      </c>
      <c r="BS21" s="257">
        <v>225.77825648999999</v>
      </c>
      <c r="BT21" s="257">
        <v>338.01078376999999</v>
      </c>
      <c r="BU21" s="257">
        <v>291</v>
      </c>
      <c r="BV21" s="257">
        <v>109</v>
      </c>
      <c r="BW21" s="257">
        <v>47</v>
      </c>
      <c r="BX21" s="257">
        <v>187.7</v>
      </c>
      <c r="BY21" s="257">
        <v>455.22147884000003</v>
      </c>
      <c r="BZ21" s="257">
        <v>639.66846919</v>
      </c>
      <c r="CA21" s="257">
        <v>421.90961156999998</v>
      </c>
      <c r="CB21" s="257">
        <v>809.93572077147985</v>
      </c>
      <c r="CC21" s="257"/>
      <c r="CD21" s="257">
        <v>663</v>
      </c>
      <c r="CE21" s="257">
        <v>806.33470125999997</v>
      </c>
      <c r="CF21" s="257">
        <v>1067.3544725300001</v>
      </c>
      <c r="CG21" s="257">
        <v>1156.2203876000001</v>
      </c>
      <c r="CH21" s="257">
        <v>1548.3778783400001</v>
      </c>
      <c r="CI21" s="257">
        <v>1239.6525322500001</v>
      </c>
      <c r="CJ21" s="257">
        <v>642.5322357</v>
      </c>
      <c r="CK21" s="257">
        <v>415.70579958999997</v>
      </c>
      <c r="CL21" s="257">
        <v>597.51498117999995</v>
      </c>
      <c r="CM21" s="257">
        <v>746.46692944999995</v>
      </c>
      <c r="CN21" s="257">
        <v>820.93535615999997</v>
      </c>
      <c r="CO21" s="257">
        <v>592</v>
      </c>
      <c r="CP21" s="257">
        <v>271</v>
      </c>
      <c r="CQ21" s="257">
        <v>128</v>
      </c>
      <c r="CR21" s="257">
        <v>245.71647119999997</v>
      </c>
      <c r="CS21" s="257">
        <v>2167.47702678</v>
      </c>
      <c r="CT21" s="257">
        <v>4092.4877809700001</v>
      </c>
      <c r="CU21" s="257">
        <v>1544.8879254600001</v>
      </c>
      <c r="CV21" s="257">
        <v>5423.75026854527</v>
      </c>
    </row>
    <row r="22" spans="1:106" s="38" customFormat="1" ht="12.3" x14ac:dyDescent="0.4">
      <c r="A22" s="240" t="s">
        <v>30</v>
      </c>
      <c r="B22" s="257">
        <v>0</v>
      </c>
      <c r="C22" s="257">
        <v>171.1589764</v>
      </c>
      <c r="D22" s="257">
        <v>79.788041450000009</v>
      </c>
      <c r="E22" s="257">
        <v>224.05295319999999</v>
      </c>
      <c r="F22" s="257">
        <v>103.77005285999999</v>
      </c>
      <c r="G22" s="257">
        <v>185.60398004000001</v>
      </c>
      <c r="H22" s="257">
        <v>51.798911149999995</v>
      </c>
      <c r="I22" s="257">
        <v>233.76616566000001</v>
      </c>
      <c r="J22" s="257">
        <v>275.93662640000002</v>
      </c>
      <c r="K22" s="257">
        <v>10.030821660000001</v>
      </c>
      <c r="L22" s="257">
        <v>475.67082362999997</v>
      </c>
      <c r="M22" s="257">
        <v>158.71866459</v>
      </c>
      <c r="N22" s="257">
        <v>319.83416690000001</v>
      </c>
      <c r="O22" s="257">
        <v>680.13018933000001</v>
      </c>
      <c r="P22" s="257">
        <v>457.76133722999992</v>
      </c>
      <c r="Q22" s="257">
        <v>911.99589741999989</v>
      </c>
      <c r="R22" s="257">
        <v>1457.1127427562001</v>
      </c>
      <c r="S22" s="257">
        <v>341.91587761</v>
      </c>
      <c r="T22" s="257">
        <v>260.97077894665006</v>
      </c>
      <c r="U22" s="257"/>
      <c r="V22" s="257">
        <v>960.02599999999995</v>
      </c>
      <c r="W22" s="257">
        <v>4066.1989400999996</v>
      </c>
      <c r="X22" s="257">
        <v>3183.0700984000005</v>
      </c>
      <c r="Y22" s="257">
        <v>2080.23299241</v>
      </c>
      <c r="Z22" s="257">
        <v>1666.6804299</v>
      </c>
      <c r="AA22" s="257">
        <v>1323.9963675399999</v>
      </c>
      <c r="AB22" s="257">
        <v>341.45752361000001</v>
      </c>
      <c r="AC22" s="257">
        <v>1883.52519788</v>
      </c>
      <c r="AD22" s="257">
        <v>929.48262066000007</v>
      </c>
      <c r="AE22" s="257">
        <v>945.73380652999981</v>
      </c>
      <c r="AF22" s="257">
        <v>2522.9590597199999</v>
      </c>
      <c r="AG22" s="257">
        <v>1539.7563081799999</v>
      </c>
      <c r="AH22" s="257">
        <v>1689.39066267</v>
      </c>
      <c r="AI22" s="257">
        <v>2444.4811756100003</v>
      </c>
      <c r="AJ22" s="257">
        <v>3858.9025895499999</v>
      </c>
      <c r="AK22" s="257">
        <v>2276.7456270900002</v>
      </c>
      <c r="AL22" s="257">
        <v>2190.9823207890599</v>
      </c>
      <c r="AM22" s="257">
        <v>3708.0025192699995</v>
      </c>
      <c r="AN22" s="257">
        <v>1877.6049055903502</v>
      </c>
      <c r="AO22" s="257"/>
      <c r="AP22" s="257">
        <v>4120.4769999999999</v>
      </c>
      <c r="AQ22" s="257">
        <v>27318.049977279999</v>
      </c>
      <c r="AR22" s="257">
        <v>22602.335444659995</v>
      </c>
      <c r="AS22" s="257">
        <v>25984.447794340002</v>
      </c>
      <c r="AT22" s="257">
        <v>14974.192776740001</v>
      </c>
      <c r="AU22" s="257">
        <v>24442.111781000003</v>
      </c>
      <c r="AV22" s="257">
        <v>2346.76552408</v>
      </c>
      <c r="AW22" s="257">
        <v>11437.48095014</v>
      </c>
      <c r="AX22" s="257">
        <v>10439.89137295</v>
      </c>
      <c r="AY22" s="257">
        <v>12174.20689517</v>
      </c>
      <c r="AZ22" s="257">
        <v>33447.52861306</v>
      </c>
      <c r="BA22" s="257">
        <v>32653.070098830001</v>
      </c>
      <c r="BB22" s="257">
        <v>56194.53718467</v>
      </c>
      <c r="BC22" s="257">
        <v>56437.806240429993</v>
      </c>
      <c r="BD22" s="257">
        <v>47105.318596779995</v>
      </c>
      <c r="BE22" s="257">
        <v>59571.854869750001</v>
      </c>
      <c r="BF22" s="257">
        <v>46909.894055700002</v>
      </c>
      <c r="BG22" s="257">
        <v>85718.480676099993</v>
      </c>
      <c r="BH22" s="257">
        <v>72772.960060229991</v>
      </c>
      <c r="BI22" s="257"/>
      <c r="BJ22" s="257">
        <v>1822.4860000000001</v>
      </c>
      <c r="BK22" s="257">
        <v>9383.5529793500009</v>
      </c>
      <c r="BL22" s="257">
        <v>10422.966978799999</v>
      </c>
      <c r="BM22" s="257">
        <v>12915.344208219998</v>
      </c>
      <c r="BN22" s="257">
        <v>5078.9411323600007</v>
      </c>
      <c r="BO22" s="257">
        <v>4434.7751015400008</v>
      </c>
      <c r="BP22" s="257">
        <v>1073.3066623099999</v>
      </c>
      <c r="BQ22" s="257">
        <v>7056.9574609000001</v>
      </c>
      <c r="BR22" s="257">
        <v>3334.9970315999999</v>
      </c>
      <c r="BS22" s="257">
        <v>2025.08331527</v>
      </c>
      <c r="BT22" s="257">
        <v>7712.6868702199999</v>
      </c>
      <c r="BU22" s="257">
        <v>6554.9284819499999</v>
      </c>
      <c r="BV22" s="257">
        <v>5789.2370894199994</v>
      </c>
      <c r="BW22" s="257">
        <v>8175.3929430999997</v>
      </c>
      <c r="BX22" s="257">
        <v>9071.5160874600006</v>
      </c>
      <c r="BY22" s="257">
        <v>9063.08383856</v>
      </c>
      <c r="BZ22" s="257">
        <v>6137.8595023899998</v>
      </c>
      <c r="CA22" s="257">
        <v>8278.5481326099998</v>
      </c>
      <c r="CB22" s="257">
        <v>5293.67349980157</v>
      </c>
      <c r="CC22" s="257"/>
      <c r="CD22" s="257">
        <v>6902.9889999999996</v>
      </c>
      <c r="CE22" s="257">
        <v>40938.960873130003</v>
      </c>
      <c r="CF22" s="257">
        <v>36288.160563309997</v>
      </c>
      <c r="CG22" s="257">
        <v>41204.077948170001</v>
      </c>
      <c r="CH22" s="257">
        <v>21823.58439186</v>
      </c>
      <c r="CI22" s="257">
        <v>30386.487230120005</v>
      </c>
      <c r="CJ22" s="257">
        <v>3813.3286211499999</v>
      </c>
      <c r="CK22" s="257">
        <v>20611.729774579999</v>
      </c>
      <c r="CL22" s="257">
        <v>14980.307651609999</v>
      </c>
      <c r="CM22" s="257">
        <v>15155.05483863</v>
      </c>
      <c r="CN22" s="257">
        <v>44158.845366629997</v>
      </c>
      <c r="CO22" s="257">
        <v>40906.47355355</v>
      </c>
      <c r="CP22" s="257">
        <v>63992.999103660004</v>
      </c>
      <c r="CQ22" s="257">
        <v>67737.810548469992</v>
      </c>
      <c r="CR22" s="257">
        <v>60493.498611019997</v>
      </c>
      <c r="CS22" s="257">
        <v>71823.680232819999</v>
      </c>
      <c r="CT22" s="257">
        <v>56695.848621635261</v>
      </c>
      <c r="CU22" s="257">
        <v>98046.947205589982</v>
      </c>
      <c r="CV22" s="257">
        <v>80205.209244568556</v>
      </c>
    </row>
    <row r="23" spans="1:106" s="38" customFormat="1" ht="12.3" x14ac:dyDescent="0.4">
      <c r="A23" s="237" t="s">
        <v>21</v>
      </c>
      <c r="B23" s="261">
        <v>626.56621810000001</v>
      </c>
      <c r="C23" s="261">
        <v>561.94450678999999</v>
      </c>
      <c r="D23" s="261">
        <v>835.82883870000001</v>
      </c>
      <c r="E23" s="261">
        <v>2974.56781426</v>
      </c>
      <c r="F23" s="261">
        <v>2890.6059239000001</v>
      </c>
      <c r="G23" s="261">
        <v>2723.9773373200001</v>
      </c>
      <c r="H23" s="261">
        <v>2965.62400002</v>
      </c>
      <c r="I23" s="261">
        <v>4082.5473376900004</v>
      </c>
      <c r="J23" s="261">
        <v>8358.4931476399997</v>
      </c>
      <c r="K23" s="261">
        <v>10453.305442540001</v>
      </c>
      <c r="L23" s="261">
        <v>7002.695720579999</v>
      </c>
      <c r="M23" s="261">
        <v>6449.5967099999998</v>
      </c>
      <c r="N23" s="261">
        <v>6189.6477918600003</v>
      </c>
      <c r="O23" s="261">
        <v>5388.7267546599996</v>
      </c>
      <c r="P23" s="261">
        <v>8047.4787856900002</v>
      </c>
      <c r="Q23" s="261">
        <v>4774.2332374800008</v>
      </c>
      <c r="R23" s="261">
        <v>8332.8745617443619</v>
      </c>
      <c r="S23" s="261">
        <v>6176.3501835099996</v>
      </c>
      <c r="T23" s="261">
        <v>3523.9270738724704</v>
      </c>
      <c r="U23" s="261"/>
      <c r="V23" s="261">
        <v>14.03841298</v>
      </c>
      <c r="W23" s="261">
        <v>15.087100799999998</v>
      </c>
      <c r="X23" s="261">
        <v>22.081998760000001</v>
      </c>
      <c r="Y23" s="261">
        <v>126.41728642</v>
      </c>
      <c r="Z23" s="261">
        <v>221.62807816999998</v>
      </c>
      <c r="AA23" s="261">
        <v>245.56561891999999</v>
      </c>
      <c r="AB23" s="261">
        <v>417.47717404000002</v>
      </c>
      <c r="AC23" s="261">
        <v>271.42794863</v>
      </c>
      <c r="AD23" s="261">
        <v>343.91071629999993</v>
      </c>
      <c r="AE23" s="261">
        <v>429.24347624000006</v>
      </c>
      <c r="AF23" s="261">
        <v>327.70317340000003</v>
      </c>
      <c r="AG23" s="261">
        <v>294.80794803999999</v>
      </c>
      <c r="AH23" s="261">
        <v>179.41814869999999</v>
      </c>
      <c r="AI23" s="261">
        <v>98.630448889999997</v>
      </c>
      <c r="AJ23" s="261">
        <v>366.73334648000002</v>
      </c>
      <c r="AK23" s="261">
        <v>198.83420272999999</v>
      </c>
      <c r="AL23" s="261">
        <v>229.17740934563002</v>
      </c>
      <c r="AM23" s="261">
        <v>180.68128573999996</v>
      </c>
      <c r="AN23" s="261">
        <v>158.22768192000001</v>
      </c>
      <c r="AO23" s="261"/>
      <c r="AP23" s="261">
        <v>0</v>
      </c>
      <c r="AQ23" s="261">
        <v>39.502000000000002</v>
      </c>
      <c r="AR23" s="261">
        <v>0.18</v>
      </c>
      <c r="AS23" s="261">
        <v>26.506</v>
      </c>
      <c r="AT23" s="261">
        <v>0</v>
      </c>
      <c r="AU23" s="261">
        <v>58.150508339999995</v>
      </c>
      <c r="AV23" s="261">
        <v>1.51502794</v>
      </c>
      <c r="AW23" s="261">
        <v>187.68283154</v>
      </c>
      <c r="AX23" s="261">
        <v>33.479587429999995</v>
      </c>
      <c r="AY23" s="261">
        <v>60.701551990000006</v>
      </c>
      <c r="AZ23" s="261">
        <v>32.727572670000001</v>
      </c>
      <c r="BA23" s="261">
        <v>173.91415817999999</v>
      </c>
      <c r="BB23" s="261">
        <v>68.773583200000004</v>
      </c>
      <c r="BC23" s="261">
        <v>60.890461600000002</v>
      </c>
      <c r="BD23" s="261">
        <v>166.93186334000001</v>
      </c>
      <c r="BE23" s="261">
        <v>265.25442835000001</v>
      </c>
      <c r="BF23" s="261">
        <v>131.6923889</v>
      </c>
      <c r="BG23" s="261">
        <v>109.06699999999999</v>
      </c>
      <c r="BH23" s="261">
        <v>146.14417467999999</v>
      </c>
      <c r="BI23" s="261"/>
      <c r="BJ23" s="261">
        <v>101.7741903</v>
      </c>
      <c r="BK23" s="261">
        <v>71.494807839999993</v>
      </c>
      <c r="BL23" s="261">
        <v>34.333822499999997</v>
      </c>
      <c r="BM23" s="261">
        <v>871.96074236000004</v>
      </c>
      <c r="BN23" s="261">
        <v>821.98659963</v>
      </c>
      <c r="BO23" s="261">
        <v>958.61494530000004</v>
      </c>
      <c r="BP23" s="261">
        <v>1539.0465820999998</v>
      </c>
      <c r="BQ23" s="261">
        <v>1068.7156853199999</v>
      </c>
      <c r="BR23" s="261">
        <v>1914.5004323800001</v>
      </c>
      <c r="BS23" s="261">
        <v>2143.7122871500001</v>
      </c>
      <c r="BT23" s="261">
        <v>1419.90815036</v>
      </c>
      <c r="BU23" s="261">
        <v>1992.2524911300002</v>
      </c>
      <c r="BV23" s="261">
        <v>1748.59909763</v>
      </c>
      <c r="BW23" s="261">
        <v>663.38289181999994</v>
      </c>
      <c r="BX23" s="261">
        <v>2091.4538349899999</v>
      </c>
      <c r="BY23" s="261">
        <v>1399.7311718000001</v>
      </c>
      <c r="BZ23" s="261">
        <v>1430.0770717883199</v>
      </c>
      <c r="CA23" s="261">
        <v>1230.21886227</v>
      </c>
      <c r="CB23" s="261">
        <v>1025.42612841</v>
      </c>
      <c r="CC23" s="261"/>
      <c r="CD23" s="261">
        <v>742.37882137999998</v>
      </c>
      <c r="CE23" s="261">
        <v>688.02841543</v>
      </c>
      <c r="CF23" s="261">
        <v>892.42465995999999</v>
      </c>
      <c r="CG23" s="261">
        <v>3999.4518430400003</v>
      </c>
      <c r="CH23" s="261">
        <v>3934.2206016999999</v>
      </c>
      <c r="CI23" s="261">
        <v>3986.30840988</v>
      </c>
      <c r="CJ23" s="261">
        <v>4923.6627841</v>
      </c>
      <c r="CK23" s="261">
        <v>5610.3738031800003</v>
      </c>
      <c r="CL23" s="261">
        <v>10650.383883750001</v>
      </c>
      <c r="CM23" s="261">
        <v>13086.962757920001</v>
      </c>
      <c r="CN23" s="261">
        <v>8783.0346170099983</v>
      </c>
      <c r="CO23" s="261">
        <v>8910.571307350001</v>
      </c>
      <c r="CP23" s="261">
        <v>8186.4386213900007</v>
      </c>
      <c r="CQ23" s="261">
        <v>6211.6305569699998</v>
      </c>
      <c r="CR23" s="261">
        <v>10672.597830500001</v>
      </c>
      <c r="CS23" s="261">
        <v>6638.0530403600005</v>
      </c>
      <c r="CT23" s="261">
        <v>10123.821431778311</v>
      </c>
      <c r="CU23" s="261">
        <v>7696.3173315200002</v>
      </c>
      <c r="CV23" s="261">
        <v>4853.72505888247</v>
      </c>
    </row>
    <row r="24" spans="1:106" s="33" customFormat="1" ht="12.3" x14ac:dyDescent="0.4">
      <c r="A24" s="236" t="s">
        <v>50</v>
      </c>
      <c r="B24" s="270">
        <v>14197.433165210001</v>
      </c>
      <c r="C24" s="270">
        <v>18420.889241530003</v>
      </c>
      <c r="D24" s="270">
        <v>13200.98028768</v>
      </c>
      <c r="E24" s="270">
        <v>19402.77250807</v>
      </c>
      <c r="F24" s="270">
        <v>24071.313179329998</v>
      </c>
      <c r="G24" s="270">
        <v>24290.150504359997</v>
      </c>
      <c r="H24" s="270">
        <v>21780.605044240001</v>
      </c>
      <c r="I24" s="270">
        <v>24473.545763890004</v>
      </c>
      <c r="J24" s="270">
        <v>29464.954686430006</v>
      </c>
      <c r="K24" s="270">
        <v>37371.410517159995</v>
      </c>
      <c r="L24" s="270">
        <v>31976.885517719995</v>
      </c>
      <c r="M24" s="270">
        <v>31602.644889959993</v>
      </c>
      <c r="N24" s="270">
        <v>38771.218459800002</v>
      </c>
      <c r="O24" s="270">
        <v>37537.573240060003</v>
      </c>
      <c r="P24" s="270">
        <v>35489.762063741182</v>
      </c>
      <c r="Q24" s="270">
        <v>41906.46414099737</v>
      </c>
      <c r="R24" s="270">
        <v>44381.72401005109</v>
      </c>
      <c r="S24" s="270">
        <v>39977.249070499995</v>
      </c>
      <c r="T24" s="270">
        <v>35499.763868397131</v>
      </c>
      <c r="U24" s="270"/>
      <c r="V24" s="270">
        <v>63516.570928940004</v>
      </c>
      <c r="W24" s="270">
        <v>59396.031223950005</v>
      </c>
      <c r="X24" s="270">
        <v>60119.72646423</v>
      </c>
      <c r="Y24" s="270">
        <v>43613.793619129996</v>
      </c>
      <c r="Z24" s="270">
        <v>53440.044254530003</v>
      </c>
      <c r="AA24" s="270">
        <v>58689.226736270015</v>
      </c>
      <c r="AB24" s="270">
        <v>41236.422532609999</v>
      </c>
      <c r="AC24" s="270">
        <v>60528.334287650003</v>
      </c>
      <c r="AD24" s="270">
        <v>45712.938205850005</v>
      </c>
      <c r="AE24" s="270">
        <v>51913.209007589998</v>
      </c>
      <c r="AF24" s="270">
        <v>47033.632639640004</v>
      </c>
      <c r="AG24" s="270">
        <v>53605.566950479995</v>
      </c>
      <c r="AH24" s="270">
        <v>58548.494963259996</v>
      </c>
      <c r="AI24" s="270">
        <v>62437.548595670007</v>
      </c>
      <c r="AJ24" s="270">
        <v>81493.071882425575</v>
      </c>
      <c r="AK24" s="270">
        <v>81615.558926899015</v>
      </c>
      <c r="AL24" s="270">
        <v>75826.767440086056</v>
      </c>
      <c r="AM24" s="270">
        <v>84962.746887439993</v>
      </c>
      <c r="AN24" s="270">
        <v>61587.236821966675</v>
      </c>
      <c r="AO24" s="270"/>
      <c r="AP24" s="270">
        <v>315819.42011268</v>
      </c>
      <c r="AQ24" s="270">
        <v>433127.45364706003</v>
      </c>
      <c r="AR24" s="270">
        <v>375379.25061215006</v>
      </c>
      <c r="AS24" s="270">
        <v>472374.48959632003</v>
      </c>
      <c r="AT24" s="270">
        <v>461776.33524322993</v>
      </c>
      <c r="AU24" s="270">
        <v>610363.11530698987</v>
      </c>
      <c r="AV24" s="270">
        <v>571367.14503195998</v>
      </c>
      <c r="AW24" s="270">
        <v>577475.26681316004</v>
      </c>
      <c r="AX24" s="270">
        <v>672939.82792874996</v>
      </c>
      <c r="AY24" s="270">
        <v>794254.97413984989</v>
      </c>
      <c r="AZ24" s="270">
        <v>820952.65284032992</v>
      </c>
      <c r="BA24" s="270">
        <v>797200.49126365001</v>
      </c>
      <c r="BB24" s="270">
        <v>928274.39597158995</v>
      </c>
      <c r="BC24" s="270">
        <v>1096064.6212489598</v>
      </c>
      <c r="BD24" s="270">
        <v>1016000.51357441</v>
      </c>
      <c r="BE24" s="270">
        <v>1206820.1021831103</v>
      </c>
      <c r="BF24" s="270">
        <v>1162185.4718376901</v>
      </c>
      <c r="BG24" s="270">
        <v>1304958.4887959301</v>
      </c>
      <c r="BH24" s="270">
        <v>1036019.96537858</v>
      </c>
      <c r="BI24" s="270"/>
      <c r="BJ24" s="270">
        <v>212039.50173218999</v>
      </c>
      <c r="BK24" s="270">
        <v>270883.31204824994</v>
      </c>
      <c r="BL24" s="270">
        <v>207471.69101040994</v>
      </c>
      <c r="BM24" s="270">
        <v>242078.34750027003</v>
      </c>
      <c r="BN24" s="270">
        <v>234246.84322318004</v>
      </c>
      <c r="BO24" s="270">
        <v>202413.70814065001</v>
      </c>
      <c r="BP24" s="270">
        <v>239545.62827127008</v>
      </c>
      <c r="BQ24" s="270">
        <v>231001.01356265997</v>
      </c>
      <c r="BR24" s="270">
        <v>264461.21781697008</v>
      </c>
      <c r="BS24" s="270">
        <v>227667.07748015999</v>
      </c>
      <c r="BT24" s="270">
        <v>246206.13107597997</v>
      </c>
      <c r="BU24" s="270">
        <v>333487.28974908002</v>
      </c>
      <c r="BV24" s="270">
        <v>255234.62938035003</v>
      </c>
      <c r="BW24" s="270">
        <v>338427.65483774996</v>
      </c>
      <c r="BX24" s="270">
        <v>296490.83359017549</v>
      </c>
      <c r="BY24" s="270">
        <v>352645.01017019391</v>
      </c>
      <c r="BZ24" s="270">
        <v>298839.30585579324</v>
      </c>
      <c r="CA24" s="270">
        <v>328965.09203035996</v>
      </c>
      <c r="CB24" s="270">
        <v>283429.61009069125</v>
      </c>
      <c r="CC24" s="270"/>
      <c r="CD24" s="270">
        <v>605572.92593902</v>
      </c>
      <c r="CE24" s="270">
        <v>781827.68616078992</v>
      </c>
      <c r="CF24" s="270">
        <v>656171.64837447018</v>
      </c>
      <c r="CG24" s="270">
        <v>777469.40322379</v>
      </c>
      <c r="CH24" s="270">
        <v>773534.5359002701</v>
      </c>
      <c r="CI24" s="270">
        <v>895756.20068827004</v>
      </c>
      <c r="CJ24" s="270">
        <v>873929.80088007997</v>
      </c>
      <c r="CK24" s="270">
        <v>893478.16042735986</v>
      </c>
      <c r="CL24" s="270">
        <v>1012578.9386379998</v>
      </c>
      <c r="CM24" s="270">
        <v>1111206.6711447597</v>
      </c>
      <c r="CN24" s="270">
        <v>1146169.3020736699</v>
      </c>
      <c r="CO24" s="270">
        <v>1215895.9928531698</v>
      </c>
      <c r="CP24" s="270">
        <v>1280828.738775</v>
      </c>
      <c r="CQ24" s="270">
        <v>1534467.3979224402</v>
      </c>
      <c r="CR24" s="270">
        <v>1429474.1811107523</v>
      </c>
      <c r="CS24" s="270">
        <v>1682987.1354212004</v>
      </c>
      <c r="CT24" s="270">
        <v>1581233.2691436205</v>
      </c>
      <c r="CU24" s="270">
        <v>1758863.5767842303</v>
      </c>
      <c r="CV24" s="270">
        <v>1416536.5761596353</v>
      </c>
      <c r="CX24" s="38"/>
      <c r="CY24" s="38"/>
      <c r="CZ24" s="38"/>
      <c r="DA24" s="38"/>
      <c r="DB24" s="38"/>
    </row>
    <row r="25" spans="1:106" s="214" customFormat="1" ht="15" x14ac:dyDescent="0.5">
      <c r="A25" s="212" t="s">
        <v>57</v>
      </c>
      <c r="B25" s="296"/>
      <c r="C25" s="296"/>
      <c r="D25" s="296"/>
      <c r="E25" s="296"/>
      <c r="F25" s="296"/>
      <c r="G25" s="296"/>
      <c r="H25" s="296"/>
      <c r="I25" s="296"/>
      <c r="J25" s="296"/>
      <c r="K25" s="296"/>
      <c r="L25" s="296"/>
      <c r="M25" s="296"/>
      <c r="N25" s="296"/>
      <c r="O25" s="296"/>
      <c r="P25" s="296"/>
      <c r="Q25" s="296"/>
      <c r="R25" s="296"/>
      <c r="S25" s="296"/>
      <c r="T25" s="296"/>
      <c r="U25" s="296"/>
      <c r="V25" s="296"/>
      <c r="W25" s="296"/>
      <c r="X25" s="296"/>
      <c r="Y25" s="296"/>
      <c r="Z25" s="296"/>
      <c r="AA25" s="296"/>
      <c r="AB25" s="296"/>
      <c r="AC25" s="296"/>
      <c r="AD25" s="296"/>
      <c r="AE25" s="296"/>
      <c r="AF25" s="296"/>
      <c r="AG25" s="296"/>
      <c r="AH25" s="296"/>
      <c r="AI25" s="296"/>
      <c r="AJ25" s="296"/>
      <c r="AK25" s="296"/>
      <c r="AL25" s="296"/>
      <c r="AM25" s="296"/>
      <c r="AN25" s="296"/>
      <c r="AO25" s="296"/>
      <c r="AP25" s="296"/>
      <c r="AQ25" s="296"/>
      <c r="AR25" s="296"/>
      <c r="AS25" s="296"/>
      <c r="AT25" s="296"/>
      <c r="AU25" s="296"/>
      <c r="AV25" s="296"/>
      <c r="AW25" s="296"/>
      <c r="AX25" s="296"/>
      <c r="AY25" s="296"/>
      <c r="AZ25" s="296"/>
      <c r="BA25" s="296"/>
      <c r="BB25" s="296"/>
      <c r="BC25" s="296"/>
      <c r="BD25" s="296"/>
      <c r="BE25" s="296"/>
      <c r="BF25" s="296"/>
      <c r="BG25" s="296"/>
      <c r="BH25" s="296"/>
      <c r="BI25" s="296"/>
      <c r="BJ25" s="296"/>
      <c r="BK25" s="296"/>
      <c r="BL25" s="296"/>
      <c r="BM25" s="296"/>
      <c r="BN25" s="296"/>
      <c r="BO25" s="296"/>
      <c r="BP25" s="296"/>
      <c r="BQ25" s="296"/>
      <c r="BR25" s="296"/>
      <c r="BS25" s="296"/>
      <c r="BT25" s="296"/>
      <c r="BU25" s="296"/>
      <c r="BV25" s="296"/>
      <c r="BW25" s="296"/>
      <c r="BX25" s="296"/>
      <c r="BY25" s="296"/>
      <c r="BZ25" s="296"/>
      <c r="CA25" s="296"/>
      <c r="CB25" s="296"/>
      <c r="CC25" s="296"/>
      <c r="CD25" s="297"/>
      <c r="CE25" s="297"/>
      <c r="CF25" s="297"/>
      <c r="CG25" s="297"/>
      <c r="CH25" s="297"/>
      <c r="CI25" s="297"/>
      <c r="CJ25" s="297"/>
      <c r="CK25" s="297"/>
      <c r="CL25" s="297"/>
      <c r="CM25" s="296"/>
      <c r="CN25" s="296"/>
      <c r="CO25" s="296"/>
      <c r="CP25" s="296"/>
      <c r="CQ25" s="296"/>
      <c r="CR25" s="296"/>
      <c r="CS25" s="296"/>
      <c r="CT25" s="296"/>
      <c r="CU25" s="296"/>
      <c r="CV25" s="296"/>
      <c r="CX25" s="38"/>
      <c r="CY25" s="38"/>
      <c r="CZ25" s="38"/>
      <c r="DA25" s="38"/>
      <c r="DB25" s="38"/>
    </row>
    <row r="26" spans="1:106" s="38" customFormat="1" ht="12.3" x14ac:dyDescent="0.4">
      <c r="A26" s="240" t="s">
        <v>12</v>
      </c>
      <c r="B26" s="257">
        <v>309</v>
      </c>
      <c r="C26" s="257">
        <v>314.87875628</v>
      </c>
      <c r="D26" s="257">
        <v>325.97387550000002</v>
      </c>
      <c r="E26" s="257">
        <v>626</v>
      </c>
      <c r="F26" s="257">
        <v>3217.0784772299999</v>
      </c>
      <c r="G26" s="257">
        <v>5352.8338662699998</v>
      </c>
      <c r="H26" s="257">
        <v>3212.30513681</v>
      </c>
      <c r="I26" s="257">
        <v>2018.684894</v>
      </c>
      <c r="J26" s="257">
        <v>2880.2857593600002</v>
      </c>
      <c r="K26" s="257">
        <v>4078</v>
      </c>
      <c r="L26" s="257">
        <v>4666.5248306399999</v>
      </c>
      <c r="M26" s="257">
        <v>2963.2860685000001</v>
      </c>
      <c r="N26" s="257">
        <v>3299.0020623</v>
      </c>
      <c r="O26" s="257">
        <v>3064.8341152799999</v>
      </c>
      <c r="P26" s="257">
        <v>2223.7840489199998</v>
      </c>
      <c r="Q26" s="257">
        <v>2414.1096462</v>
      </c>
      <c r="R26" s="257">
        <v>1759.7836301499999</v>
      </c>
      <c r="S26" s="257">
        <v>1276.6935491199999</v>
      </c>
      <c r="T26" s="257">
        <v>1600.94565764</v>
      </c>
      <c r="U26" s="257"/>
      <c r="V26" s="257">
        <v>4</v>
      </c>
      <c r="W26" s="257">
        <v>5.4620243999999998</v>
      </c>
      <c r="X26" s="257">
        <v>15.13348899</v>
      </c>
      <c r="Y26" s="257">
        <v>24.428999999999998</v>
      </c>
      <c r="Z26" s="257">
        <v>79.05917925</v>
      </c>
      <c r="AA26" s="257">
        <v>185.58763464</v>
      </c>
      <c r="AB26" s="257">
        <v>158.83317163999999</v>
      </c>
      <c r="AC26" s="257">
        <v>129.79530339999999</v>
      </c>
      <c r="AD26" s="257">
        <v>135.43475626</v>
      </c>
      <c r="AE26" s="257">
        <v>181.68799999999999</v>
      </c>
      <c r="AF26" s="257">
        <v>144.15809823999999</v>
      </c>
      <c r="AG26" s="257">
        <v>84.640358640000002</v>
      </c>
      <c r="AH26" s="257">
        <v>183.41526253000001</v>
      </c>
      <c r="AI26" s="257">
        <v>242.30842944</v>
      </c>
      <c r="AJ26" s="257">
        <v>847.34139461000007</v>
      </c>
      <c r="AK26" s="257">
        <v>861.01705493999998</v>
      </c>
      <c r="AL26" s="257">
        <v>249.55456340000001</v>
      </c>
      <c r="AM26" s="257">
        <v>278.28438956000002</v>
      </c>
      <c r="AN26" s="257">
        <v>499.01758104999999</v>
      </c>
      <c r="AO26" s="257"/>
      <c r="AP26" s="257">
        <v>16</v>
      </c>
      <c r="AQ26" s="257">
        <v>15.5368791</v>
      </c>
      <c r="AR26" s="257">
        <v>54.714619499999998</v>
      </c>
      <c r="AS26" s="257">
        <v>70.262</v>
      </c>
      <c r="AT26" s="257">
        <v>145.12440319999999</v>
      </c>
      <c r="AU26" s="257">
        <v>179.15448909</v>
      </c>
      <c r="AV26" s="257">
        <v>183.57080868</v>
      </c>
      <c r="AW26" s="257">
        <v>186.20761149999998</v>
      </c>
      <c r="AX26" s="257">
        <v>193.07804937999998</v>
      </c>
      <c r="AY26" s="257">
        <v>202.87299999999999</v>
      </c>
      <c r="AZ26" s="257">
        <v>147.51618540000001</v>
      </c>
      <c r="BA26" s="257">
        <v>237.89645425000001</v>
      </c>
      <c r="BB26" s="257">
        <v>289.58727494999999</v>
      </c>
      <c r="BC26" s="257">
        <v>228.63992770000002</v>
      </c>
      <c r="BD26" s="257">
        <v>365.74112780000002</v>
      </c>
      <c r="BE26" s="257">
        <v>1422.19374836</v>
      </c>
      <c r="BF26" s="257">
        <v>441.64386602000002</v>
      </c>
      <c r="BG26" s="257">
        <v>1699.1110000000001</v>
      </c>
      <c r="BH26" s="257">
        <v>287.233</v>
      </c>
      <c r="BI26" s="257"/>
      <c r="BJ26" s="257">
        <v>32</v>
      </c>
      <c r="BK26" s="257">
        <v>40.82170224</v>
      </c>
      <c r="BL26" s="257">
        <v>81.543263999999994</v>
      </c>
      <c r="BM26" s="257">
        <v>113.43899999999999</v>
      </c>
      <c r="BN26" s="257">
        <v>202.82846652000001</v>
      </c>
      <c r="BO26" s="257">
        <v>476.19052015</v>
      </c>
      <c r="BP26" s="257">
        <v>399.8072353</v>
      </c>
      <c r="BQ26" s="257">
        <v>654.27182663999997</v>
      </c>
      <c r="BR26" s="257">
        <v>536.80819897999993</v>
      </c>
      <c r="BS26" s="257">
        <v>521.31200000000001</v>
      </c>
      <c r="BT26" s="257">
        <v>491.57192320000001</v>
      </c>
      <c r="BU26" s="257">
        <v>315.96592636000003</v>
      </c>
      <c r="BV26" s="257">
        <v>351.14899353999999</v>
      </c>
      <c r="BW26" s="257">
        <v>324.22660474999998</v>
      </c>
      <c r="BX26" s="257">
        <v>565.48968647000004</v>
      </c>
      <c r="BY26" s="257">
        <v>669.59813159999999</v>
      </c>
      <c r="BZ26" s="257">
        <v>431.85120768000002</v>
      </c>
      <c r="CA26" s="257">
        <v>487.14423557999999</v>
      </c>
      <c r="CB26" s="257">
        <v>439.46776091999999</v>
      </c>
      <c r="CC26" s="257"/>
      <c r="CD26" s="257">
        <v>361</v>
      </c>
      <c r="CE26" s="257">
        <v>376.69936202000002</v>
      </c>
      <c r="CF26" s="257">
        <v>477.36524799</v>
      </c>
      <c r="CG26" s="257">
        <v>834.13</v>
      </c>
      <c r="CH26" s="257">
        <v>3644.0905261999997</v>
      </c>
      <c r="CI26" s="257">
        <v>6193.7665101499997</v>
      </c>
      <c r="CJ26" s="257">
        <v>3954.5163524300001</v>
      </c>
      <c r="CK26" s="257">
        <v>2988.9596355399999</v>
      </c>
      <c r="CL26" s="257">
        <v>3745.6067639799999</v>
      </c>
      <c r="CM26" s="257">
        <v>4983.8729999999996</v>
      </c>
      <c r="CN26" s="257">
        <v>5449.7710374799999</v>
      </c>
      <c r="CO26" s="257">
        <v>3601.7888077500002</v>
      </c>
      <c r="CP26" s="257">
        <v>4123.1535933200003</v>
      </c>
      <c r="CQ26" s="257">
        <v>3860.0090771699997</v>
      </c>
      <c r="CR26" s="257">
        <v>4002.3562578000001</v>
      </c>
      <c r="CS26" s="257">
        <v>5366.9185810999998</v>
      </c>
      <c r="CT26" s="257">
        <v>2882.8332672500001</v>
      </c>
      <c r="CU26" s="257">
        <v>3741.2331742599999</v>
      </c>
      <c r="CV26" s="257">
        <v>2826.6639996100002</v>
      </c>
    </row>
    <row r="27" spans="1:106" s="38" customFormat="1" ht="12.3" x14ac:dyDescent="0.4">
      <c r="A27" s="240" t="s">
        <v>14</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c r="AP27" s="257">
        <v>0</v>
      </c>
      <c r="AQ27" s="257">
        <v>0</v>
      </c>
      <c r="AR27" s="257">
        <v>0</v>
      </c>
      <c r="AS27" s="257">
        <v>0</v>
      </c>
      <c r="AT27" s="257">
        <v>0</v>
      </c>
      <c r="AU27" s="257">
        <v>0</v>
      </c>
      <c r="AV27" s="257">
        <v>0</v>
      </c>
      <c r="AW27" s="257">
        <v>0</v>
      </c>
      <c r="AX27" s="257">
        <v>0</v>
      </c>
      <c r="AY27" s="257">
        <v>0</v>
      </c>
      <c r="AZ27" s="257">
        <v>0.39998</v>
      </c>
      <c r="BA27" s="257">
        <v>0</v>
      </c>
      <c r="BB27" s="257">
        <v>0</v>
      </c>
      <c r="BC27" s="257">
        <v>0</v>
      </c>
      <c r="BD27" s="257">
        <v>0</v>
      </c>
      <c r="BE27" s="257">
        <v>0</v>
      </c>
      <c r="BF27" s="257">
        <v>0</v>
      </c>
      <c r="BG27" s="257">
        <v>0</v>
      </c>
      <c r="BH27" s="257">
        <v>0</v>
      </c>
      <c r="BI27" s="257"/>
      <c r="BJ27" s="257">
        <v>0</v>
      </c>
      <c r="BK27" s="257">
        <v>0</v>
      </c>
      <c r="BL27" s="257">
        <v>0</v>
      </c>
      <c r="BM27" s="257">
        <v>0</v>
      </c>
      <c r="BN27" s="257">
        <v>0</v>
      </c>
      <c r="BO27" s="257">
        <v>0</v>
      </c>
      <c r="BP27" s="257">
        <v>0</v>
      </c>
      <c r="BQ27" s="257">
        <v>0</v>
      </c>
      <c r="BR27" s="257">
        <v>0</v>
      </c>
      <c r="BS27" s="257">
        <v>0</v>
      </c>
      <c r="BT27" s="257">
        <v>1.4008887999999999</v>
      </c>
      <c r="BU27" s="257">
        <v>0</v>
      </c>
      <c r="BV27" s="257">
        <v>0</v>
      </c>
      <c r="BW27" s="257">
        <v>0</v>
      </c>
      <c r="BX27" s="257">
        <v>0</v>
      </c>
      <c r="BY27" s="257">
        <v>0</v>
      </c>
      <c r="BZ27" s="257">
        <v>0</v>
      </c>
      <c r="CA27" s="257">
        <v>0</v>
      </c>
      <c r="CB27" s="257">
        <v>0</v>
      </c>
      <c r="CC27" s="257"/>
      <c r="CD27" s="257">
        <v>0</v>
      </c>
      <c r="CE27" s="257">
        <v>0</v>
      </c>
      <c r="CF27" s="257">
        <v>0</v>
      </c>
      <c r="CG27" s="257">
        <v>0</v>
      </c>
      <c r="CH27" s="257">
        <v>0</v>
      </c>
      <c r="CI27" s="257">
        <v>0</v>
      </c>
      <c r="CJ27" s="257">
        <v>0</v>
      </c>
      <c r="CK27" s="257">
        <v>0</v>
      </c>
      <c r="CL27" s="257">
        <v>0</v>
      </c>
      <c r="CM27" s="257">
        <v>0</v>
      </c>
      <c r="CN27" s="257">
        <v>1.8008687999999999</v>
      </c>
      <c r="CO27" s="257">
        <v>0</v>
      </c>
      <c r="CP27" s="257">
        <v>0</v>
      </c>
      <c r="CQ27" s="257">
        <v>0</v>
      </c>
      <c r="CR27" s="257">
        <v>0</v>
      </c>
      <c r="CS27" s="257">
        <v>0</v>
      </c>
      <c r="CT27" s="257">
        <v>0</v>
      </c>
      <c r="CU27" s="257">
        <v>0</v>
      </c>
      <c r="CV27" s="257">
        <v>0</v>
      </c>
    </row>
    <row r="28" spans="1:106" s="38" customFormat="1" ht="12.3" x14ac:dyDescent="0.4">
      <c r="A28" s="240" t="s">
        <v>27</v>
      </c>
      <c r="B28" s="257">
        <v>2732.2043168499999</v>
      </c>
      <c r="C28" s="257">
        <v>3430.1106035600001</v>
      </c>
      <c r="D28" s="257">
        <v>2689.7499992000003</v>
      </c>
      <c r="E28" s="257">
        <v>3560.23020245</v>
      </c>
      <c r="F28" s="257">
        <v>4416.1019999999999</v>
      </c>
      <c r="G28" s="257">
        <v>4660.6271700999996</v>
      </c>
      <c r="H28" s="257">
        <v>3902.4302182199999</v>
      </c>
      <c r="I28" s="257">
        <v>2288.1690626599998</v>
      </c>
      <c r="J28" s="257">
        <v>2346.8474709799998</v>
      </c>
      <c r="K28" s="257">
        <v>3004.3218686599998</v>
      </c>
      <c r="L28" s="257">
        <v>3950.8196448899998</v>
      </c>
      <c r="M28" s="257">
        <v>3232.1865710000002</v>
      </c>
      <c r="N28" s="257">
        <v>3791.5070111999999</v>
      </c>
      <c r="O28" s="257">
        <v>3685.7732525699998</v>
      </c>
      <c r="P28" s="257">
        <v>3477.2191872499998</v>
      </c>
      <c r="Q28" s="257">
        <v>3864.6418382799998</v>
      </c>
      <c r="R28" s="257">
        <v>3769.1588712799999</v>
      </c>
      <c r="S28" s="257">
        <v>4016.7416416000001</v>
      </c>
      <c r="T28" s="257">
        <v>3641</v>
      </c>
      <c r="U28" s="257"/>
      <c r="V28" s="257">
        <v>828.31460772000003</v>
      </c>
      <c r="W28" s="257">
        <v>931.82531061999998</v>
      </c>
      <c r="X28" s="257">
        <v>1287.287</v>
      </c>
      <c r="Y28" s="257">
        <v>1628.6155417499999</v>
      </c>
      <c r="Z28" s="257">
        <v>747.78399999999999</v>
      </c>
      <c r="AA28" s="257">
        <v>763.37191854000002</v>
      </c>
      <c r="AB28" s="257">
        <v>440.11809290000002</v>
      </c>
      <c r="AC28" s="257">
        <v>501.78499527999998</v>
      </c>
      <c r="AD28" s="257">
        <v>563.57233410000003</v>
      </c>
      <c r="AE28" s="257">
        <v>476.49200250000001</v>
      </c>
      <c r="AF28" s="257">
        <v>471.79953218000003</v>
      </c>
      <c r="AG28" s="257">
        <v>485.5414753</v>
      </c>
      <c r="AH28" s="257">
        <v>586.92442374999996</v>
      </c>
      <c r="AI28" s="257">
        <v>435.77776643999999</v>
      </c>
      <c r="AJ28" s="257">
        <v>606.88011143000006</v>
      </c>
      <c r="AK28" s="257">
        <v>653.33748491999995</v>
      </c>
      <c r="AL28" s="257">
        <v>799.15691683</v>
      </c>
      <c r="AM28" s="257">
        <v>756.67293000999996</v>
      </c>
      <c r="AN28" s="257">
        <v>815</v>
      </c>
      <c r="AO28" s="257"/>
      <c r="AP28" s="257">
        <v>895.95553668000002</v>
      </c>
      <c r="AQ28" s="257">
        <v>1291.9628903600001</v>
      </c>
      <c r="AR28" s="257">
        <v>1108</v>
      </c>
      <c r="AS28" s="257">
        <v>888.68343832000005</v>
      </c>
      <c r="AT28" s="257">
        <v>1256</v>
      </c>
      <c r="AU28" s="257">
        <v>1175.2179963999999</v>
      </c>
      <c r="AV28" s="257">
        <v>1029</v>
      </c>
      <c r="AW28" s="257">
        <v>1075.9087081499999</v>
      </c>
      <c r="AX28" s="257">
        <v>779.22686352000005</v>
      </c>
      <c r="AY28" s="257">
        <v>1128.5675122799998</v>
      </c>
      <c r="AZ28" s="257">
        <v>896.95323450000001</v>
      </c>
      <c r="BA28" s="257">
        <v>1003.97130782</v>
      </c>
      <c r="BB28" s="257">
        <v>1306</v>
      </c>
      <c r="BC28" s="257">
        <v>1153</v>
      </c>
      <c r="BD28" s="257">
        <v>893</v>
      </c>
      <c r="BE28" s="257">
        <v>1268.9604785000001</v>
      </c>
      <c r="BF28" s="257">
        <v>885.89507021999998</v>
      </c>
      <c r="BG28" s="257">
        <v>955</v>
      </c>
      <c r="BH28" s="257">
        <v>836</v>
      </c>
      <c r="BI28" s="257"/>
      <c r="BJ28" s="257">
        <v>857.80661459999999</v>
      </c>
      <c r="BK28" s="257">
        <v>1079.351936</v>
      </c>
      <c r="BL28" s="257">
        <v>1589.7053280800001</v>
      </c>
      <c r="BM28" s="257">
        <v>2005.6128143800001</v>
      </c>
      <c r="BN28" s="257">
        <v>1315.837</v>
      </c>
      <c r="BO28" s="257">
        <v>961.59581379999997</v>
      </c>
      <c r="BP28" s="257">
        <v>904.90115780999997</v>
      </c>
      <c r="BQ28" s="257">
        <v>1616.93758454</v>
      </c>
      <c r="BR28" s="257">
        <v>1143.94689752</v>
      </c>
      <c r="BS28" s="257">
        <v>1209.2155004000001</v>
      </c>
      <c r="BT28" s="257">
        <v>1045.5888080499999</v>
      </c>
      <c r="BU28" s="257">
        <v>934.56402116999993</v>
      </c>
      <c r="BV28" s="257">
        <v>1192.5765575999999</v>
      </c>
      <c r="BW28" s="257">
        <v>974</v>
      </c>
      <c r="BX28" s="257">
        <v>1048.73203184</v>
      </c>
      <c r="BY28" s="257">
        <v>1478.9221391599999</v>
      </c>
      <c r="BZ28" s="257">
        <v>1216.6349521500001</v>
      </c>
      <c r="CA28" s="257">
        <v>1442.0156828700001</v>
      </c>
      <c r="CB28" s="257">
        <v>1988</v>
      </c>
      <c r="CC28" s="257"/>
      <c r="CD28" s="257">
        <v>5314.28107585</v>
      </c>
      <c r="CE28" s="257">
        <v>6733.2507405400002</v>
      </c>
      <c r="CF28" s="257">
        <v>6674.7423272800006</v>
      </c>
      <c r="CG28" s="257">
        <v>8083.1419968999999</v>
      </c>
      <c r="CH28" s="257">
        <v>7735.723</v>
      </c>
      <c r="CI28" s="257">
        <v>7560.8128988399994</v>
      </c>
      <c r="CJ28" s="257">
        <v>6276.44946893</v>
      </c>
      <c r="CK28" s="257">
        <v>5482.8003506299992</v>
      </c>
      <c r="CL28" s="257">
        <v>4833.5935661200001</v>
      </c>
      <c r="CM28" s="257">
        <v>5818.5968838400004</v>
      </c>
      <c r="CN28" s="257">
        <v>6365.1612196200003</v>
      </c>
      <c r="CO28" s="257">
        <v>5656.2633752900001</v>
      </c>
      <c r="CP28" s="257">
        <v>6877.0079925499995</v>
      </c>
      <c r="CQ28" s="257">
        <v>6248.5510190099994</v>
      </c>
      <c r="CR28" s="257">
        <v>6025.8313305199999</v>
      </c>
      <c r="CS28" s="257">
        <v>7265.8619408599998</v>
      </c>
      <c r="CT28" s="257">
        <v>6670.8458104799993</v>
      </c>
      <c r="CU28" s="257">
        <v>7170.4302544800003</v>
      </c>
      <c r="CV28" s="257">
        <v>7280</v>
      </c>
    </row>
    <row r="29" spans="1:106" s="38" customFormat="1" ht="12.3" x14ac:dyDescent="0.4">
      <c r="A29" s="240" t="s">
        <v>1</v>
      </c>
      <c r="B29" s="257">
        <v>0</v>
      </c>
      <c r="C29" s="257">
        <v>0</v>
      </c>
      <c r="D29" s="257">
        <v>0</v>
      </c>
      <c r="E29" s="257">
        <v>0</v>
      </c>
      <c r="F29" s="257">
        <v>0</v>
      </c>
      <c r="G29" s="257">
        <v>0</v>
      </c>
      <c r="H29" s="257">
        <v>0</v>
      </c>
      <c r="I29" s="257">
        <v>0</v>
      </c>
      <c r="J29" s="257">
        <v>3.8932890000000002</v>
      </c>
      <c r="K29" s="257">
        <v>4.28802328</v>
      </c>
      <c r="L29" s="257">
        <v>3.6296455399999998</v>
      </c>
      <c r="M29" s="257">
        <v>10.105411699999999</v>
      </c>
      <c r="N29" s="257">
        <v>18.920952</v>
      </c>
      <c r="O29" s="257">
        <v>0.35000625000000002</v>
      </c>
      <c r="P29" s="257">
        <v>0</v>
      </c>
      <c r="Q29" s="257">
        <v>0</v>
      </c>
      <c r="R29" s="257">
        <v>0</v>
      </c>
      <c r="S29" s="257">
        <v>27.62803808</v>
      </c>
      <c r="T29" s="257">
        <v>0</v>
      </c>
      <c r="U29" s="257"/>
      <c r="V29" s="257">
        <v>12486.93588653</v>
      </c>
      <c r="W29" s="257">
        <v>15964.329</v>
      </c>
      <c r="X29" s="257">
        <v>15110.171</v>
      </c>
      <c r="Y29" s="257">
        <v>16019.86</v>
      </c>
      <c r="Z29" s="257">
        <v>14719.062</v>
      </c>
      <c r="AA29" s="257">
        <v>14164.803940580001</v>
      </c>
      <c r="AB29" s="257">
        <v>14549.8436752</v>
      </c>
      <c r="AC29" s="257">
        <v>19231.128994800001</v>
      </c>
      <c r="AD29" s="257">
        <v>10814.14697654</v>
      </c>
      <c r="AE29" s="257">
        <v>12774.02205756</v>
      </c>
      <c r="AF29" s="257">
        <v>11309.53700907</v>
      </c>
      <c r="AG29" s="257">
        <v>15817.323013310001</v>
      </c>
      <c r="AH29" s="257">
        <v>15819.232</v>
      </c>
      <c r="AI29" s="257">
        <v>10822.92202256</v>
      </c>
      <c r="AJ29" s="257">
        <v>12919.1250413</v>
      </c>
      <c r="AK29" s="257">
        <v>18976.486973749998</v>
      </c>
      <c r="AL29" s="257">
        <v>20857.015028670001</v>
      </c>
      <c r="AM29" s="257">
        <v>23895.19396285</v>
      </c>
      <c r="AN29" s="257">
        <v>22741.675021390001</v>
      </c>
      <c r="AO29" s="257"/>
      <c r="AP29" s="257">
        <v>168417.217</v>
      </c>
      <c r="AQ29" s="257">
        <v>218467.13800000001</v>
      </c>
      <c r="AR29" s="257">
        <v>208482.704</v>
      </c>
      <c r="AS29" s="257">
        <v>223222.84399999998</v>
      </c>
      <c r="AT29" s="257">
        <v>202541</v>
      </c>
      <c r="AU29" s="257">
        <v>194723.25699999998</v>
      </c>
      <c r="AV29" s="257">
        <v>204229.84307288</v>
      </c>
      <c r="AW29" s="257">
        <v>263778.64051589998</v>
      </c>
      <c r="AX29" s="257">
        <v>173819.378</v>
      </c>
      <c r="AY29" s="257">
        <v>217465.772</v>
      </c>
      <c r="AZ29" s="257">
        <v>244121.60800000001</v>
      </c>
      <c r="BA29" s="257">
        <v>256448.72200000001</v>
      </c>
      <c r="BB29" s="257">
        <v>281160.11300000001</v>
      </c>
      <c r="BC29" s="257">
        <v>273711.33799999999</v>
      </c>
      <c r="BD29" s="257">
        <v>270159.32400000002</v>
      </c>
      <c r="BE29" s="257">
        <v>279784.52</v>
      </c>
      <c r="BF29" s="257">
        <v>357999.87300000002</v>
      </c>
      <c r="BG29" s="257">
        <v>322904</v>
      </c>
      <c r="BH29" s="257">
        <v>263319.01399991999</v>
      </c>
      <c r="BI29" s="257"/>
      <c r="BJ29" s="257">
        <v>81764.839956520009</v>
      </c>
      <c r="BK29" s="257">
        <v>105455.561</v>
      </c>
      <c r="BL29" s="257">
        <v>100780.27100000001</v>
      </c>
      <c r="BM29" s="257">
        <v>107117.84299999999</v>
      </c>
      <c r="BN29" s="257">
        <v>97689.534</v>
      </c>
      <c r="BO29" s="257">
        <v>94009.243031360005</v>
      </c>
      <c r="BP29" s="257">
        <v>97934.209494399998</v>
      </c>
      <c r="BQ29" s="257">
        <v>127347.34062824</v>
      </c>
      <c r="BR29" s="257">
        <v>64236.068025519999</v>
      </c>
      <c r="BS29" s="257">
        <v>56319.278976220005</v>
      </c>
      <c r="BT29" s="257">
        <v>68780.078954879995</v>
      </c>
      <c r="BU29" s="257">
        <v>63399.714965260006</v>
      </c>
      <c r="BV29" s="257">
        <v>93149.404999999999</v>
      </c>
      <c r="BW29" s="257">
        <v>73955.55597704</v>
      </c>
      <c r="BX29" s="257">
        <v>114529.97397508001</v>
      </c>
      <c r="BY29" s="257">
        <v>144883.9790016</v>
      </c>
      <c r="BZ29" s="257">
        <v>147556.304</v>
      </c>
      <c r="CA29" s="257">
        <v>136241.19200793002</v>
      </c>
      <c r="CB29" s="257">
        <v>146022.2850108</v>
      </c>
      <c r="CC29" s="257"/>
      <c r="CD29" s="257">
        <v>262668.99284304999</v>
      </c>
      <c r="CE29" s="257">
        <v>339887.02800000005</v>
      </c>
      <c r="CF29" s="257">
        <v>324373.14599999995</v>
      </c>
      <c r="CG29" s="257">
        <v>346360.54699999996</v>
      </c>
      <c r="CH29" s="257">
        <v>314949.59599999996</v>
      </c>
      <c r="CI29" s="257">
        <v>302897.30397193995</v>
      </c>
      <c r="CJ29" s="257">
        <v>316713.89624248003</v>
      </c>
      <c r="CK29" s="257">
        <v>410357.11013893998</v>
      </c>
      <c r="CL29" s="257">
        <v>248873.48629105999</v>
      </c>
      <c r="CM29" s="257">
        <v>286563.36105706001</v>
      </c>
      <c r="CN29" s="257">
        <v>324214.85360948998</v>
      </c>
      <c r="CO29" s="257">
        <v>335675.86539027002</v>
      </c>
      <c r="CP29" s="257">
        <v>390147.67095200001</v>
      </c>
      <c r="CQ29" s="257">
        <v>358490.16600585001</v>
      </c>
      <c r="CR29" s="257">
        <v>397608.42301637999</v>
      </c>
      <c r="CS29" s="257">
        <v>443644.98597535002</v>
      </c>
      <c r="CT29" s="257">
        <v>526413.19202866999</v>
      </c>
      <c r="CU29" s="257">
        <v>483068.01400885999</v>
      </c>
      <c r="CV29" s="257">
        <v>432082.97403211001</v>
      </c>
    </row>
    <row r="30" spans="1:106" s="38" customFormat="1" ht="12.3" x14ac:dyDescent="0.4">
      <c r="A30" s="240" t="s">
        <v>7</v>
      </c>
      <c r="B30" s="257">
        <v>37861.9830391</v>
      </c>
      <c r="C30" s="257">
        <v>33173.817908160003</v>
      </c>
      <c r="D30" s="257">
        <v>39487.818793300001</v>
      </c>
      <c r="E30" s="257">
        <v>22728.892088780001</v>
      </c>
      <c r="F30" s="257">
        <v>20686.074958640002</v>
      </c>
      <c r="G30" s="257">
        <v>19646.750646599998</v>
      </c>
      <c r="H30" s="257">
        <v>18966.062039820001</v>
      </c>
      <c r="I30" s="257">
        <v>26728.804816800002</v>
      </c>
      <c r="J30" s="257">
        <v>17391.629033879999</v>
      </c>
      <c r="K30" s="257">
        <v>20278.4649216</v>
      </c>
      <c r="L30" s="257">
        <v>38757.163117479999</v>
      </c>
      <c r="M30" s="257">
        <v>20710.500424469999</v>
      </c>
      <c r="N30" s="257">
        <v>32595.089598410003</v>
      </c>
      <c r="O30" s="257">
        <v>21829.206120390001</v>
      </c>
      <c r="P30" s="257">
        <v>23778.956391749998</v>
      </c>
      <c r="Q30" s="257">
        <v>20948.639379250002</v>
      </c>
      <c r="R30" s="257">
        <v>27865.431136899999</v>
      </c>
      <c r="S30" s="257">
        <v>28601.8050822</v>
      </c>
      <c r="T30" s="257">
        <v>24591.3830738</v>
      </c>
      <c r="U30" s="257"/>
      <c r="V30" s="257">
        <v>8503.3513972399996</v>
      </c>
      <c r="W30" s="257">
        <v>6640.1239068500008</v>
      </c>
      <c r="X30" s="257">
        <v>7523.1939264299999</v>
      </c>
      <c r="Y30" s="257">
        <v>8893.7530224500006</v>
      </c>
      <c r="Z30" s="257">
        <v>7220.38880083</v>
      </c>
      <c r="AA30" s="257">
        <v>7630.0126678300003</v>
      </c>
      <c r="AB30" s="257">
        <v>9433.0393655400003</v>
      </c>
      <c r="AC30" s="257">
        <v>9888.0454513699988</v>
      </c>
      <c r="AD30" s="257">
        <v>10719.288191050002</v>
      </c>
      <c r="AE30" s="257">
        <v>13463.164499719998</v>
      </c>
      <c r="AF30" s="257">
        <v>13246.670230389998</v>
      </c>
      <c r="AG30" s="257">
        <v>10380.195495430002</v>
      </c>
      <c r="AH30" s="257">
        <v>10450.617736319999</v>
      </c>
      <c r="AI30" s="257">
        <v>9415.1129179199997</v>
      </c>
      <c r="AJ30" s="257">
        <v>10362.390327679999</v>
      </c>
      <c r="AK30" s="257">
        <v>8636.1566834999994</v>
      </c>
      <c r="AL30" s="257">
        <v>7722.2200660799999</v>
      </c>
      <c r="AM30" s="257">
        <v>8521.2155573599994</v>
      </c>
      <c r="AN30" s="257">
        <v>7596.9247692600002</v>
      </c>
      <c r="AO30" s="257"/>
      <c r="AP30" s="257">
        <v>80313.195061830003</v>
      </c>
      <c r="AQ30" s="257">
        <v>84521.297670200001</v>
      </c>
      <c r="AR30" s="257">
        <v>76241.382988960002</v>
      </c>
      <c r="AS30" s="257">
        <v>101999.26910415999</v>
      </c>
      <c r="AT30" s="257">
        <v>48499.40376352</v>
      </c>
      <c r="AU30" s="257">
        <v>40825.902186759995</v>
      </c>
      <c r="AV30" s="257">
        <v>60471.487448799999</v>
      </c>
      <c r="AW30" s="257">
        <v>60468.730522500002</v>
      </c>
      <c r="AX30" s="257">
        <v>66039.461815660005</v>
      </c>
      <c r="AY30" s="257">
        <v>51160.637668230003</v>
      </c>
      <c r="AZ30" s="257">
        <v>52810.917780949996</v>
      </c>
      <c r="BA30" s="257">
        <v>57089.058428870005</v>
      </c>
      <c r="BB30" s="257">
        <v>49613.031020280003</v>
      </c>
      <c r="BC30" s="257">
        <v>47942.896281649999</v>
      </c>
      <c r="BD30" s="257">
        <v>37422.843851919999</v>
      </c>
      <c r="BE30" s="257">
        <v>31988.065801820001</v>
      </c>
      <c r="BF30" s="257">
        <v>52120.702165639996</v>
      </c>
      <c r="BG30" s="257">
        <v>37757.047612640003</v>
      </c>
      <c r="BH30" s="257">
        <v>57548.498164000004</v>
      </c>
      <c r="BI30" s="257"/>
      <c r="BJ30" s="257">
        <v>14633.740140009999</v>
      </c>
      <c r="BK30" s="257">
        <v>12501.283897789999</v>
      </c>
      <c r="BL30" s="257">
        <v>16144.531155090001</v>
      </c>
      <c r="BM30" s="257">
        <v>16343.54449063</v>
      </c>
      <c r="BN30" s="257">
        <v>12249.11903768</v>
      </c>
      <c r="BO30" s="257">
        <v>9969.0576674599997</v>
      </c>
      <c r="BP30" s="257">
        <v>12516.368021419999</v>
      </c>
      <c r="BQ30" s="257">
        <v>11093.33011875</v>
      </c>
      <c r="BR30" s="257">
        <v>13822.82753667</v>
      </c>
      <c r="BS30" s="257">
        <v>12406.96547078</v>
      </c>
      <c r="BT30" s="257">
        <v>10834.642900639999</v>
      </c>
      <c r="BU30" s="257">
        <v>12448.721626639999</v>
      </c>
      <c r="BV30" s="257">
        <v>13778.26640649</v>
      </c>
      <c r="BW30" s="257">
        <v>15091.941198230001</v>
      </c>
      <c r="BX30" s="257">
        <v>12778.49411206</v>
      </c>
      <c r="BY30" s="257">
        <v>15008.271129799999</v>
      </c>
      <c r="BZ30" s="257">
        <v>11978.86039464</v>
      </c>
      <c r="CA30" s="257">
        <v>9843.1313441099992</v>
      </c>
      <c r="CB30" s="257">
        <v>12287.12949012</v>
      </c>
      <c r="CC30" s="257"/>
      <c r="CD30" s="257">
        <v>141312.26963818001</v>
      </c>
      <c r="CE30" s="257">
        <v>136836.52338299999</v>
      </c>
      <c r="CF30" s="257">
        <v>139396.92686378001</v>
      </c>
      <c r="CG30" s="257">
        <v>149965.45870602</v>
      </c>
      <c r="CH30" s="257">
        <v>88654.986560670004</v>
      </c>
      <c r="CI30" s="257">
        <v>78071.723168650002</v>
      </c>
      <c r="CJ30" s="257">
        <v>101386.95687558</v>
      </c>
      <c r="CK30" s="257">
        <v>108178.91090942</v>
      </c>
      <c r="CL30" s="257">
        <v>107973.20657726</v>
      </c>
      <c r="CM30" s="257">
        <v>97309.232560330012</v>
      </c>
      <c r="CN30" s="257">
        <v>115649.39402946</v>
      </c>
      <c r="CO30" s="257">
        <v>100628.47597540999</v>
      </c>
      <c r="CP30" s="257">
        <v>106437.00476150001</v>
      </c>
      <c r="CQ30" s="257">
        <v>94279.156518189993</v>
      </c>
      <c r="CR30" s="257">
        <v>84342.684683410014</v>
      </c>
      <c r="CS30" s="257">
        <v>76581.132994370011</v>
      </c>
      <c r="CT30" s="257">
        <v>99687.213763259992</v>
      </c>
      <c r="CU30" s="257">
        <v>84723.199596309991</v>
      </c>
      <c r="CV30" s="257">
        <v>102023.93549718001</v>
      </c>
    </row>
    <row r="31" spans="1:106" s="38" customFormat="1" ht="12.3" x14ac:dyDescent="0.4">
      <c r="A31" s="240" t="s">
        <v>17</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c r="V31" s="257">
        <v>0</v>
      </c>
      <c r="W31" s="257">
        <v>0</v>
      </c>
      <c r="X31" s="257">
        <v>0</v>
      </c>
      <c r="Y31" s="257">
        <v>0</v>
      </c>
      <c r="Z31" s="257">
        <v>0</v>
      </c>
      <c r="AA31" s="257">
        <v>0</v>
      </c>
      <c r="AB31" s="257">
        <v>0</v>
      </c>
      <c r="AC31" s="257">
        <v>0</v>
      </c>
      <c r="AD31" s="257">
        <v>0</v>
      </c>
      <c r="AE31" s="257">
        <v>0</v>
      </c>
      <c r="AF31" s="257">
        <v>0</v>
      </c>
      <c r="AG31" s="257">
        <v>0</v>
      </c>
      <c r="AH31" s="257">
        <v>0</v>
      </c>
      <c r="AI31" s="257">
        <v>0</v>
      </c>
      <c r="AJ31" s="257">
        <v>0</v>
      </c>
      <c r="AK31" s="257">
        <v>0</v>
      </c>
      <c r="AL31" s="257">
        <v>0</v>
      </c>
      <c r="AM31" s="257">
        <v>0</v>
      </c>
      <c r="AN31" s="257">
        <v>0</v>
      </c>
      <c r="AO31" s="257"/>
      <c r="AP31" s="257">
        <v>432.60006720000001</v>
      </c>
      <c r="AQ31" s="257">
        <v>286.99698868000002</v>
      </c>
      <c r="AR31" s="257">
        <v>82.701408400000005</v>
      </c>
      <c r="AS31" s="257">
        <v>669.49983250000002</v>
      </c>
      <c r="AT31" s="257">
        <v>0</v>
      </c>
      <c r="AU31" s="257">
        <v>0</v>
      </c>
      <c r="AV31" s="257">
        <v>0</v>
      </c>
      <c r="AW31" s="257">
        <v>0</v>
      </c>
      <c r="AX31" s="257">
        <v>87.500038079999996</v>
      </c>
      <c r="AY31" s="257">
        <v>104.79797336</v>
      </c>
      <c r="AZ31" s="257">
        <v>623.69909919999998</v>
      </c>
      <c r="BA31" s="257">
        <v>375.70699999999999</v>
      </c>
      <c r="BB31" s="257">
        <v>62.1</v>
      </c>
      <c r="BC31" s="257">
        <v>325.18400000000003</v>
      </c>
      <c r="BD31" s="257">
        <v>70.741</v>
      </c>
      <c r="BE31" s="257">
        <v>299.00099999999998</v>
      </c>
      <c r="BF31" s="257">
        <v>234.00200000000001</v>
      </c>
      <c r="BG31" s="257">
        <v>43.6</v>
      </c>
      <c r="BH31" s="257">
        <v>33.4</v>
      </c>
      <c r="BI31" s="257"/>
      <c r="BJ31" s="257">
        <v>0</v>
      </c>
      <c r="BK31" s="257">
        <v>0.90101628</v>
      </c>
      <c r="BL31" s="257">
        <v>0</v>
      </c>
      <c r="BM31" s="257">
        <v>47.298829759999997</v>
      </c>
      <c r="BN31" s="257">
        <v>0</v>
      </c>
      <c r="BO31" s="257">
        <v>0</v>
      </c>
      <c r="BP31" s="257">
        <v>0</v>
      </c>
      <c r="BQ31" s="257">
        <v>0</v>
      </c>
      <c r="BR31" s="257">
        <v>0</v>
      </c>
      <c r="BS31" s="257">
        <v>0</v>
      </c>
      <c r="BT31" s="257">
        <v>0</v>
      </c>
      <c r="BU31" s="257">
        <v>0</v>
      </c>
      <c r="BV31" s="257">
        <v>0</v>
      </c>
      <c r="BW31" s="257">
        <v>0</v>
      </c>
      <c r="BX31" s="257">
        <v>0</v>
      </c>
      <c r="BY31" s="257">
        <v>0</v>
      </c>
      <c r="BZ31" s="257">
        <v>0</v>
      </c>
      <c r="CA31" s="257">
        <v>0</v>
      </c>
      <c r="CB31" s="257">
        <v>0.1</v>
      </c>
      <c r="CC31" s="257"/>
      <c r="CD31" s="257">
        <v>432.60006720000001</v>
      </c>
      <c r="CE31" s="257">
        <v>287.89800496000004</v>
      </c>
      <c r="CF31" s="257">
        <v>82.701408400000005</v>
      </c>
      <c r="CG31" s="257">
        <v>716.79866226000001</v>
      </c>
      <c r="CH31" s="257">
        <v>0</v>
      </c>
      <c r="CI31" s="257">
        <v>0</v>
      </c>
      <c r="CJ31" s="257">
        <v>0</v>
      </c>
      <c r="CK31" s="257">
        <v>0</v>
      </c>
      <c r="CL31" s="257">
        <v>87.500038079999996</v>
      </c>
      <c r="CM31" s="257">
        <v>104.79797336</v>
      </c>
      <c r="CN31" s="257">
        <v>623.69909919999998</v>
      </c>
      <c r="CO31" s="257">
        <v>375.70699999999999</v>
      </c>
      <c r="CP31" s="257">
        <v>62.1</v>
      </c>
      <c r="CQ31" s="257">
        <v>325.18400000000003</v>
      </c>
      <c r="CR31" s="257">
        <v>70.741</v>
      </c>
      <c r="CS31" s="257">
        <v>299.00099999999998</v>
      </c>
      <c r="CT31" s="257">
        <v>234.00200000000001</v>
      </c>
      <c r="CU31" s="257">
        <v>43.6</v>
      </c>
      <c r="CV31" s="257">
        <v>33.5</v>
      </c>
    </row>
    <row r="32" spans="1:106" s="38" customFormat="1" ht="12.3" x14ac:dyDescent="0.4">
      <c r="A32" s="240" t="s">
        <v>51</v>
      </c>
      <c r="B32" s="257">
        <v>5.7362874100000001</v>
      </c>
      <c r="C32" s="257">
        <v>23.763290599999998</v>
      </c>
      <c r="D32" s="257">
        <v>9.42186813</v>
      </c>
      <c r="E32" s="257">
        <v>4.0273570000000003</v>
      </c>
      <c r="F32" s="257">
        <v>3.9347622000000002</v>
      </c>
      <c r="G32" s="257">
        <v>1.2687199499999999</v>
      </c>
      <c r="H32" s="257">
        <v>18.639871400000001</v>
      </c>
      <c r="I32" s="257">
        <v>12.137937000000001</v>
      </c>
      <c r="J32" s="257">
        <v>10.89180868</v>
      </c>
      <c r="K32" s="257">
        <v>5.9267900999999998</v>
      </c>
      <c r="L32" s="257">
        <v>6.0337520199999997</v>
      </c>
      <c r="M32" s="257">
        <v>2.0821214100000001</v>
      </c>
      <c r="N32" s="257">
        <v>25.520669679999997</v>
      </c>
      <c r="O32" s="257">
        <v>14.0058176</v>
      </c>
      <c r="P32" s="257">
        <v>6.7219337299999999</v>
      </c>
      <c r="Q32" s="257">
        <v>9.5986513599999999</v>
      </c>
      <c r="R32" s="257">
        <v>0</v>
      </c>
      <c r="S32" s="257">
        <v>0</v>
      </c>
      <c r="T32" s="257">
        <v>5.3475760876000002</v>
      </c>
      <c r="U32" s="257"/>
      <c r="V32" s="257">
        <v>2.14010832</v>
      </c>
      <c r="W32" s="257">
        <v>20.89539456</v>
      </c>
      <c r="X32" s="257">
        <v>1.3207741399999999</v>
      </c>
      <c r="Y32" s="257">
        <v>4.3759168799999992</v>
      </c>
      <c r="Z32" s="257">
        <v>1.2888409599999999</v>
      </c>
      <c r="AA32" s="257">
        <v>0.67880483999999996</v>
      </c>
      <c r="AB32" s="257">
        <v>0.37471511999999996</v>
      </c>
      <c r="AC32" s="257">
        <v>1.0684449</v>
      </c>
      <c r="AD32" s="257">
        <v>0.40839802000000003</v>
      </c>
      <c r="AE32" s="257">
        <v>0.11433628</v>
      </c>
      <c r="AF32" s="257">
        <v>0.20076669999999999</v>
      </c>
      <c r="AG32" s="257">
        <v>8.697502E-2</v>
      </c>
      <c r="AH32" s="257">
        <v>0.80141225999999999</v>
      </c>
      <c r="AI32" s="257">
        <v>0.10447976</v>
      </c>
      <c r="AJ32" s="257">
        <v>0.39938346000000002</v>
      </c>
      <c r="AK32" s="257">
        <v>0.55573779000000001</v>
      </c>
      <c r="AL32" s="257">
        <v>0</v>
      </c>
      <c r="AM32" s="257">
        <v>0</v>
      </c>
      <c r="AN32" s="257">
        <v>0.16310342080000001</v>
      </c>
      <c r="AO32" s="257"/>
      <c r="AP32" s="257">
        <v>0</v>
      </c>
      <c r="AQ32" s="257">
        <v>0</v>
      </c>
      <c r="AR32" s="257">
        <v>0</v>
      </c>
      <c r="AS32" s="257">
        <v>0</v>
      </c>
      <c r="AT32" s="257">
        <v>0</v>
      </c>
      <c r="AU32" s="257">
        <v>0</v>
      </c>
      <c r="AV32" s="257">
        <v>0.26701375999999999</v>
      </c>
      <c r="AW32" s="257">
        <v>1.1235211599999999</v>
      </c>
      <c r="AX32" s="257">
        <v>0.25781028</v>
      </c>
      <c r="AY32" s="257">
        <v>8.9491639999999997E-2</v>
      </c>
      <c r="AZ32" s="257">
        <v>8.7757500000000002E-2</v>
      </c>
      <c r="BA32" s="257">
        <v>0</v>
      </c>
      <c r="BB32" s="257">
        <v>0</v>
      </c>
      <c r="BC32" s="257">
        <v>0</v>
      </c>
      <c r="BD32" s="257">
        <v>0</v>
      </c>
      <c r="BE32" s="257">
        <v>0</v>
      </c>
      <c r="BF32" s="257">
        <v>0</v>
      </c>
      <c r="BG32" s="257">
        <v>0</v>
      </c>
      <c r="BH32" s="257">
        <v>0</v>
      </c>
      <c r="BI32" s="257"/>
      <c r="BJ32" s="257">
        <v>1.6255548799999999</v>
      </c>
      <c r="BK32" s="257">
        <v>6.99490766</v>
      </c>
      <c r="BL32" s="257">
        <v>1.0175433899999999</v>
      </c>
      <c r="BM32" s="257">
        <v>0.71063500000000002</v>
      </c>
      <c r="BN32" s="257">
        <v>0.27776669999999998</v>
      </c>
      <c r="BO32" s="257">
        <v>0</v>
      </c>
      <c r="BP32" s="257">
        <v>2.5334959700000002</v>
      </c>
      <c r="BQ32" s="257">
        <v>2.3080136500000004</v>
      </c>
      <c r="BR32" s="257">
        <v>1.9411057400000002</v>
      </c>
      <c r="BS32" s="257">
        <v>3.1294133799999999</v>
      </c>
      <c r="BT32" s="257">
        <v>1.6609483599999999</v>
      </c>
      <c r="BU32" s="257">
        <v>1.8746955000000001</v>
      </c>
      <c r="BV32" s="257">
        <v>1.15958187</v>
      </c>
      <c r="BW32" s="257">
        <v>3.45847616</v>
      </c>
      <c r="BX32" s="257">
        <v>1.07408214</v>
      </c>
      <c r="BY32" s="257">
        <v>2.0723699600000001</v>
      </c>
      <c r="BZ32" s="257">
        <v>0</v>
      </c>
      <c r="CA32" s="257">
        <v>0</v>
      </c>
      <c r="CB32" s="257">
        <v>2.4622647671299998</v>
      </c>
      <c r="CC32" s="257"/>
      <c r="CD32" s="257">
        <v>9.5019506099999997</v>
      </c>
      <c r="CE32" s="257">
        <v>51.65359282</v>
      </c>
      <c r="CF32" s="257">
        <v>11.760185659999999</v>
      </c>
      <c r="CG32" s="257">
        <v>9.1139088800000003</v>
      </c>
      <c r="CH32" s="257">
        <v>5.5013698600000005</v>
      </c>
      <c r="CI32" s="257">
        <v>1.9475247899999999</v>
      </c>
      <c r="CJ32" s="257">
        <v>21.81509625</v>
      </c>
      <c r="CK32" s="257">
        <v>16.637916710000002</v>
      </c>
      <c r="CL32" s="257">
        <v>13.499122720000001</v>
      </c>
      <c r="CM32" s="257">
        <v>9.260031399999999</v>
      </c>
      <c r="CN32" s="257">
        <v>7.9832245799999999</v>
      </c>
      <c r="CO32" s="257">
        <v>4.0437919300000003</v>
      </c>
      <c r="CP32" s="257">
        <v>27.481663809999997</v>
      </c>
      <c r="CQ32" s="257">
        <v>17.568773520000001</v>
      </c>
      <c r="CR32" s="257">
        <v>8.1953993300000008</v>
      </c>
      <c r="CS32" s="257">
        <v>12.22675911</v>
      </c>
      <c r="CT32" s="257">
        <v>0</v>
      </c>
      <c r="CU32" s="257">
        <v>0</v>
      </c>
      <c r="CV32" s="257">
        <v>7.9729442755300006</v>
      </c>
    </row>
    <row r="33" spans="1:106" s="38" customFormat="1" ht="12.3" x14ac:dyDescent="0.4">
      <c r="A33" s="240" t="s">
        <v>18</v>
      </c>
      <c r="B33" s="257">
        <v>190.10691291999998</v>
      </c>
      <c r="C33" s="257">
        <v>837.47749439999996</v>
      </c>
      <c r="D33" s="257">
        <v>661.07847059999995</v>
      </c>
      <c r="E33" s="257">
        <v>885.02943149999999</v>
      </c>
      <c r="F33" s="257">
        <v>1015.0078140000001</v>
      </c>
      <c r="G33" s="257">
        <v>1159.802469</v>
      </c>
      <c r="H33" s="257">
        <v>1086.99664502</v>
      </c>
      <c r="I33" s="257">
        <v>1367.24113356</v>
      </c>
      <c r="J33" s="257">
        <v>1579.4862681</v>
      </c>
      <c r="K33" s="257">
        <v>1348.3384275200001</v>
      </c>
      <c r="L33" s="257">
        <v>1311.933726</v>
      </c>
      <c r="M33" s="257">
        <v>1483.9688163599999</v>
      </c>
      <c r="N33" s="257">
        <v>1610.7711505499999</v>
      </c>
      <c r="O33" s="257">
        <v>1923.1343845700001</v>
      </c>
      <c r="P33" s="257">
        <v>1732.29212968</v>
      </c>
      <c r="Q33" s="257">
        <v>1699.8754492999999</v>
      </c>
      <c r="R33" s="257">
        <v>1712.23012064</v>
      </c>
      <c r="S33" s="257">
        <v>1623.9489999</v>
      </c>
      <c r="T33" s="257">
        <v>1569.52572562</v>
      </c>
      <c r="U33" s="257"/>
      <c r="V33" s="257">
        <v>208.19707933000001</v>
      </c>
      <c r="W33" s="257">
        <v>477.86898744000001</v>
      </c>
      <c r="X33" s="257">
        <v>546.90626073999999</v>
      </c>
      <c r="Y33" s="257">
        <v>507.93254897000003</v>
      </c>
      <c r="Z33" s="257">
        <v>126.61529471999999</v>
      </c>
      <c r="AA33" s="257">
        <v>188.25331392000001</v>
      </c>
      <c r="AB33" s="257">
        <v>141.5814124</v>
      </c>
      <c r="AC33" s="257">
        <v>86.775990300000004</v>
      </c>
      <c r="AD33" s="257">
        <v>75.398514719999994</v>
      </c>
      <c r="AE33" s="257">
        <v>34.934529699999999</v>
      </c>
      <c r="AF33" s="257">
        <v>52.667093749999999</v>
      </c>
      <c r="AG33" s="257">
        <v>62.32159395</v>
      </c>
      <c r="AH33" s="257">
        <v>50.745350369999997</v>
      </c>
      <c r="AI33" s="257">
        <v>43.887093800000002</v>
      </c>
      <c r="AJ33" s="257">
        <v>41</v>
      </c>
      <c r="AK33" s="257">
        <v>48.722465960000001</v>
      </c>
      <c r="AL33" s="257">
        <v>50.363382809999997</v>
      </c>
      <c r="AM33" s="257">
        <v>57.797916399999998</v>
      </c>
      <c r="AN33" s="257">
        <v>62.727591150000002</v>
      </c>
      <c r="AO33" s="257"/>
      <c r="AP33" s="257">
        <v>0.10700019</v>
      </c>
      <c r="AQ33" s="257">
        <v>0</v>
      </c>
      <c r="AR33" s="257">
        <v>0</v>
      </c>
      <c r="AS33" s="257">
        <v>0</v>
      </c>
      <c r="AT33" s="257">
        <v>0</v>
      </c>
      <c r="AU33" s="257">
        <v>0</v>
      </c>
      <c r="AV33" s="257">
        <v>0</v>
      </c>
      <c r="AW33" s="257">
        <v>0</v>
      </c>
      <c r="AX33" s="257">
        <v>0</v>
      </c>
      <c r="AY33" s="257">
        <v>0</v>
      </c>
      <c r="AZ33" s="257">
        <v>0</v>
      </c>
      <c r="BA33" s="257">
        <v>0</v>
      </c>
      <c r="BB33" s="257">
        <v>0</v>
      </c>
      <c r="BC33" s="257">
        <v>0</v>
      </c>
      <c r="BD33" s="257">
        <v>0</v>
      </c>
      <c r="BE33" s="257">
        <v>0</v>
      </c>
      <c r="BF33" s="257">
        <v>0</v>
      </c>
      <c r="BG33" s="257">
        <v>0</v>
      </c>
      <c r="BH33" s="257">
        <v>6</v>
      </c>
      <c r="BI33" s="257"/>
      <c r="BJ33" s="257">
        <v>464.15066849999999</v>
      </c>
      <c r="BK33" s="257">
        <v>181.07668279999999</v>
      </c>
      <c r="BL33" s="257">
        <v>368.17456987000003</v>
      </c>
      <c r="BM33" s="257">
        <v>248.78083000000001</v>
      </c>
      <c r="BN33" s="257">
        <v>569.44446089999997</v>
      </c>
      <c r="BO33" s="257">
        <v>571.52003479999996</v>
      </c>
      <c r="BP33" s="257">
        <v>747.15355181999996</v>
      </c>
      <c r="BQ33" s="257">
        <v>613.16613533999998</v>
      </c>
      <c r="BR33" s="257">
        <v>446.69802687999999</v>
      </c>
      <c r="BS33" s="257">
        <v>410.17040892</v>
      </c>
      <c r="BT33" s="257">
        <v>391.82491427999997</v>
      </c>
      <c r="BU33" s="257">
        <v>422.30559</v>
      </c>
      <c r="BV33" s="257">
        <v>485.66279539999999</v>
      </c>
      <c r="BW33" s="257">
        <v>504.5544385</v>
      </c>
      <c r="BX33" s="257">
        <v>585</v>
      </c>
      <c r="BY33" s="257">
        <v>570.87517275000005</v>
      </c>
      <c r="BZ33" s="257">
        <v>527.35092021000003</v>
      </c>
      <c r="CA33" s="257">
        <v>739.94970660000001</v>
      </c>
      <c r="CB33" s="257">
        <v>848.90198315999999</v>
      </c>
      <c r="CC33" s="257"/>
      <c r="CD33" s="257">
        <v>862.56166094000002</v>
      </c>
      <c r="CE33" s="257">
        <v>1496.4231646399999</v>
      </c>
      <c r="CF33" s="257">
        <v>1576.15930121</v>
      </c>
      <c r="CG33" s="257">
        <v>1641.74281047</v>
      </c>
      <c r="CH33" s="257">
        <v>1711.0675696200001</v>
      </c>
      <c r="CI33" s="257">
        <v>1919.57581772</v>
      </c>
      <c r="CJ33" s="257">
        <v>1975.7316092399999</v>
      </c>
      <c r="CK33" s="257">
        <v>2067.1832592000001</v>
      </c>
      <c r="CL33" s="257">
        <v>2101.5828096999999</v>
      </c>
      <c r="CM33" s="257">
        <v>1793.4433661400001</v>
      </c>
      <c r="CN33" s="257">
        <v>1756.4257340300001</v>
      </c>
      <c r="CO33" s="257">
        <v>1968.5960003099999</v>
      </c>
      <c r="CP33" s="257">
        <v>2147.17929632</v>
      </c>
      <c r="CQ33" s="257">
        <v>2471.5759168700001</v>
      </c>
      <c r="CR33" s="257">
        <v>2358.29212968</v>
      </c>
      <c r="CS33" s="257">
        <v>2319.4730880100001</v>
      </c>
      <c r="CT33" s="257">
        <v>2289.9444236600002</v>
      </c>
      <c r="CU33" s="257">
        <v>2421.6966229</v>
      </c>
      <c r="CV33" s="257">
        <v>2487.1552999300002</v>
      </c>
    </row>
    <row r="34" spans="1:106" s="38" customFormat="1" ht="12.3" x14ac:dyDescent="0.4">
      <c r="A34" s="240" t="s">
        <v>10</v>
      </c>
      <c r="B34" s="257">
        <v>0</v>
      </c>
      <c r="C34" s="257">
        <v>0</v>
      </c>
      <c r="D34" s="257">
        <v>0</v>
      </c>
      <c r="E34" s="257">
        <v>0</v>
      </c>
      <c r="F34" s="257">
        <v>0</v>
      </c>
      <c r="G34" s="257">
        <v>0</v>
      </c>
      <c r="H34" s="257">
        <v>0</v>
      </c>
      <c r="I34" s="257">
        <v>0</v>
      </c>
      <c r="J34" s="257">
        <v>1.67001198</v>
      </c>
      <c r="K34" s="257">
        <v>0.33503536</v>
      </c>
      <c r="L34" s="257">
        <v>0</v>
      </c>
      <c r="M34" s="257">
        <v>142</v>
      </c>
      <c r="N34" s="257">
        <v>102</v>
      </c>
      <c r="O34" s="257">
        <v>102</v>
      </c>
      <c r="P34" s="257">
        <v>102</v>
      </c>
      <c r="Q34" s="257">
        <v>125</v>
      </c>
      <c r="R34" s="257">
        <v>125.60997442</v>
      </c>
      <c r="S34" s="257">
        <v>133.6170109</v>
      </c>
      <c r="T34" s="257">
        <v>125</v>
      </c>
      <c r="U34" s="257"/>
      <c r="V34" s="257">
        <v>9790.2619999999988</v>
      </c>
      <c r="W34" s="257">
        <v>12274.8</v>
      </c>
      <c r="X34" s="257">
        <v>5840.3189999999995</v>
      </c>
      <c r="Y34" s="257">
        <v>11033.517</v>
      </c>
      <c r="Z34" s="257">
        <v>8552.9150000000009</v>
      </c>
      <c r="AA34" s="257">
        <v>5983.8350891499995</v>
      </c>
      <c r="AB34" s="257">
        <v>7897.72</v>
      </c>
      <c r="AC34" s="257">
        <v>8125.5540402500001</v>
      </c>
      <c r="AD34" s="257">
        <v>10339.23198692</v>
      </c>
      <c r="AE34" s="257">
        <v>9816.6369892700004</v>
      </c>
      <c r="AF34" s="257">
        <v>7262.24</v>
      </c>
      <c r="AG34" s="257">
        <v>7043.0450000000001</v>
      </c>
      <c r="AH34" s="257">
        <v>6449.67</v>
      </c>
      <c r="AI34" s="257">
        <v>4592.9400000000005</v>
      </c>
      <c r="AJ34" s="257">
        <v>3233.0299999999997</v>
      </c>
      <c r="AK34" s="257">
        <v>3898.8</v>
      </c>
      <c r="AL34" s="257">
        <v>2415.16500008</v>
      </c>
      <c r="AM34" s="257">
        <v>2446.29303265</v>
      </c>
      <c r="AN34" s="257">
        <v>3867.1859999999997</v>
      </c>
      <c r="AO34" s="257"/>
      <c r="AP34" s="257">
        <v>95324.800000000003</v>
      </c>
      <c r="AQ34" s="257">
        <v>117384.78599999999</v>
      </c>
      <c r="AR34" s="257">
        <v>122259.6</v>
      </c>
      <c r="AS34" s="257">
        <v>109699</v>
      </c>
      <c r="AT34" s="257">
        <v>103885.8</v>
      </c>
      <c r="AU34" s="257">
        <v>121399.36900000001</v>
      </c>
      <c r="AV34" s="257">
        <v>138466</v>
      </c>
      <c r="AW34" s="257">
        <v>139111</v>
      </c>
      <c r="AX34" s="257">
        <v>138010.58899999998</v>
      </c>
      <c r="AY34" s="257">
        <v>145173.79999999999</v>
      </c>
      <c r="AZ34" s="257">
        <v>178773</v>
      </c>
      <c r="BA34" s="257">
        <v>198543</v>
      </c>
      <c r="BB34" s="257">
        <v>178852</v>
      </c>
      <c r="BC34" s="257">
        <v>131447</v>
      </c>
      <c r="BD34" s="257">
        <v>69211</v>
      </c>
      <c r="BE34" s="257">
        <v>78415</v>
      </c>
      <c r="BF34" s="257">
        <v>87628.2</v>
      </c>
      <c r="BG34" s="257">
        <v>96935</v>
      </c>
      <c r="BH34" s="257">
        <v>115647.4</v>
      </c>
      <c r="BI34" s="257"/>
      <c r="BJ34" s="257">
        <v>72088.373999999996</v>
      </c>
      <c r="BK34" s="257">
        <v>65308.34</v>
      </c>
      <c r="BL34" s="257">
        <v>69932.505000000005</v>
      </c>
      <c r="BM34" s="257">
        <v>81173.425000000003</v>
      </c>
      <c r="BN34" s="257">
        <v>76597.440000000002</v>
      </c>
      <c r="BO34" s="257">
        <v>73507.562999999995</v>
      </c>
      <c r="BP34" s="257">
        <v>88727.273000000001</v>
      </c>
      <c r="BQ34" s="257">
        <v>91357.789002289996</v>
      </c>
      <c r="BR34" s="257">
        <v>94231.337007360009</v>
      </c>
      <c r="BS34" s="257">
        <v>103887.77996936001</v>
      </c>
      <c r="BT34" s="257">
        <v>101907.45999999999</v>
      </c>
      <c r="BU34" s="257">
        <v>106309.795</v>
      </c>
      <c r="BV34" s="257">
        <v>83033.740000000005</v>
      </c>
      <c r="BW34" s="257">
        <v>78127.92</v>
      </c>
      <c r="BX34" s="257">
        <v>42039.75</v>
      </c>
      <c r="BY34" s="257">
        <v>42114.6</v>
      </c>
      <c r="BZ34" s="257">
        <v>42887.019996200004</v>
      </c>
      <c r="CA34" s="257">
        <v>55735.229986940001</v>
      </c>
      <c r="CB34" s="257">
        <v>96742.357000000004</v>
      </c>
      <c r="CC34" s="257"/>
      <c r="CD34" s="257">
        <v>177203.43599999999</v>
      </c>
      <c r="CE34" s="257">
        <v>194967.92599999998</v>
      </c>
      <c r="CF34" s="257">
        <v>198032.424</v>
      </c>
      <c r="CG34" s="257">
        <v>201905.94199999998</v>
      </c>
      <c r="CH34" s="257">
        <v>189036.155</v>
      </c>
      <c r="CI34" s="257">
        <v>200890.76708915</v>
      </c>
      <c r="CJ34" s="257">
        <v>235090.99299999999</v>
      </c>
      <c r="CK34" s="257">
        <v>238594.34304253999</v>
      </c>
      <c r="CL34" s="257">
        <v>242582.82800625998</v>
      </c>
      <c r="CM34" s="257">
        <v>258878.55199399</v>
      </c>
      <c r="CN34" s="257">
        <v>287942.7</v>
      </c>
      <c r="CO34" s="257">
        <v>312037.83999999997</v>
      </c>
      <c r="CP34" s="257">
        <v>268437.41000000003</v>
      </c>
      <c r="CQ34" s="257">
        <v>214269.86</v>
      </c>
      <c r="CR34" s="257">
        <v>114585.78</v>
      </c>
      <c r="CS34" s="257">
        <v>124553.4</v>
      </c>
      <c r="CT34" s="257">
        <v>133055.99497070001</v>
      </c>
      <c r="CU34" s="257">
        <v>155250.14003049</v>
      </c>
      <c r="CV34" s="257">
        <v>216381.943</v>
      </c>
    </row>
    <row r="35" spans="1:106" s="38" customFormat="1" ht="12.3" x14ac:dyDescent="0.4">
      <c r="A35" s="240" t="s">
        <v>52</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0</v>
      </c>
      <c r="U35" s="257"/>
      <c r="V35" s="257">
        <v>0</v>
      </c>
      <c r="W35" s="257">
        <v>0</v>
      </c>
      <c r="X35" s="257">
        <v>0</v>
      </c>
      <c r="Y35" s="257">
        <v>0</v>
      </c>
      <c r="Z35" s="257">
        <v>0</v>
      </c>
      <c r="AA35" s="257">
        <v>0</v>
      </c>
      <c r="AB35" s="257">
        <v>0</v>
      </c>
      <c r="AC35" s="257">
        <v>0</v>
      </c>
      <c r="AD35" s="257">
        <v>0</v>
      </c>
      <c r="AE35" s="257">
        <v>0</v>
      </c>
      <c r="AF35" s="257">
        <v>0</v>
      </c>
      <c r="AG35" s="257">
        <v>0</v>
      </c>
      <c r="AH35" s="257">
        <v>0</v>
      </c>
      <c r="AI35" s="257">
        <v>0</v>
      </c>
      <c r="AJ35" s="257">
        <v>0</v>
      </c>
      <c r="AK35" s="257">
        <v>0</v>
      </c>
      <c r="AL35" s="257">
        <v>0</v>
      </c>
      <c r="AM35" s="257">
        <v>0</v>
      </c>
      <c r="AN35" s="257">
        <v>0</v>
      </c>
      <c r="AO35" s="257"/>
      <c r="AP35" s="257">
        <v>0</v>
      </c>
      <c r="AQ35" s="257">
        <v>0</v>
      </c>
      <c r="AR35" s="257">
        <v>0</v>
      </c>
      <c r="AS35" s="257">
        <v>0</v>
      </c>
      <c r="AT35" s="257">
        <v>0</v>
      </c>
      <c r="AU35" s="257">
        <v>0</v>
      </c>
      <c r="AV35" s="257">
        <v>0</v>
      </c>
      <c r="AW35" s="257">
        <v>0</v>
      </c>
      <c r="AX35" s="257">
        <v>0</v>
      </c>
      <c r="AY35" s="257">
        <v>0</v>
      </c>
      <c r="AZ35" s="257">
        <v>0</v>
      </c>
      <c r="BA35" s="257">
        <v>0</v>
      </c>
      <c r="BB35" s="257">
        <v>0</v>
      </c>
      <c r="BC35" s="257">
        <v>0</v>
      </c>
      <c r="BD35" s="257">
        <v>0</v>
      </c>
      <c r="BE35" s="257">
        <v>0</v>
      </c>
      <c r="BF35" s="257">
        <v>0</v>
      </c>
      <c r="BG35" s="257">
        <v>0</v>
      </c>
      <c r="BH35" s="257">
        <v>0</v>
      </c>
      <c r="BI35" s="257"/>
      <c r="BJ35" s="257">
        <v>0</v>
      </c>
      <c r="BK35" s="257">
        <v>0</v>
      </c>
      <c r="BL35" s="257">
        <v>0</v>
      </c>
      <c r="BM35" s="257">
        <v>0</v>
      </c>
      <c r="BN35" s="257">
        <v>0</v>
      </c>
      <c r="BO35" s="257">
        <v>0</v>
      </c>
      <c r="BP35" s="257">
        <v>0</v>
      </c>
      <c r="BQ35" s="257">
        <v>0</v>
      </c>
      <c r="BR35" s="257">
        <v>0</v>
      </c>
      <c r="BS35" s="257">
        <v>0</v>
      </c>
      <c r="BT35" s="257">
        <v>0</v>
      </c>
      <c r="BU35" s="257">
        <v>0</v>
      </c>
      <c r="BV35" s="257">
        <v>0</v>
      </c>
      <c r="BW35" s="257">
        <v>0</v>
      </c>
      <c r="BX35" s="257">
        <v>0</v>
      </c>
      <c r="BY35" s="257">
        <v>0</v>
      </c>
      <c r="BZ35" s="257">
        <v>0</v>
      </c>
      <c r="CA35" s="257">
        <v>0</v>
      </c>
      <c r="CB35" s="257">
        <v>0</v>
      </c>
      <c r="CC35" s="257"/>
      <c r="CD35" s="257">
        <v>0</v>
      </c>
      <c r="CE35" s="257">
        <v>0</v>
      </c>
      <c r="CF35" s="257">
        <v>0</v>
      </c>
      <c r="CG35" s="257">
        <v>0</v>
      </c>
      <c r="CH35" s="257">
        <v>0</v>
      </c>
      <c r="CI35" s="257">
        <v>0</v>
      </c>
      <c r="CJ35" s="257">
        <v>0</v>
      </c>
      <c r="CK35" s="257">
        <v>0</v>
      </c>
      <c r="CL35" s="257">
        <v>0</v>
      </c>
      <c r="CM35" s="257">
        <v>0</v>
      </c>
      <c r="CN35" s="257">
        <v>0</v>
      </c>
      <c r="CO35" s="257">
        <v>0</v>
      </c>
      <c r="CP35" s="257">
        <v>0</v>
      </c>
      <c r="CQ35" s="257">
        <v>0</v>
      </c>
      <c r="CR35" s="257">
        <v>0</v>
      </c>
      <c r="CS35" s="257">
        <v>0</v>
      </c>
      <c r="CT35" s="257">
        <v>0</v>
      </c>
      <c r="CU35" s="257">
        <v>0</v>
      </c>
      <c r="CV35" s="257">
        <v>0</v>
      </c>
    </row>
    <row r="36" spans="1:106" s="38" customFormat="1" ht="12.3" x14ac:dyDescent="0.4">
      <c r="A36" s="240" t="s">
        <v>233</v>
      </c>
      <c r="B36" s="257">
        <v>0</v>
      </c>
      <c r="C36" s="257">
        <v>0</v>
      </c>
      <c r="D36" s="257">
        <v>0</v>
      </c>
      <c r="E36" s="257">
        <v>0</v>
      </c>
      <c r="F36" s="257">
        <v>0</v>
      </c>
      <c r="G36" s="257">
        <v>0</v>
      </c>
      <c r="H36" s="257">
        <v>0</v>
      </c>
      <c r="I36" s="257">
        <v>0</v>
      </c>
      <c r="J36" s="257">
        <v>0</v>
      </c>
      <c r="K36" s="257">
        <v>0</v>
      </c>
      <c r="L36" s="257">
        <v>0</v>
      </c>
      <c r="M36" s="257">
        <v>0</v>
      </c>
      <c r="N36" s="257">
        <v>0</v>
      </c>
      <c r="O36" s="257">
        <v>0</v>
      </c>
      <c r="P36" s="257">
        <v>0</v>
      </c>
      <c r="Q36" s="257">
        <v>0</v>
      </c>
      <c r="R36" s="257">
        <v>0</v>
      </c>
      <c r="S36" s="257">
        <v>0</v>
      </c>
      <c r="T36" s="257">
        <v>0</v>
      </c>
      <c r="U36" s="257"/>
      <c r="V36" s="257">
        <v>0</v>
      </c>
      <c r="W36" s="257">
        <v>0</v>
      </c>
      <c r="X36" s="257">
        <v>0</v>
      </c>
      <c r="Y36" s="257">
        <v>0</v>
      </c>
      <c r="Z36" s="257">
        <v>0</v>
      </c>
      <c r="AA36" s="257">
        <v>0</v>
      </c>
      <c r="AB36" s="257">
        <v>0</v>
      </c>
      <c r="AC36" s="257">
        <v>0</v>
      </c>
      <c r="AD36" s="257">
        <v>0</v>
      </c>
      <c r="AE36" s="257">
        <v>0</v>
      </c>
      <c r="AF36" s="257">
        <v>0</v>
      </c>
      <c r="AG36" s="257">
        <v>0</v>
      </c>
      <c r="AH36" s="257">
        <v>0</v>
      </c>
      <c r="AI36" s="257">
        <v>0</v>
      </c>
      <c r="AJ36" s="257">
        <v>0</v>
      </c>
      <c r="AK36" s="257">
        <v>0</v>
      </c>
      <c r="AL36" s="257">
        <v>0</v>
      </c>
      <c r="AM36" s="257">
        <v>0</v>
      </c>
      <c r="AN36" s="257">
        <v>0</v>
      </c>
      <c r="AO36" s="257"/>
      <c r="AP36" s="257">
        <v>0</v>
      </c>
      <c r="AQ36" s="257">
        <v>0</v>
      </c>
      <c r="AR36" s="257">
        <v>0</v>
      </c>
      <c r="AS36" s="257">
        <v>0</v>
      </c>
      <c r="AT36" s="257">
        <v>0</v>
      </c>
      <c r="AU36" s="257">
        <v>0</v>
      </c>
      <c r="AV36" s="257">
        <v>0</v>
      </c>
      <c r="AW36" s="257">
        <v>0</v>
      </c>
      <c r="AX36" s="257">
        <v>0</v>
      </c>
      <c r="AY36" s="257">
        <v>0</v>
      </c>
      <c r="AZ36" s="257">
        <v>0</v>
      </c>
      <c r="BA36" s="257">
        <v>0</v>
      </c>
      <c r="BB36" s="257">
        <v>0</v>
      </c>
      <c r="BC36" s="257">
        <v>0</v>
      </c>
      <c r="BD36" s="257">
        <v>0</v>
      </c>
      <c r="BE36" s="257">
        <v>0</v>
      </c>
      <c r="BF36" s="257">
        <v>0</v>
      </c>
      <c r="BG36" s="257">
        <v>0</v>
      </c>
      <c r="BH36" s="257">
        <v>0</v>
      </c>
      <c r="BI36" s="257"/>
      <c r="BJ36" s="257">
        <v>0</v>
      </c>
      <c r="BK36" s="257">
        <v>0</v>
      </c>
      <c r="BL36" s="257">
        <v>0</v>
      </c>
      <c r="BM36" s="257">
        <v>0</v>
      </c>
      <c r="BN36" s="257">
        <v>0</v>
      </c>
      <c r="BO36" s="257">
        <v>0</v>
      </c>
      <c r="BP36" s="257">
        <v>0</v>
      </c>
      <c r="BQ36" s="257">
        <v>0</v>
      </c>
      <c r="BR36" s="257">
        <v>0</v>
      </c>
      <c r="BS36" s="257">
        <v>0</v>
      </c>
      <c r="BT36" s="257">
        <v>0</v>
      </c>
      <c r="BU36" s="257">
        <v>0</v>
      </c>
      <c r="BV36" s="257">
        <v>0</v>
      </c>
      <c r="BW36" s="257">
        <v>0</v>
      </c>
      <c r="BX36" s="257">
        <v>0</v>
      </c>
      <c r="BY36" s="257">
        <v>0</v>
      </c>
      <c r="BZ36" s="257">
        <v>0</v>
      </c>
      <c r="CA36" s="257">
        <v>0</v>
      </c>
      <c r="CB36" s="257">
        <v>0</v>
      </c>
      <c r="CC36" s="257"/>
      <c r="CD36" s="257">
        <v>0</v>
      </c>
      <c r="CE36" s="257">
        <v>0</v>
      </c>
      <c r="CF36" s="257">
        <v>0</v>
      </c>
      <c r="CG36" s="257">
        <v>0</v>
      </c>
      <c r="CH36" s="257">
        <v>0</v>
      </c>
      <c r="CI36" s="257">
        <v>0</v>
      </c>
      <c r="CJ36" s="257">
        <v>0</v>
      </c>
      <c r="CK36" s="257">
        <v>0</v>
      </c>
      <c r="CL36" s="257">
        <v>0</v>
      </c>
      <c r="CM36" s="257">
        <v>0</v>
      </c>
      <c r="CN36" s="257">
        <v>0</v>
      </c>
      <c r="CO36" s="257">
        <v>0</v>
      </c>
      <c r="CP36" s="257">
        <v>0</v>
      </c>
      <c r="CQ36" s="257">
        <v>0</v>
      </c>
      <c r="CR36" s="257">
        <v>0</v>
      </c>
      <c r="CS36" s="257">
        <v>0</v>
      </c>
      <c r="CT36" s="257">
        <v>0</v>
      </c>
      <c r="CU36" s="257">
        <v>0</v>
      </c>
      <c r="CV36" s="257">
        <v>0</v>
      </c>
    </row>
    <row r="37" spans="1:106" s="38" customFormat="1" ht="12.3" x14ac:dyDescent="0.4">
      <c r="A37" s="240" t="s">
        <v>11</v>
      </c>
      <c r="B37" s="257">
        <v>239</v>
      </c>
      <c r="C37" s="257">
        <v>108.5</v>
      </c>
      <c r="D37" s="257">
        <v>351.5</v>
      </c>
      <c r="E37" s="257">
        <v>543.5</v>
      </c>
      <c r="F37" s="257">
        <v>416</v>
      </c>
      <c r="G37" s="257">
        <v>455</v>
      </c>
      <c r="H37" s="257">
        <v>455</v>
      </c>
      <c r="I37" s="257">
        <v>463.5</v>
      </c>
      <c r="J37" s="257">
        <v>238.5</v>
      </c>
      <c r="K37" s="257">
        <v>233</v>
      </c>
      <c r="L37" s="257">
        <v>225.5</v>
      </c>
      <c r="M37" s="257">
        <v>249.5</v>
      </c>
      <c r="N37" s="257">
        <v>256</v>
      </c>
      <c r="O37" s="257">
        <v>268</v>
      </c>
      <c r="P37" s="257">
        <v>230</v>
      </c>
      <c r="Q37" s="257">
        <v>291.5</v>
      </c>
      <c r="R37" s="257">
        <v>650.5</v>
      </c>
      <c r="S37" s="257">
        <v>464</v>
      </c>
      <c r="T37" s="257">
        <v>983</v>
      </c>
      <c r="U37" s="257"/>
      <c r="V37" s="257">
        <v>1887</v>
      </c>
      <c r="W37" s="257">
        <v>1834.5</v>
      </c>
      <c r="X37" s="257">
        <v>1336.5</v>
      </c>
      <c r="Y37" s="257">
        <v>1046</v>
      </c>
      <c r="Z37" s="257">
        <v>1646</v>
      </c>
      <c r="AA37" s="257">
        <v>1075</v>
      </c>
      <c r="AB37" s="257">
        <v>1149.5</v>
      </c>
      <c r="AC37" s="257">
        <v>617.5</v>
      </c>
      <c r="AD37" s="257">
        <v>700</v>
      </c>
      <c r="AE37" s="257">
        <v>424</v>
      </c>
      <c r="AF37" s="257">
        <v>594</v>
      </c>
      <c r="AG37" s="257">
        <v>359</v>
      </c>
      <c r="AH37" s="257">
        <v>406</v>
      </c>
      <c r="AI37" s="257">
        <v>252</v>
      </c>
      <c r="AJ37" s="257">
        <v>304.5</v>
      </c>
      <c r="AK37" s="257">
        <v>304.5</v>
      </c>
      <c r="AL37" s="257">
        <v>362.5</v>
      </c>
      <c r="AM37" s="257">
        <v>438.5</v>
      </c>
      <c r="AN37" s="257">
        <v>592</v>
      </c>
      <c r="AO37" s="257"/>
      <c r="AP37" s="257">
        <v>3086</v>
      </c>
      <c r="AQ37" s="257">
        <v>1495.5</v>
      </c>
      <c r="AR37" s="257">
        <v>1331.5</v>
      </c>
      <c r="AS37" s="257">
        <v>2022.5</v>
      </c>
      <c r="AT37" s="257">
        <v>2770</v>
      </c>
      <c r="AU37" s="257">
        <v>2269.5</v>
      </c>
      <c r="AV37" s="257">
        <v>3262.5</v>
      </c>
      <c r="AW37" s="257">
        <v>3755.5</v>
      </c>
      <c r="AX37" s="257">
        <v>623</v>
      </c>
      <c r="AY37" s="257">
        <v>1243</v>
      </c>
      <c r="AZ37" s="257">
        <v>1999</v>
      </c>
      <c r="BA37" s="257">
        <v>2528</v>
      </c>
      <c r="BB37" s="257">
        <v>2790</v>
      </c>
      <c r="BC37" s="257">
        <v>2939</v>
      </c>
      <c r="BD37" s="257">
        <v>3961</v>
      </c>
      <c r="BE37" s="257">
        <v>4054</v>
      </c>
      <c r="BF37" s="257">
        <v>4543</v>
      </c>
      <c r="BG37" s="257">
        <v>4530</v>
      </c>
      <c r="BH37" s="257">
        <v>4538.5</v>
      </c>
      <c r="BI37" s="257"/>
      <c r="BJ37" s="257">
        <v>5151.5</v>
      </c>
      <c r="BK37" s="257">
        <v>4728</v>
      </c>
      <c r="BL37" s="257">
        <v>5173.5</v>
      </c>
      <c r="BM37" s="257">
        <v>4188.5</v>
      </c>
      <c r="BN37" s="257">
        <v>6371</v>
      </c>
      <c r="BO37" s="257">
        <v>4572.5</v>
      </c>
      <c r="BP37" s="257">
        <v>5283.5</v>
      </c>
      <c r="BQ37" s="257">
        <v>3698</v>
      </c>
      <c r="BR37" s="257">
        <v>4020</v>
      </c>
      <c r="BS37" s="257">
        <v>3384</v>
      </c>
      <c r="BT37" s="257">
        <v>3383</v>
      </c>
      <c r="BU37" s="257">
        <v>3943</v>
      </c>
      <c r="BV37" s="257">
        <v>3886.5</v>
      </c>
      <c r="BW37" s="257">
        <v>5014</v>
      </c>
      <c r="BX37" s="257">
        <v>3491.5</v>
      </c>
      <c r="BY37" s="257">
        <v>3491.5</v>
      </c>
      <c r="BZ37" s="257">
        <v>1622.5</v>
      </c>
      <c r="CA37" s="257">
        <v>660</v>
      </c>
      <c r="CB37" s="257">
        <v>1353</v>
      </c>
      <c r="CC37" s="257"/>
      <c r="CD37" s="257">
        <v>10363.5</v>
      </c>
      <c r="CE37" s="257">
        <v>8166.5</v>
      </c>
      <c r="CF37" s="257">
        <v>8193</v>
      </c>
      <c r="CG37" s="257">
        <v>7800.5</v>
      </c>
      <c r="CH37" s="257">
        <v>11203</v>
      </c>
      <c r="CI37" s="257">
        <v>8372</v>
      </c>
      <c r="CJ37" s="257">
        <v>10150.5</v>
      </c>
      <c r="CK37" s="257">
        <v>8534.5</v>
      </c>
      <c r="CL37" s="257">
        <v>5581.5</v>
      </c>
      <c r="CM37" s="257">
        <v>5284</v>
      </c>
      <c r="CN37" s="257">
        <v>6201.5</v>
      </c>
      <c r="CO37" s="257">
        <v>7079.5</v>
      </c>
      <c r="CP37" s="257">
        <v>7338.5</v>
      </c>
      <c r="CQ37" s="257">
        <v>8473</v>
      </c>
      <c r="CR37" s="257">
        <v>7987</v>
      </c>
      <c r="CS37" s="257">
        <v>8141.5</v>
      </c>
      <c r="CT37" s="257">
        <v>7178.5</v>
      </c>
      <c r="CU37" s="257">
        <v>6092.5</v>
      </c>
      <c r="CV37" s="257">
        <v>7466.5</v>
      </c>
    </row>
    <row r="38" spans="1:106" s="38" customFormat="1" ht="12.3" x14ac:dyDescent="0.4">
      <c r="A38" s="240" t="s">
        <v>39</v>
      </c>
      <c r="B38" s="257">
        <v>788.55562239999995</v>
      </c>
      <c r="C38" s="257">
        <v>507.40002917999999</v>
      </c>
      <c r="D38" s="257">
        <v>572.35059204999993</v>
      </c>
      <c r="E38" s="257">
        <v>414.62764508999999</v>
      </c>
      <c r="F38" s="257">
        <v>596.67909374999999</v>
      </c>
      <c r="G38" s="257">
        <v>331.63999575000003</v>
      </c>
      <c r="H38" s="257">
        <v>344.64891193</v>
      </c>
      <c r="I38" s="257">
        <v>311.27249319999999</v>
      </c>
      <c r="J38" s="257">
        <v>301.79220315999999</v>
      </c>
      <c r="K38" s="257">
        <v>225.65773568</v>
      </c>
      <c r="L38" s="257">
        <v>192.60069063999998</v>
      </c>
      <c r="M38" s="257">
        <v>162.02605865999999</v>
      </c>
      <c r="N38" s="257">
        <v>182.78650949999999</v>
      </c>
      <c r="O38" s="257">
        <v>113.5997416</v>
      </c>
      <c r="P38" s="257">
        <v>257.60438780999999</v>
      </c>
      <c r="Q38" s="257">
        <v>458.45402560000002</v>
      </c>
      <c r="R38" s="257">
        <v>196.51994880000001</v>
      </c>
      <c r="S38" s="257">
        <v>120.18311568</v>
      </c>
      <c r="T38" s="257">
        <v>119.86199768</v>
      </c>
      <c r="U38" s="257"/>
      <c r="V38" s="257">
        <v>4644.9987820000006</v>
      </c>
      <c r="W38" s="257">
        <v>3252.2594971999997</v>
      </c>
      <c r="X38" s="257">
        <v>3021.4309326000002</v>
      </c>
      <c r="Y38" s="257">
        <v>1839.42597366</v>
      </c>
      <c r="Z38" s="257">
        <v>2079.9032001600003</v>
      </c>
      <c r="AA38" s="257">
        <v>2988.5364070000005</v>
      </c>
      <c r="AB38" s="257">
        <v>2012.3808182599998</v>
      </c>
      <c r="AC38" s="257">
        <v>2683.9297753699998</v>
      </c>
      <c r="AD38" s="257">
        <v>2700.1193494200002</v>
      </c>
      <c r="AE38" s="257">
        <v>2955.8849953500003</v>
      </c>
      <c r="AF38" s="257">
        <v>2910.54502086</v>
      </c>
      <c r="AG38" s="257">
        <v>1986.3032739799999</v>
      </c>
      <c r="AH38" s="257">
        <v>1516.49811292</v>
      </c>
      <c r="AI38" s="257">
        <v>1458.7027068100001</v>
      </c>
      <c r="AJ38" s="257">
        <v>1598.83005065</v>
      </c>
      <c r="AK38" s="257">
        <v>1763.6294863399999</v>
      </c>
      <c r="AL38" s="257">
        <v>2522.4854804799998</v>
      </c>
      <c r="AM38" s="257">
        <v>2102.9276522199998</v>
      </c>
      <c r="AN38" s="257">
        <v>3415.8192762399999</v>
      </c>
      <c r="AO38" s="257"/>
      <c r="AP38" s="257">
        <v>22132.763330919999</v>
      </c>
      <c r="AQ38" s="257">
        <v>10221.33384152</v>
      </c>
      <c r="AR38" s="257">
        <v>7205.06497296</v>
      </c>
      <c r="AS38" s="257">
        <v>1853.5502956800001</v>
      </c>
      <c r="AT38" s="257">
        <v>5701.7375902499998</v>
      </c>
      <c r="AU38" s="257">
        <v>5168.4805619700001</v>
      </c>
      <c r="AV38" s="257">
        <v>3708.4348349299999</v>
      </c>
      <c r="AW38" s="257">
        <v>3799.8143862000002</v>
      </c>
      <c r="AX38" s="257">
        <v>2482.1835003000001</v>
      </c>
      <c r="AY38" s="257">
        <v>5793.0248600499999</v>
      </c>
      <c r="AZ38" s="257">
        <v>2023.11907165</v>
      </c>
      <c r="BA38" s="257">
        <v>1248.2629376</v>
      </c>
      <c r="BB38" s="257">
        <v>3056.13999513</v>
      </c>
      <c r="BC38" s="257">
        <v>840.88719365999998</v>
      </c>
      <c r="BD38" s="257">
        <v>733.08980861999999</v>
      </c>
      <c r="BE38" s="257">
        <v>3892.8794242099993</v>
      </c>
      <c r="BF38" s="257">
        <v>4090.6156528499996</v>
      </c>
      <c r="BG38" s="257">
        <v>4295.2541969699996</v>
      </c>
      <c r="BH38" s="257">
        <v>3821.56721152</v>
      </c>
      <c r="BI38" s="257"/>
      <c r="BJ38" s="257">
        <v>14639.989879600002</v>
      </c>
      <c r="BK38" s="257">
        <v>17097.346498859999</v>
      </c>
      <c r="BL38" s="257">
        <v>6247.9188931500003</v>
      </c>
      <c r="BM38" s="257">
        <v>3276.24283625</v>
      </c>
      <c r="BN38" s="257">
        <v>3234.0879296799999</v>
      </c>
      <c r="BO38" s="257">
        <v>4320.2477986399999</v>
      </c>
      <c r="BP38" s="257">
        <v>2474.09506852</v>
      </c>
      <c r="BQ38" s="257">
        <v>2825.6300913800001</v>
      </c>
      <c r="BR38" s="257">
        <v>2381.6383659600001</v>
      </c>
      <c r="BS38" s="257">
        <v>1807.6741458199999</v>
      </c>
      <c r="BT38" s="257">
        <v>1569.35709021</v>
      </c>
      <c r="BU38" s="257">
        <v>1255.4662355599999</v>
      </c>
      <c r="BV38" s="257">
        <v>1203.9217224500001</v>
      </c>
      <c r="BW38" s="257">
        <v>906.83688259999997</v>
      </c>
      <c r="BX38" s="257">
        <v>1198.11174394</v>
      </c>
      <c r="BY38" s="257">
        <v>2270.9089546800001</v>
      </c>
      <c r="BZ38" s="257">
        <v>1953.1618847599998</v>
      </c>
      <c r="CA38" s="257">
        <v>2580.7960797800001</v>
      </c>
      <c r="CB38" s="257">
        <v>1602.3597293</v>
      </c>
      <c r="CC38" s="257"/>
      <c r="CD38" s="257">
        <v>42206.307614920006</v>
      </c>
      <c r="CE38" s="257">
        <v>31078.339866760001</v>
      </c>
      <c r="CF38" s="257">
        <v>17046.76539076</v>
      </c>
      <c r="CG38" s="257">
        <v>7383.8467506800007</v>
      </c>
      <c r="CH38" s="257">
        <v>11612.40781384</v>
      </c>
      <c r="CI38" s="257">
        <v>12808.904763359998</v>
      </c>
      <c r="CJ38" s="257">
        <v>8539.5596336400013</v>
      </c>
      <c r="CK38" s="257">
        <v>9620.6467461499997</v>
      </c>
      <c r="CL38" s="257">
        <v>7865.7334188400009</v>
      </c>
      <c r="CM38" s="257">
        <v>10782.2417369</v>
      </c>
      <c r="CN38" s="257">
        <v>6695.6218733599999</v>
      </c>
      <c r="CO38" s="257">
        <v>4652.0585057999997</v>
      </c>
      <c r="CP38" s="257">
        <v>5959.3463400000001</v>
      </c>
      <c r="CQ38" s="257">
        <v>3320.0265246700001</v>
      </c>
      <c r="CR38" s="257">
        <v>3787.6359910199999</v>
      </c>
      <c r="CS38" s="257">
        <v>8385.8718908299998</v>
      </c>
      <c r="CT38" s="257">
        <v>8762.7829668899994</v>
      </c>
      <c r="CU38" s="257">
        <v>9099.1610446499999</v>
      </c>
      <c r="CV38" s="257">
        <v>8959.6082147400011</v>
      </c>
    </row>
    <row r="39" spans="1:106" s="38" customFormat="1" ht="12.3" x14ac:dyDescent="0.4">
      <c r="A39" s="240" t="s">
        <v>198</v>
      </c>
      <c r="B39" s="257">
        <v>0</v>
      </c>
      <c r="C39" s="257">
        <v>0</v>
      </c>
      <c r="D39" s="257">
        <v>0</v>
      </c>
      <c r="E39" s="257">
        <v>10</v>
      </c>
      <c r="F39" s="257">
        <v>11</v>
      </c>
      <c r="G39" s="257">
        <v>11</v>
      </c>
      <c r="H39" s="257">
        <v>11</v>
      </c>
      <c r="I39" s="257">
        <v>15</v>
      </c>
      <c r="J39" s="257">
        <v>16</v>
      </c>
      <c r="K39" s="257">
        <v>16</v>
      </c>
      <c r="L39" s="257">
        <v>16</v>
      </c>
      <c r="M39" s="257">
        <v>15</v>
      </c>
      <c r="N39" s="257">
        <v>13</v>
      </c>
      <c r="O39" s="257">
        <v>4</v>
      </c>
      <c r="P39" s="257">
        <v>15</v>
      </c>
      <c r="Q39" s="257">
        <v>15</v>
      </c>
      <c r="R39" s="257">
        <v>251</v>
      </c>
      <c r="S39" s="257">
        <v>251</v>
      </c>
      <c r="T39" s="257">
        <v>251</v>
      </c>
      <c r="U39" s="257"/>
      <c r="V39" s="257">
        <v>0</v>
      </c>
      <c r="W39" s="257">
        <v>0</v>
      </c>
      <c r="X39" s="257">
        <v>0</v>
      </c>
      <c r="Y39" s="257">
        <v>3101</v>
      </c>
      <c r="Z39" s="257">
        <v>2105</v>
      </c>
      <c r="AA39" s="257">
        <v>1311</v>
      </c>
      <c r="AB39" s="257">
        <v>2822</v>
      </c>
      <c r="AC39" s="257">
        <v>3716</v>
      </c>
      <c r="AD39" s="257">
        <v>4679</v>
      </c>
      <c r="AE39" s="257">
        <v>4693</v>
      </c>
      <c r="AF39" s="257">
        <v>4839</v>
      </c>
      <c r="AG39" s="257">
        <v>4455</v>
      </c>
      <c r="AH39" s="257">
        <v>4045</v>
      </c>
      <c r="AI39" s="257">
        <v>3412</v>
      </c>
      <c r="AJ39" s="257">
        <v>4718</v>
      </c>
      <c r="AK39" s="257">
        <v>5089</v>
      </c>
      <c r="AL39" s="257">
        <v>3465</v>
      </c>
      <c r="AM39" s="257">
        <v>4183</v>
      </c>
      <c r="AN39" s="257">
        <v>4216</v>
      </c>
      <c r="AO39" s="257"/>
      <c r="AP39" s="257">
        <v>0</v>
      </c>
      <c r="AQ39" s="257">
        <v>0</v>
      </c>
      <c r="AR39" s="257">
        <v>0</v>
      </c>
      <c r="AS39" s="257">
        <v>19689</v>
      </c>
      <c r="AT39" s="257">
        <v>20723</v>
      </c>
      <c r="AU39" s="257">
        <v>22060</v>
      </c>
      <c r="AV39" s="257">
        <v>21929</v>
      </c>
      <c r="AW39" s="257">
        <v>29575</v>
      </c>
      <c r="AX39" s="257">
        <v>30330</v>
      </c>
      <c r="AY39" s="257">
        <v>30424</v>
      </c>
      <c r="AZ39" s="257">
        <v>31372</v>
      </c>
      <c r="BA39" s="257">
        <v>28879</v>
      </c>
      <c r="BB39" s="257">
        <v>25942</v>
      </c>
      <c r="BC39" s="257">
        <v>24056</v>
      </c>
      <c r="BD39" s="257">
        <v>29492</v>
      </c>
      <c r="BE39" s="257">
        <v>43636</v>
      </c>
      <c r="BF39" s="257">
        <v>55391</v>
      </c>
      <c r="BG39" s="257">
        <v>60761</v>
      </c>
      <c r="BH39" s="257">
        <v>62421</v>
      </c>
      <c r="BI39" s="257"/>
      <c r="BJ39" s="257">
        <v>0</v>
      </c>
      <c r="BK39" s="257">
        <v>0</v>
      </c>
      <c r="BL39" s="257">
        <v>0</v>
      </c>
      <c r="BM39" s="257">
        <v>10832</v>
      </c>
      <c r="BN39" s="257">
        <v>12561</v>
      </c>
      <c r="BO39" s="257">
        <v>14301</v>
      </c>
      <c r="BP39" s="257">
        <v>12696</v>
      </c>
      <c r="BQ39" s="257">
        <v>17215</v>
      </c>
      <c r="BR39" s="257">
        <v>17384</v>
      </c>
      <c r="BS39" s="257">
        <v>17440</v>
      </c>
      <c r="BT39" s="257">
        <v>17983</v>
      </c>
      <c r="BU39" s="257">
        <v>16554</v>
      </c>
      <c r="BV39" s="257">
        <v>14241</v>
      </c>
      <c r="BW39" s="257">
        <v>14193</v>
      </c>
      <c r="BX39" s="257">
        <v>15359</v>
      </c>
      <c r="BY39" s="257">
        <v>16816</v>
      </c>
      <c r="BZ39" s="257">
        <v>19524</v>
      </c>
      <c r="CA39" s="257">
        <v>15898</v>
      </c>
      <c r="CB39" s="257">
        <v>21676</v>
      </c>
      <c r="CC39" s="257"/>
      <c r="CD39" s="257">
        <v>0</v>
      </c>
      <c r="CE39" s="257">
        <v>0</v>
      </c>
      <c r="CF39" s="257">
        <v>0</v>
      </c>
      <c r="CG39" s="257">
        <v>33632</v>
      </c>
      <c r="CH39" s="257">
        <v>35400</v>
      </c>
      <c r="CI39" s="257">
        <v>37683</v>
      </c>
      <c r="CJ39" s="257">
        <v>37458</v>
      </c>
      <c r="CK39" s="257">
        <v>50521</v>
      </c>
      <c r="CL39" s="257">
        <v>52409</v>
      </c>
      <c r="CM39" s="257">
        <v>52573</v>
      </c>
      <c r="CN39" s="257">
        <v>54210</v>
      </c>
      <c r="CO39" s="257">
        <v>49903</v>
      </c>
      <c r="CP39" s="257">
        <v>44241</v>
      </c>
      <c r="CQ39" s="257">
        <v>41665</v>
      </c>
      <c r="CR39" s="257">
        <v>49584</v>
      </c>
      <c r="CS39" s="257">
        <v>65556</v>
      </c>
      <c r="CT39" s="257">
        <v>78631</v>
      </c>
      <c r="CU39" s="257">
        <v>81093</v>
      </c>
      <c r="CV39" s="257">
        <v>88564</v>
      </c>
    </row>
    <row r="40" spans="1:106" s="38" customFormat="1" ht="12.3" x14ac:dyDescent="0.4">
      <c r="A40" s="237" t="s">
        <v>53</v>
      </c>
      <c r="B40" s="261">
        <v>42.332339410000003</v>
      </c>
      <c r="C40" s="261">
        <v>0</v>
      </c>
      <c r="D40" s="261">
        <v>21.320613600000001</v>
      </c>
      <c r="E40" s="261">
        <v>0</v>
      </c>
      <c r="F40" s="261">
        <v>0</v>
      </c>
      <c r="G40" s="261">
        <v>0</v>
      </c>
      <c r="H40" s="261">
        <v>0</v>
      </c>
      <c r="I40" s="261">
        <v>0</v>
      </c>
      <c r="J40" s="261">
        <v>33.603544919999997</v>
      </c>
      <c r="K40" s="261">
        <v>0</v>
      </c>
      <c r="L40" s="261">
        <v>0</v>
      </c>
      <c r="M40" s="261">
        <v>0</v>
      </c>
      <c r="N40" s="261">
        <v>0</v>
      </c>
      <c r="O40" s="261">
        <v>0</v>
      </c>
      <c r="P40" s="261">
        <v>3</v>
      </c>
      <c r="Q40" s="261">
        <v>0</v>
      </c>
      <c r="R40" s="261">
        <v>0</v>
      </c>
      <c r="S40" s="261">
        <v>0</v>
      </c>
      <c r="T40" s="261">
        <v>0</v>
      </c>
      <c r="U40" s="261"/>
      <c r="V40" s="261">
        <v>11.99086668</v>
      </c>
      <c r="W40" s="261">
        <v>5.0670000000000002</v>
      </c>
      <c r="X40" s="261">
        <v>2.4109417500000001</v>
      </c>
      <c r="Y40" s="261">
        <v>0</v>
      </c>
      <c r="Z40" s="261">
        <v>0.878</v>
      </c>
      <c r="AA40" s="261">
        <v>2.605</v>
      </c>
      <c r="AB40" s="261">
        <v>0.97199999999999998</v>
      </c>
      <c r="AC40" s="261">
        <v>0</v>
      </c>
      <c r="AD40" s="261">
        <v>2.3537706599999999</v>
      </c>
      <c r="AE40" s="261">
        <v>0</v>
      </c>
      <c r="AF40" s="261">
        <v>0</v>
      </c>
      <c r="AG40" s="261">
        <v>3.0379999999999998</v>
      </c>
      <c r="AH40" s="261">
        <v>2.06</v>
      </c>
      <c r="AI40" s="261">
        <v>0</v>
      </c>
      <c r="AJ40" s="261">
        <v>6.3079999999999998</v>
      </c>
      <c r="AK40" s="261">
        <v>0</v>
      </c>
      <c r="AL40" s="261">
        <v>0</v>
      </c>
      <c r="AM40" s="261">
        <v>18.058</v>
      </c>
      <c r="AN40" s="261">
        <v>0</v>
      </c>
      <c r="AO40" s="261"/>
      <c r="AP40" s="261">
        <v>0</v>
      </c>
      <c r="AQ40" s="261">
        <v>20.462</v>
      </c>
      <c r="AR40" s="261">
        <v>0</v>
      </c>
      <c r="AS40" s="261">
        <v>0</v>
      </c>
      <c r="AT40" s="261">
        <v>9.6920000000000002</v>
      </c>
      <c r="AU40" s="261">
        <v>37.283000000000001</v>
      </c>
      <c r="AV40" s="261">
        <v>12.119</v>
      </c>
      <c r="AW40" s="261">
        <v>0</v>
      </c>
      <c r="AX40" s="261">
        <v>0.10427664</v>
      </c>
      <c r="AY40" s="261">
        <v>0</v>
      </c>
      <c r="AZ40" s="261">
        <v>0</v>
      </c>
      <c r="BA40" s="261">
        <v>11.593</v>
      </c>
      <c r="BB40" s="261">
        <v>115.61199999999999</v>
      </c>
      <c r="BC40" s="261">
        <v>0</v>
      </c>
      <c r="BD40" s="261">
        <v>10.444000000000001</v>
      </c>
      <c r="BE40" s="261">
        <v>0</v>
      </c>
      <c r="BF40" s="261">
        <v>0</v>
      </c>
      <c r="BG40" s="261">
        <v>131.13</v>
      </c>
      <c r="BH40" s="261">
        <v>0</v>
      </c>
      <c r="BI40" s="261"/>
      <c r="BJ40" s="261">
        <v>3.6748107600000002</v>
      </c>
      <c r="BK40" s="261">
        <v>17.553000000000001</v>
      </c>
      <c r="BL40" s="261">
        <v>3.1898922700000001</v>
      </c>
      <c r="BM40" s="261">
        <v>0</v>
      </c>
      <c r="BN40" s="261">
        <v>2.4870000000000001</v>
      </c>
      <c r="BO40" s="261">
        <v>8.2569999999999997</v>
      </c>
      <c r="BP40" s="261">
        <v>4.9729999999999999</v>
      </c>
      <c r="BQ40" s="261">
        <v>0</v>
      </c>
      <c r="BR40" s="261">
        <v>18.974713680000001</v>
      </c>
      <c r="BS40" s="261">
        <v>0</v>
      </c>
      <c r="BT40" s="261">
        <v>0</v>
      </c>
      <c r="BU40" s="261">
        <v>14.053000000000001</v>
      </c>
      <c r="BV40" s="261">
        <v>13.118</v>
      </c>
      <c r="BW40" s="261">
        <v>0</v>
      </c>
      <c r="BX40" s="261">
        <v>4.4210000000000003</v>
      </c>
      <c r="BY40" s="261">
        <v>0</v>
      </c>
      <c r="BZ40" s="261">
        <v>0</v>
      </c>
      <c r="CA40" s="261">
        <v>3.6869999999999998</v>
      </c>
      <c r="CB40" s="261">
        <v>0</v>
      </c>
      <c r="CC40" s="261"/>
      <c r="CD40" s="261">
        <v>57.998016849999999</v>
      </c>
      <c r="CE40" s="261">
        <v>43.082000000000001</v>
      </c>
      <c r="CF40" s="261">
        <v>26.921447620000002</v>
      </c>
      <c r="CG40" s="261">
        <v>0</v>
      </c>
      <c r="CH40" s="261">
        <v>13.057</v>
      </c>
      <c r="CI40" s="261">
        <v>48.144999999999996</v>
      </c>
      <c r="CJ40" s="261">
        <v>18.064</v>
      </c>
      <c r="CK40" s="261">
        <v>0</v>
      </c>
      <c r="CL40" s="261">
        <v>55.036305899999995</v>
      </c>
      <c r="CM40" s="261">
        <v>0</v>
      </c>
      <c r="CN40" s="261">
        <v>0</v>
      </c>
      <c r="CO40" s="261">
        <v>28.684000000000001</v>
      </c>
      <c r="CP40" s="261">
        <v>130.79</v>
      </c>
      <c r="CQ40" s="261">
        <v>0</v>
      </c>
      <c r="CR40" s="261">
        <v>24.173000000000002</v>
      </c>
      <c r="CS40" s="261">
        <v>0</v>
      </c>
      <c r="CT40" s="261">
        <v>0</v>
      </c>
      <c r="CU40" s="261">
        <v>152.875</v>
      </c>
      <c r="CV40" s="261">
        <v>0</v>
      </c>
    </row>
    <row r="41" spans="1:106" s="87" customFormat="1" ht="12.3" x14ac:dyDescent="0.4">
      <c r="A41" s="236" t="s">
        <v>50</v>
      </c>
      <c r="B41" s="270">
        <v>42168.918518090002</v>
      </c>
      <c r="C41" s="270">
        <v>38395.948082180003</v>
      </c>
      <c r="D41" s="270">
        <v>44119.21421238</v>
      </c>
      <c r="E41" s="270">
        <v>28772.306724819999</v>
      </c>
      <c r="F41" s="270">
        <v>30361.87710582</v>
      </c>
      <c r="G41" s="270">
        <v>31618.922867669993</v>
      </c>
      <c r="H41" s="270">
        <v>27997.082823199999</v>
      </c>
      <c r="I41" s="270">
        <v>33204.810337219998</v>
      </c>
      <c r="J41" s="270">
        <v>24804.599390060001</v>
      </c>
      <c r="K41" s="270">
        <v>29194.332802199999</v>
      </c>
      <c r="L41" s="270">
        <v>49130.20540721</v>
      </c>
      <c r="M41" s="270">
        <v>28970.655472100003</v>
      </c>
      <c r="N41" s="270">
        <v>41894.597953640005</v>
      </c>
      <c r="O41" s="270">
        <v>31004.903438259997</v>
      </c>
      <c r="P41" s="270">
        <v>31826.578079139999</v>
      </c>
      <c r="Q41" s="270">
        <v>29826.818989990003</v>
      </c>
      <c r="R41" s="270">
        <v>36330.233682189995</v>
      </c>
      <c r="S41" s="270">
        <v>36515.617437480003</v>
      </c>
      <c r="T41" s="270">
        <v>32887.064030827598</v>
      </c>
      <c r="U41" s="270"/>
      <c r="V41" s="270">
        <v>38367.190727819994</v>
      </c>
      <c r="W41" s="270">
        <v>41407.131121070008</v>
      </c>
      <c r="X41" s="270">
        <v>34684.673324650008</v>
      </c>
      <c r="Y41" s="270">
        <v>44098.909003710003</v>
      </c>
      <c r="Z41" s="270">
        <v>37278.894315919999</v>
      </c>
      <c r="AA41" s="270">
        <v>34293.684776500006</v>
      </c>
      <c r="AB41" s="270">
        <v>38606.36325106</v>
      </c>
      <c r="AC41" s="270">
        <v>44981.582995670004</v>
      </c>
      <c r="AD41" s="270">
        <v>40728.954277689998</v>
      </c>
      <c r="AE41" s="270">
        <v>44819.93741038</v>
      </c>
      <c r="AF41" s="270">
        <v>40830.817751189999</v>
      </c>
      <c r="AG41" s="270">
        <v>40676.495185630003</v>
      </c>
      <c r="AH41" s="270">
        <v>39510.96429815</v>
      </c>
      <c r="AI41" s="270">
        <v>30675.755416730004</v>
      </c>
      <c r="AJ41" s="270">
        <v>34637.804309129991</v>
      </c>
      <c r="AK41" s="270">
        <v>40232.205887200005</v>
      </c>
      <c r="AL41" s="270">
        <v>38443.460438349997</v>
      </c>
      <c r="AM41" s="270">
        <v>42697.943441049996</v>
      </c>
      <c r="AN41" s="270">
        <v>43806.5133425108</v>
      </c>
      <c r="AO41" s="270"/>
      <c r="AP41" s="270">
        <v>370618.63799682003</v>
      </c>
      <c r="AQ41" s="270">
        <v>433705.01426985994</v>
      </c>
      <c r="AR41" s="270">
        <v>416765.66798982007</v>
      </c>
      <c r="AS41" s="270">
        <v>460114.60867066</v>
      </c>
      <c r="AT41" s="270">
        <v>385531.75775696995</v>
      </c>
      <c r="AU41" s="270">
        <v>387838.16423421993</v>
      </c>
      <c r="AV41" s="270">
        <v>433292.22217904998</v>
      </c>
      <c r="AW41" s="270">
        <v>501751.92526540998</v>
      </c>
      <c r="AX41" s="270">
        <v>412364.77935385995</v>
      </c>
      <c r="AY41" s="270">
        <v>452696.56250556</v>
      </c>
      <c r="AZ41" s="270">
        <v>512768.30110920005</v>
      </c>
      <c r="BA41" s="270">
        <v>546365.21112853999</v>
      </c>
      <c r="BB41" s="270">
        <v>543186.58329035994</v>
      </c>
      <c r="BC41" s="270">
        <v>482643.94540301</v>
      </c>
      <c r="BD41" s="270">
        <v>412319.18378834001</v>
      </c>
      <c r="BE41" s="270">
        <v>444760.62045289</v>
      </c>
      <c r="BF41" s="270">
        <v>563334.93175473006</v>
      </c>
      <c r="BG41" s="270">
        <v>530011.14280961</v>
      </c>
      <c r="BH41" s="270">
        <v>508458.61237544002</v>
      </c>
      <c r="BI41" s="270"/>
      <c r="BJ41" s="270">
        <v>189637.70162487001</v>
      </c>
      <c r="BK41" s="270">
        <v>206417.23064163001</v>
      </c>
      <c r="BL41" s="270">
        <v>200322.35664584997</v>
      </c>
      <c r="BM41" s="270">
        <v>225347.39743601996</v>
      </c>
      <c r="BN41" s="270">
        <v>210793.05566148003</v>
      </c>
      <c r="BO41" s="270">
        <v>202697.17486621</v>
      </c>
      <c r="BP41" s="270">
        <v>221690.81402523999</v>
      </c>
      <c r="BQ41" s="270">
        <v>256423.77340082999</v>
      </c>
      <c r="BR41" s="270">
        <v>198224.23987831001</v>
      </c>
      <c r="BS41" s="270">
        <v>197389.52588488001</v>
      </c>
      <c r="BT41" s="270">
        <v>206389.58642841998</v>
      </c>
      <c r="BU41" s="270">
        <v>205599.46106048999</v>
      </c>
      <c r="BV41" s="270">
        <v>211336.49905735001</v>
      </c>
      <c r="BW41" s="270">
        <v>189095.49357727999</v>
      </c>
      <c r="BX41" s="270">
        <v>191601.54663153001</v>
      </c>
      <c r="BY41" s="270">
        <v>227306.72689955001</v>
      </c>
      <c r="BZ41" s="270">
        <v>227697.68335564001</v>
      </c>
      <c r="CA41" s="270">
        <v>223631.14604381</v>
      </c>
      <c r="CB41" s="270">
        <v>282962.06323906709</v>
      </c>
      <c r="CC41" s="270"/>
      <c r="CD41" s="270">
        <v>640792.44886759995</v>
      </c>
      <c r="CE41" s="270">
        <v>719925.32411474001</v>
      </c>
      <c r="CF41" s="270">
        <v>695891.91217270005</v>
      </c>
      <c r="CG41" s="270">
        <v>758333.22183520987</v>
      </c>
      <c r="CH41" s="270">
        <v>663965.58484019001</v>
      </c>
      <c r="CI41" s="270">
        <v>656447.94674459996</v>
      </c>
      <c r="CJ41" s="270">
        <v>721586.48227855004</v>
      </c>
      <c r="CK41" s="270">
        <v>836362.09199912986</v>
      </c>
      <c r="CL41" s="270">
        <v>676122.57289991993</v>
      </c>
      <c r="CM41" s="270">
        <v>724100.35860301997</v>
      </c>
      <c r="CN41" s="270">
        <v>809118.91069602</v>
      </c>
      <c r="CO41" s="270">
        <v>821611.82284676004</v>
      </c>
      <c r="CP41" s="270">
        <v>835928.64459950011</v>
      </c>
      <c r="CQ41" s="270">
        <v>733420.09783528</v>
      </c>
      <c r="CR41" s="270">
        <v>670385.11280813999</v>
      </c>
      <c r="CS41" s="270">
        <v>742126.37222963013</v>
      </c>
      <c r="CT41" s="270">
        <v>865806.30923091003</v>
      </c>
      <c r="CU41" s="270">
        <v>832855.84973194997</v>
      </c>
      <c r="CV41" s="270">
        <v>868114.25298784557</v>
      </c>
    </row>
    <row r="42" spans="1:106" s="214" customFormat="1" ht="15" x14ac:dyDescent="0.5">
      <c r="A42" s="220" t="s">
        <v>23</v>
      </c>
      <c r="B42" s="298"/>
      <c r="C42" s="298"/>
      <c r="D42" s="298"/>
      <c r="E42" s="298"/>
      <c r="F42" s="298"/>
      <c r="G42" s="298"/>
      <c r="H42" s="298"/>
      <c r="I42" s="298"/>
      <c r="J42" s="298"/>
      <c r="K42" s="298"/>
      <c r="L42" s="298"/>
      <c r="M42" s="298"/>
      <c r="N42" s="298"/>
      <c r="O42" s="298"/>
      <c r="P42" s="298"/>
      <c r="Q42" s="298"/>
      <c r="R42" s="298"/>
      <c r="S42" s="298"/>
      <c r="T42" s="298"/>
      <c r="U42" s="298"/>
      <c r="V42" s="298"/>
      <c r="W42" s="298"/>
      <c r="X42" s="298"/>
      <c r="Y42" s="298"/>
      <c r="Z42" s="298"/>
      <c r="AA42" s="298"/>
      <c r="AB42" s="298"/>
      <c r="AC42" s="298"/>
      <c r="AD42" s="298"/>
      <c r="AE42" s="298"/>
      <c r="AF42" s="298"/>
      <c r="AG42" s="298"/>
      <c r="AH42" s="298"/>
      <c r="AI42" s="298"/>
      <c r="AJ42" s="298"/>
      <c r="AK42" s="298"/>
      <c r="AL42" s="298"/>
      <c r="AM42" s="298"/>
      <c r="AN42" s="298"/>
      <c r="AO42" s="298"/>
      <c r="AP42" s="298"/>
      <c r="AQ42" s="298"/>
      <c r="AR42" s="298"/>
      <c r="AS42" s="298"/>
      <c r="AT42" s="298"/>
      <c r="AU42" s="298"/>
      <c r="AV42" s="298"/>
      <c r="AW42" s="298"/>
      <c r="AX42" s="298"/>
      <c r="AY42" s="298"/>
      <c r="AZ42" s="298"/>
      <c r="BA42" s="298"/>
      <c r="BB42" s="298"/>
      <c r="BC42" s="298"/>
      <c r="BD42" s="298"/>
      <c r="BE42" s="298"/>
      <c r="BF42" s="298"/>
      <c r="BG42" s="298"/>
      <c r="BH42" s="298"/>
      <c r="BI42" s="298"/>
      <c r="BJ42" s="298"/>
      <c r="BK42" s="298"/>
      <c r="BL42" s="298"/>
      <c r="BM42" s="298"/>
      <c r="BN42" s="298"/>
      <c r="BO42" s="298"/>
      <c r="BP42" s="298"/>
      <c r="BQ42" s="298"/>
      <c r="BR42" s="298"/>
      <c r="BS42" s="298"/>
      <c r="BT42" s="298"/>
      <c r="BU42" s="298"/>
      <c r="BV42" s="298"/>
      <c r="BW42" s="298"/>
      <c r="BX42" s="298"/>
      <c r="BY42" s="298"/>
      <c r="BZ42" s="298"/>
      <c r="CA42" s="298"/>
      <c r="CB42" s="298"/>
      <c r="CC42" s="298"/>
      <c r="CD42" s="298"/>
      <c r="CE42" s="298"/>
      <c r="CF42" s="298"/>
      <c r="CG42" s="298"/>
      <c r="CH42" s="298"/>
      <c r="CI42" s="298"/>
      <c r="CJ42" s="298"/>
      <c r="CK42" s="298"/>
      <c r="CL42" s="298"/>
      <c r="CM42" s="298"/>
      <c r="CN42" s="298"/>
      <c r="CO42" s="298"/>
      <c r="CP42" s="298"/>
      <c r="CQ42" s="298"/>
      <c r="CR42" s="298"/>
      <c r="CS42" s="298"/>
      <c r="CT42" s="298"/>
      <c r="CU42" s="298"/>
      <c r="CV42" s="298"/>
      <c r="CX42" s="38"/>
      <c r="CY42" s="38"/>
      <c r="CZ42" s="38"/>
      <c r="DA42" s="38"/>
      <c r="DB42" s="38"/>
    </row>
    <row r="43" spans="1:106" s="38" customFormat="1" ht="12.3" x14ac:dyDescent="0.4">
      <c r="A43" s="240" t="s">
        <v>172</v>
      </c>
      <c r="B43" s="257">
        <v>59.368609049999996</v>
      </c>
      <c r="C43" s="257">
        <v>9.5782024799999999</v>
      </c>
      <c r="D43" s="257">
        <v>5.2790453500000005</v>
      </c>
      <c r="E43" s="257">
        <v>17.349311799999999</v>
      </c>
      <c r="F43" s="257">
        <v>23.707744829999999</v>
      </c>
      <c r="G43" s="257">
        <v>0.21974030999999999</v>
      </c>
      <c r="H43" s="257">
        <v>0.78001874999999998</v>
      </c>
      <c r="I43" s="257">
        <v>8.7722179999999997E-2</v>
      </c>
      <c r="J43" s="257">
        <v>112.78322451000001</v>
      </c>
      <c r="K43" s="257">
        <v>183.05834339999998</v>
      </c>
      <c r="L43" s="257">
        <v>0.98210624999999996</v>
      </c>
      <c r="M43" s="257">
        <v>0.85889565000000001</v>
      </c>
      <c r="N43" s="257">
        <v>0.18023307</v>
      </c>
      <c r="O43" s="257">
        <v>0.19236249999999999</v>
      </c>
      <c r="P43" s="257">
        <v>3.1748481709399998</v>
      </c>
      <c r="Q43" s="257">
        <v>1.5802408418299998</v>
      </c>
      <c r="R43" s="257">
        <v>15.064886939999999</v>
      </c>
      <c r="S43" s="257">
        <v>1.9987935399999999</v>
      </c>
      <c r="T43" s="257">
        <v>1.6472684</v>
      </c>
      <c r="U43" s="257"/>
      <c r="V43" s="257">
        <v>5959.6406228400001</v>
      </c>
      <c r="W43" s="257">
        <v>3878.68841131</v>
      </c>
      <c r="X43" s="257">
        <v>5411.2851869999995</v>
      </c>
      <c r="Y43" s="257">
        <v>4229.9773712900005</v>
      </c>
      <c r="Z43" s="257">
        <v>4670.7053489899999</v>
      </c>
      <c r="AA43" s="257">
        <v>4379.5146751499997</v>
      </c>
      <c r="AB43" s="257">
        <v>4084.2096120600004</v>
      </c>
      <c r="AC43" s="257">
        <v>2648.7359090700002</v>
      </c>
      <c r="AD43" s="257">
        <v>3462.8510056249997</v>
      </c>
      <c r="AE43" s="257">
        <v>3133.9312413320004</v>
      </c>
      <c r="AF43" s="257">
        <v>2123.9463672299999</v>
      </c>
      <c r="AG43" s="257">
        <v>3499.230188302</v>
      </c>
      <c r="AH43" s="257">
        <v>1885.5404954599996</v>
      </c>
      <c r="AI43" s="257">
        <v>1431.954307552</v>
      </c>
      <c r="AJ43" s="257">
        <v>1545.5651315537502</v>
      </c>
      <c r="AK43" s="257">
        <v>1269.63156127663</v>
      </c>
      <c r="AL43" s="257">
        <v>1758.201551803</v>
      </c>
      <c r="AM43" s="257">
        <v>623.78097710199995</v>
      </c>
      <c r="AN43" s="257">
        <v>1117.3365164499999</v>
      </c>
      <c r="AO43" s="257"/>
      <c r="AP43" s="257">
        <v>17838.481010800002</v>
      </c>
      <c r="AQ43" s="257">
        <v>5398.1640414000003</v>
      </c>
      <c r="AR43" s="257">
        <v>30501.979402920002</v>
      </c>
      <c r="AS43" s="257">
        <v>25331.581953299996</v>
      </c>
      <c r="AT43" s="257">
        <v>2046.3116085400002</v>
      </c>
      <c r="AU43" s="257">
        <v>3102.0746214999999</v>
      </c>
      <c r="AV43" s="257">
        <v>62034.61000927999</v>
      </c>
      <c r="AW43" s="257">
        <v>22490.341283089998</v>
      </c>
      <c r="AX43" s="257">
        <v>33896.925256050003</v>
      </c>
      <c r="AY43" s="257">
        <v>33578.696327059995</v>
      </c>
      <c r="AZ43" s="257">
        <v>25765.570068799996</v>
      </c>
      <c r="BA43" s="257">
        <v>21575.8449</v>
      </c>
      <c r="BB43" s="257">
        <v>17585.125886142003</v>
      </c>
      <c r="BC43" s="257">
        <v>689.33715135</v>
      </c>
      <c r="BD43" s="257">
        <v>151.81238049999999</v>
      </c>
      <c r="BE43" s="257">
        <v>329.15013437999994</v>
      </c>
      <c r="BF43" s="257">
        <v>9585.5877</v>
      </c>
      <c r="BG43" s="257">
        <v>19436.551099237</v>
      </c>
      <c r="BH43" s="257">
        <v>59.684800195999998</v>
      </c>
      <c r="BI43" s="257"/>
      <c r="BJ43" s="257">
        <v>9409.4974386899994</v>
      </c>
      <c r="BK43" s="257">
        <v>5281.8116479149994</v>
      </c>
      <c r="BL43" s="257">
        <v>10797.536370620001</v>
      </c>
      <c r="BM43" s="257">
        <v>10590.853627753</v>
      </c>
      <c r="BN43" s="257">
        <v>5838.0508487149991</v>
      </c>
      <c r="BO43" s="257">
        <v>6353.5945172749998</v>
      </c>
      <c r="BP43" s="257">
        <v>19204.193276697002</v>
      </c>
      <c r="BQ43" s="257">
        <v>8320.4755780330015</v>
      </c>
      <c r="BR43" s="257">
        <v>11896.495852708</v>
      </c>
      <c r="BS43" s="257">
        <v>10897.575174428001</v>
      </c>
      <c r="BT43" s="257">
        <v>7552.7639010000003</v>
      </c>
      <c r="BU43" s="257">
        <v>5619.15619427</v>
      </c>
      <c r="BV43" s="257">
        <v>7121.3001748739998</v>
      </c>
      <c r="BW43" s="257">
        <v>3115.6832533889997</v>
      </c>
      <c r="BX43" s="257">
        <v>5511.0343315152595</v>
      </c>
      <c r="BY43" s="257">
        <v>2655.1628119242</v>
      </c>
      <c r="BZ43" s="257">
        <v>7655.874416179</v>
      </c>
      <c r="CA43" s="257">
        <v>10548.27812746</v>
      </c>
      <c r="CB43" s="257">
        <v>4925.3840503099991</v>
      </c>
      <c r="CC43" s="257"/>
      <c r="CD43" s="257">
        <v>33266.98768138</v>
      </c>
      <c r="CE43" s="257">
        <v>14568.242303105</v>
      </c>
      <c r="CF43" s="257">
        <v>46716.080005889999</v>
      </c>
      <c r="CG43" s="257">
        <v>40169.762264142992</v>
      </c>
      <c r="CH43" s="257">
        <v>12578.775551074999</v>
      </c>
      <c r="CI43" s="257">
        <v>13835.403554234999</v>
      </c>
      <c r="CJ43" s="257">
        <v>85323.792916786988</v>
      </c>
      <c r="CK43" s="257">
        <v>33459.640492372993</v>
      </c>
      <c r="CL43" s="257">
        <v>49369.055338893006</v>
      </c>
      <c r="CM43" s="257">
        <v>47793.261086219994</v>
      </c>
      <c r="CN43" s="257">
        <v>35443.262443279993</v>
      </c>
      <c r="CO43" s="257">
        <v>30695.090178221999</v>
      </c>
      <c r="CP43" s="257">
        <v>26592.146789546001</v>
      </c>
      <c r="CQ43" s="257">
        <v>5237.1670747909993</v>
      </c>
      <c r="CR43" s="257">
        <v>7211.5866917399489</v>
      </c>
      <c r="CS43" s="257">
        <v>4255.5247484226602</v>
      </c>
      <c r="CT43" s="257">
        <v>19014.728554921996</v>
      </c>
      <c r="CU43" s="257">
        <v>30610.608997339001</v>
      </c>
      <c r="CV43" s="257">
        <v>6104.052635355999</v>
      </c>
    </row>
    <row r="44" spans="1:106" s="38" customFormat="1" ht="12.3" x14ac:dyDescent="0.4">
      <c r="A44" s="240" t="s">
        <v>173</v>
      </c>
      <c r="B44" s="257">
        <v>1169.1607797200002</v>
      </c>
      <c r="C44" s="257">
        <v>227.92908657999996</v>
      </c>
      <c r="D44" s="257">
        <v>120.40796716000001</v>
      </c>
      <c r="E44" s="257">
        <v>2895.3783693800001</v>
      </c>
      <c r="F44" s="257">
        <v>284.40870467000002</v>
      </c>
      <c r="G44" s="257">
        <v>715.46591307000006</v>
      </c>
      <c r="H44" s="257">
        <v>491.84621655999996</v>
      </c>
      <c r="I44" s="257">
        <v>702.63956936</v>
      </c>
      <c r="J44" s="257">
        <v>1300.0242554899999</v>
      </c>
      <c r="K44" s="257">
        <v>1076.1251181299999</v>
      </c>
      <c r="L44" s="257">
        <v>268.45142208999999</v>
      </c>
      <c r="M44" s="257">
        <v>393.18133617000001</v>
      </c>
      <c r="N44" s="257">
        <v>742.43258508999986</v>
      </c>
      <c r="O44" s="257">
        <v>150.45047941999999</v>
      </c>
      <c r="P44" s="257">
        <v>570.55090142180006</v>
      </c>
      <c r="Q44" s="257">
        <v>888.16494311224994</v>
      </c>
      <c r="R44" s="257">
        <v>819.10131806261995</v>
      </c>
      <c r="S44" s="257">
        <v>975.50051518999999</v>
      </c>
      <c r="T44" s="257">
        <v>1804.5747968425803</v>
      </c>
      <c r="U44" s="257"/>
      <c r="V44" s="257">
        <v>9611.0114726599986</v>
      </c>
      <c r="W44" s="257">
        <v>8558.5495803599988</v>
      </c>
      <c r="X44" s="257">
        <v>13064.859207889998</v>
      </c>
      <c r="Y44" s="257">
        <v>7617.0368125300001</v>
      </c>
      <c r="Z44" s="257">
        <v>5880.7517400399993</v>
      </c>
      <c r="AA44" s="257">
        <v>9551.7530121799991</v>
      </c>
      <c r="AB44" s="257">
        <v>4652.4924795899988</v>
      </c>
      <c r="AC44" s="257">
        <v>9870.6756135800006</v>
      </c>
      <c r="AD44" s="257">
        <v>7302.180846289999</v>
      </c>
      <c r="AE44" s="257">
        <v>5225.7020883399991</v>
      </c>
      <c r="AF44" s="257">
        <v>8096.1027307999993</v>
      </c>
      <c r="AG44" s="257">
        <v>6166.1137268500006</v>
      </c>
      <c r="AH44" s="257">
        <v>7952.8580144400003</v>
      </c>
      <c r="AI44" s="257">
        <v>824.16254073000005</v>
      </c>
      <c r="AJ44" s="257">
        <v>1327.0097760029398</v>
      </c>
      <c r="AK44" s="257">
        <v>931.80408449803997</v>
      </c>
      <c r="AL44" s="257">
        <v>1527.8461141796499</v>
      </c>
      <c r="AM44" s="257">
        <v>2206.1856431899996</v>
      </c>
      <c r="AN44" s="257">
        <v>1639.5177141667002</v>
      </c>
      <c r="AO44" s="257"/>
      <c r="AP44" s="257">
        <v>38392.849254730005</v>
      </c>
      <c r="AQ44" s="257">
        <v>94138.497247909982</v>
      </c>
      <c r="AR44" s="257">
        <v>113830.95301966001</v>
      </c>
      <c r="AS44" s="257">
        <v>89969.04723371999</v>
      </c>
      <c r="AT44" s="257">
        <v>86810.117636180003</v>
      </c>
      <c r="AU44" s="257">
        <v>103783.15060779003</v>
      </c>
      <c r="AV44" s="257">
        <v>60170.832404830013</v>
      </c>
      <c r="AW44" s="257">
        <v>132559.07472594999</v>
      </c>
      <c r="AX44" s="257">
        <v>112908.53768097999</v>
      </c>
      <c r="AY44" s="257">
        <v>82969.937495539998</v>
      </c>
      <c r="AZ44" s="257">
        <v>170512.22819279</v>
      </c>
      <c r="BA44" s="257">
        <v>141211.04494881004</v>
      </c>
      <c r="BB44" s="257">
        <v>165433.07655019002</v>
      </c>
      <c r="BC44" s="257">
        <v>5944.0491233600005</v>
      </c>
      <c r="BD44" s="257">
        <v>10417.173667479999</v>
      </c>
      <c r="BE44" s="257">
        <v>624.11239791000003</v>
      </c>
      <c r="BF44" s="257">
        <v>14222.213041539999</v>
      </c>
      <c r="BG44" s="257">
        <v>2462.6893222499998</v>
      </c>
      <c r="BH44" s="257">
        <v>1304.7736457400001</v>
      </c>
      <c r="BI44" s="257"/>
      <c r="BJ44" s="257">
        <v>31490.385385719997</v>
      </c>
      <c r="BK44" s="257">
        <v>46750.199061349995</v>
      </c>
      <c r="BL44" s="257">
        <v>60837.163115479998</v>
      </c>
      <c r="BM44" s="257">
        <v>47304.009325849998</v>
      </c>
      <c r="BN44" s="257">
        <v>31870.457236200004</v>
      </c>
      <c r="BO44" s="257">
        <v>28257.28187707</v>
      </c>
      <c r="BP44" s="257">
        <v>19981.218187259998</v>
      </c>
      <c r="BQ44" s="257">
        <v>35862.867775939994</v>
      </c>
      <c r="BR44" s="257">
        <v>25595.449259569999</v>
      </c>
      <c r="BS44" s="257">
        <v>17051.671839640003</v>
      </c>
      <c r="BT44" s="257">
        <v>29397.094315669998</v>
      </c>
      <c r="BU44" s="257">
        <v>32326.941942670001</v>
      </c>
      <c r="BV44" s="257">
        <v>34891.913588970005</v>
      </c>
      <c r="BW44" s="257">
        <v>2301.9306767200001</v>
      </c>
      <c r="BX44" s="257">
        <v>1691.61371934765</v>
      </c>
      <c r="BY44" s="257">
        <v>1621.87883903587</v>
      </c>
      <c r="BZ44" s="257">
        <v>3547.4794857799993</v>
      </c>
      <c r="CA44" s="257">
        <v>3171.6620539399996</v>
      </c>
      <c r="CB44" s="257">
        <v>2956.7089333802101</v>
      </c>
      <c r="CC44" s="257"/>
      <c r="CD44" s="257">
        <v>80663.406892829997</v>
      </c>
      <c r="CE44" s="257">
        <v>149675.17497619998</v>
      </c>
      <c r="CF44" s="257">
        <v>187853.38331018999</v>
      </c>
      <c r="CG44" s="257">
        <v>147785.47174147997</v>
      </c>
      <c r="CH44" s="257">
        <v>124845.73531709</v>
      </c>
      <c r="CI44" s="257">
        <v>142307.65141011003</v>
      </c>
      <c r="CJ44" s="257">
        <v>85296.389288240011</v>
      </c>
      <c r="CK44" s="257">
        <v>178995.25768482999</v>
      </c>
      <c r="CL44" s="257">
        <v>147106.19204232996</v>
      </c>
      <c r="CM44" s="257">
        <v>106323.43654164999</v>
      </c>
      <c r="CN44" s="257">
        <v>208273.87666134999</v>
      </c>
      <c r="CO44" s="257">
        <v>180097.28195450004</v>
      </c>
      <c r="CP44" s="257">
        <v>209020.28073868999</v>
      </c>
      <c r="CQ44" s="257">
        <v>9220.5928202300001</v>
      </c>
      <c r="CR44" s="257">
        <v>14006.34806425239</v>
      </c>
      <c r="CS44" s="257">
        <v>4065.9602645561599</v>
      </c>
      <c r="CT44" s="257">
        <v>20116.639959562272</v>
      </c>
      <c r="CU44" s="257">
        <v>8816.0375345699995</v>
      </c>
      <c r="CV44" s="257">
        <v>7705.5750901294905</v>
      </c>
    </row>
    <row r="45" spans="1:106" s="38" customFormat="1" ht="12.3" x14ac:dyDescent="0.4">
      <c r="A45" s="240" t="s">
        <v>174</v>
      </c>
      <c r="B45" s="257">
        <v>600.50866547999999</v>
      </c>
      <c r="C45" s="257">
        <v>1731.53582196</v>
      </c>
      <c r="D45" s="257">
        <v>1377.2892585</v>
      </c>
      <c r="E45" s="257">
        <v>3073.7636666799999</v>
      </c>
      <c r="F45" s="257">
        <v>2811.9331452399997</v>
      </c>
      <c r="G45" s="257">
        <v>1477.9758452399999</v>
      </c>
      <c r="H45" s="257">
        <v>492.65615715000001</v>
      </c>
      <c r="I45" s="257">
        <v>358.35001110999997</v>
      </c>
      <c r="J45" s="257">
        <v>863.59146704</v>
      </c>
      <c r="K45" s="257">
        <v>860.72413414999983</v>
      </c>
      <c r="L45" s="257">
        <v>682.82151090000002</v>
      </c>
      <c r="M45" s="257">
        <v>1258.5148849300001</v>
      </c>
      <c r="N45" s="257">
        <v>1362.5684243000001</v>
      </c>
      <c r="O45" s="257">
        <v>1126.4145881499999</v>
      </c>
      <c r="P45" s="257">
        <v>838.10680803996991</v>
      </c>
      <c r="Q45" s="257">
        <v>1537.9165087716899</v>
      </c>
      <c r="R45" s="257">
        <v>1459.9399282300001</v>
      </c>
      <c r="S45" s="257">
        <v>1256.66709358</v>
      </c>
      <c r="T45" s="257">
        <v>555.52761759178998</v>
      </c>
      <c r="U45" s="257"/>
      <c r="V45" s="257">
        <v>1529.5533325700001</v>
      </c>
      <c r="W45" s="257">
        <v>1530.33674333</v>
      </c>
      <c r="X45" s="257">
        <v>1742.6824026300003</v>
      </c>
      <c r="Y45" s="257">
        <v>1513.8482109200002</v>
      </c>
      <c r="Z45" s="257">
        <v>1946.8917652999996</v>
      </c>
      <c r="AA45" s="257">
        <v>1878.94136336</v>
      </c>
      <c r="AB45" s="257">
        <v>1523.9759776899998</v>
      </c>
      <c r="AC45" s="257">
        <v>1180.7949019600001</v>
      </c>
      <c r="AD45" s="257">
        <v>1071.807088325</v>
      </c>
      <c r="AE45" s="257">
        <v>1195.8294730480002</v>
      </c>
      <c r="AF45" s="257">
        <v>1148.9415348</v>
      </c>
      <c r="AG45" s="257">
        <v>1365.5899001580001</v>
      </c>
      <c r="AH45" s="257">
        <v>968.83610061000002</v>
      </c>
      <c r="AI45" s="257">
        <v>842.32173030799993</v>
      </c>
      <c r="AJ45" s="257">
        <v>821.31469674498999</v>
      </c>
      <c r="AK45" s="257">
        <v>762.17904699904</v>
      </c>
      <c r="AL45" s="257">
        <v>677.47648107700002</v>
      </c>
      <c r="AM45" s="257">
        <v>248.94562330799999</v>
      </c>
      <c r="AN45" s="257">
        <v>672.18688920242994</v>
      </c>
      <c r="AO45" s="257"/>
      <c r="AP45" s="257">
        <v>2566.1305989899997</v>
      </c>
      <c r="AQ45" s="257">
        <v>15976.35574864</v>
      </c>
      <c r="AR45" s="257">
        <v>3646.2205782699998</v>
      </c>
      <c r="AS45" s="257">
        <v>13351.75124478</v>
      </c>
      <c r="AT45" s="257">
        <v>13432.91178798</v>
      </c>
      <c r="AU45" s="257">
        <v>15183.676046640001</v>
      </c>
      <c r="AV45" s="257">
        <v>3195.4333771500001</v>
      </c>
      <c r="AW45" s="257">
        <v>17561.58681203</v>
      </c>
      <c r="AX45" s="257">
        <v>5279.5565378499996</v>
      </c>
      <c r="AY45" s="257">
        <v>8546.7609450300006</v>
      </c>
      <c r="AZ45" s="257">
        <v>14545.220454800001</v>
      </c>
      <c r="BA45" s="257">
        <v>3146.7996833399998</v>
      </c>
      <c r="BB45" s="257">
        <v>6557.0766218180006</v>
      </c>
      <c r="BC45" s="257">
        <v>1910.52514763</v>
      </c>
      <c r="BD45" s="257">
        <v>4710.8893009399999</v>
      </c>
      <c r="BE45" s="257">
        <v>7440.9653267200001</v>
      </c>
      <c r="BF45" s="257">
        <v>1990.80836497</v>
      </c>
      <c r="BG45" s="257">
        <v>8091.246955953</v>
      </c>
      <c r="BH45" s="257">
        <v>6757.3348252839996</v>
      </c>
      <c r="BI45" s="257"/>
      <c r="BJ45" s="257">
        <v>1736.1751918300001</v>
      </c>
      <c r="BK45" s="257">
        <v>3122.8690456549998</v>
      </c>
      <c r="BL45" s="257">
        <v>2822.4881673899999</v>
      </c>
      <c r="BM45" s="257">
        <v>3012.7888137370005</v>
      </c>
      <c r="BN45" s="257">
        <v>2896.7795718949997</v>
      </c>
      <c r="BO45" s="257">
        <v>2959.7602295449997</v>
      </c>
      <c r="BP45" s="257">
        <v>2731.0446479430002</v>
      </c>
      <c r="BQ45" s="257">
        <v>2173.7979767570005</v>
      </c>
      <c r="BR45" s="257">
        <v>2110.347784392</v>
      </c>
      <c r="BS45" s="257">
        <v>2333.3006640020003</v>
      </c>
      <c r="BT45" s="257">
        <v>2041.9821187899997</v>
      </c>
      <c r="BU45" s="257">
        <v>2347.1795599000002</v>
      </c>
      <c r="BV45" s="257">
        <v>2879.0361071459997</v>
      </c>
      <c r="BW45" s="257">
        <v>2229.0362228010003</v>
      </c>
      <c r="BX45" s="257">
        <v>2724.6156501044798</v>
      </c>
      <c r="BY45" s="257">
        <v>1772.85122922439</v>
      </c>
      <c r="BZ45" s="257">
        <v>2480.3123005309999</v>
      </c>
      <c r="CA45" s="257">
        <v>2531.5311956199998</v>
      </c>
      <c r="CB45" s="257">
        <v>3046.2598504545294</v>
      </c>
      <c r="CC45" s="257"/>
      <c r="CD45" s="257">
        <v>6432.3677888699995</v>
      </c>
      <c r="CE45" s="257">
        <v>22361.097359585001</v>
      </c>
      <c r="CF45" s="257">
        <v>9588.6804067900011</v>
      </c>
      <c r="CG45" s="257">
        <v>20952.151936116999</v>
      </c>
      <c r="CH45" s="257">
        <v>21088.516270414999</v>
      </c>
      <c r="CI45" s="257">
        <v>21500.353484784999</v>
      </c>
      <c r="CJ45" s="257">
        <v>7943.1101599329995</v>
      </c>
      <c r="CK45" s="257">
        <v>21274.529701856998</v>
      </c>
      <c r="CL45" s="257">
        <v>9325.3028776069987</v>
      </c>
      <c r="CM45" s="257">
        <v>12936.61521623</v>
      </c>
      <c r="CN45" s="257">
        <v>18418.965619290004</v>
      </c>
      <c r="CO45" s="257">
        <v>8118.0840283280004</v>
      </c>
      <c r="CP45" s="257">
        <v>11767.517253874001</v>
      </c>
      <c r="CQ45" s="257">
        <v>6108.2976888889998</v>
      </c>
      <c r="CR45" s="257">
        <v>9094.9264558294381</v>
      </c>
      <c r="CS45" s="257">
        <v>11513.912111715119</v>
      </c>
      <c r="CT45" s="257">
        <v>6608.5370748080004</v>
      </c>
      <c r="CU45" s="257">
        <v>12128.390868461</v>
      </c>
      <c r="CV45" s="257">
        <v>11031.309182532748</v>
      </c>
    </row>
    <row r="46" spans="1:106" s="38" customFormat="1" ht="12.3" x14ac:dyDescent="0.4">
      <c r="A46" s="240" t="s">
        <v>175</v>
      </c>
      <c r="B46" s="257">
        <v>734.35735165000006</v>
      </c>
      <c r="C46" s="257">
        <v>2152.5413777600002</v>
      </c>
      <c r="D46" s="257">
        <v>257.53707580500003</v>
      </c>
      <c r="E46" s="257">
        <v>436.82422134000001</v>
      </c>
      <c r="F46" s="257">
        <v>1577.462974735</v>
      </c>
      <c r="G46" s="257">
        <v>1926.7652873500001</v>
      </c>
      <c r="H46" s="257">
        <v>1150.5066670150002</v>
      </c>
      <c r="I46" s="257">
        <v>559.73929065999994</v>
      </c>
      <c r="J46" s="257">
        <v>1942.6850506199999</v>
      </c>
      <c r="K46" s="257">
        <v>308.81303954999998</v>
      </c>
      <c r="L46" s="257">
        <v>538.18520588000001</v>
      </c>
      <c r="M46" s="257">
        <v>707.56887619999998</v>
      </c>
      <c r="N46" s="257">
        <v>509.39444123999994</v>
      </c>
      <c r="O46" s="257">
        <v>400.88239856500002</v>
      </c>
      <c r="P46" s="257">
        <v>348.09858277727994</v>
      </c>
      <c r="Q46" s="257">
        <v>986.39857190423004</v>
      </c>
      <c r="R46" s="257">
        <v>982.40907241934019</v>
      </c>
      <c r="S46" s="257">
        <v>261.18206063999997</v>
      </c>
      <c r="T46" s="257">
        <v>69.224003215389999</v>
      </c>
      <c r="U46" s="257"/>
      <c r="V46" s="257">
        <v>17169.465127020001</v>
      </c>
      <c r="W46" s="257">
        <v>28232.032132565</v>
      </c>
      <c r="X46" s="257">
        <v>14369.794795585</v>
      </c>
      <c r="Y46" s="257">
        <v>14269.435953844997</v>
      </c>
      <c r="Z46" s="257">
        <v>17584.268459160005</v>
      </c>
      <c r="AA46" s="257">
        <v>23752.353717149999</v>
      </c>
      <c r="AB46" s="257">
        <v>19922.15589785</v>
      </c>
      <c r="AC46" s="257">
        <v>28817.297343019996</v>
      </c>
      <c r="AD46" s="257">
        <v>19294.140528899999</v>
      </c>
      <c r="AE46" s="257">
        <v>16467.015220099998</v>
      </c>
      <c r="AF46" s="257">
        <v>13385.784661135</v>
      </c>
      <c r="AG46" s="257">
        <v>16635.451214775003</v>
      </c>
      <c r="AH46" s="257">
        <v>15719.252851409998</v>
      </c>
      <c r="AI46" s="257">
        <v>15784.55778601</v>
      </c>
      <c r="AJ46" s="257">
        <v>14033.093053773329</v>
      </c>
      <c r="AK46" s="257">
        <v>14922.68936959629</v>
      </c>
      <c r="AL46" s="257">
        <v>12547.438146398701</v>
      </c>
      <c r="AM46" s="257">
        <v>6485.8988752899995</v>
      </c>
      <c r="AN46" s="257">
        <v>5545.8023669136801</v>
      </c>
      <c r="AO46" s="257"/>
      <c r="AP46" s="257">
        <v>35603.571136079998</v>
      </c>
      <c r="AQ46" s="257">
        <v>53099.715493030009</v>
      </c>
      <c r="AR46" s="257">
        <v>15212.55136379</v>
      </c>
      <c r="AS46" s="257">
        <v>9599.7683798400012</v>
      </c>
      <c r="AT46" s="257">
        <v>36767.237711220005</v>
      </c>
      <c r="AU46" s="257">
        <v>19710.3068246</v>
      </c>
      <c r="AV46" s="257">
        <v>9684.2399442549995</v>
      </c>
      <c r="AW46" s="257">
        <v>11607.166397065002</v>
      </c>
      <c r="AX46" s="257">
        <v>13276.492818420002</v>
      </c>
      <c r="AY46" s="257">
        <v>15256.930504380001</v>
      </c>
      <c r="AZ46" s="257">
        <v>4856.2015917100007</v>
      </c>
      <c r="BA46" s="257">
        <v>8755.6458422299984</v>
      </c>
      <c r="BB46" s="257">
        <v>21830.870960470002</v>
      </c>
      <c r="BC46" s="257">
        <v>8281.5175552300007</v>
      </c>
      <c r="BD46" s="257">
        <v>13543.603033230002</v>
      </c>
      <c r="BE46" s="257">
        <v>8807.3271453599991</v>
      </c>
      <c r="BF46" s="257">
        <v>11759.79046898</v>
      </c>
      <c r="BG46" s="257">
        <v>8228.8544757750005</v>
      </c>
      <c r="BH46" s="257">
        <v>18465.334604315005</v>
      </c>
      <c r="BI46" s="257"/>
      <c r="BJ46" s="257">
        <v>28871.294475835002</v>
      </c>
      <c r="BK46" s="257">
        <v>55504.786662494997</v>
      </c>
      <c r="BL46" s="257">
        <v>10769.357044684999</v>
      </c>
      <c r="BM46" s="257">
        <v>13288.211713205001</v>
      </c>
      <c r="BN46" s="257">
        <v>22924.431302839996</v>
      </c>
      <c r="BO46" s="257">
        <v>14381.314389815001</v>
      </c>
      <c r="BP46" s="257">
        <v>14614.499123929998</v>
      </c>
      <c r="BQ46" s="257">
        <v>17572.729742579999</v>
      </c>
      <c r="BR46" s="257">
        <v>16140.529330615002</v>
      </c>
      <c r="BS46" s="257">
        <v>7920.5973862150004</v>
      </c>
      <c r="BT46" s="257">
        <v>4928.9705623250002</v>
      </c>
      <c r="BU46" s="257">
        <v>7033.4229245900005</v>
      </c>
      <c r="BV46" s="257">
        <v>10523.468714055</v>
      </c>
      <c r="BW46" s="257">
        <v>5796.6000345249995</v>
      </c>
      <c r="BX46" s="257">
        <v>6487.3628018726013</v>
      </c>
      <c r="BY46" s="257">
        <v>7695.7265924555504</v>
      </c>
      <c r="BZ46" s="257">
        <v>4976.9593327599987</v>
      </c>
      <c r="CA46" s="257">
        <v>2989.1934595550001</v>
      </c>
      <c r="CB46" s="257">
        <v>5215.506271537809</v>
      </c>
      <c r="CC46" s="257"/>
      <c r="CD46" s="257">
        <v>82378.688090584998</v>
      </c>
      <c r="CE46" s="257">
        <v>138989.07566585002</v>
      </c>
      <c r="CF46" s="257">
        <v>40609.240279865</v>
      </c>
      <c r="CG46" s="257">
        <v>37594.240268229994</v>
      </c>
      <c r="CH46" s="257">
        <v>78853.400447954991</v>
      </c>
      <c r="CI46" s="257">
        <v>59770.740218915002</v>
      </c>
      <c r="CJ46" s="257">
        <v>45371.401633049994</v>
      </c>
      <c r="CK46" s="257">
        <v>58556.932773324996</v>
      </c>
      <c r="CL46" s="257">
        <v>50653.847728555003</v>
      </c>
      <c r="CM46" s="257">
        <v>39953.356150244996</v>
      </c>
      <c r="CN46" s="257">
        <v>23709.14202105</v>
      </c>
      <c r="CO46" s="257">
        <v>33132.088857795003</v>
      </c>
      <c r="CP46" s="257">
        <v>48582.986967174998</v>
      </c>
      <c r="CQ46" s="257">
        <v>30263.557774330002</v>
      </c>
      <c r="CR46" s="257">
        <v>34412.157471653212</v>
      </c>
      <c r="CS46" s="257">
        <v>32412.141679316068</v>
      </c>
      <c r="CT46" s="257">
        <v>30266.597020558042</v>
      </c>
      <c r="CU46" s="257">
        <v>17965.12887126</v>
      </c>
      <c r="CV46" s="257">
        <v>29295.867245981881</v>
      </c>
    </row>
    <row r="47" spans="1:106" s="38" customFormat="1" ht="12.3" x14ac:dyDescent="0.4">
      <c r="A47" s="240" t="s">
        <v>176</v>
      </c>
      <c r="B47" s="257">
        <v>1286.5074427500001</v>
      </c>
      <c r="C47" s="257">
        <v>2409.65965142</v>
      </c>
      <c r="D47" s="257">
        <v>563.03594040500002</v>
      </c>
      <c r="E47" s="257">
        <v>782.73089012000003</v>
      </c>
      <c r="F47" s="257">
        <v>1763.333555725</v>
      </c>
      <c r="G47" s="257">
        <v>1957.9623480599998</v>
      </c>
      <c r="H47" s="257">
        <v>1494.9447309550001</v>
      </c>
      <c r="I47" s="257">
        <v>848.92109707999998</v>
      </c>
      <c r="J47" s="257">
        <v>2174.2046211300003</v>
      </c>
      <c r="K47" s="257">
        <v>653.70960005000006</v>
      </c>
      <c r="L47" s="257">
        <v>789.7399269</v>
      </c>
      <c r="M47" s="257">
        <v>681.30455955000002</v>
      </c>
      <c r="N47" s="257">
        <v>711.69410816999994</v>
      </c>
      <c r="O47" s="257">
        <v>1699.5040933050002</v>
      </c>
      <c r="P47" s="257">
        <v>561.19135532999996</v>
      </c>
      <c r="Q47" s="257">
        <v>888.80058330999987</v>
      </c>
      <c r="R47" s="257">
        <v>646.82172624664997</v>
      </c>
      <c r="S47" s="257">
        <v>412.98603125</v>
      </c>
      <c r="T47" s="257">
        <v>741.35638998649006</v>
      </c>
      <c r="U47" s="257"/>
      <c r="V47" s="257">
        <v>11788.599352409999</v>
      </c>
      <c r="W47" s="257">
        <v>18981.759781654997</v>
      </c>
      <c r="X47" s="257">
        <v>13754.498646855</v>
      </c>
      <c r="Y47" s="257">
        <v>18015.355787145003</v>
      </c>
      <c r="Z47" s="257">
        <v>15754.49002741</v>
      </c>
      <c r="AA47" s="257">
        <v>23285.031804619997</v>
      </c>
      <c r="AB47" s="257">
        <v>20675.601024739997</v>
      </c>
      <c r="AC47" s="257">
        <v>29867.187078970001</v>
      </c>
      <c r="AD47" s="257">
        <v>20297.468931759999</v>
      </c>
      <c r="AE47" s="257">
        <v>22803.077512419997</v>
      </c>
      <c r="AF47" s="257">
        <v>17983.288266365002</v>
      </c>
      <c r="AG47" s="257">
        <v>19617.432603975001</v>
      </c>
      <c r="AH47" s="257">
        <v>17020.264469270001</v>
      </c>
      <c r="AI47" s="257">
        <v>17253.316767479999</v>
      </c>
      <c r="AJ47" s="257">
        <v>14407.020508627429</v>
      </c>
      <c r="AK47" s="257">
        <v>14859.81407477</v>
      </c>
      <c r="AL47" s="257">
        <v>14208.416442535919</v>
      </c>
      <c r="AM47" s="257">
        <v>8765.6011057699998</v>
      </c>
      <c r="AN47" s="257">
        <v>9104.4943415017005</v>
      </c>
      <c r="AO47" s="257"/>
      <c r="AP47" s="257">
        <v>10326.55813906</v>
      </c>
      <c r="AQ47" s="257">
        <v>5417.2988955299998</v>
      </c>
      <c r="AR47" s="257">
        <v>4574.0998116299997</v>
      </c>
      <c r="AS47" s="257">
        <v>6164.4414204900004</v>
      </c>
      <c r="AT47" s="257">
        <v>5181.9194175499997</v>
      </c>
      <c r="AU47" s="257">
        <v>16176.94960783</v>
      </c>
      <c r="AV47" s="257">
        <v>5720.9080242750006</v>
      </c>
      <c r="AW47" s="257">
        <v>6600.3207616550008</v>
      </c>
      <c r="AX47" s="257">
        <v>10692.405039739999</v>
      </c>
      <c r="AY47" s="257">
        <v>15594.125944470001</v>
      </c>
      <c r="AZ47" s="257">
        <v>7610.8308882000001</v>
      </c>
      <c r="BA47" s="257">
        <v>13093.905034060001</v>
      </c>
      <c r="BB47" s="257">
        <v>15200.42987618</v>
      </c>
      <c r="BC47" s="257">
        <v>8907.7688375500002</v>
      </c>
      <c r="BD47" s="257">
        <v>8127.0343368699996</v>
      </c>
      <c r="BE47" s="257">
        <v>8096.7842582399999</v>
      </c>
      <c r="BF47" s="257">
        <v>12080.070935</v>
      </c>
      <c r="BG47" s="257">
        <v>13298.472100795001</v>
      </c>
      <c r="BH47" s="257">
        <v>33771.793232744996</v>
      </c>
      <c r="BI47" s="257"/>
      <c r="BJ47" s="257">
        <v>12785.575559095001</v>
      </c>
      <c r="BK47" s="257">
        <v>9294.2236597150004</v>
      </c>
      <c r="BL47" s="257">
        <v>7284.7472360850006</v>
      </c>
      <c r="BM47" s="257">
        <v>13002.484908275001</v>
      </c>
      <c r="BN47" s="257">
        <v>10712.86782585</v>
      </c>
      <c r="BO47" s="257">
        <v>22107.702821494997</v>
      </c>
      <c r="BP47" s="257">
        <v>11034.35942947</v>
      </c>
      <c r="BQ47" s="257">
        <v>14123.791314450002</v>
      </c>
      <c r="BR47" s="257">
        <v>17643.910105105002</v>
      </c>
      <c r="BS47" s="257">
        <v>10359.916648304999</v>
      </c>
      <c r="BT47" s="257">
        <v>9146.0210887850008</v>
      </c>
      <c r="BU47" s="257">
        <v>8820.4743264099998</v>
      </c>
      <c r="BV47" s="257">
        <v>10801.209076244999</v>
      </c>
      <c r="BW47" s="257">
        <v>6231.8932527249999</v>
      </c>
      <c r="BX47" s="257">
        <v>5991.2809326693396</v>
      </c>
      <c r="BY47" s="257">
        <v>5980.8870093300011</v>
      </c>
      <c r="BZ47" s="257">
        <v>5600.5071477900001</v>
      </c>
      <c r="CA47" s="257">
        <v>5321.3445660050002</v>
      </c>
      <c r="CB47" s="257">
        <v>8797.9860512955802</v>
      </c>
      <c r="CC47" s="257"/>
      <c r="CD47" s="257">
        <v>36187.240493315003</v>
      </c>
      <c r="CE47" s="257">
        <v>36102.941988319995</v>
      </c>
      <c r="CF47" s="257">
        <v>26176.381634975001</v>
      </c>
      <c r="CG47" s="257">
        <v>37965.013006030007</v>
      </c>
      <c r="CH47" s="257">
        <v>33412.610826535005</v>
      </c>
      <c r="CI47" s="257">
        <v>63527.646582004993</v>
      </c>
      <c r="CJ47" s="257">
        <v>38925.813209439999</v>
      </c>
      <c r="CK47" s="257">
        <v>51440.220252154999</v>
      </c>
      <c r="CL47" s="257">
        <v>50807.988697734996</v>
      </c>
      <c r="CM47" s="257">
        <v>49410.829705245</v>
      </c>
      <c r="CN47" s="257">
        <v>35529.880170250006</v>
      </c>
      <c r="CO47" s="257">
        <v>42213.116523995006</v>
      </c>
      <c r="CP47" s="257">
        <v>43733.597529864994</v>
      </c>
      <c r="CQ47" s="257">
        <v>34092.482951059996</v>
      </c>
      <c r="CR47" s="257">
        <v>29086.527133496769</v>
      </c>
      <c r="CS47" s="257">
        <v>29826.285925649998</v>
      </c>
      <c r="CT47" s="257">
        <v>32535.816251572571</v>
      </c>
      <c r="CU47" s="257">
        <v>27798.403803819998</v>
      </c>
      <c r="CV47" s="257">
        <v>52415.630015528768</v>
      </c>
    </row>
    <row r="48" spans="1:106" s="38" customFormat="1" ht="12.3" x14ac:dyDescent="0.4">
      <c r="A48" s="240" t="s">
        <v>177</v>
      </c>
      <c r="B48" s="257">
        <v>37509.717615368601</v>
      </c>
      <c r="C48" s="257">
        <v>31666.306099339999</v>
      </c>
      <c r="D48" s="257">
        <v>49721.589829309996</v>
      </c>
      <c r="E48" s="257">
        <v>31276.687661780001</v>
      </c>
      <c r="F48" s="257">
        <v>38184.576426688</v>
      </c>
      <c r="G48" s="257">
        <v>58943.3276381826</v>
      </c>
      <c r="H48" s="257">
        <v>43815.799501400004</v>
      </c>
      <c r="I48" s="257">
        <v>38688.067788503497</v>
      </c>
      <c r="J48" s="257">
        <v>25213.456147379999</v>
      </c>
      <c r="K48" s="257">
        <v>20467.4388289788</v>
      </c>
      <c r="L48" s="257">
        <v>25306.063426114997</v>
      </c>
      <c r="M48" s="257">
        <v>20763.215070989998</v>
      </c>
      <c r="N48" s="257">
        <v>23085.574524091</v>
      </c>
      <c r="O48" s="257">
        <v>24497.0651231435</v>
      </c>
      <c r="P48" s="257">
        <v>28868.188533610002</v>
      </c>
      <c r="Q48" s="257">
        <v>38779.439649052001</v>
      </c>
      <c r="R48" s="257">
        <v>30128.042977215049</v>
      </c>
      <c r="S48" s="257">
        <v>28884.124543088503</v>
      </c>
      <c r="T48" s="257">
        <v>30826.290602012996</v>
      </c>
      <c r="U48" s="257"/>
      <c r="V48" s="257">
        <v>9714.64902506</v>
      </c>
      <c r="W48" s="257">
        <v>6998.4698573599999</v>
      </c>
      <c r="X48" s="257">
        <v>7494.7807578600004</v>
      </c>
      <c r="Y48" s="257">
        <v>5509.8327552800001</v>
      </c>
      <c r="Z48" s="257">
        <v>5943.0999589900002</v>
      </c>
      <c r="AA48" s="257">
        <v>7595.6815271999994</v>
      </c>
      <c r="AB48" s="257">
        <v>7226.4015914399988</v>
      </c>
      <c r="AC48" s="257">
        <v>7935.7147895799999</v>
      </c>
      <c r="AD48" s="257">
        <v>7799.7511792599989</v>
      </c>
      <c r="AE48" s="257">
        <v>9698.9622899599999</v>
      </c>
      <c r="AF48" s="257">
        <v>8520.1692337899985</v>
      </c>
      <c r="AG48" s="257">
        <v>6350.7647058899993</v>
      </c>
      <c r="AH48" s="257">
        <v>4562.8111007999996</v>
      </c>
      <c r="AI48" s="257">
        <v>5156.1583059899995</v>
      </c>
      <c r="AJ48" s="257">
        <v>5272.5307393000003</v>
      </c>
      <c r="AK48" s="257">
        <v>5497.4754313099993</v>
      </c>
      <c r="AL48" s="257">
        <v>4790.5761757350101</v>
      </c>
      <c r="AM48" s="257">
        <v>6317.1268855999997</v>
      </c>
      <c r="AN48" s="257">
        <v>4281.8530271099999</v>
      </c>
      <c r="AO48" s="257"/>
      <c r="AP48" s="257">
        <v>108288.02045886</v>
      </c>
      <c r="AQ48" s="257">
        <v>116873.0518986</v>
      </c>
      <c r="AR48" s="257">
        <v>77531.570012700002</v>
      </c>
      <c r="AS48" s="257">
        <v>72996.721211559998</v>
      </c>
      <c r="AT48" s="257">
        <v>83216.201723639999</v>
      </c>
      <c r="AU48" s="257">
        <v>74599.847141279984</v>
      </c>
      <c r="AV48" s="257">
        <v>112212.15173713</v>
      </c>
      <c r="AW48" s="257">
        <v>81835.003658310001</v>
      </c>
      <c r="AX48" s="257">
        <v>124328.85772466</v>
      </c>
      <c r="AY48" s="257">
        <v>89194.751596969989</v>
      </c>
      <c r="AZ48" s="257">
        <v>87606.785083869996</v>
      </c>
      <c r="BA48" s="257">
        <v>87483.226738299985</v>
      </c>
      <c r="BB48" s="257">
        <v>35265.919266910001</v>
      </c>
      <c r="BC48" s="257">
        <v>71078.192510089997</v>
      </c>
      <c r="BD48" s="257">
        <v>48124.048806170002</v>
      </c>
      <c r="BE48" s="257">
        <v>49926.225188800003</v>
      </c>
      <c r="BF48" s="257">
        <v>48342.325391079998</v>
      </c>
      <c r="BG48" s="257">
        <v>50991.172332030001</v>
      </c>
      <c r="BH48" s="257">
        <v>43318.204827280002</v>
      </c>
      <c r="BI48" s="257"/>
      <c r="BJ48" s="257">
        <v>6449.3047578900005</v>
      </c>
      <c r="BK48" s="257">
        <v>6316.1594141199994</v>
      </c>
      <c r="BL48" s="257">
        <v>6760.8213217499997</v>
      </c>
      <c r="BM48" s="257">
        <v>5545.7247463900003</v>
      </c>
      <c r="BN48" s="257">
        <v>6799.1948026500004</v>
      </c>
      <c r="BO48" s="257">
        <v>5578.0225953199997</v>
      </c>
      <c r="BP48" s="257">
        <v>6897.5697028200002</v>
      </c>
      <c r="BQ48" s="257">
        <v>4887.1453014500003</v>
      </c>
      <c r="BR48" s="257">
        <v>4144.1735687300006</v>
      </c>
      <c r="BS48" s="257">
        <v>4210.7784333599993</v>
      </c>
      <c r="BT48" s="257">
        <v>3398.3962102199998</v>
      </c>
      <c r="BU48" s="257">
        <v>5216.2156412599998</v>
      </c>
      <c r="BV48" s="257">
        <v>3011.7928021700004</v>
      </c>
      <c r="BW48" s="257">
        <v>4060.8233904500003</v>
      </c>
      <c r="BX48" s="257">
        <v>5195.1963920199996</v>
      </c>
      <c r="BY48" s="257">
        <v>2956.6028534000002</v>
      </c>
      <c r="BZ48" s="257">
        <v>1721.40532848</v>
      </c>
      <c r="CA48" s="257">
        <v>1210.65111602</v>
      </c>
      <c r="CB48" s="257">
        <v>2238.2940343</v>
      </c>
      <c r="CC48" s="257"/>
      <c r="CD48" s="257">
        <v>161961.69185717861</v>
      </c>
      <c r="CE48" s="257">
        <v>161853.98726942</v>
      </c>
      <c r="CF48" s="257">
        <v>141508.76192162</v>
      </c>
      <c r="CG48" s="257">
        <v>115328.96637501</v>
      </c>
      <c r="CH48" s="257">
        <v>134143.07291196799</v>
      </c>
      <c r="CI48" s="257">
        <v>146716.87890198256</v>
      </c>
      <c r="CJ48" s="257">
        <v>170151.92253278999</v>
      </c>
      <c r="CK48" s="257">
        <v>133345.93153784348</v>
      </c>
      <c r="CL48" s="257">
        <v>161486.23862003</v>
      </c>
      <c r="CM48" s="257">
        <v>123571.93114926878</v>
      </c>
      <c r="CN48" s="257">
        <v>124831.413953995</v>
      </c>
      <c r="CO48" s="257">
        <v>119813.42215643999</v>
      </c>
      <c r="CP48" s="257">
        <v>65926.097693970994</v>
      </c>
      <c r="CQ48" s="257">
        <v>104792.2393296735</v>
      </c>
      <c r="CR48" s="257">
        <v>87459.964471100015</v>
      </c>
      <c r="CS48" s="257">
        <v>97159.743122562009</v>
      </c>
      <c r="CT48" s="257">
        <v>84982.349872510065</v>
      </c>
      <c r="CU48" s="257">
        <v>87403.074876738508</v>
      </c>
      <c r="CV48" s="257">
        <v>80664.642490703001</v>
      </c>
    </row>
    <row r="49" spans="1:106" s="38" customFormat="1" ht="12.3" x14ac:dyDescent="0.4">
      <c r="A49" s="240" t="s">
        <v>178</v>
      </c>
      <c r="B49" s="257">
        <v>14739.366638771397</v>
      </c>
      <c r="C49" s="257">
        <v>16172.221897429999</v>
      </c>
      <c r="D49" s="257">
        <v>14614.800810049999</v>
      </c>
      <c r="E49" s="257">
        <v>13756.334997040001</v>
      </c>
      <c r="F49" s="257">
        <v>22155.758870512003</v>
      </c>
      <c r="G49" s="257">
        <v>24786.165276537398</v>
      </c>
      <c r="H49" s="257">
        <v>23840.495178770001</v>
      </c>
      <c r="I49" s="257">
        <v>21323.896502826497</v>
      </c>
      <c r="J49" s="257">
        <v>16630.773519879996</v>
      </c>
      <c r="K49" s="257">
        <v>12536.370083121201</v>
      </c>
      <c r="L49" s="257">
        <v>9615.7307208849998</v>
      </c>
      <c r="M49" s="257">
        <v>18141.905107620001</v>
      </c>
      <c r="N49" s="257">
        <v>24551.333545879006</v>
      </c>
      <c r="O49" s="257">
        <v>25766.635865676497</v>
      </c>
      <c r="P49" s="257">
        <v>14405.117787960002</v>
      </c>
      <c r="Q49" s="257">
        <v>21153.320462877997</v>
      </c>
      <c r="R49" s="257">
        <v>18570.711404344875</v>
      </c>
      <c r="S49" s="257">
        <v>12667.754350171501</v>
      </c>
      <c r="T49" s="257">
        <v>13303.096807063537</v>
      </c>
      <c r="U49" s="257"/>
      <c r="V49" s="257">
        <v>641.23634920999996</v>
      </c>
      <c r="W49" s="257">
        <v>1456.3532046600001</v>
      </c>
      <c r="X49" s="257">
        <v>635.86360552999997</v>
      </c>
      <c r="Y49" s="257">
        <v>605.99540933999992</v>
      </c>
      <c r="Z49" s="257">
        <v>1096.7781566200001</v>
      </c>
      <c r="AA49" s="257">
        <v>905.52447571000005</v>
      </c>
      <c r="AB49" s="257">
        <v>955.76308012999993</v>
      </c>
      <c r="AC49" s="257">
        <v>1151.1598327199999</v>
      </c>
      <c r="AD49" s="257">
        <v>1111.1220291500001</v>
      </c>
      <c r="AE49" s="257">
        <v>459.10780375999997</v>
      </c>
      <c r="AF49" s="257">
        <v>348.58369092000004</v>
      </c>
      <c r="AG49" s="257">
        <v>721.81407006000006</v>
      </c>
      <c r="AH49" s="257">
        <v>658.00972709000007</v>
      </c>
      <c r="AI49" s="257">
        <v>573.51307377000001</v>
      </c>
      <c r="AJ49" s="257">
        <v>532.6589276499999</v>
      </c>
      <c r="AK49" s="257">
        <v>589.19626528999993</v>
      </c>
      <c r="AL49" s="257">
        <v>686.92772484042985</v>
      </c>
      <c r="AM49" s="257">
        <v>406.26253680000002</v>
      </c>
      <c r="AN49" s="257">
        <v>324.54346251273</v>
      </c>
      <c r="AO49" s="257"/>
      <c r="AP49" s="257">
        <v>2117.3969385400001</v>
      </c>
      <c r="AQ49" s="257">
        <v>496.77075719999999</v>
      </c>
      <c r="AR49" s="257">
        <v>1417.47492732</v>
      </c>
      <c r="AS49" s="257">
        <v>715.90314164000006</v>
      </c>
      <c r="AT49" s="257">
        <v>403.73162472000001</v>
      </c>
      <c r="AU49" s="257">
        <v>579.25942404</v>
      </c>
      <c r="AV49" s="257">
        <v>218.43919507000001</v>
      </c>
      <c r="AW49" s="257">
        <v>1050.9575567100001</v>
      </c>
      <c r="AX49" s="257">
        <v>1058.4355881199999</v>
      </c>
      <c r="AY49" s="257">
        <v>426.30246099999994</v>
      </c>
      <c r="AZ49" s="257">
        <v>303.43082466000004</v>
      </c>
      <c r="BA49" s="257">
        <v>2.99490006</v>
      </c>
      <c r="BB49" s="257">
        <v>7.7097948500000006</v>
      </c>
      <c r="BC49" s="257">
        <v>51.393711760000002</v>
      </c>
      <c r="BD49" s="257">
        <v>228.39944988000002</v>
      </c>
      <c r="BE49" s="257">
        <v>730.32472429000006</v>
      </c>
      <c r="BF49" s="257">
        <v>493.52164599000002</v>
      </c>
      <c r="BG49" s="257">
        <v>95.835751819999999</v>
      </c>
      <c r="BH49" s="257">
        <v>1094.3398801000001</v>
      </c>
      <c r="BI49" s="257"/>
      <c r="BJ49" s="257">
        <v>1539.6252957199999</v>
      </c>
      <c r="BK49" s="257">
        <v>1444.0260534199999</v>
      </c>
      <c r="BL49" s="257">
        <v>364.64686268999998</v>
      </c>
      <c r="BM49" s="257">
        <v>227.63480403</v>
      </c>
      <c r="BN49" s="257">
        <v>984.52269941999998</v>
      </c>
      <c r="BO49" s="257">
        <v>996.95876714000008</v>
      </c>
      <c r="BP49" s="257">
        <v>1770.7324472599998</v>
      </c>
      <c r="BQ49" s="257">
        <v>1455.4562165400002</v>
      </c>
      <c r="BR49" s="257">
        <v>872.63801749999993</v>
      </c>
      <c r="BS49" s="257">
        <v>752.69058259999997</v>
      </c>
      <c r="BT49" s="257">
        <v>393.66838145999998</v>
      </c>
      <c r="BU49" s="257">
        <v>315.92696262000004</v>
      </c>
      <c r="BV49" s="257">
        <v>167.41953755000003</v>
      </c>
      <c r="BW49" s="257">
        <v>351.08169334000002</v>
      </c>
      <c r="BX49" s="257">
        <v>845.60730401000001</v>
      </c>
      <c r="BY49" s="257">
        <v>291.59395883999997</v>
      </c>
      <c r="BZ49" s="257">
        <v>242.45925588</v>
      </c>
      <c r="CA49" s="257">
        <v>753.27002531000005</v>
      </c>
      <c r="CB49" s="257">
        <v>503.77851183404005</v>
      </c>
      <c r="CC49" s="257"/>
      <c r="CD49" s="257">
        <v>19037.625222241397</v>
      </c>
      <c r="CE49" s="257">
        <v>19569.371912709998</v>
      </c>
      <c r="CF49" s="257">
        <v>17032.78620559</v>
      </c>
      <c r="CG49" s="257">
        <v>15305.868352050002</v>
      </c>
      <c r="CH49" s="257">
        <v>24640.791351272004</v>
      </c>
      <c r="CI49" s="257">
        <v>27267.907943427399</v>
      </c>
      <c r="CJ49" s="257">
        <v>26785.42990123</v>
      </c>
      <c r="CK49" s="257">
        <v>24981.470108796497</v>
      </c>
      <c r="CL49" s="257">
        <v>19672.969154649996</v>
      </c>
      <c r="CM49" s="257">
        <v>14174.4709304812</v>
      </c>
      <c r="CN49" s="257">
        <v>10661.413617925</v>
      </c>
      <c r="CO49" s="257">
        <v>19182.641040360002</v>
      </c>
      <c r="CP49" s="257">
        <v>25384.472605369006</v>
      </c>
      <c r="CQ49" s="257">
        <v>26742.624344546497</v>
      </c>
      <c r="CR49" s="257">
        <v>16011.783469500002</v>
      </c>
      <c r="CS49" s="257">
        <v>22764.435411297996</v>
      </c>
      <c r="CT49" s="257">
        <v>19993.620031055303</v>
      </c>
      <c r="CU49" s="257">
        <v>13923.122664101502</v>
      </c>
      <c r="CV49" s="257">
        <v>15225.758661510306</v>
      </c>
    </row>
    <row r="50" spans="1:106" s="38" customFormat="1" ht="12.3" x14ac:dyDescent="0.4">
      <c r="A50" s="240" t="s">
        <v>181</v>
      </c>
      <c r="B50" s="257">
        <v>222.73773792</v>
      </c>
      <c r="C50" s="257">
        <v>135.01292075999999</v>
      </c>
      <c r="D50" s="257">
        <v>131.27769862000002</v>
      </c>
      <c r="E50" s="257">
        <v>588.03278810000006</v>
      </c>
      <c r="F50" s="257">
        <v>88.202200020000006</v>
      </c>
      <c r="G50" s="257">
        <v>609.23804975000007</v>
      </c>
      <c r="H50" s="257">
        <v>1025.1306061599998</v>
      </c>
      <c r="I50" s="257">
        <v>1546.6398622900001</v>
      </c>
      <c r="J50" s="257">
        <v>1499.83450616</v>
      </c>
      <c r="K50" s="257">
        <v>1724.9799176999998</v>
      </c>
      <c r="L50" s="257">
        <v>949.67930420999994</v>
      </c>
      <c r="M50" s="257">
        <v>1242.13945257</v>
      </c>
      <c r="N50" s="257">
        <v>850.10987528999999</v>
      </c>
      <c r="O50" s="257">
        <v>1410.3498207600001</v>
      </c>
      <c r="P50" s="257">
        <v>1409.76792146</v>
      </c>
      <c r="Q50" s="257">
        <v>629.88275212000008</v>
      </c>
      <c r="R50" s="257">
        <v>993.42809785530005</v>
      </c>
      <c r="S50" s="257">
        <v>1502.9681000400001</v>
      </c>
      <c r="T50" s="257">
        <v>1223.8336750067999</v>
      </c>
      <c r="U50" s="257"/>
      <c r="V50" s="257">
        <v>6.5859523900000001</v>
      </c>
      <c r="W50" s="257">
        <v>2.9272192000000001</v>
      </c>
      <c r="X50" s="257">
        <v>7.0598618200000001</v>
      </c>
      <c r="Y50" s="257">
        <v>20.582116710000001</v>
      </c>
      <c r="Z50" s="257">
        <v>7.2645082599999995</v>
      </c>
      <c r="AA50" s="257">
        <v>37.86159713</v>
      </c>
      <c r="AB50" s="257">
        <v>46.403863180000002</v>
      </c>
      <c r="AC50" s="257">
        <v>88.334605760000002</v>
      </c>
      <c r="AD50" s="257">
        <v>52.545756769999997</v>
      </c>
      <c r="AE50" s="257">
        <v>59.081048830000007</v>
      </c>
      <c r="AF50" s="257">
        <v>31.737682620000001</v>
      </c>
      <c r="AG50" s="257">
        <v>37.621844930000002</v>
      </c>
      <c r="AH50" s="257">
        <v>18.734017270000002</v>
      </c>
      <c r="AI50" s="257">
        <v>24.373777670000003</v>
      </c>
      <c r="AJ50" s="257">
        <v>53.483472519999999</v>
      </c>
      <c r="AK50" s="257">
        <v>20.472500590000003</v>
      </c>
      <c r="AL50" s="257">
        <v>21.031792681380001</v>
      </c>
      <c r="AM50" s="257">
        <v>41.033088290000002</v>
      </c>
      <c r="AN50" s="257">
        <v>30.82309584899</v>
      </c>
      <c r="AO50" s="257"/>
      <c r="AP50" s="257">
        <v>0</v>
      </c>
      <c r="AQ50" s="257">
        <v>0</v>
      </c>
      <c r="AR50" s="257">
        <v>0</v>
      </c>
      <c r="AS50" s="257">
        <v>8.3740000000000006</v>
      </c>
      <c r="AT50" s="257">
        <v>0</v>
      </c>
      <c r="AU50" s="257">
        <v>5.8226354199999992</v>
      </c>
      <c r="AV50" s="257">
        <v>0.7057175</v>
      </c>
      <c r="AW50" s="257">
        <v>3.0221145200000001</v>
      </c>
      <c r="AX50" s="257">
        <v>26.717648870000001</v>
      </c>
      <c r="AY50" s="257">
        <v>28.493372880000003</v>
      </c>
      <c r="AZ50" s="257">
        <v>6.0127078800000007</v>
      </c>
      <c r="BA50" s="257">
        <v>18.835409079999998</v>
      </c>
      <c r="BB50" s="257">
        <v>19.363507270000003</v>
      </c>
      <c r="BC50" s="257">
        <v>74.507888399999999</v>
      </c>
      <c r="BD50" s="257">
        <v>20.420274360000001</v>
      </c>
      <c r="BE50" s="257">
        <v>7.1091642999999998</v>
      </c>
      <c r="BF50" s="257">
        <v>42.266106559999997</v>
      </c>
      <c r="BG50" s="257">
        <v>26.472636749999999</v>
      </c>
      <c r="BH50" s="257">
        <v>34.610666270000003</v>
      </c>
      <c r="BI50" s="257"/>
      <c r="BJ50" s="257">
        <v>36.759475600000002</v>
      </c>
      <c r="BK50" s="257">
        <v>8.3065238400000005</v>
      </c>
      <c r="BL50" s="257">
        <v>12.957916999999998</v>
      </c>
      <c r="BM50" s="257">
        <v>155.16498675</v>
      </c>
      <c r="BN50" s="257">
        <v>8.4872876399999999</v>
      </c>
      <c r="BO50" s="257">
        <v>148.0593562</v>
      </c>
      <c r="BP50" s="257">
        <v>174.63418842000002</v>
      </c>
      <c r="BQ50" s="257">
        <v>337.43298585000002</v>
      </c>
      <c r="BR50" s="257">
        <v>278.80089576</v>
      </c>
      <c r="BS50" s="257">
        <v>251.34004494000001</v>
      </c>
      <c r="BT50" s="257">
        <v>146.49857421999999</v>
      </c>
      <c r="BU50" s="257">
        <v>281.55433196999996</v>
      </c>
      <c r="BV50" s="257">
        <v>194.23186380999999</v>
      </c>
      <c r="BW50" s="257">
        <v>285.70294038999998</v>
      </c>
      <c r="BX50" s="257">
        <v>214.35395077000001</v>
      </c>
      <c r="BY50" s="257">
        <v>122.13994271999999</v>
      </c>
      <c r="BZ50" s="257">
        <v>130.47379767000001</v>
      </c>
      <c r="CA50" s="257">
        <v>611.85212389000003</v>
      </c>
      <c r="CB50" s="257">
        <v>147.30486098859001</v>
      </c>
      <c r="CC50" s="257"/>
      <c r="CD50" s="257">
        <v>266.08316590999999</v>
      </c>
      <c r="CE50" s="257">
        <v>146.24666379999999</v>
      </c>
      <c r="CF50" s="257">
        <v>151.29547744000001</v>
      </c>
      <c r="CG50" s="257">
        <v>772.15389156000003</v>
      </c>
      <c r="CH50" s="257">
        <v>103.95399592000001</v>
      </c>
      <c r="CI50" s="257">
        <v>800.98163850000014</v>
      </c>
      <c r="CJ50" s="257">
        <v>1246.8743752599999</v>
      </c>
      <c r="CK50" s="257">
        <v>1975.4295684200001</v>
      </c>
      <c r="CL50" s="257">
        <v>1857.89880756</v>
      </c>
      <c r="CM50" s="257">
        <v>2063.8943843499997</v>
      </c>
      <c r="CN50" s="257">
        <v>1133.9282689299998</v>
      </c>
      <c r="CO50" s="257">
        <v>1580.1510385500001</v>
      </c>
      <c r="CP50" s="257">
        <v>1082.43926364</v>
      </c>
      <c r="CQ50" s="257">
        <v>1794.9344272200001</v>
      </c>
      <c r="CR50" s="257">
        <v>1698.02561911</v>
      </c>
      <c r="CS50" s="257">
        <v>779.60435973000006</v>
      </c>
      <c r="CT50" s="257">
        <v>1187.19979476668</v>
      </c>
      <c r="CU50" s="257">
        <v>2182.3259489700004</v>
      </c>
      <c r="CV50" s="257">
        <v>1436.5722981143799</v>
      </c>
    </row>
    <row r="51" spans="1:106" s="38" customFormat="1" ht="12.3" x14ac:dyDescent="0.4">
      <c r="A51" s="240" t="s">
        <v>182</v>
      </c>
      <c r="B51" s="257">
        <v>42.3</v>
      </c>
      <c r="C51" s="257">
        <v>58.158694820000001</v>
      </c>
      <c r="D51" s="257">
        <v>56.858014760000003</v>
      </c>
      <c r="E51" s="257">
        <v>26.655000000000001</v>
      </c>
      <c r="F51" s="257">
        <v>117.46054435000001</v>
      </c>
      <c r="G51" s="257">
        <v>963.96099814000013</v>
      </c>
      <c r="H51" s="257">
        <v>296.75066267000005</v>
      </c>
      <c r="I51" s="257">
        <v>84.143287959999995</v>
      </c>
      <c r="J51" s="257">
        <v>129.44922649999998</v>
      </c>
      <c r="K51" s="257">
        <v>414.05540064999997</v>
      </c>
      <c r="L51" s="257">
        <v>1061.8941989700002</v>
      </c>
      <c r="M51" s="257">
        <v>135.69652048</v>
      </c>
      <c r="N51" s="257">
        <v>772.39896197999997</v>
      </c>
      <c r="O51" s="257">
        <v>618.64574287999994</v>
      </c>
      <c r="P51" s="257">
        <v>933.44004677000009</v>
      </c>
      <c r="Q51" s="257">
        <v>1716.2736333399998</v>
      </c>
      <c r="R51" s="257">
        <v>864.84822044655004</v>
      </c>
      <c r="S51" s="257">
        <v>243.21137886</v>
      </c>
      <c r="T51" s="257">
        <v>133.03132695817999</v>
      </c>
      <c r="U51" s="257"/>
      <c r="V51" s="257">
        <v>1.9419999999999999</v>
      </c>
      <c r="W51" s="257">
        <v>4.2535774999999996</v>
      </c>
      <c r="X51" s="257">
        <v>44.22472904</v>
      </c>
      <c r="Y51" s="257">
        <v>0.95</v>
      </c>
      <c r="Z51" s="257">
        <v>2.625</v>
      </c>
      <c r="AA51" s="257">
        <v>39.948964889999999</v>
      </c>
      <c r="AB51" s="257">
        <v>48.095607400000006</v>
      </c>
      <c r="AC51" s="257">
        <v>32.502243570000005</v>
      </c>
      <c r="AD51" s="257">
        <v>10.25909706</v>
      </c>
      <c r="AE51" s="257">
        <v>6.2680467899999996</v>
      </c>
      <c r="AF51" s="257">
        <v>24.512407379999999</v>
      </c>
      <c r="AG51" s="257">
        <v>9.5144339800000015</v>
      </c>
      <c r="AH51" s="257">
        <v>30.702036570000001</v>
      </c>
      <c r="AI51" s="257">
        <v>25.188208279999998</v>
      </c>
      <c r="AJ51" s="257">
        <v>63.009101210000004</v>
      </c>
      <c r="AK51" s="257">
        <v>187.75385888000002</v>
      </c>
      <c r="AL51" s="257">
        <v>78.283849388770008</v>
      </c>
      <c r="AM51" s="257">
        <v>14.851347499999999</v>
      </c>
      <c r="AN51" s="257">
        <v>2.2421562812399998</v>
      </c>
      <c r="AO51" s="257"/>
      <c r="AP51" s="257">
        <v>40.70764269</v>
      </c>
      <c r="AQ51" s="257">
        <v>4.9172100000000003E-2</v>
      </c>
      <c r="AR51" s="257">
        <v>17.560801309999999</v>
      </c>
      <c r="AS51" s="257">
        <v>0</v>
      </c>
      <c r="AT51" s="257">
        <v>0</v>
      </c>
      <c r="AU51" s="257">
        <v>3.7766099999999997E-2</v>
      </c>
      <c r="AV51" s="257">
        <v>0.15996786000000002</v>
      </c>
      <c r="AW51" s="257">
        <v>0.66249225</v>
      </c>
      <c r="AX51" s="257">
        <v>1.2919384600000001</v>
      </c>
      <c r="AY51" s="257">
        <v>0</v>
      </c>
      <c r="AZ51" s="257">
        <v>1.50158915</v>
      </c>
      <c r="BA51" s="257">
        <v>1.33662288</v>
      </c>
      <c r="BB51" s="257">
        <v>2.7750966500000001</v>
      </c>
      <c r="BC51" s="257">
        <v>1.2308796000000002</v>
      </c>
      <c r="BD51" s="257">
        <v>2.2816015799999998</v>
      </c>
      <c r="BE51" s="257">
        <v>106.90856413</v>
      </c>
      <c r="BF51" s="257">
        <v>136.89799882</v>
      </c>
      <c r="BG51" s="257">
        <v>23.451226009999999</v>
      </c>
      <c r="BH51" s="257">
        <v>1.13867553</v>
      </c>
      <c r="BI51" s="257"/>
      <c r="BJ51" s="257">
        <v>3.7010000000000001</v>
      </c>
      <c r="BK51" s="257">
        <v>2.7163998400000002</v>
      </c>
      <c r="BL51" s="257">
        <v>58.854961119999999</v>
      </c>
      <c r="BM51" s="257">
        <v>2.4689999999999999</v>
      </c>
      <c r="BN51" s="257">
        <v>3.0772034599999998</v>
      </c>
      <c r="BO51" s="257">
        <v>32.216561259999999</v>
      </c>
      <c r="BP51" s="257">
        <v>66.536849070000002</v>
      </c>
      <c r="BQ51" s="257">
        <v>22.9750911</v>
      </c>
      <c r="BR51" s="257">
        <v>14.63614492</v>
      </c>
      <c r="BS51" s="257">
        <v>16.427266580000001</v>
      </c>
      <c r="BT51" s="257">
        <v>28.78184074</v>
      </c>
      <c r="BU51" s="257">
        <v>8.8359740599999999</v>
      </c>
      <c r="BV51" s="257">
        <v>44.621353450000001</v>
      </c>
      <c r="BW51" s="257">
        <v>22.22046757</v>
      </c>
      <c r="BX51" s="257">
        <v>29.404589980000001</v>
      </c>
      <c r="BY51" s="257">
        <v>149.54888070000001</v>
      </c>
      <c r="BZ51" s="257">
        <v>99.00197888999999</v>
      </c>
      <c r="CA51" s="257">
        <v>59.434524209999992</v>
      </c>
      <c r="CB51" s="257">
        <v>7.6576814440999996</v>
      </c>
      <c r="CC51" s="257"/>
      <c r="CD51" s="257">
        <v>88.650642689999998</v>
      </c>
      <c r="CE51" s="257">
        <v>65.177844260000001</v>
      </c>
      <c r="CF51" s="257">
        <v>177.49850623</v>
      </c>
      <c r="CG51" s="257">
        <v>30.074000000000002</v>
      </c>
      <c r="CH51" s="257">
        <v>123.16274781000001</v>
      </c>
      <c r="CI51" s="257">
        <v>1036.1642903900001</v>
      </c>
      <c r="CJ51" s="257">
        <v>411.54308700000007</v>
      </c>
      <c r="CK51" s="257">
        <v>140.28311488</v>
      </c>
      <c r="CL51" s="257">
        <v>155.63640693999997</v>
      </c>
      <c r="CM51" s="257">
        <v>436.75071401999998</v>
      </c>
      <c r="CN51" s="257">
        <v>1116.6900362400002</v>
      </c>
      <c r="CO51" s="257">
        <v>155.38355140000002</v>
      </c>
      <c r="CP51" s="257">
        <v>850.49744865000002</v>
      </c>
      <c r="CQ51" s="257">
        <v>667.28529832999993</v>
      </c>
      <c r="CR51" s="257">
        <v>1028.1353395400001</v>
      </c>
      <c r="CS51" s="257">
        <v>2160.4849370499996</v>
      </c>
      <c r="CT51" s="257">
        <v>1179.03204754532</v>
      </c>
      <c r="CU51" s="257">
        <v>340.94847657999998</v>
      </c>
      <c r="CV51" s="257">
        <v>144.06984021352</v>
      </c>
    </row>
    <row r="52" spans="1:106" s="38" customFormat="1" ht="12.3" x14ac:dyDescent="0.4">
      <c r="A52" s="240" t="s">
        <v>183</v>
      </c>
      <c r="B52" s="257">
        <v>28.588999999999999</v>
      </c>
      <c r="C52" s="257">
        <v>13.065</v>
      </c>
      <c r="D52" s="257">
        <v>4.4250736000000002</v>
      </c>
      <c r="E52" s="257">
        <v>10.118</v>
      </c>
      <c r="F52" s="257">
        <v>20.5675554</v>
      </c>
      <c r="G52" s="257">
        <v>51.096343659999988</v>
      </c>
      <c r="H52" s="257">
        <v>155.22856609000002</v>
      </c>
      <c r="I52" s="257">
        <v>113.37332115999999</v>
      </c>
      <c r="J52" s="257">
        <v>52.802147560000002</v>
      </c>
      <c r="K52" s="257">
        <v>15.4922612</v>
      </c>
      <c r="L52" s="257">
        <v>141.77464369999998</v>
      </c>
      <c r="M52" s="257">
        <v>27.360606560000001</v>
      </c>
      <c r="N52" s="257">
        <v>73.875938849999997</v>
      </c>
      <c r="O52" s="257">
        <v>41.730394589999996</v>
      </c>
      <c r="P52" s="257">
        <v>92.466402700000017</v>
      </c>
      <c r="Q52" s="257">
        <v>213.19938693</v>
      </c>
      <c r="R52" s="257">
        <v>388.65211365153993</v>
      </c>
      <c r="S52" s="257">
        <v>330.81182312999999</v>
      </c>
      <c r="T52" s="257">
        <v>181.85709413395</v>
      </c>
      <c r="U52" s="257"/>
      <c r="V52" s="257">
        <v>372.22476760000001</v>
      </c>
      <c r="W52" s="257">
        <v>1622.9420829999999</v>
      </c>
      <c r="X52" s="257">
        <v>1671.0721432600001</v>
      </c>
      <c r="Y52" s="257">
        <v>749.13195959999996</v>
      </c>
      <c r="Z52" s="257">
        <v>1322.1088904799999</v>
      </c>
      <c r="AA52" s="257">
        <v>339.57563142000004</v>
      </c>
      <c r="AB52" s="257">
        <v>784.54786708000006</v>
      </c>
      <c r="AC52" s="257">
        <v>453.02349347000001</v>
      </c>
      <c r="AD52" s="257">
        <v>306.45741670999996</v>
      </c>
      <c r="AE52" s="257">
        <v>1042.6077704300001</v>
      </c>
      <c r="AF52" s="257">
        <v>646.77757752000002</v>
      </c>
      <c r="AG52" s="257">
        <v>496.31476776</v>
      </c>
      <c r="AH52" s="257">
        <v>711.97555432000001</v>
      </c>
      <c r="AI52" s="257">
        <v>351.62358081000002</v>
      </c>
      <c r="AJ52" s="257">
        <v>718.96237495691003</v>
      </c>
      <c r="AK52" s="257">
        <v>673.71035348999999</v>
      </c>
      <c r="AL52" s="257">
        <v>486.86216361445997</v>
      </c>
      <c r="AM52" s="257">
        <v>1179.78938389</v>
      </c>
      <c r="AN52" s="257">
        <v>2744.6059923981602</v>
      </c>
      <c r="AO52" s="257"/>
      <c r="AP52" s="257">
        <v>2341.3845491399998</v>
      </c>
      <c r="AQ52" s="257">
        <v>11680.630979600001</v>
      </c>
      <c r="AR52" s="257">
        <v>8825.3547416000001</v>
      </c>
      <c r="AS52" s="257">
        <v>4751.4276066800003</v>
      </c>
      <c r="AT52" s="257">
        <v>10043.06532998</v>
      </c>
      <c r="AU52" s="257">
        <v>6743.2023033500009</v>
      </c>
      <c r="AV52" s="257">
        <v>4968.1445293799998</v>
      </c>
      <c r="AW52" s="257">
        <v>2573.34061961</v>
      </c>
      <c r="AX52" s="257">
        <v>2193.6816446399998</v>
      </c>
      <c r="AY52" s="257">
        <v>10507.34481056</v>
      </c>
      <c r="AZ52" s="257">
        <v>5390.1129461700002</v>
      </c>
      <c r="BA52" s="257">
        <v>4019.65887243</v>
      </c>
      <c r="BB52" s="257">
        <v>37520.812341740006</v>
      </c>
      <c r="BC52" s="257">
        <v>9753.4535387000014</v>
      </c>
      <c r="BD52" s="257">
        <v>4798.7562978999995</v>
      </c>
      <c r="BE52" s="257">
        <v>8114.0545905999998</v>
      </c>
      <c r="BF52" s="257">
        <v>5422.8460441500001</v>
      </c>
      <c r="BG52" s="257">
        <v>19923.943768500001</v>
      </c>
      <c r="BH52" s="257">
        <v>20006.961888289996</v>
      </c>
      <c r="BI52" s="257"/>
      <c r="BJ52" s="257">
        <v>1846.6837132000001</v>
      </c>
      <c r="BK52" s="257">
        <v>4295.5194114700007</v>
      </c>
      <c r="BL52" s="257">
        <v>4920.44144306</v>
      </c>
      <c r="BM52" s="257">
        <v>3278.8248558400001</v>
      </c>
      <c r="BN52" s="257">
        <v>3461.0684909299998</v>
      </c>
      <c r="BO52" s="257">
        <v>1047.8753255000001</v>
      </c>
      <c r="BP52" s="257">
        <v>1989.8386159899999</v>
      </c>
      <c r="BQ52" s="257">
        <v>1284.76791998</v>
      </c>
      <c r="BR52" s="257">
        <v>926.47468226000001</v>
      </c>
      <c r="BS52" s="257">
        <v>2381.3619209200001</v>
      </c>
      <c r="BT52" s="257">
        <v>1493.59956702</v>
      </c>
      <c r="BU52" s="257">
        <v>969.75512779999985</v>
      </c>
      <c r="BV52" s="257">
        <v>1851.00693845</v>
      </c>
      <c r="BW52" s="257">
        <v>1296.1994505699997</v>
      </c>
      <c r="BX52" s="257">
        <v>1214.6297253497298</v>
      </c>
      <c r="BY52" s="257">
        <v>1647.92443581</v>
      </c>
      <c r="BZ52" s="257">
        <v>508.43962767000005</v>
      </c>
      <c r="CA52" s="257">
        <v>2509.0045490799998</v>
      </c>
      <c r="CB52" s="257">
        <v>6172.7828050562521</v>
      </c>
      <c r="CC52" s="257"/>
      <c r="CD52" s="257">
        <v>4588.8820299399995</v>
      </c>
      <c r="CE52" s="257">
        <v>17612.157474069998</v>
      </c>
      <c r="CF52" s="257">
        <v>15421.293401520001</v>
      </c>
      <c r="CG52" s="257">
        <v>8789.5024221200001</v>
      </c>
      <c r="CH52" s="257">
        <v>14846.81026679</v>
      </c>
      <c r="CI52" s="257">
        <v>8181.7496039300004</v>
      </c>
      <c r="CJ52" s="257">
        <v>7897.7595785399999</v>
      </c>
      <c r="CK52" s="257">
        <v>4424.5053542200003</v>
      </c>
      <c r="CL52" s="257">
        <v>3479.4158911699997</v>
      </c>
      <c r="CM52" s="257">
        <v>13946.80676311</v>
      </c>
      <c r="CN52" s="257">
        <v>7672.2647344099996</v>
      </c>
      <c r="CO52" s="257">
        <v>5513.0893745499998</v>
      </c>
      <c r="CP52" s="257">
        <v>40157.670773360005</v>
      </c>
      <c r="CQ52" s="257">
        <v>11443.006964670001</v>
      </c>
      <c r="CR52" s="257">
        <v>6824.814800906639</v>
      </c>
      <c r="CS52" s="257">
        <v>10648.888766829999</v>
      </c>
      <c r="CT52" s="257">
        <v>6806.7999490860002</v>
      </c>
      <c r="CU52" s="257">
        <v>23943.549524600003</v>
      </c>
      <c r="CV52" s="257">
        <v>29106.207779878358</v>
      </c>
    </row>
    <row r="53" spans="1:106" s="38" customFormat="1" ht="12.3" x14ac:dyDescent="0.4">
      <c r="A53" s="240" t="s">
        <v>184</v>
      </c>
      <c r="B53" s="257">
        <v>148.85778225000001</v>
      </c>
      <c r="C53" s="257">
        <v>110.51401296</v>
      </c>
      <c r="D53" s="257">
        <v>21.267644350000001</v>
      </c>
      <c r="E53" s="257">
        <v>132.00600710000001</v>
      </c>
      <c r="F53" s="257">
        <v>99.983196890000002</v>
      </c>
      <c r="G53" s="257">
        <v>446.88099108</v>
      </c>
      <c r="H53" s="257">
        <v>405.50956076</v>
      </c>
      <c r="I53" s="257">
        <v>436.25079562999997</v>
      </c>
      <c r="J53" s="257">
        <v>91.31200607000001</v>
      </c>
      <c r="K53" s="257">
        <v>179.4901715</v>
      </c>
      <c r="L53" s="257">
        <v>488.42184559999998</v>
      </c>
      <c r="M53" s="257">
        <v>210.56218534000001</v>
      </c>
      <c r="N53" s="257">
        <v>86.620942299999996</v>
      </c>
      <c r="O53" s="257">
        <v>340.45588606000001</v>
      </c>
      <c r="P53" s="257">
        <v>210.77891047</v>
      </c>
      <c r="Q53" s="257">
        <v>230.36402820000001</v>
      </c>
      <c r="R53" s="257">
        <v>204.93161412808001</v>
      </c>
      <c r="S53" s="257">
        <v>628.29053761000011</v>
      </c>
      <c r="T53" s="257">
        <v>829.7377976552699</v>
      </c>
      <c r="U53" s="257"/>
      <c r="V53" s="257">
        <v>1092.2042664099999</v>
      </c>
      <c r="W53" s="257">
        <v>507.36464910000001</v>
      </c>
      <c r="X53" s="257">
        <v>1881.5066759899998</v>
      </c>
      <c r="Y53" s="257">
        <v>1968.9354867</v>
      </c>
      <c r="Z53" s="257">
        <v>501.39708439999998</v>
      </c>
      <c r="AA53" s="257">
        <v>936.17827782999996</v>
      </c>
      <c r="AB53" s="257">
        <v>367.32480117999995</v>
      </c>
      <c r="AC53" s="257">
        <v>1398.1476716699999</v>
      </c>
      <c r="AD53" s="257">
        <v>500.94862542999999</v>
      </c>
      <c r="AE53" s="257">
        <v>635.68965872000001</v>
      </c>
      <c r="AF53" s="257">
        <v>2400.0952663500002</v>
      </c>
      <c r="AG53" s="257">
        <v>1957.13751327</v>
      </c>
      <c r="AH53" s="257">
        <v>1791.8454367600002</v>
      </c>
      <c r="AI53" s="257">
        <v>1796.38057465</v>
      </c>
      <c r="AJ53" s="257">
        <v>1873.04845007066</v>
      </c>
      <c r="AK53" s="257">
        <v>1819.96204631</v>
      </c>
      <c r="AL53" s="257">
        <v>2225.8429246217001</v>
      </c>
      <c r="AM53" s="257">
        <v>5150.3383464199997</v>
      </c>
      <c r="AN53" s="257">
        <v>4525.4420242236101</v>
      </c>
      <c r="AO53" s="257"/>
      <c r="AP53" s="257">
        <v>4859.7797359199994</v>
      </c>
      <c r="AQ53" s="257">
        <v>158.45042548999999</v>
      </c>
      <c r="AR53" s="257">
        <v>2650.9165162600002</v>
      </c>
      <c r="AS53" s="257">
        <v>4815.1316514199998</v>
      </c>
      <c r="AT53" s="257">
        <v>985.72318912000003</v>
      </c>
      <c r="AU53" s="257">
        <v>22392.874499199999</v>
      </c>
      <c r="AV53" s="257">
        <v>400.9700019</v>
      </c>
      <c r="AW53" s="257">
        <v>1204.6573111</v>
      </c>
      <c r="AX53" s="257">
        <v>13710.635128499998</v>
      </c>
      <c r="AY53" s="257">
        <v>1020.96789949</v>
      </c>
      <c r="AZ53" s="257">
        <v>5773.6886692500002</v>
      </c>
      <c r="BA53" s="257">
        <v>5134.4528210600001</v>
      </c>
      <c r="BB53" s="257">
        <v>18660.236598470001</v>
      </c>
      <c r="BC53" s="257">
        <v>10951.992430849999</v>
      </c>
      <c r="BD53" s="257">
        <v>7340.3157604299995</v>
      </c>
      <c r="BE53" s="257">
        <v>25787.034111510002</v>
      </c>
      <c r="BF53" s="257">
        <v>12570.299295770001</v>
      </c>
      <c r="BG53" s="257">
        <v>45028.646956409997</v>
      </c>
      <c r="BH53" s="257">
        <v>158618.84657580001</v>
      </c>
      <c r="BI53" s="257"/>
      <c r="BJ53" s="257">
        <v>3435.7292081699998</v>
      </c>
      <c r="BK53" s="257">
        <v>411.60690672000004</v>
      </c>
      <c r="BL53" s="257">
        <v>2789.3850181600001</v>
      </c>
      <c r="BM53" s="257">
        <v>4914.8584009100005</v>
      </c>
      <c r="BN53" s="257">
        <v>800.69062919999999</v>
      </c>
      <c r="BO53" s="257">
        <v>2962.6840825500003</v>
      </c>
      <c r="BP53" s="257">
        <v>399.50257744999999</v>
      </c>
      <c r="BQ53" s="257">
        <v>2621.53973447</v>
      </c>
      <c r="BR53" s="257">
        <v>6573.9743605899994</v>
      </c>
      <c r="BS53" s="257">
        <v>269.62434301999997</v>
      </c>
      <c r="BT53" s="257">
        <v>2013.19925885</v>
      </c>
      <c r="BU53" s="257">
        <v>1893.8910843199999</v>
      </c>
      <c r="BV53" s="257">
        <v>1735.7714809000001</v>
      </c>
      <c r="BW53" s="257">
        <v>2260.1729078999997</v>
      </c>
      <c r="BX53" s="257">
        <v>4039.8847911009298</v>
      </c>
      <c r="BY53" s="257">
        <v>4881.8024639699997</v>
      </c>
      <c r="BZ53" s="257">
        <v>2207.7915677300002</v>
      </c>
      <c r="CA53" s="257">
        <v>12673.86899735</v>
      </c>
      <c r="CB53" s="257">
        <v>10556.476628611401</v>
      </c>
      <c r="CC53" s="257"/>
      <c r="CD53" s="257">
        <v>9536.5709927499975</v>
      </c>
      <c r="CE53" s="257">
        <v>1187.93599427</v>
      </c>
      <c r="CF53" s="257">
        <v>7343.0758547600008</v>
      </c>
      <c r="CG53" s="257">
        <v>11830.931546130001</v>
      </c>
      <c r="CH53" s="257">
        <v>2387.7940996099996</v>
      </c>
      <c r="CI53" s="257">
        <v>26738.617850660001</v>
      </c>
      <c r="CJ53" s="257">
        <v>1573.3069412899999</v>
      </c>
      <c r="CK53" s="257">
        <v>5660.5955128699998</v>
      </c>
      <c r="CL53" s="257">
        <v>20876.870120589996</v>
      </c>
      <c r="CM53" s="257">
        <v>2105.7720727300002</v>
      </c>
      <c r="CN53" s="257">
        <v>10675.40504005</v>
      </c>
      <c r="CO53" s="257">
        <v>9196.0436039900014</v>
      </c>
      <c r="CP53" s="257">
        <v>22274.474458429999</v>
      </c>
      <c r="CQ53" s="257">
        <v>15349.001799459998</v>
      </c>
      <c r="CR53" s="257">
        <v>13464.02791207159</v>
      </c>
      <c r="CS53" s="257">
        <v>32719.162649990005</v>
      </c>
      <c r="CT53" s="257">
        <v>17208.865402249779</v>
      </c>
      <c r="CU53" s="257">
        <v>63481.144837790001</v>
      </c>
      <c r="CV53" s="257">
        <v>174530.5030262903</v>
      </c>
    </row>
    <row r="54" spans="1:106" s="38" customFormat="1" ht="12.3" x14ac:dyDescent="0.4">
      <c r="A54" s="237" t="s">
        <v>185</v>
      </c>
      <c r="B54" s="261">
        <v>1.7000000000000001E-2</v>
      </c>
      <c r="C54" s="261">
        <v>1.4999999999999999E-2</v>
      </c>
      <c r="D54" s="261">
        <v>3.6999999999999998E-2</v>
      </c>
      <c r="E54" s="261">
        <v>0.04</v>
      </c>
      <c r="F54" s="261">
        <v>0.41497782999999999</v>
      </c>
      <c r="G54" s="261">
        <v>4.8682757199999998</v>
      </c>
      <c r="H54" s="261">
        <v>1.6641293199999998</v>
      </c>
      <c r="I54" s="261">
        <v>2.5348998200000001</v>
      </c>
      <c r="J54" s="261">
        <v>10.530196309999999</v>
      </c>
      <c r="K54" s="261">
        <v>0</v>
      </c>
      <c r="L54" s="261">
        <v>71.165055420000002</v>
      </c>
      <c r="M54" s="261">
        <v>6.3920147800000002</v>
      </c>
      <c r="N54" s="261">
        <v>0</v>
      </c>
      <c r="O54" s="261">
        <v>0.19685175999999999</v>
      </c>
      <c r="P54" s="261">
        <v>0</v>
      </c>
      <c r="Q54" s="261">
        <v>0.376</v>
      </c>
      <c r="R54" s="261">
        <v>9.0999999999999998E-2</v>
      </c>
      <c r="S54" s="261">
        <v>0.63820272</v>
      </c>
      <c r="T54" s="261">
        <v>0.99428438000000008</v>
      </c>
      <c r="U54" s="261"/>
      <c r="V54" s="261">
        <v>4.6840000000000002</v>
      </c>
      <c r="W54" s="261">
        <v>17.337936849999998</v>
      </c>
      <c r="X54" s="261">
        <v>8.5570000000000004</v>
      </c>
      <c r="Y54" s="261">
        <v>35.408000000000001</v>
      </c>
      <c r="Z54" s="261">
        <v>83.847999999999999</v>
      </c>
      <c r="AA54" s="261">
        <v>7.5350000000000001</v>
      </c>
      <c r="AB54" s="261">
        <v>11.417119999999999</v>
      </c>
      <c r="AC54" s="261">
        <v>11.172702800000001</v>
      </c>
      <c r="AD54" s="261">
        <v>34.464419999999997</v>
      </c>
      <c r="AE54" s="261">
        <v>0.11380889</v>
      </c>
      <c r="AF54" s="261">
        <v>1.83316094</v>
      </c>
      <c r="AG54" s="261">
        <v>0.29264915999999996</v>
      </c>
      <c r="AH54" s="261">
        <v>12.11</v>
      </c>
      <c r="AI54" s="261">
        <v>36.159646800000004</v>
      </c>
      <c r="AJ54" s="261">
        <v>51.361649</v>
      </c>
      <c r="AK54" s="261">
        <v>20.945</v>
      </c>
      <c r="AL54" s="261">
        <v>8.9261903439800001</v>
      </c>
      <c r="AM54" s="261">
        <v>205.02782169</v>
      </c>
      <c r="AN54" s="261">
        <v>84.544639701470004</v>
      </c>
      <c r="AO54" s="261"/>
      <c r="AP54" s="261">
        <v>0</v>
      </c>
      <c r="AQ54" s="261">
        <v>0</v>
      </c>
      <c r="AR54" s="261">
        <v>0</v>
      </c>
      <c r="AS54" s="261">
        <v>0</v>
      </c>
      <c r="AT54" s="261">
        <v>5.0073599999999998E-3</v>
      </c>
      <c r="AU54" s="261">
        <v>0</v>
      </c>
      <c r="AV54" s="261">
        <v>4.6639170000000001E-2</v>
      </c>
      <c r="AW54" s="261">
        <v>5.5896750000000002E-2</v>
      </c>
      <c r="AX54" s="261">
        <v>0</v>
      </c>
      <c r="AY54" s="261">
        <v>0</v>
      </c>
      <c r="AZ54" s="261">
        <v>0</v>
      </c>
      <c r="BA54" s="261">
        <v>6.0178799999999998E-2</v>
      </c>
      <c r="BB54" s="261">
        <v>0</v>
      </c>
      <c r="BC54" s="261">
        <v>2.1683939999999999E-2</v>
      </c>
      <c r="BD54" s="261">
        <v>1.0999999999999999E-2</v>
      </c>
      <c r="BE54" s="261">
        <v>0.67300000000000004</v>
      </c>
      <c r="BF54" s="261">
        <v>0</v>
      </c>
      <c r="BG54" s="261">
        <v>105.04617400000001</v>
      </c>
      <c r="BH54" s="261">
        <v>2.98562342</v>
      </c>
      <c r="BI54" s="261"/>
      <c r="BJ54" s="261">
        <v>3.597</v>
      </c>
      <c r="BK54" s="261">
        <v>7.8949999999999996</v>
      </c>
      <c r="BL54" s="261">
        <v>2.3170000000000002</v>
      </c>
      <c r="BM54" s="261">
        <v>11.89</v>
      </c>
      <c r="BN54" s="261">
        <v>51.097000000000001</v>
      </c>
      <c r="BO54" s="261">
        <v>4.5304815999999999</v>
      </c>
      <c r="BP54" s="261">
        <v>15.65004974</v>
      </c>
      <c r="BQ54" s="261">
        <v>2.5643398299999998</v>
      </c>
      <c r="BR54" s="261">
        <v>17.650391509999999</v>
      </c>
      <c r="BS54" s="261">
        <v>3.3676919999999999E-2</v>
      </c>
      <c r="BT54" s="261">
        <v>0.68174989999999991</v>
      </c>
      <c r="BU54" s="261">
        <v>1.09412916</v>
      </c>
      <c r="BV54" s="261">
        <v>2.048</v>
      </c>
      <c r="BW54" s="261">
        <v>3.6415869700000001</v>
      </c>
      <c r="BX54" s="261">
        <v>7.4450607400000006</v>
      </c>
      <c r="BY54" s="261">
        <v>2.319</v>
      </c>
      <c r="BZ54" s="261">
        <v>0.97399999999999998</v>
      </c>
      <c r="CA54" s="261">
        <v>51.895411500000002</v>
      </c>
      <c r="CB54" s="261">
        <v>12.684390934650001</v>
      </c>
      <c r="CC54" s="261"/>
      <c r="CD54" s="261">
        <v>8.298</v>
      </c>
      <c r="CE54" s="261">
        <v>25.247936849999999</v>
      </c>
      <c r="CF54" s="261">
        <v>10.911000000000001</v>
      </c>
      <c r="CG54" s="261">
        <v>47.338000000000001</v>
      </c>
      <c r="CH54" s="261">
        <v>135.36498519</v>
      </c>
      <c r="CI54" s="261">
        <v>16.933757319999998</v>
      </c>
      <c r="CJ54" s="261">
        <v>28.77793823</v>
      </c>
      <c r="CK54" s="261">
        <v>16.327839200000003</v>
      </c>
      <c r="CL54" s="261">
        <v>62.645007819999996</v>
      </c>
      <c r="CM54" s="261">
        <v>0.14748580999999999</v>
      </c>
      <c r="CN54" s="261">
        <v>73.67996626</v>
      </c>
      <c r="CO54" s="261">
        <v>7.8389719000000007</v>
      </c>
      <c r="CP54" s="261">
        <v>14.157999999999999</v>
      </c>
      <c r="CQ54" s="261">
        <v>40.019769470000007</v>
      </c>
      <c r="CR54" s="261">
        <v>58.817709739999998</v>
      </c>
      <c r="CS54" s="261">
        <v>24.313000000000002</v>
      </c>
      <c r="CT54" s="261">
        <v>9.9911903439799996</v>
      </c>
      <c r="CU54" s="261">
        <v>362.60760990999995</v>
      </c>
      <c r="CV54" s="261">
        <v>101.20893843611999</v>
      </c>
    </row>
    <row r="55" spans="1:106" s="268" customFormat="1" ht="12.3" x14ac:dyDescent="0.4">
      <c r="A55" s="431" t="s">
        <v>179</v>
      </c>
      <c r="B55" s="304">
        <v>56541.488622960002</v>
      </c>
      <c r="C55" s="304">
        <v>54686.537765509987</v>
      </c>
      <c r="D55" s="304">
        <v>66873.80535790998</v>
      </c>
      <c r="E55" s="304">
        <v>52995.92091334</v>
      </c>
      <c r="F55" s="304">
        <v>67127.809896890001</v>
      </c>
      <c r="G55" s="304">
        <v>91883.926707100007</v>
      </c>
      <c r="H55" s="304">
        <v>73171.311995600001</v>
      </c>
      <c r="I55" s="304">
        <v>64664.644148579995</v>
      </c>
      <c r="J55" s="304">
        <v>50021.446368649995</v>
      </c>
      <c r="K55" s="304">
        <v>38420.256898430009</v>
      </c>
      <c r="L55" s="304">
        <v>39914.909366920008</v>
      </c>
      <c r="M55" s="304">
        <v>43568.699510840008</v>
      </c>
      <c r="N55" s="304">
        <v>52746.183580259996</v>
      </c>
      <c r="O55" s="304">
        <v>56052.523606809998</v>
      </c>
      <c r="P55" s="304">
        <v>48240.882098709997</v>
      </c>
      <c r="Q55" s="304">
        <v>67025.716760459996</v>
      </c>
      <c r="R55" s="304">
        <v>55074.042359539999</v>
      </c>
      <c r="S55" s="304">
        <v>47166.133429820016</v>
      </c>
      <c r="T55" s="304">
        <v>49671.171663246976</v>
      </c>
      <c r="U55" s="304"/>
      <c r="V55" s="304">
        <v>57891.796268170001</v>
      </c>
      <c r="W55" s="304">
        <v>71791.01517689001</v>
      </c>
      <c r="X55" s="304">
        <v>60086.185013459988</v>
      </c>
      <c r="Y55" s="304">
        <v>54536.48986336001</v>
      </c>
      <c r="Z55" s="304">
        <v>54794.228939649998</v>
      </c>
      <c r="AA55" s="304">
        <v>72709.900046640003</v>
      </c>
      <c r="AB55" s="304">
        <v>60298.388922339989</v>
      </c>
      <c r="AC55" s="304">
        <v>83454.746186169999</v>
      </c>
      <c r="AD55" s="304">
        <v>61243.996925279993</v>
      </c>
      <c r="AE55" s="304">
        <v>60727.385962619992</v>
      </c>
      <c r="AF55" s="304">
        <v>54711.772579850003</v>
      </c>
      <c r="AG55" s="304">
        <v>56857.277619109998</v>
      </c>
      <c r="AH55" s="304">
        <v>51332.939803999994</v>
      </c>
      <c r="AI55" s="304">
        <v>44099.710300050006</v>
      </c>
      <c r="AJ55" s="304">
        <v>40699.057881410008</v>
      </c>
      <c r="AK55" s="304">
        <v>41555.633593010003</v>
      </c>
      <c r="AL55" s="304">
        <v>39017.82955722</v>
      </c>
      <c r="AM55" s="304">
        <v>31644.841634850007</v>
      </c>
      <c r="AN55" s="304">
        <v>30073.392226310712</v>
      </c>
      <c r="AO55" s="304"/>
      <c r="AP55" s="304">
        <v>222374.87946481002</v>
      </c>
      <c r="AQ55" s="304">
        <v>303238.98465950001</v>
      </c>
      <c r="AR55" s="304">
        <v>258208.68117546002</v>
      </c>
      <c r="AS55" s="304">
        <v>227704.14784342999</v>
      </c>
      <c r="AT55" s="304">
        <v>238887.22503629004</v>
      </c>
      <c r="AU55" s="304">
        <v>262277.20147774997</v>
      </c>
      <c r="AV55" s="304">
        <v>258606.64154780001</v>
      </c>
      <c r="AW55" s="304">
        <v>277486.18962903996</v>
      </c>
      <c r="AX55" s="304">
        <v>317373.53700629005</v>
      </c>
      <c r="AY55" s="304">
        <v>257124.31135738001</v>
      </c>
      <c r="AZ55" s="304">
        <v>322371.58301727998</v>
      </c>
      <c r="BA55" s="304">
        <v>284443.80595105013</v>
      </c>
      <c r="BB55" s="304">
        <v>318083.39650069003</v>
      </c>
      <c r="BC55" s="304">
        <v>117643.99045846</v>
      </c>
      <c r="BD55" s="304">
        <v>97464.74590934001</v>
      </c>
      <c r="BE55" s="304">
        <v>109970.66860624</v>
      </c>
      <c r="BF55" s="304">
        <v>116646.62699285999</v>
      </c>
      <c r="BG55" s="304">
        <v>167712.38279952999</v>
      </c>
      <c r="BH55" s="304">
        <v>283436.00924496999</v>
      </c>
      <c r="BI55" s="304"/>
      <c r="BJ55" s="304">
        <v>97608.328501750002</v>
      </c>
      <c r="BK55" s="304">
        <v>132440.11978654002</v>
      </c>
      <c r="BL55" s="304">
        <v>107420.71645804</v>
      </c>
      <c r="BM55" s="304">
        <v>101334.91518273999</v>
      </c>
      <c r="BN55" s="304">
        <v>86350.724898800006</v>
      </c>
      <c r="BO55" s="304">
        <v>84830.001004769991</v>
      </c>
      <c r="BP55" s="304">
        <v>78879.779096049984</v>
      </c>
      <c r="BQ55" s="304">
        <v>88665.54397698</v>
      </c>
      <c r="BR55" s="304">
        <v>86215.080393659999</v>
      </c>
      <c r="BS55" s="304">
        <v>56445.317980929998</v>
      </c>
      <c r="BT55" s="304">
        <v>60541.657568980001</v>
      </c>
      <c r="BU55" s="304">
        <v>64834.448199030005</v>
      </c>
      <c r="BV55" s="304">
        <v>73223.819637619992</v>
      </c>
      <c r="BW55" s="304">
        <v>27954.985877349998</v>
      </c>
      <c r="BX55" s="304">
        <v>33952.429249479988</v>
      </c>
      <c r="BY55" s="304">
        <v>29778.438017410012</v>
      </c>
      <c r="BZ55" s="304">
        <v>29171.678239359997</v>
      </c>
      <c r="CA55" s="304">
        <v>42431.986149939999</v>
      </c>
      <c r="CB55" s="304">
        <v>44580.824070147159</v>
      </c>
      <c r="CC55" s="304"/>
      <c r="CD55" s="304">
        <v>434416.49285769003</v>
      </c>
      <c r="CE55" s="304">
        <v>562156.65738843987</v>
      </c>
      <c r="CF55" s="304">
        <v>492589.38800487004</v>
      </c>
      <c r="CG55" s="304">
        <v>436571.47380286996</v>
      </c>
      <c r="CH55" s="304">
        <v>447159.98877163004</v>
      </c>
      <c r="CI55" s="304">
        <v>511701.02923625993</v>
      </c>
      <c r="CJ55" s="304">
        <v>470956.12156179</v>
      </c>
      <c r="CK55" s="304">
        <v>514271.12394076987</v>
      </c>
      <c r="CL55" s="304">
        <v>514854.06069387984</v>
      </c>
      <c r="CM55" s="304">
        <v>412717.27219935996</v>
      </c>
      <c r="CN55" s="304">
        <v>477539.92253302992</v>
      </c>
      <c r="CO55" s="304">
        <v>449704.23128002998</v>
      </c>
      <c r="CP55" s="304">
        <v>495386.33952256996</v>
      </c>
      <c r="CQ55" s="304">
        <v>245751.21024267</v>
      </c>
      <c r="CR55" s="304">
        <v>220357.11513893996</v>
      </c>
      <c r="CS55" s="304">
        <v>248330.45697712002</v>
      </c>
      <c r="CT55" s="304">
        <v>239910.17714898003</v>
      </c>
      <c r="CU55" s="304">
        <v>288955.34401414008</v>
      </c>
      <c r="CV55" s="304">
        <v>407761.3972046749</v>
      </c>
      <c r="CX55" s="281"/>
      <c r="CY55" s="281"/>
      <c r="CZ55" s="281"/>
      <c r="DA55" s="281"/>
      <c r="DB55" s="281"/>
    </row>
    <row r="56" spans="1:106" s="271" customFormat="1" ht="12.6" thickBot="1" x14ac:dyDescent="0.45">
      <c r="A56" s="274" t="s">
        <v>54</v>
      </c>
      <c r="B56" s="275">
        <v>112907.84030626001</v>
      </c>
      <c r="C56" s="275">
        <v>111503.37508921999</v>
      </c>
      <c r="D56" s="275">
        <v>124193.99985796999</v>
      </c>
      <c r="E56" s="275">
        <v>101171.00014623</v>
      </c>
      <c r="F56" s="275">
        <v>121561.00018204001</v>
      </c>
      <c r="G56" s="275">
        <v>147793.00007913</v>
      </c>
      <c r="H56" s="275">
        <v>122948.99986303999</v>
      </c>
      <c r="I56" s="275">
        <v>122343.00024969</v>
      </c>
      <c r="J56" s="275">
        <v>104291.00044514</v>
      </c>
      <c r="K56" s="275">
        <v>104986.00021778999</v>
      </c>
      <c r="L56" s="275">
        <v>121022.00029185001</v>
      </c>
      <c r="M56" s="275">
        <v>104141.99987289999</v>
      </c>
      <c r="N56" s="275">
        <v>133411.99999370001</v>
      </c>
      <c r="O56" s="275">
        <v>124595.00028512999</v>
      </c>
      <c r="P56" s="275">
        <v>115557.22224159117</v>
      </c>
      <c r="Q56" s="275">
        <v>138758.99989144737</v>
      </c>
      <c r="R56" s="275">
        <v>135786.0000517811</v>
      </c>
      <c r="S56" s="275">
        <v>123658.99993780002</v>
      </c>
      <c r="T56" s="275">
        <v>118057.99956247171</v>
      </c>
      <c r="U56" s="275"/>
      <c r="V56" s="275">
        <v>159775.55792493001</v>
      </c>
      <c r="W56" s="275">
        <v>172594.17752191002</v>
      </c>
      <c r="X56" s="275">
        <v>154890.58480233999</v>
      </c>
      <c r="Y56" s="275">
        <v>142249.19248620002</v>
      </c>
      <c r="Z56" s="275">
        <v>145513.1675101</v>
      </c>
      <c r="AA56" s="275">
        <v>165692.81155941001</v>
      </c>
      <c r="AB56" s="275">
        <v>140141.17470600997</v>
      </c>
      <c r="AC56" s="275">
        <v>188964.66346949001</v>
      </c>
      <c r="AD56" s="275">
        <v>147685.88940881999</v>
      </c>
      <c r="AE56" s="275">
        <v>157460.53238058998</v>
      </c>
      <c r="AF56" s="275">
        <v>142576.22297067998</v>
      </c>
      <c r="AG56" s="275">
        <v>151139.33975521999</v>
      </c>
      <c r="AH56" s="275">
        <v>149392.39906540999</v>
      </c>
      <c r="AI56" s="275">
        <v>137213.01431245002</v>
      </c>
      <c r="AJ56" s="275">
        <v>156829.93407296558</v>
      </c>
      <c r="AK56" s="275">
        <v>163403.39840710902</v>
      </c>
      <c r="AL56" s="275">
        <v>153288.05743565605</v>
      </c>
      <c r="AM56" s="275">
        <v>159305.53196334001</v>
      </c>
      <c r="AN56" s="275">
        <v>135467.14239078818</v>
      </c>
      <c r="AO56" s="275"/>
      <c r="AP56" s="275">
        <v>908812.93757431</v>
      </c>
      <c r="AQ56" s="275">
        <v>1170071.45257642</v>
      </c>
      <c r="AR56" s="275">
        <v>1050353.5997774303</v>
      </c>
      <c r="AS56" s="275">
        <v>1160193.24611041</v>
      </c>
      <c r="AT56" s="275">
        <v>1086195.3180364899</v>
      </c>
      <c r="AU56" s="275">
        <v>1260478.4810189598</v>
      </c>
      <c r="AV56" s="275">
        <v>1263266.0087588099</v>
      </c>
      <c r="AW56" s="275">
        <v>1356713.3817076099</v>
      </c>
      <c r="AX56" s="275">
        <v>1402678.1442888998</v>
      </c>
      <c r="AY56" s="275">
        <v>1504075.84800279</v>
      </c>
      <c r="AZ56" s="275">
        <v>1656092.53696681</v>
      </c>
      <c r="BA56" s="275">
        <v>1628009.5083432402</v>
      </c>
      <c r="BB56" s="275">
        <v>1789544.37576264</v>
      </c>
      <c r="BC56" s="275">
        <v>1696352.5571104297</v>
      </c>
      <c r="BD56" s="275">
        <v>1525784.4432720901</v>
      </c>
      <c r="BE56" s="275">
        <v>1761551.3912422403</v>
      </c>
      <c r="BF56" s="275">
        <v>1842167.0305852802</v>
      </c>
      <c r="BG56" s="275">
        <v>2002682.0144050699</v>
      </c>
      <c r="BH56" s="275">
        <v>1827914.58699899</v>
      </c>
      <c r="BI56" s="275"/>
      <c r="BJ56" s="275">
        <v>499285.53185880999</v>
      </c>
      <c r="BK56" s="275">
        <v>609740.66247641994</v>
      </c>
      <c r="BL56" s="275">
        <v>515214.76411429991</v>
      </c>
      <c r="BM56" s="275">
        <v>568760.66011902993</v>
      </c>
      <c r="BN56" s="275">
        <v>531390.62378346012</v>
      </c>
      <c r="BO56" s="275">
        <v>489940.88401163003</v>
      </c>
      <c r="BP56" s="275">
        <v>540116.22139256005</v>
      </c>
      <c r="BQ56" s="275">
        <v>576090.33094046998</v>
      </c>
      <c r="BR56" s="275">
        <v>548900.53808894008</v>
      </c>
      <c r="BS56" s="275">
        <v>481501.92134597001</v>
      </c>
      <c r="BT56" s="275">
        <v>513137.37507337995</v>
      </c>
      <c r="BU56" s="275">
        <v>603921.19900860009</v>
      </c>
      <c r="BV56" s="275">
        <v>539794.94807531999</v>
      </c>
      <c r="BW56" s="275">
        <v>555478.13429237995</v>
      </c>
      <c r="BX56" s="275">
        <v>522044.80947118555</v>
      </c>
      <c r="BY56" s="275">
        <v>609730.17508715391</v>
      </c>
      <c r="BZ56" s="275">
        <v>555708.6674507932</v>
      </c>
      <c r="CA56" s="275">
        <v>595028.2242241099</v>
      </c>
      <c r="CB56" s="275">
        <v>610972.49739990546</v>
      </c>
      <c r="CC56" s="275"/>
      <c r="CD56" s="275">
        <v>1680781.8676643099</v>
      </c>
      <c r="CE56" s="275">
        <v>2063909.6676639698</v>
      </c>
      <c r="CF56" s="275">
        <v>1844652.9485520404</v>
      </c>
      <c r="CG56" s="275">
        <v>1972374.0988618697</v>
      </c>
      <c r="CH56" s="275">
        <v>1884660.1095120902</v>
      </c>
      <c r="CI56" s="275">
        <v>2063905.1766691299</v>
      </c>
      <c r="CJ56" s="275">
        <v>2066472.40472042</v>
      </c>
      <c r="CK56" s="275">
        <v>2244111.3763672598</v>
      </c>
      <c r="CL56" s="275">
        <v>2203555.5722317994</v>
      </c>
      <c r="CM56" s="275">
        <v>2248024.3019471397</v>
      </c>
      <c r="CN56" s="275">
        <v>2432828.1353027197</v>
      </c>
      <c r="CO56" s="275">
        <v>2487212.0469799601</v>
      </c>
      <c r="CP56" s="275">
        <v>2612143.72289707</v>
      </c>
      <c r="CQ56" s="275">
        <v>2513638.7060003905</v>
      </c>
      <c r="CR56" s="275">
        <v>2320216.4090578323</v>
      </c>
      <c r="CS56" s="275">
        <v>2673443.9646279509</v>
      </c>
      <c r="CT56" s="275">
        <v>2686949.7555235107</v>
      </c>
      <c r="CU56" s="275">
        <v>2880674.7705303207</v>
      </c>
      <c r="CV56" s="275">
        <v>2692412.2263521557</v>
      </c>
      <c r="CX56" s="280"/>
      <c r="CY56" s="280"/>
      <c r="CZ56" s="280"/>
      <c r="DA56" s="280"/>
      <c r="DB56" s="280"/>
    </row>
    <row r="57" spans="1:106" s="273" customFormat="1" ht="12.3" x14ac:dyDescent="0.4">
      <c r="A57" s="272"/>
      <c r="B57" s="420"/>
      <c r="C57" s="420"/>
      <c r="D57" s="420"/>
      <c r="E57" s="420"/>
      <c r="F57" s="420"/>
      <c r="G57" s="420"/>
      <c r="H57" s="420"/>
      <c r="I57" s="420"/>
      <c r="J57" s="420"/>
      <c r="K57" s="420"/>
      <c r="L57" s="420"/>
      <c r="M57" s="420"/>
      <c r="N57" s="420"/>
      <c r="O57" s="420"/>
      <c r="P57" s="420"/>
      <c r="Q57" s="420"/>
      <c r="R57" s="420"/>
      <c r="S57" s="420"/>
      <c r="T57" s="420"/>
      <c r="U57" s="420"/>
      <c r="V57" s="420"/>
      <c r="W57" s="420"/>
      <c r="X57" s="420"/>
      <c r="Y57" s="420"/>
      <c r="Z57" s="420"/>
      <c r="AA57" s="420"/>
      <c r="AB57" s="420"/>
      <c r="AC57" s="420"/>
      <c r="AD57" s="420"/>
      <c r="AE57" s="420"/>
      <c r="AF57" s="420"/>
      <c r="AG57" s="420"/>
      <c r="AH57" s="420"/>
      <c r="AI57" s="420"/>
      <c r="AJ57" s="420"/>
      <c r="AK57" s="420"/>
      <c r="AL57" s="420"/>
      <c r="AM57" s="420"/>
      <c r="AN57" s="420"/>
      <c r="AO57" s="420"/>
      <c r="AP57" s="420"/>
      <c r="AQ57" s="420"/>
      <c r="AR57" s="420"/>
      <c r="AS57" s="420"/>
      <c r="AT57" s="420"/>
      <c r="AU57" s="420"/>
      <c r="AV57" s="420"/>
      <c r="AW57" s="420"/>
      <c r="AX57" s="420"/>
      <c r="AY57" s="420"/>
      <c r="AZ57" s="420"/>
      <c r="BA57" s="420"/>
      <c r="BB57" s="420"/>
      <c r="BC57" s="420"/>
      <c r="BD57" s="420"/>
      <c r="BE57" s="420"/>
      <c r="BF57" s="420"/>
      <c r="BG57" s="420"/>
      <c r="BH57" s="420"/>
      <c r="BI57" s="420"/>
      <c r="BJ57" s="420"/>
      <c r="BK57" s="420"/>
      <c r="BL57" s="420"/>
      <c r="BM57" s="420"/>
      <c r="BN57" s="420"/>
      <c r="BO57" s="420"/>
      <c r="BP57" s="420"/>
      <c r="BQ57" s="420"/>
      <c r="BR57" s="420"/>
      <c r="BS57" s="420"/>
      <c r="BT57" s="420"/>
      <c r="BU57" s="420"/>
      <c r="BV57" s="420"/>
      <c r="BW57" s="420"/>
      <c r="BX57" s="420"/>
      <c r="BY57" s="420"/>
      <c r="BZ57" s="420"/>
      <c r="CA57" s="420"/>
      <c r="CB57" s="420"/>
      <c r="CC57" s="420"/>
      <c r="CD57" s="235"/>
      <c r="CE57" s="235"/>
      <c r="CF57" s="235"/>
      <c r="CG57" s="235"/>
      <c r="CH57" s="235"/>
      <c r="CI57" s="235"/>
      <c r="CJ57" s="235"/>
      <c r="CK57" s="235"/>
      <c r="CL57" s="235"/>
      <c r="CM57" s="235"/>
      <c r="CN57" s="235"/>
      <c r="CO57" s="235"/>
      <c r="CP57" s="235"/>
      <c r="CQ57" s="235"/>
      <c r="CR57" s="235"/>
      <c r="CS57" s="235"/>
      <c r="CT57" s="235"/>
      <c r="CU57" s="235"/>
      <c r="CV57" s="235"/>
      <c r="CW57" s="235"/>
    </row>
    <row r="58" spans="1:106" s="170" customFormat="1" ht="17.7" x14ac:dyDescent="0.6">
      <c r="A58" s="113" t="s">
        <v>68</v>
      </c>
      <c r="B58" s="221"/>
      <c r="C58" s="221"/>
      <c r="D58" s="221"/>
      <c r="E58" s="221"/>
      <c r="F58" s="221"/>
      <c r="G58" s="221"/>
      <c r="H58" s="221"/>
      <c r="I58" s="221"/>
      <c r="J58" s="221"/>
      <c r="K58" s="221"/>
      <c r="L58" s="221"/>
      <c r="M58" s="221"/>
      <c r="N58" s="221"/>
      <c r="O58" s="221"/>
      <c r="P58" s="221"/>
      <c r="Q58" s="221"/>
      <c r="R58" s="221"/>
      <c r="S58" s="221"/>
      <c r="T58" s="221"/>
      <c r="U58" s="221"/>
      <c r="V58" s="221"/>
      <c r="W58" s="221"/>
      <c r="X58" s="221"/>
      <c r="Y58" s="221"/>
      <c r="Z58" s="221"/>
      <c r="AA58" s="221"/>
      <c r="AB58" s="221"/>
      <c r="AC58" s="221"/>
      <c r="AD58" s="221"/>
      <c r="AE58" s="221"/>
      <c r="AF58" s="221"/>
      <c r="AG58" s="221"/>
      <c r="AH58" s="221"/>
      <c r="AI58" s="221"/>
      <c r="AJ58" s="221"/>
      <c r="AK58" s="221"/>
      <c r="AL58" s="221"/>
      <c r="AM58" s="221"/>
      <c r="AN58" s="221"/>
      <c r="AO58" s="221"/>
      <c r="AP58" s="222"/>
      <c r="AQ58" s="222"/>
      <c r="AR58" s="222"/>
      <c r="AS58" s="222"/>
      <c r="AT58" s="222"/>
      <c r="AU58" s="222"/>
      <c r="AV58" s="222"/>
      <c r="AW58" s="222"/>
      <c r="AX58" s="222"/>
      <c r="AY58" s="222"/>
      <c r="AZ58" s="222"/>
      <c r="BA58" s="222"/>
      <c r="BB58" s="222"/>
      <c r="BC58" s="222"/>
      <c r="BD58" s="222"/>
      <c r="BE58" s="222"/>
      <c r="BF58" s="222"/>
      <c r="BG58" s="222"/>
      <c r="BH58" s="222"/>
      <c r="BI58" s="222"/>
      <c r="BJ58" s="300"/>
      <c r="BK58" s="301"/>
      <c r="BL58" s="301"/>
      <c r="BM58" s="301"/>
      <c r="BN58" s="301"/>
      <c r="BO58" s="301"/>
      <c r="BP58" s="301"/>
      <c r="BQ58" s="301"/>
      <c r="BR58" s="301"/>
      <c r="BS58" s="301"/>
      <c r="BT58" s="301"/>
      <c r="BU58" s="301"/>
      <c r="BV58" s="301"/>
      <c r="BW58" s="301"/>
      <c r="BX58" s="301"/>
      <c r="BY58" s="301"/>
      <c r="BZ58" s="301"/>
      <c r="CA58" s="301"/>
      <c r="CB58" s="301"/>
      <c r="CC58" s="301"/>
      <c r="CD58" s="383"/>
      <c r="CE58" s="383"/>
      <c r="CF58" s="383"/>
      <c r="CG58" s="383"/>
      <c r="CH58" s="383"/>
      <c r="CI58" s="383"/>
      <c r="CJ58" s="383"/>
      <c r="CK58" s="383"/>
      <c r="CL58" s="383"/>
      <c r="CM58" s="383"/>
      <c r="CN58" s="383"/>
      <c r="CO58" s="383"/>
      <c r="CP58" s="383"/>
      <c r="CQ58" s="383"/>
      <c r="CR58" s="383"/>
      <c r="CS58" s="383"/>
      <c r="CT58" s="383"/>
      <c r="CU58" s="383"/>
      <c r="CV58" s="383"/>
      <c r="CW58" s="221"/>
      <c r="CX58" s="104"/>
      <c r="CY58" s="104"/>
      <c r="CZ58" s="104"/>
      <c r="DA58" s="104"/>
      <c r="DB58" s="104"/>
    </row>
    <row r="59" spans="1:106" s="211" customFormat="1" ht="15" x14ac:dyDescent="0.5">
      <c r="A59" s="209" t="s">
        <v>47</v>
      </c>
      <c r="B59" s="303"/>
      <c r="C59" s="303"/>
      <c r="D59" s="303"/>
      <c r="E59" s="303"/>
      <c r="F59" s="303"/>
      <c r="G59" s="303"/>
      <c r="H59" s="303"/>
      <c r="I59" s="303"/>
      <c r="J59" s="303"/>
      <c r="K59" s="303"/>
      <c r="L59" s="303"/>
      <c r="M59" s="303"/>
      <c r="N59" s="303"/>
      <c r="O59" s="303"/>
      <c r="P59" s="303"/>
      <c r="Q59" s="303"/>
      <c r="R59" s="303"/>
      <c r="S59" s="303"/>
      <c r="T59" s="303"/>
      <c r="U59" s="303"/>
      <c r="V59" s="302"/>
      <c r="W59" s="302"/>
      <c r="X59" s="302"/>
      <c r="Y59" s="302"/>
      <c r="Z59" s="302"/>
      <c r="AA59" s="302"/>
      <c r="AB59" s="302"/>
      <c r="AC59" s="302"/>
      <c r="AD59" s="302"/>
      <c r="AE59" s="302"/>
      <c r="AF59" s="302"/>
      <c r="AG59" s="302"/>
      <c r="AH59" s="302"/>
      <c r="AI59" s="302"/>
      <c r="AJ59" s="302"/>
      <c r="AK59" s="302"/>
      <c r="AL59" s="302"/>
      <c r="AM59" s="302"/>
      <c r="AN59" s="302"/>
      <c r="AO59" s="302"/>
      <c r="AP59" s="302"/>
      <c r="AQ59" s="302"/>
      <c r="AR59" s="302"/>
      <c r="AS59" s="302"/>
      <c r="AT59" s="302"/>
      <c r="AU59" s="302"/>
      <c r="AV59" s="302"/>
      <c r="AW59" s="302"/>
      <c r="AX59" s="302"/>
      <c r="AY59" s="302"/>
      <c r="AZ59" s="302"/>
      <c r="BA59" s="302"/>
      <c r="BB59" s="302"/>
      <c r="BC59" s="302"/>
      <c r="BD59" s="302"/>
      <c r="BE59" s="302"/>
      <c r="BF59" s="302"/>
      <c r="BG59" s="302"/>
      <c r="BH59" s="302"/>
      <c r="BI59" s="302"/>
      <c r="BJ59" s="296"/>
      <c r="BK59" s="296"/>
      <c r="BL59" s="296"/>
      <c r="BM59" s="296"/>
      <c r="BN59" s="296"/>
      <c r="BO59" s="296"/>
      <c r="BP59" s="296"/>
      <c r="BQ59" s="296"/>
      <c r="BR59" s="296"/>
      <c r="BS59" s="296"/>
      <c r="BT59" s="296"/>
      <c r="BU59" s="296"/>
      <c r="BV59" s="296"/>
      <c r="BW59" s="296"/>
      <c r="BX59" s="296"/>
      <c r="BY59" s="296"/>
      <c r="BZ59" s="296"/>
      <c r="CA59" s="296"/>
      <c r="CB59" s="296"/>
      <c r="CC59" s="296"/>
      <c r="CD59" s="296"/>
      <c r="CE59" s="296"/>
      <c r="CF59" s="296"/>
      <c r="CG59" s="296"/>
      <c r="CH59" s="296"/>
      <c r="CI59" s="296"/>
      <c r="CJ59" s="296"/>
      <c r="CK59" s="296"/>
      <c r="CL59" s="296"/>
      <c r="CM59" s="299"/>
      <c r="CN59" s="299"/>
      <c r="CO59" s="299"/>
      <c r="CP59" s="299"/>
      <c r="CQ59" s="299"/>
      <c r="CR59" s="299"/>
      <c r="CS59" s="299"/>
      <c r="CT59" s="299"/>
      <c r="CU59" s="299"/>
      <c r="CV59" s="299"/>
      <c r="CX59" s="104"/>
      <c r="CY59" s="104"/>
      <c r="CZ59" s="104"/>
      <c r="DA59" s="104"/>
      <c r="DB59" s="104"/>
    </row>
    <row r="60" spans="1:106" s="38" customFormat="1" ht="12.3" x14ac:dyDescent="0.4">
      <c r="A60" s="240" t="s">
        <v>6</v>
      </c>
      <c r="B60" s="315">
        <v>1660.25803451</v>
      </c>
      <c r="C60" s="232">
        <v>451.72066896000001</v>
      </c>
      <c r="D60" s="232">
        <v>355.73362112000001</v>
      </c>
      <c r="E60" s="232">
        <v>359.42459865000001</v>
      </c>
      <c r="F60" s="232">
        <v>554.35615017000009</v>
      </c>
      <c r="G60" s="232">
        <v>504.58099005999998</v>
      </c>
      <c r="H60" s="232">
        <v>391.22612829999997</v>
      </c>
      <c r="I60" s="232">
        <v>587.15719854999998</v>
      </c>
      <c r="J60" s="232">
        <v>619.27664304999996</v>
      </c>
      <c r="K60" s="232">
        <v>2525.6602397299998</v>
      </c>
      <c r="L60" s="232">
        <v>1866.6567150000001</v>
      </c>
      <c r="M60" s="232">
        <v>1256.2561310599999</v>
      </c>
      <c r="N60" s="232">
        <v>1471.23198114</v>
      </c>
      <c r="O60" s="232">
        <v>705.89622395000004</v>
      </c>
      <c r="P60" s="232">
        <v>626.97106084999996</v>
      </c>
      <c r="Q60" s="232">
        <v>528.71971724000002</v>
      </c>
      <c r="R60" s="232">
        <v>592.18564887000002</v>
      </c>
      <c r="S60" s="232">
        <v>515.39903862000006</v>
      </c>
      <c r="T60" s="232">
        <v>742.26233523999997</v>
      </c>
      <c r="U60" s="232"/>
      <c r="V60" s="232">
        <v>1384.9967485599998</v>
      </c>
      <c r="W60" s="232">
        <v>1104.58442468</v>
      </c>
      <c r="X60" s="232">
        <v>849.28503726000008</v>
      </c>
      <c r="Y60" s="232">
        <v>725.28364799999997</v>
      </c>
      <c r="Z60" s="232">
        <v>1246.92201976</v>
      </c>
      <c r="AA60" s="232">
        <v>939.33360737999999</v>
      </c>
      <c r="AB60" s="232">
        <v>904.37746688000004</v>
      </c>
      <c r="AC60" s="232">
        <v>782.96083176000002</v>
      </c>
      <c r="AD60" s="232">
        <v>683.68177899</v>
      </c>
      <c r="AE60" s="232">
        <v>438.04570789000002</v>
      </c>
      <c r="AF60" s="232">
        <v>957.38499359999992</v>
      </c>
      <c r="AG60" s="232">
        <v>995.34845566000001</v>
      </c>
      <c r="AH60" s="232">
        <v>674.46840384000006</v>
      </c>
      <c r="AI60" s="232">
        <v>437.52709313999998</v>
      </c>
      <c r="AJ60" s="232">
        <v>362.20588464999997</v>
      </c>
      <c r="AK60" s="232">
        <v>446.02152452000001</v>
      </c>
      <c r="AL60" s="232">
        <v>398.48324700000001</v>
      </c>
      <c r="AM60" s="232">
        <v>393.59908719999999</v>
      </c>
      <c r="AN60" s="232">
        <v>695.90567685999997</v>
      </c>
      <c r="AO60" s="232"/>
      <c r="AP60" s="232">
        <v>18.062935509999999</v>
      </c>
      <c r="AQ60" s="232">
        <v>14.843070000000001</v>
      </c>
      <c r="AR60" s="232">
        <v>14.8843782</v>
      </c>
      <c r="AS60" s="232">
        <v>12.588555899999999</v>
      </c>
      <c r="AT60" s="232">
        <v>6</v>
      </c>
      <c r="AU60" s="232">
        <v>7.9687388800000001</v>
      </c>
      <c r="AV60" s="232">
        <v>2.9365419899999998</v>
      </c>
      <c r="AW60" s="232">
        <v>0.89265536999999995</v>
      </c>
      <c r="AX60" s="232">
        <v>1.9290382800000001</v>
      </c>
      <c r="AY60" s="232">
        <v>47.753954499999999</v>
      </c>
      <c r="AZ60" s="232">
        <v>8</v>
      </c>
      <c r="BA60" s="232">
        <v>14.967781049999999</v>
      </c>
      <c r="BB60" s="232">
        <v>9.9844407999999998</v>
      </c>
      <c r="BC60" s="232">
        <v>3.7824561600000002</v>
      </c>
      <c r="BD60" s="232">
        <v>1.97200186</v>
      </c>
      <c r="BE60" s="232">
        <v>2.9381118900000001</v>
      </c>
      <c r="BF60" s="232">
        <v>2.9786436900000002</v>
      </c>
      <c r="BG60" s="232">
        <v>1.99676506</v>
      </c>
      <c r="BH60" s="232">
        <v>4.8526053500000002</v>
      </c>
      <c r="BI60" s="232"/>
      <c r="BJ60" s="232">
        <v>3084.2926375000002</v>
      </c>
      <c r="BK60" s="232">
        <v>2067.8742527199997</v>
      </c>
      <c r="BL60" s="232">
        <v>1781.29992219</v>
      </c>
      <c r="BM60" s="232">
        <v>1748.3329999800001</v>
      </c>
      <c r="BN60" s="232">
        <v>2706.4632648000002</v>
      </c>
      <c r="BO60" s="232">
        <v>3397.6867772099999</v>
      </c>
      <c r="BP60" s="232">
        <v>3335.3150077800001</v>
      </c>
      <c r="BQ60" s="232">
        <v>2150.4285157999998</v>
      </c>
      <c r="BR60" s="232">
        <v>1344.8077634000001</v>
      </c>
      <c r="BS60" s="232">
        <v>1741.8967911</v>
      </c>
      <c r="BT60" s="232">
        <v>1346.0546913000001</v>
      </c>
      <c r="BU60" s="232">
        <v>1630.8697844999999</v>
      </c>
      <c r="BV60" s="232">
        <v>1352.811837</v>
      </c>
      <c r="BW60" s="232">
        <v>1308.0594614400002</v>
      </c>
      <c r="BX60" s="232">
        <v>1812.08880142</v>
      </c>
      <c r="BY60" s="232">
        <v>1103.7449185</v>
      </c>
      <c r="BZ60" s="232">
        <v>1093.2797654799999</v>
      </c>
      <c r="CA60" s="232">
        <v>1463.9952125699999</v>
      </c>
      <c r="CB60" s="232">
        <v>2039.2312228799999</v>
      </c>
      <c r="CC60" s="232"/>
      <c r="CD60" s="257">
        <v>6147.6103560800002</v>
      </c>
      <c r="CE60" s="257">
        <v>3639.0224163599996</v>
      </c>
      <c r="CF60" s="257">
        <v>3001.2029587699999</v>
      </c>
      <c r="CG60" s="257">
        <v>2845.6298025300002</v>
      </c>
      <c r="CH60" s="257">
        <v>4513.74143473</v>
      </c>
      <c r="CI60" s="257">
        <v>4849.5701135299996</v>
      </c>
      <c r="CJ60" s="257">
        <v>4633.8551449500001</v>
      </c>
      <c r="CK60" s="257">
        <v>3521.4392014799996</v>
      </c>
      <c r="CL60" s="257">
        <v>2649.6952237200003</v>
      </c>
      <c r="CM60" s="257">
        <v>4753.3566932199992</v>
      </c>
      <c r="CN60" s="257">
        <v>4178.0963998999996</v>
      </c>
      <c r="CO60" s="257">
        <v>3897.44215227</v>
      </c>
      <c r="CP60" s="257">
        <v>3508.49666278</v>
      </c>
      <c r="CQ60" s="257">
        <v>2455.2652346900004</v>
      </c>
      <c r="CR60" s="257">
        <v>2803.2377487799999</v>
      </c>
      <c r="CS60" s="257">
        <v>2081.42427215</v>
      </c>
      <c r="CT60" s="257">
        <v>2086.9273050399997</v>
      </c>
      <c r="CU60" s="257">
        <v>2374.9901034499999</v>
      </c>
      <c r="CV60" s="257">
        <v>3482.2518403300001</v>
      </c>
    </row>
    <row r="61" spans="1:106" s="38" customFormat="1" ht="12.3" x14ac:dyDescent="0.4">
      <c r="A61" s="240" t="s">
        <v>13</v>
      </c>
      <c r="B61" s="315">
        <v>0</v>
      </c>
      <c r="C61" s="316">
        <v>592.66340760000003</v>
      </c>
      <c r="D61" s="316">
        <v>24.197109740000002</v>
      </c>
      <c r="E61" s="316"/>
      <c r="F61" s="316">
        <v>9.2623202300000003</v>
      </c>
      <c r="G61" s="316">
        <v>1111.77587118</v>
      </c>
      <c r="H61" s="316">
        <v>1847.3046237500002</v>
      </c>
      <c r="I61" s="316">
        <v>2172.2230746800001</v>
      </c>
      <c r="J61" s="316">
        <v>2281.9487586700002</v>
      </c>
      <c r="K61" s="316">
        <v>1954.4673638900001</v>
      </c>
      <c r="L61" s="316">
        <v>3481.6832929799998</v>
      </c>
      <c r="M61" s="316">
        <v>2491.2533669199997</v>
      </c>
      <c r="N61" s="316">
        <v>5384.7184214999997</v>
      </c>
      <c r="O61" s="316">
        <v>5973.0230268599989</v>
      </c>
      <c r="P61" s="316">
        <v>5862.0586304427197</v>
      </c>
      <c r="Q61" s="316">
        <v>10726.6105711612</v>
      </c>
      <c r="R61" s="316">
        <v>6282.9147537211102</v>
      </c>
      <c r="S61" s="316">
        <v>4805.1953784399993</v>
      </c>
      <c r="T61" s="316">
        <v>2924.0939345124698</v>
      </c>
      <c r="U61" s="316"/>
      <c r="V61" s="232">
        <v>1.76</v>
      </c>
      <c r="W61" s="232">
        <v>62.832782300000005</v>
      </c>
      <c r="X61" s="232">
        <v>2.1950008099999998</v>
      </c>
      <c r="Y61" s="232"/>
      <c r="Z61" s="232">
        <v>1.16782075</v>
      </c>
      <c r="AA61" s="232">
        <v>69.083378440000004</v>
      </c>
      <c r="AB61" s="232">
        <v>323.90697342999999</v>
      </c>
      <c r="AC61" s="232">
        <v>446.09100921000004</v>
      </c>
      <c r="AD61" s="232">
        <v>210.40342618</v>
      </c>
      <c r="AE61" s="232">
        <v>148.3278986</v>
      </c>
      <c r="AF61" s="232">
        <v>218.39107392000003</v>
      </c>
      <c r="AG61" s="232">
        <v>273.36355587999998</v>
      </c>
      <c r="AH61" s="232">
        <v>473.64440766000001</v>
      </c>
      <c r="AI61" s="232">
        <v>665.92529019000006</v>
      </c>
      <c r="AJ61" s="232">
        <v>2010.3035750398003</v>
      </c>
      <c r="AK61" s="232">
        <v>4167.9472812500007</v>
      </c>
      <c r="AL61" s="232">
        <v>598.93281151719998</v>
      </c>
      <c r="AM61" s="232">
        <v>646.26938955000003</v>
      </c>
      <c r="AN61" s="232">
        <v>493.64280642749998</v>
      </c>
      <c r="AO61" s="232"/>
      <c r="AP61" s="232">
        <v>0</v>
      </c>
      <c r="AQ61" s="232">
        <v>0.6763673</v>
      </c>
      <c r="AR61" s="232">
        <v>0.20955572</v>
      </c>
      <c r="AS61" s="232"/>
      <c r="AT61" s="232">
        <v>0.28140031999999998</v>
      </c>
      <c r="AU61" s="232">
        <v>24.019892689999999</v>
      </c>
      <c r="AV61" s="232">
        <v>55.93346476</v>
      </c>
      <c r="AW61" s="232">
        <v>90.099395359999988</v>
      </c>
      <c r="AX61" s="232">
        <v>30.395303680000001</v>
      </c>
      <c r="AY61" s="232">
        <v>61.976393399999999</v>
      </c>
      <c r="AZ61" s="232">
        <v>35.744947699999997</v>
      </c>
      <c r="BA61" s="232">
        <v>53.799188669999999</v>
      </c>
      <c r="BB61" s="232">
        <v>101.89306655</v>
      </c>
      <c r="BC61" s="232">
        <v>140.90522522000001</v>
      </c>
      <c r="BD61" s="232">
        <v>155.28620519999998</v>
      </c>
      <c r="BE61" s="232">
        <v>824.63540663999993</v>
      </c>
      <c r="BF61" s="232">
        <v>83.614610280000008</v>
      </c>
      <c r="BG61" s="232">
        <v>317.05355006000002</v>
      </c>
      <c r="BH61" s="232">
        <v>229.61474277999997</v>
      </c>
      <c r="BI61" s="232"/>
      <c r="BJ61" s="232">
        <v>1.629</v>
      </c>
      <c r="BK61" s="232">
        <v>90.235319400000009</v>
      </c>
      <c r="BL61" s="232">
        <v>4.2927359999999997</v>
      </c>
      <c r="BM61" s="232"/>
      <c r="BN61" s="232">
        <v>1.80651812</v>
      </c>
      <c r="BO61" s="232">
        <v>68.272166179999999</v>
      </c>
      <c r="BP61" s="232">
        <v>283.13007176000002</v>
      </c>
      <c r="BQ61" s="232">
        <v>612.97948005000012</v>
      </c>
      <c r="BR61" s="232">
        <v>391.31655929999999</v>
      </c>
      <c r="BS61" s="232">
        <v>201.21164810000002</v>
      </c>
      <c r="BT61" s="232">
        <v>223.55522110000001</v>
      </c>
      <c r="BU61" s="232">
        <v>161.43957921999998</v>
      </c>
      <c r="BV61" s="232">
        <v>477.13830889000008</v>
      </c>
      <c r="BW61" s="232">
        <v>575.08468854</v>
      </c>
      <c r="BX61" s="232">
        <v>1522.2784991163599</v>
      </c>
      <c r="BY61" s="232">
        <v>2305.7740705732899</v>
      </c>
      <c r="BZ61" s="232">
        <v>986.3352273700001</v>
      </c>
      <c r="CA61" s="232">
        <v>1941.0294436800004</v>
      </c>
      <c r="CB61" s="232">
        <v>1165.9677580472198</v>
      </c>
      <c r="CC61" s="232"/>
      <c r="CD61" s="257">
        <v>3.3890000000000002</v>
      </c>
      <c r="CE61" s="257">
        <v>746.40787660000001</v>
      </c>
      <c r="CF61" s="257">
        <v>30.89440227</v>
      </c>
      <c r="CG61" s="257">
        <v>0</v>
      </c>
      <c r="CH61" s="257">
        <v>12.51805942</v>
      </c>
      <c r="CI61" s="257">
        <v>1273.15130849</v>
      </c>
      <c r="CJ61" s="257">
        <v>2510.2751337</v>
      </c>
      <c r="CK61" s="257">
        <v>3321.3929593000003</v>
      </c>
      <c r="CL61" s="257">
        <v>2914.0640478300002</v>
      </c>
      <c r="CM61" s="257">
        <v>2365.98330399</v>
      </c>
      <c r="CN61" s="257">
        <v>3959.3745356999998</v>
      </c>
      <c r="CO61" s="257">
        <v>2979.8556906899998</v>
      </c>
      <c r="CP61" s="257">
        <v>6437.3942045999993</v>
      </c>
      <c r="CQ61" s="257">
        <v>7354.9382308099994</v>
      </c>
      <c r="CR61" s="257">
        <v>9549.9269097988799</v>
      </c>
      <c r="CS61" s="257">
        <v>18024.967329624491</v>
      </c>
      <c r="CT61" s="257">
        <v>7951.79740288831</v>
      </c>
      <c r="CU61" s="257">
        <v>7709.5477617300003</v>
      </c>
      <c r="CV61" s="257">
        <v>4813.3192417671889</v>
      </c>
    </row>
    <row r="62" spans="1:106" s="38" customFormat="1" ht="12.3" x14ac:dyDescent="0.4">
      <c r="A62" s="240" t="s">
        <v>15</v>
      </c>
      <c r="B62" s="315">
        <v>2294.1627238400001</v>
      </c>
      <c r="C62" s="316">
        <v>2501.4661579799999</v>
      </c>
      <c r="D62" s="316">
        <v>2224.7583017800002</v>
      </c>
      <c r="E62" s="316">
        <v>5181.3963368000004</v>
      </c>
      <c r="F62" s="316">
        <v>8119.5840967799995</v>
      </c>
      <c r="G62" s="316">
        <v>7056.725703940001</v>
      </c>
      <c r="H62" s="316">
        <v>4616.90992809</v>
      </c>
      <c r="I62" s="316">
        <v>6357.575879940001</v>
      </c>
      <c r="J62" s="316">
        <v>6046.3313100700007</v>
      </c>
      <c r="K62" s="316">
        <v>5958.8495173600004</v>
      </c>
      <c r="L62" s="316">
        <v>3861.4787430900001</v>
      </c>
      <c r="M62" s="316">
        <v>4885.5208432099998</v>
      </c>
      <c r="N62" s="316">
        <v>6042.1142079400006</v>
      </c>
      <c r="O62" s="316">
        <v>6439.5290376999992</v>
      </c>
      <c r="P62" s="316">
        <v>4643.5581950399992</v>
      </c>
      <c r="Q62" s="316">
        <v>4704.3645433199999</v>
      </c>
      <c r="R62" s="316">
        <v>4504.2292169494904</v>
      </c>
      <c r="S62" s="316">
        <v>3743.40707118</v>
      </c>
      <c r="T62" s="316">
        <v>2614.3048450051901</v>
      </c>
      <c r="U62" s="316"/>
      <c r="V62" s="232">
        <v>423.79420163000003</v>
      </c>
      <c r="W62" s="232">
        <v>501.81360809999995</v>
      </c>
      <c r="X62" s="232">
        <v>468.97227600000002</v>
      </c>
      <c r="Y62" s="232">
        <v>613.62808571999994</v>
      </c>
      <c r="Z62" s="232">
        <v>682.95357000000001</v>
      </c>
      <c r="AA62" s="232">
        <v>726.71775636000007</v>
      </c>
      <c r="AB62" s="232">
        <v>595.2098278499999</v>
      </c>
      <c r="AC62" s="232">
        <v>571.53639712999995</v>
      </c>
      <c r="AD62" s="232">
        <v>327.63177639999998</v>
      </c>
      <c r="AE62" s="232">
        <v>475.94234940000001</v>
      </c>
      <c r="AF62" s="232">
        <v>309.88632773</v>
      </c>
      <c r="AG62" s="232">
        <v>380.69296840999999</v>
      </c>
      <c r="AH62" s="232">
        <v>365.66856544000001</v>
      </c>
      <c r="AI62" s="232">
        <v>350.29982669000003</v>
      </c>
      <c r="AJ62" s="232">
        <v>463.13519157999997</v>
      </c>
      <c r="AK62" s="232">
        <v>267.67539543999999</v>
      </c>
      <c r="AL62" s="232">
        <v>301.79346466938</v>
      </c>
      <c r="AM62" s="232">
        <v>304.73004321999997</v>
      </c>
      <c r="AN62" s="232">
        <v>337.98516208000001</v>
      </c>
      <c r="AO62" s="232"/>
      <c r="AP62" s="232">
        <v>6.1639999999999997</v>
      </c>
      <c r="AQ62" s="232">
        <v>11.619287749999998</v>
      </c>
      <c r="AR62" s="232">
        <v>10.895794550000002</v>
      </c>
      <c r="AS62" s="232">
        <v>4.8339999999999996</v>
      </c>
      <c r="AT62" s="232">
        <v>25.161000000000001</v>
      </c>
      <c r="AU62" s="232">
        <v>67.533621999999994</v>
      </c>
      <c r="AV62" s="232">
        <v>27.278853759999997</v>
      </c>
      <c r="AW62" s="232">
        <v>17.288521459999998</v>
      </c>
      <c r="AX62" s="232">
        <v>44.134795050000001</v>
      </c>
      <c r="AY62" s="232">
        <v>40.098409180000004</v>
      </c>
      <c r="AZ62" s="232">
        <v>18.9828425</v>
      </c>
      <c r="BA62" s="232">
        <v>41.510318949999998</v>
      </c>
      <c r="BB62" s="232">
        <v>35.27718565</v>
      </c>
      <c r="BC62" s="232">
        <v>57.450081599999997</v>
      </c>
      <c r="BD62" s="232">
        <v>2.7528351600000001</v>
      </c>
      <c r="BE62" s="232">
        <v>5.952</v>
      </c>
      <c r="BF62" s="232">
        <v>7.0759761399999999</v>
      </c>
      <c r="BG62" s="232">
        <v>2.4489999999999998</v>
      </c>
      <c r="BH62" s="232">
        <v>273.75031073999997</v>
      </c>
      <c r="BI62" s="232"/>
      <c r="BJ62" s="232">
        <v>1017.0152691999999</v>
      </c>
      <c r="BK62" s="232">
        <v>1071.5560338800001</v>
      </c>
      <c r="BL62" s="232">
        <v>730.4980296</v>
      </c>
      <c r="BM62" s="232">
        <v>2206.8721774499995</v>
      </c>
      <c r="BN62" s="232">
        <v>2087.7681502099999</v>
      </c>
      <c r="BO62" s="232">
        <v>1761.6645086399999</v>
      </c>
      <c r="BP62" s="232">
        <v>1860.07595909</v>
      </c>
      <c r="BQ62" s="232">
        <v>2401.8865040199994</v>
      </c>
      <c r="BR62" s="232">
        <v>1361.5436402600001</v>
      </c>
      <c r="BS62" s="232">
        <v>1260.3512885100001</v>
      </c>
      <c r="BT62" s="232">
        <v>956.54830043000015</v>
      </c>
      <c r="BU62" s="232">
        <v>1290.79752143</v>
      </c>
      <c r="BV62" s="232">
        <v>1549.8030431999998</v>
      </c>
      <c r="BW62" s="232">
        <v>1765.67687854</v>
      </c>
      <c r="BX62" s="232">
        <v>1613.5555312900003</v>
      </c>
      <c r="BY62" s="232">
        <v>1261.0347402200002</v>
      </c>
      <c r="BZ62" s="232">
        <v>996.99050873483986</v>
      </c>
      <c r="CA62" s="232">
        <v>2133.34983801</v>
      </c>
      <c r="CB62" s="232">
        <v>2268.2667447099998</v>
      </c>
      <c r="CC62" s="232"/>
      <c r="CD62" s="257">
        <v>3741.1361946699999</v>
      </c>
      <c r="CE62" s="257">
        <v>4086.45508771</v>
      </c>
      <c r="CF62" s="257">
        <v>3435.1244019300002</v>
      </c>
      <c r="CG62" s="257">
        <v>8006.7305999700002</v>
      </c>
      <c r="CH62" s="257">
        <v>10915.46681699</v>
      </c>
      <c r="CI62" s="257">
        <v>9612.6415909400021</v>
      </c>
      <c r="CJ62" s="257">
        <v>7099.4745687899995</v>
      </c>
      <c r="CK62" s="257">
        <v>9348.2873025500012</v>
      </c>
      <c r="CL62" s="257">
        <v>7779.6415217800004</v>
      </c>
      <c r="CM62" s="257">
        <v>7735.2415644500006</v>
      </c>
      <c r="CN62" s="257">
        <v>5146.8962137500002</v>
      </c>
      <c r="CO62" s="257">
        <v>6598.5216519999994</v>
      </c>
      <c r="CP62" s="257">
        <v>7992.8630022300003</v>
      </c>
      <c r="CQ62" s="257">
        <v>8612.9558245299995</v>
      </c>
      <c r="CR62" s="257">
        <v>6723.0017530699988</v>
      </c>
      <c r="CS62" s="257">
        <v>6239.0266789800007</v>
      </c>
      <c r="CT62" s="257">
        <v>5810.0891664937099</v>
      </c>
      <c r="CU62" s="257">
        <v>6183.93595241</v>
      </c>
      <c r="CV62" s="257">
        <v>5494.3070625351902</v>
      </c>
    </row>
    <row r="63" spans="1:106" s="38" customFormat="1" ht="12.3" x14ac:dyDescent="0.4">
      <c r="A63" s="240" t="s">
        <v>16</v>
      </c>
      <c r="B63" s="315">
        <v>76.654869599999998</v>
      </c>
      <c r="C63" s="316">
        <v>79.737294660000003</v>
      </c>
      <c r="D63" s="316">
        <v>110.85403070000001</v>
      </c>
      <c r="E63" s="316">
        <v>136.33202989999998</v>
      </c>
      <c r="F63" s="316">
        <v>22.39401599</v>
      </c>
      <c r="G63" s="316">
        <v>5.1980349800000001</v>
      </c>
      <c r="H63" s="316">
        <v>74.691981249999998</v>
      </c>
      <c r="I63" s="316">
        <v>56.647029400000001</v>
      </c>
      <c r="J63" s="316">
        <v>108.11878596</v>
      </c>
      <c r="K63" s="316">
        <v>164.56244642000001</v>
      </c>
      <c r="L63" s="316">
        <v>45.257583690000004</v>
      </c>
      <c r="M63" s="316">
        <v>126.11978798999999</v>
      </c>
      <c r="N63" s="316">
        <v>68.448291060000003</v>
      </c>
      <c r="O63" s="316">
        <v>77.018569550000009</v>
      </c>
      <c r="P63" s="316">
        <v>109.19432883918999</v>
      </c>
      <c r="Q63" s="316">
        <v>175.08048759843001</v>
      </c>
      <c r="R63" s="316">
        <v>118.94752514999999</v>
      </c>
      <c r="S63" s="316">
        <v>363.82527183999997</v>
      </c>
      <c r="T63" s="316">
        <v>142.82874579563</v>
      </c>
      <c r="U63" s="316"/>
      <c r="V63" s="232">
        <v>4964.5641371700003</v>
      </c>
      <c r="W63" s="232">
        <v>4816.4518349100008</v>
      </c>
      <c r="X63" s="232">
        <v>6657.3200813900003</v>
      </c>
      <c r="Y63" s="232">
        <v>5818.58154466</v>
      </c>
      <c r="Z63" s="232">
        <v>4468.2817114299996</v>
      </c>
      <c r="AA63" s="232">
        <v>2687.1832406399999</v>
      </c>
      <c r="AB63" s="232">
        <v>4225.0206937600005</v>
      </c>
      <c r="AC63" s="232">
        <v>3250.06213931</v>
      </c>
      <c r="AD63" s="232">
        <v>2962.4550775600001</v>
      </c>
      <c r="AE63" s="232">
        <v>3795.8745319999998</v>
      </c>
      <c r="AF63" s="232">
        <v>3574.11038315</v>
      </c>
      <c r="AG63" s="232">
        <v>3243.0309548699997</v>
      </c>
      <c r="AH63" s="232">
        <v>3158.96583577</v>
      </c>
      <c r="AI63" s="232">
        <v>2116.4839315200002</v>
      </c>
      <c r="AJ63" s="232">
        <v>3156.8153281653299</v>
      </c>
      <c r="AK63" s="232">
        <v>3402.6202096312104</v>
      </c>
      <c r="AL63" s="232">
        <v>1919.4428813</v>
      </c>
      <c r="AM63" s="232">
        <v>4420.7740630399994</v>
      </c>
      <c r="AN63" s="232">
        <v>2355.6313763268699</v>
      </c>
      <c r="AO63" s="232"/>
      <c r="AP63" s="232">
        <v>0</v>
      </c>
      <c r="AQ63" s="232">
        <v>1</v>
      </c>
      <c r="AR63" s="232">
        <v>0</v>
      </c>
      <c r="AS63" s="232">
        <v>0</v>
      </c>
      <c r="AT63" s="232">
        <v>0</v>
      </c>
      <c r="AU63" s="232">
        <v>0</v>
      </c>
      <c r="AV63" s="232">
        <v>0</v>
      </c>
      <c r="AW63" s="232">
        <v>0</v>
      </c>
      <c r="AX63" s="232">
        <v>20.32700024</v>
      </c>
      <c r="AY63" s="232">
        <v>1.8120001399999999</v>
      </c>
      <c r="AZ63" s="232">
        <v>2.26599985</v>
      </c>
      <c r="BA63" s="232">
        <v>2.0039998800000003</v>
      </c>
      <c r="BB63" s="232">
        <v>1.4149999900000001</v>
      </c>
      <c r="BC63" s="232">
        <v>0.43900005999999997</v>
      </c>
      <c r="BD63" s="232">
        <v>1.3860000000000001</v>
      </c>
      <c r="BE63" s="232">
        <v>1.29799939</v>
      </c>
      <c r="BF63" s="232">
        <v>5.09699904</v>
      </c>
      <c r="BG63" s="232">
        <v>11.0999111</v>
      </c>
      <c r="BH63" s="232">
        <v>26.196531920000002</v>
      </c>
      <c r="BI63" s="232"/>
      <c r="BJ63" s="232">
        <v>4701.1053601700005</v>
      </c>
      <c r="BK63" s="232">
        <v>4734.7334885</v>
      </c>
      <c r="BL63" s="232">
        <v>3311.8747545499996</v>
      </c>
      <c r="BM63" s="232">
        <v>3814.3037635900005</v>
      </c>
      <c r="BN63" s="232">
        <v>2254.64429191</v>
      </c>
      <c r="BO63" s="232">
        <v>1311.6701181199999</v>
      </c>
      <c r="BP63" s="232">
        <v>3050.6618662799997</v>
      </c>
      <c r="BQ63" s="232">
        <v>1842.18335959</v>
      </c>
      <c r="BR63" s="232">
        <v>3383.56784161</v>
      </c>
      <c r="BS63" s="232">
        <v>3115.7040322100002</v>
      </c>
      <c r="BT63" s="232">
        <v>2065.7750827599998</v>
      </c>
      <c r="BU63" s="232">
        <v>1642.4372939899999</v>
      </c>
      <c r="BV63" s="232">
        <v>1569.87446426</v>
      </c>
      <c r="BW63" s="232">
        <v>1518.65501399</v>
      </c>
      <c r="BX63" s="232">
        <v>1733.24268254042</v>
      </c>
      <c r="BY63" s="232">
        <v>1386.5664668974</v>
      </c>
      <c r="BZ63" s="232">
        <v>1039.8532885299999</v>
      </c>
      <c r="CA63" s="232">
        <v>1994.4661425899999</v>
      </c>
      <c r="CB63" s="232">
        <v>1424.14821975775</v>
      </c>
      <c r="CC63" s="232"/>
      <c r="CD63" s="257">
        <v>9742.3243669400017</v>
      </c>
      <c r="CE63" s="257">
        <v>9631.9226180700025</v>
      </c>
      <c r="CF63" s="257">
        <v>10080.04886664</v>
      </c>
      <c r="CG63" s="257">
        <v>9769.2173381500015</v>
      </c>
      <c r="CH63" s="257">
        <v>6745.3200193299999</v>
      </c>
      <c r="CI63" s="257">
        <v>4004.0513937399996</v>
      </c>
      <c r="CJ63" s="257">
        <v>7350.3745412900007</v>
      </c>
      <c r="CK63" s="257">
        <v>5148.8925282999999</v>
      </c>
      <c r="CL63" s="257">
        <v>6474.4687053700009</v>
      </c>
      <c r="CM63" s="257">
        <v>7077.9530107700002</v>
      </c>
      <c r="CN63" s="257">
        <v>5687.4090494499997</v>
      </c>
      <c r="CO63" s="257">
        <v>5013.5920367299996</v>
      </c>
      <c r="CP63" s="257">
        <v>4798.7035910800005</v>
      </c>
      <c r="CQ63" s="257">
        <v>3712.5965151200003</v>
      </c>
      <c r="CR63" s="257">
        <v>5000.6383395449402</v>
      </c>
      <c r="CS63" s="257">
        <v>4965.5651635170407</v>
      </c>
      <c r="CT63" s="257">
        <v>3083.3406940199993</v>
      </c>
      <c r="CU63" s="257">
        <v>6790.1653885699998</v>
      </c>
      <c r="CV63" s="257">
        <v>3948.8048738002499</v>
      </c>
    </row>
    <row r="64" spans="1:106" s="38" customFormat="1" ht="12.3" x14ac:dyDescent="0.4">
      <c r="A64" s="240" t="s">
        <v>8</v>
      </c>
      <c r="B64" s="315">
        <v>433.77729675</v>
      </c>
      <c r="C64" s="316">
        <v>838.23793664000004</v>
      </c>
      <c r="D64" s="316">
        <v>145.76987500000001</v>
      </c>
      <c r="E64" s="316">
        <v>270.69910160000001</v>
      </c>
      <c r="F64" s="316">
        <v>730.02439495999988</v>
      </c>
      <c r="G64" s="316">
        <v>774.72802592999994</v>
      </c>
      <c r="H64" s="316">
        <v>712.43495416000007</v>
      </c>
      <c r="I64" s="316">
        <v>838.77981685999998</v>
      </c>
      <c r="J64" s="316">
        <v>238.47870390000003</v>
      </c>
      <c r="K64" s="316">
        <v>300.34813528000001</v>
      </c>
      <c r="L64" s="316">
        <v>676.79013998000005</v>
      </c>
      <c r="M64" s="316">
        <v>385.78899440999999</v>
      </c>
      <c r="N64" s="316">
        <v>1219.8322936099999</v>
      </c>
      <c r="O64" s="316">
        <v>1219.11041621</v>
      </c>
      <c r="P64" s="316">
        <v>597.12571083374996</v>
      </c>
      <c r="Q64" s="316">
        <v>1329.3558683060701</v>
      </c>
      <c r="R64" s="316">
        <v>922.91854993862</v>
      </c>
      <c r="S64" s="316">
        <v>1552.8770156499997</v>
      </c>
      <c r="T64" s="316">
        <v>1970.2749227921302</v>
      </c>
      <c r="U64" s="316"/>
      <c r="V64" s="232">
        <v>4365.9411505199996</v>
      </c>
      <c r="W64" s="232">
        <v>3858.3628633000003</v>
      </c>
      <c r="X64" s="232">
        <v>7084.6179736000004</v>
      </c>
      <c r="Y64" s="232">
        <v>7019.5448023500003</v>
      </c>
      <c r="Z64" s="232">
        <v>7569.3475016300008</v>
      </c>
      <c r="AA64" s="232">
        <v>7546.4748939600004</v>
      </c>
      <c r="AB64" s="232">
        <v>3153.2013546500007</v>
      </c>
      <c r="AC64" s="232">
        <v>6147.33084392</v>
      </c>
      <c r="AD64" s="232">
        <v>2703.0333372</v>
      </c>
      <c r="AE64" s="232">
        <v>3644.7153684699997</v>
      </c>
      <c r="AF64" s="232">
        <v>5120.063877380001</v>
      </c>
      <c r="AG64" s="232">
        <v>5460.8388796900008</v>
      </c>
      <c r="AH64" s="232">
        <v>10493.718941589999</v>
      </c>
      <c r="AI64" s="232">
        <v>7119.7432770099995</v>
      </c>
      <c r="AJ64" s="232">
        <v>8130.2649723900004</v>
      </c>
      <c r="AK64" s="232">
        <v>11305.018544010809</v>
      </c>
      <c r="AL64" s="232">
        <v>8535.3612529123002</v>
      </c>
      <c r="AM64" s="232">
        <v>15752.019652710003</v>
      </c>
      <c r="AN64" s="232">
        <v>11498.575445318042</v>
      </c>
      <c r="AO64" s="232"/>
      <c r="AP64" s="232">
        <v>0.215</v>
      </c>
      <c r="AQ64" s="232">
        <v>0</v>
      </c>
      <c r="AR64" s="232">
        <v>0</v>
      </c>
      <c r="AS64" s="232">
        <v>0.61755813000000004</v>
      </c>
      <c r="AT64" s="232">
        <v>5.1941865499999995</v>
      </c>
      <c r="AU64" s="232">
        <v>0</v>
      </c>
      <c r="AV64" s="232">
        <v>0.44184210000000002</v>
      </c>
      <c r="AW64" s="232">
        <v>22.169</v>
      </c>
      <c r="AX64" s="232">
        <v>0</v>
      </c>
      <c r="AY64" s="232">
        <v>0</v>
      </c>
      <c r="AZ64" s="232">
        <v>0.23</v>
      </c>
      <c r="BA64" s="232">
        <v>0.68700000000000006</v>
      </c>
      <c r="BB64" s="232">
        <v>1.9900000000000002</v>
      </c>
      <c r="BC64" s="232">
        <v>7.3619998400000002</v>
      </c>
      <c r="BD64" s="232">
        <v>11.426315639999999</v>
      </c>
      <c r="BE64" s="232">
        <v>19.050151810000003</v>
      </c>
      <c r="BF64" s="232">
        <v>8.3661673999999984</v>
      </c>
      <c r="BG64" s="232">
        <v>85.140800839999997</v>
      </c>
      <c r="BH64" s="232">
        <v>62.447251020000003</v>
      </c>
      <c r="BI64" s="232"/>
      <c r="BJ64" s="232">
        <v>3344.1278892500004</v>
      </c>
      <c r="BK64" s="232">
        <v>2280.0869926400005</v>
      </c>
      <c r="BL64" s="232">
        <v>2834.8650353200001</v>
      </c>
      <c r="BM64" s="232">
        <v>5606.2530348099999</v>
      </c>
      <c r="BN64" s="232">
        <v>5003.9457247199989</v>
      </c>
      <c r="BO64" s="232">
        <v>3867.4649596600007</v>
      </c>
      <c r="BP64" s="232">
        <v>2344.36805577</v>
      </c>
      <c r="BQ64" s="232">
        <v>4880.5030209200004</v>
      </c>
      <c r="BR64" s="232">
        <v>1536.31138523</v>
      </c>
      <c r="BS64" s="232">
        <v>2345.0465245400001</v>
      </c>
      <c r="BT64" s="232">
        <v>3333.98255522</v>
      </c>
      <c r="BU64" s="232">
        <v>2226.9328814800006</v>
      </c>
      <c r="BV64" s="232">
        <v>4490.1457706700003</v>
      </c>
      <c r="BW64" s="232">
        <v>3347.9286699400004</v>
      </c>
      <c r="BX64" s="232">
        <v>3596.1006663648495</v>
      </c>
      <c r="BY64" s="232">
        <v>4310.4475025012998</v>
      </c>
      <c r="BZ64" s="232">
        <v>2639.0054514436497</v>
      </c>
      <c r="CA64" s="232">
        <v>7300.4912918300006</v>
      </c>
      <c r="CB64" s="232">
        <v>6114.8014989158291</v>
      </c>
      <c r="CC64" s="232"/>
      <c r="CD64" s="257">
        <v>8144.0613365200006</v>
      </c>
      <c r="CE64" s="257">
        <v>6976.6877925800009</v>
      </c>
      <c r="CF64" s="257">
        <v>10065.25288392</v>
      </c>
      <c r="CG64" s="257">
        <v>12897.114496890001</v>
      </c>
      <c r="CH64" s="257">
        <v>13308.511807859999</v>
      </c>
      <c r="CI64" s="257">
        <v>12188.667879550001</v>
      </c>
      <c r="CJ64" s="257">
        <v>6210.4462066800006</v>
      </c>
      <c r="CK64" s="257">
        <v>11888.7826817</v>
      </c>
      <c r="CL64" s="257">
        <v>4477.8234263300001</v>
      </c>
      <c r="CM64" s="257">
        <v>6290.1100282899997</v>
      </c>
      <c r="CN64" s="257">
        <v>9131.0665725800009</v>
      </c>
      <c r="CO64" s="257">
        <v>8074.2477555800006</v>
      </c>
      <c r="CP64" s="257">
        <v>16205.687005869999</v>
      </c>
      <c r="CQ64" s="257">
        <v>11694.144362999999</v>
      </c>
      <c r="CR64" s="257">
        <v>12334.917665228601</v>
      </c>
      <c r="CS64" s="257">
        <v>16963.872066628177</v>
      </c>
      <c r="CT64" s="257">
        <v>12105.651421694571</v>
      </c>
      <c r="CU64" s="257">
        <v>24690.528761030004</v>
      </c>
      <c r="CV64" s="257">
        <v>19646.099118046001</v>
      </c>
    </row>
    <row r="65" spans="1:106" s="38" customFormat="1" ht="12.3" x14ac:dyDescent="0.4">
      <c r="A65" s="240" t="s">
        <v>24</v>
      </c>
      <c r="B65" s="315">
        <v>21.280068549999999</v>
      </c>
      <c r="C65" s="316">
        <v>33.027991919999998</v>
      </c>
      <c r="D65" s="316">
        <v>198.28095135000001</v>
      </c>
      <c r="E65" s="316">
        <v>50.5289863</v>
      </c>
      <c r="F65" s="316">
        <v>45.271060380000002</v>
      </c>
      <c r="G65" s="316">
        <v>16.713991580000002</v>
      </c>
      <c r="H65" s="316">
        <v>20.354994999999999</v>
      </c>
      <c r="I65" s="316">
        <v>52.492651839999994</v>
      </c>
      <c r="J65" s="316">
        <v>72.591126590000002</v>
      </c>
      <c r="K65" s="316">
        <v>48.040538959999999</v>
      </c>
      <c r="L65" s="316">
        <v>8.4590125</v>
      </c>
      <c r="M65" s="316">
        <v>42.538975000000001</v>
      </c>
      <c r="N65" s="316">
        <v>99.408082140000005</v>
      </c>
      <c r="O65" s="316">
        <v>262.83893504999998</v>
      </c>
      <c r="P65" s="316">
        <v>126.84045983552002</v>
      </c>
      <c r="Q65" s="316">
        <v>262.84284189166999</v>
      </c>
      <c r="R65" s="316">
        <v>267.41758771000002</v>
      </c>
      <c r="S65" s="316">
        <v>273.53436611000006</v>
      </c>
      <c r="T65" s="316">
        <v>201.62036726720001</v>
      </c>
      <c r="U65" s="316"/>
      <c r="V65" s="232">
        <v>1014.95106365</v>
      </c>
      <c r="W65" s="232">
        <v>1317.5139510500001</v>
      </c>
      <c r="X65" s="232">
        <v>2631.3889488</v>
      </c>
      <c r="Y65" s="232">
        <v>839.51309834999995</v>
      </c>
      <c r="Z65" s="232">
        <v>2725.7219274300001</v>
      </c>
      <c r="AA65" s="232">
        <v>1797.5084043900001</v>
      </c>
      <c r="AB65" s="232">
        <v>2290.0060864399998</v>
      </c>
      <c r="AC65" s="232">
        <v>1691.9143157200001</v>
      </c>
      <c r="AD65" s="232">
        <v>1368.84345237</v>
      </c>
      <c r="AE65" s="232">
        <v>1571.6793456900002</v>
      </c>
      <c r="AF65" s="232">
        <v>2687.3918136399998</v>
      </c>
      <c r="AG65" s="232">
        <v>2195.0072179200001</v>
      </c>
      <c r="AH65" s="232">
        <v>2387.6087633899997</v>
      </c>
      <c r="AI65" s="232">
        <v>2586.3824537800001</v>
      </c>
      <c r="AJ65" s="232">
        <v>2976.5885888804496</v>
      </c>
      <c r="AK65" s="232">
        <v>3466.7853583170099</v>
      </c>
      <c r="AL65" s="232">
        <v>2649.9862335099997</v>
      </c>
      <c r="AM65" s="232">
        <v>3472.0512898699999</v>
      </c>
      <c r="AN65" s="232">
        <v>2811.6022315700002</v>
      </c>
      <c r="AO65" s="232"/>
      <c r="AP65" s="232">
        <v>0</v>
      </c>
      <c r="AQ65" s="232">
        <v>0</v>
      </c>
      <c r="AR65" s="232">
        <v>0</v>
      </c>
      <c r="AS65" s="232">
        <v>0</v>
      </c>
      <c r="AT65" s="232">
        <v>0</v>
      </c>
      <c r="AU65" s="232">
        <v>0</v>
      </c>
      <c r="AV65" s="232">
        <v>0</v>
      </c>
      <c r="AW65" s="232">
        <v>0</v>
      </c>
      <c r="AX65" s="232">
        <v>0</v>
      </c>
      <c r="AY65" s="232">
        <v>0</v>
      </c>
      <c r="AZ65" s="232">
        <v>0</v>
      </c>
      <c r="BA65" s="232">
        <v>0.01</v>
      </c>
      <c r="BB65" s="232">
        <v>0</v>
      </c>
      <c r="BC65" s="232">
        <v>0.441</v>
      </c>
      <c r="BD65" s="232">
        <v>0.112</v>
      </c>
      <c r="BE65" s="232">
        <v>1.04</v>
      </c>
      <c r="BF65" s="232">
        <v>1.8684103400000001</v>
      </c>
      <c r="BG65" s="232">
        <v>1.32747291</v>
      </c>
      <c r="BH65" s="232">
        <v>2.3336380600000002</v>
      </c>
      <c r="BI65" s="232"/>
      <c r="BJ65" s="232">
        <v>753.05793019999999</v>
      </c>
      <c r="BK65" s="232">
        <v>669.77891904000001</v>
      </c>
      <c r="BL65" s="232">
        <v>1645.4660464599999</v>
      </c>
      <c r="BM65" s="232">
        <v>1156.4901465299999</v>
      </c>
      <c r="BN65" s="232">
        <v>1266.1020460799998</v>
      </c>
      <c r="BO65" s="232">
        <v>466.19773653999999</v>
      </c>
      <c r="BP65" s="232">
        <v>913.57028025000011</v>
      </c>
      <c r="BQ65" s="232">
        <v>546.26282470000001</v>
      </c>
      <c r="BR65" s="232">
        <v>796.65923910000004</v>
      </c>
      <c r="BS65" s="232">
        <v>1243.2154177499999</v>
      </c>
      <c r="BT65" s="232">
        <v>1005.24954216</v>
      </c>
      <c r="BU65" s="232">
        <v>587.62409515999991</v>
      </c>
      <c r="BV65" s="232">
        <v>911.97320857</v>
      </c>
      <c r="BW65" s="232">
        <v>1236.62893951</v>
      </c>
      <c r="BX65" s="232">
        <v>1124.6891917938899</v>
      </c>
      <c r="BY65" s="232">
        <v>1377.9373822018999</v>
      </c>
      <c r="BZ65" s="232">
        <v>1880.89740848</v>
      </c>
      <c r="CA65" s="232">
        <v>2167.0461785000002</v>
      </c>
      <c r="CB65" s="232">
        <v>1480.0111294554599</v>
      </c>
      <c r="CC65" s="232"/>
      <c r="CD65" s="257">
        <v>1789.2890623999999</v>
      </c>
      <c r="CE65" s="257">
        <v>2020.3208620100002</v>
      </c>
      <c r="CF65" s="257">
        <v>4475.1359466099993</v>
      </c>
      <c r="CG65" s="257">
        <v>2046.5322311799998</v>
      </c>
      <c r="CH65" s="257">
        <v>4037.0950338899997</v>
      </c>
      <c r="CI65" s="257">
        <v>2280.4201325099998</v>
      </c>
      <c r="CJ65" s="257">
        <v>3223.9313616899999</v>
      </c>
      <c r="CK65" s="257">
        <v>2290.6697922599997</v>
      </c>
      <c r="CL65" s="257">
        <v>2238.0938180600001</v>
      </c>
      <c r="CM65" s="257">
        <v>2862.9353024000002</v>
      </c>
      <c r="CN65" s="257">
        <v>3701.1003682999999</v>
      </c>
      <c r="CO65" s="257">
        <v>2825.1802880800001</v>
      </c>
      <c r="CP65" s="257">
        <v>3398.9900540999993</v>
      </c>
      <c r="CQ65" s="257">
        <v>4086.2913283400003</v>
      </c>
      <c r="CR65" s="257">
        <v>4228.2302405098599</v>
      </c>
      <c r="CS65" s="257">
        <v>5108.6055824105797</v>
      </c>
      <c r="CT65" s="257">
        <v>4800.1696400399996</v>
      </c>
      <c r="CU65" s="257">
        <v>5913.9593073899996</v>
      </c>
      <c r="CV65" s="257">
        <v>4495.5673663526604</v>
      </c>
    </row>
    <row r="66" spans="1:106" s="38" customFormat="1" ht="12.3" x14ac:dyDescent="0.4">
      <c r="A66" s="240" t="s">
        <v>25</v>
      </c>
      <c r="B66" s="315">
        <v>0</v>
      </c>
      <c r="C66" s="316"/>
      <c r="D66" s="316"/>
      <c r="E66" s="316">
        <v>2</v>
      </c>
      <c r="F66" s="316">
        <v>2</v>
      </c>
      <c r="G66" s="316">
        <v>2</v>
      </c>
      <c r="H66" s="316">
        <v>2</v>
      </c>
      <c r="I66" s="316">
        <v>2</v>
      </c>
      <c r="J66" s="316"/>
      <c r="K66" s="316"/>
      <c r="L66" s="316"/>
      <c r="M66" s="316"/>
      <c r="N66" s="316"/>
      <c r="O66" s="316">
        <v>3.8018749999999997E-2</v>
      </c>
      <c r="P66" s="316">
        <v>15.40901918</v>
      </c>
      <c r="Q66" s="316">
        <v>15.23697555</v>
      </c>
      <c r="R66" s="316">
        <v>15.94498604</v>
      </c>
      <c r="S66" s="316">
        <v>1.0660075</v>
      </c>
      <c r="T66" s="316"/>
      <c r="U66" s="316"/>
      <c r="V66" s="232">
        <v>5.1979558399999997</v>
      </c>
      <c r="W66" s="232"/>
      <c r="X66" s="232"/>
      <c r="Y66" s="232">
        <v>1</v>
      </c>
      <c r="Z66" s="232">
        <v>6</v>
      </c>
      <c r="AA66" s="232">
        <v>3</v>
      </c>
      <c r="AB66" s="232">
        <v>10</v>
      </c>
      <c r="AC66" s="232">
        <v>0</v>
      </c>
      <c r="AD66" s="232"/>
      <c r="AE66" s="232"/>
      <c r="AF66" s="232"/>
      <c r="AG66" s="232"/>
      <c r="AH66" s="232"/>
      <c r="AI66" s="232">
        <v>39.70602306</v>
      </c>
      <c r="AJ66" s="232">
        <v>93.533029850000005</v>
      </c>
      <c r="AK66" s="232">
        <v>68.829016249999995</v>
      </c>
      <c r="AL66" s="232">
        <v>46.453012000000001</v>
      </c>
      <c r="AM66" s="232">
        <v>153.38696625</v>
      </c>
      <c r="AN66" s="232"/>
      <c r="AO66" s="232"/>
      <c r="AP66" s="232">
        <v>0</v>
      </c>
      <c r="AQ66" s="232"/>
      <c r="AR66" s="232"/>
      <c r="AS66" s="232">
        <v>0</v>
      </c>
      <c r="AT66" s="232">
        <v>0</v>
      </c>
      <c r="AU66" s="232">
        <v>0</v>
      </c>
      <c r="AV66" s="232">
        <v>2</v>
      </c>
      <c r="AW66" s="232">
        <v>0</v>
      </c>
      <c r="AX66" s="232"/>
      <c r="AY66" s="232"/>
      <c r="AZ66" s="232"/>
      <c r="BA66" s="232"/>
      <c r="BB66" s="232"/>
      <c r="BC66" s="232">
        <v>0</v>
      </c>
      <c r="BD66" s="232">
        <v>0.36599999999999999</v>
      </c>
      <c r="BE66" s="232">
        <v>0</v>
      </c>
      <c r="BF66" s="232">
        <v>0.33500016999999999</v>
      </c>
      <c r="BG66" s="232">
        <v>0.20699999999999999</v>
      </c>
      <c r="BH66" s="232"/>
      <c r="BI66" s="232"/>
      <c r="BJ66" s="232">
        <v>2.24993116</v>
      </c>
      <c r="BK66" s="232"/>
      <c r="BL66" s="232"/>
      <c r="BM66" s="232">
        <v>8</v>
      </c>
      <c r="BN66" s="232">
        <v>5</v>
      </c>
      <c r="BO66" s="232">
        <v>2</v>
      </c>
      <c r="BP66" s="232">
        <v>6</v>
      </c>
      <c r="BQ66" s="232">
        <v>1</v>
      </c>
      <c r="BR66" s="232"/>
      <c r="BS66" s="232"/>
      <c r="BT66" s="232"/>
      <c r="BU66" s="232"/>
      <c r="BV66" s="232"/>
      <c r="BW66" s="232">
        <v>46.137020669999998</v>
      </c>
      <c r="BX66" s="232">
        <v>53.793025780000001</v>
      </c>
      <c r="BY66" s="232">
        <v>129.78397935000001</v>
      </c>
      <c r="BZ66" s="232">
        <v>100.5689814</v>
      </c>
      <c r="CA66" s="232">
        <v>122.76300520999999</v>
      </c>
      <c r="CB66" s="232"/>
      <c r="CC66" s="232"/>
      <c r="CD66" s="257">
        <v>7.4478869999999997</v>
      </c>
      <c r="CE66" s="257">
        <v>0</v>
      </c>
      <c r="CF66" s="257">
        <v>0</v>
      </c>
      <c r="CG66" s="257">
        <v>11</v>
      </c>
      <c r="CH66" s="257">
        <v>13</v>
      </c>
      <c r="CI66" s="257">
        <v>7</v>
      </c>
      <c r="CJ66" s="257">
        <v>20</v>
      </c>
      <c r="CK66" s="257">
        <v>3</v>
      </c>
      <c r="CL66" s="257">
        <v>0</v>
      </c>
      <c r="CM66" s="257">
        <v>0</v>
      </c>
      <c r="CN66" s="257">
        <v>0</v>
      </c>
      <c r="CO66" s="257">
        <v>0</v>
      </c>
      <c r="CP66" s="257">
        <v>0</v>
      </c>
      <c r="CQ66" s="257">
        <v>85.881062480000011</v>
      </c>
      <c r="CR66" s="257">
        <v>163.10107481</v>
      </c>
      <c r="CS66" s="257">
        <v>213.84997115000002</v>
      </c>
      <c r="CT66" s="257">
        <v>163.30197960999999</v>
      </c>
      <c r="CU66" s="257">
        <v>277.42297895999997</v>
      </c>
      <c r="CV66" s="257">
        <v>0</v>
      </c>
    </row>
    <row r="67" spans="1:106" s="38" customFormat="1" ht="12.3" x14ac:dyDescent="0.4">
      <c r="A67" s="240" t="s">
        <v>9</v>
      </c>
      <c r="B67" s="315">
        <v>846.67270226000005</v>
      </c>
      <c r="C67" s="316">
        <v>2050.6694179400001</v>
      </c>
      <c r="D67" s="316">
        <v>2100.9453479700001</v>
      </c>
      <c r="E67" s="316">
        <v>1334.3859110400001</v>
      </c>
      <c r="F67" s="316">
        <v>2592.85023056</v>
      </c>
      <c r="G67" s="316">
        <v>2522.1295611</v>
      </c>
      <c r="H67" s="316">
        <v>2936.4174411600002</v>
      </c>
      <c r="I67" s="316">
        <v>1246.3155619199999</v>
      </c>
      <c r="J67" s="316">
        <v>601.75902541999994</v>
      </c>
      <c r="K67" s="316">
        <v>495.74605295999999</v>
      </c>
      <c r="L67" s="316">
        <v>276.54000759000002</v>
      </c>
      <c r="M67" s="316">
        <v>381.50504260000002</v>
      </c>
      <c r="N67" s="316">
        <v>421.85748638000001</v>
      </c>
      <c r="O67" s="316">
        <v>459.6052234</v>
      </c>
      <c r="P67" s="316">
        <v>417.96083340000001</v>
      </c>
      <c r="Q67" s="316">
        <v>266</v>
      </c>
      <c r="R67" s="316">
        <v>301.97153952000002</v>
      </c>
      <c r="S67" s="316">
        <v>310.99173673000001</v>
      </c>
      <c r="T67" s="316">
        <v>223</v>
      </c>
      <c r="U67" s="316"/>
      <c r="V67" s="232">
        <v>139.80927940000001</v>
      </c>
      <c r="W67" s="232">
        <v>385.14560039999998</v>
      </c>
      <c r="X67" s="232">
        <v>419.10125879999998</v>
      </c>
      <c r="Y67" s="232">
        <v>409.88940583999999</v>
      </c>
      <c r="Z67" s="232">
        <v>474.51587949999998</v>
      </c>
      <c r="AA67" s="232">
        <v>198.34208052</v>
      </c>
      <c r="AB67" s="232">
        <v>202.77152219999999</v>
      </c>
      <c r="AC67" s="232">
        <v>176.46584055</v>
      </c>
      <c r="AD67" s="232">
        <v>174.80525474999999</v>
      </c>
      <c r="AE67" s="232">
        <v>176.86538088</v>
      </c>
      <c r="AF67" s="232">
        <v>206.63916183000001</v>
      </c>
      <c r="AG67" s="232">
        <v>133</v>
      </c>
      <c r="AH67" s="232">
        <v>252.94688771</v>
      </c>
      <c r="AI67" s="232">
        <v>130.77207528</v>
      </c>
      <c r="AJ67" s="232">
        <v>174</v>
      </c>
      <c r="AK67" s="232">
        <v>154</v>
      </c>
      <c r="AL67" s="232">
        <v>109</v>
      </c>
      <c r="AM67" s="232">
        <v>122</v>
      </c>
      <c r="AN67" s="232">
        <v>122</v>
      </c>
      <c r="AO67" s="232"/>
      <c r="AP67" s="232">
        <v>1</v>
      </c>
      <c r="AQ67" s="232">
        <v>3</v>
      </c>
      <c r="AR67" s="232">
        <v>1</v>
      </c>
      <c r="AS67" s="232">
        <v>0.99357430000000002</v>
      </c>
      <c r="AT67" s="232">
        <v>5.8218094200000001</v>
      </c>
      <c r="AU67" s="232">
        <v>6.8987239300000001</v>
      </c>
      <c r="AV67" s="232">
        <v>4.9772508000000002</v>
      </c>
      <c r="AW67" s="232">
        <v>3</v>
      </c>
      <c r="AX67" s="232">
        <v>2</v>
      </c>
      <c r="AY67" s="232">
        <v>0.97574892999999996</v>
      </c>
      <c r="AZ67" s="232">
        <v>1</v>
      </c>
      <c r="BA67" s="232">
        <v>0</v>
      </c>
      <c r="BB67" s="232">
        <v>1</v>
      </c>
      <c r="BC67" s="232">
        <v>1</v>
      </c>
      <c r="BD67" s="232">
        <v>1</v>
      </c>
      <c r="BE67" s="232">
        <v>1</v>
      </c>
      <c r="BF67" s="232">
        <v>1</v>
      </c>
      <c r="BG67" s="232">
        <v>1</v>
      </c>
      <c r="BH67" s="232">
        <v>1</v>
      </c>
      <c r="BI67" s="232"/>
      <c r="BJ67" s="232">
        <v>120.81025748</v>
      </c>
      <c r="BK67" s="232">
        <v>116</v>
      </c>
      <c r="BL67" s="232">
        <v>148.96446201000001</v>
      </c>
      <c r="BM67" s="232">
        <v>94.486381499999993</v>
      </c>
      <c r="BN67" s="232">
        <v>129.63134475000001</v>
      </c>
      <c r="BO67" s="232">
        <v>25.82668395</v>
      </c>
      <c r="BP67" s="232">
        <v>35.70463299</v>
      </c>
      <c r="BQ67" s="232">
        <v>31.03149852</v>
      </c>
      <c r="BR67" s="232">
        <v>33.088607639999999</v>
      </c>
      <c r="BS67" s="232">
        <v>2.9667927299999999</v>
      </c>
      <c r="BT67" s="232">
        <v>13.72356725</v>
      </c>
      <c r="BU67" s="232">
        <v>11</v>
      </c>
      <c r="BV67" s="232">
        <v>3</v>
      </c>
      <c r="BW67" s="232">
        <v>5.7720722999999996</v>
      </c>
      <c r="BX67" s="232">
        <v>3</v>
      </c>
      <c r="BY67" s="232">
        <v>1</v>
      </c>
      <c r="BZ67" s="232">
        <v>1</v>
      </c>
      <c r="CA67" s="232">
        <v>2</v>
      </c>
      <c r="CB67" s="232">
        <v>2</v>
      </c>
      <c r="CC67" s="232"/>
      <c r="CD67" s="257">
        <v>1108.29223914</v>
      </c>
      <c r="CE67" s="257">
        <v>2554.8150183400003</v>
      </c>
      <c r="CF67" s="257">
        <v>2670.0110687800002</v>
      </c>
      <c r="CG67" s="257">
        <v>1839.75527268</v>
      </c>
      <c r="CH67" s="257">
        <v>3202.81926423</v>
      </c>
      <c r="CI67" s="257">
        <v>2753.1970495</v>
      </c>
      <c r="CJ67" s="257">
        <v>3179.8708471500004</v>
      </c>
      <c r="CK67" s="257">
        <v>1456.8129009899999</v>
      </c>
      <c r="CL67" s="257">
        <v>811.65288780999992</v>
      </c>
      <c r="CM67" s="257">
        <v>676.55397549999998</v>
      </c>
      <c r="CN67" s="257">
        <v>497.90273667000002</v>
      </c>
      <c r="CO67" s="257">
        <v>525.50504260000002</v>
      </c>
      <c r="CP67" s="257">
        <v>678.80437409000001</v>
      </c>
      <c r="CQ67" s="257">
        <v>597.14937097999996</v>
      </c>
      <c r="CR67" s="257">
        <v>595.96083339999996</v>
      </c>
      <c r="CS67" s="257">
        <v>422</v>
      </c>
      <c r="CT67" s="257">
        <v>412.97153952000002</v>
      </c>
      <c r="CU67" s="257">
        <v>435.99173673000001</v>
      </c>
      <c r="CV67" s="257">
        <v>348</v>
      </c>
    </row>
    <row r="68" spans="1:106" s="38" customFormat="1" ht="12.3" x14ac:dyDescent="0.4">
      <c r="A68" s="240" t="s">
        <v>26</v>
      </c>
      <c r="B68" s="315">
        <v>93.471999999999994</v>
      </c>
      <c r="C68" s="316">
        <v>3.2690000000000001</v>
      </c>
      <c r="D68" s="316"/>
      <c r="E68" s="316"/>
      <c r="F68" s="316"/>
      <c r="G68" s="316">
        <v>34.32</v>
      </c>
      <c r="H68" s="316"/>
      <c r="I68" s="316"/>
      <c r="J68" s="316">
        <v>55</v>
      </c>
      <c r="K68" s="316">
        <v>257.78303282000002</v>
      </c>
      <c r="L68" s="316">
        <v>216</v>
      </c>
      <c r="M68" s="316">
        <v>337</v>
      </c>
      <c r="N68" s="316">
        <v>238.50358279</v>
      </c>
      <c r="O68" s="316">
        <v>190.91555269</v>
      </c>
      <c r="P68" s="316"/>
      <c r="Q68" s="316"/>
      <c r="R68" s="316">
        <v>373.52450314999999</v>
      </c>
      <c r="S68" s="316">
        <v>322.94972564</v>
      </c>
      <c r="T68" s="316">
        <v>205.89000140522998</v>
      </c>
      <c r="U68" s="316"/>
      <c r="V68" s="232">
        <v>0.1</v>
      </c>
      <c r="W68" s="232">
        <v>0</v>
      </c>
      <c r="X68" s="232"/>
      <c r="Y68" s="232"/>
      <c r="Z68" s="232"/>
      <c r="AA68" s="232">
        <v>0.877</v>
      </c>
      <c r="AB68" s="232"/>
      <c r="AC68" s="232"/>
      <c r="AD68" s="232">
        <v>10</v>
      </c>
      <c r="AE68" s="232">
        <v>26.24309856</v>
      </c>
      <c r="AF68" s="232">
        <v>35</v>
      </c>
      <c r="AG68" s="232">
        <v>51</v>
      </c>
      <c r="AH68" s="232">
        <v>14.653567169999999</v>
      </c>
      <c r="AI68" s="232">
        <v>10.178800320000001</v>
      </c>
      <c r="AJ68" s="232"/>
      <c r="AK68" s="232"/>
      <c r="AL68" s="232">
        <v>14.23604834</v>
      </c>
      <c r="AM68" s="232">
        <v>21.353091859999999</v>
      </c>
      <c r="AN68" s="232">
        <v>23.097523520000003</v>
      </c>
      <c r="AO68" s="232"/>
      <c r="AP68" s="232">
        <v>0</v>
      </c>
      <c r="AQ68" s="232">
        <v>0</v>
      </c>
      <c r="AR68" s="232"/>
      <c r="AS68" s="232"/>
      <c r="AT68" s="232"/>
      <c r="AU68" s="232">
        <v>0</v>
      </c>
      <c r="AV68" s="232"/>
      <c r="AW68" s="232"/>
      <c r="AX68" s="232">
        <v>4</v>
      </c>
      <c r="AY68" s="232">
        <v>8.7477674899999993</v>
      </c>
      <c r="AZ68" s="232">
        <v>12</v>
      </c>
      <c r="BA68" s="232">
        <v>7</v>
      </c>
      <c r="BB68" s="232">
        <v>10.65584142</v>
      </c>
      <c r="BC68" s="232">
        <v>4.0899163200000004</v>
      </c>
      <c r="BD68" s="232"/>
      <c r="BE68" s="232"/>
      <c r="BF68" s="232">
        <v>2.5310736</v>
      </c>
      <c r="BG68" s="232">
        <v>3.1359354800000001</v>
      </c>
      <c r="BH68" s="232">
        <v>10.152319589999999</v>
      </c>
      <c r="BI68" s="232"/>
      <c r="BJ68" s="232">
        <v>0.71299999999999997</v>
      </c>
      <c r="BK68" s="232">
        <v>0</v>
      </c>
      <c r="BL68" s="232"/>
      <c r="BM68" s="232"/>
      <c r="BN68" s="232"/>
      <c r="BO68" s="232">
        <v>2.4929999999999999</v>
      </c>
      <c r="BP68" s="232"/>
      <c r="BQ68" s="232"/>
      <c r="BR68" s="232">
        <v>34</v>
      </c>
      <c r="BS68" s="232">
        <v>49.207796940000001</v>
      </c>
      <c r="BT68" s="232">
        <v>43</v>
      </c>
      <c r="BU68" s="232">
        <v>40</v>
      </c>
      <c r="BV68" s="232">
        <v>26.514687559999999</v>
      </c>
      <c r="BW68" s="232">
        <v>11.665752319999999</v>
      </c>
      <c r="BX68" s="232"/>
      <c r="BY68" s="232"/>
      <c r="BZ68" s="232">
        <v>41.433602989999997</v>
      </c>
      <c r="CA68" s="232">
        <v>91.674688499999988</v>
      </c>
      <c r="CB68" s="232">
        <v>90.414477909999988</v>
      </c>
      <c r="CC68" s="232"/>
      <c r="CD68" s="257">
        <v>94.284999999999997</v>
      </c>
      <c r="CE68" s="257">
        <v>3.2690000000000001</v>
      </c>
      <c r="CF68" s="257">
        <v>0</v>
      </c>
      <c r="CG68" s="257">
        <v>0</v>
      </c>
      <c r="CH68" s="257">
        <v>0</v>
      </c>
      <c r="CI68" s="257">
        <v>37.69</v>
      </c>
      <c r="CJ68" s="257">
        <v>0</v>
      </c>
      <c r="CK68" s="257">
        <v>0</v>
      </c>
      <c r="CL68" s="257">
        <v>103</v>
      </c>
      <c r="CM68" s="257">
        <v>341.98169581000002</v>
      </c>
      <c r="CN68" s="257">
        <v>306</v>
      </c>
      <c r="CO68" s="257">
        <v>435</v>
      </c>
      <c r="CP68" s="257">
        <v>290.32767894</v>
      </c>
      <c r="CQ68" s="257">
        <v>216.85002165</v>
      </c>
      <c r="CR68" s="257">
        <v>0</v>
      </c>
      <c r="CS68" s="257">
        <v>0</v>
      </c>
      <c r="CT68" s="257">
        <v>431.72522807999997</v>
      </c>
      <c r="CU68" s="257">
        <v>439.11344148000001</v>
      </c>
      <c r="CV68" s="257">
        <v>329.55432242523</v>
      </c>
    </row>
    <row r="69" spans="1:106" s="38" customFormat="1" ht="12.3" x14ac:dyDescent="0.4">
      <c r="A69" s="240" t="s">
        <v>19</v>
      </c>
      <c r="B69" s="315">
        <v>101</v>
      </c>
      <c r="C69" s="316">
        <v>104</v>
      </c>
      <c r="D69" s="316">
        <v>128.38159206</v>
      </c>
      <c r="E69" s="316">
        <v>158.82737051999999</v>
      </c>
      <c r="F69" s="316">
        <v>124</v>
      </c>
      <c r="G69" s="316">
        <v>142</v>
      </c>
      <c r="H69" s="316">
        <v>857</v>
      </c>
      <c r="I69" s="316">
        <v>1681</v>
      </c>
      <c r="J69" s="316">
        <v>2256</v>
      </c>
      <c r="K69" s="316">
        <v>1859.75360432</v>
      </c>
      <c r="L69" s="316">
        <v>1961.105</v>
      </c>
      <c r="M69" s="316">
        <v>532.89168244000007</v>
      </c>
      <c r="N69" s="316">
        <v>963.90936655999997</v>
      </c>
      <c r="O69" s="316">
        <v>887.20500000000004</v>
      </c>
      <c r="P69" s="316">
        <v>364.72469910000001</v>
      </c>
      <c r="Q69" s="316">
        <v>925.09042595000005</v>
      </c>
      <c r="R69" s="316">
        <v>266.48969160000001</v>
      </c>
      <c r="S69" s="316">
        <v>323.10571168000001</v>
      </c>
      <c r="T69" s="316">
        <v>362.63894194</v>
      </c>
      <c r="U69" s="316"/>
      <c r="V69" s="232">
        <v>56</v>
      </c>
      <c r="W69" s="232">
        <v>42</v>
      </c>
      <c r="X69" s="232">
        <v>59.898006000000002</v>
      </c>
      <c r="Y69" s="232">
        <v>186.91927770999999</v>
      </c>
      <c r="Z69" s="232">
        <v>238.4307072</v>
      </c>
      <c r="AA69" s="232">
        <v>318</v>
      </c>
      <c r="AB69" s="232">
        <v>390</v>
      </c>
      <c r="AC69" s="232">
        <v>394.29125336999999</v>
      </c>
      <c r="AD69" s="232">
        <v>237</v>
      </c>
      <c r="AE69" s="232">
        <v>221.28</v>
      </c>
      <c r="AF69" s="232">
        <v>134.72800000000001</v>
      </c>
      <c r="AG69" s="232">
        <v>141.58858939000001</v>
      </c>
      <c r="AH69" s="232">
        <v>136.84848736000001</v>
      </c>
      <c r="AI69" s="232">
        <v>40.566000000000003</v>
      </c>
      <c r="AJ69" s="232">
        <v>64.869</v>
      </c>
      <c r="AK69" s="232">
        <v>108.32228059000001</v>
      </c>
      <c r="AL69" s="232">
        <v>6.0704937599999997</v>
      </c>
      <c r="AM69" s="232">
        <v>52.940000000000005</v>
      </c>
      <c r="AN69" s="232">
        <v>23.69</v>
      </c>
      <c r="AO69" s="232"/>
      <c r="AP69" s="232">
        <v>0</v>
      </c>
      <c r="AQ69" s="232">
        <v>0</v>
      </c>
      <c r="AR69" s="232">
        <v>0</v>
      </c>
      <c r="AS69" s="232">
        <v>1</v>
      </c>
      <c r="AT69" s="232">
        <v>1</v>
      </c>
      <c r="AU69" s="232">
        <v>0</v>
      </c>
      <c r="AV69" s="232">
        <v>2</v>
      </c>
      <c r="AW69" s="232">
        <v>1</v>
      </c>
      <c r="AX69" s="232">
        <v>0</v>
      </c>
      <c r="AY69" s="232">
        <v>0</v>
      </c>
      <c r="AZ69" s="232">
        <v>9.4E-2</v>
      </c>
      <c r="BA69" s="232">
        <v>0</v>
      </c>
      <c r="BB69" s="232">
        <v>0</v>
      </c>
      <c r="BC69" s="232">
        <v>0</v>
      </c>
      <c r="BD69" s="232">
        <v>7.4649999999999999</v>
      </c>
      <c r="BE69" s="232">
        <v>1.08</v>
      </c>
      <c r="BF69" s="232">
        <v>0</v>
      </c>
      <c r="BG69" s="232">
        <v>0</v>
      </c>
      <c r="BH69" s="232">
        <v>3.0579999999999998</v>
      </c>
      <c r="BI69" s="232"/>
      <c r="BJ69" s="232">
        <v>389</v>
      </c>
      <c r="BK69" s="232">
        <v>481</v>
      </c>
      <c r="BL69" s="232">
        <v>489.8837034</v>
      </c>
      <c r="BM69" s="232">
        <v>842.68862655999999</v>
      </c>
      <c r="BN69" s="232">
        <v>1811.6701978799999</v>
      </c>
      <c r="BO69" s="232">
        <v>1738</v>
      </c>
      <c r="BP69" s="232">
        <v>1747</v>
      </c>
      <c r="BQ69" s="232">
        <v>2314.5489616</v>
      </c>
      <c r="BR69" s="232">
        <v>1222</v>
      </c>
      <c r="BS69" s="232">
        <v>2202.915</v>
      </c>
      <c r="BT69" s="232">
        <v>1877.2099999999998</v>
      </c>
      <c r="BU69" s="232">
        <v>2623.7675510400004</v>
      </c>
      <c r="BV69" s="232">
        <v>2942.6634783</v>
      </c>
      <c r="BW69" s="232">
        <v>2169.261</v>
      </c>
      <c r="BX69" s="232">
        <v>2508.0839999999998</v>
      </c>
      <c r="BY69" s="232">
        <v>3266.1841415399999</v>
      </c>
      <c r="BZ69" s="232">
        <v>1050.7038693299999</v>
      </c>
      <c r="CA69" s="232">
        <v>1601.1869999999999</v>
      </c>
      <c r="CB69" s="232">
        <v>960.47899999999993</v>
      </c>
      <c r="CC69" s="232"/>
      <c r="CD69" s="257">
        <v>546</v>
      </c>
      <c r="CE69" s="257">
        <v>627</v>
      </c>
      <c r="CF69" s="257">
        <v>678.16330145999996</v>
      </c>
      <c r="CG69" s="257">
        <v>1189.43527479</v>
      </c>
      <c r="CH69" s="257">
        <v>2175.1009050799998</v>
      </c>
      <c r="CI69" s="257">
        <v>2198</v>
      </c>
      <c r="CJ69" s="257">
        <v>2996</v>
      </c>
      <c r="CK69" s="257">
        <v>4390.8402149699996</v>
      </c>
      <c r="CL69" s="257">
        <v>3715</v>
      </c>
      <c r="CM69" s="257">
        <v>4283.9486043200004</v>
      </c>
      <c r="CN69" s="257">
        <v>3973.1369999999997</v>
      </c>
      <c r="CO69" s="257">
        <v>3298.2478228700002</v>
      </c>
      <c r="CP69" s="257">
        <v>4043.4213322199998</v>
      </c>
      <c r="CQ69" s="257">
        <v>3097.0319999999997</v>
      </c>
      <c r="CR69" s="257">
        <v>2945.1426991000003</v>
      </c>
      <c r="CS69" s="257">
        <v>4300.6768480800001</v>
      </c>
      <c r="CT69" s="257">
        <v>1323.26405469</v>
      </c>
      <c r="CU69" s="257">
        <v>1977.23271168</v>
      </c>
      <c r="CV69" s="257">
        <v>1349.8659419400001</v>
      </c>
    </row>
    <row r="70" spans="1:106" s="38" customFormat="1" ht="12.3" x14ac:dyDescent="0.4">
      <c r="A70" s="240" t="s">
        <v>28</v>
      </c>
      <c r="B70" s="315">
        <v>0.88800000000000001</v>
      </c>
      <c r="C70" s="316">
        <v>0</v>
      </c>
      <c r="D70" s="316">
        <v>25.382000000000001</v>
      </c>
      <c r="E70" s="316">
        <v>10.574</v>
      </c>
      <c r="F70" s="316">
        <v>12.576929359999999</v>
      </c>
      <c r="G70" s="316">
        <v>3.91199495</v>
      </c>
      <c r="H70" s="316">
        <v>3.0430120000000001</v>
      </c>
      <c r="I70" s="316">
        <v>0.11901162</v>
      </c>
      <c r="J70" s="316">
        <v>175.34773413000002</v>
      </c>
      <c r="K70" s="316">
        <v>171.9256408</v>
      </c>
      <c r="L70" s="316">
        <v>58.521605890000004</v>
      </c>
      <c r="M70" s="316">
        <v>103.3889501</v>
      </c>
      <c r="N70" s="316">
        <v>8.3173252499999997</v>
      </c>
      <c r="O70" s="316">
        <v>10.070330500000001</v>
      </c>
      <c r="P70" s="316">
        <v>6.5210880499999995</v>
      </c>
      <c r="Q70" s="316">
        <v>12.04787329</v>
      </c>
      <c r="R70" s="316">
        <v>73.344983760000005</v>
      </c>
      <c r="S70" s="316">
        <v>22.108941940000001</v>
      </c>
      <c r="T70" s="316">
        <v>10.74518776</v>
      </c>
      <c r="U70" s="316"/>
      <c r="V70" s="232">
        <v>625.93910727000002</v>
      </c>
      <c r="W70" s="232">
        <v>381.15899999999999</v>
      </c>
      <c r="X70" s="232">
        <v>1254.3120384000001</v>
      </c>
      <c r="Y70" s="232">
        <v>1298.5609738100002</v>
      </c>
      <c r="Z70" s="232">
        <v>821.62203050000005</v>
      </c>
      <c r="AA70" s="232">
        <v>352.30204402000004</v>
      </c>
      <c r="AB70" s="232">
        <v>473.945988</v>
      </c>
      <c r="AC70" s="232">
        <v>453.41696492999995</v>
      </c>
      <c r="AD70" s="232">
        <v>1465.9329198500002</v>
      </c>
      <c r="AE70" s="232">
        <v>2948.7770379900003</v>
      </c>
      <c r="AF70" s="232">
        <v>1638.4360183200001</v>
      </c>
      <c r="AG70" s="232">
        <v>2736.5384152799998</v>
      </c>
      <c r="AH70" s="232">
        <v>864.50296634000006</v>
      </c>
      <c r="AI70" s="232">
        <v>921.91700831999992</v>
      </c>
      <c r="AJ70" s="232">
        <v>1753.7689891999999</v>
      </c>
      <c r="AK70" s="232">
        <v>2136.0240510799999</v>
      </c>
      <c r="AL70" s="232">
        <v>2245.32703163</v>
      </c>
      <c r="AM70" s="232">
        <v>1755.7986602399999</v>
      </c>
      <c r="AN70" s="232">
        <v>644.84504795999999</v>
      </c>
      <c r="AO70" s="232"/>
      <c r="AP70" s="232">
        <v>0</v>
      </c>
      <c r="AQ70" s="232">
        <v>0</v>
      </c>
      <c r="AR70" s="232">
        <v>0</v>
      </c>
      <c r="AS70" s="232">
        <v>0</v>
      </c>
      <c r="AT70" s="232">
        <v>0.06</v>
      </c>
      <c r="AU70" s="232">
        <v>0</v>
      </c>
      <c r="AV70" s="232">
        <v>6.0000000000000001E-3</v>
      </c>
      <c r="AW70" s="232">
        <v>0</v>
      </c>
      <c r="AX70" s="232">
        <v>0</v>
      </c>
      <c r="AY70" s="232">
        <v>0</v>
      </c>
      <c r="AZ70" s="232">
        <v>0</v>
      </c>
      <c r="BA70" s="232">
        <v>9.0000259999999999E-2</v>
      </c>
      <c r="BB70" s="232">
        <v>4.4999789999999998E-2</v>
      </c>
      <c r="BC70" s="232">
        <v>0</v>
      </c>
      <c r="BD70" s="232">
        <v>0</v>
      </c>
      <c r="BE70" s="232">
        <v>0</v>
      </c>
      <c r="BF70" s="232">
        <v>0.10899999</v>
      </c>
      <c r="BG70" s="232">
        <v>0.35666052999999998</v>
      </c>
      <c r="BH70" s="232">
        <v>0.47599992000000002</v>
      </c>
      <c r="BI70" s="232"/>
      <c r="BJ70" s="232">
        <v>292.12909179999997</v>
      </c>
      <c r="BK70" s="232">
        <v>330.59000000000003</v>
      </c>
      <c r="BL70" s="232">
        <v>544.47404733999997</v>
      </c>
      <c r="BM70" s="232">
        <v>760.15492568000002</v>
      </c>
      <c r="BN70" s="232">
        <v>903.79404656000008</v>
      </c>
      <c r="BO70" s="232">
        <v>458.06095498000002</v>
      </c>
      <c r="BP70" s="232">
        <v>728.98499233999996</v>
      </c>
      <c r="BQ70" s="232">
        <v>1024.93227138</v>
      </c>
      <c r="BR70" s="232">
        <v>1318.90604596</v>
      </c>
      <c r="BS70" s="232">
        <v>1543.2475131900001</v>
      </c>
      <c r="BT70" s="232">
        <v>1657.2519591599998</v>
      </c>
      <c r="BU70" s="232">
        <v>868.32859846000008</v>
      </c>
      <c r="BV70" s="232">
        <v>356.92101464999996</v>
      </c>
      <c r="BW70" s="232">
        <v>1650.17804333</v>
      </c>
      <c r="BX70" s="232">
        <v>1139.5210089099999</v>
      </c>
      <c r="BY70" s="232">
        <v>1016.4393283000001</v>
      </c>
      <c r="BZ70" s="232">
        <v>785.63368089999994</v>
      </c>
      <c r="CA70" s="232">
        <v>679.26083548999998</v>
      </c>
      <c r="CB70" s="232">
        <v>588.74294451000003</v>
      </c>
      <c r="CC70" s="232"/>
      <c r="CD70" s="257">
        <v>918.95619907000003</v>
      </c>
      <c r="CE70" s="257">
        <v>711.74900000000002</v>
      </c>
      <c r="CF70" s="257">
        <v>1824.1680857400002</v>
      </c>
      <c r="CG70" s="257">
        <v>2069.2898994900002</v>
      </c>
      <c r="CH70" s="257">
        <v>1738.05300642</v>
      </c>
      <c r="CI70" s="257">
        <v>814.27499395000007</v>
      </c>
      <c r="CJ70" s="257">
        <v>1205.9799923400001</v>
      </c>
      <c r="CK70" s="257">
        <v>1478.46824793</v>
      </c>
      <c r="CL70" s="257">
        <v>2960.1866999400004</v>
      </c>
      <c r="CM70" s="257">
        <v>4663.9501919800005</v>
      </c>
      <c r="CN70" s="257">
        <v>3354.20958337</v>
      </c>
      <c r="CO70" s="257">
        <v>3708.3459640999995</v>
      </c>
      <c r="CP70" s="257">
        <v>1229.7863060300001</v>
      </c>
      <c r="CQ70" s="257">
        <v>2582.1653821499999</v>
      </c>
      <c r="CR70" s="257">
        <v>2899.8110861599998</v>
      </c>
      <c r="CS70" s="257">
        <v>3164.51125267</v>
      </c>
      <c r="CT70" s="257">
        <v>3104.41469628</v>
      </c>
      <c r="CU70" s="257">
        <v>2457.5250981999998</v>
      </c>
      <c r="CV70" s="257">
        <v>1244.80918015</v>
      </c>
    </row>
    <row r="71" spans="1:106" s="38" customFormat="1" ht="12.3" x14ac:dyDescent="0.4">
      <c r="A71" s="240" t="s">
        <v>22</v>
      </c>
      <c r="B71" s="315">
        <v>4108</v>
      </c>
      <c r="C71" s="316">
        <v>4742</v>
      </c>
      <c r="D71" s="316">
        <v>4027</v>
      </c>
      <c r="E71" s="316">
        <v>4067</v>
      </c>
      <c r="F71" s="316">
        <v>4820</v>
      </c>
      <c r="G71" s="316">
        <v>4204.524375</v>
      </c>
      <c r="H71" s="316">
        <v>2253</v>
      </c>
      <c r="I71" s="316">
        <v>1233</v>
      </c>
      <c r="J71" s="316">
        <v>1263</v>
      </c>
      <c r="K71" s="316">
        <v>2113</v>
      </c>
      <c r="L71" s="316">
        <v>3113</v>
      </c>
      <c r="M71" s="316">
        <v>2342</v>
      </c>
      <c r="N71" s="316">
        <v>2816</v>
      </c>
      <c r="O71" s="316">
        <v>2529</v>
      </c>
      <c r="P71" s="316">
        <v>1415</v>
      </c>
      <c r="Q71" s="316">
        <v>2037.0316646799999</v>
      </c>
      <c r="R71" s="316">
        <v>1640.12250436</v>
      </c>
      <c r="S71" s="316">
        <v>801.37841576000005</v>
      </c>
      <c r="T71" s="316">
        <v>851</v>
      </c>
      <c r="U71" s="316"/>
      <c r="V71" s="232">
        <v>63</v>
      </c>
      <c r="W71" s="232">
        <v>334</v>
      </c>
      <c r="X71" s="232">
        <v>283</v>
      </c>
      <c r="Y71" s="232">
        <v>177</v>
      </c>
      <c r="Z71" s="232">
        <v>185</v>
      </c>
      <c r="AA71" s="232">
        <v>137</v>
      </c>
      <c r="AB71" s="232">
        <v>110</v>
      </c>
      <c r="AC71" s="232">
        <v>104</v>
      </c>
      <c r="AD71" s="232">
        <v>64</v>
      </c>
      <c r="AE71" s="232">
        <v>128</v>
      </c>
      <c r="AF71" s="232">
        <v>101</v>
      </c>
      <c r="AG71" s="232">
        <v>106</v>
      </c>
      <c r="AH71" s="232">
        <v>117</v>
      </c>
      <c r="AI71" s="232">
        <v>108</v>
      </c>
      <c r="AJ71" s="232">
        <v>71</v>
      </c>
      <c r="AK71" s="232">
        <v>53.96890518</v>
      </c>
      <c r="AL71" s="232">
        <v>36</v>
      </c>
      <c r="AM71" s="232">
        <v>47.470887840000003</v>
      </c>
      <c r="AN71" s="232">
        <v>48</v>
      </c>
      <c r="AO71" s="232"/>
      <c r="AP71" s="232">
        <v>0</v>
      </c>
      <c r="AQ71" s="232">
        <v>943</v>
      </c>
      <c r="AR71" s="232">
        <v>799</v>
      </c>
      <c r="AS71" s="232">
        <v>25</v>
      </c>
      <c r="AT71" s="232">
        <v>389</v>
      </c>
      <c r="AU71" s="232">
        <v>198</v>
      </c>
      <c r="AV71" s="232">
        <v>288</v>
      </c>
      <c r="AW71" s="232">
        <v>186</v>
      </c>
      <c r="AX71" s="232">
        <v>100</v>
      </c>
      <c r="AY71" s="232">
        <v>59</v>
      </c>
      <c r="AZ71" s="232">
        <v>40</v>
      </c>
      <c r="BA71" s="232">
        <v>31</v>
      </c>
      <c r="BB71" s="232">
        <v>77</v>
      </c>
      <c r="BC71" s="232">
        <v>67</v>
      </c>
      <c r="BD71" s="232">
        <v>51</v>
      </c>
      <c r="BE71" s="232">
        <v>27</v>
      </c>
      <c r="BF71" s="232">
        <v>13.974032660000001</v>
      </c>
      <c r="BG71" s="232">
        <v>14.61223605</v>
      </c>
      <c r="BH71" s="232">
        <v>19</v>
      </c>
      <c r="BI71" s="232"/>
      <c r="BJ71" s="232">
        <v>1327</v>
      </c>
      <c r="BK71" s="232">
        <v>801</v>
      </c>
      <c r="BL71" s="232">
        <v>681</v>
      </c>
      <c r="BM71" s="232">
        <v>1120</v>
      </c>
      <c r="BN71" s="232">
        <v>470</v>
      </c>
      <c r="BO71" s="232">
        <v>368.45113094999999</v>
      </c>
      <c r="BP71" s="232">
        <v>293</v>
      </c>
      <c r="BQ71" s="232">
        <v>444</v>
      </c>
      <c r="BR71" s="232">
        <v>199</v>
      </c>
      <c r="BS71" s="232">
        <v>264</v>
      </c>
      <c r="BT71" s="232">
        <v>305</v>
      </c>
      <c r="BU71" s="232">
        <v>317</v>
      </c>
      <c r="BV71" s="232">
        <v>412</v>
      </c>
      <c r="BW71" s="232">
        <v>386</v>
      </c>
      <c r="BX71" s="232">
        <v>395</v>
      </c>
      <c r="BY71" s="232">
        <v>233.96926644000001</v>
      </c>
      <c r="BZ71" s="232">
        <v>329.73345239999998</v>
      </c>
      <c r="CA71" s="232">
        <v>229.53859236</v>
      </c>
      <c r="CB71" s="232">
        <v>260</v>
      </c>
      <c r="CC71" s="232"/>
      <c r="CD71" s="257">
        <v>5498</v>
      </c>
      <c r="CE71" s="257">
        <v>6820</v>
      </c>
      <c r="CF71" s="257">
        <v>5790</v>
      </c>
      <c r="CG71" s="257">
        <v>5389</v>
      </c>
      <c r="CH71" s="257">
        <v>5864</v>
      </c>
      <c r="CI71" s="257">
        <v>4907.9755059500003</v>
      </c>
      <c r="CJ71" s="257">
        <v>2944</v>
      </c>
      <c r="CK71" s="257">
        <v>1967</v>
      </c>
      <c r="CL71" s="257">
        <v>1626</v>
      </c>
      <c r="CM71" s="257">
        <v>2564</v>
      </c>
      <c r="CN71" s="257">
        <v>3559</v>
      </c>
      <c r="CO71" s="257">
        <v>2796</v>
      </c>
      <c r="CP71" s="257">
        <v>3422</v>
      </c>
      <c r="CQ71" s="257">
        <v>3090</v>
      </c>
      <c r="CR71" s="257">
        <v>1932</v>
      </c>
      <c r="CS71" s="257">
        <v>2351.9698362999998</v>
      </c>
      <c r="CT71" s="257">
        <v>2019.8299894199999</v>
      </c>
      <c r="CU71" s="257">
        <v>1093.00013201</v>
      </c>
      <c r="CV71" s="257">
        <v>1178</v>
      </c>
    </row>
    <row r="72" spans="1:106" s="38" customFormat="1" ht="12.3" x14ac:dyDescent="0.4">
      <c r="A72" s="240" t="s">
        <v>34</v>
      </c>
      <c r="B72" s="315">
        <v>610.70125159999998</v>
      </c>
      <c r="C72" s="316">
        <v>1170.2251111999999</v>
      </c>
      <c r="D72" s="316">
        <v>330.22807518000002</v>
      </c>
      <c r="E72" s="316">
        <v>316.94929540000004</v>
      </c>
      <c r="F72" s="316">
        <v>169.77913469999999</v>
      </c>
      <c r="G72" s="316">
        <v>1091.8170127199999</v>
      </c>
      <c r="H72" s="316">
        <v>957.58553410999991</v>
      </c>
      <c r="I72" s="316">
        <v>2467.8463564099998</v>
      </c>
      <c r="J72" s="316">
        <v>3944.5210600700002</v>
      </c>
      <c r="K72" s="316">
        <v>8556.5177434799989</v>
      </c>
      <c r="L72" s="316">
        <v>6792.8461770900003</v>
      </c>
      <c r="M72" s="316">
        <v>8417.5288964200008</v>
      </c>
      <c r="N72" s="316">
        <v>11608.39546267</v>
      </c>
      <c r="O72" s="316">
        <v>10825.46596141</v>
      </c>
      <c r="P72" s="316">
        <v>9867.7128721299996</v>
      </c>
      <c r="Q72" s="316">
        <v>10676.219584570001</v>
      </c>
      <c r="R72" s="316">
        <v>13153.734092981309</v>
      </c>
      <c r="S72" s="316">
        <v>17410.619145279998</v>
      </c>
      <c r="T72" s="316">
        <v>12334.682975126329</v>
      </c>
      <c r="U72" s="316"/>
      <c r="V72" s="232">
        <v>1599.5909975</v>
      </c>
      <c r="W72" s="232">
        <v>1054.5154995700002</v>
      </c>
      <c r="X72" s="232">
        <v>736.64006541000003</v>
      </c>
      <c r="Y72" s="232">
        <v>470.98684075999995</v>
      </c>
      <c r="Z72" s="232">
        <v>239.05886305999999</v>
      </c>
      <c r="AA72" s="232">
        <v>766.20628945999988</v>
      </c>
      <c r="AB72" s="232">
        <v>1217.98295869</v>
      </c>
      <c r="AC72" s="232">
        <v>800.81697846999998</v>
      </c>
      <c r="AD72" s="232">
        <v>647.45141472</v>
      </c>
      <c r="AE72" s="232">
        <v>1281.84471368</v>
      </c>
      <c r="AF72" s="232">
        <v>1482.4475652800002</v>
      </c>
      <c r="AG72" s="232">
        <v>1579.3791566299999</v>
      </c>
      <c r="AH72" s="232">
        <v>1621.8374333199999</v>
      </c>
      <c r="AI72" s="232">
        <v>1647.39655793</v>
      </c>
      <c r="AJ72" s="232">
        <v>2095.1467043500002</v>
      </c>
      <c r="AK72" s="232">
        <v>1516.49580513</v>
      </c>
      <c r="AL72" s="232">
        <v>1388.0133176224901</v>
      </c>
      <c r="AM72" s="232">
        <v>2898.1171108699996</v>
      </c>
      <c r="AN72" s="232">
        <v>3781.3992608722001</v>
      </c>
      <c r="AO72" s="232"/>
      <c r="AP72" s="232">
        <v>0</v>
      </c>
      <c r="AQ72" s="232">
        <v>0</v>
      </c>
      <c r="AR72" s="232">
        <v>0</v>
      </c>
      <c r="AS72" s="232">
        <v>0</v>
      </c>
      <c r="AT72" s="232">
        <v>0</v>
      </c>
      <c r="AU72" s="232">
        <v>1.66601694</v>
      </c>
      <c r="AV72" s="232">
        <v>1.4734210599999999</v>
      </c>
      <c r="AW72" s="232">
        <v>0.16873450000000001</v>
      </c>
      <c r="AX72" s="232">
        <v>0.98218245999999998</v>
      </c>
      <c r="AY72" s="232">
        <v>21.026040029999997</v>
      </c>
      <c r="AZ72" s="232">
        <v>9.542681</v>
      </c>
      <c r="BA72" s="232">
        <v>27.457846150000002</v>
      </c>
      <c r="BB72" s="232">
        <v>71.800454000000002</v>
      </c>
      <c r="BC72" s="232">
        <v>161.87075972</v>
      </c>
      <c r="BD72" s="232">
        <v>108.27099144</v>
      </c>
      <c r="BE72" s="232">
        <v>43.83027924000001</v>
      </c>
      <c r="BF72" s="232">
        <v>105.87913351999998</v>
      </c>
      <c r="BG72" s="232">
        <v>194.53995565</v>
      </c>
      <c r="BH72" s="232">
        <v>345.72303056999999</v>
      </c>
      <c r="BI72" s="232"/>
      <c r="BJ72" s="232">
        <v>2342.1115922099998</v>
      </c>
      <c r="BK72" s="232">
        <v>1149.88033395</v>
      </c>
      <c r="BL72" s="232">
        <v>860.92262943999992</v>
      </c>
      <c r="BM72" s="232">
        <v>795.34465605000003</v>
      </c>
      <c r="BN72" s="232">
        <v>230.33589681999999</v>
      </c>
      <c r="BO72" s="232">
        <v>1503.69148298</v>
      </c>
      <c r="BP72" s="232">
        <v>1759.1897752</v>
      </c>
      <c r="BQ72" s="232">
        <v>2005.1849782400004</v>
      </c>
      <c r="BR72" s="232">
        <v>1813.0584081000002</v>
      </c>
      <c r="BS72" s="232">
        <v>4497.89691382</v>
      </c>
      <c r="BT72" s="232">
        <v>6340.6448987899994</v>
      </c>
      <c r="BU72" s="232">
        <v>7612.9349893800008</v>
      </c>
      <c r="BV72" s="232">
        <v>9764.6072690500005</v>
      </c>
      <c r="BW72" s="232">
        <v>10886.280952860001</v>
      </c>
      <c r="BX72" s="232">
        <v>6961.7609782299996</v>
      </c>
      <c r="BY72" s="232">
        <v>8749.2496869499992</v>
      </c>
      <c r="BZ72" s="232">
        <v>7029.8141554963695</v>
      </c>
      <c r="CA72" s="232">
        <v>14312.1436421</v>
      </c>
      <c r="CB72" s="232">
        <v>16198.718584410311</v>
      </c>
      <c r="CC72" s="232"/>
      <c r="CD72" s="257">
        <v>4552.4038413099997</v>
      </c>
      <c r="CE72" s="257">
        <v>3374.6209447200004</v>
      </c>
      <c r="CF72" s="257">
        <v>1927.7907700299997</v>
      </c>
      <c r="CG72" s="257">
        <v>1583.2807922099998</v>
      </c>
      <c r="CH72" s="257">
        <v>639.17389458000002</v>
      </c>
      <c r="CI72" s="257">
        <v>3363.3808020999995</v>
      </c>
      <c r="CJ72" s="257">
        <v>3936.23168906</v>
      </c>
      <c r="CK72" s="257">
        <v>5274.0170476200001</v>
      </c>
      <c r="CL72" s="257">
        <v>6406.01306535</v>
      </c>
      <c r="CM72" s="257">
        <v>14357.28541101</v>
      </c>
      <c r="CN72" s="257">
        <v>14625.48132216</v>
      </c>
      <c r="CO72" s="257">
        <v>17637.300888580001</v>
      </c>
      <c r="CP72" s="257">
        <v>23066.640619040001</v>
      </c>
      <c r="CQ72" s="257">
        <v>23521.014231920002</v>
      </c>
      <c r="CR72" s="257">
        <v>19032.89154615</v>
      </c>
      <c r="CS72" s="257">
        <v>20985.795355890001</v>
      </c>
      <c r="CT72" s="257">
        <v>21677.440699620169</v>
      </c>
      <c r="CU72" s="257">
        <v>34815.419853899992</v>
      </c>
      <c r="CV72" s="257">
        <v>32660.52385097884</v>
      </c>
    </row>
    <row r="73" spans="1:106" s="38" customFormat="1" ht="12.3" x14ac:dyDescent="0.4">
      <c r="A73" s="240" t="s">
        <v>29</v>
      </c>
      <c r="B73" s="315"/>
      <c r="C73" s="316"/>
      <c r="D73" s="316"/>
      <c r="E73" s="316"/>
      <c r="F73" s="316"/>
      <c r="G73" s="316"/>
      <c r="H73" s="316"/>
      <c r="I73" s="316"/>
      <c r="J73" s="316"/>
      <c r="K73" s="316"/>
      <c r="L73" s="316"/>
      <c r="M73" s="316">
        <v>120.53684522</v>
      </c>
      <c r="N73" s="316"/>
      <c r="O73" s="316"/>
      <c r="P73" s="316">
        <v>106.06857192000001</v>
      </c>
      <c r="Q73" s="316">
        <v>252.33571175999998</v>
      </c>
      <c r="R73" s="316">
        <v>0</v>
      </c>
      <c r="S73" s="316">
        <v>7.4474908399999995</v>
      </c>
      <c r="T73" s="316">
        <v>2312.8736568499999</v>
      </c>
      <c r="U73" s="316"/>
      <c r="V73" s="232"/>
      <c r="W73" s="232"/>
      <c r="X73" s="232"/>
      <c r="Y73" s="232"/>
      <c r="Z73" s="232"/>
      <c r="AA73" s="232"/>
      <c r="AB73" s="232"/>
      <c r="AC73" s="232"/>
      <c r="AD73" s="232"/>
      <c r="AE73" s="232"/>
      <c r="AF73" s="232"/>
      <c r="AG73" s="232">
        <v>19.626272839999999</v>
      </c>
      <c r="AH73" s="232"/>
      <c r="AI73" s="232"/>
      <c r="AJ73" s="232">
        <v>207.67909587999998</v>
      </c>
      <c r="AK73" s="232">
        <v>339.63631684000001</v>
      </c>
      <c r="AL73" s="232">
        <v>1.11476862</v>
      </c>
      <c r="AM73" s="232">
        <v>99.625364039999994</v>
      </c>
      <c r="AN73" s="232">
        <v>549.76804241175</v>
      </c>
      <c r="AO73" s="232"/>
      <c r="AP73" s="232"/>
      <c r="AQ73" s="232"/>
      <c r="AR73" s="232"/>
      <c r="AS73" s="232"/>
      <c r="AT73" s="232"/>
      <c r="AU73" s="232"/>
      <c r="AV73" s="232"/>
      <c r="AW73" s="232"/>
      <c r="AX73" s="232"/>
      <c r="AY73" s="232"/>
      <c r="AZ73" s="232"/>
      <c r="BA73" s="232">
        <v>9.8051777999999992</v>
      </c>
      <c r="BB73" s="232"/>
      <c r="BC73" s="232"/>
      <c r="BD73" s="232">
        <v>0</v>
      </c>
      <c r="BE73" s="232">
        <v>0</v>
      </c>
      <c r="BF73" s="232">
        <v>0</v>
      </c>
      <c r="BG73" s="232">
        <v>0</v>
      </c>
      <c r="BH73" s="232">
        <v>83.85090532000001</v>
      </c>
      <c r="BI73" s="232"/>
      <c r="BJ73" s="232"/>
      <c r="BK73" s="232"/>
      <c r="BL73" s="232"/>
      <c r="BM73" s="232"/>
      <c r="BN73" s="232"/>
      <c r="BO73" s="232"/>
      <c r="BP73" s="232"/>
      <c r="BQ73" s="232"/>
      <c r="BR73" s="232"/>
      <c r="BS73" s="232"/>
      <c r="BT73" s="232"/>
      <c r="BU73" s="232">
        <v>19.307878219999999</v>
      </c>
      <c r="BV73" s="232"/>
      <c r="BW73" s="232"/>
      <c r="BX73" s="232">
        <v>162.06270806000001</v>
      </c>
      <c r="BY73" s="232">
        <v>166.31473177000001</v>
      </c>
      <c r="BZ73" s="232">
        <v>0.13525575000000001</v>
      </c>
      <c r="CA73" s="232">
        <v>61.529744849999993</v>
      </c>
      <c r="CB73" s="232">
        <v>851.11478605169998</v>
      </c>
      <c r="CC73" s="232"/>
      <c r="CD73" s="257">
        <v>0</v>
      </c>
      <c r="CE73" s="257">
        <v>0</v>
      </c>
      <c r="CF73" s="257">
        <v>0</v>
      </c>
      <c r="CG73" s="257">
        <v>0</v>
      </c>
      <c r="CH73" s="257">
        <v>0</v>
      </c>
      <c r="CI73" s="257">
        <v>0</v>
      </c>
      <c r="CJ73" s="257">
        <v>0</v>
      </c>
      <c r="CK73" s="257">
        <v>0</v>
      </c>
      <c r="CL73" s="257">
        <v>0</v>
      </c>
      <c r="CM73" s="257">
        <v>0</v>
      </c>
      <c r="CN73" s="257">
        <v>0</v>
      </c>
      <c r="CO73" s="257">
        <v>169.27617408</v>
      </c>
      <c r="CP73" s="257">
        <v>0</v>
      </c>
      <c r="CQ73" s="257">
        <v>0</v>
      </c>
      <c r="CR73" s="257">
        <v>475.81037585999997</v>
      </c>
      <c r="CS73" s="257">
        <v>758.28676037000002</v>
      </c>
      <c r="CT73" s="257">
        <v>1.25002437</v>
      </c>
      <c r="CU73" s="257">
        <v>168.60259972999998</v>
      </c>
      <c r="CV73" s="257">
        <v>3797.60739063345</v>
      </c>
    </row>
    <row r="74" spans="1:106" s="38" customFormat="1" ht="12.3" x14ac:dyDescent="0.4">
      <c r="A74" s="240" t="s">
        <v>20</v>
      </c>
      <c r="B74" s="315">
        <v>493</v>
      </c>
      <c r="C74" s="316">
        <v>591.76877144000002</v>
      </c>
      <c r="D74" s="316">
        <v>763.83250263000002</v>
      </c>
      <c r="E74" s="316">
        <v>858.03411040000003</v>
      </c>
      <c r="F74" s="316">
        <v>1073.8388694400001</v>
      </c>
      <c r="G74" s="316">
        <v>845.14362556000003</v>
      </c>
      <c r="H74" s="316">
        <v>318.21353525000001</v>
      </c>
      <c r="I74" s="316">
        <v>196.07567932000001</v>
      </c>
      <c r="J74" s="316">
        <v>256.15176452999998</v>
      </c>
      <c r="K74" s="316">
        <v>405.41993694000001</v>
      </c>
      <c r="L74" s="316">
        <v>354.1806957</v>
      </c>
      <c r="M74" s="316">
        <v>220</v>
      </c>
      <c r="N74" s="316">
        <v>124</v>
      </c>
      <c r="O74" s="316">
        <v>57</v>
      </c>
      <c r="P74" s="316">
        <v>38.376471199999997</v>
      </c>
      <c r="Q74" s="316">
        <v>1582.2987407799999</v>
      </c>
      <c r="R74" s="316">
        <v>3241.9911218000002</v>
      </c>
      <c r="S74" s="316">
        <v>1068.0776921700001</v>
      </c>
      <c r="T74" s="316">
        <v>4393.6501018838298</v>
      </c>
      <c r="U74" s="316"/>
      <c r="V74" s="232">
        <v>69</v>
      </c>
      <c r="W74" s="232">
        <v>85.231623540000001</v>
      </c>
      <c r="X74" s="232">
        <v>107.751672</v>
      </c>
      <c r="Y74" s="232">
        <v>119.4979872</v>
      </c>
      <c r="Z74" s="232">
        <v>185.79768143000001</v>
      </c>
      <c r="AA74" s="232">
        <v>164.39142519999999</v>
      </c>
      <c r="AB74" s="232">
        <v>79.513420300000007</v>
      </c>
      <c r="AC74" s="232">
        <v>43.447275220000002</v>
      </c>
      <c r="AD74" s="232">
        <v>123.1984825</v>
      </c>
      <c r="AE74" s="232">
        <v>114.31536246</v>
      </c>
      <c r="AF74" s="232">
        <v>127.74387668999999</v>
      </c>
      <c r="AG74" s="232">
        <v>81</v>
      </c>
      <c r="AH74" s="232">
        <v>38</v>
      </c>
      <c r="AI74" s="232">
        <v>24</v>
      </c>
      <c r="AJ74" s="232">
        <v>18.64</v>
      </c>
      <c r="AK74" s="232">
        <v>126.14680716000001</v>
      </c>
      <c r="AL74" s="232">
        <v>204.39068997999999</v>
      </c>
      <c r="AM74" s="232">
        <v>45.536949640000003</v>
      </c>
      <c r="AN74" s="232">
        <v>127.92665548996</v>
      </c>
      <c r="AO74" s="232"/>
      <c r="AP74" s="232">
        <v>1</v>
      </c>
      <c r="AQ74" s="232">
        <v>5.7151162800000002</v>
      </c>
      <c r="AR74" s="232">
        <v>7.6942408000000002</v>
      </c>
      <c r="AS74" s="232">
        <v>4</v>
      </c>
      <c r="AT74" s="232">
        <v>13.244264100000001</v>
      </c>
      <c r="AU74" s="232">
        <v>4.0615701499999997</v>
      </c>
      <c r="AV74" s="232">
        <v>2.6530534499999998</v>
      </c>
      <c r="AW74" s="232">
        <v>3.0906218000000001</v>
      </c>
      <c r="AX74" s="232">
        <v>1.9728813599999999</v>
      </c>
      <c r="AY74" s="232">
        <v>0.95337355999999995</v>
      </c>
      <c r="AZ74" s="232">
        <v>1</v>
      </c>
      <c r="BA74" s="232">
        <v>0</v>
      </c>
      <c r="BB74" s="232">
        <v>0</v>
      </c>
      <c r="BC74" s="232">
        <v>0</v>
      </c>
      <c r="BD74" s="232">
        <v>1</v>
      </c>
      <c r="BE74" s="232">
        <v>3.8099999999999996</v>
      </c>
      <c r="BF74" s="232">
        <v>6.4375</v>
      </c>
      <c r="BG74" s="232">
        <v>9.3636720800000006</v>
      </c>
      <c r="BH74" s="232">
        <v>15.2527904</v>
      </c>
      <c r="BI74" s="232"/>
      <c r="BJ74" s="232">
        <v>100</v>
      </c>
      <c r="BK74" s="232">
        <v>123.61919</v>
      </c>
      <c r="BL74" s="232">
        <v>155.83805709999999</v>
      </c>
      <c r="BM74" s="232">
        <v>174.68828999999999</v>
      </c>
      <c r="BN74" s="232">
        <v>250.79706336999999</v>
      </c>
      <c r="BO74" s="232">
        <v>226.05591133999999</v>
      </c>
      <c r="BP74" s="232">
        <v>242.1522267</v>
      </c>
      <c r="BQ74" s="232">
        <v>173.09222324999999</v>
      </c>
      <c r="BR74" s="232">
        <v>216.19185279000001</v>
      </c>
      <c r="BS74" s="232">
        <v>225.77825648999999</v>
      </c>
      <c r="BT74" s="232">
        <v>338.01078376999999</v>
      </c>
      <c r="BU74" s="232">
        <v>291</v>
      </c>
      <c r="BV74" s="232">
        <v>109</v>
      </c>
      <c r="BW74" s="232">
        <v>47</v>
      </c>
      <c r="BX74" s="232">
        <v>187.7</v>
      </c>
      <c r="BY74" s="232">
        <v>455.22147884000003</v>
      </c>
      <c r="BZ74" s="232">
        <v>639.66846919</v>
      </c>
      <c r="CA74" s="232">
        <v>421.90961156999998</v>
      </c>
      <c r="CB74" s="232">
        <v>789.4097207714799</v>
      </c>
      <c r="CC74" s="232"/>
      <c r="CD74" s="257">
        <v>663</v>
      </c>
      <c r="CE74" s="257">
        <v>806.33470125999997</v>
      </c>
      <c r="CF74" s="257">
        <v>1035.11647253</v>
      </c>
      <c r="CG74" s="257">
        <v>1156.2203876000001</v>
      </c>
      <c r="CH74" s="257">
        <v>1523.67787834</v>
      </c>
      <c r="CI74" s="257">
        <v>1239.6525322500001</v>
      </c>
      <c r="CJ74" s="257">
        <v>642.5322357</v>
      </c>
      <c r="CK74" s="257">
        <v>415.70579958999997</v>
      </c>
      <c r="CL74" s="257">
        <v>597.51498117999995</v>
      </c>
      <c r="CM74" s="257">
        <v>746.46692944999995</v>
      </c>
      <c r="CN74" s="257">
        <v>820.93535615999997</v>
      </c>
      <c r="CO74" s="257">
        <v>592</v>
      </c>
      <c r="CP74" s="257">
        <v>271</v>
      </c>
      <c r="CQ74" s="257">
        <v>128</v>
      </c>
      <c r="CR74" s="257">
        <v>245.71647119999997</v>
      </c>
      <c r="CS74" s="257">
        <v>2167.47702678</v>
      </c>
      <c r="CT74" s="257">
        <v>4092.4877809700001</v>
      </c>
      <c r="CU74" s="257">
        <v>1544.8879254600001</v>
      </c>
      <c r="CV74" s="257">
        <v>5326.2392685452696</v>
      </c>
    </row>
    <row r="75" spans="1:106" s="38" customFormat="1" ht="12.3" x14ac:dyDescent="0.4">
      <c r="A75" s="240" t="s">
        <v>30</v>
      </c>
      <c r="B75" s="315"/>
      <c r="C75" s="316">
        <v>171.1589764</v>
      </c>
      <c r="D75" s="316">
        <v>79.788041450000009</v>
      </c>
      <c r="E75" s="316">
        <v>224.05295319999999</v>
      </c>
      <c r="F75" s="316">
        <v>103.77005285999999</v>
      </c>
      <c r="G75" s="316">
        <v>185.60398004000001</v>
      </c>
      <c r="H75" s="316">
        <v>51.798911149999995</v>
      </c>
      <c r="I75" s="316">
        <v>233.76616566000001</v>
      </c>
      <c r="J75" s="316">
        <v>275.93662640000002</v>
      </c>
      <c r="K75" s="316">
        <v>10.030821660000001</v>
      </c>
      <c r="L75" s="316">
        <v>475.67082362999997</v>
      </c>
      <c r="M75" s="316">
        <v>158.71866459</v>
      </c>
      <c r="N75" s="316">
        <v>319.83416690000001</v>
      </c>
      <c r="O75" s="316">
        <v>680.13018933000001</v>
      </c>
      <c r="P75" s="316">
        <v>457.76133722999992</v>
      </c>
      <c r="Q75" s="316">
        <v>911.99589741999989</v>
      </c>
      <c r="R75" s="316">
        <v>1457.1127427562001</v>
      </c>
      <c r="S75" s="316">
        <v>341.91587761</v>
      </c>
      <c r="T75" s="316">
        <v>260.97077894665006</v>
      </c>
      <c r="U75" s="316"/>
      <c r="V75" s="232"/>
      <c r="W75" s="232">
        <v>225.1859302</v>
      </c>
      <c r="X75" s="232">
        <v>54.157098400000002</v>
      </c>
      <c r="Y75" s="232">
        <v>313.64098068999999</v>
      </c>
      <c r="Z75" s="232">
        <v>279.39406633999999</v>
      </c>
      <c r="AA75" s="232">
        <v>406.98108746000003</v>
      </c>
      <c r="AB75" s="232">
        <v>103.65372266</v>
      </c>
      <c r="AC75" s="232">
        <v>227.06204122999998</v>
      </c>
      <c r="AD75" s="232">
        <v>339.96962066000003</v>
      </c>
      <c r="AE75" s="232">
        <v>35.587813529999998</v>
      </c>
      <c r="AF75" s="232">
        <v>596.81605972</v>
      </c>
      <c r="AG75" s="232">
        <v>200.59323394</v>
      </c>
      <c r="AH75" s="232">
        <v>319.51248321999998</v>
      </c>
      <c r="AI75" s="232">
        <v>772.71867366999993</v>
      </c>
      <c r="AJ75" s="232">
        <v>381.79737926999996</v>
      </c>
      <c r="AK75" s="232">
        <v>706.07111749000001</v>
      </c>
      <c r="AL75" s="232">
        <v>405.97264942906003</v>
      </c>
      <c r="AM75" s="232">
        <v>566.15056926</v>
      </c>
      <c r="AN75" s="232">
        <v>386.01026951035004</v>
      </c>
      <c r="AO75" s="232"/>
      <c r="AP75" s="232"/>
      <c r="AQ75" s="232">
        <v>0</v>
      </c>
      <c r="AR75" s="232">
        <v>0</v>
      </c>
      <c r="AS75" s="232">
        <v>0</v>
      </c>
      <c r="AT75" s="232">
        <v>0</v>
      </c>
      <c r="AU75" s="232">
        <v>0</v>
      </c>
      <c r="AV75" s="232">
        <v>0</v>
      </c>
      <c r="AW75" s="232">
        <v>0</v>
      </c>
      <c r="AX75" s="232">
        <v>0.62284494999999995</v>
      </c>
      <c r="AY75" s="232">
        <v>0</v>
      </c>
      <c r="AZ75" s="232">
        <v>3.8779310100000002</v>
      </c>
      <c r="BA75" s="232">
        <v>2.4870915</v>
      </c>
      <c r="BB75" s="232">
        <v>1.3070153799999999</v>
      </c>
      <c r="BC75" s="232">
        <v>9.4422515999999987</v>
      </c>
      <c r="BD75" s="232">
        <v>5.0742525199999999</v>
      </c>
      <c r="BE75" s="232">
        <v>4.0865258500000001</v>
      </c>
      <c r="BF75" s="232">
        <v>45.824847599999998</v>
      </c>
      <c r="BG75" s="232">
        <v>1.819</v>
      </c>
      <c r="BH75" s="232">
        <v>10.464486030000002</v>
      </c>
      <c r="BI75" s="232"/>
      <c r="BJ75" s="232"/>
      <c r="BK75" s="232">
        <v>208.49600304000001</v>
      </c>
      <c r="BL75" s="232">
        <v>50.835039260000002</v>
      </c>
      <c r="BM75" s="232">
        <v>663.79803798</v>
      </c>
      <c r="BN75" s="232">
        <v>208.8270048</v>
      </c>
      <c r="BO75" s="232">
        <v>450.55701574</v>
      </c>
      <c r="BP75" s="232">
        <v>78.613907659999995</v>
      </c>
      <c r="BQ75" s="232">
        <v>459.39250242000003</v>
      </c>
      <c r="BR75" s="232">
        <v>450.43213897999999</v>
      </c>
      <c r="BS75" s="232">
        <v>28.868349990000002</v>
      </c>
      <c r="BT75" s="232">
        <v>832.42887022000002</v>
      </c>
      <c r="BU75" s="232">
        <v>331.90222309000006</v>
      </c>
      <c r="BV75" s="232">
        <v>465.55097548000003</v>
      </c>
      <c r="BW75" s="232">
        <v>1456.3903605600001</v>
      </c>
      <c r="BX75" s="232">
        <v>851.88581304000013</v>
      </c>
      <c r="BY75" s="232">
        <v>645.92231566999999</v>
      </c>
      <c r="BZ75" s="232">
        <v>555.15123126999993</v>
      </c>
      <c r="CA75" s="232">
        <v>728.96020413999997</v>
      </c>
      <c r="CB75" s="232">
        <v>461.94761368156998</v>
      </c>
      <c r="CC75" s="232"/>
      <c r="CD75" s="257">
        <v>0</v>
      </c>
      <c r="CE75" s="257">
        <v>604.84090964000006</v>
      </c>
      <c r="CF75" s="257">
        <v>184.78017911000001</v>
      </c>
      <c r="CG75" s="257">
        <v>1201.49197187</v>
      </c>
      <c r="CH75" s="257">
        <v>591.99112400000001</v>
      </c>
      <c r="CI75" s="257">
        <v>1043.1420832399999</v>
      </c>
      <c r="CJ75" s="257">
        <v>234.06654147</v>
      </c>
      <c r="CK75" s="257">
        <v>920.22070931000007</v>
      </c>
      <c r="CL75" s="257">
        <v>1066.9612309900001</v>
      </c>
      <c r="CM75" s="257">
        <v>74.486985180000005</v>
      </c>
      <c r="CN75" s="257">
        <v>1908.79368458</v>
      </c>
      <c r="CO75" s="257">
        <v>693.70121312000003</v>
      </c>
      <c r="CP75" s="257">
        <v>1106.20464098</v>
      </c>
      <c r="CQ75" s="257">
        <v>2918.68147516</v>
      </c>
      <c r="CR75" s="257">
        <v>1696.5187820600001</v>
      </c>
      <c r="CS75" s="257">
        <v>2268.0758564299999</v>
      </c>
      <c r="CT75" s="257">
        <v>2464.06147105526</v>
      </c>
      <c r="CU75" s="257">
        <v>1638.84565101</v>
      </c>
      <c r="CV75" s="257">
        <v>1119.39314816857</v>
      </c>
    </row>
    <row r="76" spans="1:106" s="38" customFormat="1" ht="12.3" x14ac:dyDescent="0.4">
      <c r="A76" s="240" t="s">
        <v>21</v>
      </c>
      <c r="B76" s="315">
        <v>626.56621810000001</v>
      </c>
      <c r="C76" s="316">
        <v>561.94450678999999</v>
      </c>
      <c r="D76" s="316">
        <v>835.82883870000001</v>
      </c>
      <c r="E76" s="316">
        <v>2974.56781426</v>
      </c>
      <c r="F76" s="316">
        <v>2890.6059239000001</v>
      </c>
      <c r="G76" s="316">
        <v>2723.9773373200001</v>
      </c>
      <c r="H76" s="316">
        <v>2965.62400002</v>
      </c>
      <c r="I76" s="316">
        <v>4082.5473376900004</v>
      </c>
      <c r="J76" s="316">
        <v>8358.4931476399997</v>
      </c>
      <c r="K76" s="316">
        <v>10453.305442540001</v>
      </c>
      <c r="L76" s="316">
        <v>7002.695720579999</v>
      </c>
      <c r="M76" s="316">
        <v>6449.5967099999998</v>
      </c>
      <c r="N76" s="316">
        <v>6189.6477918600003</v>
      </c>
      <c r="O76" s="316">
        <v>5388.7267546599996</v>
      </c>
      <c r="P76" s="316">
        <v>8047.4787856900002</v>
      </c>
      <c r="Q76" s="316">
        <v>4774.2332374800008</v>
      </c>
      <c r="R76" s="316">
        <v>8332.8745617443619</v>
      </c>
      <c r="S76" s="316">
        <v>6176.3501835099996</v>
      </c>
      <c r="T76" s="316">
        <v>3523.9270738724704</v>
      </c>
      <c r="U76" s="316"/>
      <c r="V76" s="232">
        <v>14.03841298</v>
      </c>
      <c r="W76" s="232">
        <v>11.056100799999999</v>
      </c>
      <c r="X76" s="232">
        <v>22.081998760000001</v>
      </c>
      <c r="Y76" s="232">
        <v>126.41728642</v>
      </c>
      <c r="Z76" s="232">
        <v>221.62807816999998</v>
      </c>
      <c r="AA76" s="232">
        <v>244.63861892</v>
      </c>
      <c r="AB76" s="232">
        <v>417.47717404000002</v>
      </c>
      <c r="AC76" s="232">
        <v>271.22994863000002</v>
      </c>
      <c r="AD76" s="232">
        <v>343.91071629999993</v>
      </c>
      <c r="AE76" s="232">
        <v>429.24347624000006</v>
      </c>
      <c r="AF76" s="232">
        <v>327.70317340000003</v>
      </c>
      <c r="AG76" s="232">
        <v>294.38694803999999</v>
      </c>
      <c r="AH76" s="232">
        <v>179.41814869999999</v>
      </c>
      <c r="AI76" s="232">
        <v>98.630448889999997</v>
      </c>
      <c r="AJ76" s="232">
        <v>365.83734648000001</v>
      </c>
      <c r="AK76" s="232">
        <v>198.19420273</v>
      </c>
      <c r="AL76" s="232">
        <v>229.17740934563002</v>
      </c>
      <c r="AM76" s="232">
        <v>180.68128573999996</v>
      </c>
      <c r="AN76" s="232">
        <v>156.25468192</v>
      </c>
      <c r="AO76" s="232"/>
      <c r="AP76" s="232">
        <v>0</v>
      </c>
      <c r="AQ76" s="232">
        <v>0</v>
      </c>
      <c r="AR76" s="232">
        <v>0.18</v>
      </c>
      <c r="AS76" s="232">
        <v>0</v>
      </c>
      <c r="AT76" s="232">
        <v>0</v>
      </c>
      <c r="AU76" s="232">
        <v>0.46050833999999996</v>
      </c>
      <c r="AV76" s="232">
        <v>1.51502794</v>
      </c>
      <c r="AW76" s="232">
        <v>5.2228315399999996</v>
      </c>
      <c r="AX76" s="232">
        <v>33.479587429999995</v>
      </c>
      <c r="AY76" s="232">
        <v>60.701551990000006</v>
      </c>
      <c r="AZ76" s="232">
        <v>32.727572670000001</v>
      </c>
      <c r="BA76" s="232">
        <v>52.810158179999995</v>
      </c>
      <c r="BB76" s="232">
        <v>68.773583200000004</v>
      </c>
      <c r="BC76" s="232">
        <v>60.890461600000002</v>
      </c>
      <c r="BD76" s="232">
        <v>111.70986334000001</v>
      </c>
      <c r="BE76" s="232">
        <v>77.140428349999993</v>
      </c>
      <c r="BF76" s="232">
        <v>131.6923889</v>
      </c>
      <c r="BG76" s="232">
        <v>109.06699999999999</v>
      </c>
      <c r="BH76" s="232">
        <v>98.121174679999996</v>
      </c>
      <c r="BI76" s="232"/>
      <c r="BJ76" s="232">
        <v>101.7741903</v>
      </c>
      <c r="BK76" s="232">
        <v>56.090807839999997</v>
      </c>
      <c r="BL76" s="232">
        <v>34.333822499999997</v>
      </c>
      <c r="BM76" s="232">
        <v>687.79674236000005</v>
      </c>
      <c r="BN76" s="232">
        <v>821.98659963</v>
      </c>
      <c r="BO76" s="232">
        <v>949.48994530000004</v>
      </c>
      <c r="BP76" s="232">
        <v>1539.0465820999998</v>
      </c>
      <c r="BQ76" s="232">
        <v>1014.95868532</v>
      </c>
      <c r="BR76" s="232">
        <v>1914.5004323800001</v>
      </c>
      <c r="BS76" s="232">
        <v>2143.7122871500001</v>
      </c>
      <c r="BT76" s="232">
        <v>1419.90815036</v>
      </c>
      <c r="BU76" s="232">
        <v>1962.8004911300002</v>
      </c>
      <c r="BV76" s="232">
        <v>1748.59909763</v>
      </c>
      <c r="BW76" s="232">
        <v>663.38289181999994</v>
      </c>
      <c r="BX76" s="232">
        <v>2086.06383499</v>
      </c>
      <c r="BY76" s="232">
        <v>1383.0791718</v>
      </c>
      <c r="BZ76" s="232">
        <v>1430.0770717883199</v>
      </c>
      <c r="CA76" s="232">
        <v>1230.21886227</v>
      </c>
      <c r="CB76" s="232">
        <v>1020.5701284099999</v>
      </c>
      <c r="CC76" s="232"/>
      <c r="CD76" s="257">
        <v>742.37882137999998</v>
      </c>
      <c r="CE76" s="257">
        <v>629.09141542999998</v>
      </c>
      <c r="CF76" s="257">
        <v>892.42465995999999</v>
      </c>
      <c r="CG76" s="257">
        <v>3788.7818430400002</v>
      </c>
      <c r="CH76" s="257">
        <v>3934.2206016999999</v>
      </c>
      <c r="CI76" s="257">
        <v>3918.5664098800003</v>
      </c>
      <c r="CJ76" s="257">
        <v>4923.6627841</v>
      </c>
      <c r="CK76" s="257">
        <v>5373.9588031800004</v>
      </c>
      <c r="CL76" s="257">
        <v>10650.383883750001</v>
      </c>
      <c r="CM76" s="257">
        <v>13086.962757920001</v>
      </c>
      <c r="CN76" s="257">
        <v>8783.0346170099983</v>
      </c>
      <c r="CO76" s="257">
        <v>8759.5943073500002</v>
      </c>
      <c r="CP76" s="257">
        <v>8186.4386213900007</v>
      </c>
      <c r="CQ76" s="257">
        <v>6211.6305569699998</v>
      </c>
      <c r="CR76" s="257">
        <v>10611.089830500001</v>
      </c>
      <c r="CS76" s="257">
        <v>6432.6470403600006</v>
      </c>
      <c r="CT76" s="257">
        <v>10123.821431778311</v>
      </c>
      <c r="CU76" s="257">
        <v>7696.3173315200002</v>
      </c>
      <c r="CV76" s="257">
        <v>4798.8730588824701</v>
      </c>
    </row>
    <row r="77" spans="1:106" s="38" customFormat="1" ht="12.3" x14ac:dyDescent="0.4">
      <c r="A77" s="432" t="s">
        <v>50</v>
      </c>
      <c r="B77" s="304">
        <v>11366.433165210001</v>
      </c>
      <c r="C77" s="304">
        <v>13891.88924153</v>
      </c>
      <c r="D77" s="304">
        <v>11350.98028768</v>
      </c>
      <c r="E77" s="304">
        <v>15944.77250807</v>
      </c>
      <c r="F77" s="304">
        <v>21270.313179329998</v>
      </c>
      <c r="G77" s="304">
        <v>21225.150504359997</v>
      </c>
      <c r="H77" s="304">
        <v>18007.605044240001</v>
      </c>
      <c r="I77" s="304">
        <v>21207.545763890004</v>
      </c>
      <c r="J77" s="304">
        <v>26552.954686430006</v>
      </c>
      <c r="K77" s="304">
        <v>35275.410517159995</v>
      </c>
      <c r="L77" s="304">
        <v>30190.885517719998</v>
      </c>
      <c r="M77" s="304">
        <v>28250.644889959993</v>
      </c>
      <c r="N77" s="304">
        <v>36976.218459800002</v>
      </c>
      <c r="O77" s="304">
        <v>35705.573240060003</v>
      </c>
      <c r="P77" s="304">
        <v>32702.762063741182</v>
      </c>
      <c r="Q77" s="304">
        <v>39179.46414099737</v>
      </c>
      <c r="R77" s="304">
        <v>41545.724010051097</v>
      </c>
      <c r="S77" s="304">
        <v>38040.249070499995</v>
      </c>
      <c r="T77" s="304">
        <v>33074.763868397131</v>
      </c>
      <c r="U77" s="304"/>
      <c r="V77" s="304">
        <v>14728.683054519999</v>
      </c>
      <c r="W77" s="304">
        <v>14179.853218849998</v>
      </c>
      <c r="X77" s="304">
        <v>20630.721455629999</v>
      </c>
      <c r="Y77" s="304">
        <v>18120.463931510003</v>
      </c>
      <c r="Z77" s="304">
        <v>19345.841857199997</v>
      </c>
      <c r="AA77" s="304">
        <v>16358.039826750002</v>
      </c>
      <c r="AB77" s="304">
        <v>14497.067188899999</v>
      </c>
      <c r="AC77" s="304">
        <v>15360.625839449998</v>
      </c>
      <c r="AD77" s="304">
        <v>11662.317257480001</v>
      </c>
      <c r="AE77" s="304">
        <v>15436.742085390004</v>
      </c>
      <c r="AF77" s="304">
        <v>17517.742324660001</v>
      </c>
      <c r="AG77" s="304">
        <v>17891.394648549998</v>
      </c>
      <c r="AH77" s="304">
        <v>21098.794891509999</v>
      </c>
      <c r="AI77" s="304">
        <v>17070.247459799997</v>
      </c>
      <c r="AJ77" s="304">
        <v>22325.585085735584</v>
      </c>
      <c r="AK77" s="304">
        <v>28463.756815619032</v>
      </c>
      <c r="AL77" s="304">
        <v>19089.755311636058</v>
      </c>
      <c r="AM77" s="304">
        <v>30932.504411330006</v>
      </c>
      <c r="AN77" s="304">
        <v>24056.334180266665</v>
      </c>
      <c r="AO77" s="304"/>
      <c r="AP77" s="304">
        <v>26.441935509999997</v>
      </c>
      <c r="AQ77" s="304">
        <v>979.85384132999991</v>
      </c>
      <c r="AR77" s="304">
        <v>833.86396926999998</v>
      </c>
      <c r="AS77" s="304">
        <v>49.033688329999997</v>
      </c>
      <c r="AT77" s="304">
        <v>445.76266039000001</v>
      </c>
      <c r="AU77" s="304">
        <v>310.60907293000002</v>
      </c>
      <c r="AV77" s="304">
        <v>389.21545586000002</v>
      </c>
      <c r="AW77" s="304">
        <v>328.93176003000008</v>
      </c>
      <c r="AX77" s="304">
        <v>239.84363345000003</v>
      </c>
      <c r="AY77" s="304">
        <v>303.04523921999998</v>
      </c>
      <c r="AZ77" s="304">
        <v>165.46597473</v>
      </c>
      <c r="BA77" s="304">
        <v>243.62856243999997</v>
      </c>
      <c r="BB77" s="304">
        <v>381.14158678000001</v>
      </c>
      <c r="BC77" s="304">
        <v>514.67315212000005</v>
      </c>
      <c r="BD77" s="304">
        <v>458.82146516000006</v>
      </c>
      <c r="BE77" s="304">
        <v>1012.8609031699998</v>
      </c>
      <c r="BF77" s="304">
        <v>416.78378333000001</v>
      </c>
      <c r="BG77" s="304">
        <v>753.16895975999989</v>
      </c>
      <c r="BH77" s="304">
        <v>1186.29378638</v>
      </c>
      <c r="BI77" s="304"/>
      <c r="BJ77" s="304">
        <v>17577.016149269999</v>
      </c>
      <c r="BK77" s="304">
        <v>14180.941341010002</v>
      </c>
      <c r="BL77" s="304">
        <v>13274.548285170002</v>
      </c>
      <c r="BM77" s="304">
        <v>19679.209782489997</v>
      </c>
      <c r="BN77" s="304">
        <v>18152.772149649998</v>
      </c>
      <c r="BO77" s="304">
        <v>16597.58239159</v>
      </c>
      <c r="BP77" s="304">
        <v>18216.81335792</v>
      </c>
      <c r="BQ77" s="304">
        <v>19902.384825810001</v>
      </c>
      <c r="BR77" s="304">
        <v>16015.383914750002</v>
      </c>
      <c r="BS77" s="304">
        <v>20866.018612520002</v>
      </c>
      <c r="BT77" s="304">
        <v>21758.343622519998</v>
      </c>
      <c r="BU77" s="304">
        <v>21618.142887100006</v>
      </c>
      <c r="BV77" s="304">
        <v>26180.603155260003</v>
      </c>
      <c r="BW77" s="304">
        <v>27074.10174582</v>
      </c>
      <c r="BX77" s="304">
        <v>25750.826741535519</v>
      </c>
      <c r="BY77" s="304">
        <v>27792.669181553891</v>
      </c>
      <c r="BZ77" s="304">
        <v>20600.281420553179</v>
      </c>
      <c r="CA77" s="304">
        <v>36481.564293669995</v>
      </c>
      <c r="CB77" s="304">
        <v>35715.823829511319</v>
      </c>
      <c r="CC77" s="304"/>
      <c r="CD77" s="304">
        <v>43698.574304509995</v>
      </c>
      <c r="CE77" s="304">
        <v>43232.537642720003</v>
      </c>
      <c r="CF77" s="304">
        <v>46090.113997749999</v>
      </c>
      <c r="CG77" s="304">
        <v>53793.47991039999</v>
      </c>
      <c r="CH77" s="304">
        <v>59214.68984657</v>
      </c>
      <c r="CI77" s="304">
        <v>54491.381795629997</v>
      </c>
      <c r="CJ77" s="304">
        <v>51110.701046919996</v>
      </c>
      <c r="CK77" s="304">
        <v>56799.488189180003</v>
      </c>
      <c r="CL77" s="304">
        <v>54470.499492110001</v>
      </c>
      <c r="CM77" s="304">
        <v>71881.216454290014</v>
      </c>
      <c r="CN77" s="304">
        <v>69632.437439629997</v>
      </c>
      <c r="CO77" s="304">
        <v>68003.810988049998</v>
      </c>
      <c r="CP77" s="304">
        <v>84636.758093349999</v>
      </c>
      <c r="CQ77" s="304">
        <v>80364.595597799998</v>
      </c>
      <c r="CR77" s="304">
        <v>81237.99535617228</v>
      </c>
      <c r="CS77" s="304">
        <v>96448.751041340292</v>
      </c>
      <c r="CT77" s="304">
        <v>81652.544525570338</v>
      </c>
      <c r="CU77" s="304">
        <v>106207.48673526</v>
      </c>
      <c r="CV77" s="304">
        <v>94033.215664555115</v>
      </c>
    </row>
    <row r="78" spans="1:106" s="214" customFormat="1" ht="15" x14ac:dyDescent="0.5">
      <c r="A78" s="212" t="s">
        <v>57</v>
      </c>
      <c r="B78" s="296"/>
      <c r="C78" s="296"/>
      <c r="D78" s="296"/>
      <c r="E78" s="296"/>
      <c r="F78" s="296"/>
      <c r="G78" s="296"/>
      <c r="H78" s="296"/>
      <c r="I78" s="296"/>
      <c r="J78" s="296"/>
      <c r="K78" s="296"/>
      <c r="L78" s="296"/>
      <c r="M78" s="296"/>
      <c r="N78" s="296"/>
      <c r="O78" s="296"/>
      <c r="P78" s="296"/>
      <c r="Q78" s="296"/>
      <c r="R78" s="296"/>
      <c r="S78" s="296"/>
      <c r="T78" s="296"/>
      <c r="U78" s="296"/>
      <c r="V78" s="296"/>
      <c r="W78" s="296"/>
      <c r="X78" s="296"/>
      <c r="Y78" s="296"/>
      <c r="Z78" s="296"/>
      <c r="AA78" s="296"/>
      <c r="AB78" s="296"/>
      <c r="AC78" s="296"/>
      <c r="AD78" s="296"/>
      <c r="AE78" s="296"/>
      <c r="AF78" s="296"/>
      <c r="AG78" s="296"/>
      <c r="AH78" s="296"/>
      <c r="AI78" s="296"/>
      <c r="AJ78" s="296"/>
      <c r="AK78" s="296"/>
      <c r="AL78" s="296"/>
      <c r="AM78" s="296"/>
      <c r="AN78" s="296"/>
      <c r="AO78" s="296"/>
      <c r="AP78" s="296"/>
      <c r="AQ78" s="296"/>
      <c r="AR78" s="296"/>
      <c r="AS78" s="296"/>
      <c r="AT78" s="296"/>
      <c r="AU78" s="296"/>
      <c r="AV78" s="296"/>
      <c r="AW78" s="296"/>
      <c r="AX78" s="296"/>
      <c r="AY78" s="296"/>
      <c r="AZ78" s="296"/>
      <c r="BA78" s="296"/>
      <c r="BB78" s="296"/>
      <c r="BC78" s="296"/>
      <c r="BD78" s="296"/>
      <c r="BE78" s="296"/>
      <c r="BF78" s="296"/>
      <c r="BG78" s="296"/>
      <c r="BH78" s="296"/>
      <c r="BI78" s="296"/>
      <c r="BJ78" s="296"/>
      <c r="BK78" s="296"/>
      <c r="BL78" s="296"/>
      <c r="BM78" s="296"/>
      <c r="BN78" s="296"/>
      <c r="BO78" s="296"/>
      <c r="BP78" s="296"/>
      <c r="BQ78" s="296"/>
      <c r="BR78" s="296"/>
      <c r="BS78" s="296"/>
      <c r="BT78" s="296"/>
      <c r="BU78" s="296"/>
      <c r="BV78" s="296"/>
      <c r="BW78" s="296"/>
      <c r="BX78" s="296"/>
      <c r="BY78" s="296"/>
      <c r="BZ78" s="296"/>
      <c r="CA78" s="296"/>
      <c r="CB78" s="296"/>
      <c r="CC78" s="296"/>
      <c r="CD78" s="297"/>
      <c r="CE78" s="297"/>
      <c r="CF78" s="297"/>
      <c r="CG78" s="297"/>
      <c r="CH78" s="297"/>
      <c r="CI78" s="297"/>
      <c r="CJ78" s="297"/>
      <c r="CK78" s="297"/>
      <c r="CL78" s="297"/>
      <c r="CM78" s="296"/>
      <c r="CN78" s="296"/>
      <c r="CO78" s="296"/>
      <c r="CP78" s="296"/>
      <c r="CQ78" s="296"/>
      <c r="CR78" s="296"/>
      <c r="CS78" s="296"/>
      <c r="CT78" s="296"/>
      <c r="CU78" s="296"/>
      <c r="CV78" s="296"/>
      <c r="CX78" s="38"/>
      <c r="CY78" s="38"/>
      <c r="CZ78" s="38"/>
      <c r="DA78" s="38"/>
      <c r="DB78" s="38"/>
    </row>
    <row r="79" spans="1:106" s="38" customFormat="1" ht="12.3" x14ac:dyDescent="0.4">
      <c r="A79" s="240" t="s">
        <v>240</v>
      </c>
      <c r="B79" s="244">
        <v>309</v>
      </c>
      <c r="C79" s="244">
        <v>314.87875628</v>
      </c>
      <c r="D79" s="244">
        <v>325.97387550000002</v>
      </c>
      <c r="E79" s="244">
        <v>626</v>
      </c>
      <c r="F79" s="244">
        <v>3217.0784772299999</v>
      </c>
      <c r="G79" s="244">
        <v>5352.8338662699998</v>
      </c>
      <c r="H79" s="244">
        <v>3212.30513681</v>
      </c>
      <c r="I79" s="244">
        <v>2018.684894</v>
      </c>
      <c r="J79" s="244">
        <v>2880.2857593600002</v>
      </c>
      <c r="K79" s="244">
        <v>4078</v>
      </c>
      <c r="L79" s="244">
        <v>4666.5248306399999</v>
      </c>
      <c r="M79" s="244">
        <v>2963.2860685000001</v>
      </c>
      <c r="N79" s="244">
        <v>3299.0020623</v>
      </c>
      <c r="O79" s="244">
        <v>3064.8341152799999</v>
      </c>
      <c r="P79" s="244">
        <v>2223.7840489199998</v>
      </c>
      <c r="Q79" s="244">
        <v>2414.1096462</v>
      </c>
      <c r="R79" s="244">
        <v>1759.7836301499999</v>
      </c>
      <c r="S79" s="244">
        <v>1276.6935491199999</v>
      </c>
      <c r="T79" s="244">
        <v>1600.94565764</v>
      </c>
      <c r="U79" s="244"/>
      <c r="V79" s="244">
        <v>4</v>
      </c>
      <c r="W79" s="244">
        <v>5.4620243999999998</v>
      </c>
      <c r="X79" s="244">
        <v>8.7194889900000003</v>
      </c>
      <c r="Y79" s="244">
        <v>21</v>
      </c>
      <c r="Z79" s="244">
        <v>74.832179249999996</v>
      </c>
      <c r="AA79" s="244">
        <v>183.11463463999999</v>
      </c>
      <c r="AB79" s="244">
        <v>158.83317163999999</v>
      </c>
      <c r="AC79" s="244">
        <v>129.17530339999999</v>
      </c>
      <c r="AD79" s="244">
        <v>131.50175626000001</v>
      </c>
      <c r="AE79" s="244">
        <v>181</v>
      </c>
      <c r="AF79" s="244">
        <v>144.15809823999999</v>
      </c>
      <c r="AG79" s="244">
        <v>79.69935864</v>
      </c>
      <c r="AH79" s="244">
        <v>176.59826253</v>
      </c>
      <c r="AI79" s="244">
        <v>242.00642944000001</v>
      </c>
      <c r="AJ79" s="244">
        <v>827.70739461000005</v>
      </c>
      <c r="AK79" s="244">
        <v>801.39205493999998</v>
      </c>
      <c r="AL79" s="244">
        <v>215.60556339999999</v>
      </c>
      <c r="AM79" s="244">
        <v>252.89338956</v>
      </c>
      <c r="AN79" s="244">
        <v>494.29858105</v>
      </c>
      <c r="AO79" s="244"/>
      <c r="AP79" s="232">
        <v>2</v>
      </c>
      <c r="AQ79" s="232">
        <v>8.5368791000000002</v>
      </c>
      <c r="AR79" s="232">
        <v>21.7456195</v>
      </c>
      <c r="AS79" s="232">
        <v>12</v>
      </c>
      <c r="AT79" s="232">
        <v>63.580403199999999</v>
      </c>
      <c r="AU79" s="232">
        <v>120.96048909</v>
      </c>
      <c r="AV79" s="232">
        <v>174.57080868</v>
      </c>
      <c r="AW79" s="232">
        <v>175.8296115</v>
      </c>
      <c r="AX79" s="232">
        <v>140.72304937999999</v>
      </c>
      <c r="AY79" s="232">
        <v>190</v>
      </c>
      <c r="AZ79" s="232">
        <v>141.51618540000001</v>
      </c>
      <c r="BA79" s="232">
        <v>136.25245425</v>
      </c>
      <c r="BB79" s="232">
        <v>131.88427494999999</v>
      </c>
      <c r="BC79" s="232">
        <v>99.416927700000002</v>
      </c>
      <c r="BD79" s="232">
        <v>128.86512780000001</v>
      </c>
      <c r="BE79" s="232">
        <v>257.23874835999999</v>
      </c>
      <c r="BF79" s="232">
        <v>59.165866020000003</v>
      </c>
      <c r="BG79" s="232">
        <v>0</v>
      </c>
      <c r="BH79" s="232">
        <v>0</v>
      </c>
      <c r="BI79" s="232"/>
      <c r="BJ79" s="244">
        <v>22</v>
      </c>
      <c r="BK79" s="244">
        <v>37.82170224</v>
      </c>
      <c r="BL79" s="244">
        <v>63.735264000000001</v>
      </c>
      <c r="BM79" s="244">
        <v>86</v>
      </c>
      <c r="BN79" s="244">
        <v>187.14446652000001</v>
      </c>
      <c r="BO79" s="244">
        <v>459.22952014999998</v>
      </c>
      <c r="BP79" s="244">
        <v>396.8072353</v>
      </c>
      <c r="BQ79" s="244">
        <v>648.32882663999999</v>
      </c>
      <c r="BR79" s="244">
        <v>519.82119897999996</v>
      </c>
      <c r="BS79" s="244">
        <v>513</v>
      </c>
      <c r="BT79" s="244">
        <v>487.57192320000001</v>
      </c>
      <c r="BU79" s="244">
        <v>281.76492636</v>
      </c>
      <c r="BV79" s="244">
        <v>327.89199353999999</v>
      </c>
      <c r="BW79" s="244">
        <v>320.81260474999999</v>
      </c>
      <c r="BX79" s="244">
        <v>535.18368647</v>
      </c>
      <c r="BY79" s="244">
        <v>462.06813160000002</v>
      </c>
      <c r="BZ79" s="244">
        <v>349.07220768000002</v>
      </c>
      <c r="CA79" s="244">
        <v>393.00123558000001</v>
      </c>
      <c r="CB79" s="244">
        <v>412.62876091999999</v>
      </c>
      <c r="CC79" s="244"/>
      <c r="CD79" s="257">
        <v>337</v>
      </c>
      <c r="CE79" s="257">
        <v>366.69936202000002</v>
      </c>
      <c r="CF79" s="257">
        <v>420.17424799000003</v>
      </c>
      <c r="CG79" s="257">
        <v>745</v>
      </c>
      <c r="CH79" s="257">
        <v>3542.6355261999997</v>
      </c>
      <c r="CI79" s="257">
        <v>6116.13851015</v>
      </c>
      <c r="CJ79" s="257">
        <v>3942.5163524300001</v>
      </c>
      <c r="CK79" s="257">
        <v>2972.0186355400001</v>
      </c>
      <c r="CL79" s="257">
        <v>3672.3317639800002</v>
      </c>
      <c r="CM79" s="257">
        <v>4962</v>
      </c>
      <c r="CN79" s="257">
        <v>5439.7710374799999</v>
      </c>
      <c r="CO79" s="257">
        <v>3461.0028077500001</v>
      </c>
      <c r="CP79" s="257">
        <v>3935.3765933200002</v>
      </c>
      <c r="CQ79" s="257">
        <v>3727.0700771699999</v>
      </c>
      <c r="CR79" s="257">
        <v>3715.5402577999998</v>
      </c>
      <c r="CS79" s="257">
        <v>3934.8085811000001</v>
      </c>
      <c r="CT79" s="257">
        <v>2383.6272672499999</v>
      </c>
      <c r="CU79" s="257">
        <v>1922.58817426</v>
      </c>
      <c r="CV79" s="257">
        <v>2507.8729996100001</v>
      </c>
    </row>
    <row r="80" spans="1:106" s="38" customFormat="1" ht="12.3" x14ac:dyDescent="0.4">
      <c r="A80" s="240" t="s">
        <v>14</v>
      </c>
      <c r="B80" s="244">
        <v>0</v>
      </c>
      <c r="C80" s="244">
        <v>0</v>
      </c>
      <c r="D80" s="244">
        <v>0</v>
      </c>
      <c r="E80" s="244">
        <v>0</v>
      </c>
      <c r="F80" s="244">
        <v>0</v>
      </c>
      <c r="G80" s="244">
        <v>0</v>
      </c>
      <c r="H80" s="244">
        <v>0</v>
      </c>
      <c r="I80" s="244">
        <v>0</v>
      </c>
      <c r="J80" s="244">
        <v>0</v>
      </c>
      <c r="K80" s="244"/>
      <c r="L80" s="244"/>
      <c r="M80" s="244"/>
      <c r="N80" s="244"/>
      <c r="O80" s="244"/>
      <c r="P80" s="244"/>
      <c r="Q80" s="244"/>
      <c r="R80" s="244"/>
      <c r="S80" s="244"/>
      <c r="T80" s="244"/>
      <c r="U80" s="244"/>
      <c r="V80" s="244">
        <v>0</v>
      </c>
      <c r="W80" s="244">
        <v>0</v>
      </c>
      <c r="X80" s="244">
        <v>0</v>
      </c>
      <c r="Y80" s="244">
        <v>0</v>
      </c>
      <c r="Z80" s="244">
        <v>0</v>
      </c>
      <c r="AA80" s="244">
        <v>0</v>
      </c>
      <c r="AB80" s="244">
        <v>0</v>
      </c>
      <c r="AC80" s="244">
        <v>0</v>
      </c>
      <c r="AD80" s="244">
        <v>0</v>
      </c>
      <c r="AE80" s="244"/>
      <c r="AF80" s="244"/>
      <c r="AG80" s="244"/>
      <c r="AH80" s="244"/>
      <c r="AI80" s="244"/>
      <c r="AJ80" s="244"/>
      <c r="AK80" s="244"/>
      <c r="AL80" s="244"/>
      <c r="AM80" s="244"/>
      <c r="AN80" s="244"/>
      <c r="AO80" s="244"/>
      <c r="AP80" s="232">
        <v>0</v>
      </c>
      <c r="AQ80" s="232">
        <v>0</v>
      </c>
      <c r="AR80" s="232">
        <v>0</v>
      </c>
      <c r="AS80" s="232">
        <v>0</v>
      </c>
      <c r="AT80" s="232">
        <v>0</v>
      </c>
      <c r="AU80" s="232">
        <v>0</v>
      </c>
      <c r="AV80" s="232">
        <v>0</v>
      </c>
      <c r="AW80" s="232">
        <v>0</v>
      </c>
      <c r="AX80" s="232">
        <v>0</v>
      </c>
      <c r="AY80" s="232"/>
      <c r="AZ80" s="232"/>
      <c r="BA80" s="232"/>
      <c r="BB80" s="232"/>
      <c r="BC80" s="232"/>
      <c r="BD80" s="232"/>
      <c r="BE80" s="232"/>
      <c r="BF80" s="232"/>
      <c r="BG80" s="232"/>
      <c r="BH80" s="232"/>
      <c r="BI80" s="232"/>
      <c r="BJ80" s="244">
        <v>0</v>
      </c>
      <c r="BK80" s="244">
        <v>0</v>
      </c>
      <c r="BL80" s="244">
        <v>0</v>
      </c>
      <c r="BM80" s="244">
        <v>0</v>
      </c>
      <c r="BN80" s="244">
        <v>0</v>
      </c>
      <c r="BO80" s="244">
        <v>0</v>
      </c>
      <c r="BP80" s="244">
        <v>0</v>
      </c>
      <c r="BQ80" s="244">
        <v>0</v>
      </c>
      <c r="BR80" s="244">
        <v>0</v>
      </c>
      <c r="BS80" s="244"/>
      <c r="BT80" s="244"/>
      <c r="BU80" s="244"/>
      <c r="BV80" s="244"/>
      <c r="BW80" s="244"/>
      <c r="BX80" s="244"/>
      <c r="BY80" s="244"/>
      <c r="BZ80" s="244"/>
      <c r="CA80" s="244"/>
      <c r="CB80" s="244"/>
      <c r="CC80" s="244"/>
      <c r="CD80" s="257">
        <v>0</v>
      </c>
      <c r="CE80" s="257">
        <v>0</v>
      </c>
      <c r="CF80" s="257">
        <v>0</v>
      </c>
      <c r="CG80" s="257">
        <v>0</v>
      </c>
      <c r="CH80" s="257">
        <v>0</v>
      </c>
      <c r="CI80" s="257">
        <v>0</v>
      </c>
      <c r="CJ80" s="257">
        <v>0</v>
      </c>
      <c r="CK80" s="257">
        <v>0</v>
      </c>
      <c r="CL80" s="257">
        <v>0</v>
      </c>
      <c r="CM80" s="257">
        <v>0</v>
      </c>
      <c r="CN80" s="257">
        <v>0</v>
      </c>
      <c r="CO80" s="257">
        <v>0</v>
      </c>
      <c r="CP80" s="257">
        <v>0</v>
      </c>
      <c r="CQ80" s="257">
        <v>0</v>
      </c>
      <c r="CR80" s="257">
        <v>0</v>
      </c>
      <c r="CS80" s="257">
        <v>0</v>
      </c>
      <c r="CT80" s="257">
        <v>0</v>
      </c>
      <c r="CU80" s="257">
        <v>0</v>
      </c>
      <c r="CV80" s="257">
        <v>0</v>
      </c>
    </row>
    <row r="81" spans="1:106" s="38" customFormat="1" ht="12.3" x14ac:dyDescent="0.4">
      <c r="A81" s="240" t="s">
        <v>27</v>
      </c>
      <c r="B81" s="244">
        <v>2630.2043168499999</v>
      </c>
      <c r="C81" s="244">
        <v>3392.1106035600001</v>
      </c>
      <c r="D81" s="244">
        <v>2628.7499992000003</v>
      </c>
      <c r="E81" s="244">
        <v>3463.23020245</v>
      </c>
      <c r="F81" s="244">
        <v>4261.1019999999999</v>
      </c>
      <c r="G81" s="244">
        <v>4554.6271700999996</v>
      </c>
      <c r="H81" s="244">
        <v>3818.4302182199999</v>
      </c>
      <c r="I81" s="244">
        <v>2210.1690626599998</v>
      </c>
      <c r="J81" s="244">
        <v>2254.8474709799998</v>
      </c>
      <c r="K81" s="244">
        <v>2846.3218686599998</v>
      </c>
      <c r="L81" s="244">
        <v>3923.8196448899998</v>
      </c>
      <c r="M81" s="244">
        <v>3060.1865710000002</v>
      </c>
      <c r="N81" s="244">
        <v>3559.5070111999999</v>
      </c>
      <c r="O81" s="244">
        <v>3481.7732525699998</v>
      </c>
      <c r="P81" s="244">
        <v>3223.2191872499998</v>
      </c>
      <c r="Q81" s="244">
        <v>3590.6418382799998</v>
      </c>
      <c r="R81" s="244">
        <v>3495.1588712799999</v>
      </c>
      <c r="S81" s="244">
        <v>3742.7416416000001</v>
      </c>
      <c r="T81" s="244">
        <v>3367</v>
      </c>
      <c r="U81" s="244"/>
      <c r="V81" s="244">
        <v>826.31460772000003</v>
      </c>
      <c r="W81" s="244">
        <v>930.82531061999998</v>
      </c>
      <c r="X81" s="244">
        <v>1285.287</v>
      </c>
      <c r="Y81" s="244">
        <v>1627.6155417499999</v>
      </c>
      <c r="Z81" s="244">
        <v>746.78399999999999</v>
      </c>
      <c r="AA81" s="244">
        <v>648.59791854000002</v>
      </c>
      <c r="AB81" s="244">
        <v>438.11809290000002</v>
      </c>
      <c r="AC81" s="244">
        <v>499.78499527999998</v>
      </c>
      <c r="AD81" s="244">
        <v>563.57233410000003</v>
      </c>
      <c r="AE81" s="244">
        <v>476.49200250000001</v>
      </c>
      <c r="AF81" s="244">
        <v>471.79953218000003</v>
      </c>
      <c r="AG81" s="244">
        <v>485.5414753</v>
      </c>
      <c r="AH81" s="244">
        <v>586.92442374999996</v>
      </c>
      <c r="AI81" s="244">
        <v>435.77776643999999</v>
      </c>
      <c r="AJ81" s="244">
        <v>606.88011143000006</v>
      </c>
      <c r="AK81" s="244">
        <v>653.33748491999995</v>
      </c>
      <c r="AL81" s="244">
        <v>785.15691683</v>
      </c>
      <c r="AM81" s="244">
        <v>740.67293000999996</v>
      </c>
      <c r="AN81" s="244">
        <v>794</v>
      </c>
      <c r="AO81" s="244"/>
      <c r="AP81" s="232">
        <v>21.955536680000002</v>
      </c>
      <c r="AQ81" s="232">
        <v>33.962890360000003</v>
      </c>
      <c r="AR81" s="232">
        <v>103</v>
      </c>
      <c r="AS81" s="232">
        <v>71.683438319999993</v>
      </c>
      <c r="AT81" s="232">
        <v>91</v>
      </c>
      <c r="AU81" s="232">
        <v>91.495996399999996</v>
      </c>
      <c r="AV81" s="232">
        <v>73</v>
      </c>
      <c r="AW81" s="232">
        <v>64.908708149999995</v>
      </c>
      <c r="AX81" s="232">
        <v>23.226863519999998</v>
      </c>
      <c r="AY81" s="232">
        <v>27.567512279999999</v>
      </c>
      <c r="AZ81" s="232">
        <v>29.953234500000001</v>
      </c>
      <c r="BA81" s="232">
        <v>17.97130782</v>
      </c>
      <c r="BB81" s="232">
        <v>25</v>
      </c>
      <c r="BC81" s="232">
        <v>22</v>
      </c>
      <c r="BD81" s="232">
        <v>19</v>
      </c>
      <c r="BE81" s="232">
        <v>49.960478500000001</v>
      </c>
      <c r="BF81" s="232">
        <v>33.895070220000001</v>
      </c>
      <c r="BG81" s="232">
        <v>33</v>
      </c>
      <c r="BH81" s="232">
        <v>37</v>
      </c>
      <c r="BI81" s="232"/>
      <c r="BJ81" s="244">
        <v>616.80661459999999</v>
      </c>
      <c r="BK81" s="244">
        <v>771.35193600000002</v>
      </c>
      <c r="BL81" s="244">
        <v>1172.7053280800001</v>
      </c>
      <c r="BM81" s="244">
        <v>1545.6128143800001</v>
      </c>
      <c r="BN81" s="244">
        <v>967.83699999999999</v>
      </c>
      <c r="BO81" s="244">
        <v>506.93581380000001</v>
      </c>
      <c r="BP81" s="244">
        <v>616.90115780999997</v>
      </c>
      <c r="BQ81" s="244">
        <v>1062.93758454</v>
      </c>
      <c r="BR81" s="244">
        <v>751.94689751999999</v>
      </c>
      <c r="BS81" s="244">
        <v>664.2155004</v>
      </c>
      <c r="BT81" s="244">
        <v>523.58880805000001</v>
      </c>
      <c r="BU81" s="244">
        <v>442.56402116999999</v>
      </c>
      <c r="BV81" s="244">
        <v>715.5765576</v>
      </c>
      <c r="BW81" s="244">
        <v>418</v>
      </c>
      <c r="BX81" s="244">
        <v>490.73203183999999</v>
      </c>
      <c r="BY81" s="244">
        <v>756.92213916000003</v>
      </c>
      <c r="BZ81" s="244">
        <v>613.63495215</v>
      </c>
      <c r="CA81" s="244">
        <v>782.01568286999998</v>
      </c>
      <c r="CB81" s="244">
        <v>1069</v>
      </c>
      <c r="CC81" s="244"/>
      <c r="CD81" s="257">
        <v>4095.28107585</v>
      </c>
      <c r="CE81" s="257">
        <v>5128.2507405400002</v>
      </c>
      <c r="CF81" s="257">
        <v>5189.7423272800006</v>
      </c>
      <c r="CG81" s="257">
        <v>6708.1419968999999</v>
      </c>
      <c r="CH81" s="257">
        <v>6066.723</v>
      </c>
      <c r="CI81" s="257">
        <v>5801.6568988399995</v>
      </c>
      <c r="CJ81" s="257">
        <v>4946.44946893</v>
      </c>
      <c r="CK81" s="257">
        <v>3837.8003506299997</v>
      </c>
      <c r="CL81" s="257">
        <v>3593.5935661200001</v>
      </c>
      <c r="CM81" s="257">
        <v>4014.5968838399999</v>
      </c>
      <c r="CN81" s="257">
        <v>4949.1612196200003</v>
      </c>
      <c r="CO81" s="257">
        <v>4006.2633752900001</v>
      </c>
      <c r="CP81" s="257">
        <v>4887.0079925499995</v>
      </c>
      <c r="CQ81" s="257">
        <v>4357.5510190099994</v>
      </c>
      <c r="CR81" s="257">
        <v>4339.8313305199999</v>
      </c>
      <c r="CS81" s="257">
        <v>5050.8619408599998</v>
      </c>
      <c r="CT81" s="257">
        <v>4927.8458104799993</v>
      </c>
      <c r="CU81" s="257">
        <v>5298.4302544800003</v>
      </c>
      <c r="CV81" s="257">
        <v>5267</v>
      </c>
    </row>
    <row r="82" spans="1:106" s="38" customFormat="1" ht="12.3" x14ac:dyDescent="0.4">
      <c r="A82" s="240" t="s">
        <v>1</v>
      </c>
      <c r="B82" s="244">
        <v>0</v>
      </c>
      <c r="C82" s="244">
        <v>0</v>
      </c>
      <c r="D82" s="244">
        <v>0</v>
      </c>
      <c r="E82" s="244">
        <v>0</v>
      </c>
      <c r="F82" s="244">
        <v>0</v>
      </c>
      <c r="G82" s="244">
        <v>0</v>
      </c>
      <c r="H82" s="244">
        <v>0</v>
      </c>
      <c r="I82" s="244">
        <v>0</v>
      </c>
      <c r="J82" s="244">
        <v>3.8932890000000002</v>
      </c>
      <c r="K82" s="244">
        <v>4.28802328</v>
      </c>
      <c r="L82" s="244">
        <v>3.6296455399999998</v>
      </c>
      <c r="M82" s="244">
        <v>10.105411699999999</v>
      </c>
      <c r="N82" s="244">
        <v>18.920952</v>
      </c>
      <c r="O82" s="244">
        <v>0.35000625000000002</v>
      </c>
      <c r="P82" s="244">
        <v>0</v>
      </c>
      <c r="Q82" s="244">
        <v>0</v>
      </c>
      <c r="R82" s="244">
        <v>0</v>
      </c>
      <c r="S82" s="244">
        <v>27.62803808</v>
      </c>
      <c r="T82" s="244">
        <v>0</v>
      </c>
      <c r="U82" s="244"/>
      <c r="V82" s="244">
        <v>3465.1378865299998</v>
      </c>
      <c r="W82" s="244">
        <v>4555.2629999999999</v>
      </c>
      <c r="X82" s="244">
        <v>4347.1400000000003</v>
      </c>
      <c r="Y82" s="244">
        <v>4592.8729999999996</v>
      </c>
      <c r="Z82" s="244">
        <v>4235.0619999999999</v>
      </c>
      <c r="AA82" s="244">
        <v>4080.8809405799998</v>
      </c>
      <c r="AB82" s="244">
        <v>4160.1210000000001</v>
      </c>
      <c r="AC82" s="244">
        <v>5535.7250510000003</v>
      </c>
      <c r="AD82" s="244">
        <v>3444.2289765400001</v>
      </c>
      <c r="AE82" s="244">
        <v>4805.4930575600001</v>
      </c>
      <c r="AF82" s="244">
        <v>4258.3990090699999</v>
      </c>
      <c r="AG82" s="244">
        <v>5633.1310133099996</v>
      </c>
      <c r="AH82" s="244">
        <v>5864.9639999999999</v>
      </c>
      <c r="AI82" s="244">
        <v>3419.1740225599997</v>
      </c>
      <c r="AJ82" s="244">
        <v>4732.7470413000001</v>
      </c>
      <c r="AK82" s="244">
        <v>5411.1199737499992</v>
      </c>
      <c r="AL82" s="244">
        <v>4562.8870286700003</v>
      </c>
      <c r="AM82" s="244">
        <v>7222.1939628499995</v>
      </c>
      <c r="AN82" s="244">
        <v>3764.67502139</v>
      </c>
      <c r="AO82" s="244"/>
      <c r="AP82" s="232">
        <v>0</v>
      </c>
      <c r="AQ82" s="232">
        <v>0</v>
      </c>
      <c r="AR82" s="232">
        <v>0</v>
      </c>
      <c r="AS82" s="232">
        <v>0</v>
      </c>
      <c r="AT82" s="232">
        <v>0</v>
      </c>
      <c r="AU82" s="232">
        <v>0</v>
      </c>
      <c r="AV82" s="232">
        <v>0</v>
      </c>
      <c r="AW82" s="232">
        <v>0</v>
      </c>
      <c r="AX82" s="232">
        <v>0</v>
      </c>
      <c r="AY82" s="232">
        <v>0</v>
      </c>
      <c r="AZ82" s="232">
        <v>0</v>
      </c>
      <c r="BA82" s="232">
        <v>0</v>
      </c>
      <c r="BB82" s="232">
        <v>0</v>
      </c>
      <c r="BC82" s="232">
        <v>0</v>
      </c>
      <c r="BD82" s="232">
        <v>0</v>
      </c>
      <c r="BE82" s="232">
        <v>0</v>
      </c>
      <c r="BF82" s="232">
        <v>0</v>
      </c>
      <c r="BG82" s="232">
        <v>0</v>
      </c>
      <c r="BH82" s="232">
        <v>1.3999920000000001E-2</v>
      </c>
      <c r="BI82" s="232"/>
      <c r="BJ82" s="244">
        <v>15349.12595652</v>
      </c>
      <c r="BK82" s="244">
        <v>20259.060000000001</v>
      </c>
      <c r="BL82" s="244">
        <v>19248.210999999999</v>
      </c>
      <c r="BM82" s="244">
        <v>20442.274000000001</v>
      </c>
      <c r="BN82" s="244">
        <v>18839.534</v>
      </c>
      <c r="BO82" s="244">
        <v>18198.372031359999</v>
      </c>
      <c r="BP82" s="244">
        <v>18596.087</v>
      </c>
      <c r="BQ82" s="244">
        <v>24624.664042479999</v>
      </c>
      <c r="BR82" s="244">
        <v>16037.276025519999</v>
      </c>
      <c r="BS82" s="244">
        <v>16843.320976220002</v>
      </c>
      <c r="BT82" s="244">
        <v>19316.37095488</v>
      </c>
      <c r="BU82" s="244">
        <v>20861.255965260003</v>
      </c>
      <c r="BV82" s="244">
        <v>26075.638999999999</v>
      </c>
      <c r="BW82" s="244">
        <v>23332.847977040001</v>
      </c>
      <c r="BX82" s="244">
        <v>26669.06397508</v>
      </c>
      <c r="BY82" s="244">
        <v>18927.979001599997</v>
      </c>
      <c r="BZ82" s="244">
        <v>19269.404999999999</v>
      </c>
      <c r="CA82" s="244">
        <v>28455.19200793</v>
      </c>
      <c r="CB82" s="244">
        <v>19411.285010799998</v>
      </c>
      <c r="CC82" s="244"/>
      <c r="CD82" s="257">
        <v>18814.263843050001</v>
      </c>
      <c r="CE82" s="257">
        <v>24814.323</v>
      </c>
      <c r="CF82" s="257">
        <v>23595.350999999999</v>
      </c>
      <c r="CG82" s="257">
        <v>25035.147000000001</v>
      </c>
      <c r="CH82" s="257">
        <v>23074.595999999998</v>
      </c>
      <c r="CI82" s="257">
        <v>22279.252971939997</v>
      </c>
      <c r="CJ82" s="257">
        <v>22756.207999999999</v>
      </c>
      <c r="CK82" s="257">
        <v>30160.38909348</v>
      </c>
      <c r="CL82" s="257">
        <v>19485.398291059999</v>
      </c>
      <c r="CM82" s="257">
        <v>21653.102057060005</v>
      </c>
      <c r="CN82" s="257">
        <v>23578.399609489999</v>
      </c>
      <c r="CO82" s="257">
        <v>26504.492390269999</v>
      </c>
      <c r="CP82" s="257">
        <v>31959.523952</v>
      </c>
      <c r="CQ82" s="257">
        <v>26752.37200585</v>
      </c>
      <c r="CR82" s="257">
        <v>31401.811016380001</v>
      </c>
      <c r="CS82" s="257">
        <v>24339.098975349996</v>
      </c>
      <c r="CT82" s="257">
        <v>23832.292028669999</v>
      </c>
      <c r="CU82" s="257">
        <v>35705.014008860002</v>
      </c>
      <c r="CV82" s="257">
        <v>23175.97403211</v>
      </c>
    </row>
    <row r="83" spans="1:106" s="38" customFormat="1" ht="12.3" x14ac:dyDescent="0.4">
      <c r="A83" s="240" t="s">
        <v>7</v>
      </c>
      <c r="B83" s="244">
        <v>26397.659498550001</v>
      </c>
      <c r="C83" s="244">
        <v>24908.210636160002</v>
      </c>
      <c r="D83" s="244">
        <v>22242.09103335</v>
      </c>
      <c r="E83" s="244">
        <v>20519.760386900001</v>
      </c>
      <c r="F83" s="244">
        <v>18427.44250411</v>
      </c>
      <c r="G83" s="244">
        <v>17671.140478059999</v>
      </c>
      <c r="H83" s="244">
        <v>17106.891331999999</v>
      </c>
      <c r="I83" s="244">
        <v>13515.6613426</v>
      </c>
      <c r="J83" s="244">
        <v>15844.51069972</v>
      </c>
      <c r="K83" s="244">
        <v>17329.391360959999</v>
      </c>
      <c r="L83" s="244">
        <v>19201.055897639999</v>
      </c>
      <c r="M83" s="244">
        <v>14236.40165372</v>
      </c>
      <c r="N83" s="244">
        <v>18888.321037590002</v>
      </c>
      <c r="O83" s="244">
        <v>18058.48536875</v>
      </c>
      <c r="P83" s="244">
        <v>16636.48081823</v>
      </c>
      <c r="Q83" s="244">
        <v>18411.596461050001</v>
      </c>
      <c r="R83" s="244">
        <v>15878.87451895</v>
      </c>
      <c r="S83" s="244">
        <v>15491.8018686</v>
      </c>
      <c r="T83" s="244">
        <v>14888.89582575</v>
      </c>
      <c r="U83" s="244"/>
      <c r="V83" s="244">
        <v>5883.2193810199997</v>
      </c>
      <c r="W83" s="244">
        <v>5098.4636479500004</v>
      </c>
      <c r="X83" s="244">
        <v>5978.3390455999997</v>
      </c>
      <c r="Y83" s="244">
        <v>6290.26741537</v>
      </c>
      <c r="Z83" s="244">
        <v>5997.7696921899997</v>
      </c>
      <c r="AA83" s="244">
        <v>6800.3583707300004</v>
      </c>
      <c r="AB83" s="244">
        <v>8718.5448434800001</v>
      </c>
      <c r="AC83" s="244">
        <v>8729.7322894999998</v>
      </c>
      <c r="AD83" s="244">
        <v>9453.1041287000007</v>
      </c>
      <c r="AE83" s="244">
        <v>11542.12591422</v>
      </c>
      <c r="AF83" s="244">
        <v>10928.68359119</v>
      </c>
      <c r="AG83" s="244">
        <v>9145.3514933700008</v>
      </c>
      <c r="AH83" s="244">
        <v>8798.3007266799996</v>
      </c>
      <c r="AI83" s="244">
        <v>7546.49863792</v>
      </c>
      <c r="AJ83" s="244">
        <v>8760.8693217</v>
      </c>
      <c r="AK83" s="244">
        <v>7321.2949124999996</v>
      </c>
      <c r="AL83" s="244">
        <v>5738.1890246800003</v>
      </c>
      <c r="AM83" s="244">
        <v>7176.3078483999998</v>
      </c>
      <c r="AN83" s="244">
        <v>6516.8984008999996</v>
      </c>
      <c r="AO83" s="244"/>
      <c r="AP83" s="232">
        <v>161.97297835000001</v>
      </c>
      <c r="AQ83" s="232">
        <v>81.734666880000006</v>
      </c>
      <c r="AR83" s="232">
        <v>74</v>
      </c>
      <c r="AS83" s="232">
        <v>9.1208520000000001E-2</v>
      </c>
      <c r="AT83" s="232">
        <v>56</v>
      </c>
      <c r="AU83" s="232">
        <v>19</v>
      </c>
      <c r="AV83" s="232">
        <v>42</v>
      </c>
      <c r="AW83" s="232">
        <v>21</v>
      </c>
      <c r="AX83" s="232">
        <v>27</v>
      </c>
      <c r="AY83" s="232">
        <v>13</v>
      </c>
      <c r="AZ83" s="232">
        <v>8</v>
      </c>
      <c r="BA83" s="232">
        <v>2</v>
      </c>
      <c r="BB83" s="232">
        <v>5</v>
      </c>
      <c r="BC83" s="232">
        <v>3</v>
      </c>
      <c r="BD83" s="232">
        <v>5</v>
      </c>
      <c r="BE83" s="232">
        <v>4</v>
      </c>
      <c r="BF83" s="232">
        <v>2</v>
      </c>
      <c r="BG83" s="232">
        <v>4</v>
      </c>
      <c r="BH83" s="232">
        <v>5.0119996799999997</v>
      </c>
      <c r="BI83" s="232"/>
      <c r="BJ83" s="244">
        <v>6483.7146616600003</v>
      </c>
      <c r="BK83" s="244">
        <v>6323.1702468800004</v>
      </c>
      <c r="BL83" s="244">
        <v>5704.1707288999996</v>
      </c>
      <c r="BM83" s="244">
        <v>7333.55292448</v>
      </c>
      <c r="BN83" s="244">
        <v>6204.4761756799999</v>
      </c>
      <c r="BO83" s="244">
        <v>4020.3131180999999</v>
      </c>
      <c r="BP83" s="244">
        <v>6760.1449915800004</v>
      </c>
      <c r="BQ83" s="244">
        <v>5841.0157498999997</v>
      </c>
      <c r="BR83" s="244">
        <v>5797.5166446399999</v>
      </c>
      <c r="BS83" s="244">
        <v>3920.83103368</v>
      </c>
      <c r="BT83" s="244">
        <v>3817.6579123199999</v>
      </c>
      <c r="BU83" s="244">
        <v>3255.3177013200002</v>
      </c>
      <c r="BV83" s="244">
        <v>3627.16122464</v>
      </c>
      <c r="BW83" s="244">
        <v>5606.0373047499997</v>
      </c>
      <c r="BX83" s="244">
        <v>4158.6207920699999</v>
      </c>
      <c r="BY83" s="244">
        <v>3145.5609115000002</v>
      </c>
      <c r="BZ83" s="244">
        <v>3217.2493616400002</v>
      </c>
      <c r="CA83" s="244">
        <v>2579.72389587</v>
      </c>
      <c r="CB83" s="244">
        <v>4358.2082309999996</v>
      </c>
      <c r="CC83" s="244"/>
      <c r="CD83" s="257">
        <v>38926.566519580003</v>
      </c>
      <c r="CE83" s="257">
        <v>36411.57919787</v>
      </c>
      <c r="CF83" s="257">
        <v>33998.600807850002</v>
      </c>
      <c r="CG83" s="257">
        <v>34143.671935270002</v>
      </c>
      <c r="CH83" s="257">
        <v>30685.688371979999</v>
      </c>
      <c r="CI83" s="257">
        <v>28510.81196689</v>
      </c>
      <c r="CJ83" s="257">
        <v>32627.581167060001</v>
      </c>
      <c r="CK83" s="257">
        <v>28107.409381999998</v>
      </c>
      <c r="CL83" s="257">
        <v>31122.131473059999</v>
      </c>
      <c r="CM83" s="257">
        <v>32805.348308859997</v>
      </c>
      <c r="CN83" s="257">
        <v>33955.397401149996</v>
      </c>
      <c r="CO83" s="257">
        <v>26639.070848410003</v>
      </c>
      <c r="CP83" s="257">
        <v>31318.782988910003</v>
      </c>
      <c r="CQ83" s="257">
        <v>31214.021311420001</v>
      </c>
      <c r="CR83" s="257">
        <v>29560.970932</v>
      </c>
      <c r="CS83" s="257">
        <v>28882.45228505</v>
      </c>
      <c r="CT83" s="257">
        <v>24836.312905270002</v>
      </c>
      <c r="CU83" s="257">
        <v>25251.833612869999</v>
      </c>
      <c r="CV83" s="257">
        <v>25769.014457329999</v>
      </c>
    </row>
    <row r="84" spans="1:106" s="38" customFormat="1" ht="12.3" x14ac:dyDescent="0.4">
      <c r="A84" s="240" t="s">
        <v>17</v>
      </c>
      <c r="B84" s="244">
        <v>0</v>
      </c>
      <c r="C84" s="244">
        <v>0</v>
      </c>
      <c r="D84" s="244">
        <v>0</v>
      </c>
      <c r="E84" s="244">
        <v>0</v>
      </c>
      <c r="F84" s="244">
        <v>0</v>
      </c>
      <c r="G84" s="244">
        <v>0</v>
      </c>
      <c r="H84" s="244">
        <v>0</v>
      </c>
      <c r="I84" s="244">
        <v>0</v>
      </c>
      <c r="J84" s="244">
        <v>0</v>
      </c>
      <c r="K84" s="244"/>
      <c r="L84" s="244"/>
      <c r="M84" s="244"/>
      <c r="N84" s="244"/>
      <c r="O84" s="244"/>
      <c r="P84" s="244"/>
      <c r="Q84" s="244"/>
      <c r="R84" s="244"/>
      <c r="S84" s="244"/>
      <c r="T84" s="244"/>
      <c r="U84" s="244"/>
      <c r="V84" s="244">
        <v>0</v>
      </c>
      <c r="W84" s="244">
        <v>0</v>
      </c>
      <c r="X84" s="244">
        <v>0</v>
      </c>
      <c r="Y84" s="244">
        <v>0</v>
      </c>
      <c r="Z84" s="244">
        <v>0</v>
      </c>
      <c r="AA84" s="244">
        <v>0</v>
      </c>
      <c r="AB84" s="244">
        <v>0</v>
      </c>
      <c r="AC84" s="244">
        <v>0</v>
      </c>
      <c r="AD84" s="244">
        <v>0</v>
      </c>
      <c r="AE84" s="244"/>
      <c r="AF84" s="244"/>
      <c r="AG84" s="244"/>
      <c r="AH84" s="244"/>
      <c r="AI84" s="244"/>
      <c r="AJ84" s="244"/>
      <c r="AK84" s="244"/>
      <c r="AL84" s="244"/>
      <c r="AM84" s="244"/>
      <c r="AN84" s="244"/>
      <c r="AO84" s="244"/>
      <c r="AP84" s="232">
        <v>0</v>
      </c>
      <c r="AQ84" s="232">
        <v>0</v>
      </c>
      <c r="AR84" s="232">
        <v>0</v>
      </c>
      <c r="AS84" s="232">
        <v>0</v>
      </c>
      <c r="AT84" s="232">
        <v>0</v>
      </c>
      <c r="AU84" s="232">
        <v>0</v>
      </c>
      <c r="AV84" s="232">
        <v>0</v>
      </c>
      <c r="AW84" s="232">
        <v>0</v>
      </c>
      <c r="AX84" s="232">
        <v>0</v>
      </c>
      <c r="AY84" s="232"/>
      <c r="AZ84" s="232"/>
      <c r="BA84" s="232"/>
      <c r="BB84" s="232"/>
      <c r="BC84" s="232"/>
      <c r="BD84" s="232"/>
      <c r="BE84" s="232"/>
      <c r="BF84" s="232"/>
      <c r="BG84" s="232"/>
      <c r="BH84" s="232"/>
      <c r="BI84" s="232"/>
      <c r="BJ84" s="244">
        <v>0</v>
      </c>
      <c r="BK84" s="244">
        <v>0</v>
      </c>
      <c r="BL84" s="244">
        <v>0</v>
      </c>
      <c r="BM84" s="244">
        <v>0</v>
      </c>
      <c r="BN84" s="244">
        <v>0</v>
      </c>
      <c r="BO84" s="244">
        <v>0</v>
      </c>
      <c r="BP84" s="244">
        <v>0</v>
      </c>
      <c r="BQ84" s="244">
        <v>0</v>
      </c>
      <c r="BR84" s="244">
        <v>0</v>
      </c>
      <c r="BS84" s="244"/>
      <c r="BT84" s="244"/>
      <c r="BU84" s="244"/>
      <c r="BV84" s="244"/>
      <c r="BW84" s="244"/>
      <c r="BX84" s="244"/>
      <c r="BY84" s="244"/>
      <c r="BZ84" s="244"/>
      <c r="CA84" s="244"/>
      <c r="CB84" s="244"/>
      <c r="CC84" s="244"/>
      <c r="CD84" s="257">
        <v>0</v>
      </c>
      <c r="CE84" s="257">
        <v>0</v>
      </c>
      <c r="CF84" s="257">
        <v>0</v>
      </c>
      <c r="CG84" s="257">
        <v>0</v>
      </c>
      <c r="CH84" s="257">
        <v>0</v>
      </c>
      <c r="CI84" s="257">
        <v>0</v>
      </c>
      <c r="CJ84" s="257">
        <v>0</v>
      </c>
      <c r="CK84" s="257">
        <v>0</v>
      </c>
      <c r="CL84" s="257">
        <v>0</v>
      </c>
      <c r="CM84" s="257">
        <v>0</v>
      </c>
      <c r="CN84" s="257">
        <v>0</v>
      </c>
      <c r="CO84" s="257">
        <v>0</v>
      </c>
      <c r="CP84" s="257">
        <v>0</v>
      </c>
      <c r="CQ84" s="257">
        <v>0</v>
      </c>
      <c r="CR84" s="257">
        <v>0</v>
      </c>
      <c r="CS84" s="257">
        <v>0</v>
      </c>
      <c r="CT84" s="257">
        <v>0</v>
      </c>
      <c r="CU84" s="257">
        <v>0</v>
      </c>
      <c r="CV84" s="257">
        <v>0</v>
      </c>
    </row>
    <row r="85" spans="1:106" s="38" customFormat="1" ht="12.3" x14ac:dyDescent="0.4">
      <c r="A85" s="240" t="s">
        <v>241</v>
      </c>
      <c r="B85" s="244">
        <v>5.7362874100000001</v>
      </c>
      <c r="C85" s="244">
        <v>23.763290599999998</v>
      </c>
      <c r="D85" s="244">
        <v>9.42186813</v>
      </c>
      <c r="E85" s="244">
        <v>4.0273570000000003</v>
      </c>
      <c r="F85" s="244">
        <v>3.9347622000000002</v>
      </c>
      <c r="G85" s="244">
        <v>1.2687199499999999</v>
      </c>
      <c r="H85" s="244">
        <v>18.639871400000001</v>
      </c>
      <c r="I85" s="244">
        <v>12.137937000000001</v>
      </c>
      <c r="J85" s="244">
        <v>10.89180868</v>
      </c>
      <c r="K85" s="244">
        <v>5.9267900999999998</v>
      </c>
      <c r="L85" s="244">
        <v>6.0337520199999997</v>
      </c>
      <c r="M85" s="244">
        <v>2.0821214100000001</v>
      </c>
      <c r="N85" s="244">
        <v>25.520669679999997</v>
      </c>
      <c r="O85" s="244">
        <v>14.0058176</v>
      </c>
      <c r="P85" s="244">
        <v>6.7219337299999999</v>
      </c>
      <c r="Q85" s="244">
        <v>9.5986513599999999</v>
      </c>
      <c r="R85" s="244"/>
      <c r="S85" s="244"/>
      <c r="T85" s="244">
        <v>5.3475760876000002</v>
      </c>
      <c r="U85" s="244"/>
      <c r="V85" s="244">
        <v>2.14010832</v>
      </c>
      <c r="W85" s="244">
        <v>20.89539456</v>
      </c>
      <c r="X85" s="244">
        <v>1.3207741399999999</v>
      </c>
      <c r="Y85" s="244">
        <v>4.3759168799999992</v>
      </c>
      <c r="Z85" s="244">
        <v>1.2888409599999999</v>
      </c>
      <c r="AA85" s="244">
        <v>0.67880483999999996</v>
      </c>
      <c r="AB85" s="244">
        <v>0.37471511999999996</v>
      </c>
      <c r="AC85" s="244">
        <v>1.0684449</v>
      </c>
      <c r="AD85" s="244">
        <v>0.40839802000000003</v>
      </c>
      <c r="AE85" s="244">
        <v>0.11433628</v>
      </c>
      <c r="AF85" s="244">
        <v>0.20076669999999999</v>
      </c>
      <c r="AG85" s="244">
        <v>8.697502E-2</v>
      </c>
      <c r="AH85" s="244">
        <v>0.80141225999999999</v>
      </c>
      <c r="AI85" s="244">
        <v>0.10447976</v>
      </c>
      <c r="AJ85" s="244">
        <v>0.39938346000000002</v>
      </c>
      <c r="AK85" s="244">
        <v>0.55573779000000001</v>
      </c>
      <c r="AL85" s="244"/>
      <c r="AM85" s="244"/>
      <c r="AN85" s="244">
        <v>0.16310342080000001</v>
      </c>
      <c r="AO85" s="244"/>
      <c r="AP85" s="232">
        <v>0</v>
      </c>
      <c r="AQ85" s="232">
        <v>0</v>
      </c>
      <c r="AR85" s="232">
        <v>0</v>
      </c>
      <c r="AS85" s="232">
        <v>0</v>
      </c>
      <c r="AT85" s="232">
        <v>0</v>
      </c>
      <c r="AU85" s="232">
        <v>0</v>
      </c>
      <c r="AV85" s="232">
        <v>0.26701375999999999</v>
      </c>
      <c r="AW85" s="232">
        <v>1.1235211599999999</v>
      </c>
      <c r="AX85" s="232">
        <v>0.25781028</v>
      </c>
      <c r="AY85" s="232">
        <v>8.9491639999999997E-2</v>
      </c>
      <c r="AZ85" s="232">
        <v>8.7757500000000002E-2</v>
      </c>
      <c r="BA85" s="232">
        <v>0</v>
      </c>
      <c r="BB85" s="232">
        <v>0</v>
      </c>
      <c r="BC85" s="232">
        <v>0</v>
      </c>
      <c r="BD85" s="232">
        <v>0</v>
      </c>
      <c r="BE85" s="232">
        <v>0</v>
      </c>
      <c r="BF85" s="232"/>
      <c r="BG85" s="232"/>
      <c r="BH85" s="232">
        <v>0</v>
      </c>
      <c r="BI85" s="232"/>
      <c r="BJ85" s="244">
        <v>1.6255548799999999</v>
      </c>
      <c r="BK85" s="244">
        <v>6.99490766</v>
      </c>
      <c r="BL85" s="244">
        <v>1.0175433899999999</v>
      </c>
      <c r="BM85" s="244">
        <v>0.71063500000000002</v>
      </c>
      <c r="BN85" s="244">
        <v>0.27776669999999998</v>
      </c>
      <c r="BO85" s="244">
        <v>0</v>
      </c>
      <c r="BP85" s="244">
        <v>2.5334959700000002</v>
      </c>
      <c r="BQ85" s="244">
        <v>2.3080136500000004</v>
      </c>
      <c r="BR85" s="244">
        <v>1.9411057400000002</v>
      </c>
      <c r="BS85" s="244">
        <v>3.1294133799999999</v>
      </c>
      <c r="BT85" s="244">
        <v>1.6609483599999999</v>
      </c>
      <c r="BU85" s="244">
        <v>1.8746955000000001</v>
      </c>
      <c r="BV85" s="244">
        <v>1.15958187</v>
      </c>
      <c r="BW85" s="244">
        <v>3.45847616</v>
      </c>
      <c r="BX85" s="244">
        <v>1.07408214</v>
      </c>
      <c r="BY85" s="244">
        <v>2.0723699600000001</v>
      </c>
      <c r="BZ85" s="244"/>
      <c r="CA85" s="244"/>
      <c r="CB85" s="244">
        <v>2.4622647671299998</v>
      </c>
      <c r="CC85" s="244"/>
      <c r="CD85" s="257">
        <v>9.5019506099999997</v>
      </c>
      <c r="CE85" s="257">
        <v>51.65359282</v>
      </c>
      <c r="CF85" s="257">
        <v>11.760185659999999</v>
      </c>
      <c r="CG85" s="257">
        <v>9.1139088800000003</v>
      </c>
      <c r="CH85" s="257">
        <v>5.5013698600000005</v>
      </c>
      <c r="CI85" s="257">
        <v>1.9475247899999999</v>
      </c>
      <c r="CJ85" s="257">
        <v>21.81509625</v>
      </c>
      <c r="CK85" s="257">
        <v>16.637916710000002</v>
      </c>
      <c r="CL85" s="257">
        <v>13.499122720000001</v>
      </c>
      <c r="CM85" s="257">
        <v>9.260031399999999</v>
      </c>
      <c r="CN85" s="257">
        <v>7.9832245799999999</v>
      </c>
      <c r="CO85" s="257">
        <v>4.0437919300000003</v>
      </c>
      <c r="CP85" s="257">
        <v>27.481663809999997</v>
      </c>
      <c r="CQ85" s="257">
        <v>17.568773520000001</v>
      </c>
      <c r="CR85" s="257">
        <v>8.1953993300000008</v>
      </c>
      <c r="CS85" s="257">
        <v>12.22675911</v>
      </c>
      <c r="CT85" s="257">
        <v>0</v>
      </c>
      <c r="CU85" s="257">
        <v>0</v>
      </c>
      <c r="CV85" s="257">
        <v>7.9729442755300006</v>
      </c>
    </row>
    <row r="86" spans="1:106" s="38" customFormat="1" ht="12.3" x14ac:dyDescent="0.4">
      <c r="A86" s="240" t="s">
        <v>18</v>
      </c>
      <c r="B86" s="244">
        <v>190.10691291999998</v>
      </c>
      <c r="C86" s="244">
        <v>837.47749439999996</v>
      </c>
      <c r="D86" s="244">
        <v>661.07847059999995</v>
      </c>
      <c r="E86" s="244">
        <v>885.02943149999999</v>
      </c>
      <c r="F86" s="244">
        <v>1015.0078140000001</v>
      </c>
      <c r="G86" s="244">
        <v>1159.802469</v>
      </c>
      <c r="H86" s="244">
        <v>1086.99664502</v>
      </c>
      <c r="I86" s="244">
        <v>1367.24113356</v>
      </c>
      <c r="J86" s="244">
        <v>1579.4862681</v>
      </c>
      <c r="K86" s="244">
        <v>1348.3384275200001</v>
      </c>
      <c r="L86" s="244">
        <v>1311.933726</v>
      </c>
      <c r="M86" s="244">
        <v>1483.9688163599999</v>
      </c>
      <c r="N86" s="244">
        <v>1610.7711505499999</v>
      </c>
      <c r="O86" s="244">
        <v>1923.1343845700001</v>
      </c>
      <c r="P86" s="244">
        <v>1732.29212968</v>
      </c>
      <c r="Q86" s="244">
        <v>1699.8754492999999</v>
      </c>
      <c r="R86" s="244">
        <v>1712.23012064</v>
      </c>
      <c r="S86" s="244">
        <v>1623.9489999</v>
      </c>
      <c r="T86" s="244">
        <v>1569.52572562</v>
      </c>
      <c r="U86" s="244"/>
      <c r="V86" s="244">
        <v>208.19707933000001</v>
      </c>
      <c r="W86" s="244">
        <v>477.86898744000001</v>
      </c>
      <c r="X86" s="244">
        <v>546.90626073999999</v>
      </c>
      <c r="Y86" s="244">
        <v>507.93254897000003</v>
      </c>
      <c r="Z86" s="244">
        <v>126.61529471999999</v>
      </c>
      <c r="AA86" s="244">
        <v>188.25331392000001</v>
      </c>
      <c r="AB86" s="244">
        <v>141.5814124</v>
      </c>
      <c r="AC86" s="244">
        <v>86.775990300000004</v>
      </c>
      <c r="AD86" s="244">
        <v>75.398514719999994</v>
      </c>
      <c r="AE86" s="244">
        <v>34.934529699999999</v>
      </c>
      <c r="AF86" s="244">
        <v>52.667093749999999</v>
      </c>
      <c r="AG86" s="244">
        <v>62.32159395</v>
      </c>
      <c r="AH86" s="244">
        <v>50.745350369999997</v>
      </c>
      <c r="AI86" s="244">
        <v>43.887093800000002</v>
      </c>
      <c r="AJ86" s="244">
        <v>41</v>
      </c>
      <c r="AK86" s="244">
        <v>48.722465960000001</v>
      </c>
      <c r="AL86" s="244">
        <v>50.363382809999997</v>
      </c>
      <c r="AM86" s="244">
        <v>57.797916399999998</v>
      </c>
      <c r="AN86" s="244">
        <v>62.727591150000002</v>
      </c>
      <c r="AO86" s="244"/>
      <c r="AP86" s="232">
        <v>0.10700019</v>
      </c>
      <c r="AQ86" s="232">
        <v>0</v>
      </c>
      <c r="AR86" s="232">
        <v>0</v>
      </c>
      <c r="AS86" s="232">
        <v>0</v>
      </c>
      <c r="AT86" s="232">
        <v>0</v>
      </c>
      <c r="AU86" s="232">
        <v>0</v>
      </c>
      <c r="AV86" s="232">
        <v>0</v>
      </c>
      <c r="AW86" s="232">
        <v>0</v>
      </c>
      <c r="AX86" s="232">
        <v>0</v>
      </c>
      <c r="AY86" s="232">
        <v>0</v>
      </c>
      <c r="AZ86" s="232">
        <v>0</v>
      </c>
      <c r="BA86" s="232">
        <v>0</v>
      </c>
      <c r="BB86" s="232">
        <v>0</v>
      </c>
      <c r="BC86" s="232">
        <v>0</v>
      </c>
      <c r="BD86" s="232">
        <v>0</v>
      </c>
      <c r="BE86" s="232">
        <v>0</v>
      </c>
      <c r="BF86" s="232">
        <v>0</v>
      </c>
      <c r="BG86" s="232">
        <v>0</v>
      </c>
      <c r="BH86" s="232">
        <v>6</v>
      </c>
      <c r="BI86" s="232"/>
      <c r="BJ86" s="244">
        <v>464.15066849999999</v>
      </c>
      <c r="BK86" s="244">
        <v>181.07668279999999</v>
      </c>
      <c r="BL86" s="244">
        <v>368.17456987000003</v>
      </c>
      <c r="BM86" s="244">
        <v>248.78083000000001</v>
      </c>
      <c r="BN86" s="244">
        <v>569.44446089999997</v>
      </c>
      <c r="BO86" s="244">
        <v>571.52003479999996</v>
      </c>
      <c r="BP86" s="244">
        <v>747.15355181999996</v>
      </c>
      <c r="BQ86" s="244">
        <v>613.16613533999998</v>
      </c>
      <c r="BR86" s="244">
        <v>446.69802687999999</v>
      </c>
      <c r="BS86" s="244">
        <v>410.17040892</v>
      </c>
      <c r="BT86" s="244">
        <v>391.82491427999997</v>
      </c>
      <c r="BU86" s="244">
        <v>422.30559</v>
      </c>
      <c r="BV86" s="244">
        <v>485.66279539999999</v>
      </c>
      <c r="BW86" s="244">
        <v>504.5544385</v>
      </c>
      <c r="BX86" s="244">
        <v>585</v>
      </c>
      <c r="BY86" s="244">
        <v>570.87517275000005</v>
      </c>
      <c r="BZ86" s="244">
        <v>527.35092021000003</v>
      </c>
      <c r="CA86" s="244">
        <v>739.94970660000001</v>
      </c>
      <c r="CB86" s="244">
        <v>848.90198315999999</v>
      </c>
      <c r="CC86" s="244"/>
      <c r="CD86" s="257">
        <v>862.56166094000002</v>
      </c>
      <c r="CE86" s="257">
        <v>1496.4231646399999</v>
      </c>
      <c r="CF86" s="257">
        <v>1576.15930121</v>
      </c>
      <c r="CG86" s="257">
        <v>1641.74281047</v>
      </c>
      <c r="CH86" s="257">
        <v>1711.0675696200001</v>
      </c>
      <c r="CI86" s="257">
        <v>1919.57581772</v>
      </c>
      <c r="CJ86" s="257">
        <v>1975.7316092399999</v>
      </c>
      <c r="CK86" s="257">
        <v>2067.1832592000001</v>
      </c>
      <c r="CL86" s="257">
        <v>2101.5828096999999</v>
      </c>
      <c r="CM86" s="257">
        <v>1793.4433661400001</v>
      </c>
      <c r="CN86" s="257">
        <v>1756.4257340300001</v>
      </c>
      <c r="CO86" s="257">
        <v>1968.5960003099999</v>
      </c>
      <c r="CP86" s="257">
        <v>2147.17929632</v>
      </c>
      <c r="CQ86" s="257">
        <v>2471.5759168700001</v>
      </c>
      <c r="CR86" s="257">
        <v>2358.29212968</v>
      </c>
      <c r="CS86" s="257">
        <v>2319.4730880100001</v>
      </c>
      <c r="CT86" s="257">
        <v>2289.9444236600002</v>
      </c>
      <c r="CU86" s="257">
        <v>2421.6966229</v>
      </c>
      <c r="CV86" s="257">
        <v>2487.1552999300002</v>
      </c>
    </row>
    <row r="87" spans="1:106" s="38" customFormat="1" ht="12.3" x14ac:dyDescent="0.4">
      <c r="A87" s="240" t="s">
        <v>10</v>
      </c>
      <c r="B87" s="244">
        <v>0</v>
      </c>
      <c r="C87" s="244">
        <v>0</v>
      </c>
      <c r="D87" s="244">
        <v>0</v>
      </c>
      <c r="E87" s="244">
        <v>0</v>
      </c>
      <c r="F87" s="244">
        <v>0</v>
      </c>
      <c r="G87" s="244">
        <v>0</v>
      </c>
      <c r="H87" s="244">
        <v>0</v>
      </c>
      <c r="I87" s="244">
        <v>0</v>
      </c>
      <c r="J87" s="244">
        <v>1.67001198</v>
      </c>
      <c r="K87" s="244">
        <v>0.33503536</v>
      </c>
      <c r="L87" s="244">
        <v>0</v>
      </c>
      <c r="M87" s="244">
        <v>0</v>
      </c>
      <c r="N87" s="244">
        <v>0</v>
      </c>
      <c r="O87" s="244">
        <v>0</v>
      </c>
      <c r="P87" s="244">
        <v>0</v>
      </c>
      <c r="Q87" s="244">
        <v>0</v>
      </c>
      <c r="R87" s="244">
        <v>0.60997442000000002</v>
      </c>
      <c r="S87" s="244">
        <v>8.6170109000000004</v>
      </c>
      <c r="T87" s="244">
        <v>0</v>
      </c>
      <c r="U87" s="244"/>
      <c r="V87" s="244">
        <v>814.26199999999994</v>
      </c>
      <c r="W87" s="244">
        <v>792.8</v>
      </c>
      <c r="X87" s="244">
        <v>595.31900000000007</v>
      </c>
      <c r="Y87" s="244">
        <v>477.517</v>
      </c>
      <c r="Z87" s="244">
        <v>719.91499999999996</v>
      </c>
      <c r="AA87" s="244">
        <v>489.83508914999999</v>
      </c>
      <c r="AB87" s="244">
        <v>520.72</v>
      </c>
      <c r="AC87" s="244">
        <v>314.55404025000001</v>
      </c>
      <c r="AD87" s="244">
        <v>347.23198692</v>
      </c>
      <c r="AE87" s="244">
        <v>231.63698926999999</v>
      </c>
      <c r="AF87" s="244">
        <v>297.24</v>
      </c>
      <c r="AG87" s="244">
        <v>207.04499999999999</v>
      </c>
      <c r="AH87" s="244">
        <v>221.67000000000002</v>
      </c>
      <c r="AI87" s="244">
        <v>159.94</v>
      </c>
      <c r="AJ87" s="244">
        <v>899.03</v>
      </c>
      <c r="AK87" s="244">
        <v>369.8</v>
      </c>
      <c r="AL87" s="244">
        <v>312.16500008000003</v>
      </c>
      <c r="AM87" s="244">
        <v>242.29303265000001</v>
      </c>
      <c r="AN87" s="244">
        <v>240.18600000000001</v>
      </c>
      <c r="AO87" s="244"/>
      <c r="AP87" s="232">
        <v>698.8</v>
      </c>
      <c r="AQ87" s="232">
        <v>598.20000000000005</v>
      </c>
      <c r="AR87" s="232">
        <v>532.6</v>
      </c>
      <c r="AS87" s="232">
        <v>809</v>
      </c>
      <c r="AT87" s="232">
        <v>768.8</v>
      </c>
      <c r="AU87" s="232">
        <v>513</v>
      </c>
      <c r="AV87" s="232">
        <v>513</v>
      </c>
      <c r="AW87" s="232">
        <v>513</v>
      </c>
      <c r="AX87" s="232">
        <v>6.4</v>
      </c>
      <c r="AY87" s="232">
        <v>4.8</v>
      </c>
      <c r="AZ87" s="232">
        <v>2</v>
      </c>
      <c r="BA87" s="232">
        <v>0</v>
      </c>
      <c r="BB87" s="232">
        <v>0</v>
      </c>
      <c r="BC87" s="232">
        <v>0</v>
      </c>
      <c r="BD87" s="232">
        <v>0</v>
      </c>
      <c r="BE87" s="232">
        <v>0</v>
      </c>
      <c r="BF87" s="232">
        <v>13.2</v>
      </c>
      <c r="BG87" s="232">
        <v>119</v>
      </c>
      <c r="BH87" s="232">
        <v>11.4</v>
      </c>
      <c r="BI87" s="232"/>
      <c r="BJ87" s="244">
        <v>2484.3739999999998</v>
      </c>
      <c r="BK87" s="244">
        <v>2375.1999999999998</v>
      </c>
      <c r="BL87" s="244">
        <v>2553.5050000000001</v>
      </c>
      <c r="BM87" s="244">
        <v>2159.4250000000002</v>
      </c>
      <c r="BN87" s="244">
        <v>3040.44</v>
      </c>
      <c r="BO87" s="244">
        <v>2314.895</v>
      </c>
      <c r="BP87" s="244">
        <v>2598.2730000000001</v>
      </c>
      <c r="BQ87" s="244">
        <v>1968.7890022900001</v>
      </c>
      <c r="BR87" s="244">
        <v>2099.8790073599998</v>
      </c>
      <c r="BS87" s="244">
        <v>1838.77996936</v>
      </c>
      <c r="BT87" s="244">
        <v>1837.46</v>
      </c>
      <c r="BU87" s="244">
        <v>2062.7949999999996</v>
      </c>
      <c r="BV87" s="244">
        <v>2038.74</v>
      </c>
      <c r="BW87" s="244">
        <v>2489.92</v>
      </c>
      <c r="BX87" s="244">
        <v>1542.75</v>
      </c>
      <c r="BY87" s="244">
        <v>1457.6</v>
      </c>
      <c r="BZ87" s="244">
        <v>676.01999620000004</v>
      </c>
      <c r="CA87" s="244">
        <v>418.22998694</v>
      </c>
      <c r="CB87" s="244">
        <v>543.35700000000008</v>
      </c>
      <c r="CC87" s="244"/>
      <c r="CD87" s="257">
        <v>3997.4359999999997</v>
      </c>
      <c r="CE87" s="257">
        <v>3766.2</v>
      </c>
      <c r="CF87" s="257">
        <v>3681.424</v>
      </c>
      <c r="CG87" s="257">
        <v>3445.942</v>
      </c>
      <c r="CH87" s="257">
        <v>4529.1549999999997</v>
      </c>
      <c r="CI87" s="257">
        <v>3317.7300891499999</v>
      </c>
      <c r="CJ87" s="257">
        <v>3631.9930000000004</v>
      </c>
      <c r="CK87" s="257">
        <v>2796.3430425400002</v>
      </c>
      <c r="CL87" s="257">
        <v>2455.1810062599998</v>
      </c>
      <c r="CM87" s="257">
        <v>2075.55199399</v>
      </c>
      <c r="CN87" s="257">
        <v>2136.6999999999998</v>
      </c>
      <c r="CO87" s="257">
        <v>2269.8399999999997</v>
      </c>
      <c r="CP87" s="257">
        <v>2260.41</v>
      </c>
      <c r="CQ87" s="257">
        <v>2649.86</v>
      </c>
      <c r="CR87" s="257">
        <v>2441.7799999999997</v>
      </c>
      <c r="CS87" s="257">
        <v>1827.3999999999999</v>
      </c>
      <c r="CT87" s="257">
        <v>1001.9949707000001</v>
      </c>
      <c r="CU87" s="257">
        <v>788.14003048999996</v>
      </c>
      <c r="CV87" s="257">
        <v>794.9430000000001</v>
      </c>
    </row>
    <row r="88" spans="1:106" s="38" customFormat="1" ht="12.3" x14ac:dyDescent="0.4">
      <c r="A88" s="240" t="s">
        <v>52</v>
      </c>
      <c r="B88" s="244">
        <v>0</v>
      </c>
      <c r="C88" s="244">
        <v>0</v>
      </c>
      <c r="D88" s="244">
        <v>0</v>
      </c>
      <c r="E88" s="244">
        <v>0</v>
      </c>
      <c r="F88" s="244">
        <v>0</v>
      </c>
      <c r="G88" s="244">
        <v>0</v>
      </c>
      <c r="H88" s="244">
        <v>0</v>
      </c>
      <c r="I88" s="244">
        <v>0</v>
      </c>
      <c r="J88" s="244">
        <v>0</v>
      </c>
      <c r="K88" s="244"/>
      <c r="L88" s="244"/>
      <c r="M88" s="244"/>
      <c r="N88" s="244"/>
      <c r="O88" s="244"/>
      <c r="P88" s="244"/>
      <c r="Q88" s="244"/>
      <c r="R88" s="244"/>
      <c r="S88" s="244"/>
      <c r="T88" s="244"/>
      <c r="U88" s="244"/>
      <c r="V88" s="244">
        <v>0</v>
      </c>
      <c r="W88" s="244">
        <v>0</v>
      </c>
      <c r="X88" s="244">
        <v>0</v>
      </c>
      <c r="Y88" s="244">
        <v>0</v>
      </c>
      <c r="Z88" s="244">
        <v>0</v>
      </c>
      <c r="AA88" s="244">
        <v>0</v>
      </c>
      <c r="AB88" s="244">
        <v>0</v>
      </c>
      <c r="AC88" s="244">
        <v>0</v>
      </c>
      <c r="AD88" s="244">
        <v>0</v>
      </c>
      <c r="AE88" s="244"/>
      <c r="AF88" s="244"/>
      <c r="AG88" s="244"/>
      <c r="AH88" s="244"/>
      <c r="AI88" s="244"/>
      <c r="AJ88" s="244"/>
      <c r="AK88" s="244"/>
      <c r="AL88" s="244"/>
      <c r="AM88" s="244"/>
      <c r="AN88" s="244"/>
      <c r="AO88" s="244"/>
      <c r="AP88" s="232">
        <v>0</v>
      </c>
      <c r="AQ88" s="232">
        <v>0</v>
      </c>
      <c r="AR88" s="232">
        <v>0</v>
      </c>
      <c r="AS88" s="232">
        <v>0</v>
      </c>
      <c r="AT88" s="232">
        <v>0</v>
      </c>
      <c r="AU88" s="232">
        <v>0</v>
      </c>
      <c r="AV88" s="232">
        <v>0</v>
      </c>
      <c r="AW88" s="232">
        <v>0</v>
      </c>
      <c r="AX88" s="232">
        <v>0</v>
      </c>
      <c r="AY88" s="232"/>
      <c r="AZ88" s="232"/>
      <c r="BA88" s="232"/>
      <c r="BB88" s="232"/>
      <c r="BC88" s="232"/>
      <c r="BD88" s="232"/>
      <c r="BE88" s="232"/>
      <c r="BF88" s="232"/>
      <c r="BG88" s="232"/>
      <c r="BH88" s="232"/>
      <c r="BI88" s="232"/>
      <c r="BJ88" s="244">
        <v>0</v>
      </c>
      <c r="BK88" s="244">
        <v>0</v>
      </c>
      <c r="BL88" s="244">
        <v>0</v>
      </c>
      <c r="BM88" s="244">
        <v>0</v>
      </c>
      <c r="BN88" s="244">
        <v>0</v>
      </c>
      <c r="BO88" s="244">
        <v>0</v>
      </c>
      <c r="BP88" s="244">
        <v>0</v>
      </c>
      <c r="BQ88" s="244">
        <v>0</v>
      </c>
      <c r="BR88" s="244">
        <v>0</v>
      </c>
      <c r="BS88" s="244"/>
      <c r="BT88" s="244"/>
      <c r="BU88" s="244"/>
      <c r="BV88" s="244"/>
      <c r="BW88" s="244"/>
      <c r="BX88" s="244"/>
      <c r="BY88" s="244"/>
      <c r="BZ88" s="244"/>
      <c r="CA88" s="244"/>
      <c r="CB88" s="244"/>
      <c r="CC88" s="244"/>
      <c r="CD88" s="257">
        <v>0</v>
      </c>
      <c r="CE88" s="257">
        <v>0</v>
      </c>
      <c r="CF88" s="257">
        <v>0</v>
      </c>
      <c r="CG88" s="257">
        <v>0</v>
      </c>
      <c r="CH88" s="257">
        <v>0</v>
      </c>
      <c r="CI88" s="257">
        <v>0</v>
      </c>
      <c r="CJ88" s="257">
        <v>0</v>
      </c>
      <c r="CK88" s="257">
        <v>0</v>
      </c>
      <c r="CL88" s="257">
        <v>0</v>
      </c>
      <c r="CM88" s="257">
        <v>0</v>
      </c>
      <c r="CN88" s="257">
        <v>0</v>
      </c>
      <c r="CO88" s="257">
        <v>0</v>
      </c>
      <c r="CP88" s="257">
        <v>0</v>
      </c>
      <c r="CQ88" s="257">
        <v>0</v>
      </c>
      <c r="CR88" s="257">
        <v>0</v>
      </c>
      <c r="CS88" s="257">
        <v>0</v>
      </c>
      <c r="CT88" s="257">
        <v>0</v>
      </c>
      <c r="CU88" s="257">
        <v>0</v>
      </c>
      <c r="CV88" s="257">
        <v>0</v>
      </c>
    </row>
    <row r="89" spans="1:106" s="38" customFormat="1" ht="12.3" x14ac:dyDescent="0.4">
      <c r="A89" s="240" t="s">
        <v>233</v>
      </c>
      <c r="B89" s="257">
        <v>0</v>
      </c>
      <c r="C89" s="257">
        <v>0</v>
      </c>
      <c r="D89" s="257">
        <v>0</v>
      </c>
      <c r="E89" s="257">
        <v>0</v>
      </c>
      <c r="F89" s="257">
        <v>0</v>
      </c>
      <c r="G89" s="257">
        <v>0</v>
      </c>
      <c r="H89" s="257">
        <v>0</v>
      </c>
      <c r="I89" s="257">
        <v>0</v>
      </c>
      <c r="J89" s="257">
        <v>0</v>
      </c>
      <c r="K89" s="257"/>
      <c r="L89" s="257"/>
      <c r="M89" s="257"/>
      <c r="N89" s="257"/>
      <c r="O89" s="257"/>
      <c r="P89" s="257"/>
      <c r="Q89" s="257"/>
      <c r="R89" s="257"/>
      <c r="S89" s="257"/>
      <c r="T89" s="257"/>
      <c r="U89" s="257"/>
      <c r="V89" s="257">
        <v>0</v>
      </c>
      <c r="W89" s="257">
        <v>0</v>
      </c>
      <c r="X89" s="257">
        <v>0</v>
      </c>
      <c r="Y89" s="257">
        <v>0</v>
      </c>
      <c r="Z89" s="257">
        <v>0</v>
      </c>
      <c r="AA89" s="257">
        <v>0</v>
      </c>
      <c r="AB89" s="257">
        <v>0</v>
      </c>
      <c r="AC89" s="257">
        <v>0</v>
      </c>
      <c r="AD89" s="257">
        <v>0</v>
      </c>
      <c r="AE89" s="257"/>
      <c r="AF89" s="257"/>
      <c r="AG89" s="257"/>
      <c r="AH89" s="257"/>
      <c r="AI89" s="257"/>
      <c r="AJ89" s="257"/>
      <c r="AK89" s="257"/>
      <c r="AL89" s="257"/>
      <c r="AM89" s="257"/>
      <c r="AN89" s="257"/>
      <c r="AO89" s="257"/>
      <c r="AP89" s="257">
        <v>0</v>
      </c>
      <c r="AQ89" s="257">
        <v>0</v>
      </c>
      <c r="AR89" s="257">
        <v>0</v>
      </c>
      <c r="AS89" s="257">
        <v>0</v>
      </c>
      <c r="AT89" s="257">
        <v>0</v>
      </c>
      <c r="AU89" s="257">
        <v>0</v>
      </c>
      <c r="AV89" s="257">
        <v>0</v>
      </c>
      <c r="AW89" s="257">
        <v>0</v>
      </c>
      <c r="AX89" s="257">
        <v>0</v>
      </c>
      <c r="AY89" s="257"/>
      <c r="AZ89" s="257"/>
      <c r="BA89" s="257"/>
      <c r="BB89" s="257"/>
      <c r="BC89" s="257"/>
      <c r="BD89" s="257"/>
      <c r="BE89" s="257"/>
      <c r="BF89" s="257"/>
      <c r="BG89" s="257"/>
      <c r="BH89" s="257"/>
      <c r="BI89" s="257"/>
      <c r="BJ89" s="257">
        <v>0</v>
      </c>
      <c r="BK89" s="257">
        <v>0</v>
      </c>
      <c r="BL89" s="257">
        <v>0</v>
      </c>
      <c r="BM89" s="257">
        <v>0</v>
      </c>
      <c r="BN89" s="257">
        <v>0</v>
      </c>
      <c r="BO89" s="257">
        <v>0</v>
      </c>
      <c r="BP89" s="257">
        <v>0</v>
      </c>
      <c r="BQ89" s="257">
        <v>0</v>
      </c>
      <c r="BR89" s="257">
        <v>0</v>
      </c>
      <c r="BS89" s="257"/>
      <c r="BT89" s="257"/>
      <c r="BU89" s="257"/>
      <c r="BV89" s="257"/>
      <c r="BW89" s="257"/>
      <c r="BX89" s="257"/>
      <c r="BY89" s="257"/>
      <c r="BZ89" s="257"/>
      <c r="CA89" s="257"/>
      <c r="CB89" s="257"/>
      <c r="CC89" s="257"/>
      <c r="CD89" s="257">
        <v>0</v>
      </c>
      <c r="CE89" s="257">
        <v>0</v>
      </c>
      <c r="CF89" s="257">
        <v>0</v>
      </c>
      <c r="CG89" s="257">
        <v>0</v>
      </c>
      <c r="CH89" s="257">
        <v>0</v>
      </c>
      <c r="CI89" s="257">
        <v>0</v>
      </c>
      <c r="CJ89" s="257">
        <v>0</v>
      </c>
      <c r="CK89" s="257">
        <v>0</v>
      </c>
      <c r="CL89" s="257">
        <v>0</v>
      </c>
      <c r="CM89" s="257">
        <v>0</v>
      </c>
      <c r="CN89" s="257">
        <v>0</v>
      </c>
      <c r="CO89" s="257">
        <v>0</v>
      </c>
      <c r="CP89" s="257">
        <v>0</v>
      </c>
      <c r="CQ89" s="257">
        <v>0</v>
      </c>
      <c r="CR89" s="257">
        <v>0</v>
      </c>
      <c r="CS89" s="257">
        <v>0</v>
      </c>
      <c r="CT89" s="257">
        <v>0</v>
      </c>
      <c r="CU89" s="257">
        <v>0</v>
      </c>
      <c r="CV89" s="257">
        <v>0</v>
      </c>
    </row>
    <row r="90" spans="1:106" s="38" customFormat="1" ht="12.3" x14ac:dyDescent="0.4">
      <c r="A90" s="240" t="s">
        <v>11</v>
      </c>
      <c r="B90" s="244">
        <v>239</v>
      </c>
      <c r="C90" s="244">
        <v>108.5</v>
      </c>
      <c r="D90" s="244">
        <v>351.5</v>
      </c>
      <c r="E90" s="244">
        <v>543.5</v>
      </c>
      <c r="F90" s="244">
        <v>416</v>
      </c>
      <c r="G90" s="244">
        <v>455</v>
      </c>
      <c r="H90" s="244">
        <v>455</v>
      </c>
      <c r="I90" s="244">
        <v>463.5</v>
      </c>
      <c r="J90" s="244">
        <v>238.5</v>
      </c>
      <c r="K90" s="244">
        <v>233</v>
      </c>
      <c r="L90" s="244">
        <v>225.5</v>
      </c>
      <c r="M90" s="244">
        <v>249.5</v>
      </c>
      <c r="N90" s="244">
        <v>256</v>
      </c>
      <c r="O90" s="244">
        <v>268</v>
      </c>
      <c r="P90" s="244">
        <v>230</v>
      </c>
      <c r="Q90" s="244">
        <v>291.5</v>
      </c>
      <c r="R90" s="244">
        <v>650.5</v>
      </c>
      <c r="S90" s="244">
        <v>464</v>
      </c>
      <c r="T90" s="244">
        <v>983</v>
      </c>
      <c r="U90" s="244"/>
      <c r="V90" s="244">
        <v>1886</v>
      </c>
      <c r="W90" s="244">
        <v>1834.5</v>
      </c>
      <c r="X90" s="244">
        <v>1336.5</v>
      </c>
      <c r="Y90" s="244">
        <v>1046</v>
      </c>
      <c r="Z90" s="244">
        <v>1646</v>
      </c>
      <c r="AA90" s="244">
        <v>1075</v>
      </c>
      <c r="AB90" s="244">
        <v>1149.5</v>
      </c>
      <c r="AC90" s="244">
        <v>617.5</v>
      </c>
      <c r="AD90" s="244">
        <v>700</v>
      </c>
      <c r="AE90" s="244">
        <v>424</v>
      </c>
      <c r="AF90" s="244">
        <v>594</v>
      </c>
      <c r="AG90" s="244">
        <v>359</v>
      </c>
      <c r="AH90" s="244">
        <v>406</v>
      </c>
      <c r="AI90" s="244">
        <v>252</v>
      </c>
      <c r="AJ90" s="244">
        <v>304.5</v>
      </c>
      <c r="AK90" s="244">
        <v>304.5</v>
      </c>
      <c r="AL90" s="244">
        <v>362.5</v>
      </c>
      <c r="AM90" s="244">
        <v>438.5</v>
      </c>
      <c r="AN90" s="244">
        <v>592</v>
      </c>
      <c r="AO90" s="244"/>
      <c r="AP90" s="232">
        <v>1747</v>
      </c>
      <c r="AQ90" s="232">
        <v>1495.5</v>
      </c>
      <c r="AR90" s="232">
        <v>1331.5</v>
      </c>
      <c r="AS90" s="232">
        <v>2022.5</v>
      </c>
      <c r="AT90" s="232">
        <v>1922</v>
      </c>
      <c r="AU90" s="232">
        <v>1282.5</v>
      </c>
      <c r="AV90" s="232">
        <v>1282.5</v>
      </c>
      <c r="AW90" s="232">
        <v>1282.5</v>
      </c>
      <c r="AX90" s="232">
        <v>16</v>
      </c>
      <c r="AY90" s="232">
        <v>12</v>
      </c>
      <c r="AZ90" s="232">
        <v>5</v>
      </c>
      <c r="BA90" s="232">
        <v>0</v>
      </c>
      <c r="BB90" s="232">
        <v>0</v>
      </c>
      <c r="BC90" s="232">
        <v>0</v>
      </c>
      <c r="BD90" s="232">
        <v>0</v>
      </c>
      <c r="BE90" s="232">
        <v>0</v>
      </c>
      <c r="BF90" s="232">
        <v>33</v>
      </c>
      <c r="BG90" s="232">
        <v>20</v>
      </c>
      <c r="BH90" s="232">
        <v>28.5</v>
      </c>
      <c r="BI90" s="232"/>
      <c r="BJ90" s="244">
        <v>4996.5</v>
      </c>
      <c r="BK90" s="244">
        <v>4728</v>
      </c>
      <c r="BL90" s="244">
        <v>5173.5</v>
      </c>
      <c r="BM90" s="244">
        <v>4188.5</v>
      </c>
      <c r="BN90" s="244">
        <v>6371</v>
      </c>
      <c r="BO90" s="244">
        <v>4572.5</v>
      </c>
      <c r="BP90" s="244">
        <v>5283.5</v>
      </c>
      <c r="BQ90" s="244">
        <v>3698</v>
      </c>
      <c r="BR90" s="244">
        <v>4020</v>
      </c>
      <c r="BS90" s="244">
        <v>3384</v>
      </c>
      <c r="BT90" s="244">
        <v>3383</v>
      </c>
      <c r="BU90" s="244">
        <v>3943</v>
      </c>
      <c r="BV90" s="244">
        <v>3886.5</v>
      </c>
      <c r="BW90" s="244">
        <v>5014</v>
      </c>
      <c r="BX90" s="244">
        <v>3491.5</v>
      </c>
      <c r="BY90" s="244">
        <v>3491.5</v>
      </c>
      <c r="BZ90" s="244">
        <v>1622.5</v>
      </c>
      <c r="CA90" s="244">
        <v>660</v>
      </c>
      <c r="CB90" s="244">
        <v>1353</v>
      </c>
      <c r="CC90" s="244"/>
      <c r="CD90" s="257">
        <v>8868.5</v>
      </c>
      <c r="CE90" s="257">
        <v>8166.5</v>
      </c>
      <c r="CF90" s="257">
        <v>8193</v>
      </c>
      <c r="CG90" s="257">
        <v>7800.5</v>
      </c>
      <c r="CH90" s="257">
        <v>10355</v>
      </c>
      <c r="CI90" s="257">
        <v>7385</v>
      </c>
      <c r="CJ90" s="257">
        <v>8170.5</v>
      </c>
      <c r="CK90" s="257">
        <v>6061.5</v>
      </c>
      <c r="CL90" s="257">
        <v>4974.5</v>
      </c>
      <c r="CM90" s="257">
        <v>4053</v>
      </c>
      <c r="CN90" s="257">
        <v>4207.5</v>
      </c>
      <c r="CO90" s="257">
        <v>4551.5</v>
      </c>
      <c r="CP90" s="257">
        <v>4548.5</v>
      </c>
      <c r="CQ90" s="257">
        <v>5534</v>
      </c>
      <c r="CR90" s="257">
        <v>4026</v>
      </c>
      <c r="CS90" s="257">
        <v>4087.5</v>
      </c>
      <c r="CT90" s="257">
        <v>2668.5</v>
      </c>
      <c r="CU90" s="257">
        <v>1582.5</v>
      </c>
      <c r="CV90" s="257">
        <v>2956.5</v>
      </c>
    </row>
    <row r="91" spans="1:106" s="38" customFormat="1" ht="12.3" x14ac:dyDescent="0.4">
      <c r="A91" s="240" t="s">
        <v>0</v>
      </c>
      <c r="B91" s="244">
        <v>788.55562239999995</v>
      </c>
      <c r="C91" s="244">
        <v>507.40002917999999</v>
      </c>
      <c r="D91" s="244">
        <v>572.35059204999993</v>
      </c>
      <c r="E91" s="244">
        <v>414.62764508999999</v>
      </c>
      <c r="F91" s="244">
        <v>596.67909374999999</v>
      </c>
      <c r="G91" s="244">
        <v>331.63999575000003</v>
      </c>
      <c r="H91" s="244">
        <v>259.64891193</v>
      </c>
      <c r="I91" s="244">
        <v>154.27249319999999</v>
      </c>
      <c r="J91" s="244">
        <v>126.79220316</v>
      </c>
      <c r="K91" s="244">
        <v>130.65773568</v>
      </c>
      <c r="L91" s="244">
        <v>95.600690639999996</v>
      </c>
      <c r="M91" s="244">
        <v>133.02605865999999</v>
      </c>
      <c r="N91" s="244">
        <v>82.786509499999994</v>
      </c>
      <c r="O91" s="244">
        <v>58.599741600000002</v>
      </c>
      <c r="P91" s="244">
        <v>169.60438780999999</v>
      </c>
      <c r="Q91" s="244">
        <v>202.45402559999999</v>
      </c>
      <c r="R91" s="244">
        <v>148.51994880000001</v>
      </c>
      <c r="S91" s="244">
        <v>68.18311568</v>
      </c>
      <c r="T91" s="244">
        <v>55.861997680000002</v>
      </c>
      <c r="U91" s="244"/>
      <c r="V91" s="244">
        <v>1544.4127820000001</v>
      </c>
      <c r="W91" s="244">
        <v>1938.1824971999999</v>
      </c>
      <c r="X91" s="244">
        <v>1272.7969326</v>
      </c>
      <c r="Y91" s="244">
        <v>1145.3039736599999</v>
      </c>
      <c r="Z91" s="244">
        <v>1269.4382001600002</v>
      </c>
      <c r="AA91" s="244">
        <v>2286.9014070000003</v>
      </c>
      <c r="AB91" s="244">
        <v>1378.0708182599999</v>
      </c>
      <c r="AC91" s="244">
        <v>1885.1157753699999</v>
      </c>
      <c r="AD91" s="244">
        <v>1943.0243494200001</v>
      </c>
      <c r="AE91" s="244">
        <v>2119.09999535</v>
      </c>
      <c r="AF91" s="244">
        <v>2220.5130208599999</v>
      </c>
      <c r="AG91" s="244">
        <v>1718.5912739799999</v>
      </c>
      <c r="AH91" s="244">
        <v>1285.79711292</v>
      </c>
      <c r="AI91" s="244">
        <v>973.09970681000004</v>
      </c>
      <c r="AJ91" s="244">
        <v>1153.38805065</v>
      </c>
      <c r="AK91" s="244">
        <v>1159.97948634</v>
      </c>
      <c r="AL91" s="244">
        <v>1610.3464804799999</v>
      </c>
      <c r="AM91" s="244">
        <v>1700.29465222</v>
      </c>
      <c r="AN91" s="244">
        <v>3063.9462762399999</v>
      </c>
      <c r="AO91" s="244"/>
      <c r="AP91" s="232">
        <v>46.690330920000001</v>
      </c>
      <c r="AQ91" s="232">
        <v>33.104841520000001</v>
      </c>
      <c r="AR91" s="232">
        <v>36.147972959999997</v>
      </c>
      <c r="AS91" s="232">
        <v>54.063295679999996</v>
      </c>
      <c r="AT91" s="232">
        <v>104.42659025</v>
      </c>
      <c r="AU91" s="232">
        <v>93.919561970000004</v>
      </c>
      <c r="AV91" s="232">
        <v>101.44883493</v>
      </c>
      <c r="AW91" s="232">
        <v>69.476386199999993</v>
      </c>
      <c r="AX91" s="232">
        <v>47.575500300000002</v>
      </c>
      <c r="AY91" s="232">
        <v>48.956860050000003</v>
      </c>
      <c r="AZ91" s="232">
        <v>48.37907165</v>
      </c>
      <c r="BA91" s="232">
        <v>53.390937599999994</v>
      </c>
      <c r="BB91" s="232">
        <v>42.543995130000006</v>
      </c>
      <c r="BC91" s="232">
        <v>31.361193659999998</v>
      </c>
      <c r="BD91" s="232">
        <v>47.059808620000005</v>
      </c>
      <c r="BE91" s="232">
        <v>43.000424209999998</v>
      </c>
      <c r="BF91" s="232">
        <v>91.839652849999993</v>
      </c>
      <c r="BG91" s="232">
        <v>71.532196970000001</v>
      </c>
      <c r="BH91" s="232">
        <v>73.93021152</v>
      </c>
      <c r="BI91" s="232"/>
      <c r="BJ91" s="244">
        <v>657.9128796</v>
      </c>
      <c r="BK91" s="244">
        <v>513.56649886000002</v>
      </c>
      <c r="BL91" s="244">
        <v>367.96689315000003</v>
      </c>
      <c r="BM91" s="244">
        <v>788.33283625000001</v>
      </c>
      <c r="BN91" s="244">
        <v>581.13292967999996</v>
      </c>
      <c r="BO91" s="244">
        <v>439.45479863999998</v>
      </c>
      <c r="BP91" s="244">
        <v>400.83906851999996</v>
      </c>
      <c r="BQ91" s="244">
        <v>381.50309138</v>
      </c>
      <c r="BR91" s="244">
        <v>369.74736596000002</v>
      </c>
      <c r="BS91" s="244">
        <v>547.97714582000003</v>
      </c>
      <c r="BT91" s="244">
        <v>340.40909020999999</v>
      </c>
      <c r="BU91" s="244">
        <v>433.95523556000001</v>
      </c>
      <c r="BV91" s="244">
        <v>188.74672244999999</v>
      </c>
      <c r="BW91" s="244">
        <v>164.9858826</v>
      </c>
      <c r="BX91" s="244">
        <v>297.55874394</v>
      </c>
      <c r="BY91" s="244">
        <v>266.24895468</v>
      </c>
      <c r="BZ91" s="244">
        <v>315.07488475999997</v>
      </c>
      <c r="CA91" s="244">
        <v>283.45807977999999</v>
      </c>
      <c r="CB91" s="244">
        <v>308.30772930000001</v>
      </c>
      <c r="CC91" s="244"/>
      <c r="CD91" s="257">
        <v>3037.5716149199998</v>
      </c>
      <c r="CE91" s="257">
        <v>2992.2538667599997</v>
      </c>
      <c r="CF91" s="257">
        <v>2249.26239076</v>
      </c>
      <c r="CG91" s="257">
        <v>2402.32775068</v>
      </c>
      <c r="CH91" s="257">
        <v>2551.6768138400002</v>
      </c>
      <c r="CI91" s="257">
        <v>3151.9157633599998</v>
      </c>
      <c r="CJ91" s="257">
        <v>2140.0076336399998</v>
      </c>
      <c r="CK91" s="257">
        <v>2490.3677461500001</v>
      </c>
      <c r="CL91" s="257">
        <v>2487.1394188400004</v>
      </c>
      <c r="CM91" s="257">
        <v>2846.6917368999998</v>
      </c>
      <c r="CN91" s="257">
        <v>2704.9018733599996</v>
      </c>
      <c r="CO91" s="257">
        <v>2338.9635057999994</v>
      </c>
      <c r="CP91" s="257">
        <v>1599.8743400000001</v>
      </c>
      <c r="CQ91" s="257">
        <v>1228.0465246700001</v>
      </c>
      <c r="CR91" s="257">
        <v>1667.6109910199998</v>
      </c>
      <c r="CS91" s="257">
        <v>1671.6828908299999</v>
      </c>
      <c r="CT91" s="257">
        <v>2165.7809668899999</v>
      </c>
      <c r="CU91" s="257">
        <v>2123.4680446499997</v>
      </c>
      <c r="CV91" s="257">
        <v>3502.0462147399999</v>
      </c>
    </row>
    <row r="92" spans="1:106" s="38" customFormat="1" ht="12.3" x14ac:dyDescent="0.4">
      <c r="A92" s="240" t="s">
        <v>198</v>
      </c>
      <c r="B92" s="244"/>
      <c r="C92" s="244"/>
      <c r="D92" s="244"/>
      <c r="E92" s="244">
        <v>10</v>
      </c>
      <c r="F92" s="244">
        <v>11</v>
      </c>
      <c r="G92" s="244">
        <v>11</v>
      </c>
      <c r="H92" s="244">
        <v>11</v>
      </c>
      <c r="I92" s="244">
        <v>15</v>
      </c>
      <c r="J92" s="244">
        <v>16</v>
      </c>
      <c r="K92" s="244">
        <v>16</v>
      </c>
      <c r="L92" s="244">
        <v>16</v>
      </c>
      <c r="M92" s="244">
        <v>15</v>
      </c>
      <c r="N92" s="244">
        <v>13</v>
      </c>
      <c r="O92" s="244">
        <v>4</v>
      </c>
      <c r="P92" s="244">
        <v>15</v>
      </c>
      <c r="Q92" s="244">
        <v>15</v>
      </c>
      <c r="R92" s="244">
        <v>251</v>
      </c>
      <c r="S92" s="244">
        <v>251</v>
      </c>
      <c r="T92" s="244">
        <v>251</v>
      </c>
      <c r="U92" s="244"/>
      <c r="V92" s="244"/>
      <c r="W92" s="244"/>
      <c r="X92" s="244"/>
      <c r="Y92" s="244">
        <v>2479</v>
      </c>
      <c r="Z92" s="244">
        <v>1450</v>
      </c>
      <c r="AA92" s="244">
        <v>614</v>
      </c>
      <c r="AB92" s="244">
        <v>2129</v>
      </c>
      <c r="AC92" s="244">
        <v>2781</v>
      </c>
      <c r="AD92" s="244">
        <v>3527</v>
      </c>
      <c r="AE92" s="244">
        <v>3538</v>
      </c>
      <c r="AF92" s="244">
        <v>3648</v>
      </c>
      <c r="AG92" s="244">
        <v>3358</v>
      </c>
      <c r="AH92" s="244">
        <v>2992</v>
      </c>
      <c r="AI92" s="244">
        <v>2441</v>
      </c>
      <c r="AJ92" s="244">
        <v>3424</v>
      </c>
      <c r="AK92" s="244">
        <v>3761</v>
      </c>
      <c r="AL92" s="244">
        <v>2260</v>
      </c>
      <c r="AM92" s="244">
        <v>2350</v>
      </c>
      <c r="AN92" s="244">
        <v>2350</v>
      </c>
      <c r="AO92" s="244"/>
      <c r="AP92" s="232"/>
      <c r="AQ92" s="232"/>
      <c r="AR92" s="232"/>
      <c r="AS92" s="232">
        <v>0</v>
      </c>
      <c r="AT92" s="232">
        <v>0</v>
      </c>
      <c r="AU92" s="232">
        <v>0</v>
      </c>
      <c r="AV92" s="232">
        <v>0</v>
      </c>
      <c r="AW92" s="232">
        <v>0</v>
      </c>
      <c r="AX92" s="232">
        <v>0</v>
      </c>
      <c r="AY92" s="232">
        <v>0</v>
      </c>
      <c r="AZ92" s="232">
        <v>0</v>
      </c>
      <c r="BA92" s="232">
        <v>0</v>
      </c>
      <c r="BB92" s="232">
        <v>0</v>
      </c>
      <c r="BC92" s="232">
        <v>0</v>
      </c>
      <c r="BD92" s="232">
        <v>0</v>
      </c>
      <c r="BE92" s="232">
        <v>0</v>
      </c>
      <c r="BF92" s="232">
        <v>0</v>
      </c>
      <c r="BG92" s="232">
        <v>0</v>
      </c>
      <c r="BH92" s="232">
        <v>0</v>
      </c>
      <c r="BI92" s="232"/>
      <c r="BJ92" s="244"/>
      <c r="BK92" s="244"/>
      <c r="BL92" s="244"/>
      <c r="BM92" s="244">
        <v>6776</v>
      </c>
      <c r="BN92" s="244">
        <v>8292</v>
      </c>
      <c r="BO92" s="244">
        <v>9756</v>
      </c>
      <c r="BP92" s="244">
        <v>8179</v>
      </c>
      <c r="BQ92" s="244">
        <v>11122</v>
      </c>
      <c r="BR92" s="244">
        <v>10895</v>
      </c>
      <c r="BS92" s="244">
        <v>10930</v>
      </c>
      <c r="BT92" s="244">
        <v>11270</v>
      </c>
      <c r="BU92" s="244">
        <v>10375</v>
      </c>
      <c r="BV92" s="244">
        <v>9244</v>
      </c>
      <c r="BW92" s="244">
        <v>9513</v>
      </c>
      <c r="BX92" s="244">
        <v>10576</v>
      </c>
      <c r="BY92" s="244">
        <v>12456</v>
      </c>
      <c r="BZ92" s="244">
        <v>13917</v>
      </c>
      <c r="CA92" s="244">
        <v>11603</v>
      </c>
      <c r="CB92" s="244">
        <v>15097</v>
      </c>
      <c r="CC92" s="244"/>
      <c r="CD92" s="257">
        <v>0</v>
      </c>
      <c r="CE92" s="257">
        <v>0</v>
      </c>
      <c r="CF92" s="257">
        <v>0</v>
      </c>
      <c r="CG92" s="257">
        <v>9265</v>
      </c>
      <c r="CH92" s="257">
        <v>9753</v>
      </c>
      <c r="CI92" s="257">
        <v>10381</v>
      </c>
      <c r="CJ92" s="257">
        <v>10319</v>
      </c>
      <c r="CK92" s="257">
        <v>13918</v>
      </c>
      <c r="CL92" s="257">
        <v>14438</v>
      </c>
      <c r="CM92" s="257">
        <v>14484</v>
      </c>
      <c r="CN92" s="257">
        <v>14934</v>
      </c>
      <c r="CO92" s="257">
        <v>13748</v>
      </c>
      <c r="CP92" s="257">
        <v>12249</v>
      </c>
      <c r="CQ92" s="257">
        <v>11958</v>
      </c>
      <c r="CR92" s="257">
        <v>14015</v>
      </c>
      <c r="CS92" s="257">
        <v>16232</v>
      </c>
      <c r="CT92" s="257">
        <v>16428</v>
      </c>
      <c r="CU92" s="257">
        <v>14204</v>
      </c>
      <c r="CV92" s="257">
        <v>17698</v>
      </c>
    </row>
    <row r="93" spans="1:106" s="38" customFormat="1" ht="12.3" x14ac:dyDescent="0.4">
      <c r="A93" s="237" t="s">
        <v>234</v>
      </c>
      <c r="B93" s="255">
        <v>42.332339410000003</v>
      </c>
      <c r="C93" s="255"/>
      <c r="D93" s="255">
        <v>21.320613600000001</v>
      </c>
      <c r="E93" s="255"/>
      <c r="F93" s="255"/>
      <c r="G93" s="255"/>
      <c r="H93" s="255"/>
      <c r="I93" s="255"/>
      <c r="J93" s="255">
        <v>33.603544919999997</v>
      </c>
      <c r="K93" s="255"/>
      <c r="L93" s="255"/>
      <c r="M93" s="255"/>
      <c r="N93" s="255"/>
      <c r="O93" s="255"/>
      <c r="P93" s="255">
        <v>3</v>
      </c>
      <c r="Q93" s="255">
        <v>0</v>
      </c>
      <c r="R93" s="255">
        <v>0</v>
      </c>
      <c r="S93" s="255">
        <v>0</v>
      </c>
      <c r="T93" s="255">
        <v>0</v>
      </c>
      <c r="U93" s="255"/>
      <c r="V93" s="255">
        <v>11.99086668</v>
      </c>
      <c r="W93" s="255"/>
      <c r="X93" s="255">
        <v>2.4109417500000001</v>
      </c>
      <c r="Y93" s="255"/>
      <c r="Z93" s="255"/>
      <c r="AA93" s="255"/>
      <c r="AB93" s="255"/>
      <c r="AC93" s="255"/>
      <c r="AD93" s="255">
        <v>2.3537706599999999</v>
      </c>
      <c r="AE93" s="255"/>
      <c r="AF93" s="255"/>
      <c r="AG93" s="255"/>
      <c r="AH93" s="255"/>
      <c r="AI93" s="255"/>
      <c r="AJ93" s="255">
        <v>6</v>
      </c>
      <c r="AK93" s="255">
        <v>0</v>
      </c>
      <c r="AL93" s="255">
        <v>0</v>
      </c>
      <c r="AM93" s="255">
        <v>0</v>
      </c>
      <c r="AN93" s="255">
        <v>0</v>
      </c>
      <c r="AO93" s="255"/>
      <c r="AP93" s="238">
        <v>0</v>
      </c>
      <c r="AQ93" s="238"/>
      <c r="AR93" s="238">
        <v>0</v>
      </c>
      <c r="AS93" s="238"/>
      <c r="AT93" s="238"/>
      <c r="AU93" s="238"/>
      <c r="AV93" s="238"/>
      <c r="AW93" s="238"/>
      <c r="AX93" s="238">
        <v>0.10427664</v>
      </c>
      <c r="AY93" s="238"/>
      <c r="AZ93" s="238"/>
      <c r="BA93" s="238"/>
      <c r="BB93" s="238"/>
      <c r="BC93" s="267"/>
      <c r="BD93" s="267">
        <v>0</v>
      </c>
      <c r="BE93" s="267">
        <v>0</v>
      </c>
      <c r="BF93" s="267">
        <v>0</v>
      </c>
      <c r="BG93" s="267">
        <v>0</v>
      </c>
      <c r="BH93" s="267">
        <v>0</v>
      </c>
      <c r="BI93" s="267"/>
      <c r="BJ93" s="255">
        <v>3.6748107600000002</v>
      </c>
      <c r="BK93" s="255"/>
      <c r="BL93" s="255">
        <v>3.1898922700000001</v>
      </c>
      <c r="BM93" s="255"/>
      <c r="BN93" s="255"/>
      <c r="BO93" s="255"/>
      <c r="BP93" s="255"/>
      <c r="BQ93" s="255"/>
      <c r="BR93" s="255">
        <v>18.974713680000001</v>
      </c>
      <c r="BS93" s="255"/>
      <c r="BT93" s="255"/>
      <c r="BU93" s="255"/>
      <c r="BV93" s="255"/>
      <c r="BW93" s="255"/>
      <c r="BX93" s="255">
        <v>4</v>
      </c>
      <c r="BY93" s="255">
        <v>0</v>
      </c>
      <c r="BZ93" s="255">
        <v>0</v>
      </c>
      <c r="CA93" s="255">
        <v>0</v>
      </c>
      <c r="CB93" s="255">
        <v>0</v>
      </c>
      <c r="CC93" s="255"/>
      <c r="CD93" s="261">
        <v>57.998016849999999</v>
      </c>
      <c r="CE93" s="261">
        <v>0</v>
      </c>
      <c r="CF93" s="261">
        <v>26.921447620000002</v>
      </c>
      <c r="CG93" s="261">
        <v>0</v>
      </c>
      <c r="CH93" s="261">
        <v>0</v>
      </c>
      <c r="CI93" s="261">
        <v>0</v>
      </c>
      <c r="CJ93" s="261">
        <v>0</v>
      </c>
      <c r="CK93" s="261">
        <v>0</v>
      </c>
      <c r="CL93" s="261">
        <v>55.036305899999995</v>
      </c>
      <c r="CM93" s="261">
        <v>0</v>
      </c>
      <c r="CN93" s="261">
        <v>0</v>
      </c>
      <c r="CO93" s="261">
        <v>0</v>
      </c>
      <c r="CP93" s="261">
        <v>0</v>
      </c>
      <c r="CQ93" s="261">
        <v>0</v>
      </c>
      <c r="CR93" s="261">
        <v>13</v>
      </c>
      <c r="CS93" s="261">
        <v>0</v>
      </c>
      <c r="CT93" s="261">
        <v>0</v>
      </c>
      <c r="CU93" s="261">
        <v>0</v>
      </c>
      <c r="CV93" s="261">
        <v>0</v>
      </c>
    </row>
    <row r="94" spans="1:106" s="87" customFormat="1" ht="12.3" x14ac:dyDescent="0.4">
      <c r="A94" s="236" t="s">
        <v>50</v>
      </c>
      <c r="B94" s="270">
        <v>30602.59497754</v>
      </c>
      <c r="C94" s="270">
        <v>30092.340810180001</v>
      </c>
      <c r="D94" s="270">
        <v>26812.486452430003</v>
      </c>
      <c r="E94" s="270">
        <v>26466.175022939999</v>
      </c>
      <c r="F94" s="270">
        <v>27948.244651289999</v>
      </c>
      <c r="G94" s="270">
        <v>29537.312699129994</v>
      </c>
      <c r="H94" s="270">
        <v>25968.912115379997</v>
      </c>
      <c r="I94" s="270">
        <v>19756.666863019997</v>
      </c>
      <c r="J94" s="270">
        <v>22990.4810559</v>
      </c>
      <c r="K94" s="270">
        <v>25992.259241559997</v>
      </c>
      <c r="L94" s="270">
        <v>29450.09818737</v>
      </c>
      <c r="M94" s="270">
        <v>22153.55670135</v>
      </c>
      <c r="N94" s="270">
        <v>27753.829392820004</v>
      </c>
      <c r="O94" s="270">
        <v>26873.182686619995</v>
      </c>
      <c r="P94" s="270">
        <v>24240.102505620001</v>
      </c>
      <c r="Q94" s="270">
        <v>26634.776071790002</v>
      </c>
      <c r="R94" s="270">
        <v>23896.677064240001</v>
      </c>
      <c r="S94" s="270">
        <v>22954.614223879998</v>
      </c>
      <c r="T94" s="270">
        <v>22721.576782777596</v>
      </c>
      <c r="U94" s="270"/>
      <c r="V94" s="270">
        <v>14645.674711600001</v>
      </c>
      <c r="W94" s="270">
        <v>15654.26086217</v>
      </c>
      <c r="X94" s="270">
        <v>15374.739443819999</v>
      </c>
      <c r="Y94" s="270">
        <v>18191.885396630001</v>
      </c>
      <c r="Z94" s="270">
        <v>16267.705207280002</v>
      </c>
      <c r="AA94" s="270">
        <v>16367.6204794</v>
      </c>
      <c r="AB94" s="270">
        <v>18794.8640538</v>
      </c>
      <c r="AC94" s="270">
        <v>20580.43189</v>
      </c>
      <c r="AD94" s="270">
        <v>20187.824215339999</v>
      </c>
      <c r="AE94" s="270">
        <v>23352.896824879997</v>
      </c>
      <c r="AF94" s="270">
        <v>22615.661111989997</v>
      </c>
      <c r="AG94" s="270">
        <v>21048.768183569999</v>
      </c>
      <c r="AH94" s="270">
        <v>20383.80128851</v>
      </c>
      <c r="AI94" s="270">
        <v>15513.488136730002</v>
      </c>
      <c r="AJ94" s="270">
        <v>20756.521303150002</v>
      </c>
      <c r="AK94" s="270">
        <v>19831.702116199998</v>
      </c>
      <c r="AL94" s="270">
        <v>15897.213396950001</v>
      </c>
      <c r="AM94" s="270">
        <v>20180.953732090002</v>
      </c>
      <c r="AN94" s="270">
        <v>17878.894974150797</v>
      </c>
      <c r="AO94" s="270"/>
      <c r="AP94" s="270">
        <v>2678.5258461400003</v>
      </c>
      <c r="AQ94" s="270">
        <v>2251.0392778599999</v>
      </c>
      <c r="AR94" s="270">
        <v>2098.9935924599999</v>
      </c>
      <c r="AS94" s="270">
        <v>2969.3379425200001</v>
      </c>
      <c r="AT94" s="270">
        <v>3005.8069934499999</v>
      </c>
      <c r="AU94" s="270">
        <v>2120.8760474599999</v>
      </c>
      <c r="AV94" s="270">
        <v>2186.7866573700003</v>
      </c>
      <c r="AW94" s="270">
        <v>2127.8382270100001</v>
      </c>
      <c r="AX94" s="270">
        <v>261.28750012</v>
      </c>
      <c r="AY94" s="270">
        <v>296.41386397000002</v>
      </c>
      <c r="AZ94" s="270">
        <v>234.93624905000001</v>
      </c>
      <c r="BA94" s="270">
        <v>209.61469966999999</v>
      </c>
      <c r="BB94" s="270">
        <v>204.42827008</v>
      </c>
      <c r="BC94" s="270">
        <v>155.77812136</v>
      </c>
      <c r="BD94" s="270">
        <v>199.92493642000002</v>
      </c>
      <c r="BE94" s="270">
        <v>354.19965107000002</v>
      </c>
      <c r="BF94" s="270">
        <v>233.10058909</v>
      </c>
      <c r="BG94" s="270">
        <v>247.53219697</v>
      </c>
      <c r="BH94" s="270">
        <v>161.85621112000001</v>
      </c>
      <c r="BI94" s="270"/>
      <c r="BJ94" s="270">
        <v>31079.885146519999</v>
      </c>
      <c r="BK94" s="270">
        <v>35196.241974440003</v>
      </c>
      <c r="BL94" s="270">
        <v>34656.176219660003</v>
      </c>
      <c r="BM94" s="270">
        <v>43569.18904011001</v>
      </c>
      <c r="BN94" s="270">
        <v>45053.286799479996</v>
      </c>
      <c r="BO94" s="270">
        <v>40839.220316849998</v>
      </c>
      <c r="BP94" s="270">
        <v>43581.239501000004</v>
      </c>
      <c r="BQ94" s="270">
        <v>49962.712446220001</v>
      </c>
      <c r="BR94" s="270">
        <v>40958.800986279995</v>
      </c>
      <c r="BS94" s="270">
        <v>39055.424447780002</v>
      </c>
      <c r="BT94" s="270">
        <v>41369.544551300001</v>
      </c>
      <c r="BU94" s="270">
        <v>42079.833135170004</v>
      </c>
      <c r="BV94" s="270">
        <v>46591.077875499999</v>
      </c>
      <c r="BW94" s="270">
        <v>47367.616683799999</v>
      </c>
      <c r="BX94" s="270">
        <v>48351.483311539996</v>
      </c>
      <c r="BY94" s="270">
        <v>41536.826681249993</v>
      </c>
      <c r="BZ94" s="270">
        <v>40507.307322640001</v>
      </c>
      <c r="CA94" s="270">
        <v>45914.570595570003</v>
      </c>
      <c r="CB94" s="270">
        <v>43404.150979947131</v>
      </c>
      <c r="CC94" s="270"/>
      <c r="CD94" s="270">
        <v>79006.680681800004</v>
      </c>
      <c r="CE94" s="270">
        <v>83193.88292465001</v>
      </c>
      <c r="CF94" s="270">
        <v>78942.395708370008</v>
      </c>
      <c r="CG94" s="270">
        <v>91196.587402199992</v>
      </c>
      <c r="CH94" s="270">
        <v>92275.043651499989</v>
      </c>
      <c r="CI94" s="270">
        <v>88865.029542839984</v>
      </c>
      <c r="CJ94" s="270">
        <v>90531.802327550002</v>
      </c>
      <c r="CK94" s="270">
        <v>92427.649426250005</v>
      </c>
      <c r="CL94" s="270">
        <v>84398.393757639991</v>
      </c>
      <c r="CM94" s="270">
        <v>88696.994378190007</v>
      </c>
      <c r="CN94" s="270">
        <v>93670.24009970999</v>
      </c>
      <c r="CO94" s="270">
        <v>85491.772719759989</v>
      </c>
      <c r="CP94" s="270">
        <v>94933.136826909991</v>
      </c>
      <c r="CQ94" s="270">
        <v>89910.065628510012</v>
      </c>
      <c r="CR94" s="270">
        <v>93548.032056730008</v>
      </c>
      <c r="CS94" s="270">
        <v>88357.504520310002</v>
      </c>
      <c r="CT94" s="270">
        <v>80534.298372920006</v>
      </c>
      <c r="CU94" s="270">
        <v>89297.670748510005</v>
      </c>
      <c r="CV94" s="270">
        <v>84166.478947995522</v>
      </c>
    </row>
    <row r="95" spans="1:106" s="214" customFormat="1" ht="18.600000000000001" x14ac:dyDescent="1.1000000000000001">
      <c r="A95" s="241" t="s">
        <v>23</v>
      </c>
      <c r="B95" s="299"/>
      <c r="C95" s="299"/>
      <c r="D95" s="299"/>
      <c r="E95" s="299"/>
      <c r="F95" s="299"/>
      <c r="G95" s="299"/>
      <c r="H95" s="299"/>
      <c r="I95" s="299"/>
      <c r="J95" s="299"/>
      <c r="K95" s="299"/>
      <c r="L95" s="299"/>
      <c r="M95" s="299"/>
      <c r="N95" s="299"/>
      <c r="O95" s="299"/>
      <c r="P95" s="299"/>
      <c r="Q95" s="299"/>
      <c r="R95" s="299"/>
      <c r="S95" s="299"/>
      <c r="T95" s="299"/>
      <c r="U95" s="299"/>
      <c r="V95" s="299"/>
      <c r="W95" s="299"/>
      <c r="X95" s="299"/>
      <c r="Y95" s="299"/>
      <c r="Z95" s="299"/>
      <c r="AA95" s="299"/>
      <c r="AB95" s="299"/>
      <c r="AC95" s="299"/>
      <c r="AD95" s="299"/>
      <c r="AE95" s="299"/>
      <c r="AF95" s="299"/>
      <c r="AG95" s="299"/>
      <c r="AH95" s="299"/>
      <c r="AI95" s="299"/>
      <c r="AJ95" s="299"/>
      <c r="AK95" s="299"/>
      <c r="AL95" s="299"/>
      <c r="AM95" s="299"/>
      <c r="AN95" s="299"/>
      <c r="AO95" s="299"/>
      <c r="AP95" s="299"/>
      <c r="AQ95" s="299"/>
      <c r="AR95" s="299"/>
      <c r="AS95" s="299"/>
      <c r="AT95" s="299"/>
      <c r="AU95" s="299"/>
      <c r="AV95" s="299"/>
      <c r="AW95" s="299"/>
      <c r="AX95" s="299"/>
      <c r="AY95" s="299"/>
      <c r="AZ95" s="299"/>
      <c r="BA95" s="299"/>
      <c r="BB95" s="299"/>
      <c r="BC95" s="299"/>
      <c r="BD95" s="299"/>
      <c r="BE95" s="299"/>
      <c r="BF95" s="299"/>
      <c r="BG95" s="299"/>
      <c r="BH95" s="299"/>
      <c r="BI95" s="299"/>
      <c r="BJ95" s="299"/>
      <c r="BK95" s="299"/>
      <c r="BL95" s="299"/>
      <c r="BM95" s="299"/>
      <c r="BN95" s="299"/>
      <c r="BO95" s="299"/>
      <c r="BP95" s="299"/>
      <c r="BQ95" s="299"/>
      <c r="BR95" s="299"/>
      <c r="BS95" s="299"/>
      <c r="BT95" s="299"/>
      <c r="BU95" s="299"/>
      <c r="BV95" s="299"/>
      <c r="BW95" s="299"/>
      <c r="BX95" s="299"/>
      <c r="BY95" s="299"/>
      <c r="BZ95" s="299"/>
      <c r="CA95" s="299"/>
      <c r="CB95" s="299"/>
      <c r="CC95" s="299"/>
      <c r="CD95" s="298"/>
      <c r="CE95" s="298"/>
      <c r="CF95" s="298"/>
      <c r="CG95" s="298"/>
      <c r="CH95" s="298"/>
      <c r="CI95" s="298"/>
      <c r="CJ95" s="298"/>
      <c r="CK95" s="298"/>
      <c r="CL95" s="298"/>
      <c r="CM95" s="298"/>
      <c r="CN95" s="298"/>
      <c r="CO95" s="298"/>
      <c r="CP95" s="298"/>
      <c r="CQ95" s="298"/>
      <c r="CR95" s="298"/>
      <c r="CS95" s="298"/>
      <c r="CT95" s="298"/>
      <c r="CU95" s="298"/>
      <c r="CV95" s="298"/>
      <c r="CX95" s="38"/>
      <c r="CY95" s="38"/>
      <c r="CZ95" s="38"/>
      <c r="DA95" s="38"/>
      <c r="DB95" s="38"/>
    </row>
    <row r="96" spans="1:106" s="38" customFormat="1" ht="12.3" x14ac:dyDescent="0.4">
      <c r="A96" s="240" t="s">
        <v>172</v>
      </c>
      <c r="B96" s="232">
        <v>59.368609049999996</v>
      </c>
      <c r="C96" s="232">
        <v>9.5782024799999999</v>
      </c>
      <c r="D96" s="232">
        <v>5.2790453500000005</v>
      </c>
      <c r="E96" s="232">
        <v>17.349311799999999</v>
      </c>
      <c r="F96" s="232">
        <v>23.707744829999999</v>
      </c>
      <c r="G96" s="232">
        <v>0.21974030999999999</v>
      </c>
      <c r="H96" s="232">
        <v>0.78001874999999998</v>
      </c>
      <c r="I96" s="232">
        <v>8.7722179999999997E-2</v>
      </c>
      <c r="J96" s="232">
        <v>112.78322451000001</v>
      </c>
      <c r="K96" s="232">
        <v>183.05834339999998</v>
      </c>
      <c r="L96" s="232">
        <v>0.98210624999999996</v>
      </c>
      <c r="M96" s="232">
        <v>0.85889565000000001</v>
      </c>
      <c r="N96" s="232">
        <v>0.18023307</v>
      </c>
      <c r="O96" s="232">
        <v>0.19236249999999999</v>
      </c>
      <c r="P96" s="232">
        <v>3.1748481709399998</v>
      </c>
      <c r="Q96" s="232">
        <v>1.5802408418299998</v>
      </c>
      <c r="R96" s="232">
        <v>15.064886939999999</v>
      </c>
      <c r="S96" s="232">
        <v>1.9987935399999999</v>
      </c>
      <c r="T96" s="232">
        <v>1.6472684</v>
      </c>
      <c r="U96" s="232"/>
      <c r="V96" s="232">
        <v>3653.2369481400001</v>
      </c>
      <c r="W96" s="232">
        <v>2955.3925054599999</v>
      </c>
      <c r="X96" s="232">
        <v>4003.5250384000001</v>
      </c>
      <c r="Y96" s="232">
        <v>3607.7553793700004</v>
      </c>
      <c r="Z96" s="232">
        <v>4318.5535537300002</v>
      </c>
      <c r="AA96" s="232">
        <v>3733.12481299</v>
      </c>
      <c r="AB96" s="232">
        <v>2498.5322328400002</v>
      </c>
      <c r="AC96" s="232">
        <v>1342.73289692</v>
      </c>
      <c r="AD96" s="232">
        <v>1913.726805665</v>
      </c>
      <c r="AE96" s="232">
        <v>2170.6848897320001</v>
      </c>
      <c r="AF96" s="232">
        <v>1794.54693051</v>
      </c>
      <c r="AG96" s="232">
        <v>2546.623188302</v>
      </c>
      <c r="AH96" s="232">
        <v>1619.5517577699998</v>
      </c>
      <c r="AI96" s="232">
        <v>1420.562307552</v>
      </c>
      <c r="AJ96" s="232">
        <v>1545.5651315537502</v>
      </c>
      <c r="AK96" s="232">
        <v>1266.40925599663</v>
      </c>
      <c r="AL96" s="232">
        <v>1273.6415518030001</v>
      </c>
      <c r="AM96" s="232">
        <v>145.78097710200001</v>
      </c>
      <c r="AN96" s="232">
        <v>1114.89051645</v>
      </c>
      <c r="AO96" s="232"/>
      <c r="AP96" s="232">
        <v>1.9852000000000001</v>
      </c>
      <c r="AQ96" s="232">
        <v>0.34649999999999997</v>
      </c>
      <c r="AR96" s="232">
        <v>0</v>
      </c>
      <c r="AS96" s="232">
        <v>0</v>
      </c>
      <c r="AT96" s="232">
        <v>0</v>
      </c>
      <c r="AU96" s="232">
        <v>0</v>
      </c>
      <c r="AV96" s="232">
        <v>0</v>
      </c>
      <c r="AW96" s="232">
        <v>0</v>
      </c>
      <c r="AX96" s="232">
        <v>0</v>
      </c>
      <c r="AY96" s="232">
        <v>0</v>
      </c>
      <c r="AZ96" s="232">
        <v>4.2321999999999997</v>
      </c>
      <c r="BA96" s="232">
        <v>9.1328999999999994</v>
      </c>
      <c r="BB96" s="232">
        <v>36.681400461999999</v>
      </c>
      <c r="BC96" s="232">
        <v>102.0544</v>
      </c>
      <c r="BD96" s="232">
        <v>148.63239999999999</v>
      </c>
      <c r="BE96" s="232">
        <v>140.78819999999999</v>
      </c>
      <c r="BF96" s="232">
        <v>136.68270000000001</v>
      </c>
      <c r="BG96" s="232">
        <v>66.551099237000003</v>
      </c>
      <c r="BH96" s="232">
        <v>14.483800195999999</v>
      </c>
      <c r="BI96" s="232"/>
      <c r="BJ96" s="232">
        <v>3465.7359172399997</v>
      </c>
      <c r="BK96" s="232">
        <v>3278.8116436849996</v>
      </c>
      <c r="BL96" s="232">
        <v>3218.4817382000001</v>
      </c>
      <c r="BM96" s="232">
        <v>3969.7869727130001</v>
      </c>
      <c r="BN96" s="232">
        <v>5030.4345594549995</v>
      </c>
      <c r="BO96" s="232">
        <v>5104.852450675</v>
      </c>
      <c r="BP96" s="232">
        <v>3739.7752773269999</v>
      </c>
      <c r="BQ96" s="232">
        <v>3404.8301233530001</v>
      </c>
      <c r="BR96" s="232">
        <v>2953.2821146279998</v>
      </c>
      <c r="BS96" s="232">
        <v>4468.9160709880007</v>
      </c>
      <c r="BT96" s="232">
        <v>3510.27370836</v>
      </c>
      <c r="BU96" s="232">
        <v>3728.3431942699999</v>
      </c>
      <c r="BV96" s="232">
        <v>4791.3248022739999</v>
      </c>
      <c r="BW96" s="232">
        <v>3087.0992533889998</v>
      </c>
      <c r="BX96" s="232">
        <v>5511.0343315152595</v>
      </c>
      <c r="BY96" s="232">
        <v>2644.4945346442</v>
      </c>
      <c r="BZ96" s="232">
        <v>4857.3124161790001</v>
      </c>
      <c r="CA96" s="232">
        <v>5005.2781274600002</v>
      </c>
      <c r="CB96" s="232">
        <v>4907.3810503099994</v>
      </c>
      <c r="CC96" s="232"/>
      <c r="CD96" s="257">
        <v>7180.3266744299999</v>
      </c>
      <c r="CE96" s="257">
        <v>6244.1288516249997</v>
      </c>
      <c r="CF96" s="257">
        <v>7227.2858219500004</v>
      </c>
      <c r="CG96" s="257">
        <v>7594.8916638830005</v>
      </c>
      <c r="CH96" s="257">
        <v>9372.6958580150003</v>
      </c>
      <c r="CI96" s="257">
        <v>8838.1970039749995</v>
      </c>
      <c r="CJ96" s="257">
        <v>6239.0875289169999</v>
      </c>
      <c r="CK96" s="257">
        <v>4747.650742453</v>
      </c>
      <c r="CL96" s="257">
        <v>4979.7921448029992</v>
      </c>
      <c r="CM96" s="257">
        <v>6822.6593041200013</v>
      </c>
      <c r="CN96" s="257">
        <v>5310.03494512</v>
      </c>
      <c r="CO96" s="257">
        <v>6284.9581782220002</v>
      </c>
      <c r="CP96" s="257">
        <v>6447.7381935759995</v>
      </c>
      <c r="CQ96" s="257">
        <v>4609.908323441</v>
      </c>
      <c r="CR96" s="257">
        <v>7208.4067112399498</v>
      </c>
      <c r="CS96" s="257">
        <v>4053.2722314826601</v>
      </c>
      <c r="CT96" s="257">
        <v>6282.7015549220005</v>
      </c>
      <c r="CU96" s="257">
        <v>5219.6089973390008</v>
      </c>
      <c r="CV96" s="257">
        <v>6038.4026353559993</v>
      </c>
    </row>
    <row r="97" spans="1:114" s="38" customFormat="1" ht="12.3" x14ac:dyDescent="0.4">
      <c r="A97" s="240" t="s">
        <v>173</v>
      </c>
      <c r="B97" s="232">
        <v>100.78124247000001</v>
      </c>
      <c r="C97" s="232">
        <v>227.92908657999996</v>
      </c>
      <c r="D97" s="232">
        <v>120.40796716000001</v>
      </c>
      <c r="E97" s="232">
        <v>487.37836937999998</v>
      </c>
      <c r="F97" s="232">
        <v>284.40870467000002</v>
      </c>
      <c r="G97" s="232">
        <v>715.46591307000006</v>
      </c>
      <c r="H97" s="232">
        <v>489.02741935999995</v>
      </c>
      <c r="I97" s="232">
        <v>702.63956936</v>
      </c>
      <c r="J97" s="232">
        <v>1300.0242554899999</v>
      </c>
      <c r="K97" s="232">
        <v>740.12511813000003</v>
      </c>
      <c r="L97" s="232">
        <v>268.45142208999999</v>
      </c>
      <c r="M97" s="232">
        <v>393.18133617000001</v>
      </c>
      <c r="N97" s="232">
        <v>742.43258508999986</v>
      </c>
      <c r="O97" s="232">
        <v>150.45047941999999</v>
      </c>
      <c r="P97" s="232">
        <v>570.55090142180006</v>
      </c>
      <c r="Q97" s="232">
        <v>888.16494311224994</v>
      </c>
      <c r="R97" s="232">
        <v>819.10131806261995</v>
      </c>
      <c r="S97" s="232">
        <v>975.50051518999999</v>
      </c>
      <c r="T97" s="232">
        <v>1804.5747968425803</v>
      </c>
      <c r="U97" s="232"/>
      <c r="V97" s="232">
        <v>561.57467610000003</v>
      </c>
      <c r="W97" s="232">
        <v>889.42234752999991</v>
      </c>
      <c r="X97" s="232">
        <v>173.43997647</v>
      </c>
      <c r="Y97" s="232">
        <v>1358.7306491299998</v>
      </c>
      <c r="Z97" s="232">
        <v>1255.8267428499998</v>
      </c>
      <c r="AA97" s="232">
        <v>2292.9426186400001</v>
      </c>
      <c r="AB97" s="232">
        <v>901.96822933999999</v>
      </c>
      <c r="AC97" s="232">
        <v>1548.2603569</v>
      </c>
      <c r="AD97" s="232">
        <v>754.01997340999992</v>
      </c>
      <c r="AE97" s="232">
        <v>543.66392559000008</v>
      </c>
      <c r="AF97" s="232">
        <v>675.78441308000004</v>
      </c>
      <c r="AG97" s="232">
        <v>471.68620513999997</v>
      </c>
      <c r="AH97" s="232">
        <v>1406.0045731</v>
      </c>
      <c r="AI97" s="232">
        <v>696.05366141000002</v>
      </c>
      <c r="AJ97" s="232">
        <v>1191.2491946929399</v>
      </c>
      <c r="AK97" s="232">
        <v>896.33538665803997</v>
      </c>
      <c r="AL97" s="232">
        <v>581.37096877964996</v>
      </c>
      <c r="AM97" s="232">
        <v>2163.1055127899999</v>
      </c>
      <c r="AN97" s="232">
        <v>1593.3567141667002</v>
      </c>
      <c r="AO97" s="232"/>
      <c r="AP97" s="232">
        <v>0</v>
      </c>
      <c r="AQ97" s="232">
        <v>5.6760959999999999E-2</v>
      </c>
      <c r="AR97" s="232">
        <v>0</v>
      </c>
      <c r="AS97" s="232">
        <v>3.8763539999999999E-2</v>
      </c>
      <c r="AT97" s="232">
        <v>0.50764103999999999</v>
      </c>
      <c r="AU97" s="232">
        <v>2.5877747499999999</v>
      </c>
      <c r="AV97" s="232">
        <v>2.1360959999999998E-2</v>
      </c>
      <c r="AW97" s="232">
        <v>4.4876212999999998</v>
      </c>
      <c r="AX97" s="232">
        <v>11.126724340000001</v>
      </c>
      <c r="AY97" s="232">
        <v>2.2718216199999999</v>
      </c>
      <c r="AZ97" s="232">
        <v>0.46017450000000004</v>
      </c>
      <c r="BA97" s="232">
        <v>4.5233195500000001</v>
      </c>
      <c r="BB97" s="232">
        <v>6.5524252700000005</v>
      </c>
      <c r="BC97" s="232">
        <v>12.459436759999999</v>
      </c>
      <c r="BD97" s="232">
        <v>23.080193699999999</v>
      </c>
      <c r="BE97" s="232">
        <v>6.8143159300000011</v>
      </c>
      <c r="BF97" s="232">
        <v>32.435354480000001</v>
      </c>
      <c r="BG97" s="232">
        <v>10.402795690000001</v>
      </c>
      <c r="BH97" s="232">
        <v>60.337645739999992</v>
      </c>
      <c r="BI97" s="232"/>
      <c r="BJ97" s="232">
        <v>459.33692967000002</v>
      </c>
      <c r="BK97" s="232">
        <v>909.86040667000009</v>
      </c>
      <c r="BL97" s="232">
        <v>279.58460566999997</v>
      </c>
      <c r="BM97" s="232">
        <v>3125.7036734299995</v>
      </c>
      <c r="BN97" s="232">
        <v>1406.4723280099995</v>
      </c>
      <c r="BO97" s="232">
        <v>4080.2987302900001</v>
      </c>
      <c r="BP97" s="232">
        <v>918.59186086000011</v>
      </c>
      <c r="BQ97" s="232">
        <v>2365.1210958099991</v>
      </c>
      <c r="BR97" s="232">
        <v>1387.8650387700002</v>
      </c>
      <c r="BS97" s="232">
        <v>873.61482892000004</v>
      </c>
      <c r="BT97" s="232">
        <v>1681.3502486700002</v>
      </c>
      <c r="BU97" s="232">
        <v>753.38630326999998</v>
      </c>
      <c r="BV97" s="232">
        <v>2822.1927005200005</v>
      </c>
      <c r="BW97" s="232">
        <v>1855.4544321000001</v>
      </c>
      <c r="BX97" s="232">
        <v>1447.66674377765</v>
      </c>
      <c r="BY97" s="232">
        <v>1515.7858675658701</v>
      </c>
      <c r="BZ97" s="232">
        <v>995.47888327999988</v>
      </c>
      <c r="CA97" s="232">
        <v>3032.7384658599995</v>
      </c>
      <c r="CB97" s="232">
        <v>2723.15293338021</v>
      </c>
      <c r="CC97" s="232"/>
      <c r="CD97" s="257">
        <v>1121.6928482400001</v>
      </c>
      <c r="CE97" s="257">
        <v>2027.2686017399999</v>
      </c>
      <c r="CF97" s="257">
        <v>573.43254930000001</v>
      </c>
      <c r="CG97" s="257">
        <v>4971.8514554799995</v>
      </c>
      <c r="CH97" s="257">
        <v>2947.2154165699994</v>
      </c>
      <c r="CI97" s="257">
        <v>7091.2950367499998</v>
      </c>
      <c r="CJ97" s="257">
        <v>2309.60887052</v>
      </c>
      <c r="CK97" s="257">
        <v>4620.5086433699989</v>
      </c>
      <c r="CL97" s="257">
        <v>3453.03599201</v>
      </c>
      <c r="CM97" s="257">
        <v>2159.67569426</v>
      </c>
      <c r="CN97" s="257">
        <v>2626.0462583400003</v>
      </c>
      <c r="CO97" s="257">
        <v>1622.7771641300001</v>
      </c>
      <c r="CP97" s="257">
        <v>4977.1822839799997</v>
      </c>
      <c r="CQ97" s="257">
        <v>2714.4180096900004</v>
      </c>
      <c r="CR97" s="257">
        <v>3232.5470335923901</v>
      </c>
      <c r="CS97" s="257">
        <v>3307.1005132661603</v>
      </c>
      <c r="CT97" s="257">
        <v>2428.3865246022697</v>
      </c>
      <c r="CU97" s="257">
        <v>6181.7472895299998</v>
      </c>
      <c r="CV97" s="257">
        <v>6181.4220901294902</v>
      </c>
    </row>
    <row r="98" spans="1:114" s="38" customFormat="1" ht="12.3" x14ac:dyDescent="0.4">
      <c r="A98" s="240" t="s">
        <v>174</v>
      </c>
      <c r="B98" s="232">
        <v>599.12912822999999</v>
      </c>
      <c r="C98" s="232">
        <v>1730.7121053600001</v>
      </c>
      <c r="D98" s="232">
        <v>1377.2892585</v>
      </c>
      <c r="E98" s="232">
        <v>3062.8827452</v>
      </c>
      <c r="F98" s="232">
        <v>2802.8834750699998</v>
      </c>
      <c r="G98" s="232">
        <v>1477.9758452399999</v>
      </c>
      <c r="H98" s="232">
        <v>492.65615715000001</v>
      </c>
      <c r="I98" s="232">
        <v>356.50391460999998</v>
      </c>
      <c r="J98" s="232">
        <v>863.59146704</v>
      </c>
      <c r="K98" s="232">
        <v>859.50525158999983</v>
      </c>
      <c r="L98" s="232">
        <v>682.33451537999997</v>
      </c>
      <c r="M98" s="232">
        <v>1258.5148849300001</v>
      </c>
      <c r="N98" s="232">
        <v>1362.5684243000001</v>
      </c>
      <c r="O98" s="232">
        <v>1126.4145881499999</v>
      </c>
      <c r="P98" s="232">
        <v>838.10680803996991</v>
      </c>
      <c r="Q98" s="232">
        <v>1537.9165087716899</v>
      </c>
      <c r="R98" s="232">
        <v>1459.9399282300001</v>
      </c>
      <c r="S98" s="232">
        <v>1256.66709358</v>
      </c>
      <c r="T98" s="232">
        <v>555.52761759178998</v>
      </c>
      <c r="U98" s="232"/>
      <c r="V98" s="232">
        <v>1474.8777089700002</v>
      </c>
      <c r="W98" s="232">
        <v>1516.41211677</v>
      </c>
      <c r="X98" s="232">
        <v>1693.3727240100002</v>
      </c>
      <c r="Y98" s="232">
        <v>1483.3739802800001</v>
      </c>
      <c r="Z98" s="232">
        <v>1926.3215010899999</v>
      </c>
      <c r="AA98" s="232">
        <v>1837.2572365599999</v>
      </c>
      <c r="AB98" s="232">
        <v>1472.9557950399999</v>
      </c>
      <c r="AC98" s="232">
        <v>1087.1308586800001</v>
      </c>
      <c r="AD98" s="232">
        <v>1053.9563549650002</v>
      </c>
      <c r="AE98" s="232">
        <v>1180.6618485480001</v>
      </c>
      <c r="AF98" s="232">
        <v>1145.1332907999999</v>
      </c>
      <c r="AG98" s="232">
        <v>1360.2300152180001</v>
      </c>
      <c r="AH98" s="232">
        <v>961.64035681999997</v>
      </c>
      <c r="AI98" s="232">
        <v>832.78953780799998</v>
      </c>
      <c r="AJ98" s="232">
        <v>802.14892768498999</v>
      </c>
      <c r="AK98" s="232">
        <v>741.01729055904002</v>
      </c>
      <c r="AL98" s="232">
        <v>667.78401387700001</v>
      </c>
      <c r="AM98" s="232">
        <v>238.74969162799999</v>
      </c>
      <c r="AN98" s="232">
        <v>665.48361174242996</v>
      </c>
      <c r="AO98" s="232"/>
      <c r="AP98" s="232">
        <v>0.8508</v>
      </c>
      <c r="AQ98" s="232">
        <v>0.14849999999999999</v>
      </c>
      <c r="AR98" s="232">
        <v>4.0847069999999999E-2</v>
      </c>
      <c r="AS98" s="232">
        <v>0</v>
      </c>
      <c r="AT98" s="232">
        <v>0</v>
      </c>
      <c r="AU98" s="232">
        <v>0</v>
      </c>
      <c r="AV98" s="232">
        <v>0</v>
      </c>
      <c r="AW98" s="232">
        <v>0</v>
      </c>
      <c r="AX98" s="232">
        <v>0</v>
      </c>
      <c r="AY98" s="232">
        <v>0</v>
      </c>
      <c r="AZ98" s="232">
        <v>1.8138000000000001</v>
      </c>
      <c r="BA98" s="232">
        <v>3.9140999999999999</v>
      </c>
      <c r="BB98" s="232">
        <v>15.720600198</v>
      </c>
      <c r="BC98" s="232">
        <v>45.162693079999997</v>
      </c>
      <c r="BD98" s="232">
        <v>63.884225999999998</v>
      </c>
      <c r="BE98" s="232">
        <v>60.337800000000001</v>
      </c>
      <c r="BF98" s="232">
        <v>61.248150709999997</v>
      </c>
      <c r="BG98" s="232">
        <v>29.961505713000001</v>
      </c>
      <c r="BH98" s="232">
        <v>14.639981204000001</v>
      </c>
      <c r="BI98" s="232"/>
      <c r="BJ98" s="232">
        <v>1525.07391151</v>
      </c>
      <c r="BK98" s="232">
        <v>3051.2365924449996</v>
      </c>
      <c r="BL98" s="232">
        <v>2106.70775645</v>
      </c>
      <c r="BM98" s="232">
        <v>2854.3798452270003</v>
      </c>
      <c r="BN98" s="232">
        <v>2802.2583222049998</v>
      </c>
      <c r="BO98" s="232">
        <v>2774.2921130249997</v>
      </c>
      <c r="BP98" s="232">
        <v>2464.692311543</v>
      </c>
      <c r="BQ98" s="232">
        <v>1834.3727659670001</v>
      </c>
      <c r="BR98" s="232">
        <v>1932.6440099820002</v>
      </c>
      <c r="BS98" s="232">
        <v>2307.592445842</v>
      </c>
      <c r="BT98" s="232">
        <v>2027.2642751899998</v>
      </c>
      <c r="BU98" s="232">
        <v>2318.1597427000002</v>
      </c>
      <c r="BV98" s="232">
        <v>2842.4387278459999</v>
      </c>
      <c r="BW98" s="232">
        <v>2219.5715372610002</v>
      </c>
      <c r="BX98" s="232">
        <v>2687.0852310444798</v>
      </c>
      <c r="BY98" s="232">
        <v>1736.4913760843899</v>
      </c>
      <c r="BZ98" s="232">
        <v>2461.8624250309999</v>
      </c>
      <c r="CA98" s="232">
        <v>2511.19665386</v>
      </c>
      <c r="CB98" s="232">
        <v>3031.9930873345297</v>
      </c>
      <c r="CC98" s="232"/>
      <c r="CD98" s="257">
        <v>3599.9315487100002</v>
      </c>
      <c r="CE98" s="257">
        <v>6298.5093145749997</v>
      </c>
      <c r="CF98" s="257">
        <v>5177.4105860300006</v>
      </c>
      <c r="CG98" s="257">
        <v>7400.6365707069999</v>
      </c>
      <c r="CH98" s="257">
        <v>7531.4632983649999</v>
      </c>
      <c r="CI98" s="257">
        <v>6089.5251948249997</v>
      </c>
      <c r="CJ98" s="257">
        <v>4430.304263733</v>
      </c>
      <c r="CK98" s="257">
        <v>3278.0075392569997</v>
      </c>
      <c r="CL98" s="257">
        <v>3850.1918319870001</v>
      </c>
      <c r="CM98" s="257">
        <v>4347.7595459799995</v>
      </c>
      <c r="CN98" s="257">
        <v>3856.5458813699997</v>
      </c>
      <c r="CO98" s="257">
        <v>4940.8187428480005</v>
      </c>
      <c r="CP98" s="257">
        <v>5182.3681091639992</v>
      </c>
      <c r="CQ98" s="257">
        <v>4223.9383562989997</v>
      </c>
      <c r="CR98" s="257">
        <v>4391.2251927694397</v>
      </c>
      <c r="CS98" s="257">
        <v>4075.7629754151203</v>
      </c>
      <c r="CT98" s="257">
        <v>4650.8345178480004</v>
      </c>
      <c r="CU98" s="257">
        <v>4036.5749447810003</v>
      </c>
      <c r="CV98" s="257">
        <v>4267.6442978727491</v>
      </c>
      <c r="CX98" s="87"/>
      <c r="CY98" s="87"/>
      <c r="CZ98" s="87"/>
      <c r="DA98" s="87"/>
      <c r="DB98" s="87"/>
      <c r="DC98" s="87"/>
    </row>
    <row r="99" spans="1:114" s="38" customFormat="1" ht="15" x14ac:dyDescent="0.5">
      <c r="A99" s="240" t="s">
        <v>175</v>
      </c>
      <c r="B99" s="232">
        <v>734.35735165000006</v>
      </c>
      <c r="C99" s="232">
        <v>2152.5413777600002</v>
      </c>
      <c r="D99" s="232">
        <v>257.53707580500003</v>
      </c>
      <c r="E99" s="232">
        <v>436.82422134000001</v>
      </c>
      <c r="F99" s="232">
        <v>1577.462974735</v>
      </c>
      <c r="G99" s="232">
        <v>1926.7652873500001</v>
      </c>
      <c r="H99" s="232">
        <v>1150.5066670150002</v>
      </c>
      <c r="I99" s="232">
        <v>559.73929065999994</v>
      </c>
      <c r="J99" s="232">
        <v>1942.6850506199999</v>
      </c>
      <c r="K99" s="232">
        <v>308.81303954999998</v>
      </c>
      <c r="L99" s="232">
        <v>538.18520588000001</v>
      </c>
      <c r="M99" s="232">
        <v>707.56887619999998</v>
      </c>
      <c r="N99" s="232">
        <v>509.39444123999994</v>
      </c>
      <c r="O99" s="232">
        <v>400.88239856500002</v>
      </c>
      <c r="P99" s="232">
        <v>348.09858277727994</v>
      </c>
      <c r="Q99" s="232">
        <v>986.39857190423004</v>
      </c>
      <c r="R99" s="232">
        <v>982.40907241934019</v>
      </c>
      <c r="S99" s="232">
        <v>261.18206063999997</v>
      </c>
      <c r="T99" s="232">
        <v>69.224003215389999</v>
      </c>
      <c r="U99" s="232"/>
      <c r="V99" s="232">
        <v>13989.045037600001</v>
      </c>
      <c r="W99" s="232">
        <v>23653.919773344998</v>
      </c>
      <c r="X99" s="232">
        <v>13162.569770385</v>
      </c>
      <c r="Y99" s="232">
        <v>13750.198893744997</v>
      </c>
      <c r="Z99" s="232">
        <v>14860.661558890002</v>
      </c>
      <c r="AA99" s="232">
        <v>22566.60620115</v>
      </c>
      <c r="AB99" s="232">
        <v>18899.77693412</v>
      </c>
      <c r="AC99" s="232">
        <v>26075.966887319995</v>
      </c>
      <c r="AD99" s="232">
        <v>17498.583694339999</v>
      </c>
      <c r="AE99" s="232">
        <v>15040.034220099998</v>
      </c>
      <c r="AF99" s="232">
        <v>12842.224577764999</v>
      </c>
      <c r="AG99" s="232">
        <v>15515.442417655002</v>
      </c>
      <c r="AH99" s="232">
        <v>14089.316727589998</v>
      </c>
      <c r="AI99" s="232">
        <v>15123.129544949999</v>
      </c>
      <c r="AJ99" s="232">
        <v>11922.87308045333</v>
      </c>
      <c r="AK99" s="232">
        <v>13190.38042953629</v>
      </c>
      <c r="AL99" s="232">
        <v>10655.2926403487</v>
      </c>
      <c r="AM99" s="232">
        <v>6062.5923559599996</v>
      </c>
      <c r="AN99" s="232">
        <v>4778.0423669136799</v>
      </c>
      <c r="AO99" s="232"/>
      <c r="AP99" s="232">
        <v>114.75700907</v>
      </c>
      <c r="AQ99" s="232">
        <v>417.37913351000003</v>
      </c>
      <c r="AR99" s="232">
        <v>192.21132383</v>
      </c>
      <c r="AS99" s="232">
        <v>135.49623525000001</v>
      </c>
      <c r="AT99" s="232">
        <v>139.78876521999999</v>
      </c>
      <c r="AU99" s="232">
        <v>76.16</v>
      </c>
      <c r="AV99" s="232">
        <v>144.96549858500001</v>
      </c>
      <c r="AW99" s="232">
        <v>337.03399996500002</v>
      </c>
      <c r="AX99" s="232">
        <v>217.0635</v>
      </c>
      <c r="AY99" s="232">
        <v>102.4815</v>
      </c>
      <c r="AZ99" s="232">
        <v>32.126999999999995</v>
      </c>
      <c r="BA99" s="232">
        <v>87.166499999999999</v>
      </c>
      <c r="BB99" s="232">
        <v>250.04099747000001</v>
      </c>
      <c r="BC99" s="232">
        <v>49.00599948</v>
      </c>
      <c r="BD99" s="232">
        <v>82.047499999999999</v>
      </c>
      <c r="BE99" s="232">
        <v>188.72999407</v>
      </c>
      <c r="BF99" s="232">
        <v>107.88471276000001</v>
      </c>
      <c r="BG99" s="232">
        <v>282.614108735</v>
      </c>
      <c r="BH99" s="232">
        <v>91.01086693500001</v>
      </c>
      <c r="BI99" s="232"/>
      <c r="BJ99" s="232">
        <v>13494.282311255001</v>
      </c>
      <c r="BK99" s="232">
        <v>11213.564635975001</v>
      </c>
      <c r="BL99" s="232">
        <v>6919.2418558849995</v>
      </c>
      <c r="BM99" s="232">
        <v>11306.089160715001</v>
      </c>
      <c r="BN99" s="232">
        <v>9492.2495288499977</v>
      </c>
      <c r="BO99" s="232">
        <v>11090.438979815</v>
      </c>
      <c r="BP99" s="232">
        <v>10432.923311839999</v>
      </c>
      <c r="BQ99" s="232">
        <v>10965.856028349999</v>
      </c>
      <c r="BR99" s="232">
        <v>10393.261223085001</v>
      </c>
      <c r="BS99" s="232">
        <v>6312.2393862150002</v>
      </c>
      <c r="BT99" s="232">
        <v>3803.1278754350001</v>
      </c>
      <c r="BU99" s="232">
        <v>4511.6136239100006</v>
      </c>
      <c r="BV99" s="232">
        <v>6254.2920713349995</v>
      </c>
      <c r="BW99" s="232">
        <v>4734.3236115250002</v>
      </c>
      <c r="BX99" s="232">
        <v>4309.5691730326007</v>
      </c>
      <c r="BY99" s="232">
        <v>4573.8647519955503</v>
      </c>
      <c r="BZ99" s="232">
        <v>2558.9369029699997</v>
      </c>
      <c r="CA99" s="232">
        <v>1517.1561171649998</v>
      </c>
      <c r="CB99" s="232">
        <v>1959.1162715378098</v>
      </c>
      <c r="CC99" s="232"/>
      <c r="CD99" s="257">
        <v>28332.441709575</v>
      </c>
      <c r="CE99" s="257">
        <v>37437.404920589994</v>
      </c>
      <c r="CF99" s="257">
        <v>20531.560025905001</v>
      </c>
      <c r="CG99" s="257">
        <v>25628.608511049999</v>
      </c>
      <c r="CH99" s="257">
        <v>26070.162827695003</v>
      </c>
      <c r="CI99" s="257">
        <v>35659.970468314998</v>
      </c>
      <c r="CJ99" s="257">
        <v>30628.172411559997</v>
      </c>
      <c r="CK99" s="257">
        <v>37938.596206294998</v>
      </c>
      <c r="CL99" s="257">
        <v>30051.593468045001</v>
      </c>
      <c r="CM99" s="257">
        <v>21763.568145865</v>
      </c>
      <c r="CN99" s="257">
        <v>17215.664659079997</v>
      </c>
      <c r="CO99" s="257">
        <v>20821.791417765002</v>
      </c>
      <c r="CP99" s="257">
        <v>21103.044237634997</v>
      </c>
      <c r="CQ99" s="257">
        <v>20307.34155452</v>
      </c>
      <c r="CR99" s="257">
        <v>16662.588336263208</v>
      </c>
      <c r="CS99" s="257">
        <v>18939.37374750607</v>
      </c>
      <c r="CT99" s="257">
        <v>14304.523328498039</v>
      </c>
      <c r="CU99" s="257">
        <v>8123.5446424999991</v>
      </c>
      <c r="CV99" s="257">
        <v>6897.3935086018801</v>
      </c>
      <c r="DC99" s="214"/>
    </row>
    <row r="100" spans="1:114" s="38" customFormat="1" ht="12.3" x14ac:dyDescent="0.4">
      <c r="A100" s="240" t="s">
        <v>176</v>
      </c>
      <c r="B100" s="232">
        <v>1286.5074427500001</v>
      </c>
      <c r="C100" s="232">
        <v>2409.65965142</v>
      </c>
      <c r="D100" s="232">
        <v>563.03594040500002</v>
      </c>
      <c r="E100" s="232">
        <v>782.73089012000003</v>
      </c>
      <c r="F100" s="232">
        <v>1763.333555725</v>
      </c>
      <c r="G100" s="232">
        <v>1957.9623480599998</v>
      </c>
      <c r="H100" s="232">
        <v>1494.9447309550001</v>
      </c>
      <c r="I100" s="232">
        <v>848.92109707999998</v>
      </c>
      <c r="J100" s="232">
        <v>2174.2046211300003</v>
      </c>
      <c r="K100" s="232">
        <v>653.70960005000006</v>
      </c>
      <c r="L100" s="232">
        <v>789.7399269</v>
      </c>
      <c r="M100" s="232">
        <v>681.30455955000002</v>
      </c>
      <c r="N100" s="232">
        <v>711.69410816999994</v>
      </c>
      <c r="O100" s="232">
        <v>1699.5040933050002</v>
      </c>
      <c r="P100" s="232">
        <v>561.19135532999996</v>
      </c>
      <c r="Q100" s="232">
        <v>888.80058330999987</v>
      </c>
      <c r="R100" s="232">
        <v>646.82172624664997</v>
      </c>
      <c r="S100" s="232">
        <v>412.98603125</v>
      </c>
      <c r="T100" s="232">
        <v>741.35638998649006</v>
      </c>
      <c r="U100" s="232"/>
      <c r="V100" s="232">
        <v>10211.979676409999</v>
      </c>
      <c r="W100" s="232">
        <v>17777.161781654999</v>
      </c>
      <c r="X100" s="232">
        <v>12047.817167715</v>
      </c>
      <c r="Y100" s="232">
        <v>14181.715440125001</v>
      </c>
      <c r="Z100" s="232">
        <v>13949.842027410001</v>
      </c>
      <c r="AA100" s="232">
        <v>21649.048698219998</v>
      </c>
      <c r="AB100" s="232">
        <v>17919.311810939998</v>
      </c>
      <c r="AC100" s="232">
        <v>26308.95316682</v>
      </c>
      <c r="AD100" s="232">
        <v>17061.015744259999</v>
      </c>
      <c r="AE100" s="232">
        <v>18354.294996419998</v>
      </c>
      <c r="AF100" s="232">
        <v>15798.075286035</v>
      </c>
      <c r="AG100" s="232">
        <v>16101.731120925</v>
      </c>
      <c r="AH100" s="232">
        <v>14429.712580510002</v>
      </c>
      <c r="AI100" s="232">
        <v>15280.461364419998</v>
      </c>
      <c r="AJ100" s="232">
        <v>12682.787628647429</v>
      </c>
      <c r="AK100" s="232">
        <v>12327.077626169999</v>
      </c>
      <c r="AL100" s="232">
        <v>11129.47480925592</v>
      </c>
      <c r="AM100" s="232">
        <v>6410.2125480699997</v>
      </c>
      <c r="AN100" s="232">
        <v>6771.6786533416998</v>
      </c>
      <c r="AO100" s="232"/>
      <c r="AP100" s="232">
        <v>170.82509977000001</v>
      </c>
      <c r="AQ100" s="232">
        <v>457.29989553000001</v>
      </c>
      <c r="AR100" s="232">
        <v>255.81704711</v>
      </c>
      <c r="AS100" s="232">
        <v>174.25117860000003</v>
      </c>
      <c r="AT100" s="232">
        <v>230.84841755000002</v>
      </c>
      <c r="AU100" s="232">
        <v>90.883622099999997</v>
      </c>
      <c r="AV100" s="232">
        <v>236.457132575</v>
      </c>
      <c r="AW100" s="232">
        <v>375.44364396500004</v>
      </c>
      <c r="AX100" s="232">
        <v>244.66389864000001</v>
      </c>
      <c r="AY100" s="232">
        <v>146.14550584</v>
      </c>
      <c r="AZ100" s="232">
        <v>66.510134840000006</v>
      </c>
      <c r="BA100" s="232">
        <v>126.11214168000001</v>
      </c>
      <c r="BB100" s="232">
        <v>307.55863622000004</v>
      </c>
      <c r="BC100" s="232">
        <v>88.09882361999999</v>
      </c>
      <c r="BD100" s="232">
        <v>152.06021351999999</v>
      </c>
      <c r="BE100" s="232">
        <v>251.51744503</v>
      </c>
      <c r="BF100" s="232">
        <v>144.55637889000002</v>
      </c>
      <c r="BG100" s="232">
        <v>338.34549306499991</v>
      </c>
      <c r="BH100" s="232">
        <v>153.64297752499999</v>
      </c>
      <c r="BI100" s="232"/>
      <c r="BJ100" s="232">
        <v>6734.5229867750004</v>
      </c>
      <c r="BK100" s="232">
        <v>7090.1536597149998</v>
      </c>
      <c r="BL100" s="232">
        <v>5359.5822771650001</v>
      </c>
      <c r="BM100" s="232">
        <v>7684.7578862550008</v>
      </c>
      <c r="BN100" s="232">
        <v>7784.5608258500006</v>
      </c>
      <c r="BO100" s="232">
        <v>10232.368104255</v>
      </c>
      <c r="BP100" s="232">
        <v>10052.71727547</v>
      </c>
      <c r="BQ100" s="232">
        <v>10287.861716130001</v>
      </c>
      <c r="BR100" s="232">
        <v>9537.6187301050013</v>
      </c>
      <c r="BS100" s="232">
        <v>7253.516350205</v>
      </c>
      <c r="BT100" s="232">
        <v>4377.5260594149995</v>
      </c>
      <c r="BU100" s="232">
        <v>4437.5530039299992</v>
      </c>
      <c r="BV100" s="232">
        <v>6023.1294188149996</v>
      </c>
      <c r="BW100" s="232">
        <v>4282.5087775649999</v>
      </c>
      <c r="BX100" s="232">
        <v>4446.2148388893393</v>
      </c>
      <c r="BY100" s="232">
        <v>3900.7117452700004</v>
      </c>
      <c r="BZ100" s="232">
        <v>2337.9253495200001</v>
      </c>
      <c r="CA100" s="232">
        <v>1513.354241045</v>
      </c>
      <c r="CB100" s="232">
        <v>2228.0570050555802</v>
      </c>
      <c r="CC100" s="232"/>
      <c r="CD100" s="257">
        <v>18403.835205705</v>
      </c>
      <c r="CE100" s="257">
        <v>27734.274988319998</v>
      </c>
      <c r="CF100" s="257">
        <v>18226.252432395002</v>
      </c>
      <c r="CG100" s="257">
        <v>22823.455395100005</v>
      </c>
      <c r="CH100" s="257">
        <v>23728.584826535</v>
      </c>
      <c r="CI100" s="257">
        <v>33930.262772634997</v>
      </c>
      <c r="CJ100" s="257">
        <v>29703.430949940001</v>
      </c>
      <c r="CK100" s="257">
        <v>37821.179623994998</v>
      </c>
      <c r="CL100" s="257">
        <v>29017.502994135</v>
      </c>
      <c r="CM100" s="257">
        <v>26407.666452514997</v>
      </c>
      <c r="CN100" s="257">
        <v>21031.851407190003</v>
      </c>
      <c r="CO100" s="257">
        <v>21346.700826084998</v>
      </c>
      <c r="CP100" s="257">
        <v>21472.094743715003</v>
      </c>
      <c r="CQ100" s="257">
        <v>21350.573058909999</v>
      </c>
      <c r="CR100" s="257">
        <v>17842.25403638677</v>
      </c>
      <c r="CS100" s="257">
        <v>17368.107399780001</v>
      </c>
      <c r="CT100" s="257">
        <v>14258.778263912569</v>
      </c>
      <c r="CU100" s="257">
        <v>8674.8983134299997</v>
      </c>
      <c r="CV100" s="257">
        <v>9894.7350259087689</v>
      </c>
    </row>
    <row r="101" spans="1:114" s="38" customFormat="1" ht="12.3" x14ac:dyDescent="0.4">
      <c r="A101" s="240" t="s">
        <v>177</v>
      </c>
      <c r="B101" s="232">
        <v>14616.537620118601</v>
      </c>
      <c r="C101" s="232">
        <v>15411.11676794</v>
      </c>
      <c r="D101" s="232">
        <v>15257.108865249998</v>
      </c>
      <c r="E101" s="232">
        <v>11010.96722174</v>
      </c>
      <c r="F101" s="232">
        <v>9402.5588714480018</v>
      </c>
      <c r="G101" s="232">
        <v>7848.6844355125995</v>
      </c>
      <c r="H101" s="232">
        <v>7728.05746516</v>
      </c>
      <c r="I101" s="232">
        <v>11523.3312112035</v>
      </c>
      <c r="J101" s="232">
        <v>9471.2883575399992</v>
      </c>
      <c r="K101" s="232">
        <v>7205.8249262587997</v>
      </c>
      <c r="L101" s="232">
        <v>6272.6576414749998</v>
      </c>
      <c r="M101" s="232">
        <v>5980.3138417399996</v>
      </c>
      <c r="N101" s="232">
        <v>4974.343084911</v>
      </c>
      <c r="O101" s="232">
        <v>7988.7858747835007</v>
      </c>
      <c r="P101" s="232">
        <v>9704.7898754500002</v>
      </c>
      <c r="Q101" s="232">
        <v>6747.8157776520002</v>
      </c>
      <c r="R101" s="232">
        <v>7721.2122798650498</v>
      </c>
      <c r="S101" s="232">
        <v>7592.1277566885019</v>
      </c>
      <c r="T101" s="232">
        <v>6127.0952371129988</v>
      </c>
      <c r="U101" s="232"/>
      <c r="V101" s="232">
        <v>8193.504071880001</v>
      </c>
      <c r="W101" s="232">
        <v>6336.9703288199998</v>
      </c>
      <c r="X101" s="232">
        <v>6707.8811936000002</v>
      </c>
      <c r="Y101" s="232">
        <v>4841.2878845200003</v>
      </c>
      <c r="Z101" s="232">
        <v>5203.6246826100005</v>
      </c>
      <c r="AA101" s="232">
        <v>5997.5684257599996</v>
      </c>
      <c r="AB101" s="232">
        <v>6421.3239577199993</v>
      </c>
      <c r="AC101" s="232">
        <v>5212.1651361599997</v>
      </c>
      <c r="AD101" s="232">
        <v>6955.1498630799997</v>
      </c>
      <c r="AE101" s="232">
        <v>6360.2969741599991</v>
      </c>
      <c r="AF101" s="232">
        <v>6667.2619656799998</v>
      </c>
      <c r="AG101" s="232">
        <v>5375.2712260699991</v>
      </c>
      <c r="AH101" s="232">
        <v>4009.5069025099997</v>
      </c>
      <c r="AI101" s="232">
        <v>3956.4778388099994</v>
      </c>
      <c r="AJ101" s="232">
        <v>3631.1172003199999</v>
      </c>
      <c r="AK101" s="232">
        <v>3791.8061679499997</v>
      </c>
      <c r="AL101" s="232">
        <v>3622.5644319350099</v>
      </c>
      <c r="AM101" s="232">
        <v>3866.0292452799999</v>
      </c>
      <c r="AN101" s="232">
        <v>3979.7826776900001</v>
      </c>
      <c r="AO101" s="232"/>
      <c r="AP101" s="232">
        <v>1072.28449729</v>
      </c>
      <c r="AQ101" s="232">
        <v>907.49118069999997</v>
      </c>
      <c r="AR101" s="232">
        <v>829.7574990899999</v>
      </c>
      <c r="AS101" s="232">
        <v>1228.8607140300001</v>
      </c>
      <c r="AT101" s="232">
        <v>1229.3469794</v>
      </c>
      <c r="AU101" s="232">
        <v>788.36081952999996</v>
      </c>
      <c r="AV101" s="232">
        <v>783.35720100000003</v>
      </c>
      <c r="AW101" s="232">
        <v>791.62918500000001</v>
      </c>
      <c r="AX101" s="232">
        <v>25.092960900000001</v>
      </c>
      <c r="AY101" s="232">
        <v>318.01162182999997</v>
      </c>
      <c r="AZ101" s="232">
        <v>312.28455991999999</v>
      </c>
      <c r="BA101" s="232">
        <v>24.692112900000001</v>
      </c>
      <c r="BB101" s="232">
        <v>17.438366120000001</v>
      </c>
      <c r="BC101" s="232">
        <v>44.045983339999999</v>
      </c>
      <c r="BD101" s="232">
        <v>42.732286639999998</v>
      </c>
      <c r="BE101" s="232">
        <v>9.091973659999999</v>
      </c>
      <c r="BF101" s="232">
        <v>121.24198196</v>
      </c>
      <c r="BG101" s="232">
        <v>104.83062434999999</v>
      </c>
      <c r="BH101" s="232">
        <v>82.240113919999999</v>
      </c>
      <c r="BI101" s="232"/>
      <c r="BJ101" s="232">
        <v>4385.8805306900003</v>
      </c>
      <c r="BK101" s="232">
        <v>4161.0579763099995</v>
      </c>
      <c r="BL101" s="232">
        <v>4405.7464175099994</v>
      </c>
      <c r="BM101" s="232">
        <v>3395.4819950699998</v>
      </c>
      <c r="BN101" s="232">
        <v>4524.5024240800003</v>
      </c>
      <c r="BO101" s="232">
        <v>3322.28442576</v>
      </c>
      <c r="BP101" s="232">
        <v>3820.8616118099999</v>
      </c>
      <c r="BQ101" s="232">
        <v>2538.66651013</v>
      </c>
      <c r="BR101" s="232">
        <v>2883.5051702700002</v>
      </c>
      <c r="BS101" s="232">
        <v>2568.5339805799999</v>
      </c>
      <c r="BT101" s="232">
        <v>2417.1535909099998</v>
      </c>
      <c r="BU101" s="232">
        <v>3262.6767409400004</v>
      </c>
      <c r="BV101" s="232">
        <v>2585.1501500200002</v>
      </c>
      <c r="BW101" s="232">
        <v>3349.58088963</v>
      </c>
      <c r="BX101" s="232">
        <v>2429.24935701</v>
      </c>
      <c r="BY101" s="232">
        <v>2517.2114059700002</v>
      </c>
      <c r="BZ101" s="232">
        <v>1413.3288299799999</v>
      </c>
      <c r="CA101" s="232">
        <v>779.20718797999996</v>
      </c>
      <c r="CB101" s="232">
        <v>1374.97906758</v>
      </c>
      <c r="CC101" s="232"/>
      <c r="CD101" s="257">
        <v>28268.206719978603</v>
      </c>
      <c r="CE101" s="257">
        <v>26816.636253769997</v>
      </c>
      <c r="CF101" s="257">
        <v>27200.493975450001</v>
      </c>
      <c r="CG101" s="257">
        <v>20476.597815360001</v>
      </c>
      <c r="CH101" s="257">
        <v>20360.032957538002</v>
      </c>
      <c r="CI101" s="257">
        <v>17956.898106562599</v>
      </c>
      <c r="CJ101" s="257">
        <v>18753.600235689999</v>
      </c>
      <c r="CK101" s="257">
        <v>20065.7920424935</v>
      </c>
      <c r="CL101" s="257">
        <v>19335.036351789997</v>
      </c>
      <c r="CM101" s="257">
        <v>16452.667502828801</v>
      </c>
      <c r="CN101" s="257">
        <v>15669.357757984999</v>
      </c>
      <c r="CO101" s="257">
        <v>14642.953921649998</v>
      </c>
      <c r="CP101" s="257">
        <v>11586.438503560999</v>
      </c>
      <c r="CQ101" s="257">
        <v>15338.890586563499</v>
      </c>
      <c r="CR101" s="257">
        <v>15807.88871942</v>
      </c>
      <c r="CS101" s="257">
        <v>13065.925325232</v>
      </c>
      <c r="CT101" s="257">
        <v>12878.34752374006</v>
      </c>
      <c r="CU101" s="257">
        <v>12342.194814298502</v>
      </c>
      <c r="CV101" s="257">
        <v>11564.097096302999</v>
      </c>
    </row>
    <row r="102" spans="1:114" s="38" customFormat="1" ht="12.3" x14ac:dyDescent="0.4">
      <c r="A102" s="240" t="s">
        <v>178</v>
      </c>
      <c r="B102" s="232">
        <v>12842.629249071397</v>
      </c>
      <c r="C102" s="232">
        <v>14333.84198938</v>
      </c>
      <c r="D102" s="232">
        <v>12875.00953406</v>
      </c>
      <c r="E102" s="232">
        <v>10616.067847760001</v>
      </c>
      <c r="F102" s="232">
        <v>19622.458550452004</v>
      </c>
      <c r="G102" s="232">
        <v>23128.4186477474</v>
      </c>
      <c r="H102" s="232">
        <v>21577.226720030001</v>
      </c>
      <c r="I102" s="232">
        <v>19828.622328926496</v>
      </c>
      <c r="J102" s="232">
        <v>15877.059482859997</v>
      </c>
      <c r="K102" s="232">
        <v>11693.276275761202</v>
      </c>
      <c r="L102" s="232">
        <v>9263.7307208849998</v>
      </c>
      <c r="M102" s="232">
        <v>17990.905107620001</v>
      </c>
      <c r="N102" s="244">
        <v>24314.333545879006</v>
      </c>
      <c r="O102" s="232">
        <v>25459.635865676497</v>
      </c>
      <c r="P102" s="232">
        <v>13924.992019640002</v>
      </c>
      <c r="Q102" s="232">
        <v>20903.987589127995</v>
      </c>
      <c r="R102" s="232">
        <v>18172.098719644873</v>
      </c>
      <c r="S102" s="232">
        <v>12383.754350171501</v>
      </c>
      <c r="T102" s="232">
        <v>13130.779755163538</v>
      </c>
      <c r="U102" s="232"/>
      <c r="V102" s="232">
        <v>641.23634920999996</v>
      </c>
      <c r="W102" s="232">
        <v>1456.3532046600001</v>
      </c>
      <c r="X102" s="232">
        <v>635.86360552999997</v>
      </c>
      <c r="Y102" s="232">
        <v>605.99540933999992</v>
      </c>
      <c r="Z102" s="232">
        <v>1096.7781566200001</v>
      </c>
      <c r="AA102" s="232">
        <v>905.52447571000005</v>
      </c>
      <c r="AB102" s="232">
        <v>954.63316714999996</v>
      </c>
      <c r="AC102" s="232">
        <v>1149.13501967</v>
      </c>
      <c r="AD102" s="232">
        <v>1110.72010374</v>
      </c>
      <c r="AE102" s="232">
        <v>459.10780375999997</v>
      </c>
      <c r="AF102" s="232">
        <v>348.58369092000004</v>
      </c>
      <c r="AG102" s="232">
        <v>721.81407006000006</v>
      </c>
      <c r="AH102" s="232">
        <v>658.00972709000007</v>
      </c>
      <c r="AI102" s="232">
        <v>573.51307377000001</v>
      </c>
      <c r="AJ102" s="232">
        <v>532.6589276499999</v>
      </c>
      <c r="AK102" s="232">
        <v>589.19626528999993</v>
      </c>
      <c r="AL102" s="232">
        <v>686.92772484042985</v>
      </c>
      <c r="AM102" s="232">
        <v>406.26253680000002</v>
      </c>
      <c r="AN102" s="232">
        <v>311.63246251273</v>
      </c>
      <c r="AO102" s="232"/>
      <c r="AP102" s="232">
        <v>4.3296132100000007</v>
      </c>
      <c r="AQ102" s="232">
        <v>16.325311759999998</v>
      </c>
      <c r="AR102" s="232">
        <v>1.4618967199999999</v>
      </c>
      <c r="AS102" s="232">
        <v>3.3208340400000003</v>
      </c>
      <c r="AT102" s="232">
        <v>6.8703444000000005</v>
      </c>
      <c r="AU102" s="232">
        <v>7.4437405600000002</v>
      </c>
      <c r="AV102" s="232">
        <v>11.95958342</v>
      </c>
      <c r="AW102" s="232">
        <v>9.4407947100000005</v>
      </c>
      <c r="AX102" s="232">
        <v>4.5384126199999999</v>
      </c>
      <c r="AY102" s="232">
        <v>320.65307742999994</v>
      </c>
      <c r="AZ102" s="232">
        <v>303.43082466000004</v>
      </c>
      <c r="BA102" s="232">
        <v>2.99490006</v>
      </c>
      <c r="BB102" s="232">
        <v>7.7097948500000006</v>
      </c>
      <c r="BC102" s="232">
        <v>51.393711760000002</v>
      </c>
      <c r="BD102" s="232">
        <v>2.6164481999999998</v>
      </c>
      <c r="BE102" s="232">
        <v>0.45377349</v>
      </c>
      <c r="BF102" s="232">
        <v>3.4334293299999996</v>
      </c>
      <c r="BG102" s="232">
        <v>65.200276299999999</v>
      </c>
      <c r="BH102" s="232">
        <v>4.6826604999999999</v>
      </c>
      <c r="BI102" s="232"/>
      <c r="BJ102" s="232">
        <v>1533.5657154999999</v>
      </c>
      <c r="BK102" s="232">
        <v>1443.9248236999999</v>
      </c>
      <c r="BL102" s="232">
        <v>361.33407062999999</v>
      </c>
      <c r="BM102" s="232">
        <v>227.23243378000001</v>
      </c>
      <c r="BN102" s="232">
        <v>984.52269941999998</v>
      </c>
      <c r="BO102" s="232">
        <v>994.64661765000005</v>
      </c>
      <c r="BP102" s="232">
        <v>1767.9967346399999</v>
      </c>
      <c r="BQ102" s="232">
        <v>1455.4562165400002</v>
      </c>
      <c r="BR102" s="232">
        <v>872.13533489999998</v>
      </c>
      <c r="BS102" s="232">
        <v>752.19121099999995</v>
      </c>
      <c r="BT102" s="232">
        <v>393.66838145999998</v>
      </c>
      <c r="BU102" s="232">
        <v>315.92696262000004</v>
      </c>
      <c r="BV102" s="232">
        <v>167.41953755000003</v>
      </c>
      <c r="BW102" s="232">
        <v>351.08169334000002</v>
      </c>
      <c r="BX102" s="232">
        <v>845.60730401000001</v>
      </c>
      <c r="BY102" s="232">
        <v>271.85095883999998</v>
      </c>
      <c r="BZ102" s="232">
        <v>242.45925588</v>
      </c>
      <c r="CA102" s="232">
        <v>753.27002531000005</v>
      </c>
      <c r="CB102" s="232">
        <v>496.24751183404004</v>
      </c>
      <c r="CC102" s="232"/>
      <c r="CD102" s="257">
        <v>15021.760926991396</v>
      </c>
      <c r="CE102" s="257">
        <v>17250.445329499998</v>
      </c>
      <c r="CF102" s="257">
        <v>13873.66910694</v>
      </c>
      <c r="CG102" s="257">
        <v>11452.616524920002</v>
      </c>
      <c r="CH102" s="257">
        <v>21710.629750892003</v>
      </c>
      <c r="CI102" s="257">
        <v>25036.0334816674</v>
      </c>
      <c r="CJ102" s="257">
        <v>24311.81620524</v>
      </c>
      <c r="CK102" s="257">
        <v>22442.654359846496</v>
      </c>
      <c r="CL102" s="257">
        <v>17864.453334119997</v>
      </c>
      <c r="CM102" s="257">
        <v>13225.228367951202</v>
      </c>
      <c r="CN102" s="257">
        <v>10309.413617925</v>
      </c>
      <c r="CO102" s="257">
        <v>19031.641040360002</v>
      </c>
      <c r="CP102" s="257">
        <v>25147.472605369006</v>
      </c>
      <c r="CQ102" s="257">
        <v>26435.624344546497</v>
      </c>
      <c r="CR102" s="257">
        <v>15305.874699500002</v>
      </c>
      <c r="CS102" s="257">
        <v>21765.488586747997</v>
      </c>
      <c r="CT102" s="257">
        <v>19104.919129695303</v>
      </c>
      <c r="CU102" s="257">
        <v>13608.487188581501</v>
      </c>
      <c r="CV102" s="257">
        <v>13943.342390010308</v>
      </c>
    </row>
    <row r="103" spans="1:114" s="38" customFormat="1" ht="12.3" x14ac:dyDescent="0.4">
      <c r="A103" s="240" t="s">
        <v>181</v>
      </c>
      <c r="B103" s="232">
        <v>222.73773792</v>
      </c>
      <c r="C103" s="232">
        <v>135.01292075999999</v>
      </c>
      <c r="D103" s="232">
        <v>131.27769862000002</v>
      </c>
      <c r="E103" s="232">
        <v>588.03278810000006</v>
      </c>
      <c r="F103" s="232">
        <v>88.202200020000006</v>
      </c>
      <c r="G103" s="232">
        <v>609.23804975000007</v>
      </c>
      <c r="H103" s="232">
        <v>1025.1306061599998</v>
      </c>
      <c r="I103" s="232">
        <v>1546.6398622900001</v>
      </c>
      <c r="J103" s="232">
        <v>1499.83450616</v>
      </c>
      <c r="K103" s="232">
        <v>1724.9799176999998</v>
      </c>
      <c r="L103" s="232">
        <v>949.67930420999994</v>
      </c>
      <c r="M103" s="232">
        <v>1242.13945257</v>
      </c>
      <c r="N103" s="232">
        <v>850.10987528999999</v>
      </c>
      <c r="O103" s="232">
        <v>1410.3498207600001</v>
      </c>
      <c r="P103" s="232">
        <v>1409.76792146</v>
      </c>
      <c r="Q103" s="232">
        <v>629.88275212000008</v>
      </c>
      <c r="R103" s="232">
        <v>993.42809785530005</v>
      </c>
      <c r="S103" s="232">
        <v>1502.9681000400001</v>
      </c>
      <c r="T103" s="232">
        <v>1223.8336750067999</v>
      </c>
      <c r="U103" s="232"/>
      <c r="V103" s="232">
        <v>6.5859523900000001</v>
      </c>
      <c r="W103" s="232">
        <v>2.9272192000000001</v>
      </c>
      <c r="X103" s="232">
        <v>7.0598618200000001</v>
      </c>
      <c r="Y103" s="232">
        <v>20.582116710000001</v>
      </c>
      <c r="Z103" s="232">
        <v>7.2645082599999995</v>
      </c>
      <c r="AA103" s="232">
        <v>37.837597129999999</v>
      </c>
      <c r="AB103" s="232">
        <v>46.403863180000002</v>
      </c>
      <c r="AC103" s="232">
        <v>88.334605760000002</v>
      </c>
      <c r="AD103" s="232">
        <v>52.545756769999997</v>
      </c>
      <c r="AE103" s="232">
        <v>59.081048830000007</v>
      </c>
      <c r="AF103" s="232">
        <v>31.737682620000001</v>
      </c>
      <c r="AG103" s="232">
        <v>37.621844930000002</v>
      </c>
      <c r="AH103" s="232">
        <v>18.734017270000002</v>
      </c>
      <c r="AI103" s="232">
        <v>24.373777670000003</v>
      </c>
      <c r="AJ103" s="232">
        <v>53.483472519999999</v>
      </c>
      <c r="AK103" s="232">
        <v>20.472500590000003</v>
      </c>
      <c r="AL103" s="232">
        <v>21.031792681380001</v>
      </c>
      <c r="AM103" s="232">
        <v>41.033088290000002</v>
      </c>
      <c r="AN103" s="232">
        <v>30.82309584899</v>
      </c>
      <c r="AO103" s="232"/>
      <c r="AP103" s="232">
        <v>0</v>
      </c>
      <c r="AQ103" s="232">
        <v>0</v>
      </c>
      <c r="AR103" s="232">
        <v>0</v>
      </c>
      <c r="AS103" s="232">
        <v>0</v>
      </c>
      <c r="AT103" s="232">
        <v>0</v>
      </c>
      <c r="AU103" s="232">
        <v>0.41963541999999998</v>
      </c>
      <c r="AV103" s="232">
        <v>0.7057175</v>
      </c>
      <c r="AW103" s="232">
        <v>3.0221145200000001</v>
      </c>
      <c r="AX103" s="232">
        <v>11.760432620000001</v>
      </c>
      <c r="AY103" s="232">
        <v>28.493372880000003</v>
      </c>
      <c r="AZ103" s="232">
        <v>6.0127078800000007</v>
      </c>
      <c r="BA103" s="232">
        <v>18.835409079999998</v>
      </c>
      <c r="BB103" s="232">
        <v>19.363507270000003</v>
      </c>
      <c r="BC103" s="232">
        <v>74.507888399999999</v>
      </c>
      <c r="BD103" s="232">
        <v>20.420274360000001</v>
      </c>
      <c r="BE103" s="232">
        <v>7.1091642999999998</v>
      </c>
      <c r="BF103" s="232">
        <v>24.99510656</v>
      </c>
      <c r="BG103" s="232">
        <v>26.472636749999999</v>
      </c>
      <c r="BH103" s="232">
        <v>34.610666270000003</v>
      </c>
      <c r="BI103" s="232"/>
      <c r="BJ103" s="232">
        <v>36.759475600000002</v>
      </c>
      <c r="BK103" s="232">
        <v>8.3065238400000005</v>
      </c>
      <c r="BL103" s="232">
        <v>12.957916999999998</v>
      </c>
      <c r="BM103" s="232">
        <v>96.981986750000004</v>
      </c>
      <c r="BN103" s="232">
        <v>8.4872876399999999</v>
      </c>
      <c r="BO103" s="232">
        <v>146.91935620000001</v>
      </c>
      <c r="BP103" s="232">
        <v>174.63418842000002</v>
      </c>
      <c r="BQ103" s="232">
        <v>337.43298585000002</v>
      </c>
      <c r="BR103" s="232">
        <v>278.80089576</v>
      </c>
      <c r="BS103" s="232">
        <v>251.34004494000001</v>
      </c>
      <c r="BT103" s="232">
        <v>146.49857421999999</v>
      </c>
      <c r="BU103" s="232">
        <v>281.55433196999996</v>
      </c>
      <c r="BV103" s="232">
        <v>194.23186380999999</v>
      </c>
      <c r="BW103" s="232">
        <v>285.70294038999998</v>
      </c>
      <c r="BX103" s="232">
        <v>214.35395077000001</v>
      </c>
      <c r="BY103" s="232">
        <v>122.13994271999999</v>
      </c>
      <c r="BZ103" s="232">
        <v>126.72679767000001</v>
      </c>
      <c r="CA103" s="232">
        <v>611.85212389000003</v>
      </c>
      <c r="CB103" s="232">
        <v>147.30486098859001</v>
      </c>
      <c r="CC103" s="232"/>
      <c r="CD103" s="257">
        <v>266.08316590999999</v>
      </c>
      <c r="CE103" s="257">
        <v>146.24666379999999</v>
      </c>
      <c r="CF103" s="257">
        <v>151.29547744000001</v>
      </c>
      <c r="CG103" s="257">
        <v>705.59689156000013</v>
      </c>
      <c r="CH103" s="257">
        <v>103.95399592000001</v>
      </c>
      <c r="CI103" s="257">
        <v>794.41463850000014</v>
      </c>
      <c r="CJ103" s="257">
        <v>1246.8743752599999</v>
      </c>
      <c r="CK103" s="257">
        <v>1975.4295684200001</v>
      </c>
      <c r="CL103" s="257">
        <v>1842.9415913100001</v>
      </c>
      <c r="CM103" s="257">
        <v>2063.8943843499997</v>
      </c>
      <c r="CN103" s="257">
        <v>1133.9282689299998</v>
      </c>
      <c r="CO103" s="257">
        <v>1580.1510385500001</v>
      </c>
      <c r="CP103" s="257">
        <v>1082.43926364</v>
      </c>
      <c r="CQ103" s="257">
        <v>1794.9344272200001</v>
      </c>
      <c r="CR103" s="257">
        <v>1698.02561911</v>
      </c>
      <c r="CS103" s="257">
        <v>779.60435973000006</v>
      </c>
      <c r="CT103" s="257">
        <v>1166.18179476668</v>
      </c>
      <c r="CU103" s="257">
        <v>2182.3259489700004</v>
      </c>
      <c r="CV103" s="257">
        <v>1436.5722981143799</v>
      </c>
    </row>
    <row r="104" spans="1:114" s="38" customFormat="1" ht="12.3" x14ac:dyDescent="0.4">
      <c r="A104" s="240" t="s">
        <v>182</v>
      </c>
      <c r="B104" s="232">
        <v>42.3</v>
      </c>
      <c r="C104" s="232">
        <v>58.158694820000001</v>
      </c>
      <c r="D104" s="232">
        <v>56.858014760000003</v>
      </c>
      <c r="E104" s="232">
        <v>26.655000000000001</v>
      </c>
      <c r="F104" s="232">
        <v>117.46054435000001</v>
      </c>
      <c r="G104" s="232">
        <v>963.96099814000013</v>
      </c>
      <c r="H104" s="232">
        <v>296.75066267000005</v>
      </c>
      <c r="I104" s="232">
        <v>84.143287959999995</v>
      </c>
      <c r="J104" s="232">
        <v>129.44922649999998</v>
      </c>
      <c r="K104" s="232">
        <v>414.05540064999997</v>
      </c>
      <c r="L104" s="232">
        <v>1061.8941989700002</v>
      </c>
      <c r="M104" s="232">
        <v>135.69652048</v>
      </c>
      <c r="N104" s="232">
        <v>772.39896197999997</v>
      </c>
      <c r="O104" s="232">
        <v>618.64574287999994</v>
      </c>
      <c r="P104" s="232">
        <v>933.44004677000009</v>
      </c>
      <c r="Q104" s="232">
        <v>1716.2736333399998</v>
      </c>
      <c r="R104" s="232">
        <v>864.84822044655004</v>
      </c>
      <c r="S104" s="232">
        <v>243.21137886</v>
      </c>
      <c r="T104" s="232">
        <v>133.03132695817999</v>
      </c>
      <c r="U104" s="232"/>
      <c r="V104" s="232">
        <v>1.9419999999999999</v>
      </c>
      <c r="W104" s="232">
        <v>4.2535774999999996</v>
      </c>
      <c r="X104" s="232">
        <v>2.036</v>
      </c>
      <c r="Y104" s="232">
        <v>0.95</v>
      </c>
      <c r="Z104" s="232">
        <v>2.625</v>
      </c>
      <c r="AA104" s="232">
        <v>39.948964889999999</v>
      </c>
      <c r="AB104" s="232">
        <v>48.095607400000006</v>
      </c>
      <c r="AC104" s="232">
        <v>32.502243570000005</v>
      </c>
      <c r="AD104" s="232">
        <v>10.25909706</v>
      </c>
      <c r="AE104" s="232">
        <v>6.2680467899999996</v>
      </c>
      <c r="AF104" s="232">
        <v>24.512407379999999</v>
      </c>
      <c r="AG104" s="232">
        <v>9.5144339800000015</v>
      </c>
      <c r="AH104" s="232">
        <v>30.702036570000001</v>
      </c>
      <c r="AI104" s="232">
        <v>25.188208279999998</v>
      </c>
      <c r="AJ104" s="232">
        <v>63.009101210000004</v>
      </c>
      <c r="AK104" s="232">
        <v>173.52785888000003</v>
      </c>
      <c r="AL104" s="232">
        <v>60.712849388770003</v>
      </c>
      <c r="AM104" s="232">
        <v>12.608347499999999</v>
      </c>
      <c r="AN104" s="232">
        <v>2.2421562812399998</v>
      </c>
      <c r="AO104" s="232"/>
      <c r="AP104" s="232">
        <v>0</v>
      </c>
      <c r="AQ104" s="232">
        <v>4.9172100000000003E-2</v>
      </c>
      <c r="AR104" s="232">
        <v>4.4824780000000002E-2</v>
      </c>
      <c r="AS104" s="232">
        <v>0</v>
      </c>
      <c r="AT104" s="232">
        <v>0</v>
      </c>
      <c r="AU104" s="232">
        <v>3.7766099999999997E-2</v>
      </c>
      <c r="AV104" s="232">
        <v>0.15996786000000002</v>
      </c>
      <c r="AW104" s="232">
        <v>0.66249225</v>
      </c>
      <c r="AX104" s="232">
        <v>1.2919384600000001</v>
      </c>
      <c r="AY104" s="232">
        <v>0</v>
      </c>
      <c r="AZ104" s="232">
        <v>1.50158915</v>
      </c>
      <c r="BA104" s="232">
        <v>1.33662288</v>
      </c>
      <c r="BB104" s="232">
        <v>2.7750966500000001</v>
      </c>
      <c r="BC104" s="232">
        <v>1.2308796000000002</v>
      </c>
      <c r="BD104" s="232">
        <v>2.2816015799999998</v>
      </c>
      <c r="BE104" s="232">
        <v>13.133564129999998</v>
      </c>
      <c r="BF104" s="232">
        <v>6.4739988200000003</v>
      </c>
      <c r="BG104" s="232">
        <v>1.34122601</v>
      </c>
      <c r="BH104" s="232">
        <v>1.13867553</v>
      </c>
      <c r="BI104" s="232"/>
      <c r="BJ104" s="232">
        <v>3.7010000000000001</v>
      </c>
      <c r="BK104" s="232">
        <v>2.7163998400000002</v>
      </c>
      <c r="BL104" s="232">
        <v>4.0449999999999999</v>
      </c>
      <c r="BM104" s="232">
        <v>2.4689999999999999</v>
      </c>
      <c r="BN104" s="232">
        <v>3.0772034599999998</v>
      </c>
      <c r="BO104" s="232">
        <v>32.216561259999999</v>
      </c>
      <c r="BP104" s="232">
        <v>66.536849070000002</v>
      </c>
      <c r="BQ104" s="232">
        <v>22.9750911</v>
      </c>
      <c r="BR104" s="232">
        <v>14.63614492</v>
      </c>
      <c r="BS104" s="232">
        <v>16.427266580000001</v>
      </c>
      <c r="BT104" s="232">
        <v>28.78184074</v>
      </c>
      <c r="BU104" s="232">
        <v>8.8359740599999999</v>
      </c>
      <c r="BV104" s="232">
        <v>44.621353450000001</v>
      </c>
      <c r="BW104" s="232">
        <v>22.22046757</v>
      </c>
      <c r="BX104" s="232">
        <v>29.404589980000001</v>
      </c>
      <c r="BY104" s="232">
        <v>126.44388070000002</v>
      </c>
      <c r="BZ104" s="232">
        <v>75.387978889999985</v>
      </c>
      <c r="CA104" s="232">
        <v>58.909524209999994</v>
      </c>
      <c r="CB104" s="232">
        <v>7.6576814440999996</v>
      </c>
      <c r="CC104" s="232"/>
      <c r="CD104" s="257">
        <v>47.942999999999998</v>
      </c>
      <c r="CE104" s="257">
        <v>65.177844260000001</v>
      </c>
      <c r="CF104" s="257">
        <v>62.983839540000005</v>
      </c>
      <c r="CG104" s="257">
        <v>30.074000000000002</v>
      </c>
      <c r="CH104" s="257">
        <v>123.16274781000001</v>
      </c>
      <c r="CI104" s="257">
        <v>1036.1642903900001</v>
      </c>
      <c r="CJ104" s="257">
        <v>411.54308700000007</v>
      </c>
      <c r="CK104" s="257">
        <v>140.28311488</v>
      </c>
      <c r="CL104" s="257">
        <v>155.63640693999997</v>
      </c>
      <c r="CM104" s="257">
        <v>436.75071401999998</v>
      </c>
      <c r="CN104" s="257">
        <v>1116.6900362400002</v>
      </c>
      <c r="CO104" s="257">
        <v>155.38355140000002</v>
      </c>
      <c r="CP104" s="257">
        <v>850.49744865000002</v>
      </c>
      <c r="CQ104" s="257">
        <v>667.28529832999993</v>
      </c>
      <c r="CR104" s="257">
        <v>1028.1353395400001</v>
      </c>
      <c r="CS104" s="257">
        <v>2029.3789370499999</v>
      </c>
      <c r="CT104" s="257">
        <v>1007.4230475453201</v>
      </c>
      <c r="CU104" s="257">
        <v>316.07047657999999</v>
      </c>
      <c r="CV104" s="257">
        <v>144.06984021352</v>
      </c>
    </row>
    <row r="105" spans="1:114" s="38" customFormat="1" ht="12.3" x14ac:dyDescent="0.4">
      <c r="A105" s="240" t="s">
        <v>183</v>
      </c>
      <c r="B105" s="232">
        <v>28.588999999999999</v>
      </c>
      <c r="C105" s="232">
        <v>13.065</v>
      </c>
      <c r="D105" s="232">
        <v>4.4250736000000002</v>
      </c>
      <c r="E105" s="232">
        <v>10.118</v>
      </c>
      <c r="F105" s="232">
        <v>20.5675554</v>
      </c>
      <c r="G105" s="232">
        <v>51.096343659999988</v>
      </c>
      <c r="H105" s="232">
        <v>155.22856609000002</v>
      </c>
      <c r="I105" s="232">
        <v>113.37332115999999</v>
      </c>
      <c r="J105" s="232">
        <v>52.802147560000002</v>
      </c>
      <c r="K105" s="232">
        <v>15.4922612</v>
      </c>
      <c r="L105" s="232">
        <v>141.77464369999998</v>
      </c>
      <c r="M105" s="232">
        <v>27.360606560000001</v>
      </c>
      <c r="N105" s="232">
        <v>73.875938849999997</v>
      </c>
      <c r="O105" s="232">
        <v>41.730394589999996</v>
      </c>
      <c r="P105" s="232">
        <v>92.466402700000017</v>
      </c>
      <c r="Q105" s="232">
        <v>213.19938693</v>
      </c>
      <c r="R105" s="232">
        <v>388.65211365153993</v>
      </c>
      <c r="S105" s="232">
        <v>330.81182312999999</v>
      </c>
      <c r="T105" s="232">
        <v>181.85709413395</v>
      </c>
      <c r="U105" s="232"/>
      <c r="V105" s="232">
        <v>52.495000000000005</v>
      </c>
      <c r="W105" s="232">
        <v>60.451000000000001</v>
      </c>
      <c r="X105" s="232">
        <v>39.724266659999998</v>
      </c>
      <c r="Y105" s="232">
        <v>171.88399999999999</v>
      </c>
      <c r="Z105" s="232">
        <v>144.48261654999999</v>
      </c>
      <c r="AA105" s="232">
        <v>149.70999034000002</v>
      </c>
      <c r="AB105" s="232">
        <v>278.52503848000003</v>
      </c>
      <c r="AC105" s="232">
        <v>156.82592997</v>
      </c>
      <c r="AD105" s="232">
        <v>148.97013619000001</v>
      </c>
      <c r="AE105" s="232">
        <v>130.03148043000002</v>
      </c>
      <c r="AF105" s="232">
        <v>252.68257752</v>
      </c>
      <c r="AG105" s="232">
        <v>149.52113064</v>
      </c>
      <c r="AH105" s="232">
        <v>156.38740249</v>
      </c>
      <c r="AI105" s="232">
        <v>140.87399644999999</v>
      </c>
      <c r="AJ105" s="232">
        <v>150.76388433691</v>
      </c>
      <c r="AK105" s="232">
        <v>370.12896487999996</v>
      </c>
      <c r="AL105" s="232">
        <v>161.71449569446</v>
      </c>
      <c r="AM105" s="232">
        <v>676.94490626999993</v>
      </c>
      <c r="AN105" s="232">
        <v>2217.60623915816</v>
      </c>
      <c r="AO105" s="232"/>
      <c r="AP105" s="232">
        <v>0</v>
      </c>
      <c r="AQ105" s="232">
        <v>0</v>
      </c>
      <c r="AR105" s="232">
        <v>0</v>
      </c>
      <c r="AS105" s="232">
        <v>0</v>
      </c>
      <c r="AT105" s="232">
        <v>0</v>
      </c>
      <c r="AU105" s="232">
        <v>1.602195E-2</v>
      </c>
      <c r="AV105" s="232">
        <v>0.37477893000000001</v>
      </c>
      <c r="AW105" s="232">
        <v>1.8423659999999999</v>
      </c>
      <c r="AX105" s="232">
        <v>0</v>
      </c>
      <c r="AY105" s="232">
        <v>0</v>
      </c>
      <c r="AZ105" s="232">
        <v>3.4969461700000002</v>
      </c>
      <c r="BA105" s="232">
        <v>2.3518557599999999</v>
      </c>
      <c r="BB105" s="232">
        <v>0.52422420000000003</v>
      </c>
      <c r="BC105" s="232">
        <v>5.0620800000000001E-2</v>
      </c>
      <c r="BD105" s="232">
        <v>0.39693904000000002</v>
      </c>
      <c r="BE105" s="232">
        <v>1.3439206299999999</v>
      </c>
      <c r="BF105" s="232">
        <v>7.7710116000000005</v>
      </c>
      <c r="BG105" s="232">
        <v>4.3590432200000002</v>
      </c>
      <c r="BH105" s="232">
        <v>9.7006666500000005</v>
      </c>
      <c r="BI105" s="232"/>
      <c r="BJ105" s="232">
        <v>39.239000000000004</v>
      </c>
      <c r="BK105" s="232">
        <v>50.573</v>
      </c>
      <c r="BL105" s="232">
        <v>38.191123479999995</v>
      </c>
      <c r="BM105" s="232">
        <v>211.458</v>
      </c>
      <c r="BN105" s="232">
        <v>77.432999999999993</v>
      </c>
      <c r="BO105" s="232">
        <v>125.9135672</v>
      </c>
      <c r="BP105" s="232">
        <v>242.13199178999997</v>
      </c>
      <c r="BQ105" s="232">
        <v>180.51725478</v>
      </c>
      <c r="BR105" s="232">
        <v>89.31096088999999</v>
      </c>
      <c r="BS105" s="232">
        <v>87.631469379999999</v>
      </c>
      <c r="BT105" s="232">
        <v>309.10356702000001</v>
      </c>
      <c r="BU105" s="232">
        <v>69.977942119999994</v>
      </c>
      <c r="BV105" s="232">
        <v>151.2621561</v>
      </c>
      <c r="BW105" s="232">
        <v>111.81958053000001</v>
      </c>
      <c r="BX105" s="232">
        <v>120.53746576973001</v>
      </c>
      <c r="BY105" s="232">
        <v>186.09785162</v>
      </c>
      <c r="BZ105" s="232">
        <v>94.332381690000005</v>
      </c>
      <c r="CA105" s="232">
        <v>443.24006781999998</v>
      </c>
      <c r="CB105" s="232">
        <v>5002.7251291962521</v>
      </c>
      <c r="CC105" s="232"/>
      <c r="CD105" s="257">
        <v>120.32300000000001</v>
      </c>
      <c r="CE105" s="257">
        <v>124.089</v>
      </c>
      <c r="CF105" s="257">
        <v>82.340463740000004</v>
      </c>
      <c r="CG105" s="257">
        <v>393.46</v>
      </c>
      <c r="CH105" s="257">
        <v>242.48317194999998</v>
      </c>
      <c r="CI105" s="257">
        <v>326.73592315000002</v>
      </c>
      <c r="CJ105" s="257">
        <v>676.26037528999996</v>
      </c>
      <c r="CK105" s="257">
        <v>452.55887190999999</v>
      </c>
      <c r="CL105" s="257">
        <v>291.08324463999998</v>
      </c>
      <c r="CM105" s="257">
        <v>233.15521101000002</v>
      </c>
      <c r="CN105" s="257">
        <v>707.05773440999997</v>
      </c>
      <c r="CO105" s="257">
        <v>249.21153508</v>
      </c>
      <c r="CP105" s="257">
        <v>382.04972164000003</v>
      </c>
      <c r="CQ105" s="257">
        <v>294.47459236999998</v>
      </c>
      <c r="CR105" s="257">
        <v>364.16469184664004</v>
      </c>
      <c r="CS105" s="257">
        <v>770.77012405999994</v>
      </c>
      <c r="CT105" s="257">
        <v>652.47000263599989</v>
      </c>
      <c r="CU105" s="257">
        <v>1455.3558404399998</v>
      </c>
      <c r="CV105" s="257">
        <v>7411.8891291383625</v>
      </c>
    </row>
    <row r="106" spans="1:114" s="38" customFormat="1" ht="12.3" x14ac:dyDescent="0.4">
      <c r="A106" s="240" t="s">
        <v>184</v>
      </c>
      <c r="B106" s="232">
        <v>148.85778225000001</v>
      </c>
      <c r="C106" s="232">
        <v>110.51401296</v>
      </c>
      <c r="D106" s="232">
        <v>21.267644350000001</v>
      </c>
      <c r="E106" s="232">
        <v>132.00600710000001</v>
      </c>
      <c r="F106" s="232">
        <v>99.983196890000002</v>
      </c>
      <c r="G106" s="232">
        <v>446.88099108</v>
      </c>
      <c r="H106" s="232">
        <v>405.50956076</v>
      </c>
      <c r="I106" s="232">
        <v>436.25079562999997</v>
      </c>
      <c r="J106" s="232">
        <v>91.31200607000001</v>
      </c>
      <c r="K106" s="232">
        <v>179.4901715</v>
      </c>
      <c r="L106" s="232">
        <v>488.42184559999998</v>
      </c>
      <c r="M106" s="232">
        <v>210.56218534000001</v>
      </c>
      <c r="N106" s="232">
        <v>86.620942299999996</v>
      </c>
      <c r="O106" s="232">
        <v>340.45588606000001</v>
      </c>
      <c r="P106" s="232">
        <v>210.77891047</v>
      </c>
      <c r="Q106" s="232">
        <v>230.36402820000001</v>
      </c>
      <c r="R106" s="232">
        <v>204.93161412808001</v>
      </c>
      <c r="S106" s="232">
        <v>628.29053761000011</v>
      </c>
      <c r="T106" s="232">
        <v>829.7377976552699</v>
      </c>
      <c r="U106" s="232"/>
      <c r="V106" s="232">
        <v>389.48082280999995</v>
      </c>
      <c r="W106" s="232">
        <v>486.28464910000002</v>
      </c>
      <c r="X106" s="232">
        <v>408.69225192999994</v>
      </c>
      <c r="Y106" s="232">
        <v>511.76843480000002</v>
      </c>
      <c r="Z106" s="232">
        <v>206.62508439999999</v>
      </c>
      <c r="AA106" s="232">
        <v>438.23527782999997</v>
      </c>
      <c r="AB106" s="232">
        <v>271.12480117999996</v>
      </c>
      <c r="AC106" s="232">
        <v>750.76293547</v>
      </c>
      <c r="AD106" s="232">
        <v>153.44703168000001</v>
      </c>
      <c r="AE106" s="232">
        <v>466.12251071999998</v>
      </c>
      <c r="AF106" s="232">
        <v>1634.2205158600002</v>
      </c>
      <c r="AG106" s="232">
        <v>786.08862102000012</v>
      </c>
      <c r="AH106" s="232">
        <v>861.72774732000005</v>
      </c>
      <c r="AI106" s="232">
        <v>855.68176880999999</v>
      </c>
      <c r="AJ106" s="232">
        <v>1025.8755469806599</v>
      </c>
      <c r="AK106" s="232">
        <v>833.2446894200001</v>
      </c>
      <c r="AL106" s="232">
        <v>563.59023109170005</v>
      </c>
      <c r="AM106" s="232">
        <v>2094.8287373200001</v>
      </c>
      <c r="AN106" s="232">
        <v>2398.4138583036101</v>
      </c>
      <c r="AO106" s="232"/>
      <c r="AP106" s="232">
        <v>0</v>
      </c>
      <c r="AQ106" s="232">
        <v>1.0425490000000001E-2</v>
      </c>
      <c r="AR106" s="232">
        <v>0</v>
      </c>
      <c r="AS106" s="232">
        <v>2.9642760000000001E-2</v>
      </c>
      <c r="AT106" s="232">
        <v>0.13318911999999999</v>
      </c>
      <c r="AU106" s="232">
        <v>5.1499200000000002E-2</v>
      </c>
      <c r="AV106" s="232">
        <v>3.1310019000000002</v>
      </c>
      <c r="AW106" s="232">
        <v>19.7819</v>
      </c>
      <c r="AX106" s="232">
        <v>0</v>
      </c>
      <c r="AY106" s="232">
        <v>0</v>
      </c>
      <c r="AZ106" s="232">
        <v>13.72684207</v>
      </c>
      <c r="BA106" s="232">
        <v>4.6326962399999996</v>
      </c>
      <c r="BB106" s="232">
        <v>0.73808965000000004</v>
      </c>
      <c r="BC106" s="232">
        <v>3.42160932</v>
      </c>
      <c r="BD106" s="232">
        <v>2.7125166599999999</v>
      </c>
      <c r="BE106" s="232">
        <v>30.055304620000001</v>
      </c>
      <c r="BF106" s="232">
        <v>10.378803079999999</v>
      </c>
      <c r="BG106" s="232">
        <v>10.639050410000001</v>
      </c>
      <c r="BH106" s="232">
        <v>20.79294702</v>
      </c>
      <c r="BI106" s="232"/>
      <c r="BJ106" s="232">
        <v>623.40385931999992</v>
      </c>
      <c r="BK106" s="232">
        <v>345.71590672000002</v>
      </c>
      <c r="BL106" s="232">
        <v>312.08584748000004</v>
      </c>
      <c r="BM106" s="232">
        <v>658.36997401000008</v>
      </c>
      <c r="BN106" s="232">
        <v>168.84562919999999</v>
      </c>
      <c r="BO106" s="232">
        <v>298.43608255000004</v>
      </c>
      <c r="BP106" s="232">
        <v>217.43557744999998</v>
      </c>
      <c r="BQ106" s="232">
        <v>798.24851775000002</v>
      </c>
      <c r="BR106" s="232">
        <v>82.105173089999994</v>
      </c>
      <c r="BS106" s="232">
        <v>180.51986371999999</v>
      </c>
      <c r="BT106" s="232">
        <v>610.68199688000004</v>
      </c>
      <c r="BU106" s="232">
        <v>249.90203737999997</v>
      </c>
      <c r="BV106" s="232">
        <v>294.20825127999996</v>
      </c>
      <c r="BW106" s="232">
        <v>776.27704977999997</v>
      </c>
      <c r="BX106" s="232">
        <v>812.52140827093001</v>
      </c>
      <c r="BY106" s="232">
        <v>337.40990911999995</v>
      </c>
      <c r="BZ106" s="232">
        <v>194.25749816000001</v>
      </c>
      <c r="CA106" s="232">
        <v>859.15764208999997</v>
      </c>
      <c r="CB106" s="232">
        <v>1074.4720778113999</v>
      </c>
      <c r="CC106" s="232"/>
      <c r="CD106" s="257">
        <v>1161.74246438</v>
      </c>
      <c r="CE106" s="257">
        <v>942.52499426999998</v>
      </c>
      <c r="CF106" s="257">
        <v>742.04574375999994</v>
      </c>
      <c r="CG106" s="257">
        <v>1302.17405867</v>
      </c>
      <c r="CH106" s="257">
        <v>475.58709960999994</v>
      </c>
      <c r="CI106" s="257">
        <v>1183.60385066</v>
      </c>
      <c r="CJ106" s="257">
        <v>897.20094128999995</v>
      </c>
      <c r="CK106" s="257">
        <v>2005.0441488500001</v>
      </c>
      <c r="CL106" s="257">
        <v>326.86421084</v>
      </c>
      <c r="CM106" s="257">
        <v>826.13254593999989</v>
      </c>
      <c r="CN106" s="257">
        <v>2747.0512004100001</v>
      </c>
      <c r="CO106" s="257">
        <v>1251.1855399800002</v>
      </c>
      <c r="CP106" s="257">
        <v>1243.2950305500001</v>
      </c>
      <c r="CQ106" s="257">
        <v>1975.83631397</v>
      </c>
      <c r="CR106" s="257">
        <v>2051.88838238159</v>
      </c>
      <c r="CS106" s="257">
        <v>1431.0739313600002</v>
      </c>
      <c r="CT106" s="257">
        <v>973.15814645978014</v>
      </c>
      <c r="CU106" s="257">
        <v>3592.9159674300004</v>
      </c>
      <c r="CV106" s="257">
        <v>4323.4166807902802</v>
      </c>
    </row>
    <row r="107" spans="1:114" s="38" customFormat="1" ht="12.3" x14ac:dyDescent="0.4">
      <c r="A107" s="237" t="s">
        <v>185</v>
      </c>
      <c r="B107" s="238">
        <v>1.7000000000000001E-2</v>
      </c>
      <c r="C107" s="238">
        <v>1.4999999999999999E-2</v>
      </c>
      <c r="D107" s="238">
        <v>3.6999999999999998E-2</v>
      </c>
      <c r="E107" s="238">
        <v>0.04</v>
      </c>
      <c r="F107" s="238">
        <v>0.41497782999999999</v>
      </c>
      <c r="G107" s="238">
        <v>4.8682757199999998</v>
      </c>
      <c r="H107" s="238">
        <v>1.6641293199999998</v>
      </c>
      <c r="I107" s="238">
        <v>2.5348998200000001</v>
      </c>
      <c r="J107" s="238">
        <v>10.530196309999999</v>
      </c>
      <c r="K107" s="238">
        <v>0</v>
      </c>
      <c r="L107" s="238">
        <v>71.165055420000002</v>
      </c>
      <c r="M107" s="238">
        <v>6.3920147800000002</v>
      </c>
      <c r="N107" s="238">
        <v>0</v>
      </c>
      <c r="O107" s="238">
        <v>0.19685175999999999</v>
      </c>
      <c r="P107" s="238">
        <v>0</v>
      </c>
      <c r="Q107" s="238">
        <v>0.376</v>
      </c>
      <c r="R107" s="238">
        <v>9.0999999999999998E-2</v>
      </c>
      <c r="S107" s="238">
        <v>0.63820272</v>
      </c>
      <c r="T107" s="238">
        <v>0.99428438000000008</v>
      </c>
      <c r="U107" s="238"/>
      <c r="V107" s="238">
        <v>4.6840000000000002</v>
      </c>
      <c r="W107" s="238">
        <v>17.337936849999998</v>
      </c>
      <c r="X107" s="238">
        <v>8.5570000000000004</v>
      </c>
      <c r="Y107" s="238">
        <v>35.408000000000001</v>
      </c>
      <c r="Z107" s="238">
        <v>83.847999999999999</v>
      </c>
      <c r="AA107" s="238">
        <v>7.5350000000000001</v>
      </c>
      <c r="AB107" s="238">
        <v>11.417119999999999</v>
      </c>
      <c r="AC107" s="238">
        <v>11.172702800000001</v>
      </c>
      <c r="AD107" s="238">
        <v>34.464419999999997</v>
      </c>
      <c r="AE107" s="238">
        <v>0.11380889</v>
      </c>
      <c r="AF107" s="238">
        <v>1.83316094</v>
      </c>
      <c r="AG107" s="238">
        <v>0.29264915999999996</v>
      </c>
      <c r="AH107" s="238">
        <v>12.11</v>
      </c>
      <c r="AI107" s="238">
        <v>36.159646800000004</v>
      </c>
      <c r="AJ107" s="238">
        <v>51.361649</v>
      </c>
      <c r="AK107" s="238">
        <v>20.945</v>
      </c>
      <c r="AL107" s="238">
        <v>8.9261903439800001</v>
      </c>
      <c r="AM107" s="238">
        <v>172.39379908000001</v>
      </c>
      <c r="AN107" s="238">
        <v>83.138890101469997</v>
      </c>
      <c r="AO107" s="238"/>
      <c r="AP107" s="238">
        <v>0</v>
      </c>
      <c r="AQ107" s="238">
        <v>0</v>
      </c>
      <c r="AR107" s="238">
        <v>0</v>
      </c>
      <c r="AS107" s="238">
        <v>0</v>
      </c>
      <c r="AT107" s="238">
        <v>5.0073599999999998E-3</v>
      </c>
      <c r="AU107" s="238">
        <v>0</v>
      </c>
      <c r="AV107" s="238">
        <v>4.6639170000000001E-2</v>
      </c>
      <c r="AW107" s="238">
        <v>5.5896750000000002E-2</v>
      </c>
      <c r="AX107" s="238">
        <v>0</v>
      </c>
      <c r="AY107" s="238">
        <v>0</v>
      </c>
      <c r="AZ107" s="238">
        <v>0</v>
      </c>
      <c r="BA107" s="238">
        <v>6.0178799999999998E-2</v>
      </c>
      <c r="BB107" s="238">
        <v>0</v>
      </c>
      <c r="BC107" s="238">
        <v>2.1683939999999999E-2</v>
      </c>
      <c r="BD107" s="238">
        <v>1.0999999999999999E-2</v>
      </c>
      <c r="BE107" s="238">
        <v>0.67300000000000004</v>
      </c>
      <c r="BF107" s="238">
        <v>0</v>
      </c>
      <c r="BG107" s="238">
        <v>1.2829799199999998</v>
      </c>
      <c r="BH107" s="238">
        <v>0.10100000000000001</v>
      </c>
      <c r="BI107" s="238"/>
      <c r="BJ107" s="238">
        <v>3.597</v>
      </c>
      <c r="BK107" s="238">
        <v>7.8949999999999996</v>
      </c>
      <c r="BL107" s="238">
        <v>2.3170000000000002</v>
      </c>
      <c r="BM107" s="238">
        <v>11.89</v>
      </c>
      <c r="BN107" s="238">
        <v>51.097000000000001</v>
      </c>
      <c r="BO107" s="238">
        <v>4.5304815999999999</v>
      </c>
      <c r="BP107" s="238">
        <v>15.65004974</v>
      </c>
      <c r="BQ107" s="238">
        <v>2.5643398299999998</v>
      </c>
      <c r="BR107" s="238">
        <v>17.650391509999999</v>
      </c>
      <c r="BS107" s="238">
        <v>3.3676919999999999E-2</v>
      </c>
      <c r="BT107" s="238">
        <v>0.68174989999999991</v>
      </c>
      <c r="BU107" s="238">
        <v>1.09412916</v>
      </c>
      <c r="BV107" s="238">
        <v>2.048</v>
      </c>
      <c r="BW107" s="238">
        <v>3.6415869700000001</v>
      </c>
      <c r="BX107" s="238">
        <v>7.4450607400000006</v>
      </c>
      <c r="BY107" s="238">
        <v>2.319</v>
      </c>
      <c r="BZ107" s="238">
        <v>0.97399999999999998</v>
      </c>
      <c r="CA107" s="238">
        <v>23.90208887</v>
      </c>
      <c r="CB107" s="238">
        <v>10.730926534650001</v>
      </c>
      <c r="CC107" s="238"/>
      <c r="CD107" s="261">
        <v>8.298</v>
      </c>
      <c r="CE107" s="261">
        <v>25.247936849999999</v>
      </c>
      <c r="CF107" s="261">
        <v>10.911000000000001</v>
      </c>
      <c r="CG107" s="261">
        <v>47.338000000000001</v>
      </c>
      <c r="CH107" s="261">
        <v>135.36498519</v>
      </c>
      <c r="CI107" s="261">
        <v>16.933757319999998</v>
      </c>
      <c r="CJ107" s="261">
        <v>28.77793823</v>
      </c>
      <c r="CK107" s="261">
        <v>16.327839200000003</v>
      </c>
      <c r="CL107" s="261">
        <v>62.645007819999996</v>
      </c>
      <c r="CM107" s="261">
        <v>0.14748580999999999</v>
      </c>
      <c r="CN107" s="261">
        <v>73.67996626</v>
      </c>
      <c r="CO107" s="261">
        <v>7.8389719000000007</v>
      </c>
      <c r="CP107" s="261">
        <v>14.157999999999999</v>
      </c>
      <c r="CQ107" s="261">
        <v>40.019769470000007</v>
      </c>
      <c r="CR107" s="261">
        <v>58.817709739999998</v>
      </c>
      <c r="CS107" s="261">
        <v>24.313000000000002</v>
      </c>
      <c r="CT107" s="261">
        <v>9.9911903439799996</v>
      </c>
      <c r="CU107" s="261">
        <v>198.21707059000002</v>
      </c>
      <c r="CV107" s="261">
        <v>94.965101016119988</v>
      </c>
    </row>
    <row r="108" spans="1:114" s="268" customFormat="1" ht="12.3" x14ac:dyDescent="0.4">
      <c r="A108" s="269" t="s">
        <v>179</v>
      </c>
      <c r="B108" s="270">
        <v>30681.81216351</v>
      </c>
      <c r="C108" s="270">
        <v>36592.144809459998</v>
      </c>
      <c r="D108" s="270">
        <v>30669.533117859995</v>
      </c>
      <c r="E108" s="270">
        <v>27171.052402540001</v>
      </c>
      <c r="F108" s="270">
        <v>35803.442351420003</v>
      </c>
      <c r="G108" s="270">
        <v>39131.536875639991</v>
      </c>
      <c r="H108" s="270">
        <v>34817.482703419999</v>
      </c>
      <c r="I108" s="270">
        <v>36002.787300880002</v>
      </c>
      <c r="J108" s="270">
        <v>33525.564541790001</v>
      </c>
      <c r="K108" s="270">
        <v>23978.330305790001</v>
      </c>
      <c r="L108" s="270">
        <v>20529.016586759997</v>
      </c>
      <c r="M108" s="270">
        <v>28634.798281590007</v>
      </c>
      <c r="N108" s="270">
        <v>34397.952141080001</v>
      </c>
      <c r="O108" s="270">
        <v>39237.24435845</v>
      </c>
      <c r="P108" s="270">
        <v>28597.357672229991</v>
      </c>
      <c r="Q108" s="270">
        <v>34744.760015309992</v>
      </c>
      <c r="R108" s="270">
        <v>32268.598977490004</v>
      </c>
      <c r="S108" s="270">
        <v>25590.136643420006</v>
      </c>
      <c r="T108" s="270">
        <v>24799.659246446987</v>
      </c>
      <c r="U108" s="270"/>
      <c r="V108" s="270">
        <v>39180.642243510003</v>
      </c>
      <c r="W108" s="270">
        <v>55156.886440889997</v>
      </c>
      <c r="X108" s="270">
        <v>38890.538856520005</v>
      </c>
      <c r="Y108" s="270">
        <v>40569.650188019994</v>
      </c>
      <c r="Z108" s="270">
        <v>43056.453432410002</v>
      </c>
      <c r="AA108" s="270">
        <v>59655.339299220002</v>
      </c>
      <c r="AB108" s="270">
        <v>49724.068557389997</v>
      </c>
      <c r="AC108" s="270">
        <v>63763.942740040002</v>
      </c>
      <c r="AD108" s="270">
        <v>46746.858981159989</v>
      </c>
      <c r="AE108" s="270">
        <v>44770.361553969982</v>
      </c>
      <c r="AF108" s="270">
        <v>41216.59649910999</v>
      </c>
      <c r="AG108" s="270">
        <v>43075.836923099996</v>
      </c>
      <c r="AH108" s="270">
        <v>38253.403829040006</v>
      </c>
      <c r="AI108" s="270">
        <v>38965.264726729998</v>
      </c>
      <c r="AJ108" s="270">
        <v>33652.893745050009</v>
      </c>
      <c r="AK108" s="270">
        <v>34220.541435929998</v>
      </c>
      <c r="AL108" s="270">
        <v>29433.031700039999</v>
      </c>
      <c r="AM108" s="270">
        <v>22290.541746090003</v>
      </c>
      <c r="AN108" s="270">
        <v>23947.091242510713</v>
      </c>
      <c r="AO108" s="270"/>
      <c r="AP108" s="270">
        <v>1365.03221934</v>
      </c>
      <c r="AQ108" s="270">
        <v>1799.10688005</v>
      </c>
      <c r="AR108" s="270">
        <v>1279.3334385999997</v>
      </c>
      <c r="AS108" s="270">
        <v>1541.9973682199998</v>
      </c>
      <c r="AT108" s="270">
        <v>1607.50034409</v>
      </c>
      <c r="AU108" s="270">
        <v>965.96087960999989</v>
      </c>
      <c r="AV108" s="270">
        <v>1181.1788819000001</v>
      </c>
      <c r="AW108" s="270">
        <v>1543.4000144600004</v>
      </c>
      <c r="AX108" s="270">
        <v>515.53786758000001</v>
      </c>
      <c r="AY108" s="270">
        <v>918.05689959999995</v>
      </c>
      <c r="AZ108" s="270">
        <v>745.59677918999989</v>
      </c>
      <c r="BA108" s="270">
        <v>285.75273694999998</v>
      </c>
      <c r="BB108" s="270">
        <v>665.10313836000012</v>
      </c>
      <c r="BC108" s="270">
        <v>471.45373010000003</v>
      </c>
      <c r="BD108" s="270">
        <v>540.87559970000007</v>
      </c>
      <c r="BE108" s="270">
        <v>710.04845585999988</v>
      </c>
      <c r="BF108" s="270">
        <v>657.10162818999993</v>
      </c>
      <c r="BG108" s="270">
        <v>942.0008393999999</v>
      </c>
      <c r="BH108" s="270">
        <v>487.38200148999999</v>
      </c>
      <c r="BI108" s="270"/>
      <c r="BJ108" s="270">
        <v>32305.098637560008</v>
      </c>
      <c r="BK108" s="270">
        <v>31563.816568900002</v>
      </c>
      <c r="BL108" s="270">
        <v>23020.275609469998</v>
      </c>
      <c r="BM108" s="270">
        <v>33544.600927949999</v>
      </c>
      <c r="BN108" s="270">
        <v>32333.940808170002</v>
      </c>
      <c r="BO108" s="270">
        <v>38207.19747028</v>
      </c>
      <c r="BP108" s="270">
        <v>33913.947039959989</v>
      </c>
      <c r="BQ108" s="270">
        <v>34193.902645590002</v>
      </c>
      <c r="BR108" s="270">
        <v>30442.815187910004</v>
      </c>
      <c r="BS108" s="270">
        <v>25072.556595290007</v>
      </c>
      <c r="BT108" s="270">
        <v>19306.111868200001</v>
      </c>
      <c r="BU108" s="270">
        <v>19939.023986330001</v>
      </c>
      <c r="BV108" s="270">
        <v>26172.319032999996</v>
      </c>
      <c r="BW108" s="270">
        <v>21079.281820050001</v>
      </c>
      <c r="BX108" s="270">
        <v>22860.689454809988</v>
      </c>
      <c r="BY108" s="270">
        <v>17934.821224530016</v>
      </c>
      <c r="BZ108" s="270">
        <v>15358.982719249996</v>
      </c>
      <c r="CA108" s="270">
        <v>17109.262265559995</v>
      </c>
      <c r="CB108" s="270">
        <v>22963.817603007155</v>
      </c>
      <c r="CC108" s="270"/>
      <c r="CD108" s="270">
        <v>103532.58526391999</v>
      </c>
      <c r="CE108" s="270">
        <v>125111.95469930001</v>
      </c>
      <c r="CF108" s="270">
        <v>93859.681022449993</v>
      </c>
      <c r="CG108" s="270">
        <v>102827.30088672999</v>
      </c>
      <c r="CH108" s="270">
        <v>112801.33693609</v>
      </c>
      <c r="CI108" s="270">
        <v>137960.03452474996</v>
      </c>
      <c r="CJ108" s="270">
        <v>119636.67718267</v>
      </c>
      <c r="CK108" s="270">
        <v>135504.03270096998</v>
      </c>
      <c r="CL108" s="270">
        <v>111230.77657844</v>
      </c>
      <c r="CM108" s="270">
        <v>94739.305354650001</v>
      </c>
      <c r="CN108" s="270">
        <v>81797.321733260003</v>
      </c>
      <c r="CO108" s="270">
        <v>91935.411927969995</v>
      </c>
      <c r="CP108" s="270">
        <v>99488.778141479997</v>
      </c>
      <c r="CQ108" s="270">
        <v>99753.244635329975</v>
      </c>
      <c r="CR108" s="270">
        <v>85651.816471790007</v>
      </c>
      <c r="CS108" s="270">
        <v>87610.171131630006</v>
      </c>
      <c r="CT108" s="270">
        <v>77717.715024970006</v>
      </c>
      <c r="CU108" s="270">
        <v>65931.941494469997</v>
      </c>
      <c r="CV108" s="270">
        <v>72197.950093454841</v>
      </c>
      <c r="CX108" s="38"/>
      <c r="CY108" s="38"/>
      <c r="CZ108" s="38"/>
      <c r="DA108" s="38"/>
      <c r="DB108" s="38"/>
      <c r="DC108" s="38"/>
    </row>
    <row r="109" spans="1:114" s="271" customFormat="1" ht="12.6" thickBot="1" x14ac:dyDescent="0.45">
      <c r="A109" s="274" t="s">
        <v>54</v>
      </c>
      <c r="B109" s="275">
        <v>72650.840306259997</v>
      </c>
      <c r="C109" s="275">
        <v>80576.374861169999</v>
      </c>
      <c r="D109" s="275">
        <v>68832.99985796999</v>
      </c>
      <c r="E109" s="275">
        <v>69581.999933549989</v>
      </c>
      <c r="F109" s="275">
        <v>85022.000182040007</v>
      </c>
      <c r="G109" s="275">
        <v>89894.000079129983</v>
      </c>
      <c r="H109" s="275">
        <v>78793.999863039993</v>
      </c>
      <c r="I109" s="275">
        <v>76966.999927789991</v>
      </c>
      <c r="J109" s="275">
        <v>83069.000284120004</v>
      </c>
      <c r="K109" s="275">
        <v>85246.000064509994</v>
      </c>
      <c r="L109" s="275">
        <v>80170.000291849996</v>
      </c>
      <c r="M109" s="275">
        <v>79038.999872899993</v>
      </c>
      <c r="N109" s="275">
        <v>99127.99999370001</v>
      </c>
      <c r="O109" s="275">
        <v>101816.00028512999</v>
      </c>
      <c r="P109" s="275">
        <v>85540.222241591167</v>
      </c>
      <c r="Q109" s="275">
        <v>100559.00022809737</v>
      </c>
      <c r="R109" s="275">
        <v>97711.000051781099</v>
      </c>
      <c r="S109" s="275">
        <v>86584.999937799992</v>
      </c>
      <c r="T109" s="275">
        <v>80595.999897621718</v>
      </c>
      <c r="U109" s="275"/>
      <c r="V109" s="275">
        <v>68555.000009630006</v>
      </c>
      <c r="W109" s="275">
        <v>84991.000521909998</v>
      </c>
      <c r="X109" s="275">
        <v>74895.999755969999</v>
      </c>
      <c r="Y109" s="275">
        <v>76881.999516159995</v>
      </c>
      <c r="Z109" s="275">
        <v>78670.000496890003</v>
      </c>
      <c r="AA109" s="275">
        <v>92380.999605370002</v>
      </c>
      <c r="AB109" s="275">
        <v>83015.999800089994</v>
      </c>
      <c r="AC109" s="275">
        <v>99705.000469489998</v>
      </c>
      <c r="AD109" s="275">
        <v>78597.000453979985</v>
      </c>
      <c r="AE109" s="275">
        <v>83560.000464239987</v>
      </c>
      <c r="AF109" s="275">
        <v>81349.999935759988</v>
      </c>
      <c r="AG109" s="275">
        <v>82015.999755219993</v>
      </c>
      <c r="AH109" s="275">
        <v>79736.000009060008</v>
      </c>
      <c r="AI109" s="275">
        <v>71549.000323259999</v>
      </c>
      <c r="AJ109" s="275">
        <v>76735.000133935595</v>
      </c>
      <c r="AK109" s="275">
        <v>82516.000367749017</v>
      </c>
      <c r="AL109" s="275">
        <v>64420.00040862606</v>
      </c>
      <c r="AM109" s="275">
        <v>73403.999889510014</v>
      </c>
      <c r="AN109" s="275">
        <v>65882.320396928175</v>
      </c>
      <c r="AO109" s="275"/>
      <c r="AP109" s="275">
        <v>4070.0000009900004</v>
      </c>
      <c r="AQ109" s="275">
        <v>5029.9999992399999</v>
      </c>
      <c r="AR109" s="275">
        <v>4212.19100033</v>
      </c>
      <c r="AS109" s="275">
        <v>4560.3689990700004</v>
      </c>
      <c r="AT109" s="275">
        <v>5059.0699979299998</v>
      </c>
      <c r="AU109" s="275">
        <v>3397.4459999999999</v>
      </c>
      <c r="AV109" s="275">
        <v>3757.1809951300002</v>
      </c>
      <c r="AW109" s="275">
        <v>4000.1700015000006</v>
      </c>
      <c r="AX109" s="275">
        <v>1016.66900115</v>
      </c>
      <c r="AY109" s="275">
        <v>1517.5160027899999</v>
      </c>
      <c r="AZ109" s="275">
        <v>1145.9990029699998</v>
      </c>
      <c r="BA109" s="275">
        <v>738.99599905999992</v>
      </c>
      <c r="BB109" s="275">
        <v>1250.6729952200003</v>
      </c>
      <c r="BC109" s="275">
        <v>1141.9050035800001</v>
      </c>
      <c r="BD109" s="275">
        <v>1199.6220012800002</v>
      </c>
      <c r="BE109" s="275">
        <v>2077.1090101</v>
      </c>
      <c r="BF109" s="275">
        <v>1306.9860006099998</v>
      </c>
      <c r="BG109" s="275">
        <v>1942.7019961299998</v>
      </c>
      <c r="BH109" s="275">
        <v>1835.5319989900001</v>
      </c>
      <c r="BI109" s="275"/>
      <c r="BJ109" s="275">
        <v>80961.999933350002</v>
      </c>
      <c r="BK109" s="275">
        <v>80940.999884350007</v>
      </c>
      <c r="BL109" s="275">
        <v>70951.000114299997</v>
      </c>
      <c r="BM109" s="275">
        <v>96792.999750550007</v>
      </c>
      <c r="BN109" s="275">
        <v>95539.999757299986</v>
      </c>
      <c r="BO109" s="275">
        <v>95644.000178719987</v>
      </c>
      <c r="BP109" s="275">
        <v>95711.999898879993</v>
      </c>
      <c r="BQ109" s="275">
        <v>104058.99991762001</v>
      </c>
      <c r="BR109" s="275">
        <v>87417.000088939996</v>
      </c>
      <c r="BS109" s="275">
        <v>84993.999655590014</v>
      </c>
      <c r="BT109" s="275">
        <v>82434.000042019994</v>
      </c>
      <c r="BU109" s="275">
        <v>83637.000008600007</v>
      </c>
      <c r="BV109" s="275">
        <v>98944.000063759988</v>
      </c>
      <c r="BW109" s="275">
        <v>95521.000249670004</v>
      </c>
      <c r="BX109" s="275">
        <v>96962.999507885514</v>
      </c>
      <c r="BY109" s="275">
        <v>87264.317087333911</v>
      </c>
      <c r="BZ109" s="275">
        <v>76466.571462443171</v>
      </c>
      <c r="CA109" s="275">
        <v>99505.397154799997</v>
      </c>
      <c r="CB109" s="275">
        <v>102083.79241246561</v>
      </c>
      <c r="CC109" s="275"/>
      <c r="CD109" s="275">
        <v>226237.84025022999</v>
      </c>
      <c r="CE109" s="275">
        <v>251538.37526667002</v>
      </c>
      <c r="CF109" s="275">
        <v>218892.19072856999</v>
      </c>
      <c r="CG109" s="275">
        <v>247817.36819932997</v>
      </c>
      <c r="CH109" s="275">
        <v>264291.07043415995</v>
      </c>
      <c r="CI109" s="275">
        <v>281316.44586321991</v>
      </c>
      <c r="CJ109" s="275">
        <v>261279.18055713997</v>
      </c>
      <c r="CK109" s="275">
        <v>284731.17031640001</v>
      </c>
      <c r="CL109" s="275">
        <v>250099.66982819</v>
      </c>
      <c r="CM109" s="275">
        <v>255317.51618713001</v>
      </c>
      <c r="CN109" s="275">
        <v>245099.99927259999</v>
      </c>
      <c r="CO109" s="275">
        <v>245430.99563577998</v>
      </c>
      <c r="CP109" s="275">
        <v>279058.67306174</v>
      </c>
      <c r="CQ109" s="275">
        <v>270027.90586164</v>
      </c>
      <c r="CR109" s="275">
        <v>260437.84388469229</v>
      </c>
      <c r="CS109" s="275">
        <v>272416.42669328029</v>
      </c>
      <c r="CT109" s="275">
        <v>239904.55792346035</v>
      </c>
      <c r="CU109" s="275">
        <v>261437.09897823998</v>
      </c>
      <c r="CV109" s="275">
        <v>250397.64470600546</v>
      </c>
      <c r="CX109" s="38"/>
      <c r="CY109" s="38"/>
      <c r="CZ109" s="38"/>
      <c r="DA109" s="38"/>
      <c r="DB109" s="38"/>
      <c r="DC109" s="38"/>
    </row>
    <row r="110" spans="1:114" s="384" customFormat="1" ht="12.3" x14ac:dyDescent="0.4">
      <c r="A110" s="361"/>
      <c r="B110" s="320"/>
      <c r="C110" s="320"/>
      <c r="D110" s="320"/>
      <c r="E110" s="320"/>
      <c r="F110" s="320"/>
      <c r="G110" s="320"/>
      <c r="H110" s="320"/>
      <c r="I110" s="320"/>
      <c r="J110" s="320"/>
      <c r="K110" s="320"/>
      <c r="L110" s="320"/>
      <c r="M110" s="320"/>
      <c r="N110" s="320"/>
      <c r="O110" s="320"/>
      <c r="P110" s="320"/>
      <c r="Q110" s="320"/>
      <c r="R110" s="320"/>
      <c r="S110" s="320"/>
      <c r="T110" s="320"/>
      <c r="U110" s="320"/>
      <c r="V110" s="320"/>
      <c r="W110" s="320"/>
      <c r="X110" s="320"/>
      <c r="Y110" s="320"/>
      <c r="Z110" s="320"/>
      <c r="AA110" s="320"/>
      <c r="AB110" s="320"/>
      <c r="AC110" s="320"/>
      <c r="AD110" s="320"/>
      <c r="AE110" s="320"/>
      <c r="AF110" s="320"/>
      <c r="AG110" s="320"/>
      <c r="AH110" s="320"/>
      <c r="AI110" s="320"/>
      <c r="AJ110" s="320"/>
      <c r="AK110" s="320"/>
      <c r="AL110" s="320"/>
      <c r="AM110" s="320"/>
      <c r="AN110" s="320"/>
      <c r="AO110" s="320"/>
      <c r="AP110" s="320"/>
      <c r="AQ110" s="320"/>
      <c r="AR110" s="320"/>
      <c r="AS110" s="320"/>
      <c r="AT110" s="320"/>
      <c r="AU110" s="320"/>
      <c r="AV110" s="320"/>
      <c r="AW110" s="320"/>
      <c r="AX110" s="320"/>
      <c r="AY110" s="320"/>
      <c r="AZ110" s="320"/>
      <c r="BA110" s="320"/>
      <c r="BB110" s="320"/>
      <c r="BC110" s="320"/>
      <c r="BD110" s="320"/>
      <c r="BE110" s="320"/>
      <c r="BF110" s="320"/>
      <c r="BG110" s="320"/>
      <c r="BH110" s="320"/>
      <c r="BI110" s="320"/>
      <c r="BJ110" s="320"/>
      <c r="BK110" s="320"/>
      <c r="BL110" s="320"/>
      <c r="BM110" s="320"/>
      <c r="BN110" s="320"/>
      <c r="BO110" s="320"/>
      <c r="BP110" s="320"/>
      <c r="BQ110" s="320"/>
      <c r="BR110" s="320"/>
      <c r="BS110" s="320"/>
      <c r="BT110" s="320"/>
      <c r="BU110" s="320"/>
      <c r="BV110" s="320"/>
      <c r="BW110" s="320"/>
      <c r="BX110" s="320"/>
      <c r="BY110" s="320"/>
      <c r="BZ110" s="320"/>
      <c r="CA110" s="320"/>
      <c r="CB110" s="320"/>
      <c r="CC110" s="320"/>
      <c r="CD110" s="320"/>
      <c r="CE110" s="320"/>
      <c r="CF110" s="320"/>
      <c r="CG110" s="320"/>
      <c r="CH110" s="320"/>
      <c r="CI110" s="320"/>
      <c r="CJ110" s="320"/>
      <c r="CK110" s="320"/>
      <c r="CL110" s="320"/>
      <c r="CM110" s="320"/>
      <c r="CN110" s="320"/>
      <c r="CO110" s="320"/>
      <c r="CP110" s="320"/>
      <c r="CQ110" s="320"/>
      <c r="CR110" s="320"/>
      <c r="CS110" s="320"/>
      <c r="CT110" s="320"/>
      <c r="CU110" s="320"/>
      <c r="CV110" s="320"/>
    </row>
    <row r="111" spans="1:114" s="170" customFormat="1" ht="17.7" x14ac:dyDescent="0.6">
      <c r="A111" s="113" t="s">
        <v>69</v>
      </c>
      <c r="B111" s="223"/>
      <c r="C111" s="223"/>
      <c r="D111" s="223"/>
      <c r="E111" s="223"/>
      <c r="F111" s="223"/>
      <c r="G111" s="223"/>
      <c r="H111" s="223"/>
      <c r="I111" s="223"/>
      <c r="J111" s="223"/>
      <c r="K111" s="223"/>
      <c r="L111" s="223"/>
      <c r="M111" s="223"/>
      <c r="N111" s="305"/>
      <c r="O111" s="223"/>
      <c r="P111" s="223"/>
      <c r="Q111" s="223"/>
      <c r="R111" s="223"/>
      <c r="S111" s="223"/>
      <c r="T111" s="223"/>
      <c r="U111" s="223"/>
      <c r="V111" s="223"/>
      <c r="W111" s="223"/>
      <c r="X111" s="223"/>
      <c r="Y111" s="223"/>
      <c r="Z111" s="223"/>
      <c r="AA111" s="223"/>
      <c r="AB111" s="223"/>
      <c r="AC111" s="223"/>
      <c r="AD111" s="223"/>
      <c r="AE111" s="223"/>
      <c r="AF111" s="223"/>
      <c r="AG111" s="223"/>
      <c r="AH111" s="305"/>
      <c r="AI111" s="223"/>
      <c r="AJ111" s="223"/>
      <c r="AK111" s="223"/>
      <c r="AL111" s="223"/>
      <c r="AM111" s="223"/>
      <c r="AN111" s="223"/>
      <c r="AO111" s="223"/>
      <c r="AP111" s="223"/>
      <c r="AQ111" s="223"/>
      <c r="AR111" s="223"/>
      <c r="AS111" s="223"/>
      <c r="AT111" s="223"/>
      <c r="AU111" s="223"/>
      <c r="AV111" s="223"/>
      <c r="AW111" s="223"/>
      <c r="AX111" s="223"/>
      <c r="AY111" s="223"/>
      <c r="AZ111" s="223"/>
      <c r="BA111" s="223"/>
      <c r="BB111" s="305"/>
      <c r="BC111" s="223"/>
      <c r="BD111" s="223"/>
      <c r="BE111" s="223"/>
      <c r="BF111" s="223"/>
      <c r="BG111" s="223"/>
      <c r="BH111" s="223"/>
      <c r="BI111" s="223"/>
      <c r="BJ111" s="301"/>
      <c r="BK111" s="301"/>
      <c r="BL111" s="301"/>
      <c r="BM111" s="301"/>
      <c r="BN111" s="301"/>
      <c r="BO111" s="301"/>
      <c r="BP111" s="301"/>
      <c r="BQ111" s="301"/>
      <c r="BR111" s="301"/>
      <c r="BS111" s="301"/>
      <c r="BT111" s="301"/>
      <c r="BU111" s="301"/>
      <c r="BV111" s="305"/>
      <c r="BW111" s="301"/>
      <c r="BX111" s="301"/>
      <c r="BY111" s="301"/>
      <c r="BZ111" s="301"/>
      <c r="CA111" s="301"/>
      <c r="CB111" s="301"/>
      <c r="CC111" s="301"/>
      <c r="CD111" s="171"/>
      <c r="CE111" s="171"/>
      <c r="CF111" s="171"/>
      <c r="CG111" s="171"/>
      <c r="CH111" s="171"/>
      <c r="CI111" s="171"/>
      <c r="CJ111" s="171"/>
      <c r="CK111" s="171"/>
      <c r="CL111" s="171"/>
      <c r="CM111" s="171"/>
      <c r="CN111" s="171"/>
      <c r="CO111" s="171"/>
      <c r="CP111" s="171"/>
      <c r="CQ111" s="171"/>
      <c r="CR111" s="171"/>
      <c r="CS111" s="171"/>
      <c r="CT111" s="171"/>
      <c r="CU111" s="171"/>
      <c r="CV111" s="171"/>
      <c r="CX111" s="104"/>
      <c r="CY111" s="104"/>
      <c r="CZ111" s="104"/>
      <c r="DA111" s="104"/>
      <c r="DB111" s="104"/>
    </row>
    <row r="112" spans="1:114" s="211" customFormat="1" ht="15" x14ac:dyDescent="0.5">
      <c r="A112" s="209" t="s">
        <v>47</v>
      </c>
      <c r="B112" s="299"/>
      <c r="C112" s="299"/>
      <c r="D112" s="299"/>
      <c r="E112" s="299"/>
      <c r="F112" s="299"/>
      <c r="G112" s="299"/>
      <c r="H112" s="299"/>
      <c r="I112" s="299"/>
      <c r="J112" s="299"/>
      <c r="K112" s="299"/>
      <c r="L112" s="299"/>
      <c r="M112" s="299"/>
      <c r="N112" s="299"/>
      <c r="O112" s="299"/>
      <c r="P112" s="299"/>
      <c r="Q112" s="299"/>
      <c r="R112" s="299"/>
      <c r="S112" s="299"/>
      <c r="T112" s="299"/>
      <c r="U112" s="299"/>
      <c r="V112" s="302"/>
      <c r="W112" s="302"/>
      <c r="X112" s="302"/>
      <c r="Y112" s="302"/>
      <c r="Z112" s="302"/>
      <c r="AA112" s="302"/>
      <c r="AB112" s="302"/>
      <c r="AC112" s="302"/>
      <c r="AD112" s="302"/>
      <c r="AE112" s="302"/>
      <c r="AF112" s="302"/>
      <c r="AG112" s="302"/>
      <c r="AH112" s="302"/>
      <c r="AI112" s="302"/>
      <c r="AJ112" s="302"/>
      <c r="AK112" s="302"/>
      <c r="AL112" s="302"/>
      <c r="AM112" s="302"/>
      <c r="AN112" s="302"/>
      <c r="AO112" s="302"/>
      <c r="AP112" s="302"/>
      <c r="AQ112" s="302"/>
      <c r="AR112" s="302"/>
      <c r="AS112" s="302"/>
      <c r="AT112" s="302"/>
      <c r="AU112" s="302"/>
      <c r="AV112" s="302"/>
      <c r="AW112" s="302"/>
      <c r="AX112" s="302"/>
      <c r="AY112" s="302"/>
      <c r="AZ112" s="302"/>
      <c r="BA112" s="302"/>
      <c r="BB112" s="302"/>
      <c r="BC112" s="302"/>
      <c r="BD112" s="302"/>
      <c r="BE112" s="302"/>
      <c r="BF112" s="302"/>
      <c r="BG112" s="302"/>
      <c r="BH112" s="302"/>
      <c r="BI112" s="302"/>
      <c r="BJ112" s="296"/>
      <c r="BK112" s="296"/>
      <c r="BL112" s="296"/>
      <c r="BM112" s="296"/>
      <c r="BN112" s="296"/>
      <c r="BO112" s="296"/>
      <c r="BP112" s="296"/>
      <c r="BQ112" s="296"/>
      <c r="BR112" s="296"/>
      <c r="BS112" s="296"/>
      <c r="BT112" s="296"/>
      <c r="BU112" s="296"/>
      <c r="BV112" s="296"/>
      <c r="BW112" s="296"/>
      <c r="BX112" s="296"/>
      <c r="BY112" s="296"/>
      <c r="BZ112" s="296"/>
      <c r="CA112" s="296"/>
      <c r="CB112" s="296"/>
      <c r="CC112" s="296"/>
      <c r="CD112" s="296"/>
      <c r="CE112" s="296"/>
      <c r="CF112" s="296"/>
      <c r="CG112" s="296"/>
      <c r="CH112" s="296"/>
      <c r="CI112" s="296"/>
      <c r="CJ112" s="296"/>
      <c r="CK112" s="296"/>
      <c r="CL112" s="296"/>
      <c r="CM112" s="299"/>
      <c r="CN112" s="299"/>
      <c r="CO112" s="299"/>
      <c r="CP112" s="299"/>
      <c r="CQ112" s="299"/>
      <c r="CR112" s="299"/>
      <c r="CS112" s="299"/>
      <c r="CT112" s="299"/>
      <c r="CU112" s="299"/>
      <c r="CV112" s="299"/>
      <c r="CX112" s="38"/>
      <c r="CY112" s="38"/>
      <c r="CZ112" s="38"/>
      <c r="DA112" s="38"/>
      <c r="DB112" s="38"/>
      <c r="DC112" s="38"/>
      <c r="DD112" s="384"/>
      <c r="DE112" s="384"/>
      <c r="DF112" s="384"/>
      <c r="DG112" s="384"/>
      <c r="DH112" s="384"/>
      <c r="DI112" s="384"/>
      <c r="DJ112" s="384"/>
    </row>
    <row r="113" spans="1:114" s="38" customFormat="1" ht="17.399999999999999" x14ac:dyDescent="0.55000000000000004">
      <c r="A113" s="240" t="s">
        <v>6</v>
      </c>
      <c r="B113" s="232">
        <v>1411.63012445</v>
      </c>
      <c r="C113" s="232"/>
      <c r="D113" s="232"/>
      <c r="E113" s="232"/>
      <c r="F113" s="232"/>
      <c r="G113" s="232"/>
      <c r="H113" s="232"/>
      <c r="I113" s="232"/>
      <c r="J113" s="232"/>
      <c r="K113" s="232"/>
      <c r="L113" s="232"/>
      <c r="M113" s="232"/>
      <c r="N113" s="232"/>
      <c r="O113" s="232"/>
      <c r="P113" s="232"/>
      <c r="Q113" s="232"/>
      <c r="R113" s="232"/>
      <c r="S113" s="232"/>
      <c r="T113" s="232"/>
      <c r="U113" s="232"/>
      <c r="V113" s="232">
        <v>605.24101879999989</v>
      </c>
      <c r="W113" s="232"/>
      <c r="X113" s="232"/>
      <c r="Y113" s="232"/>
      <c r="Z113" s="232"/>
      <c r="AA113" s="232"/>
      <c r="AB113" s="232"/>
      <c r="AC113" s="232"/>
      <c r="AD113" s="232"/>
      <c r="AE113" s="232"/>
      <c r="AF113" s="232"/>
      <c r="AG113" s="232"/>
      <c r="AH113" s="232"/>
      <c r="AI113" s="232"/>
      <c r="AJ113" s="232"/>
      <c r="AK113" s="232"/>
      <c r="AL113" s="232"/>
      <c r="AM113" s="232"/>
      <c r="AN113" s="232"/>
      <c r="AO113" s="232"/>
      <c r="AP113" s="232">
        <v>10.06600023</v>
      </c>
      <c r="AQ113" s="232"/>
      <c r="AR113" s="232"/>
      <c r="AS113" s="232"/>
      <c r="AT113" s="232"/>
      <c r="AU113" s="232"/>
      <c r="AV113" s="232"/>
      <c r="AW113" s="232"/>
      <c r="AX113" s="232"/>
      <c r="AY113" s="232"/>
      <c r="AZ113" s="232"/>
      <c r="BA113" s="232"/>
      <c r="BB113" s="232"/>
      <c r="BC113" s="232"/>
      <c r="BD113" s="232"/>
      <c r="BE113" s="232"/>
      <c r="BF113" s="232"/>
      <c r="BG113" s="232"/>
      <c r="BH113" s="232"/>
      <c r="BI113" s="232"/>
      <c r="BJ113" s="232">
        <v>1424.3149111</v>
      </c>
      <c r="BK113" s="232"/>
      <c r="BL113" s="232"/>
      <c r="BM113" s="232"/>
      <c r="BN113" s="232"/>
      <c r="BO113" s="232"/>
      <c r="BP113" s="232"/>
      <c r="BQ113" s="232"/>
      <c r="BR113" s="232"/>
      <c r="BS113" s="232"/>
      <c r="BT113" s="232"/>
      <c r="BU113" s="232"/>
      <c r="BV113" s="232"/>
      <c r="BW113" s="232"/>
      <c r="BX113" s="232"/>
      <c r="BY113" s="232"/>
      <c r="BZ113" s="232"/>
      <c r="CA113" s="232"/>
      <c r="CB113" s="232"/>
      <c r="CC113" s="232"/>
      <c r="CD113" s="257">
        <v>3451.2520545799998</v>
      </c>
      <c r="CE113" s="257">
        <v>0</v>
      </c>
      <c r="CF113" s="257">
        <v>0</v>
      </c>
      <c r="CG113" s="257">
        <v>0</v>
      </c>
      <c r="CH113" s="257">
        <v>0</v>
      </c>
      <c r="CI113" s="257">
        <v>0</v>
      </c>
      <c r="CJ113" s="257">
        <v>0</v>
      </c>
      <c r="CK113" s="257">
        <v>0</v>
      </c>
      <c r="CL113" s="257">
        <v>0</v>
      </c>
      <c r="CM113" s="257">
        <v>0</v>
      </c>
      <c r="CN113" s="257">
        <v>0</v>
      </c>
      <c r="CO113" s="257">
        <v>0</v>
      </c>
      <c r="CP113" s="257">
        <v>0</v>
      </c>
      <c r="CQ113" s="257">
        <v>0</v>
      </c>
      <c r="CR113" s="257">
        <v>0</v>
      </c>
      <c r="CS113" s="257">
        <v>0</v>
      </c>
      <c r="CT113" s="257">
        <v>0</v>
      </c>
      <c r="CU113" s="257">
        <v>0</v>
      </c>
      <c r="CV113" s="257">
        <v>0</v>
      </c>
      <c r="DD113" s="170"/>
      <c r="DE113" s="170"/>
      <c r="DF113" s="170"/>
      <c r="DG113" s="170"/>
      <c r="DH113" s="170"/>
      <c r="DI113" s="170"/>
      <c r="DJ113" s="170"/>
    </row>
    <row r="114" spans="1:114" s="38" customFormat="1" ht="15" x14ac:dyDescent="0.5">
      <c r="A114" s="240" t="s">
        <v>236</v>
      </c>
      <c r="B114" s="232">
        <v>0</v>
      </c>
      <c r="C114" s="232">
        <v>556.72</v>
      </c>
      <c r="D114" s="232">
        <v>12.92</v>
      </c>
      <c r="E114" s="232"/>
      <c r="F114" s="232"/>
      <c r="G114" s="232">
        <v>5.9880000000000004</v>
      </c>
      <c r="H114" s="232"/>
      <c r="I114" s="232">
        <v>0.26800000000000002</v>
      </c>
      <c r="J114" s="232"/>
      <c r="K114" s="232">
        <v>0.23599999999999999</v>
      </c>
      <c r="L114" s="232">
        <v>157.404</v>
      </c>
      <c r="M114" s="232">
        <v>0.14399999999999999</v>
      </c>
      <c r="N114" s="232">
        <v>0</v>
      </c>
      <c r="O114" s="232"/>
      <c r="P114" s="232">
        <v>1.139</v>
      </c>
      <c r="Q114" s="232">
        <v>0.36399999999999999</v>
      </c>
      <c r="R114" s="232">
        <v>0.125</v>
      </c>
      <c r="S114" s="232"/>
      <c r="T114" s="232">
        <v>0.72199999999999998</v>
      </c>
      <c r="U114" s="232"/>
      <c r="V114" s="232">
        <v>1.76</v>
      </c>
      <c r="W114" s="232">
        <v>59.307000000000002</v>
      </c>
      <c r="X114" s="232">
        <v>1.952</v>
      </c>
      <c r="Y114" s="232"/>
      <c r="Z114" s="232"/>
      <c r="AA114" s="232">
        <v>7.0000000000000007E-2</v>
      </c>
      <c r="AB114" s="232"/>
      <c r="AC114" s="232">
        <v>0.88600000000000001</v>
      </c>
      <c r="AD114" s="232"/>
      <c r="AE114" s="232">
        <v>0.185</v>
      </c>
      <c r="AF114" s="232">
        <v>5.9779999999999998</v>
      </c>
      <c r="AG114" s="232">
        <v>0.28100000000000003</v>
      </c>
      <c r="AH114" s="232">
        <v>1.798</v>
      </c>
      <c r="AI114" s="232"/>
      <c r="AJ114" s="232">
        <v>2.5470000000000002</v>
      </c>
      <c r="AK114" s="281">
        <v>0.83699999999999997</v>
      </c>
      <c r="AL114" s="281">
        <v>1.74</v>
      </c>
      <c r="AM114" s="281"/>
      <c r="AN114" s="281">
        <v>0.91600000000000004</v>
      </c>
      <c r="AO114" s="281"/>
      <c r="AP114" s="232">
        <v>0</v>
      </c>
      <c r="AQ114" s="232">
        <v>0</v>
      </c>
      <c r="AR114" s="232">
        <v>0</v>
      </c>
      <c r="AS114" s="232"/>
      <c r="AT114" s="232"/>
      <c r="AU114" s="232">
        <v>0</v>
      </c>
      <c r="AV114" s="232"/>
      <c r="AW114" s="232">
        <v>0</v>
      </c>
      <c r="AX114" s="232"/>
      <c r="AY114" s="232">
        <v>0</v>
      </c>
      <c r="AZ114" s="232">
        <v>0</v>
      </c>
      <c r="BA114" s="232">
        <v>0</v>
      </c>
      <c r="BB114" s="232">
        <v>3.2000000000000001E-2</v>
      </c>
      <c r="BC114" s="232"/>
      <c r="BD114" s="232">
        <v>0.08</v>
      </c>
      <c r="BE114" s="232">
        <v>0</v>
      </c>
      <c r="BF114" s="232">
        <v>0</v>
      </c>
      <c r="BG114" s="232"/>
      <c r="BH114" s="232">
        <v>0</v>
      </c>
      <c r="BI114" s="232"/>
      <c r="BJ114" s="232">
        <v>1.629</v>
      </c>
      <c r="BK114" s="232">
        <v>87.831000000000003</v>
      </c>
      <c r="BL114" s="232">
        <v>4.0279999999999996</v>
      </c>
      <c r="BM114" s="232"/>
      <c r="BN114" s="232"/>
      <c r="BO114" s="232">
        <v>0.11899999999999999</v>
      </c>
      <c r="BP114" s="232"/>
      <c r="BQ114" s="232">
        <v>1.675</v>
      </c>
      <c r="BR114" s="232"/>
      <c r="BS114" s="232">
        <v>0.18099999999999999</v>
      </c>
      <c r="BT114" s="232">
        <v>9.2690000000000001</v>
      </c>
      <c r="BU114" s="232">
        <v>0.13700000000000001</v>
      </c>
      <c r="BV114" s="232">
        <v>0.33300000000000002</v>
      </c>
      <c r="BW114" s="232"/>
      <c r="BX114" s="232">
        <v>7.875</v>
      </c>
      <c r="BY114" s="232">
        <v>0.20399999999999999</v>
      </c>
      <c r="BZ114" s="232">
        <v>0.48499999999999999</v>
      </c>
      <c r="CA114" s="232"/>
      <c r="CB114" s="232">
        <v>1.524</v>
      </c>
      <c r="CC114" s="232"/>
      <c r="CD114" s="257">
        <v>3.3890000000000002</v>
      </c>
      <c r="CE114" s="257">
        <v>703.85800000000006</v>
      </c>
      <c r="CF114" s="257">
        <v>18.899999999999999</v>
      </c>
      <c r="CG114" s="257">
        <v>0</v>
      </c>
      <c r="CH114" s="257">
        <v>0</v>
      </c>
      <c r="CI114" s="257">
        <v>6.1770000000000005</v>
      </c>
      <c r="CJ114" s="257">
        <v>0</v>
      </c>
      <c r="CK114" s="257">
        <v>2.8289999999999997</v>
      </c>
      <c r="CL114" s="257">
        <v>0</v>
      </c>
      <c r="CM114" s="257">
        <v>0.60199999999999998</v>
      </c>
      <c r="CN114" s="257">
        <v>172.65100000000001</v>
      </c>
      <c r="CO114" s="257">
        <v>0.56200000000000006</v>
      </c>
      <c r="CP114" s="257">
        <v>2.1630000000000003</v>
      </c>
      <c r="CQ114" s="257">
        <v>0</v>
      </c>
      <c r="CR114" s="257">
        <v>11.641</v>
      </c>
      <c r="CS114" s="257">
        <v>1.4049999999999998</v>
      </c>
      <c r="CT114" s="257">
        <v>2.35</v>
      </c>
      <c r="CU114" s="257">
        <v>0</v>
      </c>
      <c r="CV114" s="257">
        <v>3.1619999999999999</v>
      </c>
      <c r="CX114" s="281"/>
      <c r="CY114" s="281"/>
      <c r="CZ114" s="281"/>
      <c r="DA114" s="281"/>
      <c r="DB114" s="281"/>
      <c r="DC114" s="268"/>
      <c r="DD114" s="211"/>
      <c r="DE114" s="211"/>
      <c r="DF114" s="211"/>
      <c r="DG114" s="211"/>
      <c r="DH114" s="211"/>
      <c r="DI114" s="211"/>
      <c r="DJ114" s="211"/>
    </row>
    <row r="115" spans="1:114" s="38" customFormat="1" ht="12.3" x14ac:dyDescent="0.4">
      <c r="A115" s="240" t="s">
        <v>15</v>
      </c>
      <c r="B115" s="232">
        <v>491.35399999999998</v>
      </c>
      <c r="C115" s="232">
        <v>464.90607456000004</v>
      </c>
      <c r="D115" s="232">
        <v>148.40796175</v>
      </c>
      <c r="E115" s="232">
        <v>426.80799999999999</v>
      </c>
      <c r="F115" s="232">
        <v>676.52800000000002</v>
      </c>
      <c r="G115" s="232">
        <v>423.08499999999998</v>
      </c>
      <c r="H115" s="232">
        <v>145.851</v>
      </c>
      <c r="I115" s="232">
        <v>54.402999999999999</v>
      </c>
      <c r="J115" s="232">
        <v>5.44</v>
      </c>
      <c r="K115" s="232">
        <v>2.7850000000000001</v>
      </c>
      <c r="L115" s="232">
        <v>5.1360000000000001</v>
      </c>
      <c r="M115" s="232">
        <v>5.6109999999999998</v>
      </c>
      <c r="N115" s="232">
        <v>2.2149999999999999</v>
      </c>
      <c r="O115" s="232">
        <v>10.98</v>
      </c>
      <c r="P115" s="232">
        <v>70.784999999999997</v>
      </c>
      <c r="Q115" s="232"/>
      <c r="R115" s="232">
        <v>38.404000000000003</v>
      </c>
      <c r="S115" s="232"/>
      <c r="T115" s="232"/>
      <c r="U115" s="232"/>
      <c r="V115" s="232">
        <v>13.811999999999999</v>
      </c>
      <c r="W115" s="232">
        <v>38.042085299999997</v>
      </c>
      <c r="X115" s="232">
        <v>16.0558984</v>
      </c>
      <c r="Y115" s="232">
        <v>17.146000000000001</v>
      </c>
      <c r="Z115" s="232">
        <v>55.747</v>
      </c>
      <c r="AA115" s="232">
        <v>68.748000000000005</v>
      </c>
      <c r="AB115" s="232">
        <v>18.253</v>
      </c>
      <c r="AC115" s="232">
        <v>11.568</v>
      </c>
      <c r="AD115" s="232">
        <v>0</v>
      </c>
      <c r="AE115" s="232">
        <v>0.13</v>
      </c>
      <c r="AF115" s="232">
        <v>8.5000000000000006E-2</v>
      </c>
      <c r="AG115" s="232">
        <v>0.51</v>
      </c>
      <c r="AH115" s="232">
        <v>0.129</v>
      </c>
      <c r="AI115" s="232">
        <v>0.12</v>
      </c>
      <c r="AJ115" s="232">
        <v>5.6749999999999998</v>
      </c>
      <c r="AK115" s="232"/>
      <c r="AL115" s="232">
        <v>2.5</v>
      </c>
      <c r="AM115" s="232"/>
      <c r="AN115" s="232"/>
      <c r="AO115" s="232"/>
      <c r="AP115" s="232">
        <v>0</v>
      </c>
      <c r="AQ115" s="232">
        <v>1.2509999999999999</v>
      </c>
      <c r="AR115" s="232">
        <v>0.83</v>
      </c>
      <c r="AS115" s="232">
        <v>0.46500000000000002</v>
      </c>
      <c r="AT115" s="232">
        <v>1.151</v>
      </c>
      <c r="AU115" s="232">
        <v>0.55000000000000004</v>
      </c>
      <c r="AV115" s="232">
        <v>0.52500000000000002</v>
      </c>
      <c r="AW115" s="232">
        <v>0</v>
      </c>
      <c r="AX115" s="232">
        <v>0</v>
      </c>
      <c r="AY115" s="232">
        <v>0</v>
      </c>
      <c r="AZ115" s="232">
        <v>0</v>
      </c>
      <c r="BA115" s="232">
        <v>0</v>
      </c>
      <c r="BB115" s="232">
        <v>0</v>
      </c>
      <c r="BC115" s="232">
        <v>0.19</v>
      </c>
      <c r="BD115" s="232">
        <v>0.83</v>
      </c>
      <c r="BE115" s="232"/>
      <c r="BF115" s="232">
        <v>0.97199999999999998</v>
      </c>
      <c r="BG115" s="232"/>
      <c r="BH115" s="232"/>
      <c r="BI115" s="232"/>
      <c r="BJ115" s="232">
        <v>9.4179999999999993</v>
      </c>
      <c r="BK115" s="232">
        <v>156.69606424</v>
      </c>
      <c r="BL115" s="232">
        <v>14.3450261</v>
      </c>
      <c r="BM115" s="232">
        <v>111.03700000000001</v>
      </c>
      <c r="BN115" s="232">
        <v>146.91400000000002</v>
      </c>
      <c r="BO115" s="232">
        <v>98.081000000000003</v>
      </c>
      <c r="BP115" s="232">
        <v>46.819000000000003</v>
      </c>
      <c r="BQ115" s="232">
        <v>22.082000000000001</v>
      </c>
      <c r="BR115" s="232">
        <v>0.433</v>
      </c>
      <c r="BS115" s="232">
        <v>0.31</v>
      </c>
      <c r="BT115" s="232">
        <v>0.63900000000000001</v>
      </c>
      <c r="BU115" s="232">
        <v>1.365</v>
      </c>
      <c r="BV115" s="232">
        <v>3.43</v>
      </c>
      <c r="BW115" s="232">
        <v>1.01</v>
      </c>
      <c r="BX115" s="232">
        <v>25.914999999999999</v>
      </c>
      <c r="BY115" s="232"/>
      <c r="BZ115" s="232">
        <v>9.0449999999999999</v>
      </c>
      <c r="CA115" s="232"/>
      <c r="CB115" s="232"/>
      <c r="CC115" s="232"/>
      <c r="CD115" s="257">
        <v>514.58399999999995</v>
      </c>
      <c r="CE115" s="257">
        <v>660.89522410000006</v>
      </c>
      <c r="CF115" s="257">
        <v>179.63888624999998</v>
      </c>
      <c r="CG115" s="257">
        <v>555.45600000000002</v>
      </c>
      <c r="CH115" s="257">
        <v>880.34</v>
      </c>
      <c r="CI115" s="257">
        <v>590.46399999999994</v>
      </c>
      <c r="CJ115" s="257">
        <v>211.44800000000001</v>
      </c>
      <c r="CK115" s="257">
        <v>88.052999999999997</v>
      </c>
      <c r="CL115" s="257">
        <v>5.8730000000000002</v>
      </c>
      <c r="CM115" s="257">
        <v>3.2250000000000001</v>
      </c>
      <c r="CN115" s="257">
        <v>5.86</v>
      </c>
      <c r="CO115" s="257">
        <v>7.4859999999999998</v>
      </c>
      <c r="CP115" s="257">
        <v>5.774</v>
      </c>
      <c r="CQ115" s="257">
        <v>12.3</v>
      </c>
      <c r="CR115" s="257">
        <v>103.20499999999998</v>
      </c>
      <c r="CS115" s="257">
        <v>0</v>
      </c>
      <c r="CT115" s="257">
        <v>50.921000000000006</v>
      </c>
      <c r="CU115" s="257">
        <v>0</v>
      </c>
      <c r="CV115" s="257">
        <v>0</v>
      </c>
      <c r="CX115" s="280"/>
      <c r="CY115" s="280"/>
      <c r="CZ115" s="280"/>
      <c r="DA115" s="280"/>
      <c r="DB115" s="280"/>
      <c r="DC115" s="271"/>
    </row>
    <row r="116" spans="1:114" s="38" customFormat="1" ht="12.3" x14ac:dyDescent="0.4">
      <c r="A116" s="240" t="s">
        <v>16</v>
      </c>
      <c r="B116" s="232">
        <v>68.058044649999999</v>
      </c>
      <c r="C116" s="232">
        <v>71.749949040000004</v>
      </c>
      <c r="D116" s="232">
        <v>101.9180307</v>
      </c>
      <c r="E116" s="232">
        <v>132.02105779999999</v>
      </c>
      <c r="F116" s="232">
        <v>16.07701599</v>
      </c>
      <c r="G116" s="232">
        <v>3.3330349799999999</v>
      </c>
      <c r="H116" s="232">
        <v>72.516981250000001</v>
      </c>
      <c r="I116" s="232">
        <v>56.127029399999998</v>
      </c>
      <c r="J116" s="232">
        <v>97.293022199999996</v>
      </c>
      <c r="K116" s="232">
        <v>160.52401552000001</v>
      </c>
      <c r="L116" s="232">
        <v>33.069026620000002</v>
      </c>
      <c r="M116" s="232">
        <v>105.09602175000001</v>
      </c>
      <c r="N116" s="232">
        <v>34.508974500000001</v>
      </c>
      <c r="O116" s="232">
        <v>38.736018749999999</v>
      </c>
      <c r="P116" s="232">
        <v>48.955013639999997</v>
      </c>
      <c r="Q116" s="232">
        <v>124.5490374</v>
      </c>
      <c r="R116" s="232">
        <v>105.78900659999999</v>
      </c>
      <c r="S116" s="232">
        <v>121.37302722</v>
      </c>
      <c r="T116" s="232">
        <v>65.889999500000002</v>
      </c>
      <c r="U116" s="232"/>
      <c r="V116" s="232">
        <v>3414.6869654699999</v>
      </c>
      <c r="W116" s="232">
        <v>3111.12795155</v>
      </c>
      <c r="X116" s="232">
        <v>5012.0479192000003</v>
      </c>
      <c r="Y116" s="232">
        <v>3689.3249791399999</v>
      </c>
      <c r="Z116" s="232">
        <v>1391.64989535</v>
      </c>
      <c r="AA116" s="232">
        <v>1090.8180348799999</v>
      </c>
      <c r="AB116" s="232">
        <v>2693.3230512</v>
      </c>
      <c r="AC116" s="232">
        <v>2207.1579932499999</v>
      </c>
      <c r="AD116" s="232">
        <v>2774.6989405200002</v>
      </c>
      <c r="AE116" s="232">
        <v>2894.90893538</v>
      </c>
      <c r="AF116" s="232">
        <v>2009.87292495</v>
      </c>
      <c r="AG116" s="232">
        <v>1390.2709710300001</v>
      </c>
      <c r="AH116" s="232">
        <v>933.64103262000003</v>
      </c>
      <c r="AI116" s="232">
        <v>749.40800847000003</v>
      </c>
      <c r="AJ116" s="232">
        <v>1721.2430332500001</v>
      </c>
      <c r="AK116" s="232">
        <v>1870.1329774999999</v>
      </c>
      <c r="AL116" s="232">
        <v>1222.7759728000001</v>
      </c>
      <c r="AM116" s="232">
        <v>3025.2159981999998</v>
      </c>
      <c r="AN116" s="232">
        <v>1431.1389835699999</v>
      </c>
      <c r="AO116" s="232"/>
      <c r="AP116" s="232">
        <v>0</v>
      </c>
      <c r="AQ116" s="232">
        <v>0</v>
      </c>
      <c r="AR116" s="232">
        <v>0</v>
      </c>
      <c r="AS116" s="232">
        <v>0</v>
      </c>
      <c r="AT116" s="232">
        <v>0</v>
      </c>
      <c r="AU116" s="232">
        <v>0</v>
      </c>
      <c r="AV116" s="232">
        <v>0</v>
      </c>
      <c r="AW116" s="232">
        <v>0</v>
      </c>
      <c r="AX116" s="232">
        <v>0.32700024</v>
      </c>
      <c r="AY116" s="232">
        <v>0.71100014</v>
      </c>
      <c r="AZ116" s="232">
        <v>0.56399984999999997</v>
      </c>
      <c r="BA116" s="232">
        <v>0.21099988</v>
      </c>
      <c r="BB116" s="232">
        <v>6.9999989999999998E-2</v>
      </c>
      <c r="BC116" s="232">
        <v>7.6000059999999994E-2</v>
      </c>
      <c r="BD116" s="232">
        <v>0.68600000000000005</v>
      </c>
      <c r="BE116" s="232">
        <v>1.29799939</v>
      </c>
      <c r="BF116" s="232">
        <v>5.0819990400000004</v>
      </c>
      <c r="BG116" s="232">
        <v>6.4739997699999998</v>
      </c>
      <c r="BH116" s="232">
        <v>12.804</v>
      </c>
      <c r="BI116" s="232"/>
      <c r="BJ116" s="232">
        <v>3340.9680467799999</v>
      </c>
      <c r="BK116" s="232">
        <v>3325.89495072</v>
      </c>
      <c r="BL116" s="232">
        <v>2275.9399887599998</v>
      </c>
      <c r="BM116" s="232">
        <v>2163.9109613400001</v>
      </c>
      <c r="BN116" s="232">
        <v>806.07898055999999</v>
      </c>
      <c r="BO116" s="232">
        <v>669.00799524000001</v>
      </c>
      <c r="BP116" s="232">
        <v>2309.6410128799998</v>
      </c>
      <c r="BQ116" s="232">
        <v>1384.43900274</v>
      </c>
      <c r="BR116" s="232">
        <v>3238.9640264</v>
      </c>
      <c r="BS116" s="232">
        <v>2707.58296617</v>
      </c>
      <c r="BT116" s="232">
        <v>1477.94703312</v>
      </c>
      <c r="BU116" s="232">
        <v>976.83504300000004</v>
      </c>
      <c r="BV116" s="232">
        <v>648.08104828</v>
      </c>
      <c r="BW116" s="232">
        <v>743.99996900999997</v>
      </c>
      <c r="BX116" s="232">
        <v>957.16401196000004</v>
      </c>
      <c r="BY116" s="232">
        <v>823.30098210000006</v>
      </c>
      <c r="BZ116" s="232">
        <v>750.95600552999997</v>
      </c>
      <c r="CA116" s="232">
        <v>1206.21199344</v>
      </c>
      <c r="CB116" s="232">
        <v>746.78898779999997</v>
      </c>
      <c r="CC116" s="232"/>
      <c r="CD116" s="257">
        <v>6823.7130568999992</v>
      </c>
      <c r="CE116" s="257">
        <v>6508.7728513100001</v>
      </c>
      <c r="CF116" s="257">
        <v>7389.9059386599993</v>
      </c>
      <c r="CG116" s="257">
        <v>5985.2569982799996</v>
      </c>
      <c r="CH116" s="257">
        <v>2213.8058919</v>
      </c>
      <c r="CI116" s="257">
        <v>1763.1590650999999</v>
      </c>
      <c r="CJ116" s="257">
        <v>5075.4810453299997</v>
      </c>
      <c r="CK116" s="257">
        <v>3647.72402539</v>
      </c>
      <c r="CL116" s="257">
        <v>6111.2829893599992</v>
      </c>
      <c r="CM116" s="257">
        <v>5763.7269172099996</v>
      </c>
      <c r="CN116" s="257">
        <v>3521.4529845400002</v>
      </c>
      <c r="CO116" s="257">
        <v>2472.4130356600003</v>
      </c>
      <c r="CP116" s="257">
        <v>1616.3010553900001</v>
      </c>
      <c r="CQ116" s="257">
        <v>1532.2199962900002</v>
      </c>
      <c r="CR116" s="257">
        <v>2728.04805885</v>
      </c>
      <c r="CS116" s="257">
        <v>2819.2809963899999</v>
      </c>
      <c r="CT116" s="257">
        <v>2084.60298397</v>
      </c>
      <c r="CU116" s="257">
        <v>4359.27501863</v>
      </c>
      <c r="CV116" s="257">
        <v>2256.62197087</v>
      </c>
      <c r="CX116" s="384"/>
      <c r="CY116" s="384"/>
      <c r="CZ116" s="384"/>
      <c r="DA116" s="384"/>
      <c r="DB116" s="384"/>
      <c r="DC116" s="384"/>
    </row>
    <row r="117" spans="1:114" s="38" customFormat="1" ht="17.399999999999999" x14ac:dyDescent="0.55000000000000004">
      <c r="A117" s="240" t="s">
        <v>8</v>
      </c>
      <c r="B117" s="232">
        <v>424.08405439999996</v>
      </c>
      <c r="C117" s="232">
        <v>838.23793663999993</v>
      </c>
      <c r="D117" s="232">
        <v>145.76987500000001</v>
      </c>
      <c r="E117" s="232">
        <v>268.50910159999995</v>
      </c>
      <c r="F117" s="232">
        <v>647.4480370199999</v>
      </c>
      <c r="G117" s="232">
        <v>774.72802592999994</v>
      </c>
      <c r="H117" s="232">
        <v>431.79305799999997</v>
      </c>
      <c r="I117" s="232">
        <v>382.43700744</v>
      </c>
      <c r="J117" s="232">
        <v>173.43100658</v>
      </c>
      <c r="K117" s="232">
        <v>150.22900079999999</v>
      </c>
      <c r="L117" s="232">
        <v>451.92199999999997</v>
      </c>
      <c r="M117" s="232">
        <v>241.43899767000005</v>
      </c>
      <c r="N117" s="232">
        <v>545.37404172000004</v>
      </c>
      <c r="O117" s="232">
        <v>443.96894374999994</v>
      </c>
      <c r="P117" s="232">
        <v>248.23999818999997</v>
      </c>
      <c r="Q117" s="232">
        <v>655.42202465000003</v>
      </c>
      <c r="R117" s="232">
        <v>610.51702902999989</v>
      </c>
      <c r="S117" s="232">
        <v>568.34294868000006</v>
      </c>
      <c r="T117" s="232">
        <v>661.81500000000005</v>
      </c>
      <c r="U117" s="232"/>
      <c r="V117" s="232">
        <v>4337.9631551299999</v>
      </c>
      <c r="W117" s="232">
        <v>3857.4588633000003</v>
      </c>
      <c r="X117" s="232">
        <v>7084.6179736000004</v>
      </c>
      <c r="Y117" s="232">
        <v>6989.6721030900007</v>
      </c>
      <c r="Z117" s="232">
        <v>7532.7011225099995</v>
      </c>
      <c r="AA117" s="232">
        <v>7544.3848939600002</v>
      </c>
      <c r="AB117" s="232">
        <v>3094.4079514800001</v>
      </c>
      <c r="AC117" s="232">
        <v>5466.6000220000005</v>
      </c>
      <c r="AD117" s="232">
        <v>2316.8370547000004</v>
      </c>
      <c r="AE117" s="232">
        <v>3039.6290798099999</v>
      </c>
      <c r="AF117" s="232">
        <v>4579.103000000001</v>
      </c>
      <c r="AG117" s="232">
        <v>5150.2680652899999</v>
      </c>
      <c r="AH117" s="232">
        <v>7237.0240029899996</v>
      </c>
      <c r="AI117" s="232">
        <v>3590.83901732</v>
      </c>
      <c r="AJ117" s="232">
        <v>4266.0609390500003</v>
      </c>
      <c r="AK117" s="232">
        <v>5871.9780112500002</v>
      </c>
      <c r="AL117" s="232">
        <v>3831.3129884399996</v>
      </c>
      <c r="AM117" s="232">
        <v>8632.3139946499996</v>
      </c>
      <c r="AN117" s="232">
        <v>5367.375</v>
      </c>
      <c r="AO117" s="232"/>
      <c r="AP117" s="232">
        <v>0.215</v>
      </c>
      <c r="AQ117" s="232">
        <v>0</v>
      </c>
      <c r="AR117" s="232">
        <v>0</v>
      </c>
      <c r="AS117" s="232">
        <v>0</v>
      </c>
      <c r="AT117" s="232">
        <v>0.16899999999999998</v>
      </c>
      <c r="AU117" s="232">
        <v>0</v>
      </c>
      <c r="AV117" s="232">
        <v>0.36499999999999999</v>
      </c>
      <c r="AW117" s="232">
        <v>0.16900000000000001</v>
      </c>
      <c r="AX117" s="232">
        <v>0</v>
      </c>
      <c r="AY117" s="232">
        <v>0</v>
      </c>
      <c r="AZ117" s="232">
        <v>0.23</v>
      </c>
      <c r="BA117" s="232">
        <v>0.68700000000000006</v>
      </c>
      <c r="BB117" s="232">
        <v>1.99</v>
      </c>
      <c r="BC117" s="232">
        <v>7.3619998400000002</v>
      </c>
      <c r="BD117" s="232">
        <v>2.8539999999999996</v>
      </c>
      <c r="BE117" s="232">
        <v>16.654000539999998</v>
      </c>
      <c r="BF117" s="232">
        <v>7.1739997400000002</v>
      </c>
      <c r="BG117" s="232">
        <v>77.73100006</v>
      </c>
      <c r="BH117" s="232">
        <v>48.835000000000001</v>
      </c>
      <c r="BI117" s="232"/>
      <c r="BJ117" s="232">
        <v>3249.1190779000003</v>
      </c>
      <c r="BK117" s="232">
        <v>2279.1469926400005</v>
      </c>
      <c r="BL117" s="232">
        <v>2834.8650353200001</v>
      </c>
      <c r="BM117" s="232">
        <v>5565.2260203599999</v>
      </c>
      <c r="BN117" s="232">
        <v>4826.3819031999992</v>
      </c>
      <c r="BO117" s="232">
        <v>3862.7549596600002</v>
      </c>
      <c r="BP117" s="232">
        <v>2266.0099987200001</v>
      </c>
      <c r="BQ117" s="232">
        <v>4441.7860205899997</v>
      </c>
      <c r="BR117" s="232">
        <v>1407.3539531600002</v>
      </c>
      <c r="BS117" s="232">
        <v>2162.5580226799998</v>
      </c>
      <c r="BT117" s="232">
        <v>3219.4839999999995</v>
      </c>
      <c r="BU117" s="232">
        <v>2152.1899778800002</v>
      </c>
      <c r="BV117" s="232">
        <v>3572.3710058300003</v>
      </c>
      <c r="BW117" s="232">
        <v>2398.4740447200006</v>
      </c>
      <c r="BX117" s="232">
        <v>2565.4060117899999</v>
      </c>
      <c r="BY117" s="232">
        <v>2900.4310338</v>
      </c>
      <c r="BZ117" s="232">
        <v>1628.4259547200002</v>
      </c>
      <c r="CA117" s="232">
        <v>5044.0740148200011</v>
      </c>
      <c r="CB117" s="232">
        <v>3831.1640000000002</v>
      </c>
      <c r="CC117" s="232"/>
      <c r="CD117" s="257">
        <v>8011.3812874300002</v>
      </c>
      <c r="CE117" s="257">
        <v>6974.8437925800008</v>
      </c>
      <c r="CF117" s="257">
        <v>10065.25288392</v>
      </c>
      <c r="CG117" s="257">
        <v>12823.407225050001</v>
      </c>
      <c r="CH117" s="257">
        <v>13006.700062729999</v>
      </c>
      <c r="CI117" s="257">
        <v>12181.86787955</v>
      </c>
      <c r="CJ117" s="257">
        <v>5792.5760082000006</v>
      </c>
      <c r="CK117" s="257">
        <v>10290.99205003</v>
      </c>
      <c r="CL117" s="257">
        <v>3897.6220144400004</v>
      </c>
      <c r="CM117" s="257">
        <v>5352.4161032899992</v>
      </c>
      <c r="CN117" s="257">
        <v>8250.7390000000014</v>
      </c>
      <c r="CO117" s="257">
        <v>7544.5840408399999</v>
      </c>
      <c r="CP117" s="257">
        <v>11356.75905054</v>
      </c>
      <c r="CQ117" s="257">
        <v>6440.6440056300007</v>
      </c>
      <c r="CR117" s="257">
        <v>7082.5609490299994</v>
      </c>
      <c r="CS117" s="257">
        <v>9444.4850702400017</v>
      </c>
      <c r="CT117" s="257">
        <v>6077.4299719299997</v>
      </c>
      <c r="CU117" s="257">
        <v>14322.46195821</v>
      </c>
      <c r="CV117" s="257">
        <v>9909.1890000000003</v>
      </c>
      <c r="CX117" s="104"/>
      <c r="CY117" s="104"/>
      <c r="CZ117" s="104"/>
      <c r="DA117" s="104"/>
      <c r="DB117" s="104"/>
      <c r="DC117" s="170"/>
    </row>
    <row r="118" spans="1:114" s="38" customFormat="1" ht="15" x14ac:dyDescent="0.5">
      <c r="A118" s="240" t="s">
        <v>237</v>
      </c>
      <c r="B118" s="232">
        <v>20.980068549999999</v>
      </c>
      <c r="C118" s="232">
        <v>33.027991919999998</v>
      </c>
      <c r="D118" s="232">
        <v>198.28095135000001</v>
      </c>
      <c r="E118" s="232">
        <v>50.5289863</v>
      </c>
      <c r="F118" s="232">
        <v>45.271060380000002</v>
      </c>
      <c r="G118" s="232">
        <v>13.618991580000001</v>
      </c>
      <c r="H118" s="232">
        <v>17.624994999999998</v>
      </c>
      <c r="I118" s="232">
        <v>4.1199891199999996</v>
      </c>
      <c r="J118" s="232">
        <v>12.44103132</v>
      </c>
      <c r="K118" s="232">
        <v>25.462990080000001</v>
      </c>
      <c r="L118" s="232">
        <v>6.5190124999999997</v>
      </c>
      <c r="M118" s="232">
        <v>0.181975</v>
      </c>
      <c r="N118" s="232">
        <v>27.72300414</v>
      </c>
      <c r="O118" s="232">
        <v>106.846025</v>
      </c>
      <c r="P118" s="232">
        <v>49.68496794</v>
      </c>
      <c r="Q118" s="232">
        <v>40.318977699999998</v>
      </c>
      <c r="R118" s="232">
        <v>2.8189793600000002</v>
      </c>
      <c r="S118" s="232">
        <v>21.136981559999999</v>
      </c>
      <c r="T118" s="232">
        <v>5.7860064700000002</v>
      </c>
      <c r="U118" s="232"/>
      <c r="V118" s="232">
        <v>298.07406365000003</v>
      </c>
      <c r="W118" s="232">
        <v>1021.73595105</v>
      </c>
      <c r="X118" s="232">
        <v>2612.5559487999999</v>
      </c>
      <c r="Y118" s="232">
        <v>821.91396495000004</v>
      </c>
      <c r="Z118" s="232">
        <v>2725.0769274300001</v>
      </c>
      <c r="AA118" s="232">
        <v>1155.8751091900001</v>
      </c>
      <c r="AB118" s="232">
        <v>1318.27895612</v>
      </c>
      <c r="AC118" s="232">
        <v>421.20604100000003</v>
      </c>
      <c r="AD118" s="232">
        <v>152.86003308000002</v>
      </c>
      <c r="AE118" s="232">
        <v>195.70306811</v>
      </c>
      <c r="AF118" s="232">
        <v>247.32593754000001</v>
      </c>
      <c r="AG118" s="232">
        <v>0.15202932</v>
      </c>
      <c r="AH118" s="232">
        <v>194.77003518999999</v>
      </c>
      <c r="AI118" s="232">
        <v>468.15203401999997</v>
      </c>
      <c r="AJ118" s="232">
        <v>855.04101279999998</v>
      </c>
      <c r="AK118" s="232">
        <v>322.39001374999998</v>
      </c>
      <c r="AL118" s="232">
        <v>11.51797101</v>
      </c>
      <c r="AM118" s="232">
        <v>320.11098735000002</v>
      </c>
      <c r="AN118" s="232">
        <v>279.87900875000003</v>
      </c>
      <c r="AO118" s="232"/>
      <c r="AP118" s="232">
        <v>0</v>
      </c>
      <c r="AQ118" s="232">
        <v>0</v>
      </c>
      <c r="AR118" s="232">
        <v>0</v>
      </c>
      <c r="AS118" s="232">
        <v>0</v>
      </c>
      <c r="AT118" s="232">
        <v>0</v>
      </c>
      <c r="AU118" s="232">
        <v>0</v>
      </c>
      <c r="AV118" s="232">
        <v>0</v>
      </c>
      <c r="AW118" s="232">
        <v>0</v>
      </c>
      <c r="AX118" s="232">
        <v>0</v>
      </c>
      <c r="AY118" s="232">
        <v>0</v>
      </c>
      <c r="AZ118" s="232">
        <v>0</v>
      </c>
      <c r="BA118" s="232">
        <v>0</v>
      </c>
      <c r="BB118" s="232">
        <v>0</v>
      </c>
      <c r="BC118" s="232">
        <v>0</v>
      </c>
      <c r="BD118" s="232">
        <v>0</v>
      </c>
      <c r="BE118" s="232">
        <v>0</v>
      </c>
      <c r="BF118" s="232">
        <v>0</v>
      </c>
      <c r="BG118" s="232">
        <v>0</v>
      </c>
      <c r="BH118" s="232">
        <v>0.82299975999999997</v>
      </c>
      <c r="BI118" s="232"/>
      <c r="BJ118" s="232">
        <v>113.0929302</v>
      </c>
      <c r="BK118" s="232">
        <v>504.56591903999998</v>
      </c>
      <c r="BL118" s="232">
        <v>1635.8690464599999</v>
      </c>
      <c r="BM118" s="232">
        <v>1143.37407678</v>
      </c>
      <c r="BN118" s="232">
        <v>1265.69204608</v>
      </c>
      <c r="BO118" s="232">
        <v>325.20701782000003</v>
      </c>
      <c r="BP118" s="232">
        <v>511.60598558000004</v>
      </c>
      <c r="BQ118" s="232">
        <v>79.729959250000007</v>
      </c>
      <c r="BR118" s="232">
        <v>60.857022120000003</v>
      </c>
      <c r="BS118" s="232">
        <v>118.15397479000001</v>
      </c>
      <c r="BT118" s="232">
        <v>86.385971280000007</v>
      </c>
      <c r="BU118" s="232">
        <v>1.8996519999999999E-2</v>
      </c>
      <c r="BV118" s="232">
        <v>115.31001471</v>
      </c>
      <c r="BW118" s="232">
        <v>281.68504970999999</v>
      </c>
      <c r="BX118" s="232">
        <v>299.40803204000002</v>
      </c>
      <c r="BY118" s="232">
        <v>108.97501095</v>
      </c>
      <c r="BZ118" s="232">
        <v>13.972011480000001</v>
      </c>
      <c r="CA118" s="232">
        <v>144.92300863</v>
      </c>
      <c r="CB118" s="232">
        <v>136.0790154</v>
      </c>
      <c r="CC118" s="232"/>
      <c r="CD118" s="257">
        <v>432.14706240000004</v>
      </c>
      <c r="CE118" s="257">
        <v>1559.3298620099999</v>
      </c>
      <c r="CF118" s="257">
        <v>4446.70594661</v>
      </c>
      <c r="CG118" s="257">
        <v>2015.8170280300001</v>
      </c>
      <c r="CH118" s="257">
        <v>4036.0400338900004</v>
      </c>
      <c r="CI118" s="257">
        <v>1494.7011185900001</v>
      </c>
      <c r="CJ118" s="257">
        <v>1847.5099367</v>
      </c>
      <c r="CK118" s="257">
        <v>505.05598937000002</v>
      </c>
      <c r="CL118" s="257">
        <v>226.15808652000004</v>
      </c>
      <c r="CM118" s="257">
        <v>339.32003298000001</v>
      </c>
      <c r="CN118" s="257">
        <v>340.23092131999999</v>
      </c>
      <c r="CO118" s="257">
        <v>0.35300083999999998</v>
      </c>
      <c r="CP118" s="257">
        <v>337.80305404000001</v>
      </c>
      <c r="CQ118" s="257">
        <v>856.68310872999996</v>
      </c>
      <c r="CR118" s="257">
        <v>1204.1340127799999</v>
      </c>
      <c r="CS118" s="257">
        <v>471.6840024</v>
      </c>
      <c r="CT118" s="257">
        <v>28.308961850000003</v>
      </c>
      <c r="CU118" s="257">
        <v>486.17097753999997</v>
      </c>
      <c r="CV118" s="257">
        <v>422.56703038000006</v>
      </c>
      <c r="CX118" s="104"/>
      <c r="CY118" s="104"/>
      <c r="CZ118" s="104"/>
      <c r="DA118" s="104"/>
      <c r="DB118" s="104"/>
      <c r="DC118" s="211"/>
    </row>
    <row r="119" spans="1:114" s="38" customFormat="1" ht="12.3" x14ac:dyDescent="0.4">
      <c r="A119" s="240" t="s">
        <v>25</v>
      </c>
      <c r="B119" s="232">
        <v>0</v>
      </c>
      <c r="C119" s="232"/>
      <c r="D119" s="232"/>
      <c r="E119" s="232"/>
      <c r="F119" s="232"/>
      <c r="G119" s="232"/>
      <c r="H119" s="232"/>
      <c r="I119" s="232"/>
      <c r="J119" s="232"/>
      <c r="K119" s="232"/>
      <c r="L119" s="232"/>
      <c r="M119" s="232"/>
      <c r="N119" s="232"/>
      <c r="O119" s="232">
        <v>3.8018749999999997E-2</v>
      </c>
      <c r="P119" s="232">
        <v>15.40901918</v>
      </c>
      <c r="Q119" s="232">
        <v>15.23697555</v>
      </c>
      <c r="R119" s="232">
        <v>0.31698604000000002</v>
      </c>
      <c r="S119" s="232">
        <v>0.50100750000000005</v>
      </c>
      <c r="T119" s="232"/>
      <c r="U119" s="232"/>
      <c r="V119" s="232">
        <v>5.1979558399999997</v>
      </c>
      <c r="W119" s="232"/>
      <c r="X119" s="232"/>
      <c r="Y119" s="232"/>
      <c r="Z119" s="232"/>
      <c r="AA119" s="232"/>
      <c r="AB119" s="232"/>
      <c r="AC119" s="232"/>
      <c r="AD119" s="232"/>
      <c r="AE119" s="232"/>
      <c r="AF119" s="232"/>
      <c r="AG119" s="232"/>
      <c r="AH119" s="232"/>
      <c r="AI119" s="232">
        <v>39.70602306</v>
      </c>
      <c r="AJ119" s="232">
        <v>93.533029850000005</v>
      </c>
      <c r="AK119" s="232">
        <v>68.829016249999995</v>
      </c>
      <c r="AL119" s="232">
        <v>18.481012</v>
      </c>
      <c r="AM119" s="232">
        <v>101.79596625000001</v>
      </c>
      <c r="AN119" s="232"/>
      <c r="AO119" s="232"/>
      <c r="AP119" s="232">
        <v>0</v>
      </c>
      <c r="AQ119" s="232"/>
      <c r="AR119" s="232"/>
      <c r="AS119" s="232"/>
      <c r="AT119" s="232"/>
      <c r="AU119" s="232"/>
      <c r="AV119" s="232"/>
      <c r="AW119" s="232"/>
      <c r="AX119" s="232"/>
      <c r="AY119" s="232"/>
      <c r="AZ119" s="232"/>
      <c r="BA119" s="232"/>
      <c r="BB119" s="232"/>
      <c r="BC119" s="232">
        <v>0</v>
      </c>
      <c r="BD119" s="232">
        <v>0.36599999999999999</v>
      </c>
      <c r="BE119" s="232">
        <v>0</v>
      </c>
      <c r="BF119" s="232">
        <v>1.0000169999999999E-2</v>
      </c>
      <c r="BG119" s="232">
        <v>0</v>
      </c>
      <c r="BH119" s="232"/>
      <c r="BI119" s="232"/>
      <c r="BJ119" s="232">
        <v>2.24993116</v>
      </c>
      <c r="BK119" s="232"/>
      <c r="BL119" s="232"/>
      <c r="BM119" s="232"/>
      <c r="BN119" s="232"/>
      <c r="BO119" s="232"/>
      <c r="BP119" s="232"/>
      <c r="BQ119" s="232"/>
      <c r="BR119" s="232"/>
      <c r="BS119" s="232"/>
      <c r="BT119" s="232"/>
      <c r="BU119" s="232"/>
      <c r="BV119" s="232"/>
      <c r="BW119" s="232">
        <v>46.137020669999998</v>
      </c>
      <c r="BX119" s="232">
        <v>53.793025780000001</v>
      </c>
      <c r="BY119" s="232">
        <v>129.78397935000001</v>
      </c>
      <c r="BZ119" s="232">
        <v>41.693981399999998</v>
      </c>
      <c r="CA119" s="232">
        <v>72.324005209999996</v>
      </c>
      <c r="CB119" s="232"/>
      <c r="CC119" s="232"/>
      <c r="CD119" s="257">
        <v>7.4478869999999997</v>
      </c>
      <c r="CE119" s="257">
        <v>0</v>
      </c>
      <c r="CF119" s="257">
        <v>0</v>
      </c>
      <c r="CG119" s="257">
        <v>0</v>
      </c>
      <c r="CH119" s="257">
        <v>0</v>
      </c>
      <c r="CI119" s="257">
        <v>0</v>
      </c>
      <c r="CJ119" s="257">
        <v>0</v>
      </c>
      <c r="CK119" s="257">
        <v>0</v>
      </c>
      <c r="CL119" s="257">
        <v>0</v>
      </c>
      <c r="CM119" s="257">
        <v>0</v>
      </c>
      <c r="CN119" s="257">
        <v>0</v>
      </c>
      <c r="CO119" s="257">
        <v>0</v>
      </c>
      <c r="CP119" s="257">
        <v>0</v>
      </c>
      <c r="CQ119" s="257">
        <v>85.881062480000011</v>
      </c>
      <c r="CR119" s="257">
        <v>163.10107481</v>
      </c>
      <c r="CS119" s="257">
        <v>213.84997115000002</v>
      </c>
      <c r="CT119" s="257">
        <v>60.501979609999999</v>
      </c>
      <c r="CU119" s="257">
        <v>174.62097896</v>
      </c>
      <c r="CV119" s="257">
        <v>0</v>
      </c>
    </row>
    <row r="120" spans="1:114" s="38" customFormat="1" ht="12.3" x14ac:dyDescent="0.4">
      <c r="A120" s="240" t="s">
        <v>9</v>
      </c>
      <c r="B120" s="232"/>
      <c r="C120" s="232"/>
      <c r="D120" s="232"/>
      <c r="E120" s="232"/>
      <c r="F120" s="232"/>
      <c r="G120" s="232"/>
      <c r="H120" s="232"/>
      <c r="I120" s="232"/>
      <c r="J120" s="232"/>
      <c r="K120" s="232"/>
      <c r="L120" s="232"/>
      <c r="M120" s="232"/>
      <c r="N120" s="232"/>
      <c r="O120" s="232"/>
      <c r="P120" s="232"/>
      <c r="Q120" s="232"/>
      <c r="R120" s="232"/>
      <c r="S120" s="232"/>
      <c r="T120" s="232"/>
      <c r="U120" s="232"/>
      <c r="V120" s="232"/>
      <c r="W120" s="232"/>
      <c r="X120" s="232"/>
      <c r="Y120" s="232"/>
      <c r="Z120" s="232"/>
      <c r="AA120" s="232"/>
      <c r="AB120" s="232"/>
      <c r="AC120" s="232"/>
      <c r="AD120" s="232"/>
      <c r="AE120" s="232"/>
      <c r="AF120" s="232"/>
      <c r="AG120" s="232"/>
      <c r="AH120" s="232"/>
      <c r="AI120" s="232"/>
      <c r="AJ120" s="232"/>
      <c r="AK120" s="232"/>
      <c r="AL120" s="232"/>
      <c r="AM120" s="232"/>
      <c r="AN120" s="232"/>
      <c r="AO120" s="232"/>
      <c r="AP120" s="232"/>
      <c r="AQ120" s="232"/>
      <c r="AR120" s="232"/>
      <c r="AS120" s="232"/>
      <c r="AT120" s="232"/>
      <c r="AU120" s="232"/>
      <c r="AV120" s="232"/>
      <c r="AW120" s="232"/>
      <c r="AX120" s="232"/>
      <c r="AY120" s="232"/>
      <c r="AZ120" s="232"/>
      <c r="BA120" s="232"/>
      <c r="BB120" s="232"/>
      <c r="BC120" s="232"/>
      <c r="BD120" s="232"/>
      <c r="BE120" s="232"/>
      <c r="BF120" s="232"/>
      <c r="BG120" s="232"/>
      <c r="BH120" s="232"/>
      <c r="BI120" s="232"/>
      <c r="BJ120" s="232"/>
      <c r="BK120" s="232"/>
      <c r="BL120" s="232"/>
      <c r="BM120" s="232"/>
      <c r="BN120" s="232"/>
      <c r="BO120" s="232"/>
      <c r="BP120" s="232"/>
      <c r="BQ120" s="232"/>
      <c r="BR120" s="232"/>
      <c r="BS120" s="232"/>
      <c r="BT120" s="232"/>
      <c r="BU120" s="232"/>
      <c r="BV120" s="232"/>
      <c r="BW120" s="232"/>
      <c r="BX120" s="232"/>
      <c r="BY120" s="232"/>
      <c r="BZ120" s="232"/>
      <c r="CA120" s="232"/>
      <c r="CB120" s="232"/>
      <c r="CC120" s="232"/>
      <c r="CD120" s="257">
        <v>0</v>
      </c>
      <c r="CE120" s="257">
        <v>0</v>
      </c>
      <c r="CF120" s="257">
        <v>0</v>
      </c>
      <c r="CG120" s="257">
        <v>0</v>
      </c>
      <c r="CH120" s="257">
        <v>0</v>
      </c>
      <c r="CI120" s="257">
        <v>0</v>
      </c>
      <c r="CJ120" s="257">
        <v>0</v>
      </c>
      <c r="CK120" s="257">
        <v>0</v>
      </c>
      <c r="CL120" s="257">
        <v>0</v>
      </c>
      <c r="CM120" s="257">
        <v>0</v>
      </c>
      <c r="CN120" s="257">
        <v>0</v>
      </c>
      <c r="CO120" s="257">
        <v>0</v>
      </c>
      <c r="CP120" s="257">
        <v>0</v>
      </c>
      <c r="CQ120" s="257">
        <v>0</v>
      </c>
      <c r="CR120" s="257">
        <v>0</v>
      </c>
      <c r="CS120" s="257">
        <v>0</v>
      </c>
      <c r="CT120" s="257">
        <v>0</v>
      </c>
      <c r="CU120" s="257">
        <v>0</v>
      </c>
      <c r="CV120" s="257">
        <v>0</v>
      </c>
    </row>
    <row r="121" spans="1:114" s="38" customFormat="1" ht="12.3" x14ac:dyDescent="0.4">
      <c r="A121" s="240" t="s">
        <v>26</v>
      </c>
      <c r="B121" s="232">
        <v>93.471999999999994</v>
      </c>
      <c r="C121" s="232">
        <v>3.2690000000000001</v>
      </c>
      <c r="D121" s="232"/>
      <c r="E121" s="232"/>
      <c r="F121" s="232"/>
      <c r="G121" s="232">
        <v>34.32</v>
      </c>
      <c r="H121" s="232"/>
      <c r="I121" s="232"/>
      <c r="J121" s="232">
        <v>0</v>
      </c>
      <c r="K121" s="232"/>
      <c r="L121" s="232"/>
      <c r="M121" s="232"/>
      <c r="N121" s="232"/>
      <c r="O121" s="232"/>
      <c r="P121" s="232"/>
      <c r="Q121" s="232"/>
      <c r="R121" s="232"/>
      <c r="S121" s="232">
        <v>17.62</v>
      </c>
      <c r="T121" s="232">
        <v>2.7</v>
      </c>
      <c r="U121" s="232"/>
      <c r="V121" s="232">
        <v>0.1</v>
      </c>
      <c r="W121" s="232">
        <v>0</v>
      </c>
      <c r="X121" s="232"/>
      <c r="Y121" s="232"/>
      <c r="Z121" s="232"/>
      <c r="AA121" s="232">
        <v>0.877</v>
      </c>
      <c r="AB121" s="232"/>
      <c r="AC121" s="232"/>
      <c r="AD121" s="232">
        <v>0</v>
      </c>
      <c r="AE121" s="232"/>
      <c r="AF121" s="232"/>
      <c r="AG121" s="232"/>
      <c r="AH121" s="232"/>
      <c r="AI121" s="232"/>
      <c r="AJ121" s="232"/>
      <c r="AK121" s="232"/>
      <c r="AL121" s="232"/>
      <c r="AM121" s="232">
        <v>8.3000000000000004E-2</v>
      </c>
      <c r="AN121" s="232">
        <v>1.1259999999999999</v>
      </c>
      <c r="AO121" s="232"/>
      <c r="AP121" s="232">
        <v>0</v>
      </c>
      <c r="AQ121" s="232">
        <v>0</v>
      </c>
      <c r="AR121" s="232"/>
      <c r="AS121" s="232"/>
      <c r="AT121" s="232"/>
      <c r="AU121" s="232">
        <v>0</v>
      </c>
      <c r="AV121" s="232"/>
      <c r="AW121" s="232"/>
      <c r="AX121" s="232">
        <v>0</v>
      </c>
      <c r="AY121" s="232"/>
      <c r="AZ121" s="232"/>
      <c r="BA121" s="232"/>
      <c r="BB121" s="232"/>
      <c r="BC121" s="232"/>
      <c r="BD121" s="232"/>
      <c r="BE121" s="232"/>
      <c r="BF121" s="232"/>
      <c r="BG121" s="232">
        <v>0</v>
      </c>
      <c r="BH121" s="232">
        <v>0</v>
      </c>
      <c r="BI121" s="232"/>
      <c r="BJ121" s="232">
        <v>0.71299999999999997</v>
      </c>
      <c r="BK121" s="232">
        <v>0</v>
      </c>
      <c r="BL121" s="232"/>
      <c r="BM121" s="232"/>
      <c r="BN121" s="232"/>
      <c r="BO121" s="232">
        <v>2.4929999999999999</v>
      </c>
      <c r="BP121" s="232"/>
      <c r="BQ121" s="232"/>
      <c r="BR121" s="232">
        <v>0</v>
      </c>
      <c r="BS121" s="232"/>
      <c r="BT121" s="232"/>
      <c r="BU121" s="232"/>
      <c r="BV121" s="232"/>
      <c r="BW121" s="232"/>
      <c r="BX121" s="232"/>
      <c r="BY121" s="232"/>
      <c r="BZ121" s="232"/>
      <c r="CA121" s="232">
        <v>1.2549999999999999</v>
      </c>
      <c r="CB121" s="232">
        <v>0.20399999999999999</v>
      </c>
      <c r="CC121" s="232"/>
      <c r="CD121" s="257">
        <v>94.284999999999997</v>
      </c>
      <c r="CE121" s="257">
        <v>3.2690000000000001</v>
      </c>
      <c r="CF121" s="257">
        <v>0</v>
      </c>
      <c r="CG121" s="257">
        <v>0</v>
      </c>
      <c r="CH121" s="257">
        <v>0</v>
      </c>
      <c r="CI121" s="257">
        <v>37.69</v>
      </c>
      <c r="CJ121" s="257">
        <v>0</v>
      </c>
      <c r="CK121" s="257">
        <v>0</v>
      </c>
      <c r="CL121" s="257">
        <v>0</v>
      </c>
      <c r="CM121" s="257">
        <v>0</v>
      </c>
      <c r="CN121" s="257">
        <v>0</v>
      </c>
      <c r="CO121" s="257">
        <v>0</v>
      </c>
      <c r="CP121" s="257">
        <v>0</v>
      </c>
      <c r="CQ121" s="257">
        <v>0</v>
      </c>
      <c r="CR121" s="257">
        <v>0</v>
      </c>
      <c r="CS121" s="257">
        <v>0</v>
      </c>
      <c r="CT121" s="257">
        <v>0</v>
      </c>
      <c r="CU121" s="257">
        <v>18.958000000000002</v>
      </c>
      <c r="CV121" s="257">
        <v>4.03</v>
      </c>
    </row>
    <row r="122" spans="1:114" s="38" customFormat="1" ht="12.3" x14ac:dyDescent="0.4">
      <c r="A122" s="240" t="s">
        <v>238</v>
      </c>
      <c r="B122" s="232"/>
      <c r="C122" s="232"/>
      <c r="D122" s="232"/>
      <c r="E122" s="232"/>
      <c r="F122" s="232"/>
      <c r="G122" s="232"/>
      <c r="H122" s="232"/>
      <c r="I122" s="232"/>
      <c r="J122" s="232"/>
      <c r="K122" s="232">
        <v>48.38</v>
      </c>
      <c r="L122" s="232">
        <v>363.10500000000002</v>
      </c>
      <c r="M122" s="232">
        <v>70.95</v>
      </c>
      <c r="N122" s="232">
        <v>55.597999999999999</v>
      </c>
      <c r="O122" s="232">
        <v>4.2050000000000001</v>
      </c>
      <c r="P122" s="232">
        <v>44.640999999999998</v>
      </c>
      <c r="Q122" s="232">
        <v>109.849</v>
      </c>
      <c r="R122" s="232">
        <v>0</v>
      </c>
      <c r="S122" s="232">
        <v>0</v>
      </c>
      <c r="T122" s="232">
        <v>17.151</v>
      </c>
      <c r="U122" s="232"/>
      <c r="V122" s="232"/>
      <c r="W122" s="232"/>
      <c r="X122" s="232"/>
      <c r="Y122" s="232"/>
      <c r="Z122" s="232"/>
      <c r="AA122" s="232"/>
      <c r="AB122" s="232"/>
      <c r="AC122" s="232"/>
      <c r="AD122" s="232"/>
      <c r="AE122" s="232">
        <v>3.7360000000000002</v>
      </c>
      <c r="AF122" s="232">
        <v>23.728000000000002</v>
      </c>
      <c r="AG122" s="232">
        <v>26.123999999999999</v>
      </c>
      <c r="AH122" s="232">
        <v>11.954000000000001</v>
      </c>
      <c r="AI122" s="232">
        <v>1.5660000000000001</v>
      </c>
      <c r="AJ122" s="232">
        <v>4.931</v>
      </c>
      <c r="AK122" s="232">
        <v>1.7410000000000001</v>
      </c>
      <c r="AL122" s="232">
        <v>0.28499999999999998</v>
      </c>
      <c r="AM122" s="232">
        <v>0.61499999999999999</v>
      </c>
      <c r="AN122" s="232">
        <v>8.2360000000000007</v>
      </c>
      <c r="AO122" s="232"/>
      <c r="AP122" s="232"/>
      <c r="AQ122" s="232"/>
      <c r="AR122" s="232"/>
      <c r="AS122" s="232"/>
      <c r="AT122" s="232"/>
      <c r="AU122" s="232"/>
      <c r="AV122" s="232"/>
      <c r="AW122" s="232"/>
      <c r="AX122" s="232"/>
      <c r="AY122" s="232">
        <v>0</v>
      </c>
      <c r="AZ122" s="232">
        <v>9.4E-2</v>
      </c>
      <c r="BA122" s="232">
        <v>0</v>
      </c>
      <c r="BB122" s="232">
        <v>0</v>
      </c>
      <c r="BC122" s="232">
        <v>0</v>
      </c>
      <c r="BD122" s="232">
        <v>0.46500000000000002</v>
      </c>
      <c r="BE122" s="232">
        <v>0.08</v>
      </c>
      <c r="BF122" s="232">
        <v>0</v>
      </c>
      <c r="BG122" s="232">
        <v>0</v>
      </c>
      <c r="BH122" s="232">
        <v>2.0579999999999998</v>
      </c>
      <c r="BI122" s="232"/>
      <c r="BJ122" s="232"/>
      <c r="BK122" s="232"/>
      <c r="BL122" s="232"/>
      <c r="BM122" s="232"/>
      <c r="BN122" s="232"/>
      <c r="BO122" s="232"/>
      <c r="BP122" s="232"/>
      <c r="BQ122" s="232"/>
      <c r="BR122" s="232"/>
      <c r="BS122" s="232">
        <v>62.767000000000003</v>
      </c>
      <c r="BT122" s="232">
        <v>338.12</v>
      </c>
      <c r="BU122" s="232">
        <v>454.01799999999997</v>
      </c>
      <c r="BV122" s="232">
        <v>225.29900000000001</v>
      </c>
      <c r="BW122" s="232">
        <v>22.260999999999999</v>
      </c>
      <c r="BX122" s="232">
        <v>191.328</v>
      </c>
      <c r="BY122" s="232">
        <v>308.00599999999997</v>
      </c>
      <c r="BZ122" s="232">
        <v>10.06</v>
      </c>
      <c r="CA122" s="232">
        <v>32.847000000000001</v>
      </c>
      <c r="CB122" s="232">
        <v>67.957999999999998</v>
      </c>
      <c r="CC122" s="232"/>
      <c r="CD122" s="257">
        <v>0</v>
      </c>
      <c r="CE122" s="257">
        <v>0</v>
      </c>
      <c r="CF122" s="257">
        <v>0</v>
      </c>
      <c r="CG122" s="257">
        <v>0</v>
      </c>
      <c r="CH122" s="257">
        <v>0</v>
      </c>
      <c r="CI122" s="257">
        <v>0</v>
      </c>
      <c r="CJ122" s="257">
        <v>0</v>
      </c>
      <c r="CK122" s="257">
        <v>0</v>
      </c>
      <c r="CL122" s="257">
        <v>0</v>
      </c>
      <c r="CM122" s="257">
        <v>114.88300000000001</v>
      </c>
      <c r="CN122" s="257">
        <v>725.04700000000003</v>
      </c>
      <c r="CO122" s="257">
        <v>551.09199999999998</v>
      </c>
      <c r="CP122" s="257">
        <v>292.851</v>
      </c>
      <c r="CQ122" s="257">
        <v>28.031999999999996</v>
      </c>
      <c r="CR122" s="257">
        <v>241.36500000000001</v>
      </c>
      <c r="CS122" s="257">
        <v>419.67599999999993</v>
      </c>
      <c r="CT122" s="257">
        <v>10.345000000000001</v>
      </c>
      <c r="CU122" s="257">
        <v>33.462000000000003</v>
      </c>
      <c r="CV122" s="257">
        <v>95.402999999999992</v>
      </c>
    </row>
    <row r="123" spans="1:114" s="38" customFormat="1" ht="12.3" x14ac:dyDescent="0.4">
      <c r="A123" s="240" t="s">
        <v>28</v>
      </c>
      <c r="B123" s="232">
        <v>0</v>
      </c>
      <c r="C123" s="232"/>
      <c r="D123" s="232">
        <v>0</v>
      </c>
      <c r="E123" s="232">
        <v>0</v>
      </c>
      <c r="F123" s="232">
        <v>2.8519293600000002</v>
      </c>
      <c r="G123" s="232">
        <v>3.2679949499999998</v>
      </c>
      <c r="H123" s="232">
        <v>2.9330120000000002</v>
      </c>
      <c r="I123" s="232">
        <v>0.11901162</v>
      </c>
      <c r="J123" s="232">
        <v>1.6609744200000001</v>
      </c>
      <c r="K123" s="232">
        <v>7.9780342400000004</v>
      </c>
      <c r="L123" s="232">
        <v>15.7349815</v>
      </c>
      <c r="M123" s="232">
        <v>48.17198526</v>
      </c>
      <c r="N123" s="232">
        <v>5.3129898899999999</v>
      </c>
      <c r="O123" s="232">
        <v>4.1170249999999999</v>
      </c>
      <c r="P123" s="232">
        <v>3.9099968999999999</v>
      </c>
      <c r="Q123" s="232">
        <v>11.148963950000001</v>
      </c>
      <c r="R123" s="232">
        <v>73.344983760000005</v>
      </c>
      <c r="S123" s="232">
        <v>1.06099074</v>
      </c>
      <c r="T123" s="232">
        <v>10.61499903</v>
      </c>
      <c r="U123" s="232"/>
      <c r="V123" s="232">
        <v>42.286107270000002</v>
      </c>
      <c r="W123" s="232"/>
      <c r="X123" s="232">
        <v>1.0800384000000001</v>
      </c>
      <c r="Y123" s="232">
        <v>0.18997380999999999</v>
      </c>
      <c r="Z123" s="232">
        <v>101.66703050000001</v>
      </c>
      <c r="AA123" s="232">
        <v>28.388044019999999</v>
      </c>
      <c r="AB123" s="232">
        <v>29.412987999999999</v>
      </c>
      <c r="AC123" s="232">
        <v>24.616947750000001</v>
      </c>
      <c r="AD123" s="232">
        <v>46.174974120000002</v>
      </c>
      <c r="AE123" s="232">
        <v>602.47206283000003</v>
      </c>
      <c r="AF123" s="232">
        <v>515.69801831999996</v>
      </c>
      <c r="AG123" s="232">
        <v>1405.8960067200001</v>
      </c>
      <c r="AH123" s="232">
        <v>497.09496633999998</v>
      </c>
      <c r="AI123" s="232">
        <v>443.21900832</v>
      </c>
      <c r="AJ123" s="232">
        <v>693.10498919999998</v>
      </c>
      <c r="AK123" s="232">
        <v>890.36099000000002</v>
      </c>
      <c r="AL123" s="232">
        <v>796.35903163</v>
      </c>
      <c r="AM123" s="232">
        <v>496.84697425000002</v>
      </c>
      <c r="AN123" s="232">
        <v>212.33100449</v>
      </c>
      <c r="AO123" s="232"/>
      <c r="AP123" s="232">
        <v>0</v>
      </c>
      <c r="AQ123" s="232"/>
      <c r="AR123" s="232">
        <v>0</v>
      </c>
      <c r="AS123" s="232">
        <v>0</v>
      </c>
      <c r="AT123" s="232">
        <v>0</v>
      </c>
      <c r="AU123" s="232">
        <v>0</v>
      </c>
      <c r="AV123" s="232">
        <v>0</v>
      </c>
      <c r="AW123" s="232">
        <v>0</v>
      </c>
      <c r="AX123" s="232">
        <v>0</v>
      </c>
      <c r="AY123" s="232">
        <v>0</v>
      </c>
      <c r="AZ123" s="232">
        <v>0</v>
      </c>
      <c r="BA123" s="232">
        <v>9.0000259999999999E-2</v>
      </c>
      <c r="BB123" s="232">
        <v>4.4999789999999998E-2</v>
      </c>
      <c r="BC123" s="232">
        <v>0</v>
      </c>
      <c r="BD123" s="232">
        <v>0</v>
      </c>
      <c r="BE123" s="232">
        <v>0</v>
      </c>
      <c r="BF123" s="232">
        <v>0.10899999</v>
      </c>
      <c r="BG123" s="232">
        <v>0.34800010999999997</v>
      </c>
      <c r="BH123" s="232">
        <v>0.47599992000000002</v>
      </c>
      <c r="BI123" s="232"/>
      <c r="BJ123" s="232">
        <v>3.8000918000000001</v>
      </c>
      <c r="BK123" s="232"/>
      <c r="BL123" s="232">
        <v>5.0047340000000003E-2</v>
      </c>
      <c r="BM123" s="232">
        <v>6.0925680000000003E-2</v>
      </c>
      <c r="BN123" s="232">
        <v>95.637046560000002</v>
      </c>
      <c r="BO123" s="232">
        <v>5.20995498</v>
      </c>
      <c r="BP123" s="232">
        <v>13.450992340000001</v>
      </c>
      <c r="BQ123" s="232">
        <v>21.138965460000001</v>
      </c>
      <c r="BR123" s="232">
        <v>24.295963199999999</v>
      </c>
      <c r="BS123" s="232">
        <v>188.29096181</v>
      </c>
      <c r="BT123" s="232">
        <v>451.02995915999998</v>
      </c>
      <c r="BU123" s="232">
        <v>268.03601736000002</v>
      </c>
      <c r="BV123" s="232">
        <v>116.66101465</v>
      </c>
      <c r="BW123" s="232">
        <v>242.01204333000001</v>
      </c>
      <c r="BX123" s="232">
        <v>236.80300890999999</v>
      </c>
      <c r="BY123" s="232">
        <v>132.52300919999999</v>
      </c>
      <c r="BZ123" s="232">
        <v>151.83100377</v>
      </c>
      <c r="CA123" s="232">
        <v>152.81201744000001</v>
      </c>
      <c r="CB123" s="232">
        <v>84.364008299999995</v>
      </c>
      <c r="CC123" s="232"/>
      <c r="CD123" s="257">
        <v>46.086199069999999</v>
      </c>
      <c r="CE123" s="257">
        <v>0</v>
      </c>
      <c r="CF123" s="257">
        <v>1.1300857400000002</v>
      </c>
      <c r="CG123" s="257">
        <v>0.25089949</v>
      </c>
      <c r="CH123" s="257">
        <v>200.15600642000001</v>
      </c>
      <c r="CI123" s="257">
        <v>36.865993950000004</v>
      </c>
      <c r="CJ123" s="257">
        <v>45.796992339999996</v>
      </c>
      <c r="CK123" s="257">
        <v>45.874924830000005</v>
      </c>
      <c r="CL123" s="257">
        <v>72.131911740000007</v>
      </c>
      <c r="CM123" s="257">
        <v>798.74105888000008</v>
      </c>
      <c r="CN123" s="257">
        <v>982.46295897999994</v>
      </c>
      <c r="CO123" s="257">
        <v>1722.1940096000001</v>
      </c>
      <c r="CP123" s="257">
        <v>619.11397067000007</v>
      </c>
      <c r="CQ123" s="257">
        <v>689.34807665000005</v>
      </c>
      <c r="CR123" s="257">
        <v>933.81799501</v>
      </c>
      <c r="CS123" s="257">
        <v>1034.0329631500001</v>
      </c>
      <c r="CT123" s="257">
        <v>1021.64401915</v>
      </c>
      <c r="CU123" s="257">
        <v>651.06798254</v>
      </c>
      <c r="CV123" s="257">
        <v>307.78601173999999</v>
      </c>
    </row>
    <row r="124" spans="1:114" s="38" customFormat="1" ht="12.3" x14ac:dyDescent="0.4">
      <c r="A124" s="240" t="s">
        <v>22</v>
      </c>
      <c r="B124" s="257"/>
      <c r="C124" s="257"/>
      <c r="D124" s="257"/>
      <c r="E124" s="257"/>
      <c r="F124" s="257"/>
      <c r="G124" s="257"/>
      <c r="H124" s="257"/>
      <c r="I124" s="257"/>
      <c r="J124" s="257"/>
      <c r="K124" s="257"/>
      <c r="L124" s="257"/>
      <c r="M124" s="257"/>
      <c r="N124" s="257"/>
      <c r="O124" s="257"/>
      <c r="P124" s="257"/>
      <c r="Q124" s="257"/>
      <c r="R124" s="257"/>
      <c r="S124" s="257"/>
      <c r="T124" s="257"/>
      <c r="U124" s="257"/>
      <c r="V124" s="257"/>
      <c r="W124" s="257"/>
      <c r="X124" s="257"/>
      <c r="Y124" s="257"/>
      <c r="Z124" s="257"/>
      <c r="AA124" s="257"/>
      <c r="AB124" s="257"/>
      <c r="AC124" s="257"/>
      <c r="AD124" s="257"/>
      <c r="AE124" s="257"/>
      <c r="AF124" s="257"/>
      <c r="AG124" s="257"/>
      <c r="AH124" s="257"/>
      <c r="AI124" s="257"/>
      <c r="AJ124" s="257"/>
      <c r="AK124" s="257"/>
      <c r="AL124" s="257"/>
      <c r="AM124" s="257"/>
      <c r="AN124" s="257"/>
      <c r="AO124" s="257"/>
      <c r="AP124" s="257"/>
      <c r="AQ124" s="257"/>
      <c r="AR124" s="257"/>
      <c r="AS124" s="257"/>
      <c r="AT124" s="257"/>
      <c r="AU124" s="257"/>
      <c r="AV124" s="257"/>
      <c r="AW124" s="257"/>
      <c r="AX124" s="257"/>
      <c r="AY124" s="257"/>
      <c r="AZ124" s="257"/>
      <c r="BA124" s="257"/>
      <c r="BB124" s="257"/>
      <c r="BC124" s="257"/>
      <c r="BD124" s="257"/>
      <c r="BE124" s="257"/>
      <c r="BF124" s="257"/>
      <c r="BG124" s="257"/>
      <c r="BH124" s="257"/>
      <c r="BI124" s="257"/>
      <c r="BJ124" s="257"/>
      <c r="BK124" s="257"/>
      <c r="BL124" s="257"/>
      <c r="BM124" s="257"/>
      <c r="BN124" s="257"/>
      <c r="BO124" s="257"/>
      <c r="BP124" s="257"/>
      <c r="BQ124" s="257"/>
      <c r="BR124" s="257"/>
      <c r="BS124" s="257"/>
      <c r="BT124" s="257"/>
      <c r="BU124" s="257"/>
      <c r="BV124" s="257"/>
      <c r="BW124" s="257"/>
      <c r="BX124" s="257"/>
      <c r="BY124" s="257"/>
      <c r="BZ124" s="257"/>
      <c r="CA124" s="257"/>
      <c r="CB124" s="257"/>
      <c r="CC124" s="257"/>
      <c r="CD124" s="257">
        <v>0</v>
      </c>
      <c r="CE124" s="257">
        <v>0</v>
      </c>
      <c r="CF124" s="257">
        <v>0</v>
      </c>
      <c r="CG124" s="257">
        <v>0</v>
      </c>
      <c r="CH124" s="257">
        <v>0</v>
      </c>
      <c r="CI124" s="257">
        <v>0</v>
      </c>
      <c r="CJ124" s="257">
        <v>0</v>
      </c>
      <c r="CK124" s="257">
        <v>0</v>
      </c>
      <c r="CL124" s="257">
        <v>0</v>
      </c>
      <c r="CM124" s="257">
        <v>0</v>
      </c>
      <c r="CN124" s="257">
        <v>0</v>
      </c>
      <c r="CO124" s="257">
        <v>0</v>
      </c>
      <c r="CP124" s="257">
        <v>0</v>
      </c>
      <c r="CQ124" s="257">
        <v>0</v>
      </c>
      <c r="CR124" s="257">
        <v>0</v>
      </c>
      <c r="CS124" s="257">
        <v>0</v>
      </c>
      <c r="CT124" s="257">
        <v>0</v>
      </c>
      <c r="CU124" s="257">
        <v>0</v>
      </c>
      <c r="CV124" s="257">
        <v>0</v>
      </c>
    </row>
    <row r="125" spans="1:114" s="38" customFormat="1" ht="12.3" x14ac:dyDescent="0.4">
      <c r="A125" s="240" t="s">
        <v>239</v>
      </c>
      <c r="B125" s="232">
        <v>419.50602705</v>
      </c>
      <c r="C125" s="232">
        <v>799.41895600000009</v>
      </c>
      <c r="D125" s="232">
        <v>212.46802480000002</v>
      </c>
      <c r="E125" s="232">
        <v>86.472946100000001</v>
      </c>
      <c r="F125" s="232">
        <v>113.73997643999999</v>
      </c>
      <c r="G125" s="232">
        <v>475.44099419999998</v>
      </c>
      <c r="H125" s="232">
        <v>381.41899124999998</v>
      </c>
      <c r="I125" s="232">
        <v>921.78</v>
      </c>
      <c r="J125" s="232">
        <v>1993.8210317800001</v>
      </c>
      <c r="K125" s="232">
        <v>3498.7829759999995</v>
      </c>
      <c r="L125" s="232">
        <v>3035.9369908799999</v>
      </c>
      <c r="M125" s="232">
        <v>2678.4270041499999</v>
      </c>
      <c r="N125" s="232">
        <v>2763.8480265600001</v>
      </c>
      <c r="O125" s="232">
        <v>1792.88498125</v>
      </c>
      <c r="P125" s="232">
        <v>1795.4660005200001</v>
      </c>
      <c r="Q125" s="232">
        <v>2259.0849695500001</v>
      </c>
      <c r="R125" s="232">
        <v>1220.7429924399999</v>
      </c>
      <c r="S125" s="232">
        <v>286.12397978000001</v>
      </c>
      <c r="T125" s="232">
        <v>11.940000000000001</v>
      </c>
      <c r="U125" s="232"/>
      <c r="V125" s="232">
        <v>300.32088534000002</v>
      </c>
      <c r="W125" s="232">
        <v>124.62005619999999</v>
      </c>
      <c r="X125" s="232">
        <v>30.547911200000001</v>
      </c>
      <c r="Y125" s="232">
        <v>22.872914690000002</v>
      </c>
      <c r="Z125" s="232">
        <v>25.12302141</v>
      </c>
      <c r="AA125" s="232">
        <v>227.11591448999999</v>
      </c>
      <c r="AB125" s="232">
        <v>258.22998355999999</v>
      </c>
      <c r="AC125" s="232">
        <v>191.98400000000001</v>
      </c>
      <c r="AD125" s="232">
        <v>400.83103566</v>
      </c>
      <c r="AE125" s="232">
        <v>893.02396573999999</v>
      </c>
      <c r="AF125" s="232">
        <v>1057.7969493000001</v>
      </c>
      <c r="AG125" s="232">
        <v>1219.07996925</v>
      </c>
      <c r="AH125" s="232">
        <v>1149.3250011800001</v>
      </c>
      <c r="AI125" s="232">
        <v>751.68700158000001</v>
      </c>
      <c r="AJ125" s="232">
        <v>1005.2629978499999</v>
      </c>
      <c r="AK125" s="232">
        <v>680.448035</v>
      </c>
      <c r="AL125" s="232">
        <v>471.31599570000003</v>
      </c>
      <c r="AM125" s="232">
        <v>296.46901025</v>
      </c>
      <c r="AN125" s="232">
        <v>65.72999999999999</v>
      </c>
      <c r="AO125" s="232"/>
      <c r="AP125" s="258">
        <v>0</v>
      </c>
      <c r="AQ125" s="258">
        <v>0</v>
      </c>
      <c r="AR125" s="258">
        <v>0</v>
      </c>
      <c r="AS125" s="258">
        <v>0</v>
      </c>
      <c r="AT125" s="258">
        <v>0</v>
      </c>
      <c r="AU125" s="258">
        <v>5.0000000000000001E-3</v>
      </c>
      <c r="AV125" s="258">
        <v>0</v>
      </c>
      <c r="AW125" s="258">
        <v>0</v>
      </c>
      <c r="AX125" s="258">
        <v>0.41699999999999998</v>
      </c>
      <c r="AY125" s="258">
        <v>1.621</v>
      </c>
      <c r="AZ125" s="258">
        <v>0.58799999999999997</v>
      </c>
      <c r="BA125" s="258">
        <v>0.38400000000000001</v>
      </c>
      <c r="BB125" s="258">
        <v>3.8279999999999998</v>
      </c>
      <c r="BC125" s="258">
        <v>3.7429999999999999</v>
      </c>
      <c r="BD125" s="258">
        <v>14.803000000000001</v>
      </c>
      <c r="BE125" s="258">
        <v>2.194</v>
      </c>
      <c r="BF125" s="258">
        <v>10.258000000000001</v>
      </c>
      <c r="BG125" s="258">
        <v>3.6219999999999999</v>
      </c>
      <c r="BH125" s="258">
        <v>0.93799999999999994</v>
      </c>
      <c r="BI125" s="258"/>
      <c r="BJ125" s="232">
        <v>753.31100135999998</v>
      </c>
      <c r="BK125" s="232">
        <v>283.36403232000004</v>
      </c>
      <c r="BL125" s="232">
        <v>141.69102354</v>
      </c>
      <c r="BM125" s="232">
        <v>121.24397458</v>
      </c>
      <c r="BN125" s="232">
        <v>52.910968320000002</v>
      </c>
      <c r="BO125" s="232">
        <v>816.72297549999996</v>
      </c>
      <c r="BP125" s="232">
        <v>916.68402219999996</v>
      </c>
      <c r="BQ125" s="232">
        <v>548.221</v>
      </c>
      <c r="BR125" s="232">
        <v>1129.4230027600001</v>
      </c>
      <c r="BS125" s="232">
        <v>3358.1419806700001</v>
      </c>
      <c r="BT125" s="232">
        <v>5118.97797928</v>
      </c>
      <c r="BU125" s="232">
        <v>6060.8539581799996</v>
      </c>
      <c r="BV125" s="232">
        <v>6981.1090182400003</v>
      </c>
      <c r="BW125" s="232">
        <v>5376.8420082699995</v>
      </c>
      <c r="BX125" s="232">
        <v>3538.6049935000001</v>
      </c>
      <c r="BY125" s="232">
        <v>4743.9389955500001</v>
      </c>
      <c r="BZ125" s="232">
        <v>3039.9960137199996</v>
      </c>
      <c r="CA125" s="232">
        <v>1338.4520139700001</v>
      </c>
      <c r="CB125" s="232">
        <v>179.59299999999999</v>
      </c>
      <c r="CC125" s="232"/>
      <c r="CD125" s="257">
        <v>1473.1379137500001</v>
      </c>
      <c r="CE125" s="257">
        <v>1207.4030445200001</v>
      </c>
      <c r="CF125" s="257">
        <v>384.70695954000001</v>
      </c>
      <c r="CG125" s="257">
        <v>230.58983537</v>
      </c>
      <c r="CH125" s="257">
        <v>191.77396616999999</v>
      </c>
      <c r="CI125" s="257">
        <v>1519.28488419</v>
      </c>
      <c r="CJ125" s="257">
        <v>1556.3329970099999</v>
      </c>
      <c r="CK125" s="257">
        <v>1661.9850000000001</v>
      </c>
      <c r="CL125" s="257">
        <v>3524.4920701999999</v>
      </c>
      <c r="CM125" s="257">
        <v>7751.5699224099999</v>
      </c>
      <c r="CN125" s="257">
        <v>9213.2999194599997</v>
      </c>
      <c r="CO125" s="257">
        <v>9958.7449315800004</v>
      </c>
      <c r="CP125" s="257">
        <v>10898.11004598</v>
      </c>
      <c r="CQ125" s="257">
        <v>7925.1569910999997</v>
      </c>
      <c r="CR125" s="257">
        <v>6354.1369918700002</v>
      </c>
      <c r="CS125" s="257">
        <v>7685.6660001000009</v>
      </c>
      <c r="CT125" s="257">
        <v>4742.3130018599986</v>
      </c>
      <c r="CU125" s="257">
        <v>1924.6670039999999</v>
      </c>
      <c r="CV125" s="257">
        <v>258.20099999999996</v>
      </c>
    </row>
    <row r="126" spans="1:114" s="38" customFormat="1" ht="12.3" x14ac:dyDescent="0.4">
      <c r="A126" s="240" t="s">
        <v>29</v>
      </c>
      <c r="B126" s="232"/>
      <c r="C126" s="232"/>
      <c r="D126" s="232"/>
      <c r="E126" s="232"/>
      <c r="F126" s="232"/>
      <c r="G126" s="232"/>
      <c r="H126" s="232"/>
      <c r="I126" s="232"/>
      <c r="J126" s="232"/>
      <c r="K126" s="232"/>
      <c r="L126" s="232"/>
      <c r="M126" s="232"/>
      <c r="N126" s="232"/>
      <c r="O126" s="232"/>
      <c r="P126" s="232">
        <v>16.114000000000001</v>
      </c>
      <c r="Q126" s="232"/>
      <c r="R126" s="232"/>
      <c r="S126" s="232"/>
      <c r="T126" s="232"/>
      <c r="U126" s="232"/>
      <c r="V126" s="232"/>
      <c r="W126" s="232"/>
      <c r="X126" s="232"/>
      <c r="Y126" s="232"/>
      <c r="Z126" s="232"/>
      <c r="AA126" s="232"/>
      <c r="AB126" s="232"/>
      <c r="AC126" s="232"/>
      <c r="AD126" s="232"/>
      <c r="AE126" s="232"/>
      <c r="AF126" s="232"/>
      <c r="AG126" s="232"/>
      <c r="AH126" s="232"/>
      <c r="AI126" s="232"/>
      <c r="AJ126" s="232">
        <v>48.845999999999997</v>
      </c>
      <c r="AK126" s="232"/>
      <c r="AL126" s="232"/>
      <c r="AM126" s="232"/>
      <c r="AN126" s="232"/>
      <c r="AO126" s="232"/>
      <c r="AP126" s="258"/>
      <c r="AQ126" s="258"/>
      <c r="AR126" s="258"/>
      <c r="AS126" s="258"/>
      <c r="AT126" s="258"/>
      <c r="AU126" s="258"/>
      <c r="AV126" s="258"/>
      <c r="AW126" s="258"/>
      <c r="AX126" s="258"/>
      <c r="AY126" s="258"/>
      <c r="AZ126" s="258"/>
      <c r="BA126" s="258"/>
      <c r="BB126" s="258"/>
      <c r="BC126" s="258"/>
      <c r="BD126" s="258">
        <v>0</v>
      </c>
      <c r="BE126" s="258"/>
      <c r="BF126" s="258"/>
      <c r="BG126" s="258"/>
      <c r="BH126" s="258"/>
      <c r="BI126" s="258"/>
      <c r="BJ126" s="232"/>
      <c r="BK126" s="232"/>
      <c r="BL126" s="232"/>
      <c r="BM126" s="232"/>
      <c r="BN126" s="232"/>
      <c r="BO126" s="232"/>
      <c r="BP126" s="232"/>
      <c r="BQ126" s="232"/>
      <c r="BR126" s="232"/>
      <c r="BS126" s="232"/>
      <c r="BT126" s="232"/>
      <c r="BU126" s="232"/>
      <c r="BV126" s="232"/>
      <c r="BW126" s="232"/>
      <c r="BX126" s="232">
        <v>30.018000000000001</v>
      </c>
      <c r="BY126" s="232"/>
      <c r="BZ126" s="232"/>
      <c r="CA126" s="232"/>
      <c r="CB126" s="232"/>
      <c r="CC126" s="232"/>
      <c r="CD126" s="257">
        <v>0</v>
      </c>
      <c r="CE126" s="257">
        <v>0</v>
      </c>
      <c r="CF126" s="257">
        <v>0</v>
      </c>
      <c r="CG126" s="257">
        <v>0</v>
      </c>
      <c r="CH126" s="257">
        <v>0</v>
      </c>
      <c r="CI126" s="257">
        <v>0</v>
      </c>
      <c r="CJ126" s="257">
        <v>0</v>
      </c>
      <c r="CK126" s="257">
        <v>0</v>
      </c>
      <c r="CL126" s="257">
        <v>0</v>
      </c>
      <c r="CM126" s="257">
        <v>0</v>
      </c>
      <c r="CN126" s="257">
        <v>0</v>
      </c>
      <c r="CO126" s="257">
        <v>0</v>
      </c>
      <c r="CP126" s="257">
        <v>0</v>
      </c>
      <c r="CQ126" s="257">
        <v>0</v>
      </c>
      <c r="CR126" s="257">
        <v>94.978000000000009</v>
      </c>
      <c r="CS126" s="257">
        <v>0</v>
      </c>
      <c r="CT126" s="257">
        <v>0</v>
      </c>
      <c r="CU126" s="257">
        <v>0</v>
      </c>
      <c r="CV126" s="257">
        <v>0</v>
      </c>
    </row>
    <row r="127" spans="1:114" s="38" customFormat="1" ht="12.3" x14ac:dyDescent="0.4">
      <c r="A127" s="240" t="s">
        <v>20</v>
      </c>
      <c r="B127" s="232"/>
      <c r="C127" s="232"/>
      <c r="D127" s="232"/>
      <c r="E127" s="232"/>
      <c r="F127" s="232"/>
      <c r="G127" s="232"/>
      <c r="H127" s="232"/>
      <c r="I127" s="232"/>
      <c r="J127" s="232"/>
      <c r="K127" s="232"/>
      <c r="L127" s="232"/>
      <c r="M127" s="232"/>
      <c r="N127" s="232"/>
      <c r="O127" s="232"/>
      <c r="P127" s="232"/>
      <c r="Q127" s="232"/>
      <c r="R127" s="232"/>
      <c r="S127" s="232"/>
      <c r="T127" s="232"/>
      <c r="U127" s="232"/>
      <c r="V127" s="232"/>
      <c r="W127" s="232"/>
      <c r="X127" s="232"/>
      <c r="Y127" s="232"/>
      <c r="Z127" s="232"/>
      <c r="AA127" s="232"/>
      <c r="AB127" s="232"/>
      <c r="AC127" s="232"/>
      <c r="AD127" s="232"/>
      <c r="AE127" s="232"/>
      <c r="AF127" s="232"/>
      <c r="AG127" s="232"/>
      <c r="AH127" s="232"/>
      <c r="AI127" s="232"/>
      <c r="AJ127" s="232"/>
      <c r="AK127" s="232"/>
      <c r="AL127" s="232"/>
      <c r="AM127" s="232"/>
      <c r="AN127" s="232"/>
      <c r="AO127" s="232"/>
      <c r="AP127" s="258"/>
      <c r="AQ127" s="258"/>
      <c r="AR127" s="258"/>
      <c r="AS127" s="258"/>
      <c r="AT127" s="258"/>
      <c r="AU127" s="258"/>
      <c r="AV127" s="258"/>
      <c r="AW127" s="258"/>
      <c r="AX127" s="258"/>
      <c r="AY127" s="258"/>
      <c r="AZ127" s="258"/>
      <c r="BA127" s="258"/>
      <c r="BB127" s="258"/>
      <c r="BC127" s="258"/>
      <c r="BD127" s="258"/>
      <c r="BE127" s="258"/>
      <c r="BF127" s="258"/>
      <c r="BG127" s="258"/>
      <c r="BH127" s="258"/>
      <c r="BI127" s="258"/>
      <c r="BJ127" s="232"/>
      <c r="BK127" s="232"/>
      <c r="BL127" s="232"/>
      <c r="BM127" s="232"/>
      <c r="BN127" s="232"/>
      <c r="BO127" s="232"/>
      <c r="BP127" s="232"/>
      <c r="BQ127" s="232"/>
      <c r="BR127" s="232"/>
      <c r="BS127" s="232"/>
      <c r="BT127" s="232"/>
      <c r="BU127" s="232"/>
      <c r="BV127" s="232"/>
      <c r="BW127" s="232"/>
      <c r="BX127" s="232"/>
      <c r="BY127" s="232"/>
      <c r="BZ127" s="232"/>
      <c r="CA127" s="232"/>
      <c r="CB127" s="232"/>
      <c r="CC127" s="232"/>
      <c r="CD127" s="257">
        <v>0</v>
      </c>
      <c r="CE127" s="257">
        <v>0</v>
      </c>
      <c r="CF127" s="257">
        <v>0</v>
      </c>
      <c r="CG127" s="257">
        <v>0</v>
      </c>
      <c r="CH127" s="257">
        <v>0</v>
      </c>
      <c r="CI127" s="257">
        <v>0</v>
      </c>
      <c r="CJ127" s="257">
        <v>0</v>
      </c>
      <c r="CK127" s="257">
        <v>0</v>
      </c>
      <c r="CL127" s="257">
        <v>0</v>
      </c>
      <c r="CM127" s="257">
        <v>0</v>
      </c>
      <c r="CN127" s="257">
        <v>0</v>
      </c>
      <c r="CO127" s="257">
        <v>0</v>
      </c>
      <c r="CP127" s="257">
        <v>0</v>
      </c>
      <c r="CQ127" s="257">
        <v>0</v>
      </c>
      <c r="CR127" s="257">
        <v>0</v>
      </c>
      <c r="CS127" s="257">
        <v>0</v>
      </c>
      <c r="CT127" s="257">
        <v>0</v>
      </c>
      <c r="CU127" s="257">
        <v>0</v>
      </c>
      <c r="CV127" s="257">
        <v>0</v>
      </c>
    </row>
    <row r="128" spans="1:114" s="38" customFormat="1" ht="12.3" x14ac:dyDescent="0.4">
      <c r="A128" s="240" t="s">
        <v>30</v>
      </c>
      <c r="B128" s="232"/>
      <c r="C128" s="232">
        <v>171.1589764</v>
      </c>
      <c r="D128" s="232">
        <v>79.788041450000009</v>
      </c>
      <c r="E128" s="232">
        <v>224.05295319999999</v>
      </c>
      <c r="F128" s="232">
        <v>103.77005285999999</v>
      </c>
      <c r="G128" s="232">
        <v>185.60398004000001</v>
      </c>
      <c r="H128" s="232">
        <v>21.33397175</v>
      </c>
      <c r="I128" s="232">
        <v>44.59397396</v>
      </c>
      <c r="J128" s="232">
        <v>177.142</v>
      </c>
      <c r="K128" s="232">
        <v>7.0010327999999999</v>
      </c>
      <c r="L128" s="232">
        <v>171.40199999999999</v>
      </c>
      <c r="M128" s="232">
        <v>123.69600000000001</v>
      </c>
      <c r="N128" s="232">
        <v>126.646</v>
      </c>
      <c r="O128" s="232">
        <v>467.57799375000002</v>
      </c>
      <c r="P128" s="232">
        <v>57.620026529999997</v>
      </c>
      <c r="Q128" s="232">
        <v>75.707000550000004</v>
      </c>
      <c r="R128" s="232">
        <v>109.794</v>
      </c>
      <c r="S128" s="232">
        <v>134.91900000000001</v>
      </c>
      <c r="T128" s="232">
        <v>57.179000000000002</v>
      </c>
      <c r="U128" s="232"/>
      <c r="V128" s="232"/>
      <c r="W128" s="232">
        <v>225.1859302</v>
      </c>
      <c r="X128" s="232">
        <v>54.157098400000002</v>
      </c>
      <c r="Y128" s="232">
        <v>274.69998068999996</v>
      </c>
      <c r="Z128" s="232">
        <v>279.20406634</v>
      </c>
      <c r="AA128" s="232">
        <v>406.98108746000003</v>
      </c>
      <c r="AB128" s="232">
        <v>82.195058439999997</v>
      </c>
      <c r="AC128" s="232">
        <v>139.26903725</v>
      </c>
      <c r="AD128" s="232">
        <v>314.87200000000001</v>
      </c>
      <c r="AE128" s="232">
        <v>32.929021759999998</v>
      </c>
      <c r="AF128" s="232">
        <v>536.88499999999999</v>
      </c>
      <c r="AG128" s="232">
        <v>189.77600000000001</v>
      </c>
      <c r="AH128" s="232">
        <v>214.67</v>
      </c>
      <c r="AI128" s="232">
        <v>659.15902732999996</v>
      </c>
      <c r="AJ128" s="232">
        <v>162.93897079999999</v>
      </c>
      <c r="AK128" s="232">
        <v>90.362961249999998</v>
      </c>
      <c r="AL128" s="232">
        <v>36.247</v>
      </c>
      <c r="AM128" s="232">
        <v>405.92400000000004</v>
      </c>
      <c r="AN128" s="232">
        <v>135.67500000000001</v>
      </c>
      <c r="AO128" s="232"/>
      <c r="AP128" s="258"/>
      <c r="AQ128" s="258">
        <v>0</v>
      </c>
      <c r="AR128" s="258">
        <v>0</v>
      </c>
      <c r="AS128" s="258">
        <v>0</v>
      </c>
      <c r="AT128" s="258">
        <v>0</v>
      </c>
      <c r="AU128" s="258">
        <v>0</v>
      </c>
      <c r="AV128" s="258">
        <v>0</v>
      </c>
      <c r="AW128" s="258">
        <v>0</v>
      </c>
      <c r="AX128" s="258">
        <v>0</v>
      </c>
      <c r="AY128" s="258">
        <v>0</v>
      </c>
      <c r="AZ128" s="258">
        <v>0</v>
      </c>
      <c r="BA128" s="258">
        <v>0</v>
      </c>
      <c r="BB128" s="258">
        <v>0</v>
      </c>
      <c r="BC128" s="258">
        <v>0.28299999999999997</v>
      </c>
      <c r="BD128" s="258">
        <v>0.02</v>
      </c>
      <c r="BE128" s="258">
        <v>8.0000000000000002E-3</v>
      </c>
      <c r="BF128" s="258">
        <v>0.94199999999999995</v>
      </c>
      <c r="BG128" s="258">
        <v>1.819</v>
      </c>
      <c r="BH128" s="258">
        <v>0.63900000000000001</v>
      </c>
      <c r="BI128" s="258"/>
      <c r="BJ128" s="232"/>
      <c r="BK128" s="232">
        <v>208.49600304000001</v>
      </c>
      <c r="BL128" s="232">
        <v>50.835039260000002</v>
      </c>
      <c r="BM128" s="232">
        <v>593.20203798</v>
      </c>
      <c r="BN128" s="232">
        <v>208.68700479999998</v>
      </c>
      <c r="BO128" s="232">
        <v>450.55701574</v>
      </c>
      <c r="BP128" s="232">
        <v>69.052970639999998</v>
      </c>
      <c r="BQ128" s="232">
        <v>223.86200514000001</v>
      </c>
      <c r="BR128" s="232">
        <v>395.24700000000001</v>
      </c>
      <c r="BS128" s="232">
        <v>27.115973890000003</v>
      </c>
      <c r="BT128" s="232">
        <v>723.74099999999999</v>
      </c>
      <c r="BU128" s="232">
        <v>308.67100000000005</v>
      </c>
      <c r="BV128" s="232">
        <v>394.11200000000002</v>
      </c>
      <c r="BW128" s="232">
        <v>1182.68102208</v>
      </c>
      <c r="BX128" s="232">
        <v>247.66297817999998</v>
      </c>
      <c r="BY128" s="232">
        <v>93.898025450000006</v>
      </c>
      <c r="BZ128" s="232">
        <v>50.234999999999999</v>
      </c>
      <c r="CA128" s="232">
        <v>455.81900000000002</v>
      </c>
      <c r="CB128" s="232">
        <v>153.48500000000001</v>
      </c>
      <c r="CC128" s="232"/>
      <c r="CD128" s="257">
        <v>0</v>
      </c>
      <c r="CE128" s="257">
        <v>604.84090964000006</v>
      </c>
      <c r="CF128" s="257">
        <v>184.78017911000001</v>
      </c>
      <c r="CG128" s="257">
        <v>1091.95497187</v>
      </c>
      <c r="CH128" s="257">
        <v>591.66112399999997</v>
      </c>
      <c r="CI128" s="257">
        <v>1043.1420832399999</v>
      </c>
      <c r="CJ128" s="257">
        <v>172.58200082999997</v>
      </c>
      <c r="CK128" s="257">
        <v>407.72501635000003</v>
      </c>
      <c r="CL128" s="257">
        <v>887.26099999999997</v>
      </c>
      <c r="CM128" s="257">
        <v>67.046028450000009</v>
      </c>
      <c r="CN128" s="257">
        <v>1432.028</v>
      </c>
      <c r="CO128" s="257">
        <v>622.14300000000003</v>
      </c>
      <c r="CP128" s="257">
        <v>735.428</v>
      </c>
      <c r="CQ128" s="257">
        <v>2309.7010431600002</v>
      </c>
      <c r="CR128" s="257">
        <v>468.24197550999997</v>
      </c>
      <c r="CS128" s="257">
        <v>259.97598725</v>
      </c>
      <c r="CT128" s="257">
        <v>197.21800000000002</v>
      </c>
      <c r="CU128" s="257">
        <v>998.48100000000011</v>
      </c>
      <c r="CV128" s="257">
        <v>346.97800000000007</v>
      </c>
    </row>
    <row r="129" spans="1:114" s="38" customFormat="1" ht="12.3" x14ac:dyDescent="0.4">
      <c r="A129" s="240" t="s">
        <v>21</v>
      </c>
      <c r="B129" s="232">
        <v>624.649</v>
      </c>
      <c r="C129" s="232">
        <v>542.07500000000005</v>
      </c>
      <c r="D129" s="232">
        <v>720.86400000000003</v>
      </c>
      <c r="E129" s="232">
        <v>1874.5920000000001</v>
      </c>
      <c r="F129" s="232">
        <v>947.95699999999999</v>
      </c>
      <c r="G129" s="232">
        <v>1074.6569999999999</v>
      </c>
      <c r="H129" s="232">
        <v>669.27200000000005</v>
      </c>
      <c r="I129" s="232">
        <v>837.24800000000005</v>
      </c>
      <c r="J129" s="232">
        <v>1496.1669999999999</v>
      </c>
      <c r="K129" s="232">
        <v>1976.6870123199999</v>
      </c>
      <c r="L129" s="232">
        <v>866.72199999999998</v>
      </c>
      <c r="M129" s="232">
        <v>626.24900000000002</v>
      </c>
      <c r="N129" s="232">
        <v>274.31700000000001</v>
      </c>
      <c r="O129" s="232">
        <v>98.346000000000004</v>
      </c>
      <c r="P129" s="232">
        <v>237.84899999999999</v>
      </c>
      <c r="Q129" s="232">
        <v>37.122999999999998</v>
      </c>
      <c r="R129" s="232">
        <v>19.84</v>
      </c>
      <c r="S129" s="232"/>
      <c r="T129" s="232"/>
      <c r="U129" s="232"/>
      <c r="V129" s="232">
        <v>13.725999999999999</v>
      </c>
      <c r="W129" s="232">
        <v>8.2370000000000001</v>
      </c>
      <c r="X129" s="232">
        <v>12.499000000000001</v>
      </c>
      <c r="Y129" s="232">
        <v>46.701000000000001</v>
      </c>
      <c r="Z129" s="232">
        <v>30.169</v>
      </c>
      <c r="AA129" s="232">
        <v>75.120999999999995</v>
      </c>
      <c r="AB129" s="232">
        <v>57.735999999999997</v>
      </c>
      <c r="AC129" s="232">
        <v>43.698999999999998</v>
      </c>
      <c r="AD129" s="232">
        <v>77.332999999999998</v>
      </c>
      <c r="AE129" s="232">
        <v>129.7059811</v>
      </c>
      <c r="AF129" s="232">
        <v>56.146000000000001</v>
      </c>
      <c r="AG129" s="232">
        <v>54.11</v>
      </c>
      <c r="AH129" s="232">
        <v>7.7439999999999998</v>
      </c>
      <c r="AI129" s="232">
        <v>3.42</v>
      </c>
      <c r="AJ129" s="232">
        <v>19.861000000000001</v>
      </c>
      <c r="AK129" s="232">
        <v>2.2080000000000002</v>
      </c>
      <c r="AL129" s="232">
        <v>1.073</v>
      </c>
      <c r="AM129" s="232"/>
      <c r="AN129" s="232"/>
      <c r="AO129" s="232"/>
      <c r="AP129" s="266">
        <v>0</v>
      </c>
      <c r="AQ129" s="267">
        <v>0</v>
      </c>
      <c r="AR129" s="267">
        <v>0</v>
      </c>
      <c r="AS129" s="267">
        <v>0</v>
      </c>
      <c r="AT129" s="267">
        <v>0</v>
      </c>
      <c r="AU129" s="267">
        <v>0.125</v>
      </c>
      <c r="AV129" s="267">
        <v>0</v>
      </c>
      <c r="AW129" s="267">
        <v>5.8000000000000003E-2</v>
      </c>
      <c r="AX129" s="267">
        <v>4.4560000000000004</v>
      </c>
      <c r="AY129" s="267">
        <v>0.46600000000000003</v>
      </c>
      <c r="AZ129" s="267">
        <v>0.80900000000000005</v>
      </c>
      <c r="BA129" s="267">
        <v>0.55100000000000005</v>
      </c>
      <c r="BB129" s="267">
        <v>0.7</v>
      </c>
      <c r="BC129" s="267">
        <v>0.10299999999999999</v>
      </c>
      <c r="BD129" s="267">
        <v>1.671</v>
      </c>
      <c r="BE129" s="267">
        <v>0.3</v>
      </c>
      <c r="BF129" s="267">
        <v>0</v>
      </c>
      <c r="BG129" s="267"/>
      <c r="BH129" s="267"/>
      <c r="BI129" s="267"/>
      <c r="BJ129" s="232">
        <v>101.25800000000001</v>
      </c>
      <c r="BK129" s="232">
        <v>44.637999999999998</v>
      </c>
      <c r="BL129" s="232">
        <v>19.036000000000001</v>
      </c>
      <c r="BM129" s="232">
        <v>298.05900000000003</v>
      </c>
      <c r="BN129" s="232">
        <v>148.834</v>
      </c>
      <c r="BO129" s="232">
        <v>332.46799999999996</v>
      </c>
      <c r="BP129" s="232">
        <v>230.34500000000003</v>
      </c>
      <c r="BQ129" s="232">
        <v>243.042</v>
      </c>
      <c r="BR129" s="232">
        <v>424.11500000000001</v>
      </c>
      <c r="BS129" s="232">
        <v>524.34703152999998</v>
      </c>
      <c r="BT129" s="232">
        <v>224.32</v>
      </c>
      <c r="BU129" s="232">
        <v>271.68400000000003</v>
      </c>
      <c r="BV129" s="232">
        <v>95.570999999999998</v>
      </c>
      <c r="BW129" s="232">
        <v>21.378</v>
      </c>
      <c r="BX129" s="232">
        <v>148.96199999999999</v>
      </c>
      <c r="BY129" s="232">
        <v>14.625</v>
      </c>
      <c r="BZ129" s="232">
        <v>4.1310000000000002</v>
      </c>
      <c r="CA129" s="232"/>
      <c r="CB129" s="232"/>
      <c r="CC129" s="232"/>
      <c r="CD129" s="257">
        <v>739.63300000000004</v>
      </c>
      <c r="CE129" s="257">
        <v>594.95000000000005</v>
      </c>
      <c r="CF129" s="257">
        <v>752.399</v>
      </c>
      <c r="CG129" s="257">
        <v>2219.3520000000003</v>
      </c>
      <c r="CH129" s="257">
        <v>1126.96</v>
      </c>
      <c r="CI129" s="257">
        <v>1482.3709999999999</v>
      </c>
      <c r="CJ129" s="257">
        <v>957.35300000000007</v>
      </c>
      <c r="CK129" s="257">
        <v>1124.047</v>
      </c>
      <c r="CL129" s="257">
        <v>2002.0709999999999</v>
      </c>
      <c r="CM129" s="257">
        <v>2631.20602495</v>
      </c>
      <c r="CN129" s="257">
        <v>1147.9969999999998</v>
      </c>
      <c r="CO129" s="257">
        <v>952.59400000000005</v>
      </c>
      <c r="CP129" s="257">
        <v>378.33199999999999</v>
      </c>
      <c r="CQ129" s="257">
        <v>123.24700000000001</v>
      </c>
      <c r="CR129" s="257">
        <v>408.34299999999996</v>
      </c>
      <c r="CS129" s="257">
        <v>54.256</v>
      </c>
      <c r="CT129" s="257">
        <v>25.044</v>
      </c>
      <c r="CU129" s="257">
        <v>0</v>
      </c>
      <c r="CV129" s="257">
        <v>0</v>
      </c>
    </row>
    <row r="130" spans="1:114" s="38" customFormat="1" ht="12.3" x14ac:dyDescent="0.4">
      <c r="A130" s="279" t="s">
        <v>50</v>
      </c>
      <c r="B130" s="304">
        <v>3553.7333190999998</v>
      </c>
      <c r="C130" s="304">
        <v>3480.5638845599997</v>
      </c>
      <c r="D130" s="304">
        <v>1620.41688505</v>
      </c>
      <c r="E130" s="304">
        <v>3062.9850450000004</v>
      </c>
      <c r="F130" s="304">
        <v>2553.6430720500002</v>
      </c>
      <c r="G130" s="304">
        <v>2994.0430216799996</v>
      </c>
      <c r="H130" s="304">
        <v>1742.7440092500001</v>
      </c>
      <c r="I130" s="304">
        <v>2301.0960115400003</v>
      </c>
      <c r="J130" s="304">
        <v>3957.3960662999998</v>
      </c>
      <c r="K130" s="304">
        <v>5878.0660617599988</v>
      </c>
      <c r="L130" s="304">
        <v>5106.9510114999994</v>
      </c>
      <c r="M130" s="304">
        <v>3899.9659838299995</v>
      </c>
      <c r="N130" s="304">
        <v>3835.5430368100006</v>
      </c>
      <c r="O130" s="304">
        <v>2967.7000062500001</v>
      </c>
      <c r="P130" s="304">
        <v>2589.8130229000003</v>
      </c>
      <c r="Q130" s="304">
        <v>3328.8039493500005</v>
      </c>
      <c r="R130" s="304">
        <v>2181.6929772299995</v>
      </c>
      <c r="S130" s="304">
        <v>1151.0779354800002</v>
      </c>
      <c r="T130" s="304">
        <v>833.7980050000001</v>
      </c>
      <c r="U130" s="304"/>
      <c r="V130" s="304">
        <v>9033.1681514999982</v>
      </c>
      <c r="W130" s="304">
        <v>8445.7148375999986</v>
      </c>
      <c r="X130" s="304">
        <v>14825.513788</v>
      </c>
      <c r="Y130" s="304">
        <v>11862.52091637</v>
      </c>
      <c r="Z130" s="304">
        <v>12141.338063540001</v>
      </c>
      <c r="AA130" s="304">
        <v>10598.379083999998</v>
      </c>
      <c r="AB130" s="304">
        <v>7551.8369887999997</v>
      </c>
      <c r="AC130" s="304">
        <v>8506.9870412500022</v>
      </c>
      <c r="AD130" s="304">
        <v>6083.6070380800011</v>
      </c>
      <c r="AE130" s="304">
        <v>7792.4231147299997</v>
      </c>
      <c r="AF130" s="304">
        <v>9032.6188301100028</v>
      </c>
      <c r="AG130" s="304">
        <v>9436.46804161</v>
      </c>
      <c r="AH130" s="304">
        <v>10248.15003832</v>
      </c>
      <c r="AI130" s="304">
        <v>6707.2761201000003</v>
      </c>
      <c r="AJ130" s="304">
        <v>8879.0449728000003</v>
      </c>
      <c r="AK130" s="304">
        <v>9799.2880050000003</v>
      </c>
      <c r="AL130" s="304">
        <v>6393.6079715799997</v>
      </c>
      <c r="AM130" s="304">
        <v>13279.374930950002</v>
      </c>
      <c r="AN130" s="304">
        <v>7502.4069968100002</v>
      </c>
      <c r="AO130" s="304"/>
      <c r="AP130" s="304">
        <v>10.28100023</v>
      </c>
      <c r="AQ130" s="304">
        <v>1.2509999999999999</v>
      </c>
      <c r="AR130" s="304">
        <v>0.83</v>
      </c>
      <c r="AS130" s="304">
        <v>0.46500000000000002</v>
      </c>
      <c r="AT130" s="304">
        <v>1.32</v>
      </c>
      <c r="AU130" s="304">
        <v>0.68</v>
      </c>
      <c r="AV130" s="304">
        <v>0.89</v>
      </c>
      <c r="AW130" s="304">
        <v>0.22700000000000001</v>
      </c>
      <c r="AX130" s="304">
        <v>5.2000002400000005</v>
      </c>
      <c r="AY130" s="304">
        <v>2.7980001400000001</v>
      </c>
      <c r="AZ130" s="304">
        <v>2.2849998500000002</v>
      </c>
      <c r="BA130" s="304">
        <v>1.9230001400000001</v>
      </c>
      <c r="BB130" s="304">
        <v>6.6649997799999996</v>
      </c>
      <c r="BC130" s="304">
        <v>11.756999899999999</v>
      </c>
      <c r="BD130" s="304">
        <v>21.774999999999999</v>
      </c>
      <c r="BE130" s="304">
        <v>20.533999929999997</v>
      </c>
      <c r="BF130" s="304">
        <v>24.546998940000002</v>
      </c>
      <c r="BG130" s="304">
        <v>89.993999940000009</v>
      </c>
      <c r="BH130" s="304">
        <v>66.572999680000009</v>
      </c>
      <c r="BI130" s="304"/>
      <c r="BJ130" s="304">
        <v>8999.8739903000005</v>
      </c>
      <c r="BK130" s="304">
        <v>6890.6329620000006</v>
      </c>
      <c r="BL130" s="304">
        <v>6976.6592067800002</v>
      </c>
      <c r="BM130" s="304">
        <v>9996.1139967199979</v>
      </c>
      <c r="BN130" s="304">
        <v>7551.1359495200004</v>
      </c>
      <c r="BO130" s="304">
        <v>6562.6209189399997</v>
      </c>
      <c r="BP130" s="304">
        <v>6363.6089823600014</v>
      </c>
      <c r="BQ130" s="304">
        <v>6965.9759531800009</v>
      </c>
      <c r="BR130" s="304">
        <v>6680.6889676399996</v>
      </c>
      <c r="BS130" s="304">
        <v>9149.4489115400011</v>
      </c>
      <c r="BT130" s="304">
        <v>11649.913942839999</v>
      </c>
      <c r="BU130" s="304">
        <v>10493.808992939999</v>
      </c>
      <c r="BV130" s="304">
        <v>12152.27710171</v>
      </c>
      <c r="BW130" s="304">
        <v>10316.48015779</v>
      </c>
      <c r="BX130" s="304">
        <v>8302.9400621599998</v>
      </c>
      <c r="BY130" s="304">
        <v>9255.6860364000004</v>
      </c>
      <c r="BZ130" s="304">
        <v>5700.8309706199998</v>
      </c>
      <c r="CA130" s="304">
        <v>8448.7180535100015</v>
      </c>
      <c r="CB130" s="304">
        <v>5201.1600114999992</v>
      </c>
      <c r="CC130" s="304"/>
      <c r="CD130" s="304">
        <v>21597.056461129996</v>
      </c>
      <c r="CE130" s="304">
        <v>18818.162684160001</v>
      </c>
      <c r="CF130" s="304">
        <v>23423.419879829999</v>
      </c>
      <c r="CG130" s="304">
        <v>24922.084958089999</v>
      </c>
      <c r="CH130" s="304">
        <v>22247.437085109996</v>
      </c>
      <c r="CI130" s="304">
        <v>20155.723024619998</v>
      </c>
      <c r="CJ130" s="304">
        <v>15659.079980409999</v>
      </c>
      <c r="CK130" s="304">
        <v>17774.286005969996</v>
      </c>
      <c r="CL130" s="304">
        <v>16726.892072259998</v>
      </c>
      <c r="CM130" s="304">
        <v>22822.736088169997</v>
      </c>
      <c r="CN130" s="304">
        <v>25791.768784299999</v>
      </c>
      <c r="CO130" s="304">
        <v>23832.166018520002</v>
      </c>
      <c r="CP130" s="304">
        <v>26242.635176619999</v>
      </c>
      <c r="CQ130" s="304">
        <v>20003.213284039997</v>
      </c>
      <c r="CR130" s="304">
        <v>19793.573057859998</v>
      </c>
      <c r="CS130" s="304">
        <v>22404.311990680006</v>
      </c>
      <c r="CT130" s="304">
        <v>14300.678918369998</v>
      </c>
      <c r="CU130" s="304">
        <v>22969.164919880001</v>
      </c>
      <c r="CV130" s="304">
        <v>13603.938012989998</v>
      </c>
    </row>
    <row r="131" spans="1:114" s="213" customFormat="1" ht="15" x14ac:dyDescent="0.5">
      <c r="A131" s="256" t="s">
        <v>57</v>
      </c>
      <c r="B131" s="296"/>
      <c r="C131" s="296"/>
      <c r="D131" s="296"/>
      <c r="E131" s="296"/>
      <c r="F131" s="296"/>
      <c r="G131" s="296"/>
      <c r="H131" s="296"/>
      <c r="I131" s="296"/>
      <c r="J131" s="296"/>
      <c r="K131" s="296"/>
      <c r="L131" s="296"/>
      <c r="M131" s="296"/>
      <c r="N131" s="296"/>
      <c r="O131" s="296"/>
      <c r="P131" s="296"/>
      <c r="Q131" s="296"/>
      <c r="R131" s="296"/>
      <c r="S131" s="296"/>
      <c r="T131" s="296"/>
      <c r="U131" s="296"/>
      <c r="V131" s="296"/>
      <c r="W131" s="296"/>
      <c r="X131" s="296"/>
      <c r="Y131" s="296"/>
      <c r="Z131" s="296"/>
      <c r="AA131" s="296"/>
      <c r="AB131" s="296"/>
      <c r="AC131" s="296"/>
      <c r="AD131" s="296"/>
      <c r="AE131" s="296"/>
      <c r="AF131" s="296"/>
      <c r="AG131" s="296"/>
      <c r="AH131" s="296"/>
      <c r="AI131" s="296"/>
      <c r="AJ131" s="296"/>
      <c r="AK131" s="296"/>
      <c r="AL131" s="296"/>
      <c r="AM131" s="296"/>
      <c r="AN131" s="296"/>
      <c r="AO131" s="296"/>
      <c r="AP131" s="296"/>
      <c r="AQ131" s="296"/>
      <c r="AR131" s="296"/>
      <c r="AS131" s="296"/>
      <c r="AT131" s="296"/>
      <c r="AU131" s="296"/>
      <c r="AV131" s="296"/>
      <c r="AW131" s="296"/>
      <c r="AX131" s="296"/>
      <c r="AY131" s="296"/>
      <c r="AZ131" s="296"/>
      <c r="BA131" s="296"/>
      <c r="BB131" s="296"/>
      <c r="BC131" s="296"/>
      <c r="BD131" s="296"/>
      <c r="BE131" s="296"/>
      <c r="BF131" s="296"/>
      <c r="BG131" s="296"/>
      <c r="BH131" s="296"/>
      <c r="BI131" s="296"/>
      <c r="BJ131" s="296"/>
      <c r="BK131" s="296"/>
      <c r="BL131" s="296"/>
      <c r="BM131" s="296"/>
      <c r="BN131" s="296"/>
      <c r="BO131" s="296"/>
      <c r="BP131" s="296"/>
      <c r="BQ131" s="296"/>
      <c r="BR131" s="296"/>
      <c r="BS131" s="296"/>
      <c r="BT131" s="296"/>
      <c r="BU131" s="296"/>
      <c r="BV131" s="296"/>
      <c r="BW131" s="296"/>
      <c r="BX131" s="296"/>
      <c r="BY131" s="296"/>
      <c r="BZ131" s="296"/>
      <c r="CA131" s="296"/>
      <c r="CB131" s="296"/>
      <c r="CC131" s="296"/>
      <c r="CD131" s="297"/>
      <c r="CE131" s="297"/>
      <c r="CF131" s="297"/>
      <c r="CG131" s="297"/>
      <c r="CH131" s="297"/>
      <c r="CI131" s="297"/>
      <c r="CJ131" s="297"/>
      <c r="CK131" s="297"/>
      <c r="CL131" s="297"/>
      <c r="CM131" s="296"/>
      <c r="CN131" s="296"/>
      <c r="CO131" s="296"/>
      <c r="CP131" s="296"/>
      <c r="CQ131" s="296"/>
      <c r="CR131" s="296"/>
      <c r="CS131" s="296"/>
      <c r="CT131" s="296"/>
      <c r="CU131" s="296"/>
      <c r="CV131" s="296"/>
      <c r="CX131" s="38"/>
      <c r="CY131" s="38"/>
      <c r="CZ131" s="38"/>
      <c r="DA131" s="38"/>
      <c r="DB131" s="38"/>
      <c r="DC131" s="38"/>
      <c r="DD131" s="38"/>
      <c r="DE131" s="38"/>
      <c r="DF131" s="38"/>
      <c r="DG131" s="38"/>
      <c r="DH131" s="38"/>
      <c r="DI131" s="38"/>
      <c r="DJ131" s="38"/>
    </row>
    <row r="132" spans="1:114" s="38" customFormat="1" ht="12.3" x14ac:dyDescent="0.4">
      <c r="A132" s="240" t="s">
        <v>12</v>
      </c>
      <c r="B132" s="244"/>
      <c r="C132" s="244"/>
      <c r="D132" s="244"/>
      <c r="E132" s="244"/>
      <c r="F132" s="244"/>
      <c r="G132" s="244"/>
      <c r="H132" s="244"/>
      <c r="I132" s="244"/>
      <c r="J132" s="244"/>
      <c r="K132" s="244"/>
      <c r="L132" s="244"/>
      <c r="M132" s="244"/>
      <c r="N132" s="244"/>
      <c r="O132" s="244"/>
      <c r="P132" s="244"/>
      <c r="Q132" s="244"/>
      <c r="R132" s="244"/>
      <c r="S132" s="244"/>
      <c r="T132" s="244"/>
      <c r="U132" s="244"/>
      <c r="V132" s="244"/>
      <c r="W132" s="244"/>
      <c r="X132" s="244"/>
      <c r="Y132" s="244"/>
      <c r="Z132" s="244"/>
      <c r="AA132" s="244"/>
      <c r="AB132" s="244"/>
      <c r="AC132" s="244"/>
      <c r="AD132" s="244"/>
      <c r="AE132" s="244"/>
      <c r="AF132" s="244"/>
      <c r="AG132" s="244"/>
      <c r="AH132" s="244"/>
      <c r="AI132" s="244"/>
      <c r="AJ132" s="244"/>
      <c r="AK132" s="244"/>
      <c r="AL132" s="244"/>
      <c r="AM132" s="244"/>
      <c r="AN132" s="244"/>
      <c r="AO132" s="244"/>
      <c r="AP132" s="258"/>
      <c r="AQ132" s="258"/>
      <c r="AR132" s="258"/>
      <c r="AS132" s="258"/>
      <c r="AT132" s="258"/>
      <c r="AU132" s="258"/>
      <c r="AV132" s="258"/>
      <c r="AW132" s="258"/>
      <c r="AX132" s="258"/>
      <c r="AY132" s="258"/>
      <c r="AZ132" s="258"/>
      <c r="BA132" s="258"/>
      <c r="BB132" s="258"/>
      <c r="BC132" s="258"/>
      <c r="BD132" s="258"/>
      <c r="BE132" s="258"/>
      <c r="BF132" s="258"/>
      <c r="BG132" s="258"/>
      <c r="BH132" s="258"/>
      <c r="BI132" s="258"/>
      <c r="BJ132" s="244"/>
      <c r="BK132" s="244"/>
      <c r="BL132" s="244"/>
      <c r="BM132" s="244"/>
      <c r="BN132" s="244"/>
      <c r="BO132" s="244"/>
      <c r="BP132" s="244"/>
      <c r="BQ132" s="244"/>
      <c r="BR132" s="244"/>
      <c r="BS132" s="244"/>
      <c r="BT132" s="244"/>
      <c r="BU132" s="244"/>
      <c r="BV132" s="244"/>
      <c r="BW132" s="244"/>
      <c r="BX132" s="244"/>
      <c r="BY132" s="244"/>
      <c r="BZ132" s="244"/>
      <c r="CA132" s="244"/>
      <c r="CB132" s="244"/>
      <c r="CC132" s="244"/>
      <c r="CD132" s="257">
        <v>0</v>
      </c>
      <c r="CE132" s="257">
        <v>0</v>
      </c>
      <c r="CF132" s="257">
        <v>0</v>
      </c>
      <c r="CG132" s="257">
        <v>0</v>
      </c>
      <c r="CH132" s="257">
        <v>0</v>
      </c>
      <c r="CI132" s="257">
        <v>0</v>
      </c>
      <c r="CJ132" s="257">
        <v>0</v>
      </c>
      <c r="CK132" s="257">
        <v>0</v>
      </c>
      <c r="CL132" s="257">
        <v>0</v>
      </c>
      <c r="CM132" s="257">
        <v>0</v>
      </c>
      <c r="CN132" s="257">
        <v>0</v>
      </c>
      <c r="CO132" s="257">
        <v>0</v>
      </c>
      <c r="CP132" s="257">
        <v>0</v>
      </c>
      <c r="CQ132" s="257">
        <v>0</v>
      </c>
      <c r="CR132" s="257">
        <v>0</v>
      </c>
      <c r="CS132" s="257">
        <v>0</v>
      </c>
      <c r="CT132" s="257">
        <v>0</v>
      </c>
      <c r="CU132" s="257">
        <v>0</v>
      </c>
      <c r="CV132" s="257">
        <v>0</v>
      </c>
    </row>
    <row r="133" spans="1:114" s="38" customFormat="1" ht="15" x14ac:dyDescent="0.5">
      <c r="A133" s="240" t="s">
        <v>14</v>
      </c>
      <c r="B133" s="244"/>
      <c r="C133" s="244"/>
      <c r="D133" s="244"/>
      <c r="E133" s="244"/>
      <c r="F133" s="244"/>
      <c r="G133" s="244"/>
      <c r="H133" s="244"/>
      <c r="I133" s="244"/>
      <c r="J133" s="244"/>
      <c r="K133" s="244"/>
      <c r="L133" s="244"/>
      <c r="M133" s="244"/>
      <c r="N133" s="244"/>
      <c r="O133" s="244"/>
      <c r="P133" s="244"/>
      <c r="Q133" s="244"/>
      <c r="R133" s="244"/>
      <c r="S133" s="244"/>
      <c r="T133" s="244"/>
      <c r="U133" s="244"/>
      <c r="V133" s="244"/>
      <c r="W133" s="244"/>
      <c r="X133" s="244"/>
      <c r="Y133" s="244"/>
      <c r="Z133" s="244"/>
      <c r="AA133" s="244"/>
      <c r="AB133" s="244"/>
      <c r="AC133" s="244"/>
      <c r="AD133" s="244"/>
      <c r="AE133" s="244"/>
      <c r="AF133" s="244"/>
      <c r="AG133" s="244"/>
      <c r="AH133" s="244"/>
      <c r="AI133" s="244"/>
      <c r="AJ133" s="244"/>
      <c r="AK133" s="244"/>
      <c r="AL133" s="244"/>
      <c r="AM133" s="244"/>
      <c r="AN133" s="244"/>
      <c r="AO133" s="244"/>
      <c r="AP133" s="258"/>
      <c r="AQ133" s="258"/>
      <c r="AR133" s="258"/>
      <c r="AS133" s="258"/>
      <c r="AT133" s="258"/>
      <c r="AU133" s="258"/>
      <c r="AV133" s="258"/>
      <c r="AW133" s="258"/>
      <c r="AX133" s="258"/>
      <c r="AY133" s="258"/>
      <c r="AZ133" s="258"/>
      <c r="BA133" s="258"/>
      <c r="BB133" s="258"/>
      <c r="BC133" s="258"/>
      <c r="BD133" s="258"/>
      <c r="BE133" s="258"/>
      <c r="BF133" s="258"/>
      <c r="BG133" s="258"/>
      <c r="BH133" s="258"/>
      <c r="BI133" s="258"/>
      <c r="BJ133" s="244"/>
      <c r="BK133" s="244"/>
      <c r="BL133" s="244"/>
      <c r="BM133" s="244"/>
      <c r="BN133" s="244"/>
      <c r="BO133" s="244"/>
      <c r="BP133" s="244"/>
      <c r="BQ133" s="244"/>
      <c r="BR133" s="244"/>
      <c r="BS133" s="244"/>
      <c r="BT133" s="244"/>
      <c r="BU133" s="244"/>
      <c r="BV133" s="244"/>
      <c r="BW133" s="244"/>
      <c r="BX133" s="244"/>
      <c r="BY133" s="244"/>
      <c r="BZ133" s="244"/>
      <c r="CA133" s="244"/>
      <c r="CB133" s="244"/>
      <c r="CC133" s="244"/>
      <c r="CD133" s="257">
        <v>0</v>
      </c>
      <c r="CE133" s="257">
        <v>0</v>
      </c>
      <c r="CF133" s="257">
        <v>0</v>
      </c>
      <c r="CG133" s="257">
        <v>0</v>
      </c>
      <c r="CH133" s="257">
        <v>0</v>
      </c>
      <c r="CI133" s="257">
        <v>0</v>
      </c>
      <c r="CJ133" s="257">
        <v>0</v>
      </c>
      <c r="CK133" s="257">
        <v>0</v>
      </c>
      <c r="CL133" s="257">
        <v>0</v>
      </c>
      <c r="CM133" s="257">
        <v>0</v>
      </c>
      <c r="CN133" s="257">
        <v>0</v>
      </c>
      <c r="CO133" s="257">
        <v>0</v>
      </c>
      <c r="CP133" s="257">
        <v>0</v>
      </c>
      <c r="CQ133" s="257">
        <v>0</v>
      </c>
      <c r="CR133" s="257">
        <v>0</v>
      </c>
      <c r="CS133" s="257">
        <v>0</v>
      </c>
      <c r="CT133" s="257">
        <v>0</v>
      </c>
      <c r="CU133" s="257">
        <v>0</v>
      </c>
      <c r="CV133" s="257">
        <v>0</v>
      </c>
      <c r="DB133" s="213"/>
      <c r="DC133" s="213"/>
      <c r="DH133" s="213"/>
      <c r="DI133" s="213"/>
      <c r="DJ133" s="213"/>
    </row>
    <row r="134" spans="1:114" s="38" customFormat="1" ht="15" x14ac:dyDescent="0.5">
      <c r="A134" s="240" t="s">
        <v>27</v>
      </c>
      <c r="B134" s="244">
        <v>36.304000000000002</v>
      </c>
      <c r="C134" s="244">
        <v>204.756</v>
      </c>
      <c r="D134" s="244">
        <v>49.107999999999997</v>
      </c>
      <c r="E134" s="244">
        <v>26.815999999999999</v>
      </c>
      <c r="F134" s="244">
        <v>0.10199999999999999</v>
      </c>
      <c r="G134" s="244"/>
      <c r="H134" s="244"/>
      <c r="I134" s="244"/>
      <c r="J134" s="244"/>
      <c r="K134" s="244"/>
      <c r="L134" s="244"/>
      <c r="M134" s="244"/>
      <c r="N134" s="244"/>
      <c r="O134" s="244"/>
      <c r="P134" s="244"/>
      <c r="Q134" s="244"/>
      <c r="R134" s="244"/>
      <c r="S134" s="244"/>
      <c r="T134" s="244"/>
      <c r="U134" s="244"/>
      <c r="V134" s="244">
        <v>518.58100000000002</v>
      </c>
      <c r="W134" s="244">
        <v>529.029</v>
      </c>
      <c r="X134" s="244">
        <v>1009.287</v>
      </c>
      <c r="Y134" s="244">
        <v>921.36199999999997</v>
      </c>
      <c r="Z134" s="244">
        <v>1.784</v>
      </c>
      <c r="AA134" s="244"/>
      <c r="AB134" s="244"/>
      <c r="AC134" s="244"/>
      <c r="AD134" s="244"/>
      <c r="AE134" s="244"/>
      <c r="AF134" s="244"/>
      <c r="AG134" s="244"/>
      <c r="AH134" s="244"/>
      <c r="AI134" s="244"/>
      <c r="AJ134" s="244"/>
      <c r="AK134" s="244"/>
      <c r="AL134" s="244"/>
      <c r="AM134" s="244"/>
      <c r="AN134" s="244"/>
      <c r="AO134" s="244"/>
      <c r="AP134" s="258">
        <v>0</v>
      </c>
      <c r="AQ134" s="258">
        <v>0</v>
      </c>
      <c r="AR134" s="258">
        <v>0</v>
      </c>
      <c r="AS134" s="258">
        <v>0</v>
      </c>
      <c r="AT134" s="258">
        <v>0</v>
      </c>
      <c r="AU134" s="258"/>
      <c r="AV134" s="258"/>
      <c r="AW134" s="258"/>
      <c r="AX134" s="258"/>
      <c r="AY134" s="258"/>
      <c r="AZ134" s="258"/>
      <c r="BA134" s="258"/>
      <c r="BB134" s="258"/>
      <c r="BC134" s="258"/>
      <c r="BD134" s="258"/>
      <c r="BE134" s="258"/>
      <c r="BF134" s="258"/>
      <c r="BG134" s="258"/>
      <c r="BH134" s="258"/>
      <c r="BI134" s="258"/>
      <c r="BJ134" s="244">
        <v>197.114</v>
      </c>
      <c r="BK134" s="244">
        <v>291.40800000000002</v>
      </c>
      <c r="BL134" s="244">
        <v>416.87</v>
      </c>
      <c r="BM134" s="244">
        <v>355.64100000000002</v>
      </c>
      <c r="BN134" s="244">
        <v>0.83699999999999997</v>
      </c>
      <c r="BO134" s="244"/>
      <c r="BP134" s="244"/>
      <c r="BQ134" s="244"/>
      <c r="BR134" s="244"/>
      <c r="BS134" s="244"/>
      <c r="BT134" s="244"/>
      <c r="BU134" s="244"/>
      <c r="BV134" s="244"/>
      <c r="BW134" s="244"/>
      <c r="BX134" s="244"/>
      <c r="BY134" s="244"/>
      <c r="BZ134" s="244"/>
      <c r="CA134" s="244"/>
      <c r="CB134" s="244"/>
      <c r="CC134" s="244"/>
      <c r="CD134" s="257">
        <v>751.99900000000002</v>
      </c>
      <c r="CE134" s="257">
        <v>1025.193</v>
      </c>
      <c r="CF134" s="257">
        <v>1475.2650000000001</v>
      </c>
      <c r="CG134" s="257">
        <v>1303.819</v>
      </c>
      <c r="CH134" s="257">
        <v>2.7229999999999999</v>
      </c>
      <c r="CI134" s="257">
        <v>0</v>
      </c>
      <c r="CJ134" s="257">
        <v>0</v>
      </c>
      <c r="CK134" s="257">
        <v>0</v>
      </c>
      <c r="CL134" s="257">
        <v>0</v>
      </c>
      <c r="CM134" s="257">
        <v>0</v>
      </c>
      <c r="CN134" s="257">
        <v>0</v>
      </c>
      <c r="CO134" s="257">
        <v>0</v>
      </c>
      <c r="CP134" s="257">
        <v>0</v>
      </c>
      <c r="CQ134" s="257">
        <v>0</v>
      </c>
      <c r="CR134" s="257">
        <v>0</v>
      </c>
      <c r="CS134" s="257">
        <v>0</v>
      </c>
      <c r="CT134" s="257">
        <v>0</v>
      </c>
      <c r="CU134" s="257">
        <v>0</v>
      </c>
      <c r="CV134" s="257">
        <v>0</v>
      </c>
      <c r="DE134" s="213"/>
      <c r="DF134" s="213"/>
      <c r="DG134" s="213"/>
    </row>
    <row r="135" spans="1:114" s="38" customFormat="1" ht="15" x14ac:dyDescent="0.5">
      <c r="A135" s="240" t="s">
        <v>1</v>
      </c>
      <c r="B135" s="244">
        <v>0</v>
      </c>
      <c r="C135" s="244"/>
      <c r="D135" s="244"/>
      <c r="E135" s="244"/>
      <c r="F135" s="244"/>
      <c r="G135" s="244">
        <v>0</v>
      </c>
      <c r="H135" s="244"/>
      <c r="I135" s="244">
        <v>0</v>
      </c>
      <c r="J135" s="244">
        <v>0</v>
      </c>
      <c r="K135" s="244">
        <v>0.53899295999999997</v>
      </c>
      <c r="L135" s="244">
        <v>0.15397633999999999</v>
      </c>
      <c r="M135" s="244">
        <v>4.4984219999999998E-2</v>
      </c>
      <c r="N135" s="244"/>
      <c r="O135" s="244">
        <v>0.35000625000000002</v>
      </c>
      <c r="P135" s="244">
        <v>0</v>
      </c>
      <c r="Q135" s="244">
        <v>0</v>
      </c>
      <c r="R135" s="244">
        <v>0</v>
      </c>
      <c r="S135" s="244">
        <v>0</v>
      </c>
      <c r="T135" s="244">
        <v>0</v>
      </c>
      <c r="U135" s="244"/>
      <c r="V135" s="244">
        <v>3.6348865300000002</v>
      </c>
      <c r="W135" s="244"/>
      <c r="X135" s="244"/>
      <c r="Y135" s="244"/>
      <c r="Z135" s="244"/>
      <c r="AA135" s="244">
        <v>1.7399405800000001</v>
      </c>
      <c r="AB135" s="244"/>
      <c r="AC135" s="244">
        <v>5.5700510000000003</v>
      </c>
      <c r="AD135" s="244">
        <v>1.76997654</v>
      </c>
      <c r="AE135" s="244">
        <v>4.7220575599999997</v>
      </c>
      <c r="AF135" s="244">
        <v>0.71500907000000002</v>
      </c>
      <c r="AG135" s="244">
        <v>1.60001331</v>
      </c>
      <c r="AH135" s="244"/>
      <c r="AI135" s="244">
        <v>5.9740225599999999</v>
      </c>
      <c r="AJ135" s="244">
        <v>1.0670413000000001</v>
      </c>
      <c r="AK135" s="244">
        <v>1.9879737500000001</v>
      </c>
      <c r="AL135" s="244">
        <v>0.36002867</v>
      </c>
      <c r="AM135" s="244">
        <v>0.24496285000000001</v>
      </c>
      <c r="AN135" s="244">
        <v>1.7100213900000001</v>
      </c>
      <c r="AO135" s="244"/>
      <c r="AP135" s="258">
        <v>0</v>
      </c>
      <c r="AQ135" s="258"/>
      <c r="AR135" s="258"/>
      <c r="AS135" s="258"/>
      <c r="AT135" s="258"/>
      <c r="AU135" s="258">
        <v>0</v>
      </c>
      <c r="AV135" s="258"/>
      <c r="AW135" s="258">
        <v>0</v>
      </c>
      <c r="AX135" s="258">
        <v>0</v>
      </c>
      <c r="AY135" s="258">
        <v>0</v>
      </c>
      <c r="AZ135" s="258">
        <v>0</v>
      </c>
      <c r="BA135" s="258">
        <v>0</v>
      </c>
      <c r="BB135" s="258"/>
      <c r="BC135" s="258">
        <v>0</v>
      </c>
      <c r="BD135" s="258">
        <v>0</v>
      </c>
      <c r="BE135" s="258">
        <v>0</v>
      </c>
      <c r="BF135" s="258">
        <v>0</v>
      </c>
      <c r="BG135" s="258">
        <v>0</v>
      </c>
      <c r="BH135" s="258">
        <v>1.3999920000000001E-2</v>
      </c>
      <c r="BI135" s="258"/>
      <c r="BJ135" s="244">
        <v>0.88295652000000002</v>
      </c>
      <c r="BK135" s="244"/>
      <c r="BL135" s="244"/>
      <c r="BM135" s="244"/>
      <c r="BN135" s="244"/>
      <c r="BO135" s="244">
        <v>0.81503135999999998</v>
      </c>
      <c r="BP135" s="244"/>
      <c r="BQ135" s="244">
        <v>2.2590424800000002</v>
      </c>
      <c r="BR135" s="244">
        <v>0.86802551999999999</v>
      </c>
      <c r="BS135" s="244">
        <v>3.42497622</v>
      </c>
      <c r="BT135" s="244">
        <v>0.53995488000000003</v>
      </c>
      <c r="BU135" s="244">
        <v>1.01596526</v>
      </c>
      <c r="BV135" s="244"/>
      <c r="BW135" s="244">
        <v>8.0199770400000006</v>
      </c>
      <c r="BX135" s="244">
        <v>0.77897508000000004</v>
      </c>
      <c r="BY135" s="244">
        <v>1.3610016</v>
      </c>
      <c r="BZ135" s="244">
        <v>0</v>
      </c>
      <c r="CA135" s="244">
        <v>0.35000793000000002</v>
      </c>
      <c r="CB135" s="244">
        <v>1.1250108000000001</v>
      </c>
      <c r="CC135" s="244"/>
      <c r="CD135" s="257">
        <v>4.5178430499999997</v>
      </c>
      <c r="CE135" s="257">
        <v>0</v>
      </c>
      <c r="CF135" s="257">
        <v>0</v>
      </c>
      <c r="CG135" s="257">
        <v>0</v>
      </c>
      <c r="CH135" s="257">
        <v>0</v>
      </c>
      <c r="CI135" s="257">
        <v>2.5549719400000002</v>
      </c>
      <c r="CJ135" s="257">
        <v>0</v>
      </c>
      <c r="CK135" s="257">
        <v>7.8290934800000009</v>
      </c>
      <c r="CL135" s="257">
        <v>2.6380020599999998</v>
      </c>
      <c r="CM135" s="257">
        <v>8.6860267399999991</v>
      </c>
      <c r="CN135" s="257">
        <v>1.4089402900000001</v>
      </c>
      <c r="CO135" s="257">
        <v>2.6609627900000001</v>
      </c>
      <c r="CP135" s="257">
        <v>0</v>
      </c>
      <c r="CQ135" s="257">
        <v>14.34400585</v>
      </c>
      <c r="CR135" s="257">
        <v>1.84601638</v>
      </c>
      <c r="CS135" s="257">
        <v>3.3489753499999999</v>
      </c>
      <c r="CT135" s="257">
        <v>0.36002867</v>
      </c>
      <c r="CU135" s="257">
        <v>0.59497078000000003</v>
      </c>
      <c r="CV135" s="257">
        <v>2.8490321100000005</v>
      </c>
      <c r="CZ135" s="213"/>
      <c r="DA135" s="213"/>
      <c r="DD135" s="213"/>
    </row>
    <row r="136" spans="1:114" s="387" customFormat="1" ht="12.3" x14ac:dyDescent="0.4">
      <c r="A136" s="417" t="s">
        <v>7</v>
      </c>
      <c r="B136" s="418">
        <v>1471.6594985500001</v>
      </c>
      <c r="C136" s="418">
        <v>1505.2106361599999</v>
      </c>
      <c r="D136" s="418">
        <v>1023.09103335</v>
      </c>
      <c r="E136" s="418">
        <v>1291.7603869</v>
      </c>
      <c r="F136" s="418">
        <v>888.44250410999996</v>
      </c>
      <c r="G136" s="418">
        <v>753.14047805999996</v>
      </c>
      <c r="H136" s="418">
        <v>797.89133200000003</v>
      </c>
      <c r="I136" s="418">
        <v>555.66134260000001</v>
      </c>
      <c r="J136" s="418">
        <v>591.51069972000005</v>
      </c>
      <c r="K136" s="418">
        <v>595.39136096000004</v>
      </c>
      <c r="L136" s="418">
        <v>792.05589764000001</v>
      </c>
      <c r="M136" s="418">
        <v>557.40165372000001</v>
      </c>
      <c r="N136" s="418">
        <v>705.32103758999995</v>
      </c>
      <c r="O136" s="418">
        <v>834.48536875000002</v>
      </c>
      <c r="P136" s="418">
        <v>538.48081822999995</v>
      </c>
      <c r="Q136" s="418">
        <v>743.59646105000002</v>
      </c>
      <c r="R136" s="418">
        <v>768.87451895000004</v>
      </c>
      <c r="S136" s="418">
        <v>989.80186860000003</v>
      </c>
      <c r="T136" s="418">
        <v>386.89582574999997</v>
      </c>
      <c r="U136" s="418"/>
      <c r="V136" s="418">
        <v>441.21938102000001</v>
      </c>
      <c r="W136" s="418">
        <v>252.46364795</v>
      </c>
      <c r="X136" s="418">
        <v>173.33904559999999</v>
      </c>
      <c r="Y136" s="418">
        <v>248.26741537000001</v>
      </c>
      <c r="Z136" s="418">
        <v>410.76969219</v>
      </c>
      <c r="AA136" s="418">
        <v>235.35837072999999</v>
      </c>
      <c r="AB136" s="418">
        <v>316.54484348</v>
      </c>
      <c r="AC136" s="418">
        <v>206.73228950000001</v>
      </c>
      <c r="AD136" s="418">
        <v>274.10412869999999</v>
      </c>
      <c r="AE136" s="418">
        <v>168.12591422</v>
      </c>
      <c r="AF136" s="418">
        <v>265.68359119000002</v>
      </c>
      <c r="AG136" s="418">
        <v>139.35149336999999</v>
      </c>
      <c r="AH136" s="418">
        <v>284.30072668000003</v>
      </c>
      <c r="AI136" s="418">
        <v>220.49863791999999</v>
      </c>
      <c r="AJ136" s="418">
        <v>130.8693217</v>
      </c>
      <c r="AK136" s="418">
        <v>163.29491250000001</v>
      </c>
      <c r="AL136" s="418">
        <v>104.18902468</v>
      </c>
      <c r="AM136" s="418">
        <v>156.30784840000001</v>
      </c>
      <c r="AN136" s="418">
        <v>254.89840090000001</v>
      </c>
      <c r="AO136" s="418"/>
      <c r="AP136" s="419">
        <v>58.972978349999998</v>
      </c>
      <c r="AQ136" s="419">
        <v>14.734666880000001</v>
      </c>
      <c r="AR136" s="419">
        <v>0</v>
      </c>
      <c r="AS136" s="419">
        <v>9.1208520000000001E-2</v>
      </c>
      <c r="AT136" s="419">
        <v>0</v>
      </c>
      <c r="AU136" s="419">
        <v>0</v>
      </c>
      <c r="AV136" s="419">
        <v>0</v>
      </c>
      <c r="AW136" s="419">
        <v>0</v>
      </c>
      <c r="AX136" s="419">
        <v>0</v>
      </c>
      <c r="AY136" s="419">
        <v>0</v>
      </c>
      <c r="AZ136" s="419">
        <v>0</v>
      </c>
      <c r="BA136" s="419">
        <v>0</v>
      </c>
      <c r="BB136" s="419">
        <v>0</v>
      </c>
      <c r="BC136" s="419">
        <v>0</v>
      </c>
      <c r="BD136" s="419">
        <v>0</v>
      </c>
      <c r="BE136" s="419">
        <v>0</v>
      </c>
      <c r="BF136" s="419">
        <v>0</v>
      </c>
      <c r="BG136" s="419">
        <v>0</v>
      </c>
      <c r="BH136" s="419">
        <v>1.199968E-2</v>
      </c>
      <c r="BI136" s="419"/>
      <c r="BJ136" s="418">
        <v>404.71466165999999</v>
      </c>
      <c r="BK136" s="418">
        <v>435.17024687999998</v>
      </c>
      <c r="BL136" s="418">
        <v>204.1707289</v>
      </c>
      <c r="BM136" s="418">
        <v>438.55292448</v>
      </c>
      <c r="BN136" s="418">
        <v>260.47617567999998</v>
      </c>
      <c r="BO136" s="418">
        <v>84.313118099999997</v>
      </c>
      <c r="BP136" s="418">
        <v>375.14499158000001</v>
      </c>
      <c r="BQ136" s="418">
        <v>73.015749900000003</v>
      </c>
      <c r="BR136" s="418">
        <v>121.51664464</v>
      </c>
      <c r="BS136" s="418">
        <v>89.831033680000004</v>
      </c>
      <c r="BT136" s="418">
        <v>106.65791231999999</v>
      </c>
      <c r="BU136" s="418">
        <v>149.31770132</v>
      </c>
      <c r="BV136" s="418">
        <v>188.16122464</v>
      </c>
      <c r="BW136" s="418">
        <v>352.03730474999998</v>
      </c>
      <c r="BX136" s="418">
        <v>249.62079206999999</v>
      </c>
      <c r="BY136" s="418">
        <v>180.5609115</v>
      </c>
      <c r="BZ136" s="418">
        <v>172.24936163999999</v>
      </c>
      <c r="CA136" s="418">
        <v>240.72389587000001</v>
      </c>
      <c r="CB136" s="418">
        <v>857.20823099999996</v>
      </c>
      <c r="CC136" s="418"/>
      <c r="CD136" s="257">
        <v>2376.5665195800002</v>
      </c>
      <c r="CE136" s="257">
        <v>2207.5791978699999</v>
      </c>
      <c r="CF136" s="257">
        <v>1400.6008078499999</v>
      </c>
      <c r="CG136" s="257">
        <v>1978.6719352699999</v>
      </c>
      <c r="CH136" s="257">
        <v>1559.6883719799998</v>
      </c>
      <c r="CI136" s="257">
        <v>1072.8119668899999</v>
      </c>
      <c r="CJ136" s="257">
        <v>1489.5811670600001</v>
      </c>
      <c r="CK136" s="257">
        <v>835.40938200000005</v>
      </c>
      <c r="CL136" s="257">
        <v>987.13147305999996</v>
      </c>
      <c r="CM136" s="257">
        <v>853.34830886000009</v>
      </c>
      <c r="CN136" s="257">
        <v>1164.39740115</v>
      </c>
      <c r="CO136" s="257">
        <v>846.07084841000005</v>
      </c>
      <c r="CP136" s="257">
        <v>1177.7829889099999</v>
      </c>
      <c r="CQ136" s="257">
        <v>1407.0213114200001</v>
      </c>
      <c r="CR136" s="257">
        <v>918.97093199999995</v>
      </c>
      <c r="CS136" s="257">
        <v>1087.45228505</v>
      </c>
      <c r="CT136" s="257">
        <v>1045.3129052700001</v>
      </c>
      <c r="CU136" s="257">
        <v>1386.83361287</v>
      </c>
      <c r="CV136" s="257">
        <v>1499.0144573299999</v>
      </c>
    </row>
    <row r="137" spans="1:114" s="38" customFormat="1" ht="12.3" x14ac:dyDescent="0.4">
      <c r="A137" s="240" t="s">
        <v>17</v>
      </c>
      <c r="B137" s="244"/>
      <c r="C137" s="244"/>
      <c r="D137" s="244"/>
      <c r="E137" s="244"/>
      <c r="F137" s="244"/>
      <c r="G137" s="244"/>
      <c r="H137" s="244"/>
      <c r="I137" s="244"/>
      <c r="J137" s="244"/>
      <c r="K137" s="244"/>
      <c r="L137" s="244"/>
      <c r="M137" s="244"/>
      <c r="N137" s="244"/>
      <c r="O137" s="244"/>
      <c r="P137" s="244"/>
      <c r="Q137" s="244"/>
      <c r="R137" s="244"/>
      <c r="S137" s="244"/>
      <c r="T137" s="244"/>
      <c r="U137" s="244"/>
      <c r="V137" s="244"/>
      <c r="W137" s="244"/>
      <c r="X137" s="244"/>
      <c r="Y137" s="244"/>
      <c r="Z137" s="244"/>
      <c r="AA137" s="244"/>
      <c r="AB137" s="244"/>
      <c r="AC137" s="244"/>
      <c r="AD137" s="244"/>
      <c r="AE137" s="244"/>
      <c r="AF137" s="244"/>
      <c r="AG137" s="244"/>
      <c r="AH137" s="244"/>
      <c r="AI137" s="244"/>
      <c r="AJ137" s="244"/>
      <c r="AK137" s="244"/>
      <c r="AL137" s="244"/>
      <c r="AM137" s="244"/>
      <c r="AN137" s="244"/>
      <c r="AO137" s="244"/>
      <c r="AP137" s="258"/>
      <c r="AQ137" s="258"/>
      <c r="AR137" s="258"/>
      <c r="AS137" s="258"/>
      <c r="AT137" s="258"/>
      <c r="AU137" s="258"/>
      <c r="AV137" s="258"/>
      <c r="AW137" s="258"/>
      <c r="AX137" s="258"/>
      <c r="AY137" s="258"/>
      <c r="AZ137" s="258"/>
      <c r="BA137" s="258"/>
      <c r="BB137" s="258"/>
      <c r="BC137" s="258"/>
      <c r="BD137" s="258"/>
      <c r="BE137" s="258"/>
      <c r="BF137" s="258"/>
      <c r="BG137" s="258"/>
      <c r="BH137" s="258"/>
      <c r="BI137" s="258"/>
      <c r="BJ137" s="244"/>
      <c r="BK137" s="244"/>
      <c r="BL137" s="244"/>
      <c r="BM137" s="244"/>
      <c r="BN137" s="244"/>
      <c r="BO137" s="244"/>
      <c r="BP137" s="244"/>
      <c r="BQ137" s="244"/>
      <c r="BR137" s="244"/>
      <c r="BS137" s="244"/>
      <c r="BT137" s="244"/>
      <c r="BU137" s="244"/>
      <c r="BV137" s="244"/>
      <c r="BW137" s="244"/>
      <c r="BX137" s="244"/>
      <c r="BY137" s="244"/>
      <c r="BZ137" s="244"/>
      <c r="CA137" s="244"/>
      <c r="CB137" s="244"/>
      <c r="CC137" s="244"/>
      <c r="CD137" s="257">
        <v>0</v>
      </c>
      <c r="CE137" s="257">
        <v>0</v>
      </c>
      <c r="CF137" s="257">
        <v>0</v>
      </c>
      <c r="CG137" s="257">
        <v>0</v>
      </c>
      <c r="CH137" s="257">
        <v>0</v>
      </c>
      <c r="CI137" s="257">
        <v>0</v>
      </c>
      <c r="CJ137" s="257">
        <v>0</v>
      </c>
      <c r="CK137" s="257">
        <v>0</v>
      </c>
      <c r="CL137" s="257">
        <v>0</v>
      </c>
      <c r="CM137" s="257">
        <v>0</v>
      </c>
      <c r="CN137" s="257">
        <v>0</v>
      </c>
      <c r="CO137" s="257">
        <v>0</v>
      </c>
      <c r="CP137" s="257">
        <v>0</v>
      </c>
      <c r="CQ137" s="257">
        <v>0</v>
      </c>
      <c r="CR137" s="257">
        <v>0</v>
      </c>
      <c r="CS137" s="257">
        <v>0</v>
      </c>
      <c r="CT137" s="257">
        <v>0</v>
      </c>
      <c r="CU137" s="257">
        <v>0</v>
      </c>
      <c r="CV137" s="257">
        <v>0</v>
      </c>
    </row>
    <row r="138" spans="1:114" s="38" customFormat="1" ht="12.3" x14ac:dyDescent="0.4">
      <c r="A138" s="240" t="s">
        <v>51</v>
      </c>
      <c r="B138" s="244"/>
      <c r="C138" s="244"/>
      <c r="D138" s="244"/>
      <c r="E138" s="244"/>
      <c r="F138" s="244"/>
      <c r="G138" s="244"/>
      <c r="H138" s="244"/>
      <c r="I138" s="244"/>
      <c r="J138" s="244"/>
      <c r="K138" s="244"/>
      <c r="L138" s="244"/>
      <c r="M138" s="244"/>
      <c r="N138" s="244"/>
      <c r="O138" s="244"/>
      <c r="P138" s="244"/>
      <c r="Q138" s="244"/>
      <c r="R138" s="244"/>
      <c r="S138" s="244"/>
      <c r="T138" s="244"/>
      <c r="U138" s="244"/>
      <c r="V138" s="244"/>
      <c r="W138" s="244"/>
      <c r="X138" s="244"/>
      <c r="Y138" s="244"/>
      <c r="Z138" s="244"/>
      <c r="AA138" s="244"/>
      <c r="AB138" s="244"/>
      <c r="AC138" s="244"/>
      <c r="AD138" s="244"/>
      <c r="AE138" s="244"/>
      <c r="AF138" s="244"/>
      <c r="AG138" s="244"/>
      <c r="AH138" s="244"/>
      <c r="AI138" s="244"/>
      <c r="AJ138" s="244"/>
      <c r="AK138" s="244"/>
      <c r="AL138" s="244"/>
      <c r="AM138" s="244"/>
      <c r="AN138" s="244"/>
      <c r="AO138" s="244"/>
      <c r="AP138" s="258"/>
      <c r="AQ138" s="258"/>
      <c r="AR138" s="258"/>
      <c r="AS138" s="258"/>
      <c r="AT138" s="258"/>
      <c r="AU138" s="258"/>
      <c r="AV138" s="258"/>
      <c r="AW138" s="258"/>
      <c r="AX138" s="258"/>
      <c r="AY138" s="258"/>
      <c r="AZ138" s="258"/>
      <c r="BA138" s="258"/>
      <c r="BB138" s="258"/>
      <c r="BC138" s="258"/>
      <c r="BD138" s="258"/>
      <c r="BE138" s="258"/>
      <c r="BF138" s="258"/>
      <c r="BG138" s="258"/>
      <c r="BH138" s="258"/>
      <c r="BI138" s="258"/>
      <c r="BJ138" s="244"/>
      <c r="BK138" s="244"/>
      <c r="BL138" s="244"/>
      <c r="BM138" s="244"/>
      <c r="BN138" s="244"/>
      <c r="BO138" s="244"/>
      <c r="BP138" s="244"/>
      <c r="BQ138" s="244"/>
      <c r="BR138" s="244"/>
      <c r="BS138" s="244"/>
      <c r="BT138" s="244"/>
      <c r="BU138" s="244"/>
      <c r="BV138" s="244"/>
      <c r="BW138" s="244"/>
      <c r="BX138" s="244"/>
      <c r="BY138" s="244"/>
      <c r="BZ138" s="244"/>
      <c r="CA138" s="244"/>
      <c r="CB138" s="244"/>
      <c r="CC138" s="244"/>
      <c r="CD138" s="257">
        <v>0</v>
      </c>
      <c r="CE138" s="257">
        <v>0</v>
      </c>
      <c r="CF138" s="257">
        <v>0</v>
      </c>
      <c r="CG138" s="257">
        <v>0</v>
      </c>
      <c r="CH138" s="257">
        <v>0</v>
      </c>
      <c r="CI138" s="257">
        <v>0</v>
      </c>
      <c r="CJ138" s="257">
        <v>0</v>
      </c>
      <c r="CK138" s="257">
        <v>0</v>
      </c>
      <c r="CL138" s="257">
        <v>0</v>
      </c>
      <c r="CM138" s="257">
        <v>0</v>
      </c>
      <c r="CN138" s="257">
        <v>0</v>
      </c>
      <c r="CO138" s="257">
        <v>0</v>
      </c>
      <c r="CP138" s="257">
        <v>0</v>
      </c>
      <c r="CQ138" s="257">
        <v>0</v>
      </c>
      <c r="CR138" s="257">
        <v>0</v>
      </c>
      <c r="CS138" s="257">
        <v>0</v>
      </c>
      <c r="CT138" s="257">
        <v>0</v>
      </c>
      <c r="CU138" s="257">
        <v>0</v>
      </c>
      <c r="CV138" s="257">
        <v>0</v>
      </c>
    </row>
    <row r="139" spans="1:114" s="38" customFormat="1" ht="12.3" x14ac:dyDescent="0.4">
      <c r="A139" s="240" t="s">
        <v>18</v>
      </c>
      <c r="B139" s="244">
        <v>35.095023249999997</v>
      </c>
      <c r="C139" s="244"/>
      <c r="D139" s="244"/>
      <c r="E139" s="244"/>
      <c r="F139" s="244"/>
      <c r="G139" s="244"/>
      <c r="H139" s="244"/>
      <c r="I139" s="244"/>
      <c r="J139" s="244"/>
      <c r="K139" s="244"/>
      <c r="L139" s="244"/>
      <c r="M139" s="244"/>
      <c r="N139" s="244"/>
      <c r="O139" s="244"/>
      <c r="P139" s="244"/>
      <c r="Q139" s="244"/>
      <c r="R139" s="244"/>
      <c r="S139" s="244"/>
      <c r="T139" s="244"/>
      <c r="U139" s="244"/>
      <c r="V139" s="244">
        <v>3.69088159</v>
      </c>
      <c r="W139" s="244"/>
      <c r="X139" s="244"/>
      <c r="Y139" s="244"/>
      <c r="Z139" s="244"/>
      <c r="AA139" s="244"/>
      <c r="AB139" s="244"/>
      <c r="AC139" s="244"/>
      <c r="AD139" s="244"/>
      <c r="AE139" s="244"/>
      <c r="AF139" s="244"/>
      <c r="AG139" s="244"/>
      <c r="AH139" s="244"/>
      <c r="AI139" s="244"/>
      <c r="AJ139" s="244"/>
      <c r="AK139" s="244"/>
      <c r="AL139" s="244"/>
      <c r="AM139" s="244"/>
      <c r="AN139" s="244"/>
      <c r="AO139" s="244"/>
      <c r="AP139" s="258">
        <v>0.10700019</v>
      </c>
      <c r="AQ139" s="258"/>
      <c r="AR139" s="258"/>
      <c r="AS139" s="258"/>
      <c r="AT139" s="258"/>
      <c r="AU139" s="258"/>
      <c r="AV139" s="258"/>
      <c r="AW139" s="258"/>
      <c r="AX139" s="258"/>
      <c r="AY139" s="258"/>
      <c r="AZ139" s="258"/>
      <c r="BA139" s="258"/>
      <c r="BB139" s="258"/>
      <c r="BC139" s="258"/>
      <c r="BD139" s="258"/>
      <c r="BE139" s="258"/>
      <c r="BF139" s="258"/>
      <c r="BG139" s="258"/>
      <c r="BH139" s="258"/>
      <c r="BI139" s="258"/>
      <c r="BJ139" s="244">
        <v>11.33595676</v>
      </c>
      <c r="BK139" s="244"/>
      <c r="BL139" s="244"/>
      <c r="BM139" s="244"/>
      <c r="BN139" s="244"/>
      <c r="BO139" s="244"/>
      <c r="BP139" s="244"/>
      <c r="BQ139" s="244"/>
      <c r="BR139" s="244"/>
      <c r="BS139" s="244"/>
      <c r="BT139" s="244"/>
      <c r="BU139" s="244"/>
      <c r="BV139" s="244"/>
      <c r="BW139" s="244"/>
      <c r="BX139" s="244"/>
      <c r="BY139" s="244"/>
      <c r="BZ139" s="244"/>
      <c r="CA139" s="244"/>
      <c r="CB139" s="244"/>
      <c r="CC139" s="244"/>
      <c r="CD139" s="257">
        <v>50.228861789999996</v>
      </c>
      <c r="CE139" s="257">
        <v>0</v>
      </c>
      <c r="CF139" s="257">
        <v>0</v>
      </c>
      <c r="CG139" s="257">
        <v>0</v>
      </c>
      <c r="CH139" s="257">
        <v>0</v>
      </c>
      <c r="CI139" s="257">
        <v>0</v>
      </c>
      <c r="CJ139" s="257">
        <v>0</v>
      </c>
      <c r="CK139" s="257">
        <v>0</v>
      </c>
      <c r="CL139" s="257">
        <v>0</v>
      </c>
      <c r="CM139" s="257">
        <v>0</v>
      </c>
      <c r="CN139" s="257">
        <v>0</v>
      </c>
      <c r="CO139" s="257">
        <v>0</v>
      </c>
      <c r="CP139" s="257">
        <v>0</v>
      </c>
      <c r="CQ139" s="257">
        <v>0</v>
      </c>
      <c r="CR139" s="257">
        <v>0</v>
      </c>
      <c r="CS139" s="257">
        <v>0</v>
      </c>
      <c r="CT139" s="257">
        <v>0</v>
      </c>
      <c r="CU139" s="257">
        <v>0</v>
      </c>
      <c r="CV139" s="257">
        <v>0</v>
      </c>
    </row>
    <row r="140" spans="1:114" s="38" customFormat="1" ht="15" x14ac:dyDescent="0.5">
      <c r="A140" s="240" t="s">
        <v>10</v>
      </c>
      <c r="B140" s="244"/>
      <c r="C140" s="244"/>
      <c r="D140" s="244"/>
      <c r="E140" s="244"/>
      <c r="F140" s="244"/>
      <c r="G140" s="244">
        <v>0</v>
      </c>
      <c r="H140" s="244"/>
      <c r="I140" s="244">
        <v>0</v>
      </c>
      <c r="J140" s="244">
        <v>1.67001198</v>
      </c>
      <c r="K140" s="244">
        <v>0.33503536</v>
      </c>
      <c r="L140" s="244"/>
      <c r="M140" s="244"/>
      <c r="N140" s="244"/>
      <c r="O140" s="244"/>
      <c r="P140" s="244"/>
      <c r="Q140" s="244"/>
      <c r="R140" s="244">
        <v>0.60997442000000002</v>
      </c>
      <c r="S140" s="244">
        <v>8.6170109000000004</v>
      </c>
      <c r="T140" s="244"/>
      <c r="U140" s="244"/>
      <c r="V140" s="244"/>
      <c r="W140" s="244"/>
      <c r="X140" s="244"/>
      <c r="Y140" s="244"/>
      <c r="Z140" s="244"/>
      <c r="AA140" s="244">
        <v>0.10008915</v>
      </c>
      <c r="AB140" s="244"/>
      <c r="AC140" s="244">
        <v>8.3540402500000006</v>
      </c>
      <c r="AD140" s="244">
        <v>4.3499869200000001</v>
      </c>
      <c r="AE140" s="244">
        <v>1.6109892699999999</v>
      </c>
      <c r="AF140" s="244"/>
      <c r="AG140" s="244"/>
      <c r="AH140" s="244"/>
      <c r="AI140" s="244"/>
      <c r="AJ140" s="244"/>
      <c r="AK140" s="244"/>
      <c r="AL140" s="244">
        <v>0.16500007999999999</v>
      </c>
      <c r="AM140" s="244">
        <v>3.6830326499999999</v>
      </c>
      <c r="AN140" s="244"/>
      <c r="AO140" s="244"/>
      <c r="AP140" s="258"/>
      <c r="AQ140" s="258"/>
      <c r="AR140" s="258"/>
      <c r="AS140" s="258"/>
      <c r="AT140" s="258"/>
      <c r="AU140" s="258">
        <v>0</v>
      </c>
      <c r="AV140" s="258"/>
      <c r="AW140" s="258">
        <v>0</v>
      </c>
      <c r="AX140" s="258">
        <v>0</v>
      </c>
      <c r="AY140" s="258">
        <v>0</v>
      </c>
      <c r="AZ140" s="258"/>
      <c r="BA140" s="258"/>
      <c r="BB140" s="258"/>
      <c r="BC140" s="258"/>
      <c r="BD140" s="258"/>
      <c r="BE140" s="258"/>
      <c r="BF140" s="258">
        <v>0</v>
      </c>
      <c r="BG140" s="258">
        <v>0</v>
      </c>
      <c r="BH140" s="258"/>
      <c r="BI140" s="258"/>
      <c r="BJ140" s="244"/>
      <c r="BK140" s="244"/>
      <c r="BL140" s="244"/>
      <c r="BM140" s="244"/>
      <c r="BN140" s="244"/>
      <c r="BO140" s="244">
        <v>0</v>
      </c>
      <c r="BP140" s="244"/>
      <c r="BQ140" s="244">
        <v>5.3690022900000001</v>
      </c>
      <c r="BR140" s="244">
        <v>6.0800073599999997</v>
      </c>
      <c r="BS140" s="244">
        <v>0.92996935999999997</v>
      </c>
      <c r="BT140" s="244"/>
      <c r="BU140" s="244"/>
      <c r="BV140" s="244"/>
      <c r="BW140" s="244"/>
      <c r="BX140" s="244"/>
      <c r="BY140" s="244"/>
      <c r="BZ140" s="244">
        <v>1.9996199999999999E-2</v>
      </c>
      <c r="CA140" s="244">
        <v>1.16998694</v>
      </c>
      <c r="CB140" s="244"/>
      <c r="CC140" s="244"/>
      <c r="CD140" s="257">
        <v>0</v>
      </c>
      <c r="CE140" s="257">
        <v>0</v>
      </c>
      <c r="CF140" s="257">
        <v>0</v>
      </c>
      <c r="CG140" s="257">
        <v>0</v>
      </c>
      <c r="CH140" s="257">
        <v>0</v>
      </c>
      <c r="CI140" s="257">
        <v>0.10008915</v>
      </c>
      <c r="CJ140" s="257">
        <v>0</v>
      </c>
      <c r="CK140" s="257">
        <v>13.723042540000002</v>
      </c>
      <c r="CL140" s="257">
        <v>12.100006259999999</v>
      </c>
      <c r="CM140" s="257">
        <v>2.87599399</v>
      </c>
      <c r="CN140" s="257">
        <v>0</v>
      </c>
      <c r="CO140" s="257">
        <v>0</v>
      </c>
      <c r="CP140" s="257">
        <v>0</v>
      </c>
      <c r="CQ140" s="257">
        <v>0</v>
      </c>
      <c r="CR140" s="257">
        <v>0</v>
      </c>
      <c r="CS140" s="257">
        <v>0</v>
      </c>
      <c r="CT140" s="257">
        <v>0.79497070000000003</v>
      </c>
      <c r="CU140" s="257">
        <v>13.470030489999999</v>
      </c>
      <c r="CV140" s="257">
        <v>0</v>
      </c>
      <c r="DC140" s="213"/>
    </row>
    <row r="141" spans="1:114" s="38" customFormat="1" ht="12.3" x14ac:dyDescent="0.4">
      <c r="A141" s="240" t="s">
        <v>52</v>
      </c>
      <c r="B141" s="257"/>
      <c r="C141" s="257"/>
      <c r="D141" s="257"/>
      <c r="E141" s="257"/>
      <c r="F141" s="257"/>
      <c r="G141" s="257"/>
      <c r="H141" s="257"/>
      <c r="I141" s="257"/>
      <c r="J141" s="257"/>
      <c r="K141" s="257"/>
      <c r="L141" s="257"/>
      <c r="M141" s="257"/>
      <c r="N141" s="257"/>
      <c r="O141" s="257"/>
      <c r="P141" s="257"/>
      <c r="Q141" s="257"/>
      <c r="R141" s="257"/>
      <c r="S141" s="257"/>
      <c r="T141" s="257"/>
      <c r="U141" s="257"/>
      <c r="V141" s="257"/>
      <c r="W141" s="257"/>
      <c r="X141" s="257"/>
      <c r="Y141" s="257"/>
      <c r="Z141" s="257"/>
      <c r="AA141" s="257"/>
      <c r="AB141" s="257"/>
      <c r="AC141" s="257"/>
      <c r="AD141" s="257"/>
      <c r="AE141" s="257"/>
      <c r="AF141" s="257"/>
      <c r="AG141" s="257"/>
      <c r="AH141" s="257"/>
      <c r="AI141" s="257"/>
      <c r="AJ141" s="257"/>
      <c r="AK141" s="257"/>
      <c r="AL141" s="257"/>
      <c r="AM141" s="257"/>
      <c r="AN141" s="257"/>
      <c r="AO141" s="257"/>
      <c r="AP141" s="257"/>
      <c r="AQ141" s="257"/>
      <c r="AR141" s="257"/>
      <c r="AS141" s="257"/>
      <c r="AT141" s="257"/>
      <c r="AU141" s="257"/>
      <c r="AV141" s="257"/>
      <c r="AW141" s="257"/>
      <c r="AX141" s="257"/>
      <c r="AY141" s="257"/>
      <c r="AZ141" s="257"/>
      <c r="BA141" s="257"/>
      <c r="BB141" s="257"/>
      <c r="BC141" s="257"/>
      <c r="BD141" s="257"/>
      <c r="BE141" s="257"/>
      <c r="BF141" s="257"/>
      <c r="BG141" s="257"/>
      <c r="BH141" s="257"/>
      <c r="BI141" s="257"/>
      <c r="BJ141" s="257"/>
      <c r="BK141" s="257"/>
      <c r="BL141" s="257"/>
      <c r="BM141" s="257"/>
      <c r="BN141" s="257"/>
      <c r="BO141" s="257"/>
      <c r="BP141" s="257"/>
      <c r="BQ141" s="257"/>
      <c r="BR141" s="257"/>
      <c r="BS141" s="257"/>
      <c r="BT141" s="257"/>
      <c r="BU141" s="257"/>
      <c r="BV141" s="257"/>
      <c r="BW141" s="257"/>
      <c r="BX141" s="257"/>
      <c r="BY141" s="257"/>
      <c r="BZ141" s="257"/>
      <c r="CA141" s="257"/>
      <c r="CB141" s="257"/>
      <c r="CC141" s="257"/>
      <c r="CD141" s="257">
        <v>0</v>
      </c>
      <c r="CE141" s="257">
        <v>0</v>
      </c>
      <c r="CF141" s="257">
        <v>0</v>
      </c>
      <c r="CG141" s="257">
        <v>0</v>
      </c>
      <c r="CH141" s="257">
        <v>0</v>
      </c>
      <c r="CI141" s="257">
        <v>0</v>
      </c>
      <c r="CJ141" s="257">
        <v>0</v>
      </c>
      <c r="CK141" s="257">
        <v>0</v>
      </c>
      <c r="CL141" s="257">
        <v>0</v>
      </c>
      <c r="CM141" s="257">
        <v>0</v>
      </c>
      <c r="CN141" s="257">
        <v>0</v>
      </c>
      <c r="CO141" s="257">
        <v>0</v>
      </c>
      <c r="CP141" s="257">
        <v>0</v>
      </c>
      <c r="CQ141" s="257">
        <v>0</v>
      </c>
      <c r="CR141" s="257">
        <v>0</v>
      </c>
      <c r="CS141" s="257">
        <v>0</v>
      </c>
      <c r="CT141" s="257">
        <v>0</v>
      </c>
      <c r="CU141" s="257">
        <v>0</v>
      </c>
      <c r="CV141" s="257">
        <v>0</v>
      </c>
    </row>
    <row r="142" spans="1:114" s="38" customFormat="1" ht="12.3" x14ac:dyDescent="0.4">
      <c r="A142" s="240" t="s">
        <v>233</v>
      </c>
      <c r="B142" s="257"/>
      <c r="C142" s="257"/>
      <c r="D142" s="257"/>
      <c r="E142" s="257"/>
      <c r="F142" s="257"/>
      <c r="G142" s="257"/>
      <c r="H142" s="257"/>
      <c r="I142" s="257"/>
      <c r="J142" s="257"/>
      <c r="K142" s="257"/>
      <c r="L142" s="257"/>
      <c r="M142" s="257"/>
      <c r="N142" s="257"/>
      <c r="O142" s="257"/>
      <c r="P142" s="257"/>
      <c r="Q142" s="257"/>
      <c r="R142" s="257"/>
      <c r="S142" s="257"/>
      <c r="T142" s="257"/>
      <c r="U142" s="257"/>
      <c r="V142" s="257"/>
      <c r="W142" s="257"/>
      <c r="X142" s="257"/>
      <c r="Y142" s="257"/>
      <c r="Z142" s="257"/>
      <c r="AA142" s="257"/>
      <c r="AB142" s="257"/>
      <c r="AC142" s="257"/>
      <c r="AD142" s="257"/>
      <c r="AE142" s="257"/>
      <c r="AF142" s="257"/>
      <c r="AG142" s="257"/>
      <c r="AH142" s="257"/>
      <c r="AI142" s="257"/>
      <c r="AJ142" s="257"/>
      <c r="AK142" s="257"/>
      <c r="AL142" s="257"/>
      <c r="AM142" s="257"/>
      <c r="AN142" s="257"/>
      <c r="AO142" s="257"/>
      <c r="AP142" s="257"/>
      <c r="AQ142" s="257"/>
      <c r="AR142" s="257"/>
      <c r="AS142" s="257"/>
      <c r="AT142" s="257"/>
      <c r="AU142" s="257"/>
      <c r="AV142" s="257"/>
      <c r="AW142" s="257"/>
      <c r="AX142" s="257"/>
      <c r="AY142" s="257"/>
      <c r="AZ142" s="257"/>
      <c r="BA142" s="257"/>
      <c r="BB142" s="257"/>
      <c r="BC142" s="257"/>
      <c r="BD142" s="257"/>
      <c r="BE142" s="257"/>
      <c r="BF142" s="257"/>
      <c r="BG142" s="257"/>
      <c r="BH142" s="257"/>
      <c r="BI142" s="257"/>
      <c r="BJ142" s="257"/>
      <c r="BK142" s="257"/>
      <c r="BL142" s="257"/>
      <c r="BM142" s="257"/>
      <c r="BN142" s="257"/>
      <c r="BO142" s="257"/>
      <c r="BP142" s="257"/>
      <c r="BQ142" s="257"/>
      <c r="BR142" s="257"/>
      <c r="BS142" s="257"/>
      <c r="BT142" s="257"/>
      <c r="BU142" s="257"/>
      <c r="BV142" s="257"/>
      <c r="BW142" s="257"/>
      <c r="BX142" s="257"/>
      <c r="BY142" s="257"/>
      <c r="BZ142" s="257"/>
      <c r="CA142" s="257"/>
      <c r="CB142" s="257"/>
      <c r="CC142" s="257"/>
      <c r="CD142" s="257">
        <v>0</v>
      </c>
      <c r="CE142" s="257">
        <v>0</v>
      </c>
      <c r="CF142" s="257">
        <v>0</v>
      </c>
      <c r="CG142" s="257">
        <v>0</v>
      </c>
      <c r="CH142" s="257">
        <v>0</v>
      </c>
      <c r="CI142" s="257">
        <v>0</v>
      </c>
      <c r="CJ142" s="257">
        <v>0</v>
      </c>
      <c r="CK142" s="257">
        <v>0</v>
      </c>
      <c r="CL142" s="257">
        <v>0</v>
      </c>
      <c r="CM142" s="257">
        <v>0</v>
      </c>
      <c r="CN142" s="257">
        <v>0</v>
      </c>
      <c r="CO142" s="257">
        <v>0</v>
      </c>
      <c r="CP142" s="257">
        <v>0</v>
      </c>
      <c r="CQ142" s="257">
        <v>0</v>
      </c>
      <c r="CR142" s="257">
        <v>0</v>
      </c>
      <c r="CS142" s="257">
        <v>0</v>
      </c>
      <c r="CT142" s="257">
        <v>0</v>
      </c>
      <c r="CU142" s="257">
        <v>0</v>
      </c>
      <c r="CV142" s="257">
        <v>0</v>
      </c>
    </row>
    <row r="143" spans="1:114" s="38" customFormat="1" ht="12.3" x14ac:dyDescent="0.4">
      <c r="A143" s="240" t="s">
        <v>11</v>
      </c>
      <c r="B143" s="257"/>
      <c r="C143" s="257"/>
      <c r="D143" s="257"/>
      <c r="E143" s="257"/>
      <c r="F143" s="257"/>
      <c r="G143" s="257"/>
      <c r="H143" s="257"/>
      <c r="I143" s="257"/>
      <c r="J143" s="257"/>
      <c r="K143" s="257"/>
      <c r="L143" s="257"/>
      <c r="M143" s="257"/>
      <c r="N143" s="257"/>
      <c r="O143" s="257"/>
      <c r="P143" s="257"/>
      <c r="Q143" s="257"/>
      <c r="R143" s="257"/>
      <c r="S143" s="257"/>
      <c r="T143" s="257"/>
      <c r="U143" s="257"/>
      <c r="V143" s="257"/>
      <c r="W143" s="257"/>
      <c r="X143" s="257"/>
      <c r="Y143" s="257"/>
      <c r="Z143" s="257"/>
      <c r="AA143" s="257"/>
      <c r="AB143" s="257"/>
      <c r="AC143" s="257"/>
      <c r="AD143" s="257"/>
      <c r="AE143" s="257"/>
      <c r="AF143" s="257"/>
      <c r="AG143" s="257"/>
      <c r="AH143" s="257"/>
      <c r="AI143" s="257"/>
      <c r="AJ143" s="257"/>
      <c r="AK143" s="257"/>
      <c r="AL143" s="257"/>
      <c r="AM143" s="257"/>
      <c r="AN143" s="257"/>
      <c r="AO143" s="257"/>
      <c r="AP143" s="257"/>
      <c r="AQ143" s="257"/>
      <c r="AR143" s="257"/>
      <c r="AS143" s="257"/>
      <c r="AT143" s="257"/>
      <c r="AU143" s="257"/>
      <c r="AV143" s="257"/>
      <c r="AW143" s="257"/>
      <c r="AX143" s="257"/>
      <c r="AY143" s="257"/>
      <c r="AZ143" s="257"/>
      <c r="BA143" s="257"/>
      <c r="BB143" s="257"/>
      <c r="BC143" s="257"/>
      <c r="BD143" s="257"/>
      <c r="BE143" s="257"/>
      <c r="BF143" s="257"/>
      <c r="BG143" s="257"/>
      <c r="BH143" s="257"/>
      <c r="BI143" s="257"/>
      <c r="BJ143" s="257"/>
      <c r="BK143" s="257"/>
      <c r="BL143" s="257"/>
      <c r="BM143" s="257"/>
      <c r="BN143" s="257"/>
      <c r="BO143" s="257"/>
      <c r="BP143" s="257"/>
      <c r="BQ143" s="257"/>
      <c r="BR143" s="257"/>
      <c r="BS143" s="257"/>
      <c r="BT143" s="257"/>
      <c r="BU143" s="257"/>
      <c r="BV143" s="257"/>
      <c r="BW143" s="257"/>
      <c r="BX143" s="257"/>
      <c r="BY143" s="257"/>
      <c r="BZ143" s="257"/>
      <c r="CA143" s="257"/>
      <c r="CB143" s="257"/>
      <c r="CC143" s="257"/>
      <c r="CD143" s="257">
        <v>0</v>
      </c>
      <c r="CE143" s="257">
        <v>0</v>
      </c>
      <c r="CF143" s="257">
        <v>0</v>
      </c>
      <c r="CG143" s="257">
        <v>0</v>
      </c>
      <c r="CH143" s="257">
        <v>0</v>
      </c>
      <c r="CI143" s="257">
        <v>0</v>
      </c>
      <c r="CJ143" s="257">
        <v>0</v>
      </c>
      <c r="CK143" s="257">
        <v>0</v>
      </c>
      <c r="CL143" s="257">
        <v>0</v>
      </c>
      <c r="CM143" s="257">
        <v>0</v>
      </c>
      <c r="CN143" s="257">
        <v>0</v>
      </c>
      <c r="CO143" s="257">
        <v>0</v>
      </c>
      <c r="CP143" s="257">
        <v>0</v>
      </c>
      <c r="CQ143" s="257">
        <v>0</v>
      </c>
      <c r="CR143" s="257">
        <v>0</v>
      </c>
      <c r="CS143" s="257">
        <v>0</v>
      </c>
      <c r="CT143" s="257">
        <v>0</v>
      </c>
      <c r="CU143" s="257">
        <v>0</v>
      </c>
      <c r="CV143" s="257">
        <v>0</v>
      </c>
    </row>
    <row r="144" spans="1:114" s="38" customFormat="1" ht="12.3" x14ac:dyDescent="0.4">
      <c r="A144" s="240" t="s">
        <v>39</v>
      </c>
      <c r="B144" s="244"/>
      <c r="C144" s="244"/>
      <c r="D144" s="244"/>
      <c r="E144" s="244"/>
      <c r="F144" s="244"/>
      <c r="G144" s="244"/>
      <c r="H144" s="244"/>
      <c r="I144" s="244"/>
      <c r="J144" s="244"/>
      <c r="K144" s="244"/>
      <c r="L144" s="244"/>
      <c r="M144" s="244"/>
      <c r="N144" s="244"/>
      <c r="O144" s="244"/>
      <c r="P144" s="244"/>
      <c r="Q144" s="244"/>
      <c r="R144" s="244"/>
      <c r="S144" s="244"/>
      <c r="T144" s="244"/>
      <c r="U144" s="244"/>
      <c r="V144" s="244"/>
      <c r="W144" s="244"/>
      <c r="X144" s="244"/>
      <c r="Y144" s="244"/>
      <c r="Z144" s="244"/>
      <c r="AA144" s="244"/>
      <c r="AB144" s="244"/>
      <c r="AC144" s="244"/>
      <c r="AD144" s="244"/>
      <c r="AE144" s="244"/>
      <c r="AF144" s="244"/>
      <c r="AG144" s="244"/>
      <c r="AH144" s="244"/>
      <c r="AI144" s="244"/>
      <c r="AJ144" s="244"/>
      <c r="AK144" s="244"/>
      <c r="AL144" s="244"/>
      <c r="AM144" s="244"/>
      <c r="AN144" s="244"/>
      <c r="AO144" s="244"/>
      <c r="AP144" s="258"/>
      <c r="AQ144" s="258"/>
      <c r="AR144" s="258"/>
      <c r="AS144" s="258"/>
      <c r="AT144" s="258"/>
      <c r="AU144" s="258"/>
      <c r="AV144" s="258"/>
      <c r="AW144" s="258"/>
      <c r="AX144" s="258"/>
      <c r="AY144" s="258"/>
      <c r="AZ144" s="258"/>
      <c r="BA144" s="258"/>
      <c r="BB144" s="258"/>
      <c r="BC144" s="258"/>
      <c r="BD144" s="258"/>
      <c r="BE144" s="258"/>
      <c r="BF144" s="258"/>
      <c r="BG144" s="258"/>
      <c r="BH144" s="258"/>
      <c r="BI144" s="258"/>
      <c r="BJ144" s="244"/>
      <c r="BK144" s="244"/>
      <c r="BL144" s="244"/>
      <c r="BM144" s="244"/>
      <c r="BN144" s="244"/>
      <c r="BO144" s="244"/>
      <c r="BP144" s="244"/>
      <c r="BQ144" s="244"/>
      <c r="BR144" s="244"/>
      <c r="BS144" s="244"/>
      <c r="BT144" s="244"/>
      <c r="BU144" s="244"/>
      <c r="BV144" s="244"/>
      <c r="BW144" s="244"/>
      <c r="BX144" s="244"/>
      <c r="BY144" s="244"/>
      <c r="BZ144" s="244"/>
      <c r="CA144" s="244"/>
      <c r="CB144" s="244"/>
      <c r="CC144" s="244"/>
      <c r="CD144" s="257">
        <v>0</v>
      </c>
      <c r="CE144" s="257">
        <v>0</v>
      </c>
      <c r="CF144" s="257">
        <v>0</v>
      </c>
      <c r="CG144" s="257">
        <v>0</v>
      </c>
      <c r="CH144" s="257">
        <v>0</v>
      </c>
      <c r="CI144" s="257">
        <v>0</v>
      </c>
      <c r="CJ144" s="257">
        <v>0</v>
      </c>
      <c r="CK144" s="257">
        <v>0</v>
      </c>
      <c r="CL144" s="257">
        <v>0</v>
      </c>
      <c r="CM144" s="257">
        <v>0</v>
      </c>
      <c r="CN144" s="257">
        <v>0</v>
      </c>
      <c r="CO144" s="257">
        <v>0</v>
      </c>
      <c r="CP144" s="257">
        <v>0</v>
      </c>
      <c r="CQ144" s="257">
        <v>0</v>
      </c>
      <c r="CR144" s="257">
        <v>0</v>
      </c>
      <c r="CS144" s="257">
        <v>0</v>
      </c>
      <c r="CT144" s="257">
        <v>0</v>
      </c>
      <c r="CU144" s="257">
        <v>0</v>
      </c>
      <c r="CV144" s="257">
        <v>0</v>
      </c>
    </row>
    <row r="145" spans="1:114" s="38" customFormat="1" ht="12.3" x14ac:dyDescent="0.4">
      <c r="A145" s="240" t="s">
        <v>198</v>
      </c>
      <c r="B145" s="244"/>
      <c r="C145" s="244"/>
      <c r="D145" s="244"/>
      <c r="E145" s="244"/>
      <c r="F145" s="244"/>
      <c r="G145" s="244"/>
      <c r="H145" s="244"/>
      <c r="I145" s="244"/>
      <c r="J145" s="244"/>
      <c r="K145" s="244"/>
      <c r="L145" s="244"/>
      <c r="M145" s="244"/>
      <c r="N145" s="244"/>
      <c r="O145" s="244"/>
      <c r="P145" s="244"/>
      <c r="Q145" s="244"/>
      <c r="R145" s="244"/>
      <c r="S145" s="244"/>
      <c r="T145" s="244"/>
      <c r="U145" s="244"/>
      <c r="V145" s="244"/>
      <c r="W145" s="244"/>
      <c r="X145" s="244"/>
      <c r="Y145" s="244"/>
      <c r="Z145" s="244"/>
      <c r="AA145" s="244"/>
      <c r="AB145" s="244"/>
      <c r="AC145" s="244"/>
      <c r="AD145" s="244"/>
      <c r="AE145" s="244"/>
      <c r="AF145" s="244"/>
      <c r="AG145" s="244"/>
      <c r="AH145" s="244"/>
      <c r="AI145" s="244"/>
      <c r="AJ145" s="244"/>
      <c r="AK145" s="244"/>
      <c r="AL145" s="244"/>
      <c r="AM145" s="244"/>
      <c r="AN145" s="244"/>
      <c r="AO145" s="244"/>
      <c r="AP145" s="258"/>
      <c r="AQ145" s="258"/>
      <c r="AR145" s="258"/>
      <c r="AS145" s="258"/>
      <c r="AT145" s="258"/>
      <c r="AU145" s="258"/>
      <c r="AV145" s="258"/>
      <c r="AW145" s="258"/>
      <c r="AX145" s="258"/>
      <c r="AY145" s="258"/>
      <c r="AZ145" s="258"/>
      <c r="BA145" s="258"/>
      <c r="BB145" s="258"/>
      <c r="BC145" s="258"/>
      <c r="BD145" s="258"/>
      <c r="BE145" s="258"/>
      <c r="BF145" s="258"/>
      <c r="BG145" s="258"/>
      <c r="BH145" s="258"/>
      <c r="BI145" s="258"/>
      <c r="BJ145" s="244"/>
      <c r="BK145" s="244"/>
      <c r="BL145" s="244"/>
      <c r="BM145" s="244"/>
      <c r="BN145" s="244"/>
      <c r="BO145" s="244"/>
      <c r="BP145" s="244"/>
      <c r="BQ145" s="244"/>
      <c r="BR145" s="244"/>
      <c r="BS145" s="244"/>
      <c r="BT145" s="244"/>
      <c r="BU145" s="244"/>
      <c r="BV145" s="244"/>
      <c r="BW145" s="244"/>
      <c r="BX145" s="244"/>
      <c r="BY145" s="244"/>
      <c r="BZ145" s="244"/>
      <c r="CA145" s="244"/>
      <c r="CB145" s="244"/>
      <c r="CC145" s="244"/>
      <c r="CD145" s="257">
        <v>0</v>
      </c>
      <c r="CE145" s="257">
        <v>0</v>
      </c>
      <c r="CF145" s="257">
        <v>0</v>
      </c>
      <c r="CG145" s="257">
        <v>0</v>
      </c>
      <c r="CH145" s="257">
        <v>0</v>
      </c>
      <c r="CI145" s="257">
        <v>0</v>
      </c>
      <c r="CJ145" s="257">
        <v>0</v>
      </c>
      <c r="CK145" s="257">
        <v>0</v>
      </c>
      <c r="CL145" s="257">
        <v>0</v>
      </c>
      <c r="CM145" s="257">
        <v>0</v>
      </c>
      <c r="CN145" s="257">
        <v>0</v>
      </c>
      <c r="CO145" s="257">
        <v>0</v>
      </c>
      <c r="CP145" s="257">
        <v>0</v>
      </c>
      <c r="CQ145" s="257">
        <v>0</v>
      </c>
      <c r="CR145" s="257">
        <v>0</v>
      </c>
      <c r="CS145" s="257">
        <v>0</v>
      </c>
      <c r="CT145" s="257">
        <v>0</v>
      </c>
      <c r="CU145" s="257">
        <v>0</v>
      </c>
      <c r="CV145" s="257">
        <v>0</v>
      </c>
    </row>
    <row r="146" spans="1:114" s="38" customFormat="1" ht="12.3" x14ac:dyDescent="0.4">
      <c r="A146" s="240" t="s">
        <v>53</v>
      </c>
      <c r="B146" s="255"/>
      <c r="C146" s="255"/>
      <c r="D146" s="255"/>
      <c r="E146" s="255"/>
      <c r="F146" s="255"/>
      <c r="G146" s="255"/>
      <c r="H146" s="255"/>
      <c r="I146" s="255"/>
      <c r="J146" s="255"/>
      <c r="K146" s="255"/>
      <c r="L146" s="255"/>
      <c r="M146" s="255"/>
      <c r="N146" s="255"/>
      <c r="O146" s="255"/>
      <c r="P146" s="255"/>
      <c r="Q146" s="255"/>
      <c r="R146" s="255"/>
      <c r="S146" s="255"/>
      <c r="T146" s="255"/>
      <c r="U146" s="255"/>
      <c r="V146" s="255"/>
      <c r="W146" s="255"/>
      <c r="X146" s="255"/>
      <c r="Y146" s="255"/>
      <c r="Z146" s="255"/>
      <c r="AA146" s="255"/>
      <c r="AB146" s="255"/>
      <c r="AC146" s="255"/>
      <c r="AD146" s="255"/>
      <c r="AE146" s="255"/>
      <c r="AF146" s="255"/>
      <c r="AG146" s="255"/>
      <c r="AH146" s="255"/>
      <c r="AI146" s="255"/>
      <c r="AJ146" s="255"/>
      <c r="AK146" s="255"/>
      <c r="AL146" s="255"/>
      <c r="AM146" s="255"/>
      <c r="AN146" s="255"/>
      <c r="AO146" s="255"/>
      <c r="AP146" s="259"/>
      <c r="AQ146" s="259"/>
      <c r="AR146" s="259"/>
      <c r="AS146" s="259"/>
      <c r="AT146" s="259"/>
      <c r="AU146" s="259"/>
      <c r="AV146" s="259"/>
      <c r="AW146" s="259"/>
      <c r="AX146" s="259"/>
      <c r="AY146" s="259"/>
      <c r="AZ146" s="259"/>
      <c r="BA146" s="259"/>
      <c r="BB146" s="259"/>
      <c r="BC146" s="259"/>
      <c r="BD146" s="259"/>
      <c r="BE146" s="259"/>
      <c r="BF146" s="259"/>
      <c r="BG146" s="259"/>
      <c r="BH146" s="259"/>
      <c r="BI146" s="259"/>
      <c r="BJ146" s="255"/>
      <c r="BK146" s="255"/>
      <c r="BL146" s="255"/>
      <c r="BM146" s="255"/>
      <c r="BN146" s="255"/>
      <c r="BO146" s="255"/>
      <c r="BP146" s="255"/>
      <c r="BQ146" s="255"/>
      <c r="BR146" s="255"/>
      <c r="BS146" s="255"/>
      <c r="BT146" s="255"/>
      <c r="BU146" s="255"/>
      <c r="BV146" s="255"/>
      <c r="BW146" s="255"/>
      <c r="BX146" s="255"/>
      <c r="BY146" s="255"/>
      <c r="BZ146" s="255"/>
      <c r="CA146" s="255"/>
      <c r="CB146" s="255"/>
      <c r="CC146" s="255"/>
      <c r="CD146" s="261">
        <v>0</v>
      </c>
      <c r="CE146" s="261">
        <v>0</v>
      </c>
      <c r="CF146" s="261">
        <v>0</v>
      </c>
      <c r="CG146" s="261">
        <v>0</v>
      </c>
      <c r="CH146" s="261">
        <v>0</v>
      </c>
      <c r="CI146" s="261">
        <v>0</v>
      </c>
      <c r="CJ146" s="261">
        <v>0</v>
      </c>
      <c r="CK146" s="261">
        <v>0</v>
      </c>
      <c r="CL146" s="261">
        <v>0</v>
      </c>
      <c r="CM146" s="261">
        <v>0</v>
      </c>
      <c r="CN146" s="261">
        <v>0</v>
      </c>
      <c r="CO146" s="261">
        <v>0</v>
      </c>
      <c r="CP146" s="261">
        <v>0</v>
      </c>
      <c r="CQ146" s="261">
        <v>0</v>
      </c>
      <c r="CR146" s="261">
        <v>0</v>
      </c>
      <c r="CS146" s="261">
        <v>0</v>
      </c>
      <c r="CT146" s="261">
        <v>0</v>
      </c>
      <c r="CU146" s="261">
        <v>0</v>
      </c>
      <c r="CV146" s="261">
        <v>0</v>
      </c>
    </row>
    <row r="147" spans="1:114" s="87" customFormat="1" ht="12.3" x14ac:dyDescent="0.4">
      <c r="A147" s="279" t="s">
        <v>50</v>
      </c>
      <c r="B147" s="270">
        <v>1543.0585218000001</v>
      </c>
      <c r="C147" s="270">
        <v>1709.96663616</v>
      </c>
      <c r="D147" s="270">
        <v>1072.19903335</v>
      </c>
      <c r="E147" s="270">
        <v>1318.5763869</v>
      </c>
      <c r="F147" s="270">
        <v>888.54450410999993</v>
      </c>
      <c r="G147" s="270">
        <v>753.14047805999996</v>
      </c>
      <c r="H147" s="270">
        <v>797.89133200000003</v>
      </c>
      <c r="I147" s="270">
        <v>555.66134260000001</v>
      </c>
      <c r="J147" s="270">
        <v>593.18071170000007</v>
      </c>
      <c r="K147" s="270">
        <v>596.26538928000002</v>
      </c>
      <c r="L147" s="270">
        <v>792.20987398</v>
      </c>
      <c r="M147" s="270">
        <v>557.44663793999996</v>
      </c>
      <c r="N147" s="270">
        <v>705.32103758999995</v>
      </c>
      <c r="O147" s="270">
        <v>834.835375</v>
      </c>
      <c r="P147" s="270">
        <v>538.48081822999995</v>
      </c>
      <c r="Q147" s="270">
        <v>743.59646105000002</v>
      </c>
      <c r="R147" s="270">
        <v>769.48449337</v>
      </c>
      <c r="S147" s="270">
        <v>998.4188795</v>
      </c>
      <c r="T147" s="270">
        <v>386.89582574999997</v>
      </c>
      <c r="U147" s="270"/>
      <c r="V147" s="270">
        <v>967.12614914000005</v>
      </c>
      <c r="W147" s="270">
        <v>781.49264794999999</v>
      </c>
      <c r="X147" s="270">
        <v>1182.6260456</v>
      </c>
      <c r="Y147" s="270">
        <v>1169.6294153700001</v>
      </c>
      <c r="Z147" s="270">
        <v>412.55369218999999</v>
      </c>
      <c r="AA147" s="270">
        <v>237.19840045999999</v>
      </c>
      <c r="AB147" s="270">
        <v>316.54484348</v>
      </c>
      <c r="AC147" s="270">
        <v>220.65638075000001</v>
      </c>
      <c r="AD147" s="270">
        <v>280.22409216</v>
      </c>
      <c r="AE147" s="270">
        <v>174.45896105</v>
      </c>
      <c r="AF147" s="270">
        <v>266.39860026000002</v>
      </c>
      <c r="AG147" s="270">
        <v>140.95150667999999</v>
      </c>
      <c r="AH147" s="270">
        <v>284.30072668000003</v>
      </c>
      <c r="AI147" s="270">
        <v>226.47266048</v>
      </c>
      <c r="AJ147" s="270">
        <v>131.936363</v>
      </c>
      <c r="AK147" s="270">
        <v>165.28288625000002</v>
      </c>
      <c r="AL147" s="270">
        <v>104.71405343000001</v>
      </c>
      <c r="AM147" s="270">
        <v>160.23584390000002</v>
      </c>
      <c r="AN147" s="270">
        <v>256.60842229000002</v>
      </c>
      <c r="AO147" s="270"/>
      <c r="AP147" s="270">
        <v>59.079978539999999</v>
      </c>
      <c r="AQ147" s="270">
        <v>14.734666880000001</v>
      </c>
      <c r="AR147" s="270">
        <v>0</v>
      </c>
      <c r="AS147" s="270">
        <v>9.1208520000000001E-2</v>
      </c>
      <c r="AT147" s="270">
        <v>0</v>
      </c>
      <c r="AU147" s="270">
        <v>0</v>
      </c>
      <c r="AV147" s="270">
        <v>0</v>
      </c>
      <c r="AW147" s="270">
        <v>0</v>
      </c>
      <c r="AX147" s="270">
        <v>0</v>
      </c>
      <c r="AY147" s="270">
        <v>0</v>
      </c>
      <c r="AZ147" s="270">
        <v>0</v>
      </c>
      <c r="BA147" s="270">
        <v>0</v>
      </c>
      <c r="BB147" s="270">
        <v>0</v>
      </c>
      <c r="BC147" s="270">
        <v>0</v>
      </c>
      <c r="BD147" s="270">
        <v>0</v>
      </c>
      <c r="BE147" s="270">
        <v>0</v>
      </c>
      <c r="BF147" s="270">
        <v>0</v>
      </c>
      <c r="BG147" s="270">
        <v>0</v>
      </c>
      <c r="BH147" s="270">
        <v>2.5999600000000001E-2</v>
      </c>
      <c r="BI147" s="270"/>
      <c r="BJ147" s="270">
        <v>614.04757494</v>
      </c>
      <c r="BK147" s="270">
        <v>726.57824688000005</v>
      </c>
      <c r="BL147" s="270">
        <v>621.04072889999998</v>
      </c>
      <c r="BM147" s="270">
        <v>794.19392448000008</v>
      </c>
      <c r="BN147" s="270">
        <v>261.31317567999997</v>
      </c>
      <c r="BO147" s="270">
        <v>85.128149460000003</v>
      </c>
      <c r="BP147" s="270">
        <v>375.14499158000001</v>
      </c>
      <c r="BQ147" s="270">
        <v>80.643794670000005</v>
      </c>
      <c r="BR147" s="270">
        <v>128.46467752000001</v>
      </c>
      <c r="BS147" s="270">
        <v>94.185979260000011</v>
      </c>
      <c r="BT147" s="270">
        <v>107.19786719999999</v>
      </c>
      <c r="BU147" s="270">
        <v>150.33366658</v>
      </c>
      <c r="BV147" s="270">
        <v>188.16122464</v>
      </c>
      <c r="BW147" s="270">
        <v>360.05728178999999</v>
      </c>
      <c r="BX147" s="270">
        <v>250.39976715</v>
      </c>
      <c r="BY147" s="270">
        <v>181.92191310000001</v>
      </c>
      <c r="BZ147" s="270">
        <v>172.26935784</v>
      </c>
      <c r="CA147" s="270">
        <v>242.24389074000001</v>
      </c>
      <c r="CB147" s="270">
        <v>858.3332418</v>
      </c>
      <c r="CC147" s="270"/>
      <c r="CD147" s="270">
        <v>3183.3122244199999</v>
      </c>
      <c r="CE147" s="270">
        <v>3232.7721978700001</v>
      </c>
      <c r="CF147" s="270">
        <v>2875.8658078500002</v>
      </c>
      <c r="CG147" s="270">
        <v>3282.4909352699997</v>
      </c>
      <c r="CH147" s="270">
        <v>1562.4113719799998</v>
      </c>
      <c r="CI147" s="270">
        <v>1075.46702798</v>
      </c>
      <c r="CJ147" s="270">
        <v>1489.5811670600001</v>
      </c>
      <c r="CK147" s="270">
        <v>856.96151802000009</v>
      </c>
      <c r="CL147" s="270">
        <v>1001.8694813799999</v>
      </c>
      <c r="CM147" s="270">
        <v>864.91032959000006</v>
      </c>
      <c r="CN147" s="270">
        <v>1165.8063414399999</v>
      </c>
      <c r="CO147" s="270">
        <v>848.73181120000004</v>
      </c>
      <c r="CP147" s="270">
        <v>1177.7829889099999</v>
      </c>
      <c r="CQ147" s="270">
        <v>1421.3653172700001</v>
      </c>
      <c r="CR147" s="270">
        <v>920.81694837999999</v>
      </c>
      <c r="CS147" s="270">
        <v>1090.8012604</v>
      </c>
      <c r="CT147" s="270">
        <v>1046.4679046400001</v>
      </c>
      <c r="CU147" s="270">
        <v>1400.8986141400001</v>
      </c>
      <c r="CV147" s="270">
        <v>1501.86348944</v>
      </c>
      <c r="CX147" s="38"/>
      <c r="CY147" s="38"/>
      <c r="CZ147" s="38"/>
      <c r="DA147" s="38"/>
      <c r="DB147" s="38"/>
      <c r="DC147" s="38"/>
      <c r="DD147" s="38"/>
      <c r="DE147" s="38"/>
      <c r="DF147" s="38"/>
      <c r="DG147" s="38"/>
      <c r="DH147" s="38"/>
      <c r="DI147" s="38"/>
      <c r="DJ147" s="38"/>
    </row>
    <row r="148" spans="1:114" s="213" customFormat="1" ht="15" x14ac:dyDescent="0.5">
      <c r="A148" s="240" t="s">
        <v>23</v>
      </c>
      <c r="B148" s="297"/>
      <c r="C148" s="297"/>
      <c r="D148" s="297"/>
      <c r="E148" s="297"/>
      <c r="F148" s="297"/>
      <c r="G148" s="297"/>
      <c r="H148" s="297"/>
      <c r="I148" s="297"/>
      <c r="J148" s="297"/>
      <c r="K148" s="297"/>
      <c r="L148" s="297"/>
      <c r="M148" s="297"/>
      <c r="N148" s="297"/>
      <c r="O148" s="297"/>
      <c r="P148" s="297"/>
      <c r="Q148" s="297"/>
      <c r="R148" s="297"/>
      <c r="S148" s="297"/>
      <c r="T148" s="297"/>
      <c r="U148" s="297"/>
      <c r="V148" s="376"/>
      <c r="W148" s="376"/>
      <c r="X148" s="376"/>
      <c r="Y148" s="376"/>
      <c r="Z148" s="376"/>
      <c r="AA148" s="376"/>
      <c r="AB148" s="376"/>
      <c r="AC148" s="376"/>
      <c r="AD148" s="376"/>
      <c r="AE148" s="376"/>
      <c r="AF148" s="376"/>
      <c r="AG148" s="376"/>
      <c r="AH148" s="376"/>
      <c r="AI148" s="376"/>
      <c r="AJ148" s="376"/>
      <c r="AK148" s="376"/>
      <c r="AL148" s="376"/>
      <c r="AM148" s="376"/>
      <c r="AN148" s="376"/>
      <c r="AO148" s="376"/>
      <c r="AP148" s="297"/>
      <c r="AQ148" s="297"/>
      <c r="AR148" s="297"/>
      <c r="AS148" s="297"/>
      <c r="AT148" s="297"/>
      <c r="AU148" s="297"/>
      <c r="AV148" s="297"/>
      <c r="AW148" s="297"/>
      <c r="AX148" s="297"/>
      <c r="AY148" s="297"/>
      <c r="AZ148" s="297"/>
      <c r="BA148" s="297"/>
      <c r="BB148" s="297"/>
      <c r="BC148" s="297"/>
      <c r="BD148" s="297"/>
      <c r="BE148" s="297"/>
      <c r="BF148" s="297"/>
      <c r="BG148" s="297"/>
      <c r="BH148" s="297"/>
      <c r="BI148" s="297"/>
      <c r="BJ148" s="297"/>
      <c r="BK148" s="297"/>
      <c r="BL148" s="297"/>
      <c r="BM148" s="297"/>
      <c r="BN148" s="297"/>
      <c r="BO148" s="297"/>
      <c r="BP148" s="297"/>
      <c r="BQ148" s="297"/>
      <c r="BR148" s="297"/>
      <c r="BS148" s="297"/>
      <c r="BT148" s="297"/>
      <c r="BU148" s="297"/>
      <c r="BV148" s="297"/>
      <c r="BW148" s="297"/>
      <c r="BX148" s="297"/>
      <c r="BY148" s="297"/>
      <c r="BZ148" s="297"/>
      <c r="CA148" s="297"/>
      <c r="CB148" s="297"/>
      <c r="CC148" s="297"/>
      <c r="CD148" s="296"/>
      <c r="CE148" s="296"/>
      <c r="CF148" s="296"/>
      <c r="CG148" s="296"/>
      <c r="CH148" s="296"/>
      <c r="CI148" s="296"/>
      <c r="CJ148" s="296"/>
      <c r="CK148" s="296"/>
      <c r="CL148" s="296"/>
      <c r="CM148" s="296"/>
      <c r="CN148" s="296"/>
      <c r="CO148" s="296"/>
      <c r="CP148" s="296"/>
      <c r="CQ148" s="296"/>
      <c r="CR148" s="296"/>
      <c r="CS148" s="296"/>
      <c r="CT148" s="296"/>
      <c r="CU148" s="296"/>
      <c r="CV148" s="296"/>
      <c r="CX148" s="38"/>
      <c r="CY148" s="38"/>
      <c r="CZ148" s="38"/>
      <c r="DA148" s="38"/>
      <c r="DB148" s="38"/>
      <c r="DC148" s="38"/>
      <c r="DD148" s="38"/>
      <c r="DE148" s="38"/>
      <c r="DF148" s="38"/>
      <c r="DG148" s="38"/>
      <c r="DH148" s="38"/>
      <c r="DI148" s="38"/>
      <c r="DJ148" s="38"/>
    </row>
    <row r="149" spans="1:114" s="38" customFormat="1" ht="12.3" x14ac:dyDescent="0.4">
      <c r="A149" s="240" t="s">
        <v>172</v>
      </c>
      <c r="B149" s="232">
        <v>59.221609049999998</v>
      </c>
      <c r="C149" s="232">
        <v>9.5782024799999999</v>
      </c>
      <c r="D149" s="232">
        <v>0.42404534999999999</v>
      </c>
      <c r="E149" s="232">
        <v>15.6852839</v>
      </c>
      <c r="F149" s="232">
        <v>23.707744829999999</v>
      </c>
      <c r="G149" s="232">
        <v>0.21974030999999999</v>
      </c>
      <c r="H149" s="232">
        <v>0.78001874999999998</v>
      </c>
      <c r="I149" s="232">
        <v>8.7722179999999997E-2</v>
      </c>
      <c r="J149" s="232">
        <v>0.35873579999999999</v>
      </c>
      <c r="K149" s="232">
        <v>6.4534606400000003</v>
      </c>
      <c r="L149" s="232">
        <v>3.8731139999999997E-2</v>
      </c>
      <c r="M149" s="232">
        <v>0.27103399</v>
      </c>
      <c r="N149" s="232">
        <v>0.13928187</v>
      </c>
      <c r="O149" s="232">
        <v>0.19236249999999999</v>
      </c>
      <c r="P149" s="232">
        <v>2.69580705</v>
      </c>
      <c r="Q149" s="232">
        <v>0.10201825</v>
      </c>
      <c r="R149" s="232">
        <v>0.42965302</v>
      </c>
      <c r="S149" s="232">
        <v>1.2793981999999999</v>
      </c>
      <c r="T149" s="232">
        <v>0.10187067</v>
      </c>
      <c r="U149" s="232"/>
      <c r="V149" s="232">
        <v>499.31904814000001</v>
      </c>
      <c r="W149" s="232">
        <v>204.62759084999999</v>
      </c>
      <c r="X149" s="232">
        <v>440.1039384</v>
      </c>
      <c r="Y149" s="232">
        <v>932.10355428000003</v>
      </c>
      <c r="Z149" s="232">
        <v>802.74050999999997</v>
      </c>
      <c r="AA149" s="232">
        <v>134.88451025000001</v>
      </c>
      <c r="AB149" s="232">
        <v>95.981432839999997</v>
      </c>
      <c r="AC149" s="232">
        <v>25.424808250000002</v>
      </c>
      <c r="AD149" s="232">
        <v>120.6828612</v>
      </c>
      <c r="AE149" s="232">
        <v>175.33350626000001</v>
      </c>
      <c r="AF149" s="232">
        <v>13.58301451</v>
      </c>
      <c r="AG149" s="232">
        <v>82.667926250000008</v>
      </c>
      <c r="AH149" s="232">
        <v>114.30899522999999</v>
      </c>
      <c r="AI149" s="232">
        <v>68.821764880000003</v>
      </c>
      <c r="AJ149" s="232">
        <v>104.21809520000001</v>
      </c>
      <c r="AK149" s="232">
        <v>69.180933749999994</v>
      </c>
      <c r="AL149" s="232">
        <v>43.772414840000003</v>
      </c>
      <c r="AM149" s="232">
        <v>67.982955149999995</v>
      </c>
      <c r="AN149" s="232">
        <v>45.84836421</v>
      </c>
      <c r="AO149" s="232"/>
      <c r="AP149" s="232">
        <v>0</v>
      </c>
      <c r="AQ149" s="232">
        <v>0</v>
      </c>
      <c r="AR149" s="232">
        <v>0</v>
      </c>
      <c r="AS149" s="232">
        <v>0</v>
      </c>
      <c r="AT149" s="232">
        <v>0</v>
      </c>
      <c r="AU149" s="232">
        <v>0</v>
      </c>
      <c r="AV149" s="232">
        <v>0</v>
      </c>
      <c r="AW149" s="232">
        <v>0</v>
      </c>
      <c r="AX149" s="232">
        <v>0</v>
      </c>
      <c r="AY149" s="232">
        <v>0</v>
      </c>
      <c r="AZ149" s="232">
        <v>0</v>
      </c>
      <c r="BA149" s="232">
        <v>0</v>
      </c>
      <c r="BB149" s="232">
        <v>0</v>
      </c>
      <c r="BC149" s="232">
        <v>0</v>
      </c>
      <c r="BD149" s="232">
        <v>0</v>
      </c>
      <c r="BE149" s="232">
        <v>0</v>
      </c>
      <c r="BF149" s="232">
        <v>0</v>
      </c>
      <c r="BG149" s="232">
        <v>0</v>
      </c>
      <c r="BH149" s="232">
        <v>0</v>
      </c>
      <c r="BI149" s="232"/>
      <c r="BJ149" s="232">
        <v>267.12711724000002</v>
      </c>
      <c r="BK149" s="232">
        <v>581.94566855999994</v>
      </c>
      <c r="BL149" s="232">
        <v>284.46883819999999</v>
      </c>
      <c r="BM149" s="232">
        <v>854.73253962000001</v>
      </c>
      <c r="BN149" s="232">
        <v>891.00590599999998</v>
      </c>
      <c r="BO149" s="232">
        <v>130.79757204000001</v>
      </c>
      <c r="BP149" s="232">
        <v>55.328331120000001</v>
      </c>
      <c r="BQ149" s="232">
        <v>18.528528959999999</v>
      </c>
      <c r="BR149" s="232">
        <v>312.71872808000001</v>
      </c>
      <c r="BS149" s="232">
        <v>286.16349524999998</v>
      </c>
      <c r="BT149" s="232">
        <v>16.844449260000001</v>
      </c>
      <c r="BU149" s="232">
        <v>59.460982199999997</v>
      </c>
      <c r="BV149" s="232">
        <v>81.177758119999993</v>
      </c>
      <c r="BW149" s="232">
        <v>231.59230875</v>
      </c>
      <c r="BX149" s="232">
        <v>151.97637768000001</v>
      </c>
      <c r="BY149" s="232">
        <v>46.550437199999998</v>
      </c>
      <c r="BZ149" s="232">
        <v>37.002634829999998</v>
      </c>
      <c r="CA149" s="232">
        <v>27.372334420000001</v>
      </c>
      <c r="CB149" s="232">
        <v>32.362545599999997</v>
      </c>
      <c r="CC149" s="232"/>
      <c r="CD149" s="257">
        <v>825.66777443000001</v>
      </c>
      <c r="CE149" s="257">
        <v>796.15146188999995</v>
      </c>
      <c r="CF149" s="257">
        <v>724.99682195000003</v>
      </c>
      <c r="CG149" s="257">
        <v>1802.5213778</v>
      </c>
      <c r="CH149" s="257">
        <v>1717.4541608299999</v>
      </c>
      <c r="CI149" s="257">
        <v>265.90182260000006</v>
      </c>
      <c r="CJ149" s="257">
        <v>152.08978271000001</v>
      </c>
      <c r="CK149" s="257">
        <v>44.041059390000001</v>
      </c>
      <c r="CL149" s="257">
        <v>433.76032507999997</v>
      </c>
      <c r="CM149" s="257">
        <v>467.95046215000002</v>
      </c>
      <c r="CN149" s="257">
        <v>30.466194910000002</v>
      </c>
      <c r="CO149" s="257">
        <v>142.39994244000002</v>
      </c>
      <c r="CP149" s="257">
        <v>195.62603521999998</v>
      </c>
      <c r="CQ149" s="257">
        <v>300.60643613000002</v>
      </c>
      <c r="CR149" s="257">
        <v>258.89027993000002</v>
      </c>
      <c r="CS149" s="257">
        <v>115.83338919999998</v>
      </c>
      <c r="CT149" s="257">
        <v>81.204702690000005</v>
      </c>
      <c r="CU149" s="257">
        <v>96.634687769999999</v>
      </c>
      <c r="CV149" s="257">
        <v>78.312780480000001</v>
      </c>
      <c r="DH149" s="87"/>
      <c r="DI149" s="87"/>
      <c r="DJ149" s="87"/>
    </row>
    <row r="150" spans="1:114" s="38" customFormat="1" ht="15" x14ac:dyDescent="0.5">
      <c r="A150" s="240" t="s">
        <v>173</v>
      </c>
      <c r="B150" s="232">
        <v>97.691153749999998</v>
      </c>
      <c r="C150" s="232">
        <v>221.89740360000002</v>
      </c>
      <c r="D150" s="232">
        <v>100.69418259999999</v>
      </c>
      <c r="E150" s="232">
        <v>479.67751899999996</v>
      </c>
      <c r="F150" s="232">
        <v>259.93437251</v>
      </c>
      <c r="G150" s="232">
        <v>372.32001464000001</v>
      </c>
      <c r="H150" s="232">
        <v>114.3576525</v>
      </c>
      <c r="I150" s="232">
        <v>171.62316914000002</v>
      </c>
      <c r="J150" s="232">
        <v>161.45428916</v>
      </c>
      <c r="K150" s="232">
        <v>107.00935792</v>
      </c>
      <c r="L150" s="232">
        <v>55.520112259999998</v>
      </c>
      <c r="M150" s="232">
        <v>62.890561810000008</v>
      </c>
      <c r="N150" s="232">
        <v>125.43226831999999</v>
      </c>
      <c r="O150" s="232">
        <v>66.047768750000003</v>
      </c>
      <c r="P150" s="232">
        <v>130.55263804000001</v>
      </c>
      <c r="Q150" s="232">
        <v>153.06260989999998</v>
      </c>
      <c r="R150" s="232">
        <v>33.031384029999998</v>
      </c>
      <c r="S150" s="232">
        <v>80.967269819999984</v>
      </c>
      <c r="T150" s="232">
        <v>71.618290029999997</v>
      </c>
      <c r="U150" s="232"/>
      <c r="V150" s="232">
        <v>525.10263972999996</v>
      </c>
      <c r="W150" s="232">
        <v>757.82930794999993</v>
      </c>
      <c r="X150" s="232">
        <v>122.71622959999999</v>
      </c>
      <c r="Y150" s="232">
        <v>1225.4242795999999</v>
      </c>
      <c r="Z150" s="232">
        <v>894.08213633000003</v>
      </c>
      <c r="AA150" s="232">
        <v>1956.0517176999999</v>
      </c>
      <c r="AB150" s="232">
        <v>565.09696731999998</v>
      </c>
      <c r="AC150" s="232">
        <v>1074.9066284999999</v>
      </c>
      <c r="AD150" s="232">
        <v>429.80019033999997</v>
      </c>
      <c r="AE150" s="232">
        <v>417.01668220000005</v>
      </c>
      <c r="AF150" s="232">
        <v>497.96601415999999</v>
      </c>
      <c r="AG150" s="232">
        <v>285.12803163000001</v>
      </c>
      <c r="AH150" s="232">
        <v>1090.2262311500001</v>
      </c>
      <c r="AI150" s="232">
        <v>527.58534595000003</v>
      </c>
      <c r="AJ150" s="232">
        <v>656.12927024999999</v>
      </c>
      <c r="AK150" s="232">
        <v>370.38233750000001</v>
      </c>
      <c r="AL150" s="232">
        <v>222.85167905999998</v>
      </c>
      <c r="AM150" s="232">
        <v>944.18345679999993</v>
      </c>
      <c r="AN150" s="232">
        <v>676.83118841999999</v>
      </c>
      <c r="AO150" s="232"/>
      <c r="AP150" s="232">
        <v>0</v>
      </c>
      <c r="AQ150" s="232">
        <v>5.6760959999999999E-2</v>
      </c>
      <c r="AR150" s="232">
        <v>0</v>
      </c>
      <c r="AS150" s="232">
        <v>3.8763539999999999E-2</v>
      </c>
      <c r="AT150" s="232">
        <v>0.50764103999999999</v>
      </c>
      <c r="AU150" s="232">
        <v>0</v>
      </c>
      <c r="AV150" s="232">
        <v>0</v>
      </c>
      <c r="AW150" s="232">
        <v>4</v>
      </c>
      <c r="AX150" s="232">
        <v>0</v>
      </c>
      <c r="AY150" s="232">
        <v>0</v>
      </c>
      <c r="AZ150" s="232">
        <v>2.5000000000000001E-2</v>
      </c>
      <c r="BA150" s="232">
        <v>0</v>
      </c>
      <c r="BB150" s="232">
        <v>8.9999999999999993E-3</v>
      </c>
      <c r="BC150" s="232">
        <v>0</v>
      </c>
      <c r="BD150" s="232">
        <v>4.6909999999999998</v>
      </c>
      <c r="BE150" s="232">
        <v>0.45700000000000002</v>
      </c>
      <c r="BF150" s="232">
        <v>1.3490000000000002</v>
      </c>
      <c r="BG150" s="232">
        <v>2.2690000000000001</v>
      </c>
      <c r="BH150" s="232">
        <v>5.6139999999999999</v>
      </c>
      <c r="BI150" s="232"/>
      <c r="BJ150" s="232">
        <v>415.69753780000002</v>
      </c>
      <c r="BK150" s="232">
        <v>818.91675903999999</v>
      </c>
      <c r="BL150" s="232">
        <v>246.85621771999999</v>
      </c>
      <c r="BM150" s="232">
        <v>2939.3514778099998</v>
      </c>
      <c r="BN150" s="232">
        <v>1070.4972442399999</v>
      </c>
      <c r="BO150" s="232">
        <v>3578.5947474600002</v>
      </c>
      <c r="BP150" s="232">
        <v>710.81359054000006</v>
      </c>
      <c r="BQ150" s="232">
        <v>1752.00265932</v>
      </c>
      <c r="BR150" s="232">
        <v>926.41827563999993</v>
      </c>
      <c r="BS150" s="232">
        <v>755.10996659</v>
      </c>
      <c r="BT150" s="232">
        <v>1465.0116886200001</v>
      </c>
      <c r="BU150" s="232">
        <v>608.51225105999993</v>
      </c>
      <c r="BV150" s="232">
        <v>2408.7913710700004</v>
      </c>
      <c r="BW150" s="232">
        <v>1564.34902601</v>
      </c>
      <c r="BX150" s="232">
        <v>797.67144673999996</v>
      </c>
      <c r="BY150" s="232">
        <v>747.99902584999995</v>
      </c>
      <c r="BZ150" s="232">
        <v>669.36707867999996</v>
      </c>
      <c r="CA150" s="232">
        <v>1473.0790713700001</v>
      </c>
      <c r="CB150" s="232">
        <v>1355.4398659000001</v>
      </c>
      <c r="CC150" s="232"/>
      <c r="CD150" s="257">
        <v>1038.4913312799999</v>
      </c>
      <c r="CE150" s="257">
        <v>1798.7002315499999</v>
      </c>
      <c r="CF150" s="257">
        <v>470.26662991999996</v>
      </c>
      <c r="CG150" s="257">
        <v>4644.4920399499997</v>
      </c>
      <c r="CH150" s="257">
        <v>2225.02139412</v>
      </c>
      <c r="CI150" s="257">
        <v>5906.9664798000003</v>
      </c>
      <c r="CJ150" s="257">
        <v>1390.2682103600002</v>
      </c>
      <c r="CK150" s="257">
        <v>3002.5324569599998</v>
      </c>
      <c r="CL150" s="257">
        <v>1517.6727551399999</v>
      </c>
      <c r="CM150" s="257">
        <v>1279.1360067099999</v>
      </c>
      <c r="CN150" s="257">
        <v>2018.5228150400001</v>
      </c>
      <c r="CO150" s="257">
        <v>956.53084449999994</v>
      </c>
      <c r="CP150" s="257">
        <v>3624.4588705400001</v>
      </c>
      <c r="CQ150" s="257">
        <v>2157.9821407100003</v>
      </c>
      <c r="CR150" s="257">
        <v>1589.0443550299999</v>
      </c>
      <c r="CS150" s="257">
        <v>1271.9009732499999</v>
      </c>
      <c r="CT150" s="257">
        <v>926.59914176999996</v>
      </c>
      <c r="CU150" s="257">
        <v>2500.4987979900002</v>
      </c>
      <c r="CV150" s="257">
        <v>2109.5033443500001</v>
      </c>
      <c r="DE150" s="87"/>
      <c r="DF150" s="87"/>
      <c r="DG150" s="87"/>
      <c r="DH150" s="213"/>
      <c r="DI150" s="213"/>
      <c r="DJ150" s="213"/>
    </row>
    <row r="151" spans="1:114" s="38" customFormat="1" ht="15" x14ac:dyDescent="0.5">
      <c r="A151" s="240" t="s">
        <v>174</v>
      </c>
      <c r="B151" s="232">
        <v>598.75855094999997</v>
      </c>
      <c r="C151" s="232">
        <v>1730.7121053600001</v>
      </c>
      <c r="D151" s="232">
        <v>1377.2892585</v>
      </c>
      <c r="E151" s="232">
        <v>3062.8827452</v>
      </c>
      <c r="F151" s="232">
        <v>2802.8834750699998</v>
      </c>
      <c r="G151" s="232">
        <v>1477.9758452399999</v>
      </c>
      <c r="H151" s="232">
        <v>491.49390099999999</v>
      </c>
      <c r="I151" s="232">
        <v>345.59673382</v>
      </c>
      <c r="J151" s="232">
        <v>799.17600523999999</v>
      </c>
      <c r="K151" s="232">
        <v>780.48374447999993</v>
      </c>
      <c r="L151" s="232">
        <v>638.85366985999997</v>
      </c>
      <c r="M151" s="232">
        <v>1163.48882615</v>
      </c>
      <c r="N151" s="232">
        <v>1263.9287620300001</v>
      </c>
      <c r="O151" s="232">
        <v>1096.5273</v>
      </c>
      <c r="P151" s="232">
        <v>806.27554049999992</v>
      </c>
      <c r="Q151" s="232">
        <v>1203.6414204999999</v>
      </c>
      <c r="R151" s="232">
        <v>1022.0943038</v>
      </c>
      <c r="S151" s="232">
        <v>1106.26447306</v>
      </c>
      <c r="T151" s="232">
        <v>382.63065776999997</v>
      </c>
      <c r="U151" s="232"/>
      <c r="V151" s="232">
        <v>126.75793427000001</v>
      </c>
      <c r="W151" s="232">
        <v>339.53550369999999</v>
      </c>
      <c r="X151" s="232">
        <v>190.84636639999999</v>
      </c>
      <c r="Y151" s="232">
        <v>349.00828028000001</v>
      </c>
      <c r="Z151" s="232">
        <v>456.16402260000001</v>
      </c>
      <c r="AA151" s="232">
        <v>312.96473656000001</v>
      </c>
      <c r="AB151" s="232">
        <v>443.38759504000001</v>
      </c>
      <c r="AC151" s="232">
        <v>512.12677050000002</v>
      </c>
      <c r="AD151" s="232">
        <v>261.23246879999999</v>
      </c>
      <c r="AE151" s="232">
        <v>340.25671827000002</v>
      </c>
      <c r="AF151" s="232">
        <v>261.22584332999998</v>
      </c>
      <c r="AG151" s="232">
        <v>205.61076222</v>
      </c>
      <c r="AH151" s="232">
        <v>256.27089419000004</v>
      </c>
      <c r="AI151" s="232">
        <v>192.41172261999998</v>
      </c>
      <c r="AJ151" s="232">
        <v>118.40279719999999</v>
      </c>
      <c r="AK151" s="232">
        <v>134.219515</v>
      </c>
      <c r="AL151" s="232">
        <v>73.060691200000008</v>
      </c>
      <c r="AM151" s="232">
        <v>157.26263489999999</v>
      </c>
      <c r="AN151" s="232">
        <v>160.59633289999999</v>
      </c>
      <c r="AO151" s="232"/>
      <c r="AP151" s="232">
        <v>0</v>
      </c>
      <c r="AQ151" s="232">
        <v>0</v>
      </c>
      <c r="AR151" s="232">
        <v>4.0847069999999999E-2</v>
      </c>
      <c r="AS151" s="232">
        <v>0</v>
      </c>
      <c r="AT151" s="232">
        <v>0</v>
      </c>
      <c r="AU151" s="232">
        <v>0</v>
      </c>
      <c r="AV151" s="232">
        <v>0</v>
      </c>
      <c r="AW151" s="232">
        <v>0</v>
      </c>
      <c r="AX151" s="232">
        <v>0</v>
      </c>
      <c r="AY151" s="232">
        <v>0</v>
      </c>
      <c r="AZ151" s="232">
        <v>0</v>
      </c>
      <c r="BA151" s="232">
        <v>0</v>
      </c>
      <c r="BB151" s="232">
        <v>0</v>
      </c>
      <c r="BC151" s="232">
        <v>0</v>
      </c>
      <c r="BD151" s="232">
        <v>0</v>
      </c>
      <c r="BE151" s="232">
        <v>0</v>
      </c>
      <c r="BF151" s="232">
        <v>0</v>
      </c>
      <c r="BG151" s="232">
        <v>0</v>
      </c>
      <c r="BH151" s="232">
        <v>6.0000000000000001E-3</v>
      </c>
      <c r="BI151" s="232"/>
      <c r="BJ151" s="232">
        <v>154.91083381999999</v>
      </c>
      <c r="BK151" s="232">
        <v>1898.07761992</v>
      </c>
      <c r="BL151" s="232">
        <v>858.75809570000001</v>
      </c>
      <c r="BM151" s="232">
        <v>1526.80186323</v>
      </c>
      <c r="BN151" s="232">
        <v>1052.87674352</v>
      </c>
      <c r="BO151" s="232">
        <v>649.70858934</v>
      </c>
      <c r="BP151" s="232">
        <v>885.50799783999992</v>
      </c>
      <c r="BQ151" s="232">
        <v>381.38005214999998</v>
      </c>
      <c r="BR151" s="232">
        <v>802.67150923999998</v>
      </c>
      <c r="BS151" s="232">
        <v>514.18174207999994</v>
      </c>
      <c r="BT151" s="232">
        <v>495.17747928</v>
      </c>
      <c r="BU151" s="232">
        <v>735.55562406000001</v>
      </c>
      <c r="BV151" s="232">
        <v>814.17391578000002</v>
      </c>
      <c r="BW151" s="232">
        <v>969.63975062999998</v>
      </c>
      <c r="BX151" s="232">
        <v>381.06426819000001</v>
      </c>
      <c r="BY151" s="232">
        <v>582.48445044999994</v>
      </c>
      <c r="BZ151" s="232">
        <v>363.98841577000002</v>
      </c>
      <c r="CA151" s="232">
        <v>346.03800293999996</v>
      </c>
      <c r="CB151" s="232">
        <v>909.97227150000003</v>
      </c>
      <c r="CC151" s="232"/>
      <c r="CD151" s="257">
        <v>880.42731903999993</v>
      </c>
      <c r="CE151" s="257">
        <v>3968.3252289800002</v>
      </c>
      <c r="CF151" s="257">
        <v>2426.93456767</v>
      </c>
      <c r="CG151" s="257">
        <v>4938.6928887100003</v>
      </c>
      <c r="CH151" s="257">
        <v>4311.9242411899995</v>
      </c>
      <c r="CI151" s="257">
        <v>2440.6491711399999</v>
      </c>
      <c r="CJ151" s="257">
        <v>1820.3894938799999</v>
      </c>
      <c r="CK151" s="257">
        <v>1239.1035564700001</v>
      </c>
      <c r="CL151" s="257">
        <v>1863.0799832799999</v>
      </c>
      <c r="CM151" s="257">
        <v>1634.9222048299998</v>
      </c>
      <c r="CN151" s="257">
        <v>1395.2569924700001</v>
      </c>
      <c r="CO151" s="257">
        <v>2104.6552124300001</v>
      </c>
      <c r="CP151" s="257">
        <v>2334.3735720000004</v>
      </c>
      <c r="CQ151" s="257">
        <v>2258.5787732500003</v>
      </c>
      <c r="CR151" s="257">
        <v>1305.74260589</v>
      </c>
      <c r="CS151" s="257">
        <v>1920.3453859499998</v>
      </c>
      <c r="CT151" s="257">
        <v>1459.1434107700002</v>
      </c>
      <c r="CU151" s="257">
        <v>1609.5651109</v>
      </c>
      <c r="CV151" s="257">
        <v>1453.20526217</v>
      </c>
      <c r="DE151" s="213"/>
      <c r="DF151" s="213"/>
      <c r="DG151" s="213"/>
    </row>
    <row r="152" spans="1:114" s="38" customFormat="1" ht="12.3" x14ac:dyDescent="0.4">
      <c r="A152" s="240" t="s">
        <v>175</v>
      </c>
      <c r="B152" s="232">
        <v>734.35735165000006</v>
      </c>
      <c r="C152" s="232">
        <v>2152.5413777600002</v>
      </c>
      <c r="D152" s="232">
        <v>257.53707580500003</v>
      </c>
      <c r="E152" s="232">
        <v>436.40186289999997</v>
      </c>
      <c r="F152" s="232">
        <v>1577.462974735</v>
      </c>
      <c r="G152" s="232">
        <v>1906.15719031</v>
      </c>
      <c r="H152" s="232">
        <v>1137.6731625750001</v>
      </c>
      <c r="I152" s="232">
        <v>494.62494214000003</v>
      </c>
      <c r="J152" s="232">
        <v>1861.60069856</v>
      </c>
      <c r="K152" s="232">
        <v>288.07858707000003</v>
      </c>
      <c r="L152" s="232">
        <v>465.23921552000002</v>
      </c>
      <c r="M152" s="232">
        <v>523.62735395999994</v>
      </c>
      <c r="N152" s="232">
        <v>449.07578262999999</v>
      </c>
      <c r="O152" s="232">
        <v>342.89297543499998</v>
      </c>
      <c r="P152" s="232">
        <v>216.88589173</v>
      </c>
      <c r="Q152" s="232">
        <v>820.91269796000006</v>
      </c>
      <c r="R152" s="232">
        <v>672.47116374999996</v>
      </c>
      <c r="S152" s="232">
        <v>138.01573540000001</v>
      </c>
      <c r="T152" s="232">
        <v>34.937083119999997</v>
      </c>
      <c r="U152" s="232"/>
      <c r="V152" s="232">
        <v>13477.587037599998</v>
      </c>
      <c r="W152" s="232">
        <v>23228.470773344998</v>
      </c>
      <c r="X152" s="232">
        <v>12914.820770385</v>
      </c>
      <c r="Y152" s="232">
        <v>13473.240442585</v>
      </c>
      <c r="Z152" s="232">
        <v>14464.310036620001</v>
      </c>
      <c r="AA152" s="232">
        <v>21920.290522109997</v>
      </c>
      <c r="AB152" s="232">
        <v>15127.143103660001</v>
      </c>
      <c r="AC152" s="232">
        <v>20897.28138335</v>
      </c>
      <c r="AD152" s="232">
        <v>14307.444196500001</v>
      </c>
      <c r="AE152" s="232">
        <v>9330.3777203999998</v>
      </c>
      <c r="AF152" s="232">
        <v>8767.1497105999988</v>
      </c>
      <c r="AG152" s="232">
        <v>11196.300933684999</v>
      </c>
      <c r="AH152" s="232">
        <v>9044.7040199000003</v>
      </c>
      <c r="AI152" s="232">
        <v>10534.122549879999</v>
      </c>
      <c r="AJ152" s="232">
        <v>8822.7366929549989</v>
      </c>
      <c r="AK152" s="232">
        <v>10608.7660077</v>
      </c>
      <c r="AL152" s="232">
        <v>8031.3837865600008</v>
      </c>
      <c r="AM152" s="232">
        <v>4912.8925873000007</v>
      </c>
      <c r="AN152" s="232">
        <v>3141.206066535</v>
      </c>
      <c r="AO152" s="232"/>
      <c r="AP152" s="232">
        <v>114.75700907</v>
      </c>
      <c r="AQ152" s="232">
        <v>417.37913351000003</v>
      </c>
      <c r="AR152" s="232">
        <v>192.21132383</v>
      </c>
      <c r="AS152" s="232">
        <v>135.35351466</v>
      </c>
      <c r="AT152" s="232">
        <v>139.78876521999999</v>
      </c>
      <c r="AU152" s="232">
        <v>76.16</v>
      </c>
      <c r="AV152" s="232">
        <v>144.03999858500001</v>
      </c>
      <c r="AW152" s="232">
        <v>335.38650000000001</v>
      </c>
      <c r="AX152" s="232">
        <v>217.0635</v>
      </c>
      <c r="AY152" s="232">
        <v>102.4815</v>
      </c>
      <c r="AZ152" s="232">
        <v>32.126999999999995</v>
      </c>
      <c r="BA152" s="232">
        <v>87.166499999999999</v>
      </c>
      <c r="BB152" s="232">
        <v>250.04099747000001</v>
      </c>
      <c r="BC152" s="232">
        <v>49.00599948</v>
      </c>
      <c r="BD152" s="232">
        <v>82.047499999999999</v>
      </c>
      <c r="BE152" s="232">
        <v>187.34749801000001</v>
      </c>
      <c r="BF152" s="232">
        <v>104.49600000000001</v>
      </c>
      <c r="BG152" s="232">
        <v>260.82449692500001</v>
      </c>
      <c r="BH152" s="232">
        <v>80.195500785000007</v>
      </c>
      <c r="BI152" s="232"/>
      <c r="BJ152" s="232">
        <v>13085.27031835</v>
      </c>
      <c r="BK152" s="232">
        <v>10835.2571288</v>
      </c>
      <c r="BL152" s="232">
        <v>6113.1498558849999</v>
      </c>
      <c r="BM152" s="232">
        <v>10596.388383515001</v>
      </c>
      <c r="BN152" s="232">
        <v>8922.8510288500001</v>
      </c>
      <c r="BO152" s="232">
        <v>10376.482395654999</v>
      </c>
      <c r="BP152" s="232">
        <v>9130.1111270900001</v>
      </c>
      <c r="BQ152" s="232">
        <v>9375.3791068400005</v>
      </c>
      <c r="BR152" s="232">
        <v>9754.2431126150004</v>
      </c>
      <c r="BS152" s="232">
        <v>5167.3434369500001</v>
      </c>
      <c r="BT152" s="232">
        <v>3259.9252823249999</v>
      </c>
      <c r="BU152" s="232">
        <v>2724.2527909350001</v>
      </c>
      <c r="BV152" s="232">
        <v>3765.4617068550001</v>
      </c>
      <c r="BW152" s="232">
        <v>4515.0372239850003</v>
      </c>
      <c r="BX152" s="232">
        <v>3401.3817782400001</v>
      </c>
      <c r="BY152" s="232">
        <v>3330.0039408400003</v>
      </c>
      <c r="BZ152" s="232">
        <v>2356.5225630800001</v>
      </c>
      <c r="CA152" s="232">
        <v>1387.214519265</v>
      </c>
      <c r="CB152" s="232">
        <v>1524.4353801050001</v>
      </c>
      <c r="CC152" s="232"/>
      <c r="CD152" s="257">
        <v>27411.971716669996</v>
      </c>
      <c r="CE152" s="257">
        <v>36633.648413414994</v>
      </c>
      <c r="CF152" s="257">
        <v>19477.719025905</v>
      </c>
      <c r="CG152" s="257">
        <v>24641.38420366</v>
      </c>
      <c r="CH152" s="257">
        <v>25104.412805425003</v>
      </c>
      <c r="CI152" s="257">
        <v>34279.090108074997</v>
      </c>
      <c r="CJ152" s="257">
        <v>25538.967391909999</v>
      </c>
      <c r="CK152" s="257">
        <v>31102.671932329999</v>
      </c>
      <c r="CL152" s="257">
        <v>26140.351507675001</v>
      </c>
      <c r="CM152" s="257">
        <v>14888.281244420001</v>
      </c>
      <c r="CN152" s="257">
        <v>12524.441208444998</v>
      </c>
      <c r="CO152" s="257">
        <v>14531.34757858</v>
      </c>
      <c r="CP152" s="257">
        <v>13509.282506855001</v>
      </c>
      <c r="CQ152" s="257">
        <v>15441.05874878</v>
      </c>
      <c r="CR152" s="257">
        <v>12523.051862925</v>
      </c>
      <c r="CS152" s="257">
        <v>14947.030144510001</v>
      </c>
      <c r="CT152" s="257">
        <v>11164.873513390001</v>
      </c>
      <c r="CU152" s="257">
        <v>6698.9473388900005</v>
      </c>
      <c r="CV152" s="257">
        <v>4780.7740305450006</v>
      </c>
    </row>
    <row r="153" spans="1:114" s="38" customFormat="1" ht="12.3" x14ac:dyDescent="0.4">
      <c r="A153" s="240" t="s">
        <v>176</v>
      </c>
      <c r="B153" s="232">
        <v>680.72753940000007</v>
      </c>
      <c r="C153" s="232">
        <v>2014.80862568</v>
      </c>
      <c r="D153" s="232">
        <v>228.74786260500002</v>
      </c>
      <c r="E153" s="232">
        <v>265.8220968</v>
      </c>
      <c r="F153" s="232">
        <v>1014.1359452950001</v>
      </c>
      <c r="G153" s="232">
        <v>1650.38131114</v>
      </c>
      <c r="H153" s="232">
        <v>1163.4954268250001</v>
      </c>
      <c r="I153" s="232">
        <v>482.63933058000003</v>
      </c>
      <c r="J153" s="232">
        <v>1821.38862866</v>
      </c>
      <c r="K153" s="232">
        <v>293.46851666999999</v>
      </c>
      <c r="L153" s="232">
        <v>395.46787499999999</v>
      </c>
      <c r="M153" s="232">
        <v>389.58012876999999</v>
      </c>
      <c r="N153" s="232">
        <v>400.85863689999996</v>
      </c>
      <c r="O153" s="232">
        <v>294.33670668499997</v>
      </c>
      <c r="P153" s="232">
        <v>187.99219815000001</v>
      </c>
      <c r="Q153" s="232">
        <v>379.01112890999997</v>
      </c>
      <c r="R153" s="232">
        <v>407.04633333000004</v>
      </c>
      <c r="S153" s="232">
        <v>34.315326259999999</v>
      </c>
      <c r="T153" s="232">
        <v>21.482288339999997</v>
      </c>
      <c r="U153" s="232"/>
      <c r="V153" s="232">
        <v>9271.1263925099993</v>
      </c>
      <c r="W153" s="232">
        <v>16520.016618294998</v>
      </c>
      <c r="X153" s="232">
        <v>11190.380122385001</v>
      </c>
      <c r="Y153" s="232">
        <v>12709.138951235</v>
      </c>
      <c r="Z153" s="232">
        <v>12922.646558980001</v>
      </c>
      <c r="AA153" s="232">
        <v>20266.25013208</v>
      </c>
      <c r="AB153" s="232">
        <v>13139.8943239</v>
      </c>
      <c r="AC153" s="232">
        <v>19458.293649849998</v>
      </c>
      <c r="AD153" s="232">
        <v>12910.196173620001</v>
      </c>
      <c r="AE153" s="232">
        <v>11539.3807474</v>
      </c>
      <c r="AF153" s="232">
        <v>10118.753134189999</v>
      </c>
      <c r="AG153" s="232">
        <v>10816.075075014998</v>
      </c>
      <c r="AH153" s="232">
        <v>8371.9083314500003</v>
      </c>
      <c r="AI153" s="232">
        <v>8890.8696821400008</v>
      </c>
      <c r="AJ153" s="232">
        <v>8503.645611554999</v>
      </c>
      <c r="AK153" s="232">
        <v>9146.2699076999997</v>
      </c>
      <c r="AL153" s="232">
        <v>7390.7785614500008</v>
      </c>
      <c r="AM153" s="232">
        <v>3878.1795304500001</v>
      </c>
      <c r="AN153" s="232">
        <v>2924.0505622549999</v>
      </c>
      <c r="AO153" s="232"/>
      <c r="AP153" s="232">
        <v>117.27104675</v>
      </c>
      <c r="AQ153" s="232">
        <v>417.95137625000001</v>
      </c>
      <c r="AR153" s="232">
        <v>202.10542376000001</v>
      </c>
      <c r="AS153" s="232">
        <v>139.53086466000002</v>
      </c>
      <c r="AT153" s="232">
        <v>145.22889873999998</v>
      </c>
      <c r="AU153" s="232">
        <v>76.16</v>
      </c>
      <c r="AV153" s="232">
        <v>144.03999858500001</v>
      </c>
      <c r="AW153" s="232">
        <v>335.38650000000001</v>
      </c>
      <c r="AX153" s="232">
        <v>217.0635</v>
      </c>
      <c r="AY153" s="232">
        <v>102.4815</v>
      </c>
      <c r="AZ153" s="232">
        <v>32.126999999999995</v>
      </c>
      <c r="BA153" s="232">
        <v>87.166499999999999</v>
      </c>
      <c r="BB153" s="232">
        <v>250.04099747000001</v>
      </c>
      <c r="BC153" s="232">
        <v>49.00599948</v>
      </c>
      <c r="BD153" s="232">
        <v>82.047499999999999</v>
      </c>
      <c r="BE153" s="232">
        <v>187.34749801000001</v>
      </c>
      <c r="BF153" s="232">
        <v>104.49600000000001</v>
      </c>
      <c r="BG153" s="232">
        <v>260.82449692500001</v>
      </c>
      <c r="BH153" s="232">
        <v>80.195500785000007</v>
      </c>
      <c r="BI153" s="232"/>
      <c r="BJ153" s="232">
        <v>6202.0101647700003</v>
      </c>
      <c r="BK153" s="232">
        <v>6461.2907554399999</v>
      </c>
      <c r="BL153" s="232">
        <v>4476.1837668849994</v>
      </c>
      <c r="BM153" s="232">
        <v>6639.0958635950001</v>
      </c>
      <c r="BN153" s="232">
        <v>6961.8214212499997</v>
      </c>
      <c r="BO153" s="232">
        <v>9403.0074668950001</v>
      </c>
      <c r="BP153" s="232">
        <v>8160.2639817099998</v>
      </c>
      <c r="BQ153" s="232">
        <v>8296.9528420700008</v>
      </c>
      <c r="BR153" s="232">
        <v>8575.4934453349997</v>
      </c>
      <c r="BS153" s="232">
        <v>5758.3558194800007</v>
      </c>
      <c r="BT153" s="232">
        <v>3356.2182039449999</v>
      </c>
      <c r="BU153" s="232">
        <v>2400.2539841950002</v>
      </c>
      <c r="BV153" s="232">
        <v>3348.1090776749998</v>
      </c>
      <c r="BW153" s="232">
        <v>3789.8816927250004</v>
      </c>
      <c r="BX153" s="232">
        <v>3253.0598170500002</v>
      </c>
      <c r="BY153" s="232">
        <v>2468.7788865400003</v>
      </c>
      <c r="BZ153" s="232">
        <v>2018.1938101399999</v>
      </c>
      <c r="CA153" s="232">
        <v>1172.134552705</v>
      </c>
      <c r="CB153" s="232">
        <v>1341.9301689050001</v>
      </c>
      <c r="CC153" s="232"/>
      <c r="CD153" s="257">
        <v>16271.13514343</v>
      </c>
      <c r="CE153" s="257">
        <v>25414.067375664999</v>
      </c>
      <c r="CF153" s="257">
        <v>16097.417175635001</v>
      </c>
      <c r="CG153" s="257">
        <v>19753.587776289998</v>
      </c>
      <c r="CH153" s="257">
        <v>21043.832824265002</v>
      </c>
      <c r="CI153" s="257">
        <v>31395.798910115001</v>
      </c>
      <c r="CJ153" s="257">
        <v>22607.693731020001</v>
      </c>
      <c r="CK153" s="257">
        <v>28573.272322500001</v>
      </c>
      <c r="CL153" s="257">
        <v>23524.141747614998</v>
      </c>
      <c r="CM153" s="257">
        <v>17693.686583549999</v>
      </c>
      <c r="CN153" s="257">
        <v>13902.566213135</v>
      </c>
      <c r="CO153" s="257">
        <v>13693.075687979997</v>
      </c>
      <c r="CP153" s="257">
        <v>12370.917043495001</v>
      </c>
      <c r="CQ153" s="257">
        <v>13024.094081030002</v>
      </c>
      <c r="CR153" s="257">
        <v>12026.745126754999</v>
      </c>
      <c r="CS153" s="257">
        <v>12181.40742116</v>
      </c>
      <c r="CT153" s="257">
        <v>9920.5147049200004</v>
      </c>
      <c r="CU153" s="257">
        <v>5345.4539063399998</v>
      </c>
      <c r="CV153" s="257">
        <v>4367.6585202850001</v>
      </c>
    </row>
    <row r="154" spans="1:114" s="38" customFormat="1" ht="12.3" x14ac:dyDescent="0.4">
      <c r="A154" s="240" t="s">
        <v>177</v>
      </c>
      <c r="B154" s="232">
        <v>14125.7734791686</v>
      </c>
      <c r="C154" s="232">
        <v>14538.238559519999</v>
      </c>
      <c r="D154" s="232">
        <v>13914.204534299999</v>
      </c>
      <c r="E154" s="232">
        <v>10374.227117999999</v>
      </c>
      <c r="F154" s="232">
        <v>7900.8714686880003</v>
      </c>
      <c r="G154" s="232">
        <v>5307.9482215325997</v>
      </c>
      <c r="H154" s="232">
        <v>5226.6513775100002</v>
      </c>
      <c r="I154" s="232">
        <v>6329.7488763135007</v>
      </c>
      <c r="J154" s="232">
        <v>6346.2047899199997</v>
      </c>
      <c r="K154" s="232">
        <v>3792.4457697787998</v>
      </c>
      <c r="L154" s="232">
        <v>3591.820929855</v>
      </c>
      <c r="M154" s="232">
        <v>3508.9293038800001</v>
      </c>
      <c r="N154" s="232">
        <v>3119.3320331610003</v>
      </c>
      <c r="O154" s="232">
        <v>5398.3633475235001</v>
      </c>
      <c r="P154" s="232">
        <v>6008.4379456900006</v>
      </c>
      <c r="Q154" s="232">
        <v>4636.8661249520001</v>
      </c>
      <c r="R154" s="232">
        <v>5090.4223218499992</v>
      </c>
      <c r="S154" s="232">
        <v>4861.4656681685001</v>
      </c>
      <c r="T154" s="232">
        <v>2872.8150311529998</v>
      </c>
      <c r="U154" s="232"/>
      <c r="V154" s="232">
        <v>6720.8827455000001</v>
      </c>
      <c r="W154" s="232">
        <v>4786.0653942999998</v>
      </c>
      <c r="X154" s="232">
        <v>4945.3413128000002</v>
      </c>
      <c r="Y154" s="232">
        <v>3864.7630663</v>
      </c>
      <c r="Z154" s="232">
        <v>3710.54953269</v>
      </c>
      <c r="AA154" s="232">
        <v>3821.2868612799998</v>
      </c>
      <c r="AB154" s="232">
        <v>4229.1732607199992</v>
      </c>
      <c r="AC154" s="232">
        <v>3484.0109430000002</v>
      </c>
      <c r="AD154" s="232">
        <v>4151.4783827399997</v>
      </c>
      <c r="AE154" s="232">
        <v>4388.9856461199997</v>
      </c>
      <c r="AF154" s="232">
        <v>4126.8148746099996</v>
      </c>
      <c r="AG154" s="232">
        <v>2945.9243275499998</v>
      </c>
      <c r="AH154" s="232">
        <v>2085.2761121399999</v>
      </c>
      <c r="AI154" s="232">
        <v>2297.00284418</v>
      </c>
      <c r="AJ154" s="232">
        <v>1911.8571744999999</v>
      </c>
      <c r="AK154" s="232">
        <v>1927.2593549999999</v>
      </c>
      <c r="AL154" s="232">
        <v>1569.09584436</v>
      </c>
      <c r="AM154" s="232">
        <v>1277.5966235999999</v>
      </c>
      <c r="AN154" s="232">
        <v>1798.9478224300001</v>
      </c>
      <c r="AO154" s="232"/>
      <c r="AP154" s="232">
        <v>18.284417909999998</v>
      </c>
      <c r="AQ154" s="232">
        <v>6.60743262</v>
      </c>
      <c r="AR154" s="232">
        <v>21.717095400000002</v>
      </c>
      <c r="AS154" s="232">
        <v>11.58804162</v>
      </c>
      <c r="AT154" s="232">
        <v>60.218277120000003</v>
      </c>
      <c r="AU154" s="232">
        <v>0</v>
      </c>
      <c r="AV154" s="232">
        <v>0</v>
      </c>
      <c r="AW154" s="232">
        <v>0</v>
      </c>
      <c r="AX154" s="232">
        <v>0</v>
      </c>
      <c r="AY154" s="232">
        <v>0</v>
      </c>
      <c r="AZ154" s="232">
        <v>0</v>
      </c>
      <c r="BA154" s="232">
        <v>0</v>
      </c>
      <c r="BB154" s="232">
        <v>0</v>
      </c>
      <c r="BC154" s="232">
        <v>0</v>
      </c>
      <c r="BD154" s="232">
        <v>0</v>
      </c>
      <c r="BE154" s="232">
        <v>0</v>
      </c>
      <c r="BF154" s="232">
        <v>0</v>
      </c>
      <c r="BG154" s="232">
        <v>0</v>
      </c>
      <c r="BH154" s="232">
        <v>0</v>
      </c>
      <c r="BI154" s="232"/>
      <c r="BJ154" s="232">
        <v>1150.9578415399999</v>
      </c>
      <c r="BK154" s="232">
        <v>1240.1533056000001</v>
      </c>
      <c r="BL154" s="232">
        <v>1192.5878804399999</v>
      </c>
      <c r="BM154" s="232">
        <v>815.07218607000004</v>
      </c>
      <c r="BN154" s="232">
        <v>684.10267295999995</v>
      </c>
      <c r="BO154" s="232">
        <v>542.83772099999999</v>
      </c>
      <c r="BP154" s="232">
        <v>538.68518215999995</v>
      </c>
      <c r="BQ154" s="232">
        <v>171.47093516999999</v>
      </c>
      <c r="BR154" s="232">
        <v>323.63030659999998</v>
      </c>
      <c r="BS154" s="232">
        <v>335.72556472000002</v>
      </c>
      <c r="BT154" s="232">
        <v>250.31955744000001</v>
      </c>
      <c r="BU154" s="232">
        <v>693.15225438000004</v>
      </c>
      <c r="BV154" s="232">
        <v>149.95009325000001</v>
      </c>
      <c r="BW154" s="232">
        <v>228.90187040999999</v>
      </c>
      <c r="BX154" s="232">
        <v>201.19028813</v>
      </c>
      <c r="BY154" s="232">
        <v>250.29140175000001</v>
      </c>
      <c r="BZ154" s="232">
        <v>275.11086186</v>
      </c>
      <c r="CA154" s="232">
        <v>161.85121272000001</v>
      </c>
      <c r="CB154" s="232">
        <v>365.81327640000001</v>
      </c>
      <c r="CC154" s="232"/>
      <c r="CD154" s="257">
        <v>22015.898484118599</v>
      </c>
      <c r="CE154" s="257">
        <v>20571.064692039999</v>
      </c>
      <c r="CF154" s="257">
        <v>20073.850822939999</v>
      </c>
      <c r="CG154" s="257">
        <v>15065.650411989998</v>
      </c>
      <c r="CH154" s="257">
        <v>12355.741951458</v>
      </c>
      <c r="CI154" s="257">
        <v>9672.0728038125999</v>
      </c>
      <c r="CJ154" s="257">
        <v>9994.5098203899997</v>
      </c>
      <c r="CK154" s="257">
        <v>9985.2307544835003</v>
      </c>
      <c r="CL154" s="257">
        <v>10821.313479259999</v>
      </c>
      <c r="CM154" s="257">
        <v>8517.1569806187999</v>
      </c>
      <c r="CN154" s="257">
        <v>7968.9553619049993</v>
      </c>
      <c r="CO154" s="257">
        <v>7148.0058858100001</v>
      </c>
      <c r="CP154" s="257">
        <v>5354.5582385510006</v>
      </c>
      <c r="CQ154" s="257">
        <v>7924.2680621135005</v>
      </c>
      <c r="CR154" s="257">
        <v>8121.4854083200007</v>
      </c>
      <c r="CS154" s="257">
        <v>6814.416881702</v>
      </c>
      <c r="CT154" s="257">
        <v>6934.6290280699995</v>
      </c>
      <c r="CU154" s="257">
        <v>6300.9135044884997</v>
      </c>
      <c r="CV154" s="257">
        <v>5037.5761299830001</v>
      </c>
    </row>
    <row r="155" spans="1:114" s="38" customFormat="1" ht="12.3" x14ac:dyDescent="0.4">
      <c r="A155" s="240" t="s">
        <v>178</v>
      </c>
      <c r="B155" s="232">
        <v>12726.2370193114</v>
      </c>
      <c r="C155" s="232">
        <v>13958.528025600001</v>
      </c>
      <c r="D155" s="232">
        <v>9722.2842852499998</v>
      </c>
      <c r="E155" s="232">
        <v>8518.1248081000012</v>
      </c>
      <c r="F155" s="232">
        <v>13903.410583961999</v>
      </c>
      <c r="G155" s="232">
        <v>15699.4663673374</v>
      </c>
      <c r="H155" s="232">
        <v>13745.347800789999</v>
      </c>
      <c r="I155" s="232">
        <v>10143.9768199965</v>
      </c>
      <c r="J155" s="232">
        <v>8444.2594969399997</v>
      </c>
      <c r="K155" s="232">
        <v>3234.6288953111998</v>
      </c>
      <c r="L155" s="232">
        <v>2607.0923048249997</v>
      </c>
      <c r="M155" s="232">
        <v>2062.47905937</v>
      </c>
      <c r="N155" s="232">
        <v>3531.0661790590002</v>
      </c>
      <c r="O155" s="232">
        <v>4849.8053053065005</v>
      </c>
      <c r="P155" s="232">
        <v>4362.90061866</v>
      </c>
      <c r="Q155" s="232">
        <v>3139.1127042080002</v>
      </c>
      <c r="R155" s="232">
        <v>4136.6088588000002</v>
      </c>
      <c r="S155" s="232">
        <v>4092.9343340615001</v>
      </c>
      <c r="T155" s="232">
        <v>3131.9368929070001</v>
      </c>
      <c r="U155" s="232"/>
      <c r="V155" s="232">
        <v>594.89908433999994</v>
      </c>
      <c r="W155" s="232">
        <v>1384.7342951999999</v>
      </c>
      <c r="X155" s="232">
        <v>584.38350719999994</v>
      </c>
      <c r="Y155" s="232">
        <v>547.72920239999996</v>
      </c>
      <c r="Z155" s="232">
        <v>950.48983457999998</v>
      </c>
      <c r="AA155" s="232">
        <v>713.51665833999994</v>
      </c>
      <c r="AB155" s="232">
        <v>716.77574707999997</v>
      </c>
      <c r="AC155" s="232">
        <v>786.48991624999996</v>
      </c>
      <c r="AD155" s="232">
        <v>775.97546058</v>
      </c>
      <c r="AE155" s="232">
        <v>210.03009642999999</v>
      </c>
      <c r="AF155" s="232">
        <v>141.30730878</v>
      </c>
      <c r="AG155" s="232">
        <v>462.40903422000002</v>
      </c>
      <c r="AH155" s="232">
        <v>381.57756166000001</v>
      </c>
      <c r="AI155" s="232">
        <v>348.09874912999999</v>
      </c>
      <c r="AJ155" s="232">
        <v>381.60129820000003</v>
      </c>
      <c r="AK155" s="232">
        <v>340.44651375000001</v>
      </c>
      <c r="AL155" s="232">
        <v>361.01309106999997</v>
      </c>
      <c r="AM155" s="232">
        <v>144.84997670000001</v>
      </c>
      <c r="AN155" s="232">
        <v>169.65513960999999</v>
      </c>
      <c r="AO155" s="232"/>
      <c r="AP155" s="232">
        <v>4.3265484900000004</v>
      </c>
      <c r="AQ155" s="232">
        <v>15.00920429</v>
      </c>
      <c r="AR155" s="232">
        <v>9.5310270000000002E-2</v>
      </c>
      <c r="AS155" s="232">
        <v>0.90296423999999997</v>
      </c>
      <c r="AT155" s="232">
        <v>4.9364179200000002</v>
      </c>
      <c r="AU155" s="232">
        <v>0</v>
      </c>
      <c r="AV155" s="232">
        <v>0</v>
      </c>
      <c r="AW155" s="232">
        <v>0</v>
      </c>
      <c r="AX155" s="232">
        <v>0</v>
      </c>
      <c r="AY155" s="232">
        <v>0</v>
      </c>
      <c r="AZ155" s="232">
        <v>0</v>
      </c>
      <c r="BA155" s="232">
        <v>0</v>
      </c>
      <c r="BB155" s="232">
        <v>0</v>
      </c>
      <c r="BC155" s="232">
        <v>0</v>
      </c>
      <c r="BD155" s="232">
        <v>0</v>
      </c>
      <c r="BE155" s="232">
        <v>0</v>
      </c>
      <c r="BF155" s="232">
        <v>0</v>
      </c>
      <c r="BG155" s="232">
        <v>0</v>
      </c>
      <c r="BH155" s="232">
        <v>0</v>
      </c>
      <c r="BI155" s="232"/>
      <c r="BJ155" s="232">
        <v>1500.72769436</v>
      </c>
      <c r="BK155" s="232">
        <v>1355.07647688</v>
      </c>
      <c r="BL155" s="232">
        <v>291.52167797999999</v>
      </c>
      <c r="BM155" s="232">
        <v>166.81860151000001</v>
      </c>
      <c r="BN155" s="232">
        <v>702.81104152</v>
      </c>
      <c r="BO155" s="232">
        <v>763.80339922000007</v>
      </c>
      <c r="BP155" s="232">
        <v>1149.4587785599999</v>
      </c>
      <c r="BQ155" s="232">
        <v>920.78422317000002</v>
      </c>
      <c r="BR155" s="232">
        <v>562.78874891999999</v>
      </c>
      <c r="BS155" s="232">
        <v>508.49522655999999</v>
      </c>
      <c r="BT155" s="232">
        <v>204.20769107999999</v>
      </c>
      <c r="BU155" s="232">
        <v>176.70240486</v>
      </c>
      <c r="BV155" s="232">
        <v>96.360564789999998</v>
      </c>
      <c r="BW155" s="232">
        <v>190.71696219</v>
      </c>
      <c r="BX155" s="232">
        <v>708.97666325</v>
      </c>
      <c r="BY155" s="232">
        <v>178.99085654999999</v>
      </c>
      <c r="BZ155" s="232">
        <v>168.26759451000001</v>
      </c>
      <c r="CA155" s="232">
        <v>382.72631646000002</v>
      </c>
      <c r="CB155" s="232">
        <v>413.24232060000003</v>
      </c>
      <c r="CC155" s="232"/>
      <c r="CD155" s="257">
        <v>14826.1903465014</v>
      </c>
      <c r="CE155" s="257">
        <v>16713.34800197</v>
      </c>
      <c r="CF155" s="257">
        <v>10598.2847807</v>
      </c>
      <c r="CG155" s="257">
        <v>9233.5755762500012</v>
      </c>
      <c r="CH155" s="257">
        <v>15561.647877981999</v>
      </c>
      <c r="CI155" s="257">
        <v>17176.7864248974</v>
      </c>
      <c r="CJ155" s="257">
        <v>15611.58232643</v>
      </c>
      <c r="CK155" s="257">
        <v>11851.2509594165</v>
      </c>
      <c r="CL155" s="257">
        <v>9783.0237064399989</v>
      </c>
      <c r="CM155" s="257">
        <v>3953.1542183011998</v>
      </c>
      <c r="CN155" s="257">
        <v>2952.6073046849997</v>
      </c>
      <c r="CO155" s="257">
        <v>2701.5904984500003</v>
      </c>
      <c r="CP155" s="257">
        <v>4009.004305509</v>
      </c>
      <c r="CQ155" s="257">
        <v>5388.6210166265009</v>
      </c>
      <c r="CR155" s="257">
        <v>5453.4785801099997</v>
      </c>
      <c r="CS155" s="257">
        <v>3658.5500745080003</v>
      </c>
      <c r="CT155" s="257">
        <v>4665.8895443800002</v>
      </c>
      <c r="CU155" s="257">
        <v>4620.5106272214998</v>
      </c>
      <c r="CV155" s="257">
        <v>3714.8343531170003</v>
      </c>
    </row>
    <row r="156" spans="1:114" s="38" customFormat="1" ht="12.3" x14ac:dyDescent="0.4">
      <c r="A156" s="240" t="s">
        <v>181</v>
      </c>
      <c r="B156" s="232">
        <v>216.678</v>
      </c>
      <c r="C156" s="232">
        <v>124.464</v>
      </c>
      <c r="D156" s="232">
        <v>63.364000000000004</v>
      </c>
      <c r="E156" s="232">
        <v>257.971</v>
      </c>
      <c r="F156" s="232">
        <v>25.855</v>
      </c>
      <c r="G156" s="232">
        <v>87.078999999999994</v>
      </c>
      <c r="H156" s="232">
        <v>15.252000000000001</v>
      </c>
      <c r="I156" s="232">
        <v>59.128999999999998</v>
      </c>
      <c r="J156" s="232">
        <v>58.863</v>
      </c>
      <c r="K156" s="232">
        <v>82.22</v>
      </c>
      <c r="L156" s="232">
        <v>36.076000000000001</v>
      </c>
      <c r="M156" s="232">
        <v>48.772999999999996</v>
      </c>
      <c r="N156" s="232">
        <v>16.108000000000001</v>
      </c>
      <c r="O156" s="232">
        <v>4.8609999999999998</v>
      </c>
      <c r="P156" s="232">
        <v>10.977</v>
      </c>
      <c r="Q156" s="232">
        <v>17.748000000000001</v>
      </c>
      <c r="R156" s="232">
        <v>6.2210000000000001</v>
      </c>
      <c r="S156" s="232">
        <v>2.42</v>
      </c>
      <c r="T156" s="232"/>
      <c r="U156" s="232"/>
      <c r="V156" s="232">
        <v>3.4290000000000003</v>
      </c>
      <c r="W156" s="232">
        <v>2.254</v>
      </c>
      <c r="X156" s="232">
        <v>0.31900000000000001</v>
      </c>
      <c r="Y156" s="232">
        <v>1.0229999999999999</v>
      </c>
      <c r="Z156" s="232">
        <v>1.272</v>
      </c>
      <c r="AA156" s="232">
        <v>5.2539999999999996</v>
      </c>
      <c r="AB156" s="232">
        <v>0.89300000000000002</v>
      </c>
      <c r="AC156" s="232">
        <v>4.423</v>
      </c>
      <c r="AD156" s="232">
        <v>3.5470000000000002</v>
      </c>
      <c r="AE156" s="232">
        <v>2.0880000000000001</v>
      </c>
      <c r="AF156" s="232">
        <v>0.85699999999999998</v>
      </c>
      <c r="AG156" s="232">
        <v>2.7519999999999998</v>
      </c>
      <c r="AH156" s="232">
        <v>0.29299999999999998</v>
      </c>
      <c r="AI156" s="232">
        <v>0.29899999999999999</v>
      </c>
      <c r="AJ156" s="232">
        <v>1.206</v>
      </c>
      <c r="AK156" s="232">
        <v>1.266</v>
      </c>
      <c r="AL156" s="232">
        <v>0.14399999999999999</v>
      </c>
      <c r="AM156" s="232">
        <v>0</v>
      </c>
      <c r="AN156" s="232"/>
      <c r="AO156" s="232"/>
      <c r="AP156" s="232">
        <v>0</v>
      </c>
      <c r="AQ156" s="232">
        <v>0</v>
      </c>
      <c r="AR156" s="232">
        <v>0</v>
      </c>
      <c r="AS156" s="232">
        <v>0</v>
      </c>
      <c r="AT156" s="232">
        <v>0</v>
      </c>
      <c r="AU156" s="232">
        <v>0</v>
      </c>
      <c r="AV156" s="232">
        <v>0</v>
      </c>
      <c r="AW156" s="232">
        <v>0</v>
      </c>
      <c r="AX156" s="232">
        <v>0</v>
      </c>
      <c r="AY156" s="232">
        <v>0.95</v>
      </c>
      <c r="AZ156" s="232">
        <v>0</v>
      </c>
      <c r="BA156" s="232">
        <v>0</v>
      </c>
      <c r="BB156" s="232">
        <v>0</v>
      </c>
      <c r="BC156" s="232">
        <v>0.25</v>
      </c>
      <c r="BD156" s="232">
        <v>0.40500000000000003</v>
      </c>
      <c r="BE156" s="232">
        <v>5.0000000000000001E-3</v>
      </c>
      <c r="BF156" s="232">
        <v>0.04</v>
      </c>
      <c r="BG156" s="232">
        <v>2.1000000000000001E-2</v>
      </c>
      <c r="BH156" s="232"/>
      <c r="BI156" s="232"/>
      <c r="BJ156" s="232">
        <v>36.436</v>
      </c>
      <c r="BK156" s="232">
        <v>6.234</v>
      </c>
      <c r="BL156" s="232">
        <v>3.96</v>
      </c>
      <c r="BM156" s="232">
        <v>5.6440000000000001</v>
      </c>
      <c r="BN156" s="232">
        <v>1.395</v>
      </c>
      <c r="BO156" s="232">
        <v>16.446999999999999</v>
      </c>
      <c r="BP156" s="232">
        <v>7.2990000000000004</v>
      </c>
      <c r="BQ156" s="232">
        <v>17.64</v>
      </c>
      <c r="BR156" s="232">
        <v>10.372</v>
      </c>
      <c r="BS156" s="232">
        <v>13.944000000000001</v>
      </c>
      <c r="BT156" s="232">
        <v>4.7309999999999999</v>
      </c>
      <c r="BU156" s="232">
        <v>13.391999999999999</v>
      </c>
      <c r="BV156" s="232">
        <v>2.2440000000000002</v>
      </c>
      <c r="BW156" s="232">
        <v>0.78800000000000003</v>
      </c>
      <c r="BX156" s="232">
        <v>4.4359999999999999</v>
      </c>
      <c r="BY156" s="232">
        <v>7.3840000000000003</v>
      </c>
      <c r="BZ156" s="232">
        <v>0.57999999999999996</v>
      </c>
      <c r="CA156" s="232">
        <v>0.23200000000000001</v>
      </c>
      <c r="CB156" s="232"/>
      <c r="CC156" s="232"/>
      <c r="CD156" s="257">
        <v>256.54300000000001</v>
      </c>
      <c r="CE156" s="257">
        <v>132.952</v>
      </c>
      <c r="CF156" s="257">
        <v>67.643000000000001</v>
      </c>
      <c r="CG156" s="257">
        <v>264.63799999999998</v>
      </c>
      <c r="CH156" s="257">
        <v>28.521999999999998</v>
      </c>
      <c r="CI156" s="257">
        <v>108.78</v>
      </c>
      <c r="CJ156" s="257">
        <v>23.444000000000003</v>
      </c>
      <c r="CK156" s="257">
        <v>81.192000000000007</v>
      </c>
      <c r="CL156" s="257">
        <v>72.781999999999996</v>
      </c>
      <c r="CM156" s="257">
        <v>99.201999999999998</v>
      </c>
      <c r="CN156" s="257">
        <v>41.664000000000001</v>
      </c>
      <c r="CO156" s="257">
        <v>64.917000000000002</v>
      </c>
      <c r="CP156" s="257">
        <v>18.645</v>
      </c>
      <c r="CQ156" s="257">
        <v>6.1979999999999995</v>
      </c>
      <c r="CR156" s="257">
        <v>17.024000000000001</v>
      </c>
      <c r="CS156" s="257">
        <v>26.403000000000002</v>
      </c>
      <c r="CT156" s="257">
        <v>6.9850000000000003</v>
      </c>
      <c r="CU156" s="257">
        <v>2.673</v>
      </c>
      <c r="CV156" s="257">
        <v>0</v>
      </c>
    </row>
    <row r="157" spans="1:114" s="38" customFormat="1" ht="12.3" x14ac:dyDescent="0.4">
      <c r="A157" s="240" t="s">
        <v>182</v>
      </c>
      <c r="B157" s="232">
        <v>42.3</v>
      </c>
      <c r="C157" s="232">
        <v>53.106999999999999</v>
      </c>
      <c r="D157" s="232">
        <v>56.109000000000002</v>
      </c>
      <c r="E157" s="232">
        <v>26.655000000000001</v>
      </c>
      <c r="F157" s="232">
        <v>115.77800000000001</v>
      </c>
      <c r="G157" s="232">
        <v>623.94600000000003</v>
      </c>
      <c r="H157" s="232">
        <v>21.561</v>
      </c>
      <c r="I157" s="232">
        <v>10.57</v>
      </c>
      <c r="J157" s="232">
        <v>63.673999999999999</v>
      </c>
      <c r="K157" s="232">
        <v>0.15</v>
      </c>
      <c r="L157" s="232">
        <v>406.76499999999999</v>
      </c>
      <c r="M157" s="232">
        <v>1</v>
      </c>
      <c r="N157" s="232">
        <v>3.5999999999999997E-2</v>
      </c>
      <c r="O157" s="232">
        <v>8.7569999999999997</v>
      </c>
      <c r="P157" s="232">
        <v>6.1154439199999997</v>
      </c>
      <c r="Q157" s="232"/>
      <c r="R157" s="232"/>
      <c r="S157" s="232"/>
      <c r="T157" s="232"/>
      <c r="U157" s="232"/>
      <c r="V157" s="232">
        <v>1.9419999999999999</v>
      </c>
      <c r="W157" s="232">
        <v>4.1859999999999999</v>
      </c>
      <c r="X157" s="232">
        <v>2.036</v>
      </c>
      <c r="Y157" s="232">
        <v>0.95</v>
      </c>
      <c r="Z157" s="232">
        <v>2.625</v>
      </c>
      <c r="AA157" s="232">
        <v>11.566000000000001</v>
      </c>
      <c r="AB157" s="232">
        <v>0.36899999999999999</v>
      </c>
      <c r="AC157" s="232">
        <v>28.921189000000002</v>
      </c>
      <c r="AD157" s="232">
        <v>7.444</v>
      </c>
      <c r="AE157" s="232">
        <v>5.8000000000000003E-2</v>
      </c>
      <c r="AF157" s="232">
        <v>3.4039999999999999</v>
      </c>
      <c r="AG157" s="232">
        <v>0.33200000000000002</v>
      </c>
      <c r="AH157" s="232">
        <v>0.39800000000000002</v>
      </c>
      <c r="AI157" s="232">
        <v>0.81499999999999995</v>
      </c>
      <c r="AJ157" s="232">
        <v>14.628602949999999</v>
      </c>
      <c r="AK157" s="232"/>
      <c r="AL157" s="232"/>
      <c r="AM157" s="232"/>
      <c r="AN157" s="232"/>
      <c r="AO157" s="232"/>
      <c r="AP157" s="232">
        <v>0</v>
      </c>
      <c r="AQ157" s="232">
        <v>0</v>
      </c>
      <c r="AR157" s="232">
        <v>0</v>
      </c>
      <c r="AS157" s="232">
        <v>0</v>
      </c>
      <c r="AT157" s="232">
        <v>0</v>
      </c>
      <c r="AU157" s="232">
        <v>0</v>
      </c>
      <c r="AV157" s="232">
        <v>0</v>
      </c>
      <c r="AW157" s="232">
        <v>0</v>
      </c>
      <c r="AX157" s="232">
        <v>0</v>
      </c>
      <c r="AY157" s="232">
        <v>0</v>
      </c>
      <c r="AZ157" s="232">
        <v>0</v>
      </c>
      <c r="BA157" s="232">
        <v>0</v>
      </c>
      <c r="BB157" s="232">
        <v>0</v>
      </c>
      <c r="BC157" s="232">
        <v>0</v>
      </c>
      <c r="BD157" s="232">
        <v>0</v>
      </c>
      <c r="BE157" s="232"/>
      <c r="BF157" s="232"/>
      <c r="BG157" s="232"/>
      <c r="BH157" s="232"/>
      <c r="BI157" s="232"/>
      <c r="BJ157" s="232">
        <v>3.7010000000000001</v>
      </c>
      <c r="BK157" s="232">
        <v>2.653</v>
      </c>
      <c r="BL157" s="232">
        <v>4.0449999999999999</v>
      </c>
      <c r="BM157" s="232">
        <v>2.4689999999999999</v>
      </c>
      <c r="BN157" s="232">
        <v>3.0539999999999998</v>
      </c>
      <c r="BO157" s="232">
        <v>8.4779999999999998</v>
      </c>
      <c r="BP157" s="232">
        <v>0.88500000000000001</v>
      </c>
      <c r="BQ157" s="232">
        <v>14.093074830000001</v>
      </c>
      <c r="BR157" s="232">
        <v>9.7799999999999994</v>
      </c>
      <c r="BS157" s="232">
        <v>5.5E-2</v>
      </c>
      <c r="BT157" s="232">
        <v>8.6110000000000007</v>
      </c>
      <c r="BU157" s="232">
        <v>0.30599999999999999</v>
      </c>
      <c r="BV157" s="232">
        <v>0.109</v>
      </c>
      <c r="BW157" s="232">
        <v>1.825</v>
      </c>
      <c r="BX157" s="232">
        <v>3.9267348900000001</v>
      </c>
      <c r="BY157" s="232"/>
      <c r="BZ157" s="232"/>
      <c r="CA157" s="232"/>
      <c r="CB157" s="232"/>
      <c r="CC157" s="232"/>
      <c r="CD157" s="257">
        <v>47.942999999999998</v>
      </c>
      <c r="CE157" s="257">
        <v>59.945999999999998</v>
      </c>
      <c r="CF157" s="257">
        <v>62.19</v>
      </c>
      <c r="CG157" s="257">
        <v>30.074000000000002</v>
      </c>
      <c r="CH157" s="257">
        <v>121.45700000000001</v>
      </c>
      <c r="CI157" s="257">
        <v>643.99</v>
      </c>
      <c r="CJ157" s="257">
        <v>22.815000000000001</v>
      </c>
      <c r="CK157" s="257">
        <v>53.584263830000005</v>
      </c>
      <c r="CL157" s="257">
        <v>80.897999999999996</v>
      </c>
      <c r="CM157" s="257">
        <v>0.26300000000000001</v>
      </c>
      <c r="CN157" s="257">
        <v>418.78</v>
      </c>
      <c r="CO157" s="257">
        <v>1.6379999999999999</v>
      </c>
      <c r="CP157" s="257">
        <v>0.54300000000000004</v>
      </c>
      <c r="CQ157" s="257">
        <v>11.396999999999998</v>
      </c>
      <c r="CR157" s="257">
        <v>24.670781760000001</v>
      </c>
      <c r="CS157" s="257">
        <v>0</v>
      </c>
      <c r="CT157" s="257">
        <v>0</v>
      </c>
      <c r="CU157" s="257">
        <v>0</v>
      </c>
      <c r="CV157" s="257">
        <v>0</v>
      </c>
      <c r="DD157" s="87"/>
    </row>
    <row r="158" spans="1:114" s="38" customFormat="1" ht="15" x14ac:dyDescent="0.5">
      <c r="A158" s="240" t="s">
        <v>183</v>
      </c>
      <c r="B158" s="232">
        <v>28.588999999999999</v>
      </c>
      <c r="C158" s="232">
        <v>13.065</v>
      </c>
      <c r="D158" s="232">
        <v>4.149</v>
      </c>
      <c r="E158" s="232">
        <v>10.118</v>
      </c>
      <c r="F158" s="232">
        <v>20.48</v>
      </c>
      <c r="G158" s="232">
        <v>28.074999999999999</v>
      </c>
      <c r="H158" s="232">
        <v>31.313000000000002</v>
      </c>
      <c r="I158" s="232">
        <v>9.0459999999999994</v>
      </c>
      <c r="J158" s="232">
        <v>11.057</v>
      </c>
      <c r="K158" s="232">
        <v>6.8140000000000001</v>
      </c>
      <c r="L158" s="232">
        <v>37.614999999999995</v>
      </c>
      <c r="M158" s="232">
        <v>17.643000000000001</v>
      </c>
      <c r="N158" s="232">
        <v>26.445999999999998</v>
      </c>
      <c r="O158" s="232">
        <v>34.265000000000001</v>
      </c>
      <c r="P158" s="232">
        <v>25.347000000000001</v>
      </c>
      <c r="Q158" s="232">
        <v>57.792999999999992</v>
      </c>
      <c r="R158" s="232">
        <v>100.93300000000001</v>
      </c>
      <c r="S158" s="232">
        <v>66.58</v>
      </c>
      <c r="T158" s="232">
        <v>17.318999999999999</v>
      </c>
      <c r="U158" s="232"/>
      <c r="V158" s="232">
        <v>52.495000000000005</v>
      </c>
      <c r="W158" s="232">
        <v>60.451000000000001</v>
      </c>
      <c r="X158" s="232">
        <v>35.348999999999997</v>
      </c>
      <c r="Y158" s="232">
        <v>171.88399999999999</v>
      </c>
      <c r="Z158" s="232">
        <v>144.29599999999999</v>
      </c>
      <c r="AA158" s="232">
        <v>108.251</v>
      </c>
      <c r="AB158" s="232">
        <v>116.898</v>
      </c>
      <c r="AC158" s="232">
        <v>109.05500000000001</v>
      </c>
      <c r="AD158" s="232">
        <v>134.072</v>
      </c>
      <c r="AE158" s="232">
        <v>106.17100000000001</v>
      </c>
      <c r="AF158" s="232">
        <v>232.56299999999999</v>
      </c>
      <c r="AG158" s="232">
        <v>147.77699999999999</v>
      </c>
      <c r="AH158" s="232">
        <v>100.89099999999999</v>
      </c>
      <c r="AI158" s="232">
        <v>96.021000000000001</v>
      </c>
      <c r="AJ158" s="232">
        <v>73.346000000000004</v>
      </c>
      <c r="AK158" s="232">
        <v>136.79900000000001</v>
      </c>
      <c r="AL158" s="232">
        <v>56.972000000000008</v>
      </c>
      <c r="AM158" s="232">
        <v>326.14400000000001</v>
      </c>
      <c r="AN158" s="232">
        <v>146.26599999999999</v>
      </c>
      <c r="AO158" s="232"/>
      <c r="AP158" s="232">
        <v>0</v>
      </c>
      <c r="AQ158" s="232">
        <v>0</v>
      </c>
      <c r="AR158" s="232">
        <v>0</v>
      </c>
      <c r="AS158" s="232">
        <v>0</v>
      </c>
      <c r="AT158" s="232">
        <v>0</v>
      </c>
      <c r="AU158" s="232">
        <v>0</v>
      </c>
      <c r="AV158" s="232">
        <v>0.03</v>
      </c>
      <c r="AW158" s="232">
        <v>0</v>
      </c>
      <c r="AX158" s="232">
        <v>0</v>
      </c>
      <c r="AY158" s="232">
        <v>0</v>
      </c>
      <c r="AZ158" s="232">
        <v>0</v>
      </c>
      <c r="BA158" s="232">
        <v>0</v>
      </c>
      <c r="BB158" s="232">
        <v>3.5999999999999997E-2</v>
      </c>
      <c r="BC158" s="232">
        <v>0</v>
      </c>
      <c r="BD158" s="232">
        <v>5.0000000000000001E-3</v>
      </c>
      <c r="BE158" s="232">
        <v>7.0000000000000001E-3</v>
      </c>
      <c r="BF158" s="232">
        <v>0.16600000000000001</v>
      </c>
      <c r="BG158" s="232">
        <v>3.3029999999999999</v>
      </c>
      <c r="BH158" s="232">
        <v>2.1549999999999998</v>
      </c>
      <c r="BI158" s="232"/>
      <c r="BJ158" s="232">
        <v>39.239000000000004</v>
      </c>
      <c r="BK158" s="232">
        <v>50.573</v>
      </c>
      <c r="BL158" s="232">
        <v>37.425999999999995</v>
      </c>
      <c r="BM158" s="232">
        <v>211.458</v>
      </c>
      <c r="BN158" s="232">
        <v>77.432999999999993</v>
      </c>
      <c r="BO158" s="232">
        <v>91.909000000000006</v>
      </c>
      <c r="BP158" s="232">
        <v>90.22399999999999</v>
      </c>
      <c r="BQ158" s="232">
        <v>118.81500000000001</v>
      </c>
      <c r="BR158" s="232">
        <v>75.781999999999996</v>
      </c>
      <c r="BS158" s="232">
        <v>82.131</v>
      </c>
      <c r="BT158" s="232">
        <v>229.98899999999998</v>
      </c>
      <c r="BU158" s="232">
        <v>66.951999999999998</v>
      </c>
      <c r="BV158" s="232">
        <v>128.28399999999999</v>
      </c>
      <c r="BW158" s="232">
        <v>95.210000000000008</v>
      </c>
      <c r="BX158" s="232">
        <v>61.83</v>
      </c>
      <c r="BY158" s="232">
        <v>68.162000000000006</v>
      </c>
      <c r="BZ158" s="232">
        <v>55.685000000000002</v>
      </c>
      <c r="CA158" s="232">
        <v>206.61700000000002</v>
      </c>
      <c r="CB158" s="232">
        <v>96.256</v>
      </c>
      <c r="CC158" s="232"/>
      <c r="CD158" s="257">
        <v>120.32300000000001</v>
      </c>
      <c r="CE158" s="257">
        <v>124.089</v>
      </c>
      <c r="CF158" s="257">
        <v>76.923999999999992</v>
      </c>
      <c r="CG158" s="257">
        <v>393.46</v>
      </c>
      <c r="CH158" s="257">
        <v>242.20899999999997</v>
      </c>
      <c r="CI158" s="257">
        <v>228.23500000000001</v>
      </c>
      <c r="CJ158" s="257">
        <v>238.46499999999997</v>
      </c>
      <c r="CK158" s="257">
        <v>236.916</v>
      </c>
      <c r="CL158" s="257">
        <v>220.91099999999997</v>
      </c>
      <c r="CM158" s="257">
        <v>195.11600000000001</v>
      </c>
      <c r="CN158" s="257">
        <v>500.16699999999997</v>
      </c>
      <c r="CO158" s="257">
        <v>232.37199999999999</v>
      </c>
      <c r="CP158" s="257">
        <v>255.65699999999998</v>
      </c>
      <c r="CQ158" s="257">
        <v>225.49599999999998</v>
      </c>
      <c r="CR158" s="257">
        <v>160.52800000000002</v>
      </c>
      <c r="CS158" s="257">
        <v>262.76100000000002</v>
      </c>
      <c r="CT158" s="257">
        <v>213.75600000000003</v>
      </c>
      <c r="CU158" s="257">
        <v>602.64400000000012</v>
      </c>
      <c r="CV158" s="257">
        <v>261.99599999999998</v>
      </c>
      <c r="DD158" s="213"/>
    </row>
    <row r="159" spans="1:114" s="38" customFormat="1" ht="12.3" x14ac:dyDescent="0.4">
      <c r="A159" s="240" t="s">
        <v>184</v>
      </c>
      <c r="B159" s="232">
        <v>148.85778224999999</v>
      </c>
      <c r="C159" s="232">
        <v>110.51401296</v>
      </c>
      <c r="D159" s="232">
        <v>17.543717950000001</v>
      </c>
      <c r="E159" s="232">
        <v>131.8330071</v>
      </c>
      <c r="F159" s="232">
        <v>67.24498002</v>
      </c>
      <c r="G159" s="232">
        <v>136.24764046000001</v>
      </c>
      <c r="H159" s="232">
        <v>46.071193499999993</v>
      </c>
      <c r="I159" s="232">
        <v>60.200013320000004</v>
      </c>
      <c r="J159" s="232">
        <v>5.38666994</v>
      </c>
      <c r="K159" s="232">
        <v>28.916347039999998</v>
      </c>
      <c r="L159" s="232">
        <v>203.35044435999998</v>
      </c>
      <c r="M159" s="232">
        <v>76.905110300000004</v>
      </c>
      <c r="N159" s="232">
        <v>49.713037209999996</v>
      </c>
      <c r="O159" s="232">
        <v>96.416081249999991</v>
      </c>
      <c r="P159" s="232">
        <v>73.526228849999995</v>
      </c>
      <c r="Q159" s="232">
        <v>23.97384035</v>
      </c>
      <c r="R159" s="232">
        <v>46.473375239999996</v>
      </c>
      <c r="S159" s="232">
        <v>29.066797940000001</v>
      </c>
      <c r="T159" s="232">
        <v>52.134</v>
      </c>
      <c r="U159" s="232"/>
      <c r="V159" s="232">
        <v>389.48082280999995</v>
      </c>
      <c r="W159" s="232">
        <v>486.28464910000002</v>
      </c>
      <c r="X159" s="232">
        <v>347.00667520000002</v>
      </c>
      <c r="Y159" s="232">
        <v>495.17643480000004</v>
      </c>
      <c r="Z159" s="232">
        <v>206.0850844</v>
      </c>
      <c r="AA159" s="232">
        <v>189.57097231</v>
      </c>
      <c r="AB159" s="232">
        <v>83.796661759999992</v>
      </c>
      <c r="AC159" s="232">
        <v>435.69802425</v>
      </c>
      <c r="AD159" s="232">
        <v>81.006632279999991</v>
      </c>
      <c r="AE159" s="232">
        <v>164.42020002999999</v>
      </c>
      <c r="AF159" s="232">
        <v>1112.3585153200002</v>
      </c>
      <c r="AG159" s="232">
        <v>642.60324974000002</v>
      </c>
      <c r="AH159" s="232">
        <v>497.04808928</v>
      </c>
      <c r="AI159" s="232">
        <v>653.97480720999999</v>
      </c>
      <c r="AJ159" s="232">
        <v>487.33413815</v>
      </c>
      <c r="AK159" s="232">
        <v>247.89456999999999</v>
      </c>
      <c r="AL159" s="232">
        <v>322.84027252999999</v>
      </c>
      <c r="AM159" s="232">
        <v>1009.0453848999999</v>
      </c>
      <c r="AN159" s="232">
        <v>687.61299999999994</v>
      </c>
      <c r="AO159" s="232"/>
      <c r="AP159" s="232">
        <v>0</v>
      </c>
      <c r="AQ159" s="232">
        <v>1.0425490000000001E-2</v>
      </c>
      <c r="AR159" s="232">
        <v>0</v>
      </c>
      <c r="AS159" s="232">
        <v>2.9642760000000001E-2</v>
      </c>
      <c r="AT159" s="232">
        <v>0</v>
      </c>
      <c r="AU159" s="232">
        <v>0</v>
      </c>
      <c r="AV159" s="232">
        <v>0</v>
      </c>
      <c r="AW159" s="232">
        <v>0</v>
      </c>
      <c r="AX159" s="232">
        <v>0</v>
      </c>
      <c r="AY159" s="232">
        <v>0</v>
      </c>
      <c r="AZ159" s="232">
        <v>0</v>
      </c>
      <c r="BA159" s="232">
        <v>4.4999999999999998E-2</v>
      </c>
      <c r="BB159" s="232">
        <v>0.38100000000000001</v>
      </c>
      <c r="BC159" s="232">
        <v>0.39100000000000001</v>
      </c>
      <c r="BD159" s="232">
        <v>7.0000000000000007E-2</v>
      </c>
      <c r="BE159" s="232">
        <v>4.7759999999999998</v>
      </c>
      <c r="BF159" s="232">
        <v>0.871</v>
      </c>
      <c r="BG159" s="232">
        <v>3.3410000000000002</v>
      </c>
      <c r="BH159" s="232">
        <v>4.2629999999999999</v>
      </c>
      <c r="BI159" s="232"/>
      <c r="BJ159" s="232">
        <v>623.40385931999992</v>
      </c>
      <c r="BK159" s="232">
        <v>345.71590672000002</v>
      </c>
      <c r="BL159" s="232">
        <v>297.02584274000003</v>
      </c>
      <c r="BM159" s="232">
        <v>652.96997400999999</v>
      </c>
      <c r="BN159" s="232">
        <v>167.60562919999998</v>
      </c>
      <c r="BO159" s="232">
        <v>111.08512249999998</v>
      </c>
      <c r="BP159" s="232">
        <v>50.294019879999993</v>
      </c>
      <c r="BQ159" s="232">
        <v>400.97781924000003</v>
      </c>
      <c r="BR159" s="232">
        <v>36.823377120000004</v>
      </c>
      <c r="BS159" s="232">
        <v>77.859759220000001</v>
      </c>
      <c r="BT159" s="232">
        <v>439.85282604000002</v>
      </c>
      <c r="BU159" s="232">
        <v>196.31702251999999</v>
      </c>
      <c r="BV159" s="232">
        <v>193.83525686999999</v>
      </c>
      <c r="BW159" s="232">
        <v>666.98584800999993</v>
      </c>
      <c r="BX159" s="232">
        <v>558.57163889999993</v>
      </c>
      <c r="BY159" s="232">
        <v>133.74497299999999</v>
      </c>
      <c r="BZ159" s="232">
        <v>99.450712670000001</v>
      </c>
      <c r="CA159" s="232">
        <v>300.25020444</v>
      </c>
      <c r="CB159" s="232">
        <v>261.02600000000001</v>
      </c>
      <c r="CC159" s="232"/>
      <c r="CD159" s="257">
        <v>1161.7424643799998</v>
      </c>
      <c r="CE159" s="257">
        <v>942.52499426999998</v>
      </c>
      <c r="CF159" s="257">
        <v>661.57623589000002</v>
      </c>
      <c r="CG159" s="257">
        <v>1280.0090586700001</v>
      </c>
      <c r="CH159" s="257">
        <v>440.93569362</v>
      </c>
      <c r="CI159" s="257">
        <v>436.90373527000003</v>
      </c>
      <c r="CJ159" s="257">
        <v>180.16187513999998</v>
      </c>
      <c r="CK159" s="257">
        <v>896.87585681000007</v>
      </c>
      <c r="CL159" s="257">
        <v>123.21667934</v>
      </c>
      <c r="CM159" s="257">
        <v>271.19630629</v>
      </c>
      <c r="CN159" s="257">
        <v>1755.5617857200002</v>
      </c>
      <c r="CO159" s="257">
        <v>915.87038256000005</v>
      </c>
      <c r="CP159" s="257">
        <v>740.97738335999998</v>
      </c>
      <c r="CQ159" s="257">
        <v>1417.7677364699998</v>
      </c>
      <c r="CR159" s="257">
        <v>1119.5020059000001</v>
      </c>
      <c r="CS159" s="257">
        <v>410.38938334999995</v>
      </c>
      <c r="CT159" s="257">
        <v>469.63536044</v>
      </c>
      <c r="CU159" s="257">
        <v>1341.70338728</v>
      </c>
      <c r="CV159" s="257">
        <v>1005.0359999999999</v>
      </c>
    </row>
    <row r="160" spans="1:114" s="38" customFormat="1" ht="12.3" x14ac:dyDescent="0.4">
      <c r="A160" s="240" t="s">
        <v>185</v>
      </c>
      <c r="B160" s="238">
        <v>1.7000000000000001E-2</v>
      </c>
      <c r="C160" s="238">
        <v>1.4999999999999999E-2</v>
      </c>
      <c r="D160" s="238">
        <v>3.6999999999999998E-2</v>
      </c>
      <c r="E160" s="238">
        <v>0.04</v>
      </c>
      <c r="F160" s="238">
        <v>4.8000000000000001E-2</v>
      </c>
      <c r="G160" s="238">
        <v>0</v>
      </c>
      <c r="H160" s="238">
        <v>0.36799999999999999</v>
      </c>
      <c r="I160" s="238">
        <v>0</v>
      </c>
      <c r="J160" s="238">
        <v>0</v>
      </c>
      <c r="K160" s="238"/>
      <c r="L160" s="238"/>
      <c r="M160" s="238"/>
      <c r="N160" s="238">
        <v>0</v>
      </c>
      <c r="O160" s="238">
        <v>0</v>
      </c>
      <c r="P160" s="238">
        <v>0</v>
      </c>
      <c r="Q160" s="238">
        <v>0.376</v>
      </c>
      <c r="R160" s="238">
        <v>9.0999999999999998E-2</v>
      </c>
      <c r="S160" s="238">
        <v>0.19400000000000001</v>
      </c>
      <c r="T160" s="238">
        <v>0.33100000000000002</v>
      </c>
      <c r="U160" s="238"/>
      <c r="V160" s="238">
        <v>4.6840000000000002</v>
      </c>
      <c r="W160" s="238">
        <v>17.337936849999998</v>
      </c>
      <c r="X160" s="238">
        <v>8.5570000000000004</v>
      </c>
      <c r="Y160" s="238">
        <v>35.408000000000001</v>
      </c>
      <c r="Z160" s="238">
        <v>83.847999999999999</v>
      </c>
      <c r="AA160" s="238">
        <v>7.5350000000000001</v>
      </c>
      <c r="AB160" s="238">
        <v>11.209</v>
      </c>
      <c r="AC160" s="238">
        <v>9.7260000000000009</v>
      </c>
      <c r="AD160" s="238">
        <v>0.28999999999999998</v>
      </c>
      <c r="AE160" s="238"/>
      <c r="AF160" s="238"/>
      <c r="AG160" s="238"/>
      <c r="AH160" s="238">
        <v>1.647</v>
      </c>
      <c r="AI160" s="238">
        <v>27.228999999999999</v>
      </c>
      <c r="AJ160" s="238">
        <v>29.913</v>
      </c>
      <c r="AK160" s="238">
        <v>20.945</v>
      </c>
      <c r="AL160" s="238">
        <v>2.766</v>
      </c>
      <c r="AM160" s="238">
        <v>161.25200000000001</v>
      </c>
      <c r="AN160" s="238">
        <v>43.97</v>
      </c>
      <c r="AO160" s="238"/>
      <c r="AP160" s="261">
        <v>0</v>
      </c>
      <c r="AQ160" s="238">
        <v>0</v>
      </c>
      <c r="AR160" s="261">
        <v>0</v>
      </c>
      <c r="AS160" s="261">
        <v>0</v>
      </c>
      <c r="AT160" s="261">
        <v>0</v>
      </c>
      <c r="AU160" s="261">
        <v>0</v>
      </c>
      <c r="AV160" s="261">
        <v>0</v>
      </c>
      <c r="AW160" s="261">
        <v>0</v>
      </c>
      <c r="AX160" s="261">
        <v>0</v>
      </c>
      <c r="AY160" s="261"/>
      <c r="AZ160" s="261"/>
      <c r="BA160" s="261"/>
      <c r="BB160" s="261">
        <v>0</v>
      </c>
      <c r="BC160" s="261">
        <v>0.01</v>
      </c>
      <c r="BD160" s="261">
        <v>1.0999999999999999E-2</v>
      </c>
      <c r="BE160" s="261">
        <v>0.67300000000000004</v>
      </c>
      <c r="BF160" s="261">
        <v>0</v>
      </c>
      <c r="BG160" s="261">
        <v>1.2569999999999999</v>
      </c>
      <c r="BH160" s="261">
        <v>0.10100000000000001</v>
      </c>
      <c r="BI160" s="261"/>
      <c r="BJ160" s="261">
        <v>3.597</v>
      </c>
      <c r="BK160" s="261">
        <v>7.8949999999999996</v>
      </c>
      <c r="BL160" s="261">
        <v>2.3170000000000002</v>
      </c>
      <c r="BM160" s="261">
        <v>11.89</v>
      </c>
      <c r="BN160" s="261">
        <v>51.097000000000001</v>
      </c>
      <c r="BO160" s="261">
        <v>3.1</v>
      </c>
      <c r="BP160" s="261">
        <v>15.375</v>
      </c>
      <c r="BQ160" s="261">
        <v>2.3559999999999999</v>
      </c>
      <c r="BR160" s="261">
        <v>0.125</v>
      </c>
      <c r="BS160" s="261"/>
      <c r="BT160" s="261"/>
      <c r="BU160" s="261"/>
      <c r="BV160" s="261">
        <v>1.0649999999999999</v>
      </c>
      <c r="BW160" s="261">
        <v>2.5350000000000001</v>
      </c>
      <c r="BX160" s="261">
        <v>3.5750000000000002</v>
      </c>
      <c r="BY160" s="261">
        <v>2.319</v>
      </c>
      <c r="BZ160" s="261">
        <v>0.73099999999999998</v>
      </c>
      <c r="CA160" s="261">
        <v>22.523</v>
      </c>
      <c r="CB160" s="261">
        <v>7.0289999999999999</v>
      </c>
      <c r="CC160" s="261"/>
      <c r="CD160" s="261">
        <v>8.298</v>
      </c>
      <c r="CE160" s="261">
        <v>25.247936849999999</v>
      </c>
      <c r="CF160" s="261">
        <v>10.911000000000001</v>
      </c>
      <c r="CG160" s="261">
        <v>47.338000000000001</v>
      </c>
      <c r="CH160" s="261">
        <v>134.99299999999999</v>
      </c>
      <c r="CI160" s="261">
        <v>10.635</v>
      </c>
      <c r="CJ160" s="261">
        <v>26.951999999999998</v>
      </c>
      <c r="CK160" s="261">
        <v>12.082000000000001</v>
      </c>
      <c r="CL160" s="261">
        <v>0.41499999999999998</v>
      </c>
      <c r="CM160" s="261">
        <v>0</v>
      </c>
      <c r="CN160" s="261">
        <v>0</v>
      </c>
      <c r="CO160" s="261">
        <v>0</v>
      </c>
      <c r="CP160" s="261">
        <v>2.7119999999999997</v>
      </c>
      <c r="CQ160" s="261">
        <v>29.774000000000001</v>
      </c>
      <c r="CR160" s="261">
        <v>33.499000000000002</v>
      </c>
      <c r="CS160" s="261">
        <v>24.313000000000002</v>
      </c>
      <c r="CT160" s="261">
        <v>3.5880000000000001</v>
      </c>
      <c r="CU160" s="261">
        <v>185.226</v>
      </c>
      <c r="CV160" s="261">
        <v>51.431000000000004</v>
      </c>
      <c r="DB160" s="87"/>
      <c r="DC160" s="87"/>
    </row>
    <row r="161" spans="1:114" s="38" customFormat="1" x14ac:dyDescent="0.35">
      <c r="A161" s="433" t="s">
        <v>179</v>
      </c>
      <c r="B161" s="398">
        <v>29459.208485530002</v>
      </c>
      <c r="C161" s="398">
        <v>34927.469312960005</v>
      </c>
      <c r="D161" s="398">
        <v>25742.383962360003</v>
      </c>
      <c r="E161" s="398">
        <v>23579.438440999998</v>
      </c>
      <c r="F161" s="398">
        <v>27711.812545109995</v>
      </c>
      <c r="G161" s="398">
        <v>27289.816330970003</v>
      </c>
      <c r="H161" s="398">
        <v>21994.36453345</v>
      </c>
      <c r="I161" s="398">
        <v>18107.24260749</v>
      </c>
      <c r="J161" s="398">
        <v>19573.423314219999</v>
      </c>
      <c r="K161" s="398">
        <v>8620.6686789099986</v>
      </c>
      <c r="L161" s="398">
        <v>8437.8392828199994</v>
      </c>
      <c r="M161" s="398">
        <v>7855.5873782300005</v>
      </c>
      <c r="N161" s="398">
        <v>8982.1359811800012</v>
      </c>
      <c r="O161" s="398">
        <v>12192.464847449999</v>
      </c>
      <c r="P161" s="398">
        <v>11831.70631259</v>
      </c>
      <c r="Q161" s="398">
        <v>10432.59954503</v>
      </c>
      <c r="R161" s="398">
        <v>11515.822393820001</v>
      </c>
      <c r="S161" s="398">
        <v>10413.50300291</v>
      </c>
      <c r="T161" s="398">
        <v>6585.306113990001</v>
      </c>
      <c r="U161" s="398"/>
      <c r="V161" s="398">
        <v>31667.705704899996</v>
      </c>
      <c r="W161" s="398">
        <v>47791.793069590007</v>
      </c>
      <c r="X161" s="398">
        <v>30781.859922369997</v>
      </c>
      <c r="Y161" s="398">
        <v>33805.849211479996</v>
      </c>
      <c r="Z161" s="398">
        <v>34639.108716200004</v>
      </c>
      <c r="AA161" s="398">
        <v>49447.422110630003</v>
      </c>
      <c r="AB161" s="398">
        <v>34530.618092320001</v>
      </c>
      <c r="AC161" s="398">
        <v>46826.357312950007</v>
      </c>
      <c r="AD161" s="398">
        <v>33183.169366059999</v>
      </c>
      <c r="AE161" s="398">
        <v>26674.118317109998</v>
      </c>
      <c r="AF161" s="398">
        <v>25275.982415499995</v>
      </c>
      <c r="AG161" s="398">
        <v>26787.580340309996</v>
      </c>
      <c r="AH161" s="398">
        <v>21944.549235000002</v>
      </c>
      <c r="AI161" s="398">
        <v>23637.251465989997</v>
      </c>
      <c r="AJ161" s="398">
        <v>21105.018680959998</v>
      </c>
      <c r="AK161" s="398">
        <v>23003.4291404</v>
      </c>
      <c r="AL161" s="398">
        <v>18074.678341070001</v>
      </c>
      <c r="AM161" s="398">
        <v>12879.389149800003</v>
      </c>
      <c r="AN161" s="398">
        <v>9794.9844763599976</v>
      </c>
      <c r="AO161" s="398"/>
      <c r="AP161" s="398">
        <v>254.63902221999999</v>
      </c>
      <c r="AQ161" s="398">
        <v>857.01433312000006</v>
      </c>
      <c r="AR161" s="398">
        <v>416.17000033000005</v>
      </c>
      <c r="AS161" s="398">
        <v>287.44379148000002</v>
      </c>
      <c r="AT161" s="398">
        <v>350.68000003999998</v>
      </c>
      <c r="AU161" s="398">
        <v>152.32</v>
      </c>
      <c r="AV161" s="398">
        <v>288.10999716999999</v>
      </c>
      <c r="AW161" s="398">
        <v>674.77300000000002</v>
      </c>
      <c r="AX161" s="398">
        <v>434.12700000000001</v>
      </c>
      <c r="AY161" s="398">
        <v>205.91299999999998</v>
      </c>
      <c r="AZ161" s="398">
        <v>64.278999999999996</v>
      </c>
      <c r="BA161" s="398">
        <v>174.37799999999999</v>
      </c>
      <c r="BB161" s="398">
        <v>500.50799493999995</v>
      </c>
      <c r="BC161" s="398">
        <v>98.66299896000001</v>
      </c>
      <c r="BD161" s="398">
        <v>169.27699999999999</v>
      </c>
      <c r="BE161" s="398">
        <v>380.61299602000003</v>
      </c>
      <c r="BF161" s="398">
        <v>211.41800000000001</v>
      </c>
      <c r="BG161" s="398">
        <v>531.83999384999993</v>
      </c>
      <c r="BH161" s="398">
        <v>172.53000157000002</v>
      </c>
      <c r="BI161" s="398"/>
      <c r="BJ161" s="398">
        <v>23483.078367200003</v>
      </c>
      <c r="BK161" s="398">
        <v>23603.78862096</v>
      </c>
      <c r="BL161" s="398">
        <v>13808.300175549997</v>
      </c>
      <c r="BM161" s="398">
        <v>24422.691889360001</v>
      </c>
      <c r="BN161" s="398">
        <v>20586.550687540002</v>
      </c>
      <c r="BO161" s="398">
        <v>25676.251014109999</v>
      </c>
      <c r="BP161" s="398">
        <v>20794.246008899994</v>
      </c>
      <c r="BQ161" s="398">
        <v>21470.380241750001</v>
      </c>
      <c r="BR161" s="398">
        <v>21390.846503549998</v>
      </c>
      <c r="BS161" s="398">
        <v>13499.365010850001</v>
      </c>
      <c r="BT161" s="398">
        <v>9730.8881779900003</v>
      </c>
      <c r="BU161" s="398">
        <v>7674.8573142100004</v>
      </c>
      <c r="BV161" s="398">
        <v>10989.561744410001</v>
      </c>
      <c r="BW161" s="398">
        <v>12257.46268271</v>
      </c>
      <c r="BX161" s="398">
        <v>9527.660013069999</v>
      </c>
      <c r="BY161" s="398">
        <v>7816.7089721800003</v>
      </c>
      <c r="BZ161" s="398">
        <v>6044.8996715399999</v>
      </c>
      <c r="CA161" s="398">
        <v>5480.0382143200004</v>
      </c>
      <c r="CB161" s="398">
        <v>6307.5068290100016</v>
      </c>
      <c r="CC161" s="398"/>
      <c r="CD161" s="398">
        <v>84864.63157985</v>
      </c>
      <c r="CE161" s="398">
        <v>107180.06533663002</v>
      </c>
      <c r="CF161" s="398">
        <v>70748.714060609986</v>
      </c>
      <c r="CG161" s="398">
        <v>82095.42333332001</v>
      </c>
      <c r="CH161" s="398">
        <v>83288.151948890008</v>
      </c>
      <c r="CI161" s="398">
        <v>102565.80945570998</v>
      </c>
      <c r="CJ161" s="398">
        <v>77607.338631840001</v>
      </c>
      <c r="CK161" s="398">
        <v>87078.753162189983</v>
      </c>
      <c r="CL161" s="398">
        <v>74581.566183829986</v>
      </c>
      <c r="CM161" s="398">
        <v>49000.065006869998</v>
      </c>
      <c r="CN161" s="398">
        <v>43508.988876309995</v>
      </c>
      <c r="CO161" s="398">
        <v>42492.403032750008</v>
      </c>
      <c r="CP161" s="398">
        <v>42416.754955529992</v>
      </c>
      <c r="CQ161" s="398">
        <v>48185.841995109993</v>
      </c>
      <c r="CR161" s="398">
        <v>42633.662006620005</v>
      </c>
      <c r="CS161" s="398">
        <v>41633.350653629997</v>
      </c>
      <c r="CT161" s="398">
        <v>35846.81840643</v>
      </c>
      <c r="CU161" s="398">
        <v>29304.770360879997</v>
      </c>
      <c r="CV161" s="398">
        <v>22860.32742093</v>
      </c>
    </row>
    <row r="162" spans="1:114" s="106" customFormat="1" ht="12.6" thickBot="1" x14ac:dyDescent="0.45">
      <c r="A162" s="434" t="s">
        <v>54</v>
      </c>
      <c r="B162" s="275">
        <v>34556.000326430003</v>
      </c>
      <c r="C162" s="275">
        <v>40117.999833680005</v>
      </c>
      <c r="D162" s="275">
        <v>28434.999880760002</v>
      </c>
      <c r="E162" s="275">
        <v>27960.9998729</v>
      </c>
      <c r="F162" s="275">
        <v>31154.000121269994</v>
      </c>
      <c r="G162" s="275">
        <v>31036.999830710003</v>
      </c>
      <c r="H162" s="275">
        <v>24534.999874699999</v>
      </c>
      <c r="I162" s="275">
        <v>20963.999961630001</v>
      </c>
      <c r="J162" s="275">
        <v>24124.000092219998</v>
      </c>
      <c r="K162" s="275">
        <v>15095.000129949996</v>
      </c>
      <c r="L162" s="275">
        <v>14337.000168299999</v>
      </c>
      <c r="M162" s="275">
        <v>12313</v>
      </c>
      <c r="N162" s="275">
        <v>13523.000055580002</v>
      </c>
      <c r="O162" s="275">
        <v>15995.000228699999</v>
      </c>
      <c r="P162" s="275">
        <v>14960.000153720001</v>
      </c>
      <c r="Q162" s="275">
        <v>14504.999955430001</v>
      </c>
      <c r="R162" s="275">
        <v>14466.99986442</v>
      </c>
      <c r="S162" s="275">
        <v>12562.99981789</v>
      </c>
      <c r="T162" s="275">
        <v>7805.9999447400005</v>
      </c>
      <c r="U162" s="275"/>
      <c r="V162" s="275">
        <v>41668.000005539994</v>
      </c>
      <c r="W162" s="275">
        <v>57019.00055514001</v>
      </c>
      <c r="X162" s="275">
        <v>46789.999755969999</v>
      </c>
      <c r="Y162" s="275">
        <v>46837.999543219994</v>
      </c>
      <c r="Z162" s="275">
        <v>47193.000471930005</v>
      </c>
      <c r="AA162" s="275">
        <v>60282.999595090005</v>
      </c>
      <c r="AB162" s="275">
        <v>42398.999924600001</v>
      </c>
      <c r="AC162" s="275">
        <v>55554.000734950008</v>
      </c>
      <c r="AD162" s="275">
        <v>39547.000496300003</v>
      </c>
      <c r="AE162" s="275">
        <v>34641.000392889997</v>
      </c>
      <c r="AF162" s="275">
        <v>34574.999845869999</v>
      </c>
      <c r="AG162" s="275">
        <v>36364.999888599996</v>
      </c>
      <c r="AH162" s="275">
        <v>32477</v>
      </c>
      <c r="AI162" s="275">
        <v>30571.000246569998</v>
      </c>
      <c r="AJ162" s="275">
        <v>30116.000016760001</v>
      </c>
      <c r="AK162" s="275">
        <v>32968.000031650001</v>
      </c>
      <c r="AL162" s="275">
        <v>24573.000366079999</v>
      </c>
      <c r="AM162" s="275">
        <v>26318.999924650005</v>
      </c>
      <c r="AN162" s="275">
        <v>17553.999895459998</v>
      </c>
      <c r="AO162" s="275"/>
      <c r="AP162" s="275">
        <v>324.00000098999999</v>
      </c>
      <c r="AQ162" s="275">
        <v>873.00000000000011</v>
      </c>
      <c r="AR162" s="275">
        <v>417.00000033000003</v>
      </c>
      <c r="AS162" s="275">
        <v>288</v>
      </c>
      <c r="AT162" s="275">
        <v>352.00000003999997</v>
      </c>
      <c r="AU162" s="275">
        <v>153</v>
      </c>
      <c r="AV162" s="275">
        <v>288.99999716999997</v>
      </c>
      <c r="AW162" s="275">
        <v>675</v>
      </c>
      <c r="AX162" s="275">
        <v>439.32700024000002</v>
      </c>
      <c r="AY162" s="275">
        <v>208.71100013999998</v>
      </c>
      <c r="AZ162" s="275">
        <v>66.563999850000002</v>
      </c>
      <c r="BA162" s="275">
        <v>176.30100013999999</v>
      </c>
      <c r="BB162" s="275">
        <v>507.17299471999996</v>
      </c>
      <c r="BC162" s="275">
        <v>110.41999886000001</v>
      </c>
      <c r="BD162" s="275">
        <v>191.05199999999999</v>
      </c>
      <c r="BE162" s="275">
        <v>401.14699595000002</v>
      </c>
      <c r="BF162" s="275">
        <v>235.96499894000002</v>
      </c>
      <c r="BG162" s="275">
        <v>621.83399378999991</v>
      </c>
      <c r="BH162" s="275">
        <v>239.12900085000004</v>
      </c>
      <c r="BI162" s="275"/>
      <c r="BJ162" s="275">
        <v>33096.999932440005</v>
      </c>
      <c r="BK162" s="275">
        <v>31220.999829840002</v>
      </c>
      <c r="BL162" s="275">
        <v>21406.000111229998</v>
      </c>
      <c r="BM162" s="275">
        <v>35212.999810559995</v>
      </c>
      <c r="BN162" s="275">
        <v>28398.999812740003</v>
      </c>
      <c r="BO162" s="275">
        <v>32324.00008251</v>
      </c>
      <c r="BP162" s="275">
        <v>27532.999982839996</v>
      </c>
      <c r="BQ162" s="275">
        <v>28516.999989600001</v>
      </c>
      <c r="BR162" s="275">
        <v>28200.000148709998</v>
      </c>
      <c r="BS162" s="275">
        <v>22742.999901650001</v>
      </c>
      <c r="BT162" s="275">
        <v>21487.999988030002</v>
      </c>
      <c r="BU162" s="275">
        <v>18318.999973729999</v>
      </c>
      <c r="BV162" s="275">
        <v>23330.000070760001</v>
      </c>
      <c r="BW162" s="275">
        <v>22934.000122289999</v>
      </c>
      <c r="BX162" s="275">
        <v>18080.999842379999</v>
      </c>
      <c r="BY162" s="275">
        <v>17254.316921680002</v>
      </c>
      <c r="BZ162" s="275">
        <v>11918</v>
      </c>
      <c r="CA162" s="275">
        <v>14171.000158570001</v>
      </c>
      <c r="CB162" s="275">
        <v>12367.000082310002</v>
      </c>
      <c r="CC162" s="275"/>
      <c r="CD162" s="275">
        <v>109645.0002654</v>
      </c>
      <c r="CE162" s="275">
        <v>129231.00021866002</v>
      </c>
      <c r="CF162" s="275">
        <v>97047.999748289993</v>
      </c>
      <c r="CG162" s="275">
        <v>110299.99922668001</v>
      </c>
      <c r="CH162" s="275">
        <v>107098.00040598001</v>
      </c>
      <c r="CI162" s="275">
        <v>123796.99950830998</v>
      </c>
      <c r="CJ162" s="275">
        <v>94755.999779310005</v>
      </c>
      <c r="CK162" s="275">
        <v>105710.00068617998</v>
      </c>
      <c r="CL162" s="275">
        <v>92310.327737469983</v>
      </c>
      <c r="CM162" s="275">
        <v>72687.71142462999</v>
      </c>
      <c r="CN162" s="275">
        <v>70466.56400205</v>
      </c>
      <c r="CO162" s="275">
        <v>67173.300862470001</v>
      </c>
      <c r="CP162" s="275">
        <v>69837.173121059983</v>
      </c>
      <c r="CQ162" s="275">
        <v>69610.420596419994</v>
      </c>
      <c r="CR162" s="275">
        <v>63348.052012860004</v>
      </c>
      <c r="CS162" s="275">
        <v>65128.463904710006</v>
      </c>
      <c r="CT162" s="275">
        <v>51193.96522944</v>
      </c>
      <c r="CU162" s="275">
        <v>53674.833894900003</v>
      </c>
      <c r="CV162" s="275">
        <v>37966.128923359996</v>
      </c>
      <c r="CX162" s="38"/>
      <c r="CY162" s="38"/>
      <c r="CZ162" s="38"/>
      <c r="DA162" s="38"/>
      <c r="DB162" s="38"/>
      <c r="DC162" s="38"/>
      <c r="DD162" s="38"/>
      <c r="DE162" s="38"/>
      <c r="DF162" s="38"/>
      <c r="DG162" s="38"/>
      <c r="DH162" s="38"/>
      <c r="DI162" s="38"/>
      <c r="DJ162" s="38"/>
    </row>
    <row r="163" spans="1:114" s="384" customFormat="1" ht="12.3" x14ac:dyDescent="0.4">
      <c r="A163" s="324"/>
      <c r="B163" s="320"/>
      <c r="C163" s="320"/>
      <c r="D163" s="320"/>
      <c r="E163" s="320"/>
      <c r="F163" s="320"/>
      <c r="G163" s="320"/>
      <c r="H163" s="320"/>
      <c r="I163" s="320"/>
      <c r="J163" s="320"/>
      <c r="K163" s="320"/>
      <c r="L163" s="320"/>
      <c r="M163" s="320"/>
      <c r="N163" s="320"/>
      <c r="O163" s="320"/>
      <c r="P163" s="320"/>
      <c r="Q163" s="320"/>
      <c r="R163" s="320"/>
      <c r="S163" s="320"/>
      <c r="T163" s="320"/>
      <c r="U163" s="320"/>
      <c r="V163" s="320"/>
      <c r="W163" s="320"/>
      <c r="X163" s="320"/>
      <c r="Y163" s="320"/>
      <c r="Z163" s="320"/>
      <c r="AA163" s="320"/>
      <c r="AB163" s="320"/>
      <c r="AC163" s="320"/>
      <c r="AD163" s="320"/>
      <c r="AE163" s="320"/>
      <c r="AF163" s="320"/>
      <c r="AG163" s="320"/>
      <c r="AH163" s="320"/>
      <c r="AI163" s="320"/>
      <c r="AJ163" s="320"/>
      <c r="AK163" s="320"/>
      <c r="AL163" s="320"/>
      <c r="AM163" s="320"/>
      <c r="AN163" s="320"/>
      <c r="AO163" s="320"/>
      <c r="AP163" s="320"/>
      <c r="AQ163" s="320"/>
      <c r="AR163" s="320"/>
      <c r="AS163" s="320"/>
      <c r="AT163" s="320"/>
      <c r="AU163" s="320"/>
      <c r="AV163" s="320"/>
      <c r="AW163" s="320"/>
      <c r="AX163" s="320"/>
      <c r="AY163" s="320"/>
      <c r="AZ163" s="320"/>
      <c r="BA163" s="320"/>
      <c r="BB163" s="320"/>
      <c r="BC163" s="320"/>
      <c r="BD163" s="320"/>
      <c r="BE163" s="320"/>
      <c r="BF163" s="320"/>
      <c r="BG163" s="320"/>
      <c r="BH163" s="320"/>
      <c r="BI163" s="320"/>
      <c r="BJ163" s="320"/>
      <c r="BK163" s="320"/>
      <c r="BL163" s="320"/>
      <c r="BM163" s="320"/>
      <c r="BN163" s="320"/>
      <c r="BO163" s="320"/>
      <c r="BP163" s="320"/>
      <c r="BQ163" s="320"/>
      <c r="BR163" s="320"/>
      <c r="BS163" s="320"/>
      <c r="BT163" s="320"/>
      <c r="BU163" s="320"/>
      <c r="BV163" s="320"/>
      <c r="BW163" s="320"/>
      <c r="BX163" s="320"/>
      <c r="BY163" s="320"/>
      <c r="BZ163" s="320"/>
      <c r="CA163" s="320"/>
      <c r="CB163" s="320"/>
      <c r="CC163" s="320"/>
      <c r="CD163" s="319"/>
      <c r="CE163" s="319"/>
      <c r="CF163" s="319"/>
      <c r="CG163" s="319"/>
      <c r="CH163" s="319"/>
      <c r="CI163" s="319"/>
      <c r="CJ163" s="319"/>
      <c r="CK163" s="319"/>
      <c r="CL163" s="319"/>
      <c r="CM163" s="319"/>
      <c r="CN163" s="319"/>
      <c r="CO163" s="319"/>
      <c r="CP163" s="319"/>
      <c r="CQ163" s="319"/>
      <c r="CR163" s="319"/>
      <c r="CS163" s="319"/>
      <c r="CT163" s="319"/>
      <c r="CU163" s="319"/>
      <c r="CV163" s="319"/>
      <c r="CX163" s="38"/>
      <c r="CY163" s="38"/>
      <c r="CZ163" s="38"/>
      <c r="DA163" s="38"/>
      <c r="DB163" s="38"/>
      <c r="DC163" s="38"/>
      <c r="DD163" s="105"/>
      <c r="DE163" s="105"/>
      <c r="DF163" s="105"/>
      <c r="DG163" s="105"/>
      <c r="DH163" s="105"/>
      <c r="DI163" s="105"/>
      <c r="DJ163" s="105"/>
    </row>
    <row r="164" spans="1:114" s="172" customFormat="1" ht="17.7" x14ac:dyDescent="0.6">
      <c r="A164" s="120" t="s">
        <v>70</v>
      </c>
      <c r="B164" s="375"/>
      <c r="C164" s="375"/>
      <c r="D164" s="375"/>
      <c r="E164" s="375"/>
      <c r="F164" s="375"/>
      <c r="G164" s="375"/>
      <c r="H164" s="375"/>
      <c r="I164" s="375"/>
      <c r="J164" s="375"/>
      <c r="K164" s="375"/>
      <c r="L164" s="375"/>
      <c r="M164" s="375"/>
      <c r="N164" s="375"/>
      <c r="O164" s="375"/>
      <c r="P164" s="375"/>
      <c r="Q164" s="375"/>
      <c r="R164" s="375"/>
      <c r="S164" s="375"/>
      <c r="T164" s="375"/>
      <c r="U164" s="375"/>
      <c r="V164" s="301"/>
      <c r="W164" s="301"/>
      <c r="X164" s="301"/>
      <c r="Y164" s="301"/>
      <c r="Z164" s="301"/>
      <c r="AA164" s="301"/>
      <c r="AB164" s="301"/>
      <c r="AC164" s="301"/>
      <c r="AD164" s="301"/>
      <c r="AE164" s="301"/>
      <c r="AF164" s="301"/>
      <c r="AG164" s="301"/>
      <c r="AH164" s="301"/>
      <c r="AI164" s="301"/>
      <c r="AJ164" s="301"/>
      <c r="AK164" s="301"/>
      <c r="AL164" s="301"/>
      <c r="AM164" s="301"/>
      <c r="AN164" s="301"/>
      <c r="AO164" s="301"/>
      <c r="AP164" s="301"/>
      <c r="AQ164" s="301"/>
      <c r="AR164" s="301"/>
      <c r="AS164" s="301"/>
      <c r="AT164" s="301"/>
      <c r="AU164" s="301"/>
      <c r="AV164" s="301"/>
      <c r="AW164" s="301"/>
      <c r="AX164" s="301"/>
      <c r="AY164" s="301"/>
      <c r="AZ164" s="301"/>
      <c r="BA164" s="301"/>
      <c r="BB164" s="301"/>
      <c r="BC164" s="301"/>
      <c r="BD164" s="301"/>
      <c r="BE164" s="301"/>
      <c r="BF164" s="301"/>
      <c r="BG164" s="301"/>
      <c r="BH164" s="301"/>
      <c r="BI164" s="301"/>
      <c r="BJ164" s="301"/>
      <c r="BK164" s="301"/>
      <c r="BL164" s="301"/>
      <c r="BM164" s="301"/>
      <c r="BN164" s="301"/>
      <c r="BO164" s="301"/>
      <c r="BP164" s="301"/>
      <c r="BQ164" s="301"/>
      <c r="BR164" s="301"/>
      <c r="BS164" s="301"/>
      <c r="BT164" s="301"/>
      <c r="BU164" s="301"/>
      <c r="BV164" s="301"/>
      <c r="BW164" s="301"/>
      <c r="BX164" s="301"/>
      <c r="BY164" s="301"/>
      <c r="BZ164" s="301"/>
      <c r="CA164" s="301"/>
      <c r="CB164" s="301"/>
      <c r="CC164" s="301"/>
      <c r="CD164" s="301"/>
      <c r="CE164" s="301"/>
      <c r="CF164" s="301"/>
      <c r="CG164" s="301"/>
      <c r="CH164" s="301"/>
      <c r="CI164" s="301"/>
      <c r="CJ164" s="301"/>
      <c r="CK164" s="301"/>
      <c r="CL164" s="301"/>
      <c r="CM164" s="300"/>
      <c r="CN164" s="300"/>
      <c r="CO164" s="300"/>
      <c r="CP164" s="300"/>
      <c r="CQ164" s="300"/>
      <c r="CR164" s="300"/>
      <c r="CS164" s="300"/>
      <c r="CT164" s="300"/>
      <c r="CU164" s="300"/>
      <c r="CV164" s="300"/>
      <c r="CX164" s="38"/>
      <c r="CY164" s="38"/>
      <c r="CZ164" s="38"/>
      <c r="DA164" s="38"/>
      <c r="DB164" s="38"/>
      <c r="DC164" s="38"/>
      <c r="DD164" s="106"/>
      <c r="DE164" s="106"/>
      <c r="DF164" s="106"/>
      <c r="DG164" s="106"/>
      <c r="DH164" s="106"/>
      <c r="DI164" s="106"/>
      <c r="DJ164" s="106"/>
    </row>
    <row r="165" spans="1:114" s="214" customFormat="1" ht="15" x14ac:dyDescent="0.5">
      <c r="A165" s="212" t="s">
        <v>47</v>
      </c>
      <c r="B165" s="296"/>
      <c r="C165" s="296"/>
      <c r="D165" s="296"/>
      <c r="E165" s="296"/>
      <c r="F165" s="296"/>
      <c r="G165" s="296"/>
      <c r="H165" s="296"/>
      <c r="I165" s="296"/>
      <c r="J165" s="296"/>
      <c r="K165" s="296"/>
      <c r="L165" s="296"/>
      <c r="M165" s="296"/>
      <c r="N165" s="296"/>
      <c r="O165" s="296"/>
      <c r="P165" s="296"/>
      <c r="Q165" s="296"/>
      <c r="R165" s="296"/>
      <c r="S165" s="296"/>
      <c r="T165" s="296"/>
      <c r="U165" s="296"/>
      <c r="V165" s="296"/>
      <c r="W165" s="296"/>
      <c r="X165" s="296"/>
      <c r="Y165" s="296"/>
      <c r="Z165" s="296"/>
      <c r="AA165" s="296"/>
      <c r="AB165" s="296"/>
      <c r="AC165" s="296"/>
      <c r="AD165" s="296"/>
      <c r="AE165" s="296"/>
      <c r="AF165" s="296"/>
      <c r="AG165" s="296"/>
      <c r="AH165" s="296"/>
      <c r="AI165" s="296"/>
      <c r="AJ165" s="296"/>
      <c r="AK165" s="296"/>
      <c r="AL165" s="296"/>
      <c r="AM165" s="296"/>
      <c r="AN165" s="296"/>
      <c r="AO165" s="296"/>
      <c r="AP165" s="296"/>
      <c r="AQ165" s="296"/>
      <c r="AR165" s="296"/>
      <c r="AS165" s="296"/>
      <c r="AT165" s="296"/>
      <c r="AU165" s="296"/>
      <c r="AV165" s="296"/>
      <c r="AW165" s="296"/>
      <c r="AX165" s="296"/>
      <c r="AY165" s="296"/>
      <c r="AZ165" s="296"/>
      <c r="BA165" s="296"/>
      <c r="BB165" s="296"/>
      <c r="BC165" s="296"/>
      <c r="BD165" s="296"/>
      <c r="BE165" s="296"/>
      <c r="BF165" s="296"/>
      <c r="BG165" s="296"/>
      <c r="BH165" s="296"/>
      <c r="BI165" s="296"/>
      <c r="BJ165" s="296"/>
      <c r="BK165" s="296"/>
      <c r="BL165" s="296"/>
      <c r="BM165" s="296"/>
      <c r="BN165" s="296"/>
      <c r="BO165" s="296"/>
      <c r="BP165" s="296"/>
      <c r="BQ165" s="296"/>
      <c r="BR165" s="296"/>
      <c r="BS165" s="296"/>
      <c r="BT165" s="296"/>
      <c r="BU165" s="296"/>
      <c r="BV165" s="296"/>
      <c r="BW165" s="296"/>
      <c r="BX165" s="296"/>
      <c r="BY165" s="296"/>
      <c r="BZ165" s="296"/>
      <c r="CA165" s="296"/>
      <c r="CB165" s="296"/>
      <c r="CC165" s="296"/>
      <c r="CD165" s="296"/>
      <c r="CE165" s="296"/>
      <c r="CF165" s="296"/>
      <c r="CG165" s="296"/>
      <c r="CH165" s="296"/>
      <c r="CI165" s="296"/>
      <c r="CJ165" s="296"/>
      <c r="CK165" s="296"/>
      <c r="CL165" s="296"/>
      <c r="CM165" s="299"/>
      <c r="CN165" s="299"/>
      <c r="CO165" s="299"/>
      <c r="CP165" s="299"/>
      <c r="CQ165" s="299"/>
      <c r="CR165" s="299"/>
      <c r="CS165" s="299"/>
      <c r="CT165" s="299"/>
      <c r="CU165" s="299"/>
      <c r="CV165" s="299"/>
      <c r="CX165" s="38"/>
      <c r="CY165" s="38"/>
      <c r="CZ165" s="38"/>
      <c r="DA165" s="38"/>
      <c r="DB165" s="38"/>
      <c r="DC165" s="38"/>
      <c r="DD165" s="384"/>
      <c r="DE165" s="384"/>
      <c r="DF165" s="384"/>
      <c r="DG165" s="384"/>
      <c r="DH165" s="384"/>
      <c r="DI165" s="384"/>
      <c r="DJ165" s="384"/>
    </row>
    <row r="166" spans="1:114" s="38" customFormat="1" ht="17.399999999999999" x14ac:dyDescent="0.55000000000000004">
      <c r="A166" s="240" t="s">
        <v>6</v>
      </c>
      <c r="B166" s="257">
        <v>248.62791005999998</v>
      </c>
      <c r="C166" s="257">
        <v>451.72066896000001</v>
      </c>
      <c r="D166" s="257">
        <v>355.73362112000001</v>
      </c>
      <c r="E166" s="257">
        <v>359.42459865000001</v>
      </c>
      <c r="F166" s="257">
        <v>554.35615017000009</v>
      </c>
      <c r="G166" s="257">
        <v>504.58099005999998</v>
      </c>
      <c r="H166" s="257">
        <v>391.22612829999997</v>
      </c>
      <c r="I166" s="257">
        <v>587.15719854999998</v>
      </c>
      <c r="J166" s="257">
        <v>619.27664304999996</v>
      </c>
      <c r="K166" s="257">
        <v>2525.6602397299998</v>
      </c>
      <c r="L166" s="257">
        <v>1866.6567150000001</v>
      </c>
      <c r="M166" s="257">
        <v>1256.2561310599999</v>
      </c>
      <c r="N166" s="257">
        <v>1471.23198114</v>
      </c>
      <c r="O166" s="257">
        <v>705.89622395000004</v>
      </c>
      <c r="P166" s="257">
        <v>626.97106084999996</v>
      </c>
      <c r="Q166" s="257">
        <v>528.71971724000002</v>
      </c>
      <c r="R166" s="257">
        <v>592.18564887000002</v>
      </c>
      <c r="S166" s="257">
        <v>515.39903862000006</v>
      </c>
      <c r="T166" s="257">
        <v>742.26233523999997</v>
      </c>
      <c r="U166" s="257"/>
      <c r="V166" s="257">
        <v>779.75572975999989</v>
      </c>
      <c r="W166" s="257">
        <v>1104.58442468</v>
      </c>
      <c r="X166" s="257">
        <v>849.28503726000008</v>
      </c>
      <c r="Y166" s="257">
        <v>725.28364799999997</v>
      </c>
      <c r="Z166" s="257">
        <v>1246.92201976</v>
      </c>
      <c r="AA166" s="257">
        <v>939.33360737999999</v>
      </c>
      <c r="AB166" s="257">
        <v>904.37746688000004</v>
      </c>
      <c r="AC166" s="257">
        <v>782.96083176000002</v>
      </c>
      <c r="AD166" s="257">
        <v>683.68177899</v>
      </c>
      <c r="AE166" s="257">
        <v>438.04570789000002</v>
      </c>
      <c r="AF166" s="257">
        <v>957.38499359999992</v>
      </c>
      <c r="AG166" s="257">
        <v>995.34845566000001</v>
      </c>
      <c r="AH166" s="257">
        <v>674.46840384000006</v>
      </c>
      <c r="AI166" s="257">
        <v>437.52709313999998</v>
      </c>
      <c r="AJ166" s="257">
        <v>362.20588464999997</v>
      </c>
      <c r="AK166" s="257">
        <v>446.02152452000001</v>
      </c>
      <c r="AL166" s="257">
        <v>398.48324700000001</v>
      </c>
      <c r="AM166" s="257">
        <v>393.59908719999999</v>
      </c>
      <c r="AN166" s="257">
        <v>695.90567685999997</v>
      </c>
      <c r="AO166" s="257"/>
      <c r="AP166" s="257">
        <v>7.9969352799999989</v>
      </c>
      <c r="AQ166" s="257">
        <v>14.843070000000001</v>
      </c>
      <c r="AR166" s="257">
        <v>14.8843782</v>
      </c>
      <c r="AS166" s="257">
        <v>12.588555899999999</v>
      </c>
      <c r="AT166" s="257">
        <v>6</v>
      </c>
      <c r="AU166" s="257">
        <v>7.9687388800000001</v>
      </c>
      <c r="AV166" s="257">
        <v>2.9365419899999998</v>
      </c>
      <c r="AW166" s="257">
        <v>0.89265536999999995</v>
      </c>
      <c r="AX166" s="257">
        <v>1.9290382800000001</v>
      </c>
      <c r="AY166" s="257">
        <v>47.753954499999999</v>
      </c>
      <c r="AZ166" s="257">
        <v>8</v>
      </c>
      <c r="BA166" s="257">
        <v>14.967781049999999</v>
      </c>
      <c r="BB166" s="257">
        <v>9.9844407999999998</v>
      </c>
      <c r="BC166" s="257">
        <v>3.7824561600000002</v>
      </c>
      <c r="BD166" s="257">
        <v>1.97200186</v>
      </c>
      <c r="BE166" s="257">
        <v>2.9381118900000001</v>
      </c>
      <c r="BF166" s="257">
        <v>2.9786436900000002</v>
      </c>
      <c r="BG166" s="257">
        <v>1.99676506</v>
      </c>
      <c r="BH166" s="257">
        <v>4.8526053500000002</v>
      </c>
      <c r="BI166" s="257"/>
      <c r="BJ166" s="257">
        <v>1659.9777264000002</v>
      </c>
      <c r="BK166" s="257">
        <v>2067.8742527199997</v>
      </c>
      <c r="BL166" s="257">
        <v>1781.29992219</v>
      </c>
      <c r="BM166" s="257">
        <v>1748.3329999800001</v>
      </c>
      <c r="BN166" s="257">
        <v>2706.4632648000002</v>
      </c>
      <c r="BO166" s="257">
        <v>3397.6867772099999</v>
      </c>
      <c r="BP166" s="257">
        <v>3335.3150077800001</v>
      </c>
      <c r="BQ166" s="257">
        <v>2150.4285157999998</v>
      </c>
      <c r="BR166" s="257">
        <v>1344.8077634000001</v>
      </c>
      <c r="BS166" s="257">
        <v>1741.8967911</v>
      </c>
      <c r="BT166" s="257">
        <v>1346.0546913000001</v>
      </c>
      <c r="BU166" s="257">
        <v>1630.8697844999999</v>
      </c>
      <c r="BV166" s="257">
        <v>1352.811837</v>
      </c>
      <c r="BW166" s="257">
        <v>1308.0594614400002</v>
      </c>
      <c r="BX166" s="257">
        <v>1812.08880142</v>
      </c>
      <c r="BY166" s="257">
        <v>1103.7449185</v>
      </c>
      <c r="BZ166" s="257">
        <v>1093.2797654799999</v>
      </c>
      <c r="CA166" s="257">
        <v>1463.9952125699999</v>
      </c>
      <c r="CB166" s="257">
        <v>2039.2312228799999</v>
      </c>
      <c r="CC166" s="257"/>
      <c r="CD166" s="257">
        <v>2696.3583014999999</v>
      </c>
      <c r="CE166" s="257">
        <v>3639.0224163599996</v>
      </c>
      <c r="CF166" s="257">
        <v>3001.2029587699999</v>
      </c>
      <c r="CG166" s="257">
        <v>2845.6298025300002</v>
      </c>
      <c r="CH166" s="257">
        <v>4513.74143473</v>
      </c>
      <c r="CI166" s="257">
        <v>4849.5701135299996</v>
      </c>
      <c r="CJ166" s="257">
        <v>4633.8551449500001</v>
      </c>
      <c r="CK166" s="257">
        <v>3521.4392014799996</v>
      </c>
      <c r="CL166" s="257">
        <v>2649.6952237200003</v>
      </c>
      <c r="CM166" s="257">
        <v>4753.3566932199992</v>
      </c>
      <c r="CN166" s="257">
        <v>4178.0963998999996</v>
      </c>
      <c r="CO166" s="257">
        <v>3897.44215227</v>
      </c>
      <c r="CP166" s="257">
        <v>3508.49666278</v>
      </c>
      <c r="CQ166" s="257">
        <v>2455.2652346900004</v>
      </c>
      <c r="CR166" s="257">
        <v>2803.2377487799999</v>
      </c>
      <c r="CS166" s="257">
        <v>2081.42427215</v>
      </c>
      <c r="CT166" s="257">
        <v>2086.9273050399997</v>
      </c>
      <c r="CU166" s="257">
        <v>2374.9901034499999</v>
      </c>
      <c r="CV166" s="257">
        <v>3482.2518403300001</v>
      </c>
      <c r="DD166" s="172"/>
      <c r="DE166" s="172"/>
      <c r="DF166" s="172"/>
      <c r="DG166" s="172"/>
      <c r="DH166" s="172"/>
      <c r="DI166" s="172"/>
      <c r="DJ166" s="172"/>
    </row>
    <row r="167" spans="1:114" s="38" customFormat="1" ht="15" x14ac:dyDescent="0.5">
      <c r="A167" s="240" t="s">
        <v>13</v>
      </c>
      <c r="B167" s="257">
        <v>0</v>
      </c>
      <c r="C167" s="257">
        <v>35.9434076</v>
      </c>
      <c r="D167" s="257">
        <v>11.277109740000002</v>
      </c>
      <c r="E167" s="257">
        <v>0</v>
      </c>
      <c r="F167" s="257">
        <v>9.2623202300000003</v>
      </c>
      <c r="G167" s="257">
        <v>1105.7878711799999</v>
      </c>
      <c r="H167" s="257">
        <v>1847.3046237500002</v>
      </c>
      <c r="I167" s="257">
        <v>2171.9550746800001</v>
      </c>
      <c r="J167" s="257">
        <v>2281.9487586700002</v>
      </c>
      <c r="K167" s="257">
        <v>1954.23136389</v>
      </c>
      <c r="L167" s="257">
        <v>3324.2792929799998</v>
      </c>
      <c r="M167" s="257">
        <v>2491.10936692</v>
      </c>
      <c r="N167" s="257">
        <v>5384.7184214999997</v>
      </c>
      <c r="O167" s="257">
        <v>5973.0230268599989</v>
      </c>
      <c r="P167" s="257">
        <v>5860.9196304427196</v>
      </c>
      <c r="Q167" s="257">
        <v>10726.2465711612</v>
      </c>
      <c r="R167" s="257">
        <v>6282.7897537211102</v>
      </c>
      <c r="S167" s="257">
        <v>4805.1953784399993</v>
      </c>
      <c r="T167" s="257">
        <v>2923.3719345124696</v>
      </c>
      <c r="U167" s="257"/>
      <c r="V167" s="257">
        <v>0</v>
      </c>
      <c r="W167" s="257">
        <v>3.525782300000003</v>
      </c>
      <c r="X167" s="257">
        <v>0.24300080999999984</v>
      </c>
      <c r="Y167" s="257">
        <v>0</v>
      </c>
      <c r="Z167" s="257">
        <v>1.16782075</v>
      </c>
      <c r="AA167" s="257">
        <v>69.013378440000011</v>
      </c>
      <c r="AB167" s="257">
        <v>323.90697342999999</v>
      </c>
      <c r="AC167" s="257">
        <v>445.20500921000001</v>
      </c>
      <c r="AD167" s="257">
        <v>210.40342618</v>
      </c>
      <c r="AE167" s="257">
        <v>148.1428986</v>
      </c>
      <c r="AF167" s="257">
        <v>212.41307392000002</v>
      </c>
      <c r="AG167" s="257">
        <v>273.08255587999997</v>
      </c>
      <c r="AH167" s="257">
        <v>471.84640766000001</v>
      </c>
      <c r="AI167" s="257">
        <v>665.92529019000006</v>
      </c>
      <c r="AJ167" s="257">
        <v>2007.7565750398003</v>
      </c>
      <c r="AK167" s="257">
        <v>4167.1102812500003</v>
      </c>
      <c r="AL167" s="257">
        <v>597.19281151719997</v>
      </c>
      <c r="AM167" s="257">
        <v>646.26938955000003</v>
      </c>
      <c r="AN167" s="257">
        <v>492.72680642749998</v>
      </c>
      <c r="AO167" s="257"/>
      <c r="AP167" s="257">
        <v>0</v>
      </c>
      <c r="AQ167" s="257">
        <v>0.6763673</v>
      </c>
      <c r="AR167" s="257">
        <v>0.20955572</v>
      </c>
      <c r="AS167" s="257">
        <v>0</v>
      </c>
      <c r="AT167" s="257">
        <v>0.28140031999999998</v>
      </c>
      <c r="AU167" s="257">
        <v>24.019892689999999</v>
      </c>
      <c r="AV167" s="257">
        <v>55.93346476</v>
      </c>
      <c r="AW167" s="257">
        <v>90.099395359999988</v>
      </c>
      <c r="AX167" s="257">
        <v>30.395303680000001</v>
      </c>
      <c r="AY167" s="257">
        <v>61.976393399999999</v>
      </c>
      <c r="AZ167" s="257">
        <v>35.744947699999997</v>
      </c>
      <c r="BA167" s="257">
        <v>53.799188669999999</v>
      </c>
      <c r="BB167" s="257">
        <v>101.86106655</v>
      </c>
      <c r="BC167" s="257">
        <v>140.90522522000001</v>
      </c>
      <c r="BD167" s="257">
        <v>155.20620519999997</v>
      </c>
      <c r="BE167" s="257">
        <v>824.63540663999993</v>
      </c>
      <c r="BF167" s="257">
        <v>83.614610280000008</v>
      </c>
      <c r="BG167" s="257">
        <v>317.05355006000002</v>
      </c>
      <c r="BH167" s="257">
        <v>229.61474277999997</v>
      </c>
      <c r="BI167" s="257"/>
      <c r="BJ167" s="257">
        <v>0</v>
      </c>
      <c r="BK167" s="257">
        <v>2.4043194000000057</v>
      </c>
      <c r="BL167" s="257">
        <v>0.26473600000000008</v>
      </c>
      <c r="BM167" s="257">
        <v>0</v>
      </c>
      <c r="BN167" s="257">
        <v>1.80651812</v>
      </c>
      <c r="BO167" s="257">
        <v>68.153166179999999</v>
      </c>
      <c r="BP167" s="257">
        <v>283.13007176000002</v>
      </c>
      <c r="BQ167" s="257">
        <v>611.30448005000017</v>
      </c>
      <c r="BR167" s="257">
        <v>391.31655929999999</v>
      </c>
      <c r="BS167" s="257">
        <v>201.03064810000001</v>
      </c>
      <c r="BT167" s="257">
        <v>214.28622110000001</v>
      </c>
      <c r="BU167" s="257">
        <v>161.30257921999998</v>
      </c>
      <c r="BV167" s="257">
        <v>476.80530889000005</v>
      </c>
      <c r="BW167" s="257">
        <v>575.08468854</v>
      </c>
      <c r="BX167" s="257">
        <v>1514.4034991163599</v>
      </c>
      <c r="BY167" s="257">
        <v>2305.5700705732897</v>
      </c>
      <c r="BZ167" s="257">
        <v>985.85022737000008</v>
      </c>
      <c r="CA167" s="257">
        <v>1941.0294436800004</v>
      </c>
      <c r="CB167" s="257">
        <v>1164.4437580472199</v>
      </c>
      <c r="CC167" s="257"/>
      <c r="CD167" s="257">
        <v>0</v>
      </c>
      <c r="CE167" s="257">
        <v>42.549876600000012</v>
      </c>
      <c r="CF167" s="257">
        <v>11.994402270000002</v>
      </c>
      <c r="CG167" s="257">
        <v>0</v>
      </c>
      <c r="CH167" s="257">
        <v>12.51805942</v>
      </c>
      <c r="CI167" s="257">
        <v>1266.9743084899999</v>
      </c>
      <c r="CJ167" s="257">
        <v>2510.2751337</v>
      </c>
      <c r="CK167" s="257">
        <v>3318.5639593000005</v>
      </c>
      <c r="CL167" s="257">
        <v>2914.0640478300002</v>
      </c>
      <c r="CM167" s="257">
        <v>2365.3813039900001</v>
      </c>
      <c r="CN167" s="257">
        <v>3786.7235357</v>
      </c>
      <c r="CO167" s="257">
        <v>2979.2936906899999</v>
      </c>
      <c r="CP167" s="257">
        <v>6435.2312045999997</v>
      </c>
      <c r="CQ167" s="257">
        <v>7354.9382308099994</v>
      </c>
      <c r="CR167" s="257">
        <v>9538.2859097988803</v>
      </c>
      <c r="CS167" s="257">
        <v>18023.562329624488</v>
      </c>
      <c r="CT167" s="257">
        <v>7949.4474028883105</v>
      </c>
      <c r="CU167" s="257">
        <v>7709.5477617300003</v>
      </c>
      <c r="CV167" s="257">
        <v>4810.1572417671896</v>
      </c>
      <c r="DD167" s="214"/>
      <c r="DE167" s="214"/>
      <c r="DF167" s="214"/>
      <c r="DG167" s="214"/>
      <c r="DH167" s="214"/>
      <c r="DI167" s="214"/>
      <c r="DJ167" s="214"/>
    </row>
    <row r="168" spans="1:114" s="38" customFormat="1" ht="12.3" x14ac:dyDescent="0.4">
      <c r="A168" s="240" t="s">
        <v>15</v>
      </c>
      <c r="B168" s="257">
        <v>1802.8087238400001</v>
      </c>
      <c r="C168" s="257">
        <v>2036.56008342</v>
      </c>
      <c r="D168" s="257">
        <v>2076.3503400300001</v>
      </c>
      <c r="E168" s="257">
        <v>4754.5883368000004</v>
      </c>
      <c r="F168" s="257">
        <v>7443.0560967799993</v>
      </c>
      <c r="G168" s="257">
        <v>6633.640703940001</v>
      </c>
      <c r="H168" s="257">
        <v>4471.0589280900003</v>
      </c>
      <c r="I168" s="257">
        <v>6303.1728799400007</v>
      </c>
      <c r="J168" s="257">
        <v>6040.8913100700011</v>
      </c>
      <c r="K168" s="257">
        <v>5956.0645173600005</v>
      </c>
      <c r="L168" s="257">
        <v>3856.3427430900001</v>
      </c>
      <c r="M168" s="257">
        <v>4879.90984321</v>
      </c>
      <c r="N168" s="257">
        <v>6039.8992079400005</v>
      </c>
      <c r="O168" s="257">
        <v>6428.5490376999996</v>
      </c>
      <c r="P168" s="257">
        <v>4572.7731950399993</v>
      </c>
      <c r="Q168" s="257">
        <v>4704.3645433199999</v>
      </c>
      <c r="R168" s="257">
        <v>4465.8252169494899</v>
      </c>
      <c r="S168" s="257">
        <v>3743.40707118</v>
      </c>
      <c r="T168" s="257">
        <v>2614.3048450051901</v>
      </c>
      <c r="U168" s="257"/>
      <c r="V168" s="257">
        <v>409.98220163000002</v>
      </c>
      <c r="W168" s="257">
        <v>463.77152279999996</v>
      </c>
      <c r="X168" s="257">
        <v>452.91637760000003</v>
      </c>
      <c r="Y168" s="257">
        <v>596.48208571999999</v>
      </c>
      <c r="Z168" s="257">
        <v>627.20657000000006</v>
      </c>
      <c r="AA168" s="257">
        <v>657.96975636000002</v>
      </c>
      <c r="AB168" s="257">
        <v>576.95682784999985</v>
      </c>
      <c r="AC168" s="257">
        <v>559.96839712999997</v>
      </c>
      <c r="AD168" s="257">
        <v>327.63177639999998</v>
      </c>
      <c r="AE168" s="257">
        <v>475.81234940000002</v>
      </c>
      <c r="AF168" s="257">
        <v>309.80132773000003</v>
      </c>
      <c r="AG168" s="257">
        <v>380.18296841</v>
      </c>
      <c r="AH168" s="257">
        <v>365.53956543999999</v>
      </c>
      <c r="AI168" s="257">
        <v>350.17982669000003</v>
      </c>
      <c r="AJ168" s="257">
        <v>457.46019157999996</v>
      </c>
      <c r="AK168" s="257">
        <v>267.67539543999999</v>
      </c>
      <c r="AL168" s="257">
        <v>299.29346466938</v>
      </c>
      <c r="AM168" s="257">
        <v>304.73004321999997</v>
      </c>
      <c r="AN168" s="257">
        <v>337.98516208000001</v>
      </c>
      <c r="AO168" s="257"/>
      <c r="AP168" s="257">
        <v>6.1639999999999997</v>
      </c>
      <c r="AQ168" s="257">
        <v>10.368287749999999</v>
      </c>
      <c r="AR168" s="257">
        <v>10.065794550000001</v>
      </c>
      <c r="AS168" s="257">
        <v>4.3689999999999998</v>
      </c>
      <c r="AT168" s="257">
        <v>24.01</v>
      </c>
      <c r="AU168" s="257">
        <v>66.983621999999997</v>
      </c>
      <c r="AV168" s="257">
        <v>26.753853759999998</v>
      </c>
      <c r="AW168" s="257">
        <v>17.288521459999998</v>
      </c>
      <c r="AX168" s="257">
        <v>44.134795050000001</v>
      </c>
      <c r="AY168" s="257">
        <v>40.098409180000004</v>
      </c>
      <c r="AZ168" s="257">
        <v>18.9828425</v>
      </c>
      <c r="BA168" s="257">
        <v>41.510318949999998</v>
      </c>
      <c r="BB168" s="257">
        <v>35.27718565</v>
      </c>
      <c r="BC168" s="257">
        <v>57.260081599999999</v>
      </c>
      <c r="BD168" s="257">
        <v>1.92283516</v>
      </c>
      <c r="BE168" s="257">
        <v>5.952</v>
      </c>
      <c r="BF168" s="257">
        <v>6.1039761400000003</v>
      </c>
      <c r="BG168" s="257">
        <v>2.4489999999999998</v>
      </c>
      <c r="BH168" s="257">
        <v>273.75031073999997</v>
      </c>
      <c r="BI168" s="257"/>
      <c r="BJ168" s="257">
        <v>1007.5972691999999</v>
      </c>
      <c r="BK168" s="257">
        <v>914.85996964000014</v>
      </c>
      <c r="BL168" s="257">
        <v>716.15300349999995</v>
      </c>
      <c r="BM168" s="257">
        <v>2095.8351774499997</v>
      </c>
      <c r="BN168" s="257">
        <v>1940.8541502099999</v>
      </c>
      <c r="BO168" s="257">
        <v>1663.58350864</v>
      </c>
      <c r="BP168" s="257">
        <v>1813.25695909</v>
      </c>
      <c r="BQ168" s="257">
        <v>2379.8045040199995</v>
      </c>
      <c r="BR168" s="257">
        <v>1361.1106402600001</v>
      </c>
      <c r="BS168" s="257">
        <v>1260.0412885100002</v>
      </c>
      <c r="BT168" s="257">
        <v>955.90930043000014</v>
      </c>
      <c r="BU168" s="257">
        <v>1289.43252143</v>
      </c>
      <c r="BV168" s="257">
        <v>1546.3730431999998</v>
      </c>
      <c r="BW168" s="257">
        <v>1764.66687854</v>
      </c>
      <c r="BX168" s="257">
        <v>1587.6405312900004</v>
      </c>
      <c r="BY168" s="257">
        <v>1261.0347402200002</v>
      </c>
      <c r="BZ168" s="257">
        <v>987.9455087348399</v>
      </c>
      <c r="CA168" s="257">
        <v>2133.34983801</v>
      </c>
      <c r="CB168" s="257">
        <v>2268.2667447099998</v>
      </c>
      <c r="CC168" s="257"/>
      <c r="CD168" s="257">
        <v>3226.5521946700001</v>
      </c>
      <c r="CE168" s="257">
        <v>3425.5598636100003</v>
      </c>
      <c r="CF168" s="257">
        <v>3255.4855156799999</v>
      </c>
      <c r="CG168" s="257">
        <v>7451.2745999700001</v>
      </c>
      <c r="CH168" s="257">
        <v>10035.126816989999</v>
      </c>
      <c r="CI168" s="257">
        <v>9022.1775909400021</v>
      </c>
      <c r="CJ168" s="257">
        <v>6888.0265687900001</v>
      </c>
      <c r="CK168" s="257">
        <v>9260.2343025500013</v>
      </c>
      <c r="CL168" s="257">
        <v>7773.7685217800008</v>
      </c>
      <c r="CM168" s="257">
        <v>7732.0165644500012</v>
      </c>
      <c r="CN168" s="257">
        <v>5141.0362137499997</v>
      </c>
      <c r="CO168" s="257">
        <v>6591.0356520000005</v>
      </c>
      <c r="CP168" s="257">
        <v>7987.08900223</v>
      </c>
      <c r="CQ168" s="257">
        <v>8600.6558245300002</v>
      </c>
      <c r="CR168" s="257">
        <v>6619.7967530699998</v>
      </c>
      <c r="CS168" s="257">
        <v>6239.0266789800007</v>
      </c>
      <c r="CT168" s="257">
        <v>5759.1681664937096</v>
      </c>
      <c r="CU168" s="257">
        <v>6183.93595241</v>
      </c>
      <c r="CV168" s="257">
        <v>5494.3070625351902</v>
      </c>
      <c r="DC168" s="105"/>
    </row>
    <row r="169" spans="1:114" s="38" customFormat="1" ht="12.3" x14ac:dyDescent="0.4">
      <c r="A169" s="240" t="s">
        <v>16</v>
      </c>
      <c r="B169" s="257">
        <v>8.5968249499999985</v>
      </c>
      <c r="C169" s="257">
        <v>7.9873456199999993</v>
      </c>
      <c r="D169" s="257">
        <v>8.936000000000007</v>
      </c>
      <c r="E169" s="257">
        <v>4.3109720999999865</v>
      </c>
      <c r="F169" s="257">
        <v>6.3170000000000002</v>
      </c>
      <c r="G169" s="257">
        <v>1.8650000000000002</v>
      </c>
      <c r="H169" s="257">
        <v>2.1749999999999972</v>
      </c>
      <c r="I169" s="257">
        <v>0.52000000000000313</v>
      </c>
      <c r="J169" s="257">
        <v>10.825763760000001</v>
      </c>
      <c r="K169" s="257">
        <v>4.0384309000000087</v>
      </c>
      <c r="L169" s="257">
        <v>12.188557070000002</v>
      </c>
      <c r="M169" s="257">
        <v>21.023766239999986</v>
      </c>
      <c r="N169" s="257">
        <v>33.939316560000002</v>
      </c>
      <c r="O169" s="257">
        <v>38.28255080000001</v>
      </c>
      <c r="P169" s="257">
        <v>60.239315199189996</v>
      </c>
      <c r="Q169" s="257">
        <v>50.531450198430008</v>
      </c>
      <c r="R169" s="257">
        <v>13.158518549999997</v>
      </c>
      <c r="S169" s="257">
        <v>242.45224461999999</v>
      </c>
      <c r="T169" s="257">
        <v>76.938746295629997</v>
      </c>
      <c r="U169" s="257"/>
      <c r="V169" s="257">
        <v>1549.8771717000004</v>
      </c>
      <c r="W169" s="257">
        <v>1705.3238833600008</v>
      </c>
      <c r="X169" s="257">
        <v>1645.27216219</v>
      </c>
      <c r="Y169" s="257">
        <v>2129.2565655200001</v>
      </c>
      <c r="Z169" s="257">
        <v>3076.6318160799997</v>
      </c>
      <c r="AA169" s="257">
        <v>1596.36520576</v>
      </c>
      <c r="AB169" s="257">
        <v>1531.6976425600005</v>
      </c>
      <c r="AC169" s="257">
        <v>1042.9041460600001</v>
      </c>
      <c r="AD169" s="257">
        <v>187.75613703999989</v>
      </c>
      <c r="AE169" s="257">
        <v>900.96559661999981</v>
      </c>
      <c r="AF169" s="257">
        <v>1564.2374582</v>
      </c>
      <c r="AG169" s="257">
        <v>1852.7599838399997</v>
      </c>
      <c r="AH169" s="257">
        <v>2225.3248031499998</v>
      </c>
      <c r="AI169" s="257">
        <v>1367.0759230500003</v>
      </c>
      <c r="AJ169" s="257">
        <v>1435.5722949153298</v>
      </c>
      <c r="AK169" s="257">
        <v>1532.4872321312105</v>
      </c>
      <c r="AL169" s="257">
        <v>696.66690849999986</v>
      </c>
      <c r="AM169" s="257">
        <v>1395.5580648399996</v>
      </c>
      <c r="AN169" s="257">
        <v>924.49239275687</v>
      </c>
      <c r="AO169" s="257"/>
      <c r="AP169" s="257">
        <v>0</v>
      </c>
      <c r="AQ169" s="257">
        <v>1</v>
      </c>
      <c r="AR169" s="257">
        <v>0</v>
      </c>
      <c r="AS169" s="257">
        <v>0</v>
      </c>
      <c r="AT169" s="257">
        <v>0</v>
      </c>
      <c r="AU169" s="257">
        <v>0</v>
      </c>
      <c r="AV169" s="257">
        <v>0</v>
      </c>
      <c r="AW169" s="257">
        <v>0</v>
      </c>
      <c r="AX169" s="257">
        <v>20</v>
      </c>
      <c r="AY169" s="257">
        <v>1.101</v>
      </c>
      <c r="AZ169" s="257">
        <v>1.702</v>
      </c>
      <c r="BA169" s="257">
        <v>1.7930000000000004</v>
      </c>
      <c r="BB169" s="257">
        <v>1.3450000000000002</v>
      </c>
      <c r="BC169" s="257">
        <v>0.36299999999999999</v>
      </c>
      <c r="BD169" s="257">
        <v>0.70000000000000007</v>
      </c>
      <c r="BE169" s="257">
        <v>0</v>
      </c>
      <c r="BF169" s="257">
        <v>1.499999999999968E-2</v>
      </c>
      <c r="BG169" s="257">
        <v>4.6259113300000001</v>
      </c>
      <c r="BH169" s="257">
        <v>13.392531920000001</v>
      </c>
      <c r="BI169" s="257"/>
      <c r="BJ169" s="257">
        <v>1360.1373133900006</v>
      </c>
      <c r="BK169" s="257">
        <v>1408.83853778</v>
      </c>
      <c r="BL169" s="257">
        <v>1035.9347657899998</v>
      </c>
      <c r="BM169" s="257">
        <v>1650.3928022500004</v>
      </c>
      <c r="BN169" s="257">
        <v>1448.56531135</v>
      </c>
      <c r="BO169" s="257">
        <v>642.66212287999986</v>
      </c>
      <c r="BP169" s="257">
        <v>741.02085339999985</v>
      </c>
      <c r="BQ169" s="257">
        <v>457.74435685000003</v>
      </c>
      <c r="BR169" s="257">
        <v>144.60381520999999</v>
      </c>
      <c r="BS169" s="257">
        <v>408.12106604000019</v>
      </c>
      <c r="BT169" s="257">
        <v>587.82804963999979</v>
      </c>
      <c r="BU169" s="257">
        <v>665.6022509899999</v>
      </c>
      <c r="BV169" s="257">
        <v>921.79341597999996</v>
      </c>
      <c r="BW169" s="257">
        <v>774.65504498000007</v>
      </c>
      <c r="BX169" s="257">
        <v>776.07867058041995</v>
      </c>
      <c r="BY169" s="257">
        <v>563.26548479739995</v>
      </c>
      <c r="BZ169" s="257">
        <v>288.8972829999999</v>
      </c>
      <c r="CA169" s="257">
        <v>788.25414914999988</v>
      </c>
      <c r="CB169" s="257">
        <v>677.35923195775001</v>
      </c>
      <c r="CC169" s="257"/>
      <c r="CD169" s="257">
        <v>2918.6113100400012</v>
      </c>
      <c r="CE169" s="257">
        <v>3123.1497667600006</v>
      </c>
      <c r="CF169" s="257">
        <v>2690.14292798</v>
      </c>
      <c r="CG169" s="257">
        <v>3783.9603398700006</v>
      </c>
      <c r="CH169" s="257">
        <v>4531.5141274299995</v>
      </c>
      <c r="CI169" s="257">
        <v>2240.8923286399995</v>
      </c>
      <c r="CJ169" s="257">
        <v>2274.8934959600006</v>
      </c>
      <c r="CK169" s="257">
        <v>1501.1685029100001</v>
      </c>
      <c r="CL169" s="257">
        <v>363.18571600999985</v>
      </c>
      <c r="CM169" s="257">
        <v>1314.2260935600002</v>
      </c>
      <c r="CN169" s="257">
        <v>2165.9560649099999</v>
      </c>
      <c r="CO169" s="257">
        <v>2541.1790010699997</v>
      </c>
      <c r="CP169" s="257">
        <v>3182.4025356899997</v>
      </c>
      <c r="CQ169" s="257">
        <v>2180.3765188300004</v>
      </c>
      <c r="CR169" s="257">
        <v>2272.5902806949398</v>
      </c>
      <c r="CS169" s="257">
        <v>2146.2841671270403</v>
      </c>
      <c r="CT169" s="257">
        <v>998.73771004999981</v>
      </c>
      <c r="CU169" s="257">
        <v>2430.8903699399993</v>
      </c>
      <c r="CV169" s="257">
        <v>1692.1829029302501</v>
      </c>
      <c r="CX169" s="87"/>
      <c r="CY169" s="87"/>
      <c r="CZ169" s="87"/>
      <c r="DA169" s="87"/>
      <c r="DB169" s="87"/>
      <c r="DC169" s="106"/>
    </row>
    <row r="170" spans="1:114" s="38" customFormat="1" ht="12.3" x14ac:dyDescent="0.4">
      <c r="A170" s="240" t="s">
        <v>8</v>
      </c>
      <c r="B170" s="257">
        <v>9.6932423500000482</v>
      </c>
      <c r="C170" s="257">
        <v>0</v>
      </c>
      <c r="D170" s="257">
        <v>0</v>
      </c>
      <c r="E170" s="257">
        <v>2.1900000000000546</v>
      </c>
      <c r="F170" s="257">
        <v>82.57635793999998</v>
      </c>
      <c r="G170" s="257">
        <v>0</v>
      </c>
      <c r="H170" s="257">
        <v>280.6418961600001</v>
      </c>
      <c r="I170" s="257">
        <v>456.34280941999998</v>
      </c>
      <c r="J170" s="257">
        <v>65.047697320000026</v>
      </c>
      <c r="K170" s="257">
        <v>150.11913448000001</v>
      </c>
      <c r="L170" s="257">
        <v>224.86813998000008</v>
      </c>
      <c r="M170" s="257">
        <v>144.34999673999994</v>
      </c>
      <c r="N170" s="257">
        <v>674.45825188999981</v>
      </c>
      <c r="O170" s="257">
        <v>775.14147246000016</v>
      </c>
      <c r="P170" s="257">
        <v>348.88571264375003</v>
      </c>
      <c r="Q170" s="257">
        <v>673.93384365607005</v>
      </c>
      <c r="R170" s="257">
        <v>312.40152090862011</v>
      </c>
      <c r="S170" s="257">
        <v>984.53406696999969</v>
      </c>
      <c r="T170" s="257">
        <v>1308.4599227921301</v>
      </c>
      <c r="U170" s="257"/>
      <c r="V170" s="257">
        <v>27.977995389999705</v>
      </c>
      <c r="W170" s="257">
        <v>0.90399999999999636</v>
      </c>
      <c r="X170" s="257">
        <v>0</v>
      </c>
      <c r="Y170" s="257">
        <v>29.872699259999536</v>
      </c>
      <c r="Z170" s="257">
        <v>36.646379120001257</v>
      </c>
      <c r="AA170" s="257">
        <v>2.0900000000001455</v>
      </c>
      <c r="AB170" s="257">
        <v>58.793403170000602</v>
      </c>
      <c r="AC170" s="257">
        <v>680.73082191999947</v>
      </c>
      <c r="AD170" s="257">
        <v>386.1962824999996</v>
      </c>
      <c r="AE170" s="257">
        <v>605.08628865999981</v>
      </c>
      <c r="AF170" s="257">
        <v>540.96087738000006</v>
      </c>
      <c r="AG170" s="257">
        <v>310.57081440000093</v>
      </c>
      <c r="AH170" s="257">
        <v>3256.6949385999997</v>
      </c>
      <c r="AI170" s="257">
        <v>3528.9042596899994</v>
      </c>
      <c r="AJ170" s="257">
        <v>3864.20403334</v>
      </c>
      <c r="AK170" s="257">
        <v>5433.0405327608087</v>
      </c>
      <c r="AL170" s="257">
        <v>4704.0482644723006</v>
      </c>
      <c r="AM170" s="257">
        <v>7119.7056580600038</v>
      </c>
      <c r="AN170" s="257">
        <v>6131.2004453180416</v>
      </c>
      <c r="AO170" s="257"/>
      <c r="AP170" s="257">
        <v>0</v>
      </c>
      <c r="AQ170" s="257">
        <v>0</v>
      </c>
      <c r="AR170" s="257">
        <v>0</v>
      </c>
      <c r="AS170" s="257">
        <v>0.61755813000000004</v>
      </c>
      <c r="AT170" s="257">
        <v>5.0251865499999999</v>
      </c>
      <c r="AU170" s="257">
        <v>0</v>
      </c>
      <c r="AV170" s="257">
        <v>7.6842100000000024E-2</v>
      </c>
      <c r="AW170" s="257">
        <v>22</v>
      </c>
      <c r="AX170" s="257">
        <v>0</v>
      </c>
      <c r="AY170" s="257">
        <v>0</v>
      </c>
      <c r="AZ170" s="257">
        <v>0</v>
      </c>
      <c r="BA170" s="257">
        <v>0</v>
      </c>
      <c r="BB170" s="257">
        <v>0</v>
      </c>
      <c r="BC170" s="257">
        <v>0</v>
      </c>
      <c r="BD170" s="257">
        <v>8.5723156399999993</v>
      </c>
      <c r="BE170" s="257">
        <v>2.3961512700000043</v>
      </c>
      <c r="BF170" s="257">
        <v>1.1921676599999982</v>
      </c>
      <c r="BG170" s="257">
        <v>7.4098007799999976</v>
      </c>
      <c r="BH170" s="257">
        <v>13.612251020000002</v>
      </c>
      <c r="BI170" s="257"/>
      <c r="BJ170" s="257">
        <v>95.008811350000087</v>
      </c>
      <c r="BK170" s="257">
        <v>0.94000000000005457</v>
      </c>
      <c r="BL170" s="257">
        <v>0</v>
      </c>
      <c r="BM170" s="257">
        <v>41.027014450000024</v>
      </c>
      <c r="BN170" s="257">
        <v>177.56382151999969</v>
      </c>
      <c r="BO170" s="257">
        <v>4.7100000000004911</v>
      </c>
      <c r="BP170" s="257">
        <v>78.358057049999843</v>
      </c>
      <c r="BQ170" s="257">
        <v>438.7170003300007</v>
      </c>
      <c r="BR170" s="257">
        <v>128.95743206999987</v>
      </c>
      <c r="BS170" s="257">
        <v>182.48850186000027</v>
      </c>
      <c r="BT170" s="257">
        <v>114.49855522000053</v>
      </c>
      <c r="BU170" s="257">
        <v>74.742903600000318</v>
      </c>
      <c r="BV170" s="257">
        <v>917.77476483999999</v>
      </c>
      <c r="BW170" s="257">
        <v>949.4546252199998</v>
      </c>
      <c r="BX170" s="257">
        <v>1030.6946545748497</v>
      </c>
      <c r="BY170" s="257">
        <v>1410.0164687012998</v>
      </c>
      <c r="BZ170" s="257">
        <v>1010.5794967236495</v>
      </c>
      <c r="CA170" s="257">
        <v>2256.4172770099995</v>
      </c>
      <c r="CB170" s="257">
        <v>2283.6374989158289</v>
      </c>
      <c r="CC170" s="257"/>
      <c r="CD170" s="257">
        <v>132.68004908999984</v>
      </c>
      <c r="CE170" s="257">
        <v>1.8440000000000509</v>
      </c>
      <c r="CF170" s="257">
        <v>0</v>
      </c>
      <c r="CG170" s="257">
        <v>73.707271839999606</v>
      </c>
      <c r="CH170" s="257">
        <v>301.81174513000093</v>
      </c>
      <c r="CI170" s="257">
        <v>6.8000000000006366</v>
      </c>
      <c r="CJ170" s="257">
        <v>417.87019848000057</v>
      </c>
      <c r="CK170" s="257">
        <v>1597.79063167</v>
      </c>
      <c r="CL170" s="257">
        <v>580.20141188999946</v>
      </c>
      <c r="CM170" s="257">
        <v>937.69392500000004</v>
      </c>
      <c r="CN170" s="257">
        <v>880.32757258000061</v>
      </c>
      <c r="CO170" s="257">
        <v>529.66371474000118</v>
      </c>
      <c r="CP170" s="257">
        <v>4848.9279553299993</v>
      </c>
      <c r="CQ170" s="257">
        <v>5253.5003573699996</v>
      </c>
      <c r="CR170" s="257">
        <v>5252.3567161985993</v>
      </c>
      <c r="CS170" s="257">
        <v>7519.3869963881789</v>
      </c>
      <c r="CT170" s="257">
        <v>6028.22144976457</v>
      </c>
      <c r="CU170" s="257">
        <v>10368.066802820003</v>
      </c>
      <c r="CV170" s="257">
        <v>9736.9101180460002</v>
      </c>
      <c r="CX170" s="384"/>
      <c r="CY170" s="384"/>
      <c r="CZ170" s="384"/>
      <c r="DA170" s="384"/>
      <c r="DB170" s="384"/>
      <c r="DC170" s="384"/>
    </row>
    <row r="171" spans="1:114" s="38" customFormat="1" ht="17.399999999999999" x14ac:dyDescent="0.55000000000000004">
      <c r="A171" s="240" t="s">
        <v>24</v>
      </c>
      <c r="B171" s="257">
        <v>0.30000000000000071</v>
      </c>
      <c r="C171" s="257">
        <v>0</v>
      </c>
      <c r="D171" s="257">
        <v>0</v>
      </c>
      <c r="E171" s="257">
        <v>0</v>
      </c>
      <c r="F171" s="257">
        <v>0</v>
      </c>
      <c r="G171" s="257">
        <v>3.0950000000000006</v>
      </c>
      <c r="H171" s="257">
        <v>2.7300000000000004</v>
      </c>
      <c r="I171" s="257">
        <v>48.372662719999994</v>
      </c>
      <c r="J171" s="257">
        <v>60.150095270000001</v>
      </c>
      <c r="K171" s="257">
        <v>22.577548879999998</v>
      </c>
      <c r="L171" s="257">
        <v>1.9400000000000004</v>
      </c>
      <c r="M171" s="257">
        <v>42.356999999999999</v>
      </c>
      <c r="N171" s="257">
        <v>71.685078000000004</v>
      </c>
      <c r="O171" s="257">
        <v>155.99291004999998</v>
      </c>
      <c r="P171" s="257">
        <v>77.155491895520015</v>
      </c>
      <c r="Q171" s="257">
        <v>222.52386419166999</v>
      </c>
      <c r="R171" s="257">
        <v>264.59860835000001</v>
      </c>
      <c r="S171" s="257">
        <v>252.39738455000006</v>
      </c>
      <c r="T171" s="257">
        <v>195.83436079720002</v>
      </c>
      <c r="U171" s="257"/>
      <c r="V171" s="257">
        <v>716.87699999999995</v>
      </c>
      <c r="W171" s="257">
        <v>295.77800000000002</v>
      </c>
      <c r="X171" s="257">
        <v>18.833000000000084</v>
      </c>
      <c r="Y171" s="257">
        <v>17.599133399999914</v>
      </c>
      <c r="Z171" s="257">
        <v>0.64499999999998181</v>
      </c>
      <c r="AA171" s="257">
        <v>641.63329520000002</v>
      </c>
      <c r="AB171" s="257">
        <v>971.72713031999979</v>
      </c>
      <c r="AC171" s="257">
        <v>1270.7082747200002</v>
      </c>
      <c r="AD171" s="257">
        <v>1215.98341929</v>
      </c>
      <c r="AE171" s="257">
        <v>1375.9762775800002</v>
      </c>
      <c r="AF171" s="257">
        <v>2440.0658761</v>
      </c>
      <c r="AG171" s="257">
        <v>2194.8551886</v>
      </c>
      <c r="AH171" s="257">
        <v>2192.8387281999999</v>
      </c>
      <c r="AI171" s="257">
        <v>2118.2304197600001</v>
      </c>
      <c r="AJ171" s="257">
        <v>2121.5475760804497</v>
      </c>
      <c r="AK171" s="257">
        <v>3144.3953445670099</v>
      </c>
      <c r="AL171" s="257">
        <v>2638.4682624999996</v>
      </c>
      <c r="AM171" s="257">
        <v>3151.9403025199999</v>
      </c>
      <c r="AN171" s="257">
        <v>2531.72322282</v>
      </c>
      <c r="AO171" s="257"/>
      <c r="AP171" s="257">
        <v>0</v>
      </c>
      <c r="AQ171" s="257">
        <v>0</v>
      </c>
      <c r="AR171" s="257">
        <v>0</v>
      </c>
      <c r="AS171" s="257">
        <v>0</v>
      </c>
      <c r="AT171" s="257">
        <v>0</v>
      </c>
      <c r="AU171" s="257">
        <v>0</v>
      </c>
      <c r="AV171" s="257">
        <v>0</v>
      </c>
      <c r="AW171" s="257">
        <v>0</v>
      </c>
      <c r="AX171" s="257">
        <v>0</v>
      </c>
      <c r="AY171" s="257">
        <v>0</v>
      </c>
      <c r="AZ171" s="257">
        <v>0</v>
      </c>
      <c r="BA171" s="257">
        <v>0.01</v>
      </c>
      <c r="BB171" s="257">
        <v>0</v>
      </c>
      <c r="BC171" s="257">
        <v>0.441</v>
      </c>
      <c r="BD171" s="257">
        <v>0.112</v>
      </c>
      <c r="BE171" s="257">
        <v>1.04</v>
      </c>
      <c r="BF171" s="257">
        <v>1.8684103400000001</v>
      </c>
      <c r="BG171" s="257">
        <v>1.32747291</v>
      </c>
      <c r="BH171" s="257">
        <v>1.5106383000000001</v>
      </c>
      <c r="BI171" s="257"/>
      <c r="BJ171" s="257">
        <v>639.96500000000003</v>
      </c>
      <c r="BK171" s="257">
        <v>165.21300000000002</v>
      </c>
      <c r="BL171" s="257">
        <v>9.59699999999998</v>
      </c>
      <c r="BM171" s="257">
        <v>13.116069749999951</v>
      </c>
      <c r="BN171" s="257">
        <v>0.40999999999985448</v>
      </c>
      <c r="BO171" s="257">
        <v>140.99071871999996</v>
      </c>
      <c r="BP171" s="257">
        <v>401.96429467000007</v>
      </c>
      <c r="BQ171" s="257">
        <v>466.53286545000003</v>
      </c>
      <c r="BR171" s="257">
        <v>735.80221698000003</v>
      </c>
      <c r="BS171" s="257">
        <v>1125.06144296</v>
      </c>
      <c r="BT171" s="257">
        <v>918.86357088</v>
      </c>
      <c r="BU171" s="257">
        <v>587.60509863999994</v>
      </c>
      <c r="BV171" s="257">
        <v>796.66319385999998</v>
      </c>
      <c r="BW171" s="257">
        <v>954.94388980000008</v>
      </c>
      <c r="BX171" s="257">
        <v>825.28115975388982</v>
      </c>
      <c r="BY171" s="257">
        <v>1268.9623712518999</v>
      </c>
      <c r="BZ171" s="257">
        <v>1866.925397</v>
      </c>
      <c r="CA171" s="257">
        <v>2022.1231698700003</v>
      </c>
      <c r="CB171" s="257">
        <v>1343.9321140554598</v>
      </c>
      <c r="CC171" s="257"/>
      <c r="CD171" s="257">
        <v>1357.1420000000001</v>
      </c>
      <c r="CE171" s="257">
        <v>460.99100000000004</v>
      </c>
      <c r="CF171" s="257">
        <v>28.430000000000064</v>
      </c>
      <c r="CG171" s="257">
        <v>30.715203149999866</v>
      </c>
      <c r="CH171" s="257">
        <v>1.0549999999998363</v>
      </c>
      <c r="CI171" s="257">
        <v>785.71901391999995</v>
      </c>
      <c r="CJ171" s="257">
        <v>1376.4214249899999</v>
      </c>
      <c r="CK171" s="257">
        <v>1785.61380289</v>
      </c>
      <c r="CL171" s="257">
        <v>2011.93573154</v>
      </c>
      <c r="CM171" s="257">
        <v>2523.61526942</v>
      </c>
      <c r="CN171" s="257">
        <v>3360.8694469799998</v>
      </c>
      <c r="CO171" s="257">
        <v>2824.8272872399998</v>
      </c>
      <c r="CP171" s="257">
        <v>3061.1870000599997</v>
      </c>
      <c r="CQ171" s="257">
        <v>3229.6082196100001</v>
      </c>
      <c r="CR171" s="257">
        <v>3024.0962277298595</v>
      </c>
      <c r="CS171" s="257">
        <v>4636.9215800105803</v>
      </c>
      <c r="CT171" s="257">
        <v>4771.8606781899998</v>
      </c>
      <c r="CU171" s="257">
        <v>5427.788329850001</v>
      </c>
      <c r="CV171" s="257">
        <v>4073.0003359726597</v>
      </c>
      <c r="DC171" s="172"/>
    </row>
    <row r="172" spans="1:114" s="38" customFormat="1" ht="15" x14ac:dyDescent="0.5">
      <c r="A172" s="240" t="s">
        <v>25</v>
      </c>
      <c r="B172" s="257">
        <v>0</v>
      </c>
      <c r="C172" s="257">
        <v>0</v>
      </c>
      <c r="D172" s="257">
        <v>0</v>
      </c>
      <c r="E172" s="257">
        <v>2</v>
      </c>
      <c r="F172" s="257">
        <v>2</v>
      </c>
      <c r="G172" s="257">
        <v>2</v>
      </c>
      <c r="H172" s="257">
        <v>2</v>
      </c>
      <c r="I172" s="257">
        <v>2</v>
      </c>
      <c r="J172" s="257">
        <v>0</v>
      </c>
      <c r="K172" s="257">
        <v>0</v>
      </c>
      <c r="L172" s="257">
        <v>0</v>
      </c>
      <c r="M172" s="257">
        <v>0</v>
      </c>
      <c r="N172" s="257">
        <v>0</v>
      </c>
      <c r="O172" s="257">
        <v>0</v>
      </c>
      <c r="P172" s="257">
        <v>0</v>
      </c>
      <c r="Q172" s="257">
        <v>0</v>
      </c>
      <c r="R172" s="257">
        <v>15.628</v>
      </c>
      <c r="S172" s="257">
        <v>0.56499999999999995</v>
      </c>
      <c r="T172" s="257">
        <v>0</v>
      </c>
      <c r="U172" s="257"/>
      <c r="V172" s="257">
        <v>0</v>
      </c>
      <c r="W172" s="257">
        <v>0</v>
      </c>
      <c r="X172" s="257">
        <v>0</v>
      </c>
      <c r="Y172" s="257">
        <v>1</v>
      </c>
      <c r="Z172" s="257">
        <v>6</v>
      </c>
      <c r="AA172" s="257">
        <v>3</v>
      </c>
      <c r="AB172" s="257">
        <v>10</v>
      </c>
      <c r="AC172" s="257">
        <v>0</v>
      </c>
      <c r="AD172" s="257">
        <v>0</v>
      </c>
      <c r="AE172" s="257">
        <v>0</v>
      </c>
      <c r="AF172" s="257">
        <v>0</v>
      </c>
      <c r="AG172" s="257">
        <v>0</v>
      </c>
      <c r="AH172" s="257">
        <v>0</v>
      </c>
      <c r="AI172" s="257">
        <v>0</v>
      </c>
      <c r="AJ172" s="257">
        <v>0</v>
      </c>
      <c r="AK172" s="257">
        <v>0</v>
      </c>
      <c r="AL172" s="257">
        <v>27.972000000000001</v>
      </c>
      <c r="AM172" s="257">
        <v>51.590999999999994</v>
      </c>
      <c r="AN172" s="257">
        <v>0</v>
      </c>
      <c r="AO172" s="257"/>
      <c r="AP172" s="257">
        <v>0</v>
      </c>
      <c r="AQ172" s="257">
        <v>0</v>
      </c>
      <c r="AR172" s="257">
        <v>0</v>
      </c>
      <c r="AS172" s="257">
        <v>0</v>
      </c>
      <c r="AT172" s="257">
        <v>0</v>
      </c>
      <c r="AU172" s="257">
        <v>0</v>
      </c>
      <c r="AV172" s="257">
        <v>2</v>
      </c>
      <c r="AW172" s="257">
        <v>0</v>
      </c>
      <c r="AX172" s="257">
        <v>0</v>
      </c>
      <c r="AY172" s="257">
        <v>0</v>
      </c>
      <c r="AZ172" s="257">
        <v>0</v>
      </c>
      <c r="BA172" s="257">
        <v>0</v>
      </c>
      <c r="BB172" s="257">
        <v>0</v>
      </c>
      <c r="BC172" s="257">
        <v>0</v>
      </c>
      <c r="BD172" s="257">
        <v>0</v>
      </c>
      <c r="BE172" s="257">
        <v>0</v>
      </c>
      <c r="BF172" s="257">
        <v>0.32500000000000001</v>
      </c>
      <c r="BG172" s="257">
        <v>0.20699999999999999</v>
      </c>
      <c r="BH172" s="257">
        <v>0</v>
      </c>
      <c r="BI172" s="257"/>
      <c r="BJ172" s="257">
        <v>0</v>
      </c>
      <c r="BK172" s="257">
        <v>0</v>
      </c>
      <c r="BL172" s="257">
        <v>0</v>
      </c>
      <c r="BM172" s="257">
        <v>8</v>
      </c>
      <c r="BN172" s="257">
        <v>5</v>
      </c>
      <c r="BO172" s="257">
        <v>2</v>
      </c>
      <c r="BP172" s="257">
        <v>6</v>
      </c>
      <c r="BQ172" s="257">
        <v>1</v>
      </c>
      <c r="BR172" s="257">
        <v>0</v>
      </c>
      <c r="BS172" s="257">
        <v>0</v>
      </c>
      <c r="BT172" s="257">
        <v>0</v>
      </c>
      <c r="BU172" s="257">
        <v>0</v>
      </c>
      <c r="BV172" s="257">
        <v>0</v>
      </c>
      <c r="BW172" s="257">
        <v>0</v>
      </c>
      <c r="BX172" s="257">
        <v>0</v>
      </c>
      <c r="BY172" s="257">
        <v>0</v>
      </c>
      <c r="BZ172" s="257">
        <v>58.875</v>
      </c>
      <c r="CA172" s="257">
        <v>50.438999999999993</v>
      </c>
      <c r="CB172" s="257">
        <v>0</v>
      </c>
      <c r="CC172" s="257"/>
      <c r="CD172" s="257">
        <v>0</v>
      </c>
      <c r="CE172" s="257">
        <v>0</v>
      </c>
      <c r="CF172" s="257">
        <v>0</v>
      </c>
      <c r="CG172" s="257">
        <v>11</v>
      </c>
      <c r="CH172" s="257">
        <v>13</v>
      </c>
      <c r="CI172" s="257">
        <v>7</v>
      </c>
      <c r="CJ172" s="257">
        <v>20</v>
      </c>
      <c r="CK172" s="257">
        <v>3</v>
      </c>
      <c r="CL172" s="257">
        <v>0</v>
      </c>
      <c r="CM172" s="257">
        <v>0</v>
      </c>
      <c r="CN172" s="257">
        <v>0</v>
      </c>
      <c r="CO172" s="257">
        <v>0</v>
      </c>
      <c r="CP172" s="257">
        <v>0</v>
      </c>
      <c r="CQ172" s="257">
        <v>0</v>
      </c>
      <c r="CR172" s="257">
        <v>0</v>
      </c>
      <c r="CS172" s="257">
        <v>0</v>
      </c>
      <c r="CT172" s="257">
        <v>102.8</v>
      </c>
      <c r="CU172" s="257">
        <v>102.80199999999999</v>
      </c>
      <c r="CV172" s="257">
        <v>0</v>
      </c>
      <c r="DC172" s="214"/>
    </row>
    <row r="173" spans="1:114" s="38" customFormat="1" ht="12.3" x14ac:dyDescent="0.4">
      <c r="A173" s="240" t="s">
        <v>9</v>
      </c>
      <c r="B173" s="257">
        <v>846.67270226000005</v>
      </c>
      <c r="C173" s="257">
        <v>2050.6694179400001</v>
      </c>
      <c r="D173" s="257">
        <v>2100.9453479700001</v>
      </c>
      <c r="E173" s="257">
        <v>1334.3859110400001</v>
      </c>
      <c r="F173" s="257">
        <v>2592.85023056</v>
      </c>
      <c r="G173" s="257">
        <v>2522.1295611</v>
      </c>
      <c r="H173" s="257">
        <v>2936.4174411600002</v>
      </c>
      <c r="I173" s="257">
        <v>1246.3155619199999</v>
      </c>
      <c r="J173" s="257">
        <v>601.75902541999994</v>
      </c>
      <c r="K173" s="257">
        <v>495.74605295999999</v>
      </c>
      <c r="L173" s="257">
        <v>276.54000759000002</v>
      </c>
      <c r="M173" s="257">
        <v>381.50504260000002</v>
      </c>
      <c r="N173" s="257">
        <v>421.85748638000001</v>
      </c>
      <c r="O173" s="257">
        <v>459.6052234</v>
      </c>
      <c r="P173" s="257">
        <v>417.96083340000001</v>
      </c>
      <c r="Q173" s="257">
        <v>266</v>
      </c>
      <c r="R173" s="257">
        <v>301.97153952000002</v>
      </c>
      <c r="S173" s="257">
        <v>310.99173673000001</v>
      </c>
      <c r="T173" s="257">
        <v>223</v>
      </c>
      <c r="U173" s="257"/>
      <c r="V173" s="257">
        <v>139.80927940000001</v>
      </c>
      <c r="W173" s="257">
        <v>385.14560039999998</v>
      </c>
      <c r="X173" s="257">
        <v>419.10125879999998</v>
      </c>
      <c r="Y173" s="257">
        <v>409.88940583999999</v>
      </c>
      <c r="Z173" s="257">
        <v>474.51587949999998</v>
      </c>
      <c r="AA173" s="257">
        <v>198.34208052</v>
      </c>
      <c r="AB173" s="257">
        <v>202.77152219999999</v>
      </c>
      <c r="AC173" s="257">
        <v>176.46584055</v>
      </c>
      <c r="AD173" s="257">
        <v>174.80525474999999</v>
      </c>
      <c r="AE173" s="257">
        <v>176.86538088</v>
      </c>
      <c r="AF173" s="257">
        <v>206.63916183000001</v>
      </c>
      <c r="AG173" s="257">
        <v>133</v>
      </c>
      <c r="AH173" s="257">
        <v>252.94688771</v>
      </c>
      <c r="AI173" s="257">
        <v>130.77207528</v>
      </c>
      <c r="AJ173" s="257">
        <v>174</v>
      </c>
      <c r="AK173" s="257">
        <v>154</v>
      </c>
      <c r="AL173" s="257">
        <v>109</v>
      </c>
      <c r="AM173" s="257">
        <v>122</v>
      </c>
      <c r="AN173" s="257">
        <v>122</v>
      </c>
      <c r="AO173" s="257"/>
      <c r="AP173" s="257">
        <v>1</v>
      </c>
      <c r="AQ173" s="257">
        <v>3</v>
      </c>
      <c r="AR173" s="257">
        <v>1</v>
      </c>
      <c r="AS173" s="257">
        <v>0.99357430000000002</v>
      </c>
      <c r="AT173" s="257">
        <v>5.8218094200000001</v>
      </c>
      <c r="AU173" s="257">
        <v>6.8987239300000001</v>
      </c>
      <c r="AV173" s="257">
        <v>4.9772508000000002</v>
      </c>
      <c r="AW173" s="257">
        <v>3</v>
      </c>
      <c r="AX173" s="257">
        <v>2</v>
      </c>
      <c r="AY173" s="257">
        <v>0.97574892999999996</v>
      </c>
      <c r="AZ173" s="257">
        <v>1</v>
      </c>
      <c r="BA173" s="257">
        <v>0</v>
      </c>
      <c r="BB173" s="257">
        <v>1</v>
      </c>
      <c r="BC173" s="257">
        <v>1</v>
      </c>
      <c r="BD173" s="257">
        <v>1</v>
      </c>
      <c r="BE173" s="257">
        <v>1</v>
      </c>
      <c r="BF173" s="257">
        <v>1</v>
      </c>
      <c r="BG173" s="257">
        <v>1</v>
      </c>
      <c r="BH173" s="257">
        <v>1</v>
      </c>
      <c r="BI173" s="257"/>
      <c r="BJ173" s="257">
        <v>120.81025748</v>
      </c>
      <c r="BK173" s="257">
        <v>116</v>
      </c>
      <c r="BL173" s="257">
        <v>148.96446201000001</v>
      </c>
      <c r="BM173" s="257">
        <v>94.486381499999993</v>
      </c>
      <c r="BN173" s="257">
        <v>129.63134475000001</v>
      </c>
      <c r="BO173" s="257">
        <v>25.82668395</v>
      </c>
      <c r="BP173" s="257">
        <v>35.70463299</v>
      </c>
      <c r="BQ173" s="257">
        <v>31.03149852</v>
      </c>
      <c r="BR173" s="257">
        <v>33.088607639999999</v>
      </c>
      <c r="BS173" s="257">
        <v>2.9667927299999999</v>
      </c>
      <c r="BT173" s="257">
        <v>13.72356725</v>
      </c>
      <c r="BU173" s="257">
        <v>11</v>
      </c>
      <c r="BV173" s="257">
        <v>3</v>
      </c>
      <c r="BW173" s="257">
        <v>5.7720722999999996</v>
      </c>
      <c r="BX173" s="257">
        <v>3</v>
      </c>
      <c r="BY173" s="257">
        <v>1</v>
      </c>
      <c r="BZ173" s="257">
        <v>1</v>
      </c>
      <c r="CA173" s="257">
        <v>2</v>
      </c>
      <c r="CB173" s="257">
        <v>2</v>
      </c>
      <c r="CC173" s="257"/>
      <c r="CD173" s="257">
        <v>1108.29223914</v>
      </c>
      <c r="CE173" s="257">
        <v>2554.8150183400003</v>
      </c>
      <c r="CF173" s="257">
        <v>2670.0110687800002</v>
      </c>
      <c r="CG173" s="257">
        <v>1839.75527268</v>
      </c>
      <c r="CH173" s="257">
        <v>3202.81926423</v>
      </c>
      <c r="CI173" s="257">
        <v>2753.1970495</v>
      </c>
      <c r="CJ173" s="257">
        <v>3179.8708471500004</v>
      </c>
      <c r="CK173" s="257">
        <v>1456.8129009899999</v>
      </c>
      <c r="CL173" s="257">
        <v>811.65288780999992</v>
      </c>
      <c r="CM173" s="257">
        <v>676.55397549999998</v>
      </c>
      <c r="CN173" s="257">
        <v>497.90273667000002</v>
      </c>
      <c r="CO173" s="257">
        <v>525.50504260000002</v>
      </c>
      <c r="CP173" s="257">
        <v>678.80437409000001</v>
      </c>
      <c r="CQ173" s="257">
        <v>597.14937097999996</v>
      </c>
      <c r="CR173" s="257">
        <v>595.96083339999996</v>
      </c>
      <c r="CS173" s="257">
        <v>422</v>
      </c>
      <c r="CT173" s="257">
        <v>412.97153952000002</v>
      </c>
      <c r="CU173" s="257">
        <v>435.99173673000001</v>
      </c>
      <c r="CV173" s="257">
        <v>348</v>
      </c>
    </row>
    <row r="174" spans="1:114" s="38" customFormat="1" ht="12.3" x14ac:dyDescent="0.4">
      <c r="A174" s="240" t="s">
        <v>26</v>
      </c>
      <c r="B174" s="257">
        <v>0</v>
      </c>
      <c r="C174" s="257">
        <v>0</v>
      </c>
      <c r="D174" s="257">
        <v>0</v>
      </c>
      <c r="E174" s="257">
        <v>0</v>
      </c>
      <c r="F174" s="257">
        <v>0</v>
      </c>
      <c r="G174" s="257">
        <v>0</v>
      </c>
      <c r="H174" s="257">
        <v>0</v>
      </c>
      <c r="I174" s="257">
        <v>0</v>
      </c>
      <c r="J174" s="257">
        <v>55</v>
      </c>
      <c r="K174" s="257">
        <v>257.78303282000002</v>
      </c>
      <c r="L174" s="257">
        <v>216</v>
      </c>
      <c r="M174" s="257">
        <v>337</v>
      </c>
      <c r="N174" s="257">
        <v>238.50358279</v>
      </c>
      <c r="O174" s="257">
        <v>190.91555269</v>
      </c>
      <c r="P174" s="257">
        <v>0</v>
      </c>
      <c r="Q174" s="257">
        <v>0</v>
      </c>
      <c r="R174" s="257">
        <v>373.52450314999999</v>
      </c>
      <c r="S174" s="257">
        <v>305.32972563999999</v>
      </c>
      <c r="T174" s="257">
        <v>203.19000140522999</v>
      </c>
      <c r="U174" s="257"/>
      <c r="V174" s="257">
        <v>0</v>
      </c>
      <c r="W174" s="257">
        <v>0</v>
      </c>
      <c r="X174" s="257">
        <v>0</v>
      </c>
      <c r="Y174" s="257">
        <v>0</v>
      </c>
      <c r="Z174" s="257">
        <v>0</v>
      </c>
      <c r="AA174" s="257">
        <v>0</v>
      </c>
      <c r="AB174" s="257">
        <v>0</v>
      </c>
      <c r="AC174" s="257">
        <v>0</v>
      </c>
      <c r="AD174" s="257">
        <v>10</v>
      </c>
      <c r="AE174" s="257">
        <v>26.24309856</v>
      </c>
      <c r="AF174" s="257">
        <v>35</v>
      </c>
      <c r="AG174" s="257">
        <v>51</v>
      </c>
      <c r="AH174" s="257">
        <v>14.653567169999999</v>
      </c>
      <c r="AI174" s="257">
        <v>10.178800320000001</v>
      </c>
      <c r="AJ174" s="257">
        <v>0</v>
      </c>
      <c r="AK174" s="257">
        <v>0</v>
      </c>
      <c r="AL174" s="257">
        <v>14.23604834</v>
      </c>
      <c r="AM174" s="257">
        <v>21.270091860000001</v>
      </c>
      <c r="AN174" s="257">
        <v>21.971523520000002</v>
      </c>
      <c r="AO174" s="257"/>
      <c r="AP174" s="257">
        <v>0</v>
      </c>
      <c r="AQ174" s="257">
        <v>0</v>
      </c>
      <c r="AR174" s="257">
        <v>0</v>
      </c>
      <c r="AS174" s="257">
        <v>0</v>
      </c>
      <c r="AT174" s="257">
        <v>0</v>
      </c>
      <c r="AU174" s="257">
        <v>0</v>
      </c>
      <c r="AV174" s="257">
        <v>0</v>
      </c>
      <c r="AW174" s="257">
        <v>0</v>
      </c>
      <c r="AX174" s="257">
        <v>4</v>
      </c>
      <c r="AY174" s="257">
        <v>8.7477674899999993</v>
      </c>
      <c r="AZ174" s="257">
        <v>12</v>
      </c>
      <c r="BA174" s="257">
        <v>7</v>
      </c>
      <c r="BB174" s="257">
        <v>10.65584142</v>
      </c>
      <c r="BC174" s="257">
        <v>4.0899163200000004</v>
      </c>
      <c r="BD174" s="257">
        <v>0</v>
      </c>
      <c r="BE174" s="257">
        <v>0</v>
      </c>
      <c r="BF174" s="257">
        <v>2.5310736</v>
      </c>
      <c r="BG174" s="257">
        <v>3.1359354800000001</v>
      </c>
      <c r="BH174" s="257">
        <v>10.152319589999999</v>
      </c>
      <c r="BI174" s="257"/>
      <c r="BJ174" s="257">
        <v>0</v>
      </c>
      <c r="BK174" s="257">
        <v>0</v>
      </c>
      <c r="BL174" s="257">
        <v>0</v>
      </c>
      <c r="BM174" s="257">
        <v>0</v>
      </c>
      <c r="BN174" s="257">
        <v>0</v>
      </c>
      <c r="BO174" s="257">
        <v>0</v>
      </c>
      <c r="BP174" s="257">
        <v>0</v>
      </c>
      <c r="BQ174" s="257">
        <v>0</v>
      </c>
      <c r="BR174" s="257">
        <v>34</v>
      </c>
      <c r="BS174" s="257">
        <v>49.207796940000001</v>
      </c>
      <c r="BT174" s="257">
        <v>43</v>
      </c>
      <c r="BU174" s="257">
        <v>40</v>
      </c>
      <c r="BV174" s="257">
        <v>26.514687559999999</v>
      </c>
      <c r="BW174" s="257">
        <v>11.665752319999999</v>
      </c>
      <c r="BX174" s="257">
        <v>0</v>
      </c>
      <c r="BY174" s="257">
        <v>0</v>
      </c>
      <c r="BZ174" s="257">
        <v>41.433602989999997</v>
      </c>
      <c r="CA174" s="257">
        <v>90.419688499999992</v>
      </c>
      <c r="CB174" s="257">
        <v>90.210477909999994</v>
      </c>
      <c r="CC174" s="257"/>
      <c r="CD174" s="257">
        <v>0</v>
      </c>
      <c r="CE174" s="257">
        <v>0</v>
      </c>
      <c r="CF174" s="257">
        <v>0</v>
      </c>
      <c r="CG174" s="257">
        <v>0</v>
      </c>
      <c r="CH174" s="257">
        <v>0</v>
      </c>
      <c r="CI174" s="257">
        <v>0</v>
      </c>
      <c r="CJ174" s="257">
        <v>0</v>
      </c>
      <c r="CK174" s="257">
        <v>0</v>
      </c>
      <c r="CL174" s="257">
        <v>103</v>
      </c>
      <c r="CM174" s="257">
        <v>341.98169581000002</v>
      </c>
      <c r="CN174" s="257">
        <v>306</v>
      </c>
      <c r="CO174" s="257">
        <v>435</v>
      </c>
      <c r="CP174" s="257">
        <v>290.32767894</v>
      </c>
      <c r="CQ174" s="257">
        <v>216.85002165</v>
      </c>
      <c r="CR174" s="257">
        <v>0</v>
      </c>
      <c r="CS174" s="257">
        <v>0</v>
      </c>
      <c r="CT174" s="257">
        <v>431.72522807999997</v>
      </c>
      <c r="CU174" s="257">
        <v>420.15544147999998</v>
      </c>
      <c r="CV174" s="257">
        <v>325.52432242523003</v>
      </c>
    </row>
    <row r="175" spans="1:114" s="38" customFormat="1" ht="12.3" x14ac:dyDescent="0.4">
      <c r="A175" s="240" t="s">
        <v>19</v>
      </c>
      <c r="B175" s="257">
        <v>101</v>
      </c>
      <c r="C175" s="257">
        <v>104</v>
      </c>
      <c r="D175" s="257">
        <v>128.38159206</v>
      </c>
      <c r="E175" s="257">
        <v>158.82737051999999</v>
      </c>
      <c r="F175" s="257">
        <v>124</v>
      </c>
      <c r="G175" s="257">
        <v>142</v>
      </c>
      <c r="H175" s="257">
        <v>857</v>
      </c>
      <c r="I175" s="257">
        <v>1681</v>
      </c>
      <c r="J175" s="257">
        <v>2256</v>
      </c>
      <c r="K175" s="257">
        <v>1811.3736043199999</v>
      </c>
      <c r="L175" s="257">
        <v>1598</v>
      </c>
      <c r="M175" s="257">
        <v>461.94168244000008</v>
      </c>
      <c r="N175" s="257">
        <v>908.31136656000001</v>
      </c>
      <c r="O175" s="257">
        <v>883</v>
      </c>
      <c r="P175" s="257">
        <v>320.08369909999999</v>
      </c>
      <c r="Q175" s="257">
        <v>815.24142595000001</v>
      </c>
      <c r="R175" s="257">
        <v>266.48969160000001</v>
      </c>
      <c r="S175" s="257">
        <v>323.10571168000001</v>
      </c>
      <c r="T175" s="257">
        <v>345.48794193999998</v>
      </c>
      <c r="U175" s="257"/>
      <c r="V175" s="257">
        <v>56</v>
      </c>
      <c r="W175" s="257">
        <v>42</v>
      </c>
      <c r="X175" s="257">
        <v>59.898006000000002</v>
      </c>
      <c r="Y175" s="257">
        <v>186.91927770999999</v>
      </c>
      <c r="Z175" s="257">
        <v>238.4307072</v>
      </c>
      <c r="AA175" s="257">
        <v>318</v>
      </c>
      <c r="AB175" s="257">
        <v>390</v>
      </c>
      <c r="AC175" s="257">
        <v>394.29125336999999</v>
      </c>
      <c r="AD175" s="257">
        <v>237</v>
      </c>
      <c r="AE175" s="257">
        <v>217.54400000000001</v>
      </c>
      <c r="AF175" s="257">
        <v>111</v>
      </c>
      <c r="AG175" s="257">
        <v>115.46458939000001</v>
      </c>
      <c r="AH175" s="257">
        <v>124.89448736</v>
      </c>
      <c r="AI175" s="257">
        <v>39</v>
      </c>
      <c r="AJ175" s="257">
        <v>59.938000000000002</v>
      </c>
      <c r="AK175" s="257">
        <v>106.58128059000001</v>
      </c>
      <c r="AL175" s="257">
        <v>5.7854937599999996</v>
      </c>
      <c r="AM175" s="257">
        <v>52.325000000000003</v>
      </c>
      <c r="AN175" s="257">
        <v>15.454000000000001</v>
      </c>
      <c r="AO175" s="257"/>
      <c r="AP175" s="257">
        <v>0</v>
      </c>
      <c r="AQ175" s="257">
        <v>0</v>
      </c>
      <c r="AR175" s="257">
        <v>0</v>
      </c>
      <c r="AS175" s="257">
        <v>1</v>
      </c>
      <c r="AT175" s="257">
        <v>1</v>
      </c>
      <c r="AU175" s="257">
        <v>0</v>
      </c>
      <c r="AV175" s="257">
        <v>2</v>
      </c>
      <c r="AW175" s="257">
        <v>1</v>
      </c>
      <c r="AX175" s="257">
        <v>0</v>
      </c>
      <c r="AY175" s="257">
        <v>0</v>
      </c>
      <c r="AZ175" s="257">
        <v>0</v>
      </c>
      <c r="BA175" s="257">
        <v>0</v>
      </c>
      <c r="BB175" s="257">
        <v>0</v>
      </c>
      <c r="BC175" s="257">
        <v>0</v>
      </c>
      <c r="BD175" s="257">
        <v>7</v>
      </c>
      <c r="BE175" s="257">
        <v>1</v>
      </c>
      <c r="BF175" s="257">
        <v>0</v>
      </c>
      <c r="BG175" s="257">
        <v>0</v>
      </c>
      <c r="BH175" s="257">
        <v>1</v>
      </c>
      <c r="BI175" s="257"/>
      <c r="BJ175" s="257">
        <v>389</v>
      </c>
      <c r="BK175" s="257">
        <v>481</v>
      </c>
      <c r="BL175" s="257">
        <v>489.8837034</v>
      </c>
      <c r="BM175" s="257">
        <v>842.68862655999999</v>
      </c>
      <c r="BN175" s="257">
        <v>1811.6701978799999</v>
      </c>
      <c r="BO175" s="257">
        <v>1738</v>
      </c>
      <c r="BP175" s="257">
        <v>1747</v>
      </c>
      <c r="BQ175" s="257">
        <v>2314.5489616</v>
      </c>
      <c r="BR175" s="257">
        <v>1222</v>
      </c>
      <c r="BS175" s="257">
        <v>2140.1480000000001</v>
      </c>
      <c r="BT175" s="257">
        <v>1539.0899999999997</v>
      </c>
      <c r="BU175" s="257">
        <v>2169.7495510400004</v>
      </c>
      <c r="BV175" s="257">
        <v>2717.3644783</v>
      </c>
      <c r="BW175" s="257">
        <v>2147</v>
      </c>
      <c r="BX175" s="257">
        <v>2316.7559999999999</v>
      </c>
      <c r="BY175" s="257">
        <v>2958.1781415400001</v>
      </c>
      <c r="BZ175" s="257">
        <v>1040.6438693299999</v>
      </c>
      <c r="CA175" s="257">
        <v>1568.34</v>
      </c>
      <c r="CB175" s="257">
        <v>892.52099999999996</v>
      </c>
      <c r="CC175" s="257"/>
      <c r="CD175" s="257">
        <v>546</v>
      </c>
      <c r="CE175" s="257">
        <v>627</v>
      </c>
      <c r="CF175" s="257">
        <v>678.16330145999996</v>
      </c>
      <c r="CG175" s="257">
        <v>1189.43527479</v>
      </c>
      <c r="CH175" s="257">
        <v>2175.1009050799998</v>
      </c>
      <c r="CI175" s="257">
        <v>2198</v>
      </c>
      <c r="CJ175" s="257">
        <v>2996</v>
      </c>
      <c r="CK175" s="257">
        <v>4390.8402149699996</v>
      </c>
      <c r="CL175" s="257">
        <v>3715</v>
      </c>
      <c r="CM175" s="257">
        <v>4169.0656043199997</v>
      </c>
      <c r="CN175" s="257">
        <v>3248.0899999999997</v>
      </c>
      <c r="CO175" s="257">
        <v>2747.1558228700005</v>
      </c>
      <c r="CP175" s="257">
        <v>3750.5703322199997</v>
      </c>
      <c r="CQ175" s="257">
        <v>3069</v>
      </c>
      <c r="CR175" s="257">
        <v>2703.7776991000001</v>
      </c>
      <c r="CS175" s="257">
        <v>3881.0008480800002</v>
      </c>
      <c r="CT175" s="257">
        <v>1312.9190546899999</v>
      </c>
      <c r="CU175" s="257">
        <v>1943.77071168</v>
      </c>
      <c r="CV175" s="257">
        <v>1254.4629419399998</v>
      </c>
    </row>
    <row r="176" spans="1:114" s="38" customFormat="1" ht="12.3" x14ac:dyDescent="0.4">
      <c r="A176" s="240" t="s">
        <v>28</v>
      </c>
      <c r="B176" s="257">
        <v>0.88800000000000001</v>
      </c>
      <c r="C176" s="257">
        <v>0</v>
      </c>
      <c r="D176" s="257">
        <v>25.382000000000001</v>
      </c>
      <c r="E176" s="257">
        <v>10.574</v>
      </c>
      <c r="F176" s="257">
        <v>9.7249999999999996</v>
      </c>
      <c r="G176" s="257">
        <v>0.64400000000000013</v>
      </c>
      <c r="H176" s="257">
        <v>0.10999999999999988</v>
      </c>
      <c r="I176" s="257">
        <v>0</v>
      </c>
      <c r="J176" s="257">
        <v>173.68675971000002</v>
      </c>
      <c r="K176" s="257">
        <v>163.94760656</v>
      </c>
      <c r="L176" s="257">
        <v>42.78662439</v>
      </c>
      <c r="M176" s="257">
        <v>55.216964840000003</v>
      </c>
      <c r="N176" s="257">
        <v>3.0043353599999998</v>
      </c>
      <c r="O176" s="257">
        <v>5.9533055000000008</v>
      </c>
      <c r="P176" s="257">
        <v>2.6110911499999996</v>
      </c>
      <c r="Q176" s="257">
        <v>0.89890933999999945</v>
      </c>
      <c r="R176" s="257">
        <v>0</v>
      </c>
      <c r="S176" s="257">
        <v>21.0479512</v>
      </c>
      <c r="T176" s="257">
        <v>0.13018873000000042</v>
      </c>
      <c r="U176" s="257"/>
      <c r="V176" s="257">
        <v>583.65300000000002</v>
      </c>
      <c r="W176" s="257">
        <v>381.15899999999999</v>
      </c>
      <c r="X176" s="257">
        <v>1253.2320000000002</v>
      </c>
      <c r="Y176" s="257">
        <v>1298.3710000000001</v>
      </c>
      <c r="Z176" s="257">
        <v>719.95500000000004</v>
      </c>
      <c r="AA176" s="257">
        <v>323.91400000000004</v>
      </c>
      <c r="AB176" s="257">
        <v>444.53300000000002</v>
      </c>
      <c r="AC176" s="257">
        <v>428.80001717999994</v>
      </c>
      <c r="AD176" s="257">
        <v>1419.7579457300003</v>
      </c>
      <c r="AE176" s="257">
        <v>2346.3049751600001</v>
      </c>
      <c r="AF176" s="257">
        <v>1122.7380000000003</v>
      </c>
      <c r="AG176" s="257">
        <v>1330.6424085599997</v>
      </c>
      <c r="AH176" s="257">
        <v>367.40800000000007</v>
      </c>
      <c r="AI176" s="257">
        <v>478.69799999999992</v>
      </c>
      <c r="AJ176" s="257">
        <v>1060.6639999999998</v>
      </c>
      <c r="AK176" s="257">
        <v>1245.6630610799998</v>
      </c>
      <c r="AL176" s="257">
        <v>1448.9679999999998</v>
      </c>
      <c r="AM176" s="257">
        <v>1258.95168599</v>
      </c>
      <c r="AN176" s="257">
        <v>432.51404346999999</v>
      </c>
      <c r="AO176" s="257"/>
      <c r="AP176" s="257">
        <v>0</v>
      </c>
      <c r="AQ176" s="257">
        <v>0</v>
      </c>
      <c r="AR176" s="257">
        <v>0</v>
      </c>
      <c r="AS176" s="257">
        <v>0</v>
      </c>
      <c r="AT176" s="257">
        <v>0.06</v>
      </c>
      <c r="AU176" s="257">
        <v>0</v>
      </c>
      <c r="AV176" s="257">
        <v>6.0000000000000001E-3</v>
      </c>
      <c r="AW176" s="257">
        <v>0</v>
      </c>
      <c r="AX176" s="257">
        <v>0</v>
      </c>
      <c r="AY176" s="257">
        <v>0</v>
      </c>
      <c r="AZ176" s="257">
        <v>0</v>
      </c>
      <c r="BA176" s="257">
        <v>0</v>
      </c>
      <c r="BB176" s="257">
        <v>0</v>
      </c>
      <c r="BC176" s="257">
        <v>0</v>
      </c>
      <c r="BD176" s="257">
        <v>0</v>
      </c>
      <c r="BE176" s="257">
        <v>0</v>
      </c>
      <c r="BF176" s="257">
        <v>0</v>
      </c>
      <c r="BG176" s="257">
        <v>8.660420000000002E-3</v>
      </c>
      <c r="BH176" s="257">
        <v>0</v>
      </c>
      <c r="BI176" s="257"/>
      <c r="BJ176" s="257">
        <v>288.32899999999995</v>
      </c>
      <c r="BK176" s="257">
        <v>330.59000000000003</v>
      </c>
      <c r="BL176" s="257">
        <v>544.42399999999998</v>
      </c>
      <c r="BM176" s="257">
        <v>760.09400000000005</v>
      </c>
      <c r="BN176" s="257">
        <v>808.15700000000004</v>
      </c>
      <c r="BO176" s="257">
        <v>452.851</v>
      </c>
      <c r="BP176" s="257">
        <v>715.53399999999999</v>
      </c>
      <c r="BQ176" s="257">
        <v>1003.79330592</v>
      </c>
      <c r="BR176" s="257">
        <v>1294.6100827600001</v>
      </c>
      <c r="BS176" s="257">
        <v>1354.9565513800001</v>
      </c>
      <c r="BT176" s="257">
        <v>1206.2219999999998</v>
      </c>
      <c r="BU176" s="257">
        <v>600.29258110000001</v>
      </c>
      <c r="BV176" s="257">
        <v>240.25999999999996</v>
      </c>
      <c r="BW176" s="257">
        <v>1408.1659999999999</v>
      </c>
      <c r="BX176" s="257">
        <v>902.71799999999985</v>
      </c>
      <c r="BY176" s="257">
        <v>883.91631910000001</v>
      </c>
      <c r="BZ176" s="257">
        <v>633.80267712999989</v>
      </c>
      <c r="CA176" s="257">
        <v>526.44881805</v>
      </c>
      <c r="CB176" s="257">
        <v>504.37893621000001</v>
      </c>
      <c r="CC176" s="257"/>
      <c r="CD176" s="257">
        <v>872.87</v>
      </c>
      <c r="CE176" s="257">
        <v>711.74900000000002</v>
      </c>
      <c r="CF176" s="257">
        <v>1823.0380000000002</v>
      </c>
      <c r="CG176" s="257">
        <v>2069.0390000000002</v>
      </c>
      <c r="CH176" s="257">
        <v>1537.8969999999999</v>
      </c>
      <c r="CI176" s="257">
        <v>777.40900000000011</v>
      </c>
      <c r="CJ176" s="257">
        <v>1160.1829999999998</v>
      </c>
      <c r="CK176" s="257">
        <v>1432.5933230999999</v>
      </c>
      <c r="CL176" s="257">
        <v>2888.0547882000001</v>
      </c>
      <c r="CM176" s="257">
        <v>3865.2091331000001</v>
      </c>
      <c r="CN176" s="257">
        <v>2371.7466243899999</v>
      </c>
      <c r="CO176" s="257">
        <v>1986.1519544999996</v>
      </c>
      <c r="CP176" s="257">
        <v>610.67233536000003</v>
      </c>
      <c r="CQ176" s="257">
        <v>1892.8173054999997</v>
      </c>
      <c r="CR176" s="257">
        <v>1965.9930911499996</v>
      </c>
      <c r="CS176" s="257">
        <v>2130.4782895200001</v>
      </c>
      <c r="CT176" s="257">
        <v>2082.77067713</v>
      </c>
      <c r="CU176" s="257">
        <v>1806.4571156599998</v>
      </c>
      <c r="CV176" s="257">
        <v>937.02316841000004</v>
      </c>
    </row>
    <row r="177" spans="1:114" s="38" customFormat="1" ht="12.3" x14ac:dyDescent="0.4">
      <c r="A177" s="240" t="s">
        <v>22</v>
      </c>
      <c r="B177" s="257">
        <v>4108</v>
      </c>
      <c r="C177" s="257">
        <v>4742</v>
      </c>
      <c r="D177" s="257">
        <v>4027</v>
      </c>
      <c r="E177" s="257">
        <v>4067</v>
      </c>
      <c r="F177" s="257">
        <v>4820</v>
      </c>
      <c r="G177" s="257">
        <v>4204.524375</v>
      </c>
      <c r="H177" s="257">
        <v>2253</v>
      </c>
      <c r="I177" s="257">
        <v>1233</v>
      </c>
      <c r="J177" s="257">
        <v>1263</v>
      </c>
      <c r="K177" s="257">
        <v>2113</v>
      </c>
      <c r="L177" s="257">
        <v>3113</v>
      </c>
      <c r="M177" s="257">
        <v>2342</v>
      </c>
      <c r="N177" s="257">
        <v>2816</v>
      </c>
      <c r="O177" s="257">
        <v>2529</v>
      </c>
      <c r="P177" s="257">
        <v>1415</v>
      </c>
      <c r="Q177" s="257">
        <v>2037.0316646799999</v>
      </c>
      <c r="R177" s="257">
        <v>1640.12250436</v>
      </c>
      <c r="S177" s="257">
        <v>801.37841576000005</v>
      </c>
      <c r="T177" s="257">
        <v>851</v>
      </c>
      <c r="U177" s="257"/>
      <c r="V177" s="257">
        <v>63</v>
      </c>
      <c r="W177" s="257">
        <v>334</v>
      </c>
      <c r="X177" s="257">
        <v>283</v>
      </c>
      <c r="Y177" s="257">
        <v>177</v>
      </c>
      <c r="Z177" s="257">
        <v>185</v>
      </c>
      <c r="AA177" s="257">
        <v>137</v>
      </c>
      <c r="AB177" s="257">
        <v>110</v>
      </c>
      <c r="AC177" s="257">
        <v>104</v>
      </c>
      <c r="AD177" s="257">
        <v>64</v>
      </c>
      <c r="AE177" s="257">
        <v>128</v>
      </c>
      <c r="AF177" s="257">
        <v>101</v>
      </c>
      <c r="AG177" s="257">
        <v>106</v>
      </c>
      <c r="AH177" s="257">
        <v>117</v>
      </c>
      <c r="AI177" s="257">
        <v>108</v>
      </c>
      <c r="AJ177" s="257">
        <v>71</v>
      </c>
      <c r="AK177" s="257">
        <v>53.96890518</v>
      </c>
      <c r="AL177" s="257">
        <v>36</v>
      </c>
      <c r="AM177" s="257">
        <v>47.470887840000003</v>
      </c>
      <c r="AN177" s="257">
        <v>48</v>
      </c>
      <c r="AO177" s="257"/>
      <c r="AP177" s="257">
        <v>0</v>
      </c>
      <c r="AQ177" s="257">
        <v>943</v>
      </c>
      <c r="AR177" s="257">
        <v>799</v>
      </c>
      <c r="AS177" s="257">
        <v>25</v>
      </c>
      <c r="AT177" s="257">
        <v>389</v>
      </c>
      <c r="AU177" s="257">
        <v>198</v>
      </c>
      <c r="AV177" s="257">
        <v>288</v>
      </c>
      <c r="AW177" s="257">
        <v>186</v>
      </c>
      <c r="AX177" s="257">
        <v>100</v>
      </c>
      <c r="AY177" s="257">
        <v>59</v>
      </c>
      <c r="AZ177" s="257">
        <v>40</v>
      </c>
      <c r="BA177" s="257">
        <v>31</v>
      </c>
      <c r="BB177" s="257">
        <v>77</v>
      </c>
      <c r="BC177" s="257">
        <v>67</v>
      </c>
      <c r="BD177" s="257">
        <v>51</v>
      </c>
      <c r="BE177" s="257">
        <v>27</v>
      </c>
      <c r="BF177" s="257">
        <v>13.974032660000001</v>
      </c>
      <c r="BG177" s="257">
        <v>14.61223605</v>
      </c>
      <c r="BH177" s="257">
        <v>19</v>
      </c>
      <c r="BI177" s="257"/>
      <c r="BJ177" s="257">
        <v>1327</v>
      </c>
      <c r="BK177" s="257">
        <v>801</v>
      </c>
      <c r="BL177" s="257">
        <v>681</v>
      </c>
      <c r="BM177" s="257">
        <v>1120</v>
      </c>
      <c r="BN177" s="257">
        <v>470</v>
      </c>
      <c r="BO177" s="257">
        <v>368.45113094999999</v>
      </c>
      <c r="BP177" s="257">
        <v>293</v>
      </c>
      <c r="BQ177" s="257">
        <v>444</v>
      </c>
      <c r="BR177" s="257">
        <v>199</v>
      </c>
      <c r="BS177" s="257">
        <v>264</v>
      </c>
      <c r="BT177" s="257">
        <v>305</v>
      </c>
      <c r="BU177" s="257">
        <v>317</v>
      </c>
      <c r="BV177" s="257">
        <v>412</v>
      </c>
      <c r="BW177" s="257">
        <v>386</v>
      </c>
      <c r="BX177" s="257">
        <v>395</v>
      </c>
      <c r="BY177" s="257">
        <v>233.96926644000001</v>
      </c>
      <c r="BZ177" s="257">
        <v>329.73345239999998</v>
      </c>
      <c r="CA177" s="257">
        <v>229.53859236</v>
      </c>
      <c r="CB177" s="257">
        <v>260</v>
      </c>
      <c r="CC177" s="257"/>
      <c r="CD177" s="257">
        <v>5498</v>
      </c>
      <c r="CE177" s="257">
        <v>6820</v>
      </c>
      <c r="CF177" s="257">
        <v>5790</v>
      </c>
      <c r="CG177" s="257">
        <v>5389</v>
      </c>
      <c r="CH177" s="257">
        <v>5864</v>
      </c>
      <c r="CI177" s="257">
        <v>4907.9755059500003</v>
      </c>
      <c r="CJ177" s="257">
        <v>2944</v>
      </c>
      <c r="CK177" s="257">
        <v>1967</v>
      </c>
      <c r="CL177" s="257">
        <v>1626</v>
      </c>
      <c r="CM177" s="257">
        <v>2564</v>
      </c>
      <c r="CN177" s="257">
        <v>3559</v>
      </c>
      <c r="CO177" s="257">
        <v>2796</v>
      </c>
      <c r="CP177" s="257">
        <v>3422</v>
      </c>
      <c r="CQ177" s="257">
        <v>3090</v>
      </c>
      <c r="CR177" s="257">
        <v>1932</v>
      </c>
      <c r="CS177" s="257">
        <v>2351.9698362999998</v>
      </c>
      <c r="CT177" s="257">
        <v>2019.8299894199999</v>
      </c>
      <c r="CU177" s="257">
        <v>1093.00013201</v>
      </c>
      <c r="CV177" s="257">
        <v>1178</v>
      </c>
    </row>
    <row r="178" spans="1:114" s="38" customFormat="1" ht="12.3" x14ac:dyDescent="0.4">
      <c r="A178" s="240" t="s">
        <v>34</v>
      </c>
      <c r="B178" s="257">
        <v>191.19522454999998</v>
      </c>
      <c r="C178" s="257">
        <v>370.80615519999981</v>
      </c>
      <c r="D178" s="257">
        <v>117.76005038</v>
      </c>
      <c r="E178" s="257">
        <v>230.47634930000004</v>
      </c>
      <c r="F178" s="257">
        <v>56.039158259999994</v>
      </c>
      <c r="G178" s="257">
        <v>616.37601851999989</v>
      </c>
      <c r="H178" s="257">
        <v>576.16654285999994</v>
      </c>
      <c r="I178" s="257">
        <v>1546.0663564099998</v>
      </c>
      <c r="J178" s="257">
        <v>1950.7000282900001</v>
      </c>
      <c r="K178" s="257">
        <v>5057.7347674799994</v>
      </c>
      <c r="L178" s="257">
        <v>3756.9091862100004</v>
      </c>
      <c r="M178" s="257">
        <v>5739.1018922700005</v>
      </c>
      <c r="N178" s="257">
        <v>8844.5474361099987</v>
      </c>
      <c r="O178" s="257">
        <v>9032.5809801600008</v>
      </c>
      <c r="P178" s="257">
        <v>8072.2468716099993</v>
      </c>
      <c r="Q178" s="257">
        <v>8417.1346150200006</v>
      </c>
      <c r="R178" s="257">
        <v>11932.991100541309</v>
      </c>
      <c r="S178" s="257">
        <v>17124.495165499997</v>
      </c>
      <c r="T178" s="257">
        <v>12322.742975126328</v>
      </c>
      <c r="U178" s="257"/>
      <c r="V178" s="257">
        <v>1299.2701121599998</v>
      </c>
      <c r="W178" s="257">
        <v>929.89544337000018</v>
      </c>
      <c r="X178" s="257">
        <v>706.09215420999999</v>
      </c>
      <c r="Y178" s="257">
        <v>448.11392606999993</v>
      </c>
      <c r="Z178" s="257">
        <v>213.93584164999999</v>
      </c>
      <c r="AA178" s="257">
        <v>539.09037496999986</v>
      </c>
      <c r="AB178" s="257">
        <v>959.7529751300001</v>
      </c>
      <c r="AC178" s="257">
        <v>608.83297846999994</v>
      </c>
      <c r="AD178" s="257">
        <v>246.62037906</v>
      </c>
      <c r="AE178" s="257">
        <v>388.82074794000005</v>
      </c>
      <c r="AF178" s="257">
        <v>424.65061598000011</v>
      </c>
      <c r="AG178" s="257">
        <v>360.29918737999992</v>
      </c>
      <c r="AH178" s="257">
        <v>472.51243213999987</v>
      </c>
      <c r="AI178" s="257">
        <v>895.70955634999996</v>
      </c>
      <c r="AJ178" s="257">
        <v>1089.8837065000002</v>
      </c>
      <c r="AK178" s="257">
        <v>836.04777013</v>
      </c>
      <c r="AL178" s="257">
        <v>916.69732192249012</v>
      </c>
      <c r="AM178" s="257">
        <v>2601.6481006199997</v>
      </c>
      <c r="AN178" s="257">
        <v>3715.6692608722001</v>
      </c>
      <c r="AO178" s="257"/>
      <c r="AP178" s="257">
        <v>0</v>
      </c>
      <c r="AQ178" s="257">
        <v>0</v>
      </c>
      <c r="AR178" s="257">
        <v>0</v>
      </c>
      <c r="AS178" s="257">
        <v>0</v>
      </c>
      <c r="AT178" s="257">
        <v>0</v>
      </c>
      <c r="AU178" s="257">
        <v>1.6610169400000001</v>
      </c>
      <c r="AV178" s="257">
        <v>1.4734210599999999</v>
      </c>
      <c r="AW178" s="257">
        <v>0.16873450000000001</v>
      </c>
      <c r="AX178" s="257">
        <v>0.56518245999999994</v>
      </c>
      <c r="AY178" s="257">
        <v>19.405040029999999</v>
      </c>
      <c r="AZ178" s="257">
        <v>8.9546810000000008</v>
      </c>
      <c r="BA178" s="257">
        <v>27.073846150000001</v>
      </c>
      <c r="BB178" s="257">
        <v>67.972453999999999</v>
      </c>
      <c r="BC178" s="257">
        <v>158.12775972</v>
      </c>
      <c r="BD178" s="257">
        <v>93.467991440000006</v>
      </c>
      <c r="BE178" s="257">
        <v>41.636279240000007</v>
      </c>
      <c r="BF178" s="257">
        <v>95.621133519999987</v>
      </c>
      <c r="BG178" s="257">
        <v>190.91795565000001</v>
      </c>
      <c r="BH178" s="257">
        <v>344.78503057</v>
      </c>
      <c r="BI178" s="257"/>
      <c r="BJ178" s="257">
        <v>1588.8005908499999</v>
      </c>
      <c r="BK178" s="257">
        <v>866.51630163000004</v>
      </c>
      <c r="BL178" s="257">
        <v>719.23160589999998</v>
      </c>
      <c r="BM178" s="257">
        <v>674.10068147000004</v>
      </c>
      <c r="BN178" s="257">
        <v>177.42492849999999</v>
      </c>
      <c r="BO178" s="257">
        <v>686.96850748000008</v>
      </c>
      <c r="BP178" s="257">
        <v>842.50575300000003</v>
      </c>
      <c r="BQ178" s="257">
        <v>1456.9639782400004</v>
      </c>
      <c r="BR178" s="257">
        <v>683.63540534000003</v>
      </c>
      <c r="BS178" s="257">
        <v>1139.7549331499999</v>
      </c>
      <c r="BT178" s="257">
        <v>1221.6669195099994</v>
      </c>
      <c r="BU178" s="257">
        <v>1552.0810312000012</v>
      </c>
      <c r="BV178" s="257">
        <v>2783.4982508100002</v>
      </c>
      <c r="BW178" s="257">
        <v>5509.4389445900015</v>
      </c>
      <c r="BX178" s="257">
        <v>3423.1559847299995</v>
      </c>
      <c r="BY178" s="257">
        <v>4005.3106913999991</v>
      </c>
      <c r="BZ178" s="257">
        <v>3989.8181417763699</v>
      </c>
      <c r="CA178" s="257">
        <v>12973.69162813</v>
      </c>
      <c r="CB178" s="257">
        <v>16019.125584410311</v>
      </c>
      <c r="CC178" s="257"/>
      <c r="CD178" s="257">
        <v>3079.2659275599999</v>
      </c>
      <c r="CE178" s="257">
        <v>2167.2179002000003</v>
      </c>
      <c r="CF178" s="257">
        <v>1543.0838104899999</v>
      </c>
      <c r="CG178" s="257">
        <v>1352.6909568400001</v>
      </c>
      <c r="CH178" s="257">
        <v>447.39992841000003</v>
      </c>
      <c r="CI178" s="257">
        <v>1844.0959179099998</v>
      </c>
      <c r="CJ178" s="257">
        <v>2379.8986920500001</v>
      </c>
      <c r="CK178" s="257">
        <v>3612.0320476200004</v>
      </c>
      <c r="CL178" s="257">
        <v>2881.5209951500001</v>
      </c>
      <c r="CM178" s="257">
        <v>6605.7154885999989</v>
      </c>
      <c r="CN178" s="257">
        <v>5412.1814027</v>
      </c>
      <c r="CO178" s="257">
        <v>7678.5559570000014</v>
      </c>
      <c r="CP178" s="257">
        <v>12168.530573059999</v>
      </c>
      <c r="CQ178" s="257">
        <v>15595.857240820002</v>
      </c>
      <c r="CR178" s="257">
        <v>12678.75455428</v>
      </c>
      <c r="CS178" s="257">
        <v>13300.129355789999</v>
      </c>
      <c r="CT178" s="257">
        <v>16935.127697760166</v>
      </c>
      <c r="CU178" s="257">
        <v>32890.752849899996</v>
      </c>
      <c r="CV178" s="257">
        <v>32402.322850978839</v>
      </c>
    </row>
    <row r="179" spans="1:114" s="38" customFormat="1" ht="12.3" x14ac:dyDescent="0.4">
      <c r="A179" s="240" t="s">
        <v>29</v>
      </c>
      <c r="B179" s="257">
        <v>0</v>
      </c>
      <c r="C179" s="257">
        <v>0</v>
      </c>
      <c r="D179" s="257">
        <v>0</v>
      </c>
      <c r="E179" s="257">
        <v>0</v>
      </c>
      <c r="F179" s="257">
        <v>0</v>
      </c>
      <c r="G179" s="257">
        <v>0</v>
      </c>
      <c r="H179" s="257">
        <v>0</v>
      </c>
      <c r="I179" s="257">
        <v>0</v>
      </c>
      <c r="J179" s="257">
        <v>0</v>
      </c>
      <c r="K179" s="257">
        <v>0</v>
      </c>
      <c r="L179" s="257">
        <v>0</v>
      </c>
      <c r="M179" s="257">
        <v>120.53684522</v>
      </c>
      <c r="N179" s="257">
        <v>0</v>
      </c>
      <c r="O179" s="257">
        <v>0</v>
      </c>
      <c r="P179" s="257">
        <v>89.954571920000006</v>
      </c>
      <c r="Q179" s="257">
        <v>252.33571175999998</v>
      </c>
      <c r="R179" s="257">
        <v>0</v>
      </c>
      <c r="S179" s="257">
        <v>7.4474908399999995</v>
      </c>
      <c r="T179" s="257">
        <v>2312.8736568499999</v>
      </c>
      <c r="U179" s="257"/>
      <c r="V179" s="257">
        <v>0</v>
      </c>
      <c r="W179" s="257">
        <v>0</v>
      </c>
      <c r="X179" s="257">
        <v>0</v>
      </c>
      <c r="Y179" s="257">
        <v>0</v>
      </c>
      <c r="Z179" s="257">
        <v>0</v>
      </c>
      <c r="AA179" s="257">
        <v>0</v>
      </c>
      <c r="AB179" s="257">
        <v>0</v>
      </c>
      <c r="AC179" s="257">
        <v>0</v>
      </c>
      <c r="AD179" s="257">
        <v>0</v>
      </c>
      <c r="AE179" s="257">
        <v>0</v>
      </c>
      <c r="AF179" s="257">
        <v>0</v>
      </c>
      <c r="AG179" s="257">
        <v>19.626272839999999</v>
      </c>
      <c r="AH179" s="257">
        <v>0</v>
      </c>
      <c r="AI179" s="257">
        <v>0</v>
      </c>
      <c r="AJ179" s="257">
        <v>158.83309587999997</v>
      </c>
      <c r="AK179" s="257">
        <v>339.63631684000001</v>
      </c>
      <c r="AL179" s="257">
        <v>1.11476862</v>
      </c>
      <c r="AM179" s="257">
        <v>99.625364039999994</v>
      </c>
      <c r="AN179" s="257">
        <v>549.76804241175</v>
      </c>
      <c r="AO179" s="257"/>
      <c r="AP179" s="257">
        <v>0</v>
      </c>
      <c r="AQ179" s="257">
        <v>0</v>
      </c>
      <c r="AR179" s="257">
        <v>0</v>
      </c>
      <c r="AS179" s="257">
        <v>0</v>
      </c>
      <c r="AT179" s="257">
        <v>0</v>
      </c>
      <c r="AU179" s="257">
        <v>0</v>
      </c>
      <c r="AV179" s="257">
        <v>0</v>
      </c>
      <c r="AW179" s="257">
        <v>0</v>
      </c>
      <c r="AX179" s="257">
        <v>0</v>
      </c>
      <c r="AY179" s="257">
        <v>0</v>
      </c>
      <c r="AZ179" s="257">
        <v>0</v>
      </c>
      <c r="BA179" s="257">
        <v>9.8051777999999992</v>
      </c>
      <c r="BB179" s="257">
        <v>0</v>
      </c>
      <c r="BC179" s="257">
        <v>0</v>
      </c>
      <c r="BD179" s="257">
        <v>0</v>
      </c>
      <c r="BE179" s="257">
        <v>0</v>
      </c>
      <c r="BF179" s="257">
        <v>0</v>
      </c>
      <c r="BG179" s="257">
        <v>0</v>
      </c>
      <c r="BH179" s="257">
        <v>83.85090532000001</v>
      </c>
      <c r="BI179" s="257"/>
      <c r="BJ179" s="257">
        <v>0</v>
      </c>
      <c r="BK179" s="257">
        <v>0</v>
      </c>
      <c r="BL179" s="257">
        <v>0</v>
      </c>
      <c r="BM179" s="257">
        <v>0</v>
      </c>
      <c r="BN179" s="257">
        <v>0</v>
      </c>
      <c r="BO179" s="257">
        <v>0</v>
      </c>
      <c r="BP179" s="257">
        <v>0</v>
      </c>
      <c r="BQ179" s="257">
        <v>0</v>
      </c>
      <c r="BR179" s="257">
        <v>0</v>
      </c>
      <c r="BS179" s="257">
        <v>0</v>
      </c>
      <c r="BT179" s="257">
        <v>0</v>
      </c>
      <c r="BU179" s="257">
        <v>19.307878219999999</v>
      </c>
      <c r="BV179" s="257">
        <v>0</v>
      </c>
      <c r="BW179" s="257">
        <v>0</v>
      </c>
      <c r="BX179" s="257">
        <v>132.04470806</v>
      </c>
      <c r="BY179" s="257">
        <v>166.31473177000001</v>
      </c>
      <c r="BZ179" s="257">
        <v>0.13525575000000001</v>
      </c>
      <c r="CA179" s="257">
        <v>61.529744849999993</v>
      </c>
      <c r="CB179" s="257">
        <v>851.11478605169998</v>
      </c>
      <c r="CC179" s="257"/>
      <c r="CD179" s="257">
        <v>0</v>
      </c>
      <c r="CE179" s="257">
        <v>0</v>
      </c>
      <c r="CF179" s="257">
        <v>0</v>
      </c>
      <c r="CG179" s="257">
        <v>0</v>
      </c>
      <c r="CH179" s="257">
        <v>0</v>
      </c>
      <c r="CI179" s="257">
        <v>0</v>
      </c>
      <c r="CJ179" s="257">
        <v>0</v>
      </c>
      <c r="CK179" s="257">
        <v>0</v>
      </c>
      <c r="CL179" s="257">
        <v>0</v>
      </c>
      <c r="CM179" s="257">
        <v>0</v>
      </c>
      <c r="CN179" s="257">
        <v>0</v>
      </c>
      <c r="CO179" s="257">
        <v>169.27617408</v>
      </c>
      <c r="CP179" s="257">
        <v>0</v>
      </c>
      <c r="CQ179" s="257">
        <v>0</v>
      </c>
      <c r="CR179" s="257">
        <v>380.83237585999996</v>
      </c>
      <c r="CS179" s="257">
        <v>758.28676037000002</v>
      </c>
      <c r="CT179" s="257">
        <v>1.25002437</v>
      </c>
      <c r="CU179" s="257">
        <v>168.60259972999998</v>
      </c>
      <c r="CV179" s="257">
        <v>3797.60739063345</v>
      </c>
    </row>
    <row r="180" spans="1:114" s="38" customFormat="1" ht="12.3" x14ac:dyDescent="0.4">
      <c r="A180" s="240" t="s">
        <v>20</v>
      </c>
      <c r="B180" s="257">
        <v>493</v>
      </c>
      <c r="C180" s="257">
        <v>591.76877144000002</v>
      </c>
      <c r="D180" s="257">
        <v>763.83250263000002</v>
      </c>
      <c r="E180" s="257">
        <v>858.03411040000003</v>
      </c>
      <c r="F180" s="257">
        <v>1073.8388694400001</v>
      </c>
      <c r="G180" s="257">
        <v>845.14362556000003</v>
      </c>
      <c r="H180" s="257">
        <v>318.21353525000001</v>
      </c>
      <c r="I180" s="257">
        <v>196.07567932000001</v>
      </c>
      <c r="J180" s="257">
        <v>256.15176452999998</v>
      </c>
      <c r="K180" s="257">
        <v>405.41993694000001</v>
      </c>
      <c r="L180" s="257">
        <v>354.1806957</v>
      </c>
      <c r="M180" s="257">
        <v>220</v>
      </c>
      <c r="N180" s="257">
        <v>124</v>
      </c>
      <c r="O180" s="257">
        <v>57</v>
      </c>
      <c r="P180" s="257">
        <v>38.376471199999997</v>
      </c>
      <c r="Q180" s="257">
        <v>1582.2987407799999</v>
      </c>
      <c r="R180" s="257">
        <v>3241.9911218000002</v>
      </c>
      <c r="S180" s="257">
        <v>1068.0776921700001</v>
      </c>
      <c r="T180" s="257">
        <v>4393.6501018838298</v>
      </c>
      <c r="U180" s="257"/>
      <c r="V180" s="257">
        <v>69</v>
      </c>
      <c r="W180" s="257">
        <v>85.231623540000001</v>
      </c>
      <c r="X180" s="257">
        <v>107.751672</v>
      </c>
      <c r="Y180" s="257">
        <v>119.4979872</v>
      </c>
      <c r="Z180" s="257">
        <v>185.79768143000001</v>
      </c>
      <c r="AA180" s="257">
        <v>164.39142519999999</v>
      </c>
      <c r="AB180" s="257">
        <v>79.513420300000007</v>
      </c>
      <c r="AC180" s="257">
        <v>43.447275220000002</v>
      </c>
      <c r="AD180" s="257">
        <v>123.1984825</v>
      </c>
      <c r="AE180" s="257">
        <v>114.31536246</v>
      </c>
      <c r="AF180" s="257">
        <v>127.74387668999999</v>
      </c>
      <c r="AG180" s="257">
        <v>81</v>
      </c>
      <c r="AH180" s="257">
        <v>38</v>
      </c>
      <c r="AI180" s="257">
        <v>24</v>
      </c>
      <c r="AJ180" s="257">
        <v>18.64</v>
      </c>
      <c r="AK180" s="257">
        <v>126.14680716000001</v>
      </c>
      <c r="AL180" s="257">
        <v>204.39068997999999</v>
      </c>
      <c r="AM180" s="257">
        <v>45.536949640000003</v>
      </c>
      <c r="AN180" s="257">
        <v>127.92665548996</v>
      </c>
      <c r="AO180" s="257"/>
      <c r="AP180" s="257">
        <v>1</v>
      </c>
      <c r="AQ180" s="257">
        <v>5.7151162800000002</v>
      </c>
      <c r="AR180" s="257">
        <v>7.6942408000000002</v>
      </c>
      <c r="AS180" s="257">
        <v>4</v>
      </c>
      <c r="AT180" s="257">
        <v>13.244264100000001</v>
      </c>
      <c r="AU180" s="257">
        <v>4.0615701499999997</v>
      </c>
      <c r="AV180" s="257">
        <v>2.6530534499999998</v>
      </c>
      <c r="AW180" s="257">
        <v>3.0906218000000001</v>
      </c>
      <c r="AX180" s="257">
        <v>1.9728813599999999</v>
      </c>
      <c r="AY180" s="257">
        <v>0.95337355999999995</v>
      </c>
      <c r="AZ180" s="257">
        <v>1</v>
      </c>
      <c r="BA180" s="257">
        <v>0</v>
      </c>
      <c r="BB180" s="257">
        <v>0</v>
      </c>
      <c r="BC180" s="257">
        <v>0</v>
      </c>
      <c r="BD180" s="257">
        <v>1</v>
      </c>
      <c r="BE180" s="257">
        <v>3.8099999999999996</v>
      </c>
      <c r="BF180" s="257">
        <v>6.4375</v>
      </c>
      <c r="BG180" s="257">
        <v>9.3636720800000006</v>
      </c>
      <c r="BH180" s="257">
        <v>15.2527904</v>
      </c>
      <c r="BI180" s="257"/>
      <c r="BJ180" s="257">
        <v>100</v>
      </c>
      <c r="BK180" s="257">
        <v>123.61919</v>
      </c>
      <c r="BL180" s="257">
        <v>155.83805709999999</v>
      </c>
      <c r="BM180" s="257">
        <v>174.68828999999999</v>
      </c>
      <c r="BN180" s="257">
        <v>250.79706336999999</v>
      </c>
      <c r="BO180" s="257">
        <v>226.05591133999999</v>
      </c>
      <c r="BP180" s="257">
        <v>242.1522267</v>
      </c>
      <c r="BQ180" s="257">
        <v>173.09222324999999</v>
      </c>
      <c r="BR180" s="257">
        <v>216.19185279000001</v>
      </c>
      <c r="BS180" s="257">
        <v>225.77825648999999</v>
      </c>
      <c r="BT180" s="257">
        <v>338.01078376999999</v>
      </c>
      <c r="BU180" s="257">
        <v>291</v>
      </c>
      <c r="BV180" s="257">
        <v>109</v>
      </c>
      <c r="BW180" s="257">
        <v>47</v>
      </c>
      <c r="BX180" s="257">
        <v>187.7</v>
      </c>
      <c r="BY180" s="257">
        <v>455.22147884000003</v>
      </c>
      <c r="BZ180" s="257">
        <v>639.66846919</v>
      </c>
      <c r="CA180" s="257">
        <v>421.90961156999998</v>
      </c>
      <c r="CB180" s="257">
        <v>789.4097207714799</v>
      </c>
      <c r="CC180" s="257"/>
      <c r="CD180" s="257">
        <v>663</v>
      </c>
      <c r="CE180" s="257">
        <v>806.33470125999997</v>
      </c>
      <c r="CF180" s="257">
        <v>1035.11647253</v>
      </c>
      <c r="CG180" s="257">
        <v>1156.2203876000001</v>
      </c>
      <c r="CH180" s="257">
        <v>1523.67787834</v>
      </c>
      <c r="CI180" s="257">
        <v>1239.6525322500001</v>
      </c>
      <c r="CJ180" s="257">
        <v>642.5322357</v>
      </c>
      <c r="CK180" s="257">
        <v>415.70579958999997</v>
      </c>
      <c r="CL180" s="257">
        <v>597.51498117999995</v>
      </c>
      <c r="CM180" s="257">
        <v>746.46692944999995</v>
      </c>
      <c r="CN180" s="257">
        <v>820.93535615999997</v>
      </c>
      <c r="CO180" s="257">
        <v>592</v>
      </c>
      <c r="CP180" s="257">
        <v>271</v>
      </c>
      <c r="CQ180" s="257">
        <v>128</v>
      </c>
      <c r="CR180" s="257">
        <v>245.71647119999997</v>
      </c>
      <c r="CS180" s="257">
        <v>2167.47702678</v>
      </c>
      <c r="CT180" s="257">
        <v>4092.4877809700001</v>
      </c>
      <c r="CU180" s="257">
        <v>1544.8879254600001</v>
      </c>
      <c r="CV180" s="257">
        <v>5326.2392685452696</v>
      </c>
    </row>
    <row r="181" spans="1:114" s="38" customFormat="1" ht="12.3" x14ac:dyDescent="0.4">
      <c r="A181" s="240" t="s">
        <v>30</v>
      </c>
      <c r="B181" s="257">
        <v>0</v>
      </c>
      <c r="C181" s="257">
        <v>0</v>
      </c>
      <c r="D181" s="257">
        <v>0</v>
      </c>
      <c r="E181" s="257">
        <v>0</v>
      </c>
      <c r="F181" s="257">
        <v>0</v>
      </c>
      <c r="G181" s="257">
        <v>0</v>
      </c>
      <c r="H181" s="257">
        <v>30.464939399999995</v>
      </c>
      <c r="I181" s="257">
        <v>189.17219170000001</v>
      </c>
      <c r="J181" s="257">
        <v>98.794626400000027</v>
      </c>
      <c r="K181" s="257">
        <v>3.0297888600000009</v>
      </c>
      <c r="L181" s="257">
        <v>304.26882362999999</v>
      </c>
      <c r="M181" s="257">
        <v>35.022664589999991</v>
      </c>
      <c r="N181" s="257">
        <v>193.1881669</v>
      </c>
      <c r="O181" s="257">
        <v>212.55219557999999</v>
      </c>
      <c r="P181" s="257">
        <v>400.14131069999991</v>
      </c>
      <c r="Q181" s="257">
        <v>836.28889686999992</v>
      </c>
      <c r="R181" s="257">
        <v>1347.3187427562</v>
      </c>
      <c r="S181" s="257">
        <v>206.99687760999998</v>
      </c>
      <c r="T181" s="257">
        <v>203.79177894665006</v>
      </c>
      <c r="U181" s="257"/>
      <c r="V181" s="257">
        <v>0</v>
      </c>
      <c r="W181" s="257">
        <v>0</v>
      </c>
      <c r="X181" s="257">
        <v>0</v>
      </c>
      <c r="Y181" s="257">
        <v>38.941000000000031</v>
      </c>
      <c r="Z181" s="257">
        <v>0.18999999999999773</v>
      </c>
      <c r="AA181" s="257">
        <v>0</v>
      </c>
      <c r="AB181" s="257">
        <v>21.458664220000003</v>
      </c>
      <c r="AC181" s="257">
        <v>87.79300397999998</v>
      </c>
      <c r="AD181" s="257">
        <v>25.097620660000018</v>
      </c>
      <c r="AE181" s="257">
        <v>2.6587917700000006</v>
      </c>
      <c r="AF181" s="257">
        <v>59.931059720000007</v>
      </c>
      <c r="AG181" s="257">
        <v>10.817233939999994</v>
      </c>
      <c r="AH181" s="257">
        <v>104.84248321999999</v>
      </c>
      <c r="AI181" s="257">
        <v>113.55964633999997</v>
      </c>
      <c r="AJ181" s="257">
        <v>218.85840846999997</v>
      </c>
      <c r="AK181" s="257">
        <v>615.70815623999999</v>
      </c>
      <c r="AL181" s="257">
        <v>369.72564942906001</v>
      </c>
      <c r="AM181" s="257">
        <v>160.22656925999996</v>
      </c>
      <c r="AN181" s="257">
        <v>250.33526951035003</v>
      </c>
      <c r="AO181" s="257"/>
      <c r="AP181" s="257">
        <v>0</v>
      </c>
      <c r="AQ181" s="257">
        <v>0</v>
      </c>
      <c r="AR181" s="257">
        <v>0</v>
      </c>
      <c r="AS181" s="257">
        <v>0</v>
      </c>
      <c r="AT181" s="257">
        <v>0</v>
      </c>
      <c r="AU181" s="257">
        <v>0</v>
      </c>
      <c r="AV181" s="257">
        <v>0</v>
      </c>
      <c r="AW181" s="257">
        <v>0</v>
      </c>
      <c r="AX181" s="257">
        <v>0.62284494999999995</v>
      </c>
      <c r="AY181" s="257">
        <v>0</v>
      </c>
      <c r="AZ181" s="257">
        <v>3.8779310100000002</v>
      </c>
      <c r="BA181" s="257">
        <v>2.4870915</v>
      </c>
      <c r="BB181" s="257">
        <v>1.3070153799999999</v>
      </c>
      <c r="BC181" s="257">
        <v>9.1592515999999993</v>
      </c>
      <c r="BD181" s="257">
        <v>5.0542525200000004</v>
      </c>
      <c r="BE181" s="257">
        <v>4.0785258500000001</v>
      </c>
      <c r="BF181" s="257">
        <v>44.882847599999998</v>
      </c>
      <c r="BG181" s="257">
        <v>0</v>
      </c>
      <c r="BH181" s="257">
        <v>9.8254860300000022</v>
      </c>
      <c r="BI181" s="257"/>
      <c r="BJ181" s="257">
        <v>0</v>
      </c>
      <c r="BK181" s="257">
        <v>0</v>
      </c>
      <c r="BL181" s="257">
        <v>0</v>
      </c>
      <c r="BM181" s="257">
        <v>70.596000000000004</v>
      </c>
      <c r="BN181" s="257">
        <v>0.14000000000001478</v>
      </c>
      <c r="BO181" s="257">
        <v>0</v>
      </c>
      <c r="BP181" s="257">
        <v>9.5609370199999972</v>
      </c>
      <c r="BQ181" s="257">
        <v>235.53049728000002</v>
      </c>
      <c r="BR181" s="257">
        <v>55.185138979999977</v>
      </c>
      <c r="BS181" s="257">
        <v>1.7523760999999993</v>
      </c>
      <c r="BT181" s="257">
        <v>108.68787022000004</v>
      </c>
      <c r="BU181" s="257">
        <v>23.231223090000015</v>
      </c>
      <c r="BV181" s="257">
        <v>71.438975480000011</v>
      </c>
      <c r="BW181" s="257">
        <v>273.70933848000004</v>
      </c>
      <c r="BX181" s="257">
        <v>604.22283486000015</v>
      </c>
      <c r="BY181" s="257">
        <v>552.02429022000001</v>
      </c>
      <c r="BZ181" s="257">
        <v>504.91623126999991</v>
      </c>
      <c r="CA181" s="257">
        <v>273.14120413999996</v>
      </c>
      <c r="CB181" s="257">
        <v>308.46261368156996</v>
      </c>
      <c r="CC181" s="257"/>
      <c r="CD181" s="257">
        <v>0</v>
      </c>
      <c r="CE181" s="257">
        <v>0</v>
      </c>
      <c r="CF181" s="257">
        <v>0</v>
      </c>
      <c r="CG181" s="257">
        <v>109.53700000000003</v>
      </c>
      <c r="CH181" s="257">
        <v>0.33000000000001251</v>
      </c>
      <c r="CI181" s="257">
        <v>0</v>
      </c>
      <c r="CJ181" s="257">
        <v>61.484540639999992</v>
      </c>
      <c r="CK181" s="257">
        <v>512.49569296000004</v>
      </c>
      <c r="CL181" s="257">
        <v>179.70023099000002</v>
      </c>
      <c r="CM181" s="257">
        <v>7.4409567300000008</v>
      </c>
      <c r="CN181" s="257">
        <v>476.76568458000003</v>
      </c>
      <c r="CO181" s="257">
        <v>71.558213120000005</v>
      </c>
      <c r="CP181" s="257">
        <v>370.77664098000002</v>
      </c>
      <c r="CQ181" s="257">
        <v>608.98043200000006</v>
      </c>
      <c r="CR181" s="257">
        <v>1228.2768065499999</v>
      </c>
      <c r="CS181" s="257">
        <v>2008.09986918</v>
      </c>
      <c r="CT181" s="257">
        <v>2266.8434710552601</v>
      </c>
      <c r="CU181" s="257">
        <v>640.36465100999987</v>
      </c>
      <c r="CV181" s="257">
        <v>772.41514816857011</v>
      </c>
    </row>
    <row r="182" spans="1:114" s="38" customFormat="1" ht="12.3" x14ac:dyDescent="0.4">
      <c r="A182" s="240" t="s">
        <v>21</v>
      </c>
      <c r="B182" s="261">
        <v>1.9172181000000137</v>
      </c>
      <c r="C182" s="261">
        <v>19.869506789999946</v>
      </c>
      <c r="D182" s="261">
        <v>114.96483869999997</v>
      </c>
      <c r="E182" s="261">
        <v>1099.9758142599999</v>
      </c>
      <c r="F182" s="261">
        <v>1942.6489239000002</v>
      </c>
      <c r="G182" s="261">
        <v>1649.3203373200001</v>
      </c>
      <c r="H182" s="261">
        <v>2296.3520000200001</v>
      </c>
      <c r="I182" s="261">
        <v>3245.2993376900004</v>
      </c>
      <c r="J182" s="261">
        <v>6862.3261476400003</v>
      </c>
      <c r="K182" s="261">
        <v>8476.6184302199999</v>
      </c>
      <c r="L182" s="261">
        <v>6135.9737205799993</v>
      </c>
      <c r="M182" s="261">
        <v>5823.34771</v>
      </c>
      <c r="N182" s="261">
        <v>5915.3307918600003</v>
      </c>
      <c r="O182" s="261">
        <v>5290.3807546600001</v>
      </c>
      <c r="P182" s="261">
        <v>7809.6297856900001</v>
      </c>
      <c r="Q182" s="261">
        <v>4737.1102374800012</v>
      </c>
      <c r="R182" s="261">
        <v>8313.0345617443618</v>
      </c>
      <c r="S182" s="261">
        <v>6176.3501835099996</v>
      </c>
      <c r="T182" s="261">
        <v>3523.9270738724704</v>
      </c>
      <c r="U182" s="261"/>
      <c r="V182" s="261">
        <v>0.31241298000000128</v>
      </c>
      <c r="W182" s="261">
        <v>2.8191007999999993</v>
      </c>
      <c r="X182" s="261">
        <v>9.5829987600000006</v>
      </c>
      <c r="Y182" s="261">
        <v>79.716286419999989</v>
      </c>
      <c r="Z182" s="261">
        <v>191.45907816999997</v>
      </c>
      <c r="AA182" s="261">
        <v>169.51761892000002</v>
      </c>
      <c r="AB182" s="261">
        <v>359.74117404000003</v>
      </c>
      <c r="AC182" s="261">
        <v>227.53094863000001</v>
      </c>
      <c r="AD182" s="261">
        <v>266.57771629999991</v>
      </c>
      <c r="AE182" s="261">
        <v>299.53749514000003</v>
      </c>
      <c r="AF182" s="261">
        <v>271.55717340000001</v>
      </c>
      <c r="AG182" s="261">
        <v>240.27694803999998</v>
      </c>
      <c r="AH182" s="261">
        <v>171.67414869999999</v>
      </c>
      <c r="AI182" s="261">
        <v>95.210448889999995</v>
      </c>
      <c r="AJ182" s="261">
        <v>345.97634648000002</v>
      </c>
      <c r="AK182" s="261">
        <v>195.98620273</v>
      </c>
      <c r="AL182" s="261">
        <v>228.10440934563002</v>
      </c>
      <c r="AM182" s="261">
        <v>180.68128573999996</v>
      </c>
      <c r="AN182" s="261">
        <v>156.25468192</v>
      </c>
      <c r="AO182" s="261"/>
      <c r="AP182" s="261">
        <v>0</v>
      </c>
      <c r="AQ182" s="261">
        <v>0</v>
      </c>
      <c r="AR182" s="261">
        <v>0.18</v>
      </c>
      <c r="AS182" s="261">
        <v>0</v>
      </c>
      <c r="AT182" s="261">
        <v>0</v>
      </c>
      <c r="AU182" s="261">
        <v>0.33550833999999996</v>
      </c>
      <c r="AV182" s="261">
        <v>1.51502794</v>
      </c>
      <c r="AW182" s="261">
        <v>5.1648315399999998</v>
      </c>
      <c r="AX182" s="261">
        <v>29.023587429999996</v>
      </c>
      <c r="AY182" s="261">
        <v>60.235551990000005</v>
      </c>
      <c r="AZ182" s="261">
        <v>31.91857267</v>
      </c>
      <c r="BA182" s="261">
        <v>52.259158179999993</v>
      </c>
      <c r="BB182" s="261">
        <v>68.073583200000002</v>
      </c>
      <c r="BC182" s="261">
        <v>60.7874616</v>
      </c>
      <c r="BD182" s="261">
        <v>110.03886334000001</v>
      </c>
      <c r="BE182" s="261">
        <v>76.840428349999996</v>
      </c>
      <c r="BF182" s="261">
        <v>131.6923889</v>
      </c>
      <c r="BG182" s="261">
        <v>109.06699999999999</v>
      </c>
      <c r="BH182" s="261">
        <v>98.121174679999996</v>
      </c>
      <c r="BI182" s="261"/>
      <c r="BJ182" s="261">
        <v>0.516190299999991</v>
      </c>
      <c r="BK182" s="261">
        <v>11.452807839999998</v>
      </c>
      <c r="BL182" s="261">
        <v>15.297822499999995</v>
      </c>
      <c r="BM182" s="261">
        <v>389.73774236000003</v>
      </c>
      <c r="BN182" s="261">
        <v>673.15259962999994</v>
      </c>
      <c r="BO182" s="261">
        <v>617.02194530000008</v>
      </c>
      <c r="BP182" s="261">
        <v>1308.7015820999998</v>
      </c>
      <c r="BQ182" s="261">
        <v>771.91668531999994</v>
      </c>
      <c r="BR182" s="261">
        <v>1490.3854323800001</v>
      </c>
      <c r="BS182" s="261">
        <v>1619.36525562</v>
      </c>
      <c r="BT182" s="261">
        <v>1195.5881503600001</v>
      </c>
      <c r="BU182" s="261">
        <v>1691.1164911300002</v>
      </c>
      <c r="BV182" s="261">
        <v>1653.02809763</v>
      </c>
      <c r="BW182" s="261">
        <v>642.0048918199999</v>
      </c>
      <c r="BX182" s="261">
        <v>1937.10183499</v>
      </c>
      <c r="BY182" s="261">
        <v>1368.4541718</v>
      </c>
      <c r="BZ182" s="261">
        <v>1425.9460717883198</v>
      </c>
      <c r="CA182" s="261">
        <v>1230.21886227</v>
      </c>
      <c r="CB182" s="261">
        <v>1020.5701284099999</v>
      </c>
      <c r="CC182" s="261"/>
      <c r="CD182" s="261">
        <v>2.745821380000006</v>
      </c>
      <c r="CE182" s="261">
        <v>34.141415429999945</v>
      </c>
      <c r="CF182" s="261">
        <v>140.02565995999998</v>
      </c>
      <c r="CG182" s="261">
        <v>1569.4298430399999</v>
      </c>
      <c r="CH182" s="261">
        <v>2807.2606017000003</v>
      </c>
      <c r="CI182" s="261">
        <v>2436.1954098800002</v>
      </c>
      <c r="CJ182" s="261">
        <v>3966.3097840999999</v>
      </c>
      <c r="CK182" s="261">
        <v>4249.9118031800008</v>
      </c>
      <c r="CL182" s="261">
        <v>8648.3128837500008</v>
      </c>
      <c r="CM182" s="261">
        <v>10455.75673297</v>
      </c>
      <c r="CN182" s="261">
        <v>7635.0376170099989</v>
      </c>
      <c r="CO182" s="261">
        <v>7807.0003073500002</v>
      </c>
      <c r="CP182" s="261">
        <v>7808.1066213900003</v>
      </c>
      <c r="CQ182" s="261">
        <v>6088.3835569700004</v>
      </c>
      <c r="CR182" s="261">
        <v>10202.7468305</v>
      </c>
      <c r="CS182" s="261">
        <v>6378.3910403600012</v>
      </c>
      <c r="CT182" s="261">
        <v>10098.777431778311</v>
      </c>
      <c r="CU182" s="261">
        <v>7696.3173315200002</v>
      </c>
      <c r="CV182" s="261">
        <v>4798.8730588824701</v>
      </c>
    </row>
    <row r="183" spans="1:114" s="281" customFormat="1" ht="12.3" x14ac:dyDescent="0.4">
      <c r="A183" s="435" t="s">
        <v>50</v>
      </c>
      <c r="B183" s="270">
        <v>7812.6998461100002</v>
      </c>
      <c r="C183" s="270">
        <v>10411.325356970001</v>
      </c>
      <c r="D183" s="270">
        <v>9730.5634026299995</v>
      </c>
      <c r="E183" s="270">
        <v>12881.787463069999</v>
      </c>
      <c r="F183" s="270">
        <v>18716.670107279999</v>
      </c>
      <c r="G183" s="270">
        <v>18231.10748268</v>
      </c>
      <c r="H183" s="270">
        <v>16264.861034990005</v>
      </c>
      <c r="I183" s="270">
        <v>18906.449752349999</v>
      </c>
      <c r="J183" s="270">
        <v>22595.558620130003</v>
      </c>
      <c r="K183" s="270">
        <v>29397.344455400002</v>
      </c>
      <c r="L183" s="270">
        <v>25083.934506220001</v>
      </c>
      <c r="M183" s="270">
        <v>24350.678906129993</v>
      </c>
      <c r="N183" s="270">
        <v>33140.675422989996</v>
      </c>
      <c r="O183" s="270">
        <v>32737.873233809998</v>
      </c>
      <c r="P183" s="270">
        <v>30112.94904084118</v>
      </c>
      <c r="Q183" s="270">
        <v>35850.660191647366</v>
      </c>
      <c r="R183" s="270">
        <v>39364.031032821091</v>
      </c>
      <c r="S183" s="270">
        <v>36889.171135020006</v>
      </c>
      <c r="T183" s="270">
        <v>32240.965863397127</v>
      </c>
      <c r="U183" s="270"/>
      <c r="V183" s="270">
        <v>5695.5149030199991</v>
      </c>
      <c r="W183" s="270">
        <v>5734.1383812500007</v>
      </c>
      <c r="X183" s="270">
        <v>5805.2076676300012</v>
      </c>
      <c r="Y183" s="270">
        <v>6257.9430151400002</v>
      </c>
      <c r="Z183" s="270">
        <v>7204.5037936600002</v>
      </c>
      <c r="AA183" s="270">
        <v>5759.6607427500012</v>
      </c>
      <c r="AB183" s="270">
        <v>6945.2302001000007</v>
      </c>
      <c r="AC183" s="270">
        <v>6853.6387982000015</v>
      </c>
      <c r="AD183" s="270">
        <v>5578.7102193999999</v>
      </c>
      <c r="AE183" s="270">
        <v>7644.3189706599996</v>
      </c>
      <c r="AF183" s="270">
        <v>8485.12349455</v>
      </c>
      <c r="AG183" s="270">
        <v>8454.9266069400001</v>
      </c>
      <c r="AH183" s="270">
        <v>10850.644853189999</v>
      </c>
      <c r="AI183" s="270">
        <v>10362.971339700001</v>
      </c>
      <c r="AJ183" s="270">
        <v>13446.540112935578</v>
      </c>
      <c r="AK183" s="270">
        <v>18664.46881061903</v>
      </c>
      <c r="AL183" s="270">
        <v>12696.147340056061</v>
      </c>
      <c r="AM183" s="270">
        <v>17653.129480380008</v>
      </c>
      <c r="AN183" s="270">
        <v>16553.927183456675</v>
      </c>
      <c r="AO183" s="270"/>
      <c r="AP183" s="270">
        <v>16.160935279999997</v>
      </c>
      <c r="AQ183" s="270">
        <v>978.60284132999993</v>
      </c>
      <c r="AR183" s="270">
        <v>833.03396926999994</v>
      </c>
      <c r="AS183" s="270">
        <v>48.568688330000001</v>
      </c>
      <c r="AT183" s="270">
        <v>444.44266039000001</v>
      </c>
      <c r="AU183" s="270">
        <v>309.92907293000002</v>
      </c>
      <c r="AV183" s="270">
        <v>388.32545585999998</v>
      </c>
      <c r="AW183" s="270">
        <v>328.70476003000005</v>
      </c>
      <c r="AX183" s="270">
        <v>234.64363320999999</v>
      </c>
      <c r="AY183" s="270">
        <v>300.24723907999999</v>
      </c>
      <c r="AZ183" s="270">
        <v>163.18097488000001</v>
      </c>
      <c r="BA183" s="270">
        <v>241.7055623</v>
      </c>
      <c r="BB183" s="270">
        <v>374.47658699999999</v>
      </c>
      <c r="BC183" s="270">
        <v>502.91615221999996</v>
      </c>
      <c r="BD183" s="270">
        <v>437.04646515999991</v>
      </c>
      <c r="BE183" s="270">
        <v>992.32690323999987</v>
      </c>
      <c r="BF183" s="270">
        <v>392.23678439000003</v>
      </c>
      <c r="BG183" s="270">
        <v>663.17495982000003</v>
      </c>
      <c r="BH183" s="270">
        <v>1119.7207867</v>
      </c>
      <c r="BI183" s="270"/>
      <c r="BJ183" s="270">
        <v>8577.1421589700003</v>
      </c>
      <c r="BK183" s="270">
        <v>7290.3083790100009</v>
      </c>
      <c r="BL183" s="270">
        <v>6297.8890783899997</v>
      </c>
      <c r="BM183" s="270">
        <v>9683.0957857699977</v>
      </c>
      <c r="BN183" s="270">
        <v>10601.63620013</v>
      </c>
      <c r="BO183" s="270">
        <v>10034.96147265</v>
      </c>
      <c r="BP183" s="270">
        <v>11853.204375560001</v>
      </c>
      <c r="BQ183" s="270">
        <v>12936.408872630001</v>
      </c>
      <c r="BR183" s="270">
        <v>9334.6949471100015</v>
      </c>
      <c r="BS183" s="270">
        <v>11716.569700979999</v>
      </c>
      <c r="BT183" s="270">
        <v>10108.429679679997</v>
      </c>
      <c r="BU183" s="270">
        <v>11124.333894160001</v>
      </c>
      <c r="BV183" s="270">
        <v>14028.326053550001</v>
      </c>
      <c r="BW183" s="270">
        <v>16757.621588030001</v>
      </c>
      <c r="BX183" s="270">
        <v>17447.886679375522</v>
      </c>
      <c r="BY183" s="270">
        <v>18536.983145153892</v>
      </c>
      <c r="BZ183" s="270">
        <v>14899.450449933178</v>
      </c>
      <c r="CA183" s="270">
        <v>28032.846240160005</v>
      </c>
      <c r="CB183" s="270">
        <v>30514.663818011322</v>
      </c>
      <c r="CC183" s="270"/>
      <c r="CD183" s="270">
        <v>22101.517843380003</v>
      </c>
      <c r="CE183" s="270">
        <v>24414.374958560002</v>
      </c>
      <c r="CF183" s="270">
        <v>22666.69411792</v>
      </c>
      <c r="CG183" s="270">
        <v>28871.394952310002</v>
      </c>
      <c r="CH183" s="270">
        <v>36967.252761459997</v>
      </c>
      <c r="CI183" s="270">
        <v>34335.658771009992</v>
      </c>
      <c r="CJ183" s="270">
        <v>35451.621066510001</v>
      </c>
      <c r="CK183" s="270">
        <v>39025.202183210007</v>
      </c>
      <c r="CL183" s="270">
        <v>37743.607419849999</v>
      </c>
      <c r="CM183" s="270">
        <v>49058.480366119999</v>
      </c>
      <c r="CN183" s="270">
        <v>43840.668655330002</v>
      </c>
      <c r="CO183" s="270">
        <v>44171.644969530003</v>
      </c>
      <c r="CP183" s="270">
        <v>58394.122916730004</v>
      </c>
      <c r="CQ183" s="270">
        <v>60361.382313760012</v>
      </c>
      <c r="CR183" s="270">
        <v>61444.422298312282</v>
      </c>
      <c r="CS183" s="270">
        <v>74044.439050660294</v>
      </c>
      <c r="CT183" s="270">
        <v>67351.865607200321</v>
      </c>
      <c r="CU183" s="270">
        <v>83238.321815379997</v>
      </c>
      <c r="CV183" s="270">
        <v>80429.27765156512</v>
      </c>
      <c r="CX183" s="38"/>
      <c r="CY183" s="38"/>
      <c r="CZ183" s="38"/>
      <c r="DA183" s="38"/>
      <c r="DB183" s="38"/>
      <c r="DC183" s="38"/>
      <c r="DD183" s="38"/>
      <c r="DE183" s="38"/>
      <c r="DF183" s="38"/>
      <c r="DG183" s="38"/>
      <c r="DH183" s="38"/>
      <c r="DI183" s="38"/>
      <c r="DJ183" s="38"/>
    </row>
    <row r="184" spans="1:114" s="214" customFormat="1" ht="15" x14ac:dyDescent="0.5">
      <c r="A184" s="121" t="s">
        <v>57</v>
      </c>
      <c r="B184" s="296"/>
      <c r="C184" s="296"/>
      <c r="D184" s="296"/>
      <c r="E184" s="296"/>
      <c r="F184" s="296"/>
      <c r="G184" s="296"/>
      <c r="H184" s="296"/>
      <c r="I184" s="296"/>
      <c r="J184" s="296"/>
      <c r="K184" s="296"/>
      <c r="L184" s="296"/>
      <c r="M184" s="296"/>
      <c r="N184" s="296"/>
      <c r="O184" s="296"/>
      <c r="P184" s="296"/>
      <c r="Q184" s="296"/>
      <c r="R184" s="296"/>
      <c r="S184" s="296"/>
      <c r="T184" s="296"/>
      <c r="U184" s="296"/>
      <c r="V184" s="296"/>
      <c r="W184" s="296"/>
      <c r="X184" s="296"/>
      <c r="Y184" s="296"/>
      <c r="Z184" s="296"/>
      <c r="AA184" s="296"/>
      <c r="AB184" s="296"/>
      <c r="AC184" s="296"/>
      <c r="AD184" s="296"/>
      <c r="AE184" s="296"/>
      <c r="AF184" s="296"/>
      <c r="AG184" s="296"/>
      <c r="AH184" s="296"/>
      <c r="AI184" s="296"/>
      <c r="AJ184" s="296"/>
      <c r="AK184" s="296"/>
      <c r="AL184" s="296"/>
      <c r="AM184" s="296"/>
      <c r="AN184" s="296"/>
      <c r="AO184" s="296"/>
      <c r="AP184" s="296"/>
      <c r="AQ184" s="296"/>
      <c r="AR184" s="296"/>
      <c r="AS184" s="296"/>
      <c r="AT184" s="296"/>
      <c r="AU184" s="296"/>
      <c r="AV184" s="296"/>
      <c r="AW184" s="296"/>
      <c r="AX184" s="296"/>
      <c r="AY184" s="296"/>
      <c r="AZ184" s="296"/>
      <c r="BA184" s="296"/>
      <c r="BB184" s="296"/>
      <c r="BC184" s="296"/>
      <c r="BD184" s="296"/>
      <c r="BE184" s="296"/>
      <c r="BF184" s="296"/>
      <c r="BG184" s="296"/>
      <c r="BH184" s="296"/>
      <c r="BI184" s="296"/>
      <c r="BJ184" s="296"/>
      <c r="BK184" s="296"/>
      <c r="BL184" s="296"/>
      <c r="BM184" s="296"/>
      <c r="BN184" s="296"/>
      <c r="BO184" s="296"/>
      <c r="BP184" s="296"/>
      <c r="BQ184" s="296"/>
      <c r="BR184" s="296"/>
      <c r="BS184" s="296"/>
      <c r="BT184" s="296"/>
      <c r="BU184" s="296"/>
      <c r="BV184" s="296"/>
      <c r="BW184" s="296"/>
      <c r="BX184" s="296"/>
      <c r="BY184" s="296"/>
      <c r="BZ184" s="296"/>
      <c r="CA184" s="296"/>
      <c r="CB184" s="296"/>
      <c r="CC184" s="296"/>
      <c r="CD184" s="297"/>
      <c r="CE184" s="297"/>
      <c r="CF184" s="297"/>
      <c r="CG184" s="297"/>
      <c r="CH184" s="297"/>
      <c r="CI184" s="297"/>
      <c r="CJ184" s="297"/>
      <c r="CK184" s="297"/>
      <c r="CL184" s="297"/>
      <c r="CM184" s="296"/>
      <c r="CN184" s="296"/>
      <c r="CO184" s="296"/>
      <c r="CP184" s="296"/>
      <c r="CQ184" s="296"/>
      <c r="CR184" s="296"/>
      <c r="CS184" s="296"/>
      <c r="CT184" s="296"/>
      <c r="CU184" s="296"/>
      <c r="CV184" s="296"/>
      <c r="CX184" s="38"/>
      <c r="CY184" s="38"/>
      <c r="CZ184" s="38"/>
      <c r="DA184" s="38"/>
      <c r="DB184" s="38"/>
      <c r="DC184" s="38"/>
      <c r="DD184" s="38"/>
      <c r="DE184" s="38"/>
      <c r="DF184" s="38"/>
      <c r="DG184" s="38"/>
      <c r="DH184" s="38"/>
      <c r="DI184" s="38"/>
      <c r="DJ184" s="38"/>
    </row>
    <row r="185" spans="1:114" s="38" customFormat="1" ht="12.3" x14ac:dyDescent="0.4">
      <c r="A185" s="240" t="s">
        <v>240</v>
      </c>
      <c r="B185" s="257">
        <v>309</v>
      </c>
      <c r="C185" s="257">
        <v>314.87875628</v>
      </c>
      <c r="D185" s="257">
        <v>325.97387550000002</v>
      </c>
      <c r="E185" s="257">
        <v>626</v>
      </c>
      <c r="F185" s="257">
        <v>3217.0784772299999</v>
      </c>
      <c r="G185" s="257">
        <v>5352.8338662699998</v>
      </c>
      <c r="H185" s="257">
        <v>3212.30513681</v>
      </c>
      <c r="I185" s="257">
        <v>2018.684894</v>
      </c>
      <c r="J185" s="257">
        <v>2880.2857593600002</v>
      </c>
      <c r="K185" s="257">
        <v>4078</v>
      </c>
      <c r="L185" s="257">
        <v>4666.5248306399999</v>
      </c>
      <c r="M185" s="257">
        <v>2963.2860685000001</v>
      </c>
      <c r="N185" s="257">
        <v>3299.0020623</v>
      </c>
      <c r="O185" s="257">
        <v>3064.8341152799999</v>
      </c>
      <c r="P185" s="257">
        <v>2223.7840489199998</v>
      </c>
      <c r="Q185" s="257">
        <v>2414.1096462</v>
      </c>
      <c r="R185" s="257">
        <v>1759.7836301499999</v>
      </c>
      <c r="S185" s="257">
        <v>1276.6935491199999</v>
      </c>
      <c r="T185" s="257">
        <v>1600.94565764</v>
      </c>
      <c r="U185" s="257"/>
      <c r="V185" s="257">
        <v>4</v>
      </c>
      <c r="W185" s="257">
        <v>5.4620243999999998</v>
      </c>
      <c r="X185" s="257">
        <v>8.7194889900000003</v>
      </c>
      <c r="Y185" s="257">
        <v>21</v>
      </c>
      <c r="Z185" s="257">
        <v>74.832179249999996</v>
      </c>
      <c r="AA185" s="257">
        <v>183.11463463999999</v>
      </c>
      <c r="AB185" s="257">
        <v>158.83317163999999</v>
      </c>
      <c r="AC185" s="257">
        <v>129.17530339999999</v>
      </c>
      <c r="AD185" s="257">
        <v>131.50175626000001</v>
      </c>
      <c r="AE185" s="257">
        <v>181</v>
      </c>
      <c r="AF185" s="257">
        <v>144.15809823999999</v>
      </c>
      <c r="AG185" s="257">
        <v>79.69935864</v>
      </c>
      <c r="AH185" s="257">
        <v>176.59826253</v>
      </c>
      <c r="AI185" s="257">
        <v>242.00642944000001</v>
      </c>
      <c r="AJ185" s="257">
        <v>827.70739461000005</v>
      </c>
      <c r="AK185" s="257">
        <v>801.39205493999998</v>
      </c>
      <c r="AL185" s="257">
        <v>215.60556339999999</v>
      </c>
      <c r="AM185" s="257">
        <v>252.89338956</v>
      </c>
      <c r="AN185" s="257">
        <v>494.29858105</v>
      </c>
      <c r="AO185" s="257"/>
      <c r="AP185" s="257">
        <v>2</v>
      </c>
      <c r="AQ185" s="257">
        <v>8.5368791000000002</v>
      </c>
      <c r="AR185" s="257">
        <v>21.7456195</v>
      </c>
      <c r="AS185" s="257">
        <v>12</v>
      </c>
      <c r="AT185" s="257">
        <v>63.580403199999999</v>
      </c>
      <c r="AU185" s="257">
        <v>120.96048909</v>
      </c>
      <c r="AV185" s="257">
        <v>174.57080868</v>
      </c>
      <c r="AW185" s="257">
        <v>175.8296115</v>
      </c>
      <c r="AX185" s="257">
        <v>140.72304937999999</v>
      </c>
      <c r="AY185" s="257">
        <v>190</v>
      </c>
      <c r="AZ185" s="257">
        <v>141.51618540000001</v>
      </c>
      <c r="BA185" s="257">
        <v>136.25245425</v>
      </c>
      <c r="BB185" s="257">
        <v>131.88427494999999</v>
      </c>
      <c r="BC185" s="257">
        <v>99.416927700000002</v>
      </c>
      <c r="BD185" s="257">
        <v>128.86512780000001</v>
      </c>
      <c r="BE185" s="257">
        <v>257.23874835999999</v>
      </c>
      <c r="BF185" s="257">
        <v>59.165866020000003</v>
      </c>
      <c r="BG185" s="257">
        <v>0</v>
      </c>
      <c r="BH185" s="257">
        <v>0</v>
      </c>
      <c r="BI185" s="257"/>
      <c r="BJ185" s="257">
        <v>22</v>
      </c>
      <c r="BK185" s="257">
        <v>37.82170224</v>
      </c>
      <c r="BL185" s="257">
        <v>63.735264000000001</v>
      </c>
      <c r="BM185" s="257">
        <v>86</v>
      </c>
      <c r="BN185" s="257">
        <v>187.14446652000001</v>
      </c>
      <c r="BO185" s="257">
        <v>459.22952014999998</v>
      </c>
      <c r="BP185" s="257">
        <v>396.8072353</v>
      </c>
      <c r="BQ185" s="257">
        <v>648.32882663999999</v>
      </c>
      <c r="BR185" s="257">
        <v>519.82119897999996</v>
      </c>
      <c r="BS185" s="257">
        <v>513</v>
      </c>
      <c r="BT185" s="257">
        <v>487.57192320000001</v>
      </c>
      <c r="BU185" s="257">
        <v>281.76492636</v>
      </c>
      <c r="BV185" s="257">
        <v>327.89199353999999</v>
      </c>
      <c r="BW185" s="257">
        <v>320.81260474999999</v>
      </c>
      <c r="BX185" s="257">
        <v>535.18368647</v>
      </c>
      <c r="BY185" s="257">
        <v>462.06813160000002</v>
      </c>
      <c r="BZ185" s="257">
        <v>349.07220768000002</v>
      </c>
      <c r="CA185" s="257">
        <v>393.00123558000001</v>
      </c>
      <c r="CB185" s="257">
        <v>412.62876091999999</v>
      </c>
      <c r="CC185" s="257"/>
      <c r="CD185" s="257">
        <v>337</v>
      </c>
      <c r="CE185" s="257">
        <v>366.69936202000002</v>
      </c>
      <c r="CF185" s="257">
        <v>420.17424799000003</v>
      </c>
      <c r="CG185" s="257">
        <v>745</v>
      </c>
      <c r="CH185" s="257">
        <v>3542.6355261999997</v>
      </c>
      <c r="CI185" s="257">
        <v>6116.13851015</v>
      </c>
      <c r="CJ185" s="257">
        <v>3942.5163524300001</v>
      </c>
      <c r="CK185" s="257">
        <v>2972.0186355400001</v>
      </c>
      <c r="CL185" s="257">
        <v>3672.3317639800002</v>
      </c>
      <c r="CM185" s="257">
        <v>4962</v>
      </c>
      <c r="CN185" s="257">
        <v>5439.7710374799999</v>
      </c>
      <c r="CO185" s="257">
        <v>3461.0028077500001</v>
      </c>
      <c r="CP185" s="257">
        <v>3935.3765933200002</v>
      </c>
      <c r="CQ185" s="257">
        <v>3727.0700771699999</v>
      </c>
      <c r="CR185" s="257">
        <v>3715.5402577999998</v>
      </c>
      <c r="CS185" s="257">
        <v>3934.8085811000001</v>
      </c>
      <c r="CT185" s="257">
        <v>2383.6272672499999</v>
      </c>
      <c r="CU185" s="257">
        <v>1922.58817426</v>
      </c>
      <c r="CV185" s="257">
        <v>2507.8729996100001</v>
      </c>
      <c r="DD185" s="281"/>
      <c r="DE185" s="281"/>
      <c r="DF185" s="281"/>
      <c r="DG185" s="281"/>
      <c r="DH185" s="281"/>
      <c r="DI185" s="281"/>
      <c r="DJ185" s="281"/>
    </row>
    <row r="186" spans="1:114" s="38" customFormat="1" ht="15" x14ac:dyDescent="0.5">
      <c r="A186" s="240" t="s">
        <v>14</v>
      </c>
      <c r="B186" s="257">
        <v>0</v>
      </c>
      <c r="C186" s="257">
        <v>0</v>
      </c>
      <c r="D186" s="257">
        <v>0</v>
      </c>
      <c r="E186" s="257">
        <v>0</v>
      </c>
      <c r="F186" s="257">
        <v>0</v>
      </c>
      <c r="G186" s="257">
        <v>0</v>
      </c>
      <c r="H186" s="257">
        <v>0</v>
      </c>
      <c r="I186" s="257">
        <v>0</v>
      </c>
      <c r="J186" s="257">
        <v>0</v>
      </c>
      <c r="K186" s="257">
        <v>0</v>
      </c>
      <c r="L186" s="257">
        <v>0</v>
      </c>
      <c r="M186" s="257">
        <v>0</v>
      </c>
      <c r="N186" s="257">
        <v>0</v>
      </c>
      <c r="O186" s="257">
        <v>0</v>
      </c>
      <c r="P186" s="257">
        <v>0</v>
      </c>
      <c r="Q186" s="257">
        <v>0</v>
      </c>
      <c r="R186" s="257">
        <v>0</v>
      </c>
      <c r="S186" s="257">
        <v>0</v>
      </c>
      <c r="T186" s="257">
        <v>0</v>
      </c>
      <c r="U186" s="257"/>
      <c r="V186" s="257">
        <v>0</v>
      </c>
      <c r="W186" s="257">
        <v>0</v>
      </c>
      <c r="X186" s="257">
        <v>0</v>
      </c>
      <c r="Y186" s="257">
        <v>0</v>
      </c>
      <c r="Z186" s="257">
        <v>0</v>
      </c>
      <c r="AA186" s="257">
        <v>0</v>
      </c>
      <c r="AB186" s="257">
        <v>0</v>
      </c>
      <c r="AC186" s="257">
        <v>0</v>
      </c>
      <c r="AD186" s="257">
        <v>0</v>
      </c>
      <c r="AE186" s="257">
        <v>0</v>
      </c>
      <c r="AF186" s="257">
        <v>0</v>
      </c>
      <c r="AG186" s="257">
        <v>0</v>
      </c>
      <c r="AH186" s="257">
        <v>0</v>
      </c>
      <c r="AI186" s="257">
        <v>0</v>
      </c>
      <c r="AJ186" s="257">
        <v>0</v>
      </c>
      <c r="AK186" s="257">
        <v>0</v>
      </c>
      <c r="AL186" s="257">
        <v>0</v>
      </c>
      <c r="AM186" s="257">
        <v>0</v>
      </c>
      <c r="AN186" s="257">
        <v>0</v>
      </c>
      <c r="AO186" s="257"/>
      <c r="AP186" s="257">
        <v>0</v>
      </c>
      <c r="AQ186" s="257">
        <v>0</v>
      </c>
      <c r="AR186" s="257">
        <v>0</v>
      </c>
      <c r="AS186" s="257">
        <v>0</v>
      </c>
      <c r="AT186" s="257">
        <v>0</v>
      </c>
      <c r="AU186" s="257">
        <v>0</v>
      </c>
      <c r="AV186" s="257">
        <v>0</v>
      </c>
      <c r="AW186" s="257">
        <v>0</v>
      </c>
      <c r="AX186" s="257">
        <v>0</v>
      </c>
      <c r="AY186" s="257">
        <v>0</v>
      </c>
      <c r="AZ186" s="257">
        <v>0</v>
      </c>
      <c r="BA186" s="257">
        <v>0</v>
      </c>
      <c r="BB186" s="257">
        <v>0</v>
      </c>
      <c r="BC186" s="257">
        <v>0</v>
      </c>
      <c r="BD186" s="257">
        <v>0</v>
      </c>
      <c r="BE186" s="257">
        <v>0</v>
      </c>
      <c r="BF186" s="257">
        <v>0</v>
      </c>
      <c r="BG186" s="257">
        <v>0</v>
      </c>
      <c r="BH186" s="257">
        <v>0</v>
      </c>
      <c r="BI186" s="257"/>
      <c r="BJ186" s="257">
        <v>0</v>
      </c>
      <c r="BK186" s="257">
        <v>0</v>
      </c>
      <c r="BL186" s="257">
        <v>0</v>
      </c>
      <c r="BM186" s="257">
        <v>0</v>
      </c>
      <c r="BN186" s="257">
        <v>0</v>
      </c>
      <c r="BO186" s="257">
        <v>0</v>
      </c>
      <c r="BP186" s="257">
        <v>0</v>
      </c>
      <c r="BQ186" s="257">
        <v>0</v>
      </c>
      <c r="BR186" s="257">
        <v>0</v>
      </c>
      <c r="BS186" s="257">
        <v>0</v>
      </c>
      <c r="BT186" s="257">
        <v>0</v>
      </c>
      <c r="BU186" s="257">
        <v>0</v>
      </c>
      <c r="BV186" s="257">
        <v>0</v>
      </c>
      <c r="BW186" s="257">
        <v>0</v>
      </c>
      <c r="BX186" s="257">
        <v>0</v>
      </c>
      <c r="BY186" s="257">
        <v>0</v>
      </c>
      <c r="BZ186" s="257">
        <v>0</v>
      </c>
      <c r="CA186" s="257">
        <v>0</v>
      </c>
      <c r="CB186" s="257">
        <v>0</v>
      </c>
      <c r="CC186" s="257"/>
      <c r="CD186" s="257">
        <v>0</v>
      </c>
      <c r="CE186" s="257">
        <v>0</v>
      </c>
      <c r="CF186" s="257">
        <v>0</v>
      </c>
      <c r="CG186" s="257">
        <v>0</v>
      </c>
      <c r="CH186" s="257">
        <v>0</v>
      </c>
      <c r="CI186" s="257">
        <v>0</v>
      </c>
      <c r="CJ186" s="257">
        <v>0</v>
      </c>
      <c r="CK186" s="257">
        <v>0</v>
      </c>
      <c r="CL186" s="257">
        <v>0</v>
      </c>
      <c r="CM186" s="257">
        <v>0</v>
      </c>
      <c r="CN186" s="257">
        <v>0</v>
      </c>
      <c r="CO186" s="257">
        <v>0</v>
      </c>
      <c r="CP186" s="257">
        <v>0</v>
      </c>
      <c r="CQ186" s="257">
        <v>0</v>
      </c>
      <c r="CR186" s="257">
        <v>0</v>
      </c>
      <c r="CS186" s="257">
        <v>0</v>
      </c>
      <c r="CT186" s="257">
        <v>0</v>
      </c>
      <c r="CU186" s="257">
        <v>0</v>
      </c>
      <c r="CV186" s="257">
        <v>0</v>
      </c>
      <c r="DD186" s="214"/>
      <c r="DE186" s="214"/>
      <c r="DF186" s="214"/>
      <c r="DG186" s="214"/>
      <c r="DH186" s="214"/>
      <c r="DI186" s="214"/>
      <c r="DJ186" s="214"/>
    </row>
    <row r="187" spans="1:114" s="38" customFormat="1" ht="12.3" x14ac:dyDescent="0.4">
      <c r="A187" s="240" t="s">
        <v>27</v>
      </c>
      <c r="B187" s="257">
        <v>2593.9003168499999</v>
      </c>
      <c r="C187" s="257">
        <v>3187.3546035600002</v>
      </c>
      <c r="D187" s="257">
        <v>2579.6419992000001</v>
      </c>
      <c r="E187" s="257">
        <v>3436.4142024500002</v>
      </c>
      <c r="F187" s="257">
        <v>4261</v>
      </c>
      <c r="G187" s="257">
        <v>4554.6271700999996</v>
      </c>
      <c r="H187" s="257">
        <v>3818.4302182199999</v>
      </c>
      <c r="I187" s="257">
        <v>2210.1690626599998</v>
      </c>
      <c r="J187" s="257">
        <v>2254.8474709799998</v>
      </c>
      <c r="K187" s="257">
        <v>2846.3218686599998</v>
      </c>
      <c r="L187" s="257">
        <v>3923.8196448899998</v>
      </c>
      <c r="M187" s="257">
        <v>3060.1865710000002</v>
      </c>
      <c r="N187" s="257">
        <v>3559.5070111999999</v>
      </c>
      <c r="O187" s="257">
        <v>3481.7732525699998</v>
      </c>
      <c r="P187" s="257">
        <v>3223.2191872499998</v>
      </c>
      <c r="Q187" s="257">
        <v>3590.6418382799998</v>
      </c>
      <c r="R187" s="257">
        <v>3495.1588712799999</v>
      </c>
      <c r="S187" s="257">
        <v>3742.7416416000001</v>
      </c>
      <c r="T187" s="257">
        <v>3367</v>
      </c>
      <c r="U187" s="257"/>
      <c r="V187" s="257">
        <v>307.73360772000001</v>
      </c>
      <c r="W187" s="257">
        <v>401.79631061999999</v>
      </c>
      <c r="X187" s="257">
        <v>276</v>
      </c>
      <c r="Y187" s="257">
        <v>706.25354174999995</v>
      </c>
      <c r="Z187" s="257">
        <v>745</v>
      </c>
      <c r="AA187" s="257">
        <v>648.59791854000002</v>
      </c>
      <c r="AB187" s="257">
        <v>438.11809290000002</v>
      </c>
      <c r="AC187" s="257">
        <v>499.78499527999998</v>
      </c>
      <c r="AD187" s="257">
        <v>563.57233410000003</v>
      </c>
      <c r="AE187" s="257">
        <v>476.49200250000001</v>
      </c>
      <c r="AF187" s="257">
        <v>471.79953218000003</v>
      </c>
      <c r="AG187" s="257">
        <v>485.5414753</v>
      </c>
      <c r="AH187" s="257">
        <v>586.92442374999996</v>
      </c>
      <c r="AI187" s="257">
        <v>435.77776643999999</v>
      </c>
      <c r="AJ187" s="257">
        <v>606.88011143000006</v>
      </c>
      <c r="AK187" s="257">
        <v>653.33748491999995</v>
      </c>
      <c r="AL187" s="257">
        <v>785.15691683</v>
      </c>
      <c r="AM187" s="257">
        <v>740.67293000999996</v>
      </c>
      <c r="AN187" s="257">
        <v>794</v>
      </c>
      <c r="AO187" s="257"/>
      <c r="AP187" s="257">
        <v>21.955536680000002</v>
      </c>
      <c r="AQ187" s="257">
        <v>33.962890360000003</v>
      </c>
      <c r="AR187" s="257">
        <v>103</v>
      </c>
      <c r="AS187" s="257">
        <v>71.683438319999993</v>
      </c>
      <c r="AT187" s="257">
        <v>91</v>
      </c>
      <c r="AU187" s="257">
        <v>91.495996399999996</v>
      </c>
      <c r="AV187" s="257">
        <v>73</v>
      </c>
      <c r="AW187" s="257">
        <v>64.908708149999995</v>
      </c>
      <c r="AX187" s="257">
        <v>23.226863519999998</v>
      </c>
      <c r="AY187" s="257">
        <v>27.567512279999999</v>
      </c>
      <c r="AZ187" s="257">
        <v>29.953234500000001</v>
      </c>
      <c r="BA187" s="257">
        <v>17.97130782</v>
      </c>
      <c r="BB187" s="257">
        <v>25</v>
      </c>
      <c r="BC187" s="257">
        <v>22</v>
      </c>
      <c r="BD187" s="257">
        <v>19</v>
      </c>
      <c r="BE187" s="257">
        <v>49.960478500000001</v>
      </c>
      <c r="BF187" s="257">
        <v>33.895070220000001</v>
      </c>
      <c r="BG187" s="257">
        <v>33</v>
      </c>
      <c r="BH187" s="257">
        <v>37</v>
      </c>
      <c r="BI187" s="257"/>
      <c r="BJ187" s="257">
        <v>419.69261459999996</v>
      </c>
      <c r="BK187" s="257">
        <v>479.94393600000001</v>
      </c>
      <c r="BL187" s="257">
        <v>755.83532808000007</v>
      </c>
      <c r="BM187" s="257">
        <v>1189.9718143800001</v>
      </c>
      <c r="BN187" s="257">
        <v>967</v>
      </c>
      <c r="BO187" s="257">
        <v>506.93581380000001</v>
      </c>
      <c r="BP187" s="257">
        <v>616.90115780999997</v>
      </c>
      <c r="BQ187" s="257">
        <v>1062.93758454</v>
      </c>
      <c r="BR187" s="257">
        <v>751.94689751999999</v>
      </c>
      <c r="BS187" s="257">
        <v>664.2155004</v>
      </c>
      <c r="BT187" s="257">
        <v>523.58880805000001</v>
      </c>
      <c r="BU187" s="257">
        <v>442.56402116999999</v>
      </c>
      <c r="BV187" s="257">
        <v>715.5765576</v>
      </c>
      <c r="BW187" s="257">
        <v>418</v>
      </c>
      <c r="BX187" s="257">
        <v>490.73203183999999</v>
      </c>
      <c r="BY187" s="257">
        <v>756.92213916000003</v>
      </c>
      <c r="BZ187" s="257">
        <v>613.63495215</v>
      </c>
      <c r="CA187" s="257">
        <v>782.01568286999998</v>
      </c>
      <c r="CB187" s="257">
        <v>1069</v>
      </c>
      <c r="CC187" s="257"/>
      <c r="CD187" s="257">
        <v>3343.2820758499997</v>
      </c>
      <c r="CE187" s="257">
        <v>4103.0577405399999</v>
      </c>
      <c r="CF187" s="257">
        <v>3714.4773272800003</v>
      </c>
      <c r="CG187" s="257">
        <v>5404.3229969000004</v>
      </c>
      <c r="CH187" s="257">
        <v>6064</v>
      </c>
      <c r="CI187" s="257">
        <v>5801.6568988399995</v>
      </c>
      <c r="CJ187" s="257">
        <v>4946.44946893</v>
      </c>
      <c r="CK187" s="257">
        <v>3837.8003506299997</v>
      </c>
      <c r="CL187" s="257">
        <v>3593.5935661200001</v>
      </c>
      <c r="CM187" s="257">
        <v>4014.5968838399999</v>
      </c>
      <c r="CN187" s="257">
        <v>4949.1612196200003</v>
      </c>
      <c r="CO187" s="257">
        <v>4006.2633752900001</v>
      </c>
      <c r="CP187" s="257">
        <v>4887.0079925499995</v>
      </c>
      <c r="CQ187" s="257">
        <v>4357.5510190099994</v>
      </c>
      <c r="CR187" s="257">
        <v>4339.8313305199999</v>
      </c>
      <c r="CS187" s="257">
        <v>5050.8619408599998</v>
      </c>
      <c r="CT187" s="257">
        <v>4927.8458104799993</v>
      </c>
      <c r="CU187" s="257">
        <v>5298.4302544800003</v>
      </c>
      <c r="CV187" s="257">
        <v>5267</v>
      </c>
    </row>
    <row r="188" spans="1:114" s="38" customFormat="1" ht="12.3" x14ac:dyDescent="0.4">
      <c r="A188" s="240" t="s">
        <v>1</v>
      </c>
      <c r="B188" s="257">
        <v>0</v>
      </c>
      <c r="C188" s="257">
        <v>0</v>
      </c>
      <c r="D188" s="257">
        <v>0</v>
      </c>
      <c r="E188" s="257">
        <v>0</v>
      </c>
      <c r="F188" s="257">
        <v>0</v>
      </c>
      <c r="G188" s="257">
        <v>0</v>
      </c>
      <c r="H188" s="257">
        <v>0</v>
      </c>
      <c r="I188" s="257">
        <v>0</v>
      </c>
      <c r="J188" s="257">
        <v>3.8932890000000002</v>
      </c>
      <c r="K188" s="257">
        <v>3.7490303200000001</v>
      </c>
      <c r="L188" s="257">
        <v>3.4756692</v>
      </c>
      <c r="M188" s="257">
        <v>10.06042748</v>
      </c>
      <c r="N188" s="257">
        <v>18.920952</v>
      </c>
      <c r="O188" s="257">
        <v>0</v>
      </c>
      <c r="P188" s="257">
        <v>0</v>
      </c>
      <c r="Q188" s="257">
        <v>0</v>
      </c>
      <c r="R188" s="257">
        <v>0</v>
      </c>
      <c r="S188" s="257">
        <v>27.62803808</v>
      </c>
      <c r="T188" s="257">
        <v>0</v>
      </c>
      <c r="U188" s="257"/>
      <c r="V188" s="257">
        <v>3461.5029999999997</v>
      </c>
      <c r="W188" s="257">
        <v>4555.2629999999999</v>
      </c>
      <c r="X188" s="257">
        <v>4347.1400000000003</v>
      </c>
      <c r="Y188" s="257">
        <v>4592.8729999999996</v>
      </c>
      <c r="Z188" s="257">
        <v>4235.0619999999999</v>
      </c>
      <c r="AA188" s="257">
        <v>4079.1409999999996</v>
      </c>
      <c r="AB188" s="257">
        <v>4160.1210000000001</v>
      </c>
      <c r="AC188" s="257">
        <v>5530.1550000000007</v>
      </c>
      <c r="AD188" s="257">
        <v>3442.4590000000003</v>
      </c>
      <c r="AE188" s="257">
        <v>4800.7709999999997</v>
      </c>
      <c r="AF188" s="257">
        <v>4257.6840000000002</v>
      </c>
      <c r="AG188" s="257">
        <v>5631.5309999999999</v>
      </c>
      <c r="AH188" s="257">
        <v>5864.9639999999999</v>
      </c>
      <c r="AI188" s="257">
        <v>3413.2</v>
      </c>
      <c r="AJ188" s="257">
        <v>4731.68</v>
      </c>
      <c r="AK188" s="257">
        <v>5409.1319999999996</v>
      </c>
      <c r="AL188" s="257">
        <v>4562.527</v>
      </c>
      <c r="AM188" s="257">
        <v>7221.9489999999996</v>
      </c>
      <c r="AN188" s="257">
        <v>3762.9650000000001</v>
      </c>
      <c r="AO188" s="257"/>
      <c r="AP188" s="257">
        <v>0</v>
      </c>
      <c r="AQ188" s="257">
        <v>0</v>
      </c>
      <c r="AR188" s="257">
        <v>0</v>
      </c>
      <c r="AS188" s="257">
        <v>0</v>
      </c>
      <c r="AT188" s="257">
        <v>0</v>
      </c>
      <c r="AU188" s="257">
        <v>0</v>
      </c>
      <c r="AV188" s="257">
        <v>0</v>
      </c>
      <c r="AW188" s="257">
        <v>0</v>
      </c>
      <c r="AX188" s="257">
        <v>0</v>
      </c>
      <c r="AY188" s="257">
        <v>0</v>
      </c>
      <c r="AZ188" s="257">
        <v>0</v>
      </c>
      <c r="BA188" s="257">
        <v>0</v>
      </c>
      <c r="BB188" s="257">
        <v>0</v>
      </c>
      <c r="BC188" s="257">
        <v>0</v>
      </c>
      <c r="BD188" s="257">
        <v>0</v>
      </c>
      <c r="BE188" s="257">
        <v>0</v>
      </c>
      <c r="BF188" s="257">
        <v>0</v>
      </c>
      <c r="BG188" s="257">
        <v>0</v>
      </c>
      <c r="BH188" s="257">
        <v>0</v>
      </c>
      <c r="BI188" s="257"/>
      <c r="BJ188" s="257">
        <v>15348.243</v>
      </c>
      <c r="BK188" s="257">
        <v>20259.060000000001</v>
      </c>
      <c r="BL188" s="257">
        <v>19248.210999999999</v>
      </c>
      <c r="BM188" s="257">
        <v>20442.274000000001</v>
      </c>
      <c r="BN188" s="257">
        <v>18839.534</v>
      </c>
      <c r="BO188" s="257">
        <v>18197.556999999997</v>
      </c>
      <c r="BP188" s="257">
        <v>18596.087</v>
      </c>
      <c r="BQ188" s="257">
        <v>24622.404999999999</v>
      </c>
      <c r="BR188" s="257">
        <v>16036.407999999999</v>
      </c>
      <c r="BS188" s="257">
        <v>16839.896000000001</v>
      </c>
      <c r="BT188" s="257">
        <v>19315.830999999998</v>
      </c>
      <c r="BU188" s="257">
        <v>20860.240000000002</v>
      </c>
      <c r="BV188" s="257">
        <v>26075.638999999999</v>
      </c>
      <c r="BW188" s="257">
        <v>23324.828000000001</v>
      </c>
      <c r="BX188" s="257">
        <v>26668.285</v>
      </c>
      <c r="BY188" s="257">
        <v>18926.617999999999</v>
      </c>
      <c r="BZ188" s="257">
        <v>19269.404999999999</v>
      </c>
      <c r="CA188" s="257">
        <v>28454.842000000001</v>
      </c>
      <c r="CB188" s="257">
        <v>19410.16</v>
      </c>
      <c r="CC188" s="257"/>
      <c r="CD188" s="257">
        <v>18809.745999999999</v>
      </c>
      <c r="CE188" s="257">
        <v>24814.323</v>
      </c>
      <c r="CF188" s="257">
        <v>23595.350999999999</v>
      </c>
      <c r="CG188" s="257">
        <v>25035.147000000001</v>
      </c>
      <c r="CH188" s="257">
        <v>23074.595999999998</v>
      </c>
      <c r="CI188" s="257">
        <v>22276.697999999997</v>
      </c>
      <c r="CJ188" s="257">
        <v>22756.207999999999</v>
      </c>
      <c r="CK188" s="257">
        <v>30152.559999999998</v>
      </c>
      <c r="CL188" s="257">
        <v>19482.760288999998</v>
      </c>
      <c r="CM188" s="257">
        <v>21644.416030320001</v>
      </c>
      <c r="CN188" s="257">
        <v>23576.9906692</v>
      </c>
      <c r="CO188" s="257">
        <v>26501.83142748</v>
      </c>
      <c r="CP188" s="257">
        <v>31959.523952</v>
      </c>
      <c r="CQ188" s="257">
        <v>26738.028000000002</v>
      </c>
      <c r="CR188" s="257">
        <v>31399.965</v>
      </c>
      <c r="CS188" s="257">
        <v>24335.75</v>
      </c>
      <c r="CT188" s="257">
        <v>23831.932000000001</v>
      </c>
      <c r="CU188" s="257">
        <v>35704.419038079999</v>
      </c>
      <c r="CV188" s="257">
        <v>23173.125</v>
      </c>
    </row>
    <row r="189" spans="1:114" s="38" customFormat="1" ht="12.3" x14ac:dyDescent="0.4">
      <c r="A189" s="240" t="s">
        <v>7</v>
      </c>
      <c r="B189" s="257">
        <v>24926</v>
      </c>
      <c r="C189" s="257">
        <v>23403</v>
      </c>
      <c r="D189" s="257">
        <v>21219</v>
      </c>
      <c r="E189" s="257">
        <v>19228</v>
      </c>
      <c r="F189" s="257">
        <v>17539</v>
      </c>
      <c r="G189" s="257">
        <v>16918</v>
      </c>
      <c r="H189" s="257">
        <v>16309</v>
      </c>
      <c r="I189" s="257">
        <v>12960</v>
      </c>
      <c r="J189" s="257">
        <v>15253</v>
      </c>
      <c r="K189" s="257">
        <v>16734</v>
      </c>
      <c r="L189" s="257">
        <v>18409</v>
      </c>
      <c r="M189" s="257">
        <v>13679</v>
      </c>
      <c r="N189" s="257">
        <v>18183</v>
      </c>
      <c r="O189" s="257">
        <v>17224</v>
      </c>
      <c r="P189" s="257">
        <v>16098</v>
      </c>
      <c r="Q189" s="257">
        <v>17668</v>
      </c>
      <c r="R189" s="257">
        <v>15110</v>
      </c>
      <c r="S189" s="257">
        <v>14502</v>
      </c>
      <c r="T189" s="257">
        <v>14502</v>
      </c>
      <c r="U189" s="257"/>
      <c r="V189" s="257">
        <v>5442</v>
      </c>
      <c r="W189" s="257">
        <v>4846</v>
      </c>
      <c r="X189" s="257">
        <v>5805</v>
      </c>
      <c r="Y189" s="257">
        <v>6042</v>
      </c>
      <c r="Z189" s="257">
        <v>5587</v>
      </c>
      <c r="AA189" s="257">
        <v>6565</v>
      </c>
      <c r="AB189" s="257">
        <v>8402</v>
      </c>
      <c r="AC189" s="257">
        <v>8523</v>
      </c>
      <c r="AD189" s="257">
        <v>9179</v>
      </c>
      <c r="AE189" s="257">
        <v>11374</v>
      </c>
      <c r="AF189" s="257">
        <v>10663</v>
      </c>
      <c r="AG189" s="257">
        <v>9006</v>
      </c>
      <c r="AH189" s="257">
        <v>8514</v>
      </c>
      <c r="AI189" s="257">
        <v>7326</v>
      </c>
      <c r="AJ189" s="257">
        <v>8630</v>
      </c>
      <c r="AK189" s="257">
        <v>7158</v>
      </c>
      <c r="AL189" s="257">
        <v>5634</v>
      </c>
      <c r="AM189" s="257">
        <v>7020</v>
      </c>
      <c r="AN189" s="257">
        <v>6262</v>
      </c>
      <c r="AO189" s="257"/>
      <c r="AP189" s="257">
        <v>103</v>
      </c>
      <c r="AQ189" s="257">
        <v>67</v>
      </c>
      <c r="AR189" s="257">
        <v>74</v>
      </c>
      <c r="AS189" s="257">
        <v>0</v>
      </c>
      <c r="AT189" s="257">
        <v>56</v>
      </c>
      <c r="AU189" s="257">
        <v>19</v>
      </c>
      <c r="AV189" s="257">
        <v>42</v>
      </c>
      <c r="AW189" s="257">
        <v>21</v>
      </c>
      <c r="AX189" s="257">
        <v>27</v>
      </c>
      <c r="AY189" s="257">
        <v>13</v>
      </c>
      <c r="AZ189" s="257">
        <v>8</v>
      </c>
      <c r="BA189" s="257">
        <v>2</v>
      </c>
      <c r="BB189" s="257">
        <v>5</v>
      </c>
      <c r="BC189" s="257">
        <v>3</v>
      </c>
      <c r="BD189" s="257">
        <v>5</v>
      </c>
      <c r="BE189" s="257">
        <v>4</v>
      </c>
      <c r="BF189" s="257">
        <v>2</v>
      </c>
      <c r="BG189" s="257">
        <v>4</v>
      </c>
      <c r="BH189" s="257">
        <v>5</v>
      </c>
      <c r="BI189" s="257"/>
      <c r="BJ189" s="257">
        <v>6079</v>
      </c>
      <c r="BK189" s="257">
        <v>5888</v>
      </c>
      <c r="BL189" s="257">
        <v>5500</v>
      </c>
      <c r="BM189" s="257">
        <v>6895</v>
      </c>
      <c r="BN189" s="257">
        <v>5944</v>
      </c>
      <c r="BO189" s="257">
        <v>3936</v>
      </c>
      <c r="BP189" s="257">
        <v>6385</v>
      </c>
      <c r="BQ189" s="257">
        <v>5768</v>
      </c>
      <c r="BR189" s="257">
        <v>5676</v>
      </c>
      <c r="BS189" s="257">
        <v>3831</v>
      </c>
      <c r="BT189" s="257">
        <v>3711</v>
      </c>
      <c r="BU189" s="257">
        <v>3106</v>
      </c>
      <c r="BV189" s="257">
        <v>3439</v>
      </c>
      <c r="BW189" s="257">
        <v>5254</v>
      </c>
      <c r="BX189" s="257">
        <v>3909</v>
      </c>
      <c r="BY189" s="257">
        <v>2965</v>
      </c>
      <c r="BZ189" s="257">
        <v>3045</v>
      </c>
      <c r="CA189" s="257">
        <v>2339</v>
      </c>
      <c r="CB189" s="257">
        <v>3500.9999999999995</v>
      </c>
      <c r="CC189" s="257"/>
      <c r="CD189" s="257">
        <v>36550</v>
      </c>
      <c r="CE189" s="257">
        <v>34204</v>
      </c>
      <c r="CF189" s="257">
        <v>32598</v>
      </c>
      <c r="CG189" s="257">
        <v>32165</v>
      </c>
      <c r="CH189" s="257">
        <v>29126</v>
      </c>
      <c r="CI189" s="257">
        <v>27438</v>
      </c>
      <c r="CJ189" s="257">
        <v>31138</v>
      </c>
      <c r="CK189" s="257">
        <v>27272</v>
      </c>
      <c r="CL189" s="257">
        <v>30135</v>
      </c>
      <c r="CM189" s="257">
        <v>31952</v>
      </c>
      <c r="CN189" s="257">
        <v>32791</v>
      </c>
      <c r="CO189" s="257">
        <v>25793</v>
      </c>
      <c r="CP189" s="257">
        <v>30141</v>
      </c>
      <c r="CQ189" s="257">
        <v>29807</v>
      </c>
      <c r="CR189" s="257">
        <v>28642</v>
      </c>
      <c r="CS189" s="257">
        <v>27795</v>
      </c>
      <c r="CT189" s="257">
        <v>23791</v>
      </c>
      <c r="CU189" s="257">
        <v>23865</v>
      </c>
      <c r="CV189" s="257">
        <v>24270</v>
      </c>
    </row>
    <row r="190" spans="1:114" s="38" customFormat="1" ht="12.3" x14ac:dyDescent="0.4">
      <c r="A190" s="240" t="s">
        <v>17</v>
      </c>
      <c r="B190" s="257">
        <v>0</v>
      </c>
      <c r="C190" s="257">
        <v>0</v>
      </c>
      <c r="D190" s="257">
        <v>0</v>
      </c>
      <c r="E190" s="257">
        <v>0</v>
      </c>
      <c r="F190" s="257">
        <v>0</v>
      </c>
      <c r="G190" s="257">
        <v>0</v>
      </c>
      <c r="H190" s="257">
        <v>0</v>
      </c>
      <c r="I190" s="257">
        <v>0</v>
      </c>
      <c r="J190" s="257">
        <v>0</v>
      </c>
      <c r="K190" s="257">
        <v>0</v>
      </c>
      <c r="L190" s="257">
        <v>0</v>
      </c>
      <c r="M190" s="257">
        <v>0</v>
      </c>
      <c r="N190" s="257">
        <v>0</v>
      </c>
      <c r="O190" s="257">
        <v>0</v>
      </c>
      <c r="P190" s="257">
        <v>0</v>
      </c>
      <c r="Q190" s="257">
        <v>0</v>
      </c>
      <c r="R190" s="257">
        <v>0</v>
      </c>
      <c r="S190" s="257">
        <v>0</v>
      </c>
      <c r="T190" s="257">
        <v>0</v>
      </c>
      <c r="U190" s="257"/>
      <c r="V190" s="257">
        <v>0</v>
      </c>
      <c r="W190" s="257">
        <v>0</v>
      </c>
      <c r="X190" s="257">
        <v>0</v>
      </c>
      <c r="Y190" s="257">
        <v>0</v>
      </c>
      <c r="Z190" s="257">
        <v>0</v>
      </c>
      <c r="AA190" s="257">
        <v>0</v>
      </c>
      <c r="AB190" s="257">
        <v>0</v>
      </c>
      <c r="AC190" s="257">
        <v>0</v>
      </c>
      <c r="AD190" s="257">
        <v>0</v>
      </c>
      <c r="AE190" s="257">
        <v>0</v>
      </c>
      <c r="AF190" s="257">
        <v>0</v>
      </c>
      <c r="AG190" s="257">
        <v>0</v>
      </c>
      <c r="AH190" s="257">
        <v>0</v>
      </c>
      <c r="AI190" s="257">
        <v>0</v>
      </c>
      <c r="AJ190" s="257">
        <v>0</v>
      </c>
      <c r="AK190" s="257">
        <v>0</v>
      </c>
      <c r="AL190" s="257">
        <v>0</v>
      </c>
      <c r="AM190" s="257">
        <v>0</v>
      </c>
      <c r="AN190" s="257">
        <v>0</v>
      </c>
      <c r="AO190" s="257"/>
      <c r="AP190" s="257">
        <v>0</v>
      </c>
      <c r="AQ190" s="257">
        <v>0</v>
      </c>
      <c r="AR190" s="257">
        <v>0</v>
      </c>
      <c r="AS190" s="257">
        <v>0</v>
      </c>
      <c r="AT190" s="257">
        <v>0</v>
      </c>
      <c r="AU190" s="257">
        <v>0</v>
      </c>
      <c r="AV190" s="257">
        <v>0</v>
      </c>
      <c r="AW190" s="257">
        <v>0</v>
      </c>
      <c r="AX190" s="257">
        <v>0</v>
      </c>
      <c r="AY190" s="257">
        <v>0</v>
      </c>
      <c r="AZ190" s="257">
        <v>0</v>
      </c>
      <c r="BA190" s="257">
        <v>0</v>
      </c>
      <c r="BB190" s="257">
        <v>0</v>
      </c>
      <c r="BC190" s="257">
        <v>0</v>
      </c>
      <c r="BD190" s="257">
        <v>0</v>
      </c>
      <c r="BE190" s="257">
        <v>0</v>
      </c>
      <c r="BF190" s="257">
        <v>0</v>
      </c>
      <c r="BG190" s="257">
        <v>0</v>
      </c>
      <c r="BH190" s="257">
        <v>0</v>
      </c>
      <c r="BI190" s="257"/>
      <c r="BJ190" s="257">
        <v>0</v>
      </c>
      <c r="BK190" s="257">
        <v>0</v>
      </c>
      <c r="BL190" s="257">
        <v>0</v>
      </c>
      <c r="BM190" s="257">
        <v>0</v>
      </c>
      <c r="BN190" s="257">
        <v>0</v>
      </c>
      <c r="BO190" s="257">
        <v>0</v>
      </c>
      <c r="BP190" s="257">
        <v>0</v>
      </c>
      <c r="BQ190" s="257">
        <v>0</v>
      </c>
      <c r="BR190" s="257">
        <v>0</v>
      </c>
      <c r="BS190" s="257">
        <v>0</v>
      </c>
      <c r="BT190" s="257">
        <v>0</v>
      </c>
      <c r="BU190" s="257">
        <v>0</v>
      </c>
      <c r="BV190" s="257">
        <v>0</v>
      </c>
      <c r="BW190" s="257">
        <v>0</v>
      </c>
      <c r="BX190" s="257">
        <v>0</v>
      </c>
      <c r="BY190" s="257">
        <v>0</v>
      </c>
      <c r="BZ190" s="257">
        <v>0</v>
      </c>
      <c r="CA190" s="257">
        <v>0</v>
      </c>
      <c r="CB190" s="257">
        <v>0</v>
      </c>
      <c r="CC190" s="257"/>
      <c r="CD190" s="257">
        <v>0</v>
      </c>
      <c r="CE190" s="257">
        <v>0</v>
      </c>
      <c r="CF190" s="257">
        <v>0</v>
      </c>
      <c r="CG190" s="257">
        <v>0</v>
      </c>
      <c r="CH190" s="257">
        <v>0</v>
      </c>
      <c r="CI190" s="257">
        <v>0</v>
      </c>
      <c r="CJ190" s="257">
        <v>0</v>
      </c>
      <c r="CK190" s="257">
        <v>0</v>
      </c>
      <c r="CL190" s="257">
        <v>0</v>
      </c>
      <c r="CM190" s="257">
        <v>0</v>
      </c>
      <c r="CN190" s="257">
        <v>0</v>
      </c>
      <c r="CO190" s="257">
        <v>0</v>
      </c>
      <c r="CP190" s="257">
        <v>0</v>
      </c>
      <c r="CQ190" s="257">
        <v>0</v>
      </c>
      <c r="CR190" s="257">
        <v>0</v>
      </c>
      <c r="CS190" s="257">
        <v>0</v>
      </c>
      <c r="CT190" s="257">
        <v>0</v>
      </c>
      <c r="CU190" s="257">
        <v>0</v>
      </c>
      <c r="CV190" s="257">
        <v>0</v>
      </c>
      <c r="CX190" s="281"/>
      <c r="CY190" s="281"/>
      <c r="CZ190" s="281"/>
      <c r="DA190" s="281"/>
      <c r="DB190" s="281"/>
      <c r="DC190" s="281"/>
    </row>
    <row r="191" spans="1:114" s="38" customFormat="1" ht="15" x14ac:dyDescent="0.5">
      <c r="A191" s="240" t="s">
        <v>241</v>
      </c>
      <c r="B191" s="257">
        <v>5.7362874100000001</v>
      </c>
      <c r="C191" s="257">
        <v>23.763290599999998</v>
      </c>
      <c r="D191" s="257">
        <v>9.42186813</v>
      </c>
      <c r="E191" s="257">
        <v>4.0273570000000003</v>
      </c>
      <c r="F191" s="257">
        <v>3.9347622000000002</v>
      </c>
      <c r="G191" s="257">
        <v>1.2687199499999999</v>
      </c>
      <c r="H191" s="257">
        <v>18.639871400000001</v>
      </c>
      <c r="I191" s="257">
        <v>12.137937000000001</v>
      </c>
      <c r="J191" s="257">
        <v>10.89180868</v>
      </c>
      <c r="K191" s="257">
        <v>5.9267900999999998</v>
      </c>
      <c r="L191" s="257">
        <v>6.0337520199999997</v>
      </c>
      <c r="M191" s="257">
        <v>2.0821214100000001</v>
      </c>
      <c r="N191" s="257">
        <v>25.520669679999997</v>
      </c>
      <c r="O191" s="257">
        <v>14.0058176</v>
      </c>
      <c r="P191" s="257">
        <v>6.7219337299999999</v>
      </c>
      <c r="Q191" s="257">
        <v>9.5986513599999999</v>
      </c>
      <c r="R191" s="257">
        <v>0</v>
      </c>
      <c r="S191" s="257">
        <v>0</v>
      </c>
      <c r="T191" s="257">
        <v>5.3475760876000002</v>
      </c>
      <c r="U191" s="257"/>
      <c r="V191" s="257">
        <v>2.14010832</v>
      </c>
      <c r="W191" s="257">
        <v>20.89539456</v>
      </c>
      <c r="X191" s="257">
        <v>1.3207741399999999</v>
      </c>
      <c r="Y191" s="257">
        <v>4.3759168799999992</v>
      </c>
      <c r="Z191" s="257">
        <v>1.2888409599999999</v>
      </c>
      <c r="AA191" s="257">
        <v>0.67880483999999996</v>
      </c>
      <c r="AB191" s="257">
        <v>0.37471511999999996</v>
      </c>
      <c r="AC191" s="257">
        <v>1.0684449</v>
      </c>
      <c r="AD191" s="257">
        <v>0.40839802000000003</v>
      </c>
      <c r="AE191" s="257">
        <v>0.11433628</v>
      </c>
      <c r="AF191" s="257">
        <v>0.20076669999999999</v>
      </c>
      <c r="AG191" s="257">
        <v>8.697502E-2</v>
      </c>
      <c r="AH191" s="257">
        <v>0.80141225999999999</v>
      </c>
      <c r="AI191" s="257">
        <v>0.10447976</v>
      </c>
      <c r="AJ191" s="257">
        <v>0.39938346000000002</v>
      </c>
      <c r="AK191" s="257">
        <v>0.55573779000000001</v>
      </c>
      <c r="AL191" s="257">
        <v>0</v>
      </c>
      <c r="AM191" s="257">
        <v>0</v>
      </c>
      <c r="AN191" s="257">
        <v>0.16310342080000001</v>
      </c>
      <c r="AO191" s="257"/>
      <c r="AP191" s="257">
        <v>0</v>
      </c>
      <c r="AQ191" s="257">
        <v>0</v>
      </c>
      <c r="AR191" s="257">
        <v>0</v>
      </c>
      <c r="AS191" s="257">
        <v>0</v>
      </c>
      <c r="AT191" s="257">
        <v>0</v>
      </c>
      <c r="AU191" s="257">
        <v>0</v>
      </c>
      <c r="AV191" s="257">
        <v>0.26701375999999999</v>
      </c>
      <c r="AW191" s="257">
        <v>1.1235211599999999</v>
      </c>
      <c r="AX191" s="257">
        <v>0.25781028</v>
      </c>
      <c r="AY191" s="257">
        <v>8.9491639999999997E-2</v>
      </c>
      <c r="AZ191" s="257">
        <v>8.7757500000000002E-2</v>
      </c>
      <c r="BA191" s="257">
        <v>0</v>
      </c>
      <c r="BB191" s="257">
        <v>0</v>
      </c>
      <c r="BC191" s="257">
        <v>0</v>
      </c>
      <c r="BD191" s="257">
        <v>0</v>
      </c>
      <c r="BE191" s="257">
        <v>0</v>
      </c>
      <c r="BF191" s="257">
        <v>0</v>
      </c>
      <c r="BG191" s="257">
        <v>0</v>
      </c>
      <c r="BH191" s="257">
        <v>0</v>
      </c>
      <c r="BI191" s="257"/>
      <c r="BJ191" s="257">
        <v>1.6255548799999999</v>
      </c>
      <c r="BK191" s="257">
        <v>6.99490766</v>
      </c>
      <c r="BL191" s="257">
        <v>1.0175433899999999</v>
      </c>
      <c r="BM191" s="257">
        <v>0.71063500000000002</v>
      </c>
      <c r="BN191" s="257">
        <v>0.27776669999999998</v>
      </c>
      <c r="BO191" s="257">
        <v>0</v>
      </c>
      <c r="BP191" s="257">
        <v>2.5334959700000002</v>
      </c>
      <c r="BQ191" s="257">
        <v>2.3080136500000004</v>
      </c>
      <c r="BR191" s="257">
        <v>1.9411057400000002</v>
      </c>
      <c r="BS191" s="257">
        <v>3.1294133799999999</v>
      </c>
      <c r="BT191" s="257">
        <v>1.6609483599999999</v>
      </c>
      <c r="BU191" s="257">
        <v>1.8746955000000001</v>
      </c>
      <c r="BV191" s="257">
        <v>1.15958187</v>
      </c>
      <c r="BW191" s="257">
        <v>3.45847616</v>
      </c>
      <c r="BX191" s="257">
        <v>1.07408214</v>
      </c>
      <c r="BY191" s="257">
        <v>2.0723699600000001</v>
      </c>
      <c r="BZ191" s="257">
        <v>0</v>
      </c>
      <c r="CA191" s="257">
        <v>0</v>
      </c>
      <c r="CB191" s="257">
        <v>2.4622647671299998</v>
      </c>
      <c r="CC191" s="257"/>
      <c r="CD191" s="257">
        <v>9.5019506099999997</v>
      </c>
      <c r="CE191" s="257">
        <v>51.65359282</v>
      </c>
      <c r="CF191" s="257">
        <v>11.760185659999999</v>
      </c>
      <c r="CG191" s="257">
        <v>9.1139088800000003</v>
      </c>
      <c r="CH191" s="257">
        <v>5.5013698600000005</v>
      </c>
      <c r="CI191" s="257">
        <v>1.9475247899999999</v>
      </c>
      <c r="CJ191" s="257">
        <v>21.81509625</v>
      </c>
      <c r="CK191" s="257">
        <v>16.637916710000002</v>
      </c>
      <c r="CL191" s="257">
        <v>13.499122720000001</v>
      </c>
      <c r="CM191" s="257">
        <v>9.260031399999999</v>
      </c>
      <c r="CN191" s="257">
        <v>7.9832245799999999</v>
      </c>
      <c r="CO191" s="257">
        <v>4.0437919300000003</v>
      </c>
      <c r="CP191" s="257">
        <v>27.481663809999997</v>
      </c>
      <c r="CQ191" s="257">
        <v>17.568773520000001</v>
      </c>
      <c r="CR191" s="257">
        <v>8.1953993300000008</v>
      </c>
      <c r="CS191" s="257">
        <v>12.22675911</v>
      </c>
      <c r="CT191" s="257">
        <v>0</v>
      </c>
      <c r="CU191" s="257">
        <v>0</v>
      </c>
      <c r="CV191" s="257">
        <v>7.9729442755300006</v>
      </c>
      <c r="DC191" s="214"/>
    </row>
    <row r="192" spans="1:114" s="38" customFormat="1" ht="12.3" x14ac:dyDescent="0.4">
      <c r="A192" s="240" t="s">
        <v>18</v>
      </c>
      <c r="B192" s="257">
        <v>155.01188966999999</v>
      </c>
      <c r="C192" s="257">
        <v>837.47749439999996</v>
      </c>
      <c r="D192" s="257">
        <v>661.07847059999995</v>
      </c>
      <c r="E192" s="257">
        <v>885.02943149999999</v>
      </c>
      <c r="F192" s="257">
        <v>1015.0078140000001</v>
      </c>
      <c r="G192" s="257">
        <v>1159.802469</v>
      </c>
      <c r="H192" s="257">
        <v>1086.99664502</v>
      </c>
      <c r="I192" s="257">
        <v>1367.24113356</v>
      </c>
      <c r="J192" s="257">
        <v>1579.4862681</v>
      </c>
      <c r="K192" s="257">
        <v>1348.3384275200001</v>
      </c>
      <c r="L192" s="257">
        <v>1311.933726</v>
      </c>
      <c r="M192" s="257">
        <v>1483.9688163599999</v>
      </c>
      <c r="N192" s="257">
        <v>1610.7711505499999</v>
      </c>
      <c r="O192" s="257">
        <v>1923.1343845700001</v>
      </c>
      <c r="P192" s="257">
        <v>1732.29212968</v>
      </c>
      <c r="Q192" s="257">
        <v>1699.8754492999999</v>
      </c>
      <c r="R192" s="257">
        <v>1712.23012064</v>
      </c>
      <c r="S192" s="257">
        <v>1623.9489999</v>
      </c>
      <c r="T192" s="257">
        <v>1569.52572562</v>
      </c>
      <c r="U192" s="257"/>
      <c r="V192" s="257">
        <v>204.50619774</v>
      </c>
      <c r="W192" s="257">
        <v>477.86898744000001</v>
      </c>
      <c r="X192" s="257">
        <v>546.90626073999999</v>
      </c>
      <c r="Y192" s="257">
        <v>507.93254897000003</v>
      </c>
      <c r="Z192" s="257">
        <v>126.61529471999999</v>
      </c>
      <c r="AA192" s="257">
        <v>188.25331392000001</v>
      </c>
      <c r="AB192" s="257">
        <v>141.5814124</v>
      </c>
      <c r="AC192" s="257">
        <v>86.775990300000004</v>
      </c>
      <c r="AD192" s="257">
        <v>75.398514719999994</v>
      </c>
      <c r="AE192" s="257">
        <v>34.934529699999999</v>
      </c>
      <c r="AF192" s="257">
        <v>52.667093749999999</v>
      </c>
      <c r="AG192" s="257">
        <v>62.32159395</v>
      </c>
      <c r="AH192" s="257">
        <v>50.745350369999997</v>
      </c>
      <c r="AI192" s="257">
        <v>43.887093800000002</v>
      </c>
      <c r="AJ192" s="257">
        <v>41</v>
      </c>
      <c r="AK192" s="257">
        <v>48.722465960000001</v>
      </c>
      <c r="AL192" s="257">
        <v>50.363382809999997</v>
      </c>
      <c r="AM192" s="257">
        <v>57.797916399999998</v>
      </c>
      <c r="AN192" s="257">
        <v>62.727591150000002</v>
      </c>
      <c r="AO192" s="257"/>
      <c r="AP192" s="257">
        <v>0</v>
      </c>
      <c r="AQ192" s="257">
        <v>0</v>
      </c>
      <c r="AR192" s="257">
        <v>0</v>
      </c>
      <c r="AS192" s="257">
        <v>0</v>
      </c>
      <c r="AT192" s="257">
        <v>0</v>
      </c>
      <c r="AU192" s="257">
        <v>0</v>
      </c>
      <c r="AV192" s="257">
        <v>0</v>
      </c>
      <c r="AW192" s="257">
        <v>0</v>
      </c>
      <c r="AX192" s="257">
        <v>0</v>
      </c>
      <c r="AY192" s="257">
        <v>0</v>
      </c>
      <c r="AZ192" s="257">
        <v>0</v>
      </c>
      <c r="BA192" s="257">
        <v>0</v>
      </c>
      <c r="BB192" s="257">
        <v>0</v>
      </c>
      <c r="BC192" s="257">
        <v>0</v>
      </c>
      <c r="BD192" s="257">
        <v>0</v>
      </c>
      <c r="BE192" s="257">
        <v>0</v>
      </c>
      <c r="BF192" s="257">
        <v>0</v>
      </c>
      <c r="BG192" s="257">
        <v>0</v>
      </c>
      <c r="BH192" s="257">
        <v>6</v>
      </c>
      <c r="BI192" s="257"/>
      <c r="BJ192" s="257">
        <v>452.81471174000001</v>
      </c>
      <c r="BK192" s="257">
        <v>181.07668279999999</v>
      </c>
      <c r="BL192" s="257">
        <v>368.17456987000003</v>
      </c>
      <c r="BM192" s="257">
        <v>248.78083000000001</v>
      </c>
      <c r="BN192" s="257">
        <v>569.44446089999997</v>
      </c>
      <c r="BO192" s="257">
        <v>571.52003479999996</v>
      </c>
      <c r="BP192" s="257">
        <v>747.15355181999996</v>
      </c>
      <c r="BQ192" s="257">
        <v>613.16613533999998</v>
      </c>
      <c r="BR192" s="257">
        <v>446.69802687999999</v>
      </c>
      <c r="BS192" s="257">
        <v>410.17040892</v>
      </c>
      <c r="BT192" s="257">
        <v>391.82491427999997</v>
      </c>
      <c r="BU192" s="257">
        <v>422.30559</v>
      </c>
      <c r="BV192" s="257">
        <v>485.66279539999999</v>
      </c>
      <c r="BW192" s="257">
        <v>504.5544385</v>
      </c>
      <c r="BX192" s="257">
        <v>585</v>
      </c>
      <c r="BY192" s="257">
        <v>570.87517275000005</v>
      </c>
      <c r="BZ192" s="257">
        <v>527.35092021000003</v>
      </c>
      <c r="CA192" s="257">
        <v>739.94970660000001</v>
      </c>
      <c r="CB192" s="257">
        <v>848.90198315999999</v>
      </c>
      <c r="CC192" s="257"/>
      <c r="CD192" s="257">
        <v>812.33279914999991</v>
      </c>
      <c r="CE192" s="257">
        <v>1496.4231646399999</v>
      </c>
      <c r="CF192" s="257">
        <v>1576.15930121</v>
      </c>
      <c r="CG192" s="257">
        <v>1641.74281047</v>
      </c>
      <c r="CH192" s="257">
        <v>1711.0675696200001</v>
      </c>
      <c r="CI192" s="257">
        <v>1919.57581772</v>
      </c>
      <c r="CJ192" s="257">
        <v>1975.7316092399999</v>
      </c>
      <c r="CK192" s="257">
        <v>2067.1832592000001</v>
      </c>
      <c r="CL192" s="257">
        <v>2101.5828096999999</v>
      </c>
      <c r="CM192" s="257">
        <v>1793.4433661400001</v>
      </c>
      <c r="CN192" s="257">
        <v>1756.4257340300001</v>
      </c>
      <c r="CO192" s="257">
        <v>1968.5960003099999</v>
      </c>
      <c r="CP192" s="257">
        <v>2147.17929632</v>
      </c>
      <c r="CQ192" s="257">
        <v>2471.5759168700001</v>
      </c>
      <c r="CR192" s="257">
        <v>2358.29212968</v>
      </c>
      <c r="CS192" s="257">
        <v>2319.4730880100001</v>
      </c>
      <c r="CT192" s="257">
        <v>2289.9444236600002</v>
      </c>
      <c r="CU192" s="257">
        <v>2421.6966229</v>
      </c>
      <c r="CV192" s="257">
        <v>2487.1552999300002</v>
      </c>
    </row>
    <row r="193" spans="1:114" s="38" customFormat="1" ht="12.3" x14ac:dyDescent="0.4">
      <c r="A193" s="240" t="s">
        <v>10</v>
      </c>
      <c r="B193" s="257">
        <v>0</v>
      </c>
      <c r="C193" s="257">
        <v>0</v>
      </c>
      <c r="D193" s="257">
        <v>0</v>
      </c>
      <c r="E193" s="257">
        <v>0</v>
      </c>
      <c r="F193" s="257">
        <v>0</v>
      </c>
      <c r="G193" s="257">
        <v>0</v>
      </c>
      <c r="H193" s="257">
        <v>0</v>
      </c>
      <c r="I193" s="257">
        <v>0</v>
      </c>
      <c r="J193" s="257">
        <v>0</v>
      </c>
      <c r="K193" s="257">
        <v>0</v>
      </c>
      <c r="L193" s="257">
        <v>0</v>
      </c>
      <c r="M193" s="257">
        <v>0</v>
      </c>
      <c r="N193" s="257">
        <v>0</v>
      </c>
      <c r="O193" s="257">
        <v>0</v>
      </c>
      <c r="P193" s="257">
        <v>0</v>
      </c>
      <c r="Q193" s="257">
        <v>0</v>
      </c>
      <c r="R193" s="257">
        <v>0</v>
      </c>
      <c r="S193" s="257">
        <v>0</v>
      </c>
      <c r="T193" s="257">
        <v>0</v>
      </c>
      <c r="U193" s="257"/>
      <c r="V193" s="257">
        <v>814.26199999999994</v>
      </c>
      <c r="W193" s="257">
        <v>792.8</v>
      </c>
      <c r="X193" s="257">
        <v>595.31900000000007</v>
      </c>
      <c r="Y193" s="257">
        <v>477.517</v>
      </c>
      <c r="Z193" s="257">
        <v>719.91499999999996</v>
      </c>
      <c r="AA193" s="257">
        <v>489.73500000000001</v>
      </c>
      <c r="AB193" s="257">
        <v>520.72</v>
      </c>
      <c r="AC193" s="257">
        <v>306.2</v>
      </c>
      <c r="AD193" s="257">
        <v>342.88200000000001</v>
      </c>
      <c r="AE193" s="257">
        <v>230.02599999999998</v>
      </c>
      <c r="AF193" s="257">
        <v>297.24</v>
      </c>
      <c r="AG193" s="257">
        <v>207.04499999999999</v>
      </c>
      <c r="AH193" s="257">
        <v>221.67000000000002</v>
      </c>
      <c r="AI193" s="257">
        <v>159.94</v>
      </c>
      <c r="AJ193" s="257">
        <v>899.03</v>
      </c>
      <c r="AK193" s="257">
        <v>369.8</v>
      </c>
      <c r="AL193" s="257">
        <v>312</v>
      </c>
      <c r="AM193" s="257">
        <v>238.61</v>
      </c>
      <c r="AN193" s="257">
        <v>240.18600000000001</v>
      </c>
      <c r="AO193" s="257"/>
      <c r="AP193" s="257">
        <v>698.8</v>
      </c>
      <c r="AQ193" s="257">
        <v>598.20000000000005</v>
      </c>
      <c r="AR193" s="257">
        <v>532.6</v>
      </c>
      <c r="AS193" s="257">
        <v>809</v>
      </c>
      <c r="AT193" s="257">
        <v>768.8</v>
      </c>
      <c r="AU193" s="257">
        <v>513</v>
      </c>
      <c r="AV193" s="257">
        <v>513</v>
      </c>
      <c r="AW193" s="257">
        <v>513</v>
      </c>
      <c r="AX193" s="257">
        <v>6.4</v>
      </c>
      <c r="AY193" s="257">
        <v>4.8</v>
      </c>
      <c r="AZ193" s="257">
        <v>2</v>
      </c>
      <c r="BA193" s="257">
        <v>0</v>
      </c>
      <c r="BB193" s="257">
        <v>0</v>
      </c>
      <c r="BC193" s="257">
        <v>0</v>
      </c>
      <c r="BD193" s="257">
        <v>0</v>
      </c>
      <c r="BE193" s="257">
        <v>0</v>
      </c>
      <c r="BF193" s="257">
        <v>13.2</v>
      </c>
      <c r="BG193" s="257">
        <v>119</v>
      </c>
      <c r="BH193" s="257">
        <v>11.4</v>
      </c>
      <c r="BI193" s="257"/>
      <c r="BJ193" s="257">
        <v>2484.3739999999998</v>
      </c>
      <c r="BK193" s="257">
        <v>2375.1999999999998</v>
      </c>
      <c r="BL193" s="257">
        <v>2553.5050000000001</v>
      </c>
      <c r="BM193" s="257">
        <v>2159.4250000000002</v>
      </c>
      <c r="BN193" s="257">
        <v>3040.44</v>
      </c>
      <c r="BO193" s="257">
        <v>2314.895</v>
      </c>
      <c r="BP193" s="257">
        <v>2598.2730000000001</v>
      </c>
      <c r="BQ193" s="257">
        <v>1963.42</v>
      </c>
      <c r="BR193" s="257">
        <v>2093.799</v>
      </c>
      <c r="BS193" s="257">
        <v>1837.85</v>
      </c>
      <c r="BT193" s="257">
        <v>1837.46</v>
      </c>
      <c r="BU193" s="257">
        <v>2062.7949999999996</v>
      </c>
      <c r="BV193" s="257">
        <v>2038.74</v>
      </c>
      <c r="BW193" s="257">
        <v>2489.92</v>
      </c>
      <c r="BX193" s="257">
        <v>1542.75</v>
      </c>
      <c r="BY193" s="257">
        <v>1457.6</v>
      </c>
      <c r="BZ193" s="257">
        <v>676</v>
      </c>
      <c r="CA193" s="257">
        <v>417.06</v>
      </c>
      <c r="CB193" s="257">
        <v>543.35700000000008</v>
      </c>
      <c r="CC193" s="257"/>
      <c r="CD193" s="257">
        <v>3997.4359999999997</v>
      </c>
      <c r="CE193" s="257">
        <v>3766.2</v>
      </c>
      <c r="CF193" s="257">
        <v>3681.424</v>
      </c>
      <c r="CG193" s="257">
        <v>3445.942</v>
      </c>
      <c r="CH193" s="257">
        <v>4529.1549999999997</v>
      </c>
      <c r="CI193" s="257">
        <v>3317.63</v>
      </c>
      <c r="CJ193" s="257">
        <v>3631.9930000000004</v>
      </c>
      <c r="CK193" s="257">
        <v>2782.62</v>
      </c>
      <c r="CL193" s="257">
        <v>2443.0810000000001</v>
      </c>
      <c r="CM193" s="257">
        <v>2072.6759999999999</v>
      </c>
      <c r="CN193" s="257">
        <v>2136.6999999999998</v>
      </c>
      <c r="CO193" s="257">
        <v>2269.8399999999997</v>
      </c>
      <c r="CP193" s="257">
        <v>2260.41</v>
      </c>
      <c r="CQ193" s="257">
        <v>2649.86</v>
      </c>
      <c r="CR193" s="257">
        <v>2441.7799999999997</v>
      </c>
      <c r="CS193" s="257">
        <v>1827.3999999999999</v>
      </c>
      <c r="CT193" s="257">
        <v>1001.2</v>
      </c>
      <c r="CU193" s="257">
        <v>774.67</v>
      </c>
      <c r="CV193" s="257">
        <v>794.9430000000001</v>
      </c>
    </row>
    <row r="194" spans="1:114" s="38" customFormat="1" ht="12.3" x14ac:dyDescent="0.4">
      <c r="A194" s="240" t="s">
        <v>52</v>
      </c>
      <c r="B194" s="257">
        <v>0</v>
      </c>
      <c r="C194" s="257">
        <v>0</v>
      </c>
      <c r="D194" s="257">
        <v>0</v>
      </c>
      <c r="E194" s="257">
        <v>0</v>
      </c>
      <c r="F194" s="257">
        <v>0</v>
      </c>
      <c r="G194" s="257">
        <v>0</v>
      </c>
      <c r="H194" s="257">
        <v>0</v>
      </c>
      <c r="I194" s="257">
        <v>0</v>
      </c>
      <c r="J194" s="257">
        <v>0</v>
      </c>
      <c r="K194" s="257">
        <v>0</v>
      </c>
      <c r="L194" s="257">
        <v>0</v>
      </c>
      <c r="M194" s="257">
        <v>0</v>
      </c>
      <c r="N194" s="257">
        <v>0</v>
      </c>
      <c r="O194" s="257">
        <v>0</v>
      </c>
      <c r="P194" s="257">
        <v>0</v>
      </c>
      <c r="Q194" s="257">
        <v>0</v>
      </c>
      <c r="R194" s="257">
        <v>0</v>
      </c>
      <c r="S194" s="257">
        <v>0</v>
      </c>
      <c r="T194" s="257">
        <v>0</v>
      </c>
      <c r="U194" s="257"/>
      <c r="V194" s="257">
        <v>0</v>
      </c>
      <c r="W194" s="257">
        <v>0</v>
      </c>
      <c r="X194" s="257">
        <v>0</v>
      </c>
      <c r="Y194" s="257">
        <v>0</v>
      </c>
      <c r="Z194" s="257">
        <v>0</v>
      </c>
      <c r="AA194" s="257">
        <v>0</v>
      </c>
      <c r="AB194" s="257">
        <v>0</v>
      </c>
      <c r="AC194" s="257">
        <v>0</v>
      </c>
      <c r="AD194" s="257">
        <v>0</v>
      </c>
      <c r="AE194" s="257">
        <v>0</v>
      </c>
      <c r="AF194" s="257">
        <v>0</v>
      </c>
      <c r="AG194" s="257">
        <v>0</v>
      </c>
      <c r="AH194" s="257">
        <v>0</v>
      </c>
      <c r="AI194" s="257">
        <v>0</v>
      </c>
      <c r="AJ194" s="257">
        <v>0</v>
      </c>
      <c r="AK194" s="257">
        <v>0</v>
      </c>
      <c r="AL194" s="257">
        <v>0</v>
      </c>
      <c r="AM194" s="257">
        <v>0</v>
      </c>
      <c r="AN194" s="257">
        <v>0</v>
      </c>
      <c r="AO194" s="257"/>
      <c r="AP194" s="257">
        <v>0</v>
      </c>
      <c r="AQ194" s="257">
        <v>0</v>
      </c>
      <c r="AR194" s="257">
        <v>0</v>
      </c>
      <c r="AS194" s="257">
        <v>0</v>
      </c>
      <c r="AT194" s="257">
        <v>0</v>
      </c>
      <c r="AU194" s="257">
        <v>0</v>
      </c>
      <c r="AV194" s="257">
        <v>0</v>
      </c>
      <c r="AW194" s="257">
        <v>0</v>
      </c>
      <c r="AX194" s="257">
        <v>0</v>
      </c>
      <c r="AY194" s="257">
        <v>0</v>
      </c>
      <c r="AZ194" s="257">
        <v>0</v>
      </c>
      <c r="BA194" s="257">
        <v>0</v>
      </c>
      <c r="BB194" s="257">
        <v>0</v>
      </c>
      <c r="BC194" s="257">
        <v>0</v>
      </c>
      <c r="BD194" s="257">
        <v>0</v>
      </c>
      <c r="BE194" s="257">
        <v>0</v>
      </c>
      <c r="BF194" s="257">
        <v>0</v>
      </c>
      <c r="BG194" s="257">
        <v>0</v>
      </c>
      <c r="BH194" s="257">
        <v>0</v>
      </c>
      <c r="BI194" s="257"/>
      <c r="BJ194" s="257">
        <v>0</v>
      </c>
      <c r="BK194" s="257">
        <v>0</v>
      </c>
      <c r="BL194" s="257">
        <v>0</v>
      </c>
      <c r="BM194" s="257">
        <v>0</v>
      </c>
      <c r="BN194" s="257">
        <v>0</v>
      </c>
      <c r="BO194" s="257">
        <v>0</v>
      </c>
      <c r="BP194" s="257">
        <v>0</v>
      </c>
      <c r="BQ194" s="257">
        <v>0</v>
      </c>
      <c r="BR194" s="257">
        <v>0</v>
      </c>
      <c r="BS194" s="257">
        <v>0</v>
      </c>
      <c r="BT194" s="257">
        <v>0</v>
      </c>
      <c r="BU194" s="257">
        <v>0</v>
      </c>
      <c r="BV194" s="257">
        <v>0</v>
      </c>
      <c r="BW194" s="257">
        <v>0</v>
      </c>
      <c r="BX194" s="257">
        <v>0</v>
      </c>
      <c r="BY194" s="257">
        <v>0</v>
      </c>
      <c r="BZ194" s="257">
        <v>0</v>
      </c>
      <c r="CA194" s="257">
        <v>0</v>
      </c>
      <c r="CB194" s="257">
        <v>0</v>
      </c>
      <c r="CC194" s="257"/>
      <c r="CD194" s="257">
        <v>0</v>
      </c>
      <c r="CE194" s="257">
        <v>0</v>
      </c>
      <c r="CF194" s="257">
        <v>0</v>
      </c>
      <c r="CG194" s="257">
        <v>0</v>
      </c>
      <c r="CH194" s="257">
        <v>0</v>
      </c>
      <c r="CI194" s="257">
        <v>0</v>
      </c>
      <c r="CJ194" s="257">
        <v>0</v>
      </c>
      <c r="CK194" s="257">
        <v>0</v>
      </c>
      <c r="CL194" s="257">
        <v>0</v>
      </c>
      <c r="CM194" s="257">
        <v>0</v>
      </c>
      <c r="CN194" s="257">
        <v>0</v>
      </c>
      <c r="CO194" s="257">
        <v>0</v>
      </c>
      <c r="CP194" s="257">
        <v>0</v>
      </c>
      <c r="CQ194" s="257">
        <v>0</v>
      </c>
      <c r="CR194" s="257">
        <v>0</v>
      </c>
      <c r="CS194" s="257">
        <v>0</v>
      </c>
      <c r="CT194" s="257">
        <v>0</v>
      </c>
      <c r="CU194" s="257">
        <v>0</v>
      </c>
      <c r="CV194" s="257">
        <v>0</v>
      </c>
    </row>
    <row r="195" spans="1:114" s="38" customFormat="1" ht="12.3" x14ac:dyDescent="0.4">
      <c r="A195" s="240" t="s">
        <v>233</v>
      </c>
      <c r="B195" s="257">
        <v>0</v>
      </c>
      <c r="C195" s="257">
        <v>0</v>
      </c>
      <c r="D195" s="257">
        <v>0</v>
      </c>
      <c r="E195" s="257">
        <v>0</v>
      </c>
      <c r="F195" s="257">
        <v>0</v>
      </c>
      <c r="G195" s="257">
        <v>0</v>
      </c>
      <c r="H195" s="257">
        <v>0</v>
      </c>
      <c r="I195" s="257">
        <v>0</v>
      </c>
      <c r="J195" s="257">
        <v>0</v>
      </c>
      <c r="K195" s="257">
        <v>0</v>
      </c>
      <c r="L195" s="257">
        <v>0</v>
      </c>
      <c r="M195" s="257">
        <v>0</v>
      </c>
      <c r="N195" s="257">
        <v>0</v>
      </c>
      <c r="O195" s="257">
        <v>0</v>
      </c>
      <c r="P195" s="257">
        <v>0</v>
      </c>
      <c r="Q195" s="257">
        <v>0</v>
      </c>
      <c r="R195" s="257">
        <v>0</v>
      </c>
      <c r="S195" s="257">
        <v>0</v>
      </c>
      <c r="T195" s="257">
        <v>0</v>
      </c>
      <c r="U195" s="257"/>
      <c r="V195" s="257">
        <v>0</v>
      </c>
      <c r="W195" s="257">
        <v>0</v>
      </c>
      <c r="X195" s="257">
        <v>0</v>
      </c>
      <c r="Y195" s="257">
        <v>0</v>
      </c>
      <c r="Z195" s="257">
        <v>0</v>
      </c>
      <c r="AA195" s="257">
        <v>0</v>
      </c>
      <c r="AB195" s="257">
        <v>0</v>
      </c>
      <c r="AC195" s="257">
        <v>0</v>
      </c>
      <c r="AD195" s="257">
        <v>0</v>
      </c>
      <c r="AE195" s="257">
        <v>0</v>
      </c>
      <c r="AF195" s="257">
        <v>0</v>
      </c>
      <c r="AG195" s="257">
        <v>0</v>
      </c>
      <c r="AH195" s="257">
        <v>0</v>
      </c>
      <c r="AI195" s="257">
        <v>0</v>
      </c>
      <c r="AJ195" s="257">
        <v>0</v>
      </c>
      <c r="AK195" s="257">
        <v>0</v>
      </c>
      <c r="AL195" s="257">
        <v>0</v>
      </c>
      <c r="AM195" s="257">
        <v>0</v>
      </c>
      <c r="AN195" s="257">
        <v>0</v>
      </c>
      <c r="AO195" s="257"/>
      <c r="AP195" s="257">
        <v>0</v>
      </c>
      <c r="AQ195" s="257">
        <v>0</v>
      </c>
      <c r="AR195" s="257">
        <v>0</v>
      </c>
      <c r="AS195" s="257">
        <v>0</v>
      </c>
      <c r="AT195" s="257">
        <v>0</v>
      </c>
      <c r="AU195" s="257">
        <v>0</v>
      </c>
      <c r="AV195" s="257">
        <v>0</v>
      </c>
      <c r="AW195" s="257">
        <v>0</v>
      </c>
      <c r="AX195" s="257">
        <v>0</v>
      </c>
      <c r="AY195" s="257">
        <v>0</v>
      </c>
      <c r="AZ195" s="257">
        <v>0</v>
      </c>
      <c r="BA195" s="257">
        <v>0</v>
      </c>
      <c r="BB195" s="257">
        <v>0</v>
      </c>
      <c r="BC195" s="257">
        <v>0</v>
      </c>
      <c r="BD195" s="257">
        <v>0</v>
      </c>
      <c r="BE195" s="257">
        <v>0</v>
      </c>
      <c r="BF195" s="257">
        <v>0</v>
      </c>
      <c r="BG195" s="257">
        <v>0</v>
      </c>
      <c r="BH195" s="257">
        <v>0</v>
      </c>
      <c r="BI195" s="257"/>
      <c r="BJ195" s="257">
        <v>0</v>
      </c>
      <c r="BK195" s="257">
        <v>0</v>
      </c>
      <c r="BL195" s="257">
        <v>0</v>
      </c>
      <c r="BM195" s="257">
        <v>0</v>
      </c>
      <c r="BN195" s="257">
        <v>0</v>
      </c>
      <c r="BO195" s="257">
        <v>0</v>
      </c>
      <c r="BP195" s="257">
        <v>0</v>
      </c>
      <c r="BQ195" s="257">
        <v>0</v>
      </c>
      <c r="BR195" s="257">
        <v>0</v>
      </c>
      <c r="BS195" s="257">
        <v>0</v>
      </c>
      <c r="BT195" s="257">
        <v>0</v>
      </c>
      <c r="BU195" s="257">
        <v>0</v>
      </c>
      <c r="BV195" s="257">
        <v>0</v>
      </c>
      <c r="BW195" s="257">
        <v>0</v>
      </c>
      <c r="BX195" s="257">
        <v>0</v>
      </c>
      <c r="BY195" s="257">
        <v>0</v>
      </c>
      <c r="BZ195" s="257">
        <v>0</v>
      </c>
      <c r="CA195" s="257">
        <v>0</v>
      </c>
      <c r="CB195" s="257">
        <v>0</v>
      </c>
      <c r="CC195" s="257"/>
      <c r="CD195" s="257">
        <v>0</v>
      </c>
      <c r="CE195" s="257">
        <v>0</v>
      </c>
      <c r="CF195" s="257">
        <v>0</v>
      </c>
      <c r="CG195" s="257">
        <v>0</v>
      </c>
      <c r="CH195" s="257">
        <v>0</v>
      </c>
      <c r="CI195" s="257">
        <v>0</v>
      </c>
      <c r="CJ195" s="257">
        <v>0</v>
      </c>
      <c r="CK195" s="257">
        <v>0</v>
      </c>
      <c r="CL195" s="257">
        <v>0</v>
      </c>
      <c r="CM195" s="257">
        <v>0</v>
      </c>
      <c r="CN195" s="257">
        <v>0</v>
      </c>
      <c r="CO195" s="257">
        <v>0</v>
      </c>
      <c r="CP195" s="257">
        <v>0</v>
      </c>
      <c r="CQ195" s="257">
        <v>0</v>
      </c>
      <c r="CR195" s="257">
        <v>0</v>
      </c>
      <c r="CS195" s="257">
        <v>0</v>
      </c>
      <c r="CT195" s="257">
        <v>0</v>
      </c>
      <c r="CU195" s="257">
        <v>0</v>
      </c>
      <c r="CV195" s="257">
        <v>0</v>
      </c>
    </row>
    <row r="196" spans="1:114" s="38" customFormat="1" ht="12.3" x14ac:dyDescent="0.4">
      <c r="A196" s="240" t="s">
        <v>11</v>
      </c>
      <c r="B196" s="257">
        <v>239</v>
      </c>
      <c r="C196" s="257">
        <v>108.5</v>
      </c>
      <c r="D196" s="257">
        <v>351.5</v>
      </c>
      <c r="E196" s="257">
        <v>543.5</v>
      </c>
      <c r="F196" s="257">
        <v>416</v>
      </c>
      <c r="G196" s="257">
        <v>455</v>
      </c>
      <c r="H196" s="257">
        <v>455</v>
      </c>
      <c r="I196" s="257">
        <v>463.5</v>
      </c>
      <c r="J196" s="257">
        <v>238.5</v>
      </c>
      <c r="K196" s="257">
        <v>233</v>
      </c>
      <c r="L196" s="257">
        <v>225.5</v>
      </c>
      <c r="M196" s="257">
        <v>249.5</v>
      </c>
      <c r="N196" s="257">
        <v>256</v>
      </c>
      <c r="O196" s="257">
        <v>268</v>
      </c>
      <c r="P196" s="257">
        <v>230</v>
      </c>
      <c r="Q196" s="257">
        <v>291.5</v>
      </c>
      <c r="R196" s="257">
        <v>650.5</v>
      </c>
      <c r="S196" s="257">
        <v>464</v>
      </c>
      <c r="T196" s="257">
        <v>983</v>
      </c>
      <c r="U196" s="257"/>
      <c r="V196" s="257">
        <v>1886</v>
      </c>
      <c r="W196" s="257">
        <v>1834.5</v>
      </c>
      <c r="X196" s="257">
        <v>1336.5</v>
      </c>
      <c r="Y196" s="257">
        <v>1046</v>
      </c>
      <c r="Z196" s="257">
        <v>1646</v>
      </c>
      <c r="AA196" s="257">
        <v>1075</v>
      </c>
      <c r="AB196" s="257">
        <v>1149.5</v>
      </c>
      <c r="AC196" s="257">
        <v>617.5</v>
      </c>
      <c r="AD196" s="257">
        <v>700</v>
      </c>
      <c r="AE196" s="257">
        <v>424</v>
      </c>
      <c r="AF196" s="257">
        <v>594</v>
      </c>
      <c r="AG196" s="257">
        <v>359</v>
      </c>
      <c r="AH196" s="257">
        <v>406</v>
      </c>
      <c r="AI196" s="257">
        <v>252</v>
      </c>
      <c r="AJ196" s="257">
        <v>304.5</v>
      </c>
      <c r="AK196" s="257">
        <v>304.5</v>
      </c>
      <c r="AL196" s="257">
        <v>362.5</v>
      </c>
      <c r="AM196" s="257">
        <v>438.5</v>
      </c>
      <c r="AN196" s="257">
        <v>592</v>
      </c>
      <c r="AO196" s="257"/>
      <c r="AP196" s="257">
        <v>1747</v>
      </c>
      <c r="AQ196" s="257">
        <v>1495.5</v>
      </c>
      <c r="AR196" s="257">
        <v>1331.5</v>
      </c>
      <c r="AS196" s="257">
        <v>2022.5</v>
      </c>
      <c r="AT196" s="257">
        <v>1922</v>
      </c>
      <c r="AU196" s="257">
        <v>1282.5</v>
      </c>
      <c r="AV196" s="257">
        <v>1282.5</v>
      </c>
      <c r="AW196" s="257">
        <v>1282.5</v>
      </c>
      <c r="AX196" s="257">
        <v>16</v>
      </c>
      <c r="AY196" s="257">
        <v>12</v>
      </c>
      <c r="AZ196" s="257">
        <v>5</v>
      </c>
      <c r="BA196" s="257">
        <v>0</v>
      </c>
      <c r="BB196" s="257">
        <v>0</v>
      </c>
      <c r="BC196" s="257">
        <v>0</v>
      </c>
      <c r="BD196" s="257">
        <v>0</v>
      </c>
      <c r="BE196" s="257">
        <v>0</v>
      </c>
      <c r="BF196" s="257">
        <v>33</v>
      </c>
      <c r="BG196" s="257">
        <v>20</v>
      </c>
      <c r="BH196" s="257">
        <v>28.5</v>
      </c>
      <c r="BI196" s="257"/>
      <c r="BJ196" s="257">
        <v>4996.5</v>
      </c>
      <c r="BK196" s="257">
        <v>4728</v>
      </c>
      <c r="BL196" s="257">
        <v>5173.5</v>
      </c>
      <c r="BM196" s="257">
        <v>4188.5</v>
      </c>
      <c r="BN196" s="257">
        <v>6371</v>
      </c>
      <c r="BO196" s="257">
        <v>4572.5</v>
      </c>
      <c r="BP196" s="257">
        <v>5283.5</v>
      </c>
      <c r="BQ196" s="257">
        <v>3698</v>
      </c>
      <c r="BR196" s="257">
        <v>4020</v>
      </c>
      <c r="BS196" s="257">
        <v>3384</v>
      </c>
      <c r="BT196" s="257">
        <v>3383</v>
      </c>
      <c r="BU196" s="257">
        <v>3943</v>
      </c>
      <c r="BV196" s="257">
        <v>3886.5</v>
      </c>
      <c r="BW196" s="257">
        <v>5014</v>
      </c>
      <c r="BX196" s="257">
        <v>3491.5</v>
      </c>
      <c r="BY196" s="257">
        <v>3491.5</v>
      </c>
      <c r="BZ196" s="257">
        <v>1622.5</v>
      </c>
      <c r="CA196" s="257">
        <v>660</v>
      </c>
      <c r="CB196" s="257">
        <v>1353</v>
      </c>
      <c r="CC196" s="257"/>
      <c r="CD196" s="257">
        <v>8868.5</v>
      </c>
      <c r="CE196" s="257">
        <v>8166.5</v>
      </c>
      <c r="CF196" s="257">
        <v>8193</v>
      </c>
      <c r="CG196" s="257">
        <v>7800.5</v>
      </c>
      <c r="CH196" s="257">
        <v>10355</v>
      </c>
      <c r="CI196" s="257">
        <v>7385</v>
      </c>
      <c r="CJ196" s="257">
        <v>8170.5</v>
      </c>
      <c r="CK196" s="257">
        <v>6061.5</v>
      </c>
      <c r="CL196" s="257">
        <v>4974.5</v>
      </c>
      <c r="CM196" s="257">
        <v>4053</v>
      </c>
      <c r="CN196" s="257">
        <v>4207.5</v>
      </c>
      <c r="CO196" s="257">
        <v>4551.5</v>
      </c>
      <c r="CP196" s="257">
        <v>4548.5</v>
      </c>
      <c r="CQ196" s="257">
        <v>5534</v>
      </c>
      <c r="CR196" s="257">
        <v>4026</v>
      </c>
      <c r="CS196" s="257">
        <v>4087.5</v>
      </c>
      <c r="CT196" s="257">
        <v>2668.5</v>
      </c>
      <c r="CU196" s="257">
        <v>1582.5</v>
      </c>
      <c r="CV196" s="257">
        <v>2956.5</v>
      </c>
    </row>
    <row r="197" spans="1:114" s="38" customFormat="1" ht="12.3" x14ac:dyDescent="0.4">
      <c r="A197" s="240" t="s">
        <v>0</v>
      </c>
      <c r="B197" s="257">
        <v>788.55562239999995</v>
      </c>
      <c r="C197" s="257">
        <v>507.40002917999999</v>
      </c>
      <c r="D197" s="257">
        <v>572.35059204999993</v>
      </c>
      <c r="E197" s="257">
        <v>414.62764508999999</v>
      </c>
      <c r="F197" s="257">
        <v>596.67909374999999</v>
      </c>
      <c r="G197" s="257">
        <v>331.63999575000003</v>
      </c>
      <c r="H197" s="257">
        <v>259.64891193</v>
      </c>
      <c r="I197" s="257">
        <v>154.27249319999999</v>
      </c>
      <c r="J197" s="257">
        <v>126.79220316</v>
      </c>
      <c r="K197" s="257">
        <v>130.65773568</v>
      </c>
      <c r="L197" s="257">
        <v>95.600690639999996</v>
      </c>
      <c r="M197" s="257">
        <v>133.02605865999999</v>
      </c>
      <c r="N197" s="257">
        <v>82.786509499999994</v>
      </c>
      <c r="O197" s="257">
        <v>58.599741600000002</v>
      </c>
      <c r="P197" s="257">
        <v>169.60438780999999</v>
      </c>
      <c r="Q197" s="257">
        <v>202.45402559999999</v>
      </c>
      <c r="R197" s="257">
        <v>148.51994880000001</v>
      </c>
      <c r="S197" s="257">
        <v>68.18311568</v>
      </c>
      <c r="T197" s="257">
        <v>55.861997680000002</v>
      </c>
      <c r="U197" s="257"/>
      <c r="V197" s="257">
        <v>1544.4127820000001</v>
      </c>
      <c r="W197" s="257">
        <v>1938.1824971999999</v>
      </c>
      <c r="X197" s="257">
        <v>1272.7969326</v>
      </c>
      <c r="Y197" s="257">
        <v>1145.3039736599999</v>
      </c>
      <c r="Z197" s="257">
        <v>1269.4382001600002</v>
      </c>
      <c r="AA197" s="257">
        <v>2286.9014070000003</v>
      </c>
      <c r="AB197" s="257">
        <v>1378.0708182599999</v>
      </c>
      <c r="AC197" s="257">
        <v>1885.1157753699999</v>
      </c>
      <c r="AD197" s="257">
        <v>1943.0243494200001</v>
      </c>
      <c r="AE197" s="257">
        <v>2119.09999535</v>
      </c>
      <c r="AF197" s="257">
        <v>2220.5130208599999</v>
      </c>
      <c r="AG197" s="257">
        <v>1718.5912739799999</v>
      </c>
      <c r="AH197" s="257">
        <v>1285.79711292</v>
      </c>
      <c r="AI197" s="257">
        <v>973.09970681000004</v>
      </c>
      <c r="AJ197" s="257">
        <v>1153.38805065</v>
      </c>
      <c r="AK197" s="257">
        <v>1159.97948634</v>
      </c>
      <c r="AL197" s="257">
        <v>1610.3464804799999</v>
      </c>
      <c r="AM197" s="257">
        <v>1700.29465222</v>
      </c>
      <c r="AN197" s="257">
        <v>3063.9462762399999</v>
      </c>
      <c r="AO197" s="257"/>
      <c r="AP197" s="257">
        <v>46.690330920000001</v>
      </c>
      <c r="AQ197" s="257">
        <v>33.104841520000001</v>
      </c>
      <c r="AR197" s="257">
        <v>36.147972959999997</v>
      </c>
      <c r="AS197" s="257">
        <v>54.063295679999996</v>
      </c>
      <c r="AT197" s="257">
        <v>104.42659025</v>
      </c>
      <c r="AU197" s="257">
        <v>93.919561970000004</v>
      </c>
      <c r="AV197" s="257">
        <v>101.44883493</v>
      </c>
      <c r="AW197" s="257">
        <v>69.476386199999993</v>
      </c>
      <c r="AX197" s="257">
        <v>47.575500300000002</v>
      </c>
      <c r="AY197" s="257">
        <v>48.956860050000003</v>
      </c>
      <c r="AZ197" s="257">
        <v>48.37907165</v>
      </c>
      <c r="BA197" s="257">
        <v>53.390937599999994</v>
      </c>
      <c r="BB197" s="257">
        <v>42.543995130000006</v>
      </c>
      <c r="BC197" s="257">
        <v>31.361193659999998</v>
      </c>
      <c r="BD197" s="257">
        <v>47.059808620000005</v>
      </c>
      <c r="BE197" s="257">
        <v>43.000424209999998</v>
      </c>
      <c r="BF197" s="257">
        <v>91.839652849999993</v>
      </c>
      <c r="BG197" s="257">
        <v>71.532196970000001</v>
      </c>
      <c r="BH197" s="257">
        <v>73.93021152</v>
      </c>
      <c r="BI197" s="257"/>
      <c r="BJ197" s="257">
        <v>657.9128796</v>
      </c>
      <c r="BK197" s="257">
        <v>513.56649886000002</v>
      </c>
      <c r="BL197" s="257">
        <v>367.96689315000003</v>
      </c>
      <c r="BM197" s="257">
        <v>788.33283625000001</v>
      </c>
      <c r="BN197" s="257">
        <v>581.13292967999996</v>
      </c>
      <c r="BO197" s="257">
        <v>439.45479863999998</v>
      </c>
      <c r="BP197" s="257">
        <v>400.83906851999996</v>
      </c>
      <c r="BQ197" s="257">
        <v>381.50309138</v>
      </c>
      <c r="BR197" s="257">
        <v>369.74736596000002</v>
      </c>
      <c r="BS197" s="257">
        <v>547.97714582000003</v>
      </c>
      <c r="BT197" s="257">
        <v>340.40909020999999</v>
      </c>
      <c r="BU197" s="257">
        <v>433.95523556000001</v>
      </c>
      <c r="BV197" s="257">
        <v>188.74672244999999</v>
      </c>
      <c r="BW197" s="257">
        <v>164.9858826</v>
      </c>
      <c r="BX197" s="257">
        <v>297.55874394</v>
      </c>
      <c r="BY197" s="257">
        <v>266.24895468</v>
      </c>
      <c r="BZ197" s="257">
        <v>315.07488475999997</v>
      </c>
      <c r="CA197" s="257">
        <v>283.45807977999999</v>
      </c>
      <c r="CB197" s="257">
        <v>308.30772930000001</v>
      </c>
      <c r="CC197" s="257"/>
      <c r="CD197" s="257">
        <v>3037.5716149199998</v>
      </c>
      <c r="CE197" s="257">
        <v>2992.2538667599997</v>
      </c>
      <c r="CF197" s="257">
        <v>2249.26239076</v>
      </c>
      <c r="CG197" s="257">
        <v>2402.32775068</v>
      </c>
      <c r="CH197" s="257">
        <v>2551.6768138400002</v>
      </c>
      <c r="CI197" s="257">
        <v>3151.9157633599998</v>
      </c>
      <c r="CJ197" s="257">
        <v>2140.0076336399998</v>
      </c>
      <c r="CK197" s="257">
        <v>2490.3677461500001</v>
      </c>
      <c r="CL197" s="257">
        <v>2487.1394188400004</v>
      </c>
      <c r="CM197" s="257">
        <v>2846.6917368999998</v>
      </c>
      <c r="CN197" s="257">
        <v>2704.9018733599996</v>
      </c>
      <c r="CO197" s="257">
        <v>2338.9635057999994</v>
      </c>
      <c r="CP197" s="257">
        <v>1599.8743400000001</v>
      </c>
      <c r="CQ197" s="257">
        <v>1228.0465246700001</v>
      </c>
      <c r="CR197" s="257">
        <v>1667.6109910199998</v>
      </c>
      <c r="CS197" s="257">
        <v>1671.6828908299999</v>
      </c>
      <c r="CT197" s="257">
        <v>2165.7809668899999</v>
      </c>
      <c r="CU197" s="257">
        <v>2123.4680446499997</v>
      </c>
      <c r="CV197" s="257">
        <v>3502.0462147399999</v>
      </c>
    </row>
    <row r="198" spans="1:114" s="38" customFormat="1" ht="12.3" x14ac:dyDescent="0.4">
      <c r="A198" s="240" t="s">
        <v>198</v>
      </c>
      <c r="B198" s="257">
        <v>0</v>
      </c>
      <c r="C198" s="257">
        <v>0</v>
      </c>
      <c r="D198" s="257">
        <v>0</v>
      </c>
      <c r="E198" s="257">
        <v>10</v>
      </c>
      <c r="F198" s="257">
        <v>11</v>
      </c>
      <c r="G198" s="257">
        <v>11</v>
      </c>
      <c r="H198" s="257">
        <v>11</v>
      </c>
      <c r="I198" s="257">
        <v>15</v>
      </c>
      <c r="J198" s="257">
        <v>16</v>
      </c>
      <c r="K198" s="257">
        <v>16</v>
      </c>
      <c r="L198" s="257">
        <v>16</v>
      </c>
      <c r="M198" s="257">
        <v>15</v>
      </c>
      <c r="N198" s="257">
        <v>13</v>
      </c>
      <c r="O198" s="257">
        <v>4</v>
      </c>
      <c r="P198" s="257">
        <v>15</v>
      </c>
      <c r="Q198" s="257">
        <v>15</v>
      </c>
      <c r="R198" s="257">
        <v>251</v>
      </c>
      <c r="S198" s="257">
        <v>251</v>
      </c>
      <c r="T198" s="257">
        <v>251</v>
      </c>
      <c r="U198" s="257"/>
      <c r="V198" s="257">
        <v>0</v>
      </c>
      <c r="W198" s="257">
        <v>0</v>
      </c>
      <c r="X198" s="257">
        <v>0</v>
      </c>
      <c r="Y198" s="257">
        <v>2479</v>
      </c>
      <c r="Z198" s="257">
        <v>1450</v>
      </c>
      <c r="AA198" s="257">
        <v>614</v>
      </c>
      <c r="AB198" s="257">
        <v>2129</v>
      </c>
      <c r="AC198" s="257">
        <v>2781</v>
      </c>
      <c r="AD198" s="257">
        <v>3527</v>
      </c>
      <c r="AE198" s="257">
        <v>3538</v>
      </c>
      <c r="AF198" s="257">
        <v>3648</v>
      </c>
      <c r="AG198" s="257">
        <v>3358</v>
      </c>
      <c r="AH198" s="257">
        <v>2992</v>
      </c>
      <c r="AI198" s="257">
        <v>2441</v>
      </c>
      <c r="AJ198" s="257">
        <v>3424</v>
      </c>
      <c r="AK198" s="257">
        <v>3761</v>
      </c>
      <c r="AL198" s="257">
        <v>2260</v>
      </c>
      <c r="AM198" s="257">
        <v>2350</v>
      </c>
      <c r="AN198" s="257">
        <v>2350</v>
      </c>
      <c r="AO198" s="257"/>
      <c r="AP198" s="257">
        <v>0</v>
      </c>
      <c r="AQ198" s="257">
        <v>0</v>
      </c>
      <c r="AR198" s="257">
        <v>0</v>
      </c>
      <c r="AS198" s="257">
        <v>0</v>
      </c>
      <c r="AT198" s="257">
        <v>0</v>
      </c>
      <c r="AU198" s="257">
        <v>0</v>
      </c>
      <c r="AV198" s="257">
        <v>0</v>
      </c>
      <c r="AW198" s="257">
        <v>0</v>
      </c>
      <c r="AX198" s="257">
        <v>0</v>
      </c>
      <c r="AY198" s="257">
        <v>0</v>
      </c>
      <c r="AZ198" s="257">
        <v>0</v>
      </c>
      <c r="BA198" s="257">
        <v>0</v>
      </c>
      <c r="BB198" s="257">
        <v>0</v>
      </c>
      <c r="BC198" s="257">
        <v>0</v>
      </c>
      <c r="BD198" s="257">
        <v>0</v>
      </c>
      <c r="BE198" s="257">
        <v>0</v>
      </c>
      <c r="BF198" s="257">
        <v>0</v>
      </c>
      <c r="BG198" s="257">
        <v>0</v>
      </c>
      <c r="BH198" s="257">
        <v>0</v>
      </c>
      <c r="BI198" s="257"/>
      <c r="BJ198" s="257">
        <v>0</v>
      </c>
      <c r="BK198" s="257">
        <v>0</v>
      </c>
      <c r="BL198" s="257">
        <v>0</v>
      </c>
      <c r="BM198" s="257">
        <v>6776</v>
      </c>
      <c r="BN198" s="257">
        <v>8292</v>
      </c>
      <c r="BO198" s="257">
        <v>9756</v>
      </c>
      <c r="BP198" s="257">
        <v>8179</v>
      </c>
      <c r="BQ198" s="257">
        <v>11122</v>
      </c>
      <c r="BR198" s="257">
        <v>10895</v>
      </c>
      <c r="BS198" s="257">
        <v>10930</v>
      </c>
      <c r="BT198" s="257">
        <v>11270</v>
      </c>
      <c r="BU198" s="257">
        <v>10375</v>
      </c>
      <c r="BV198" s="257">
        <v>9244</v>
      </c>
      <c r="BW198" s="257">
        <v>9513</v>
      </c>
      <c r="BX198" s="257">
        <v>10576</v>
      </c>
      <c r="BY198" s="257">
        <v>12456</v>
      </c>
      <c r="BZ198" s="257">
        <v>13917</v>
      </c>
      <c r="CA198" s="257">
        <v>11603</v>
      </c>
      <c r="CB198" s="257">
        <v>15097</v>
      </c>
      <c r="CC198" s="257"/>
      <c r="CD198" s="257">
        <v>0</v>
      </c>
      <c r="CE198" s="257">
        <v>0</v>
      </c>
      <c r="CF198" s="257">
        <v>0</v>
      </c>
      <c r="CG198" s="257">
        <v>9265</v>
      </c>
      <c r="CH198" s="257">
        <v>9753</v>
      </c>
      <c r="CI198" s="257">
        <v>10381</v>
      </c>
      <c r="CJ198" s="257">
        <v>10319</v>
      </c>
      <c r="CK198" s="257">
        <v>13918</v>
      </c>
      <c r="CL198" s="257">
        <v>14438</v>
      </c>
      <c r="CM198" s="257">
        <v>14484</v>
      </c>
      <c r="CN198" s="257">
        <v>14934</v>
      </c>
      <c r="CO198" s="257">
        <v>13748</v>
      </c>
      <c r="CP198" s="257">
        <v>12249</v>
      </c>
      <c r="CQ198" s="257">
        <v>11958</v>
      </c>
      <c r="CR198" s="257">
        <v>14015</v>
      </c>
      <c r="CS198" s="257">
        <v>16232</v>
      </c>
      <c r="CT198" s="257">
        <v>16428</v>
      </c>
      <c r="CU198" s="257">
        <v>14204</v>
      </c>
      <c r="CV198" s="257">
        <v>17698</v>
      </c>
    </row>
    <row r="199" spans="1:114" s="38" customFormat="1" ht="12.3" x14ac:dyDescent="0.4">
      <c r="A199" s="240" t="s">
        <v>234</v>
      </c>
      <c r="B199" s="261">
        <v>42.332339410000003</v>
      </c>
      <c r="C199" s="261">
        <v>0</v>
      </c>
      <c r="D199" s="261">
        <v>21.320613600000001</v>
      </c>
      <c r="E199" s="261">
        <v>0</v>
      </c>
      <c r="F199" s="261">
        <v>0</v>
      </c>
      <c r="G199" s="261">
        <v>0</v>
      </c>
      <c r="H199" s="261">
        <v>0</v>
      </c>
      <c r="I199" s="261">
        <v>0</v>
      </c>
      <c r="J199" s="261">
        <v>33.603544919999997</v>
      </c>
      <c r="K199" s="261">
        <v>0</v>
      </c>
      <c r="L199" s="261">
        <v>0</v>
      </c>
      <c r="M199" s="261">
        <v>0</v>
      </c>
      <c r="N199" s="261">
        <v>0</v>
      </c>
      <c r="O199" s="261">
        <v>0</v>
      </c>
      <c r="P199" s="261">
        <v>3</v>
      </c>
      <c r="Q199" s="261">
        <v>0</v>
      </c>
      <c r="R199" s="261">
        <v>0</v>
      </c>
      <c r="S199" s="261">
        <v>0</v>
      </c>
      <c r="T199" s="261">
        <v>0</v>
      </c>
      <c r="U199" s="261"/>
      <c r="V199" s="261">
        <v>11.99086668</v>
      </c>
      <c r="W199" s="261">
        <v>0</v>
      </c>
      <c r="X199" s="261">
        <v>2.4109417500000001</v>
      </c>
      <c r="Y199" s="261">
        <v>0</v>
      </c>
      <c r="Z199" s="261">
        <v>0</v>
      </c>
      <c r="AA199" s="261">
        <v>0</v>
      </c>
      <c r="AB199" s="261">
        <v>0</v>
      </c>
      <c r="AC199" s="261">
        <v>0</v>
      </c>
      <c r="AD199" s="261">
        <v>2.3537706599999999</v>
      </c>
      <c r="AE199" s="261">
        <v>0</v>
      </c>
      <c r="AF199" s="261">
        <v>0</v>
      </c>
      <c r="AG199" s="261">
        <v>0</v>
      </c>
      <c r="AH199" s="261">
        <v>0</v>
      </c>
      <c r="AI199" s="257">
        <v>0</v>
      </c>
      <c r="AJ199" s="257">
        <v>6</v>
      </c>
      <c r="AK199" s="257">
        <v>0</v>
      </c>
      <c r="AL199" s="257">
        <v>0</v>
      </c>
      <c r="AM199" s="257">
        <v>0</v>
      </c>
      <c r="AN199" s="257">
        <v>0</v>
      </c>
      <c r="AO199" s="257"/>
      <c r="AP199" s="257">
        <v>0</v>
      </c>
      <c r="AQ199" s="257">
        <v>0</v>
      </c>
      <c r="AR199" s="257">
        <v>0</v>
      </c>
      <c r="AS199" s="257">
        <v>0</v>
      </c>
      <c r="AT199" s="257">
        <v>0</v>
      </c>
      <c r="AU199" s="257">
        <v>0</v>
      </c>
      <c r="AV199" s="257">
        <v>0</v>
      </c>
      <c r="AW199" s="257">
        <v>0</v>
      </c>
      <c r="AX199" s="257">
        <v>0.10427664</v>
      </c>
      <c r="AY199" s="257">
        <v>0</v>
      </c>
      <c r="AZ199" s="257">
        <v>0</v>
      </c>
      <c r="BA199" s="257">
        <v>0</v>
      </c>
      <c r="BB199" s="257">
        <v>0</v>
      </c>
      <c r="BC199" s="257">
        <v>0</v>
      </c>
      <c r="BD199" s="257">
        <v>0</v>
      </c>
      <c r="BE199" s="257">
        <v>0</v>
      </c>
      <c r="BF199" s="257">
        <v>0</v>
      </c>
      <c r="BG199" s="257">
        <v>0</v>
      </c>
      <c r="BH199" s="257">
        <v>0</v>
      </c>
      <c r="BI199" s="257"/>
      <c r="BJ199" s="261">
        <v>3.6748107600000002</v>
      </c>
      <c r="BK199" s="261">
        <v>0</v>
      </c>
      <c r="BL199" s="261">
        <v>3.1898922700000001</v>
      </c>
      <c r="BM199" s="261">
        <v>0</v>
      </c>
      <c r="BN199" s="261">
        <v>0</v>
      </c>
      <c r="BO199" s="261">
        <v>0</v>
      </c>
      <c r="BP199" s="261">
        <v>0</v>
      </c>
      <c r="BQ199" s="261">
        <v>0</v>
      </c>
      <c r="BR199" s="261">
        <v>18.974713680000001</v>
      </c>
      <c r="BS199" s="261">
        <v>0</v>
      </c>
      <c r="BT199" s="261">
        <v>0</v>
      </c>
      <c r="BU199" s="261">
        <v>0</v>
      </c>
      <c r="BV199" s="261">
        <v>0</v>
      </c>
      <c r="BW199" s="261">
        <v>0</v>
      </c>
      <c r="BX199" s="261">
        <v>4</v>
      </c>
      <c r="BY199" s="261">
        <v>0</v>
      </c>
      <c r="BZ199" s="261">
        <v>0</v>
      </c>
      <c r="CA199" s="261">
        <v>0</v>
      </c>
      <c r="CB199" s="261">
        <v>0</v>
      </c>
      <c r="CC199" s="261"/>
      <c r="CD199" s="261">
        <v>57.998016849999999</v>
      </c>
      <c r="CE199" s="261">
        <v>0</v>
      </c>
      <c r="CF199" s="261">
        <v>26.921447620000002</v>
      </c>
      <c r="CG199" s="261">
        <v>0</v>
      </c>
      <c r="CH199" s="261">
        <v>0</v>
      </c>
      <c r="CI199" s="261">
        <v>0</v>
      </c>
      <c r="CJ199" s="261">
        <v>0</v>
      </c>
      <c r="CK199" s="261">
        <v>0</v>
      </c>
      <c r="CL199" s="261">
        <v>55.036305899999995</v>
      </c>
      <c r="CM199" s="261">
        <v>0</v>
      </c>
      <c r="CN199" s="261">
        <v>0</v>
      </c>
      <c r="CO199" s="261">
        <v>0</v>
      </c>
      <c r="CP199" s="261">
        <v>0</v>
      </c>
      <c r="CQ199" s="261">
        <v>0</v>
      </c>
      <c r="CR199" s="261">
        <v>13</v>
      </c>
      <c r="CS199" s="261">
        <v>0</v>
      </c>
      <c r="CT199" s="261">
        <v>0</v>
      </c>
      <c r="CU199" s="261">
        <v>0</v>
      </c>
      <c r="CV199" s="261">
        <v>0</v>
      </c>
    </row>
    <row r="200" spans="1:114" s="280" customFormat="1" ht="12.3" x14ac:dyDescent="0.4">
      <c r="A200" s="436" t="s">
        <v>50</v>
      </c>
      <c r="B200" s="270">
        <v>29059.536455739999</v>
      </c>
      <c r="C200" s="270">
        <v>28382.374174019998</v>
      </c>
      <c r="D200" s="270">
        <v>25740.287419080003</v>
      </c>
      <c r="E200" s="270">
        <v>25147.598636039998</v>
      </c>
      <c r="F200" s="270">
        <v>27059.700147179999</v>
      </c>
      <c r="G200" s="270">
        <v>28784.172221069995</v>
      </c>
      <c r="H200" s="270">
        <v>25171.020783379998</v>
      </c>
      <c r="I200" s="270">
        <v>19201.00552042</v>
      </c>
      <c r="J200" s="270">
        <v>22397.300344199997</v>
      </c>
      <c r="K200" s="270">
        <v>25395.99385228</v>
      </c>
      <c r="L200" s="270">
        <v>28657.888313390002</v>
      </c>
      <c r="M200" s="270">
        <v>21596.11006341</v>
      </c>
      <c r="N200" s="270">
        <v>27048.508355230002</v>
      </c>
      <c r="O200" s="270">
        <v>26038.347311619997</v>
      </c>
      <c r="P200" s="270">
        <v>23701.621687390001</v>
      </c>
      <c r="Q200" s="270">
        <v>25891.17961074</v>
      </c>
      <c r="R200" s="270">
        <v>23127.19257087</v>
      </c>
      <c r="S200" s="270">
        <v>21956.195344379998</v>
      </c>
      <c r="T200" s="270">
        <v>22334.680957027598</v>
      </c>
      <c r="U200" s="270"/>
      <c r="V200" s="270">
        <v>13678.548562459999</v>
      </c>
      <c r="W200" s="270">
        <v>14872.768214219999</v>
      </c>
      <c r="X200" s="270">
        <v>14192.113398220001</v>
      </c>
      <c r="Y200" s="270">
        <v>17022.255981260001</v>
      </c>
      <c r="Z200" s="270">
        <v>15855.151515090003</v>
      </c>
      <c r="AA200" s="270">
        <v>16130.422078940002</v>
      </c>
      <c r="AB200" s="270">
        <v>18478.319210319998</v>
      </c>
      <c r="AC200" s="270">
        <v>20359.775509250001</v>
      </c>
      <c r="AD200" s="270">
        <v>19907.60012318</v>
      </c>
      <c r="AE200" s="270">
        <v>23178.43786383</v>
      </c>
      <c r="AF200" s="270">
        <v>22349.262511729998</v>
      </c>
      <c r="AG200" s="270">
        <v>20907.816676890001</v>
      </c>
      <c r="AH200" s="270">
        <v>20099.500561830002</v>
      </c>
      <c r="AI200" s="304">
        <v>15287.015476250001</v>
      </c>
      <c r="AJ200" s="304">
        <v>20624.584940150002</v>
      </c>
      <c r="AK200" s="304">
        <v>19666.419229949999</v>
      </c>
      <c r="AL200" s="304">
        <v>15792.499343519999</v>
      </c>
      <c r="AM200" s="304">
        <v>20020.717888190004</v>
      </c>
      <c r="AN200" s="304">
        <v>17622.286551860801</v>
      </c>
      <c r="AO200" s="270"/>
      <c r="AP200" s="270">
        <v>2619.4458675999999</v>
      </c>
      <c r="AQ200" s="270">
        <v>2236.3046109799998</v>
      </c>
      <c r="AR200" s="270">
        <v>2098.9935924599999</v>
      </c>
      <c r="AS200" s="270">
        <v>2969.2467340000003</v>
      </c>
      <c r="AT200" s="270">
        <v>3005.8069934499999</v>
      </c>
      <c r="AU200" s="270">
        <v>2120.8760474599999</v>
      </c>
      <c r="AV200" s="270">
        <v>2186.7866573700003</v>
      </c>
      <c r="AW200" s="270">
        <v>2127.8382270100001</v>
      </c>
      <c r="AX200" s="270">
        <v>261.28750012</v>
      </c>
      <c r="AY200" s="270">
        <v>296.41386397000002</v>
      </c>
      <c r="AZ200" s="270">
        <v>234.93624905000001</v>
      </c>
      <c r="BA200" s="270">
        <v>209.61469966999999</v>
      </c>
      <c r="BB200" s="270">
        <v>204.42827008</v>
      </c>
      <c r="BC200" s="270">
        <v>155.77812136</v>
      </c>
      <c r="BD200" s="270">
        <v>199.92493642000002</v>
      </c>
      <c r="BE200" s="270">
        <v>354.19965107000002</v>
      </c>
      <c r="BF200" s="270">
        <v>233.10058909</v>
      </c>
      <c r="BG200" s="270">
        <v>247.53219697</v>
      </c>
      <c r="BH200" s="270">
        <v>161.83021152000001</v>
      </c>
      <c r="BI200" s="270"/>
      <c r="BJ200" s="270">
        <v>30465.837571579999</v>
      </c>
      <c r="BK200" s="270">
        <v>34469.663727560001</v>
      </c>
      <c r="BL200" s="270">
        <v>34035.135490759996</v>
      </c>
      <c r="BM200" s="270">
        <v>42774.995115630009</v>
      </c>
      <c r="BN200" s="270">
        <v>44791.973623799997</v>
      </c>
      <c r="BO200" s="270">
        <v>40754.092167390001</v>
      </c>
      <c r="BP200" s="270">
        <v>43206.09450942</v>
      </c>
      <c r="BQ200" s="270">
        <v>49882.068651549998</v>
      </c>
      <c r="BR200" s="270">
        <v>40830.336308760001</v>
      </c>
      <c r="BS200" s="270">
        <v>38961.238468520001</v>
      </c>
      <c r="BT200" s="270">
        <v>41262.346684099997</v>
      </c>
      <c r="BU200" s="270">
        <v>41929.499468590002</v>
      </c>
      <c r="BV200" s="270">
        <v>46402.916650859996</v>
      </c>
      <c r="BW200" s="270">
        <v>47007.559402010003</v>
      </c>
      <c r="BX200" s="270">
        <v>48101.08354439</v>
      </c>
      <c r="BY200" s="270">
        <v>41354.904768149994</v>
      </c>
      <c r="BZ200" s="270">
        <v>40335.037964799994</v>
      </c>
      <c r="CA200" s="270">
        <v>45672.326704830004</v>
      </c>
      <c r="CB200" s="270">
        <v>42545.817738147132</v>
      </c>
      <c r="CC200" s="270"/>
      <c r="CD200" s="270">
        <v>75823.368457379998</v>
      </c>
      <c r="CE200" s="270">
        <v>79961.110726780011</v>
      </c>
      <c r="CF200" s="270">
        <v>76066.529900520007</v>
      </c>
      <c r="CG200" s="270">
        <v>87914.096466929986</v>
      </c>
      <c r="CH200" s="270">
        <v>90712.63227952001</v>
      </c>
      <c r="CI200" s="270">
        <v>87789.562514859994</v>
      </c>
      <c r="CJ200" s="270">
        <v>89042.221160489993</v>
      </c>
      <c r="CK200" s="270">
        <v>91570.68790823</v>
      </c>
      <c r="CL200" s="270">
        <v>83396.524276259996</v>
      </c>
      <c r="CM200" s="270">
        <v>87832.084048600009</v>
      </c>
      <c r="CN200" s="270">
        <v>92504.433758269995</v>
      </c>
      <c r="CO200" s="270">
        <v>84643.040908559997</v>
      </c>
      <c r="CP200" s="270">
        <v>93755.353837999995</v>
      </c>
      <c r="CQ200" s="270">
        <v>88488.700311239998</v>
      </c>
      <c r="CR200" s="270">
        <v>92627.215108350007</v>
      </c>
      <c r="CS200" s="270">
        <v>87266.703259910006</v>
      </c>
      <c r="CT200" s="270">
        <v>79487.830468280008</v>
      </c>
      <c r="CU200" s="270">
        <v>87896.772134369996</v>
      </c>
      <c r="CV200" s="270">
        <v>82664.61545855552</v>
      </c>
      <c r="CX200" s="38"/>
      <c r="CY200" s="38"/>
      <c r="CZ200" s="38"/>
      <c r="DA200" s="38"/>
      <c r="DB200" s="38"/>
      <c r="DC200" s="38"/>
      <c r="DD200" s="38"/>
      <c r="DE200" s="38"/>
      <c r="DF200" s="38"/>
      <c r="DG200" s="38"/>
      <c r="DH200" s="38"/>
      <c r="DI200" s="38"/>
      <c r="DJ200" s="38"/>
    </row>
    <row r="201" spans="1:114" s="213" customFormat="1" ht="15" x14ac:dyDescent="0.5">
      <c r="A201" s="240" t="s">
        <v>23</v>
      </c>
      <c r="B201" s="296"/>
      <c r="C201" s="296"/>
      <c r="D201" s="296"/>
      <c r="E201" s="296"/>
      <c r="F201" s="296"/>
      <c r="G201" s="296"/>
      <c r="H201" s="296"/>
      <c r="I201" s="296"/>
      <c r="J201" s="296"/>
      <c r="K201" s="296"/>
      <c r="L201" s="296"/>
      <c r="M201" s="296"/>
      <c r="N201" s="296"/>
      <c r="O201" s="296"/>
      <c r="P201" s="296"/>
      <c r="Q201" s="296"/>
      <c r="R201" s="296"/>
      <c r="S201" s="296"/>
      <c r="T201" s="296"/>
      <c r="U201" s="296"/>
      <c r="V201" s="296"/>
      <c r="W201" s="296"/>
      <c r="X201" s="296"/>
      <c r="Y201" s="296"/>
      <c r="Z201" s="296"/>
      <c r="AA201" s="296"/>
      <c r="AB201" s="296"/>
      <c r="AC201" s="296"/>
      <c r="AD201" s="296"/>
      <c r="AE201" s="296"/>
      <c r="AF201" s="296"/>
      <c r="AG201" s="296"/>
      <c r="AH201" s="296"/>
      <c r="AI201" s="296"/>
      <c r="AJ201" s="296"/>
      <c r="AK201" s="296"/>
      <c r="AL201" s="296"/>
      <c r="AM201" s="296"/>
      <c r="AN201" s="296"/>
      <c r="AO201" s="296"/>
      <c r="AP201" s="296"/>
      <c r="AQ201" s="296"/>
      <c r="AR201" s="296"/>
      <c r="AS201" s="296"/>
      <c r="AT201" s="296"/>
      <c r="AU201" s="296"/>
      <c r="AV201" s="296"/>
      <c r="AW201" s="296"/>
      <c r="AX201" s="296"/>
      <c r="AY201" s="296"/>
      <c r="AZ201" s="296"/>
      <c r="BA201" s="296"/>
      <c r="BB201" s="296"/>
      <c r="BC201" s="296"/>
      <c r="BD201" s="296"/>
      <c r="BE201" s="296"/>
      <c r="BF201" s="296"/>
      <c r="BG201" s="296"/>
      <c r="BH201" s="296"/>
      <c r="BI201" s="296"/>
      <c r="BJ201" s="296"/>
      <c r="BK201" s="296"/>
      <c r="BL201" s="296"/>
      <c r="BM201" s="296"/>
      <c r="BN201" s="296"/>
      <c r="BO201" s="296"/>
      <c r="BP201" s="296"/>
      <c r="BQ201" s="296"/>
      <c r="BR201" s="296"/>
      <c r="BS201" s="296"/>
      <c r="BT201" s="296"/>
      <c r="BU201" s="296"/>
      <c r="BV201" s="296"/>
      <c r="BW201" s="296"/>
      <c r="BX201" s="296"/>
      <c r="BY201" s="296"/>
      <c r="BZ201" s="296"/>
      <c r="CA201" s="296"/>
      <c r="CB201" s="296"/>
      <c r="CC201" s="296"/>
      <c r="CD201" s="296"/>
      <c r="CE201" s="296"/>
      <c r="CF201" s="296"/>
      <c r="CG201" s="296"/>
      <c r="CH201" s="296"/>
      <c r="CI201" s="296"/>
      <c r="CJ201" s="296"/>
      <c r="CK201" s="296"/>
      <c r="CL201" s="296"/>
      <c r="CM201" s="296"/>
      <c r="CN201" s="296"/>
      <c r="CO201" s="296"/>
      <c r="CP201" s="296"/>
      <c r="CQ201" s="296"/>
      <c r="CR201" s="296"/>
      <c r="CS201" s="296"/>
      <c r="CT201" s="296"/>
      <c r="CU201" s="296"/>
      <c r="CV201" s="296"/>
      <c r="CX201" s="38"/>
      <c r="CY201" s="38"/>
      <c r="CZ201" s="38"/>
      <c r="DA201" s="38"/>
      <c r="DB201" s="38"/>
      <c r="DC201" s="38"/>
      <c r="DD201" s="38"/>
      <c r="DE201" s="38"/>
      <c r="DF201" s="38"/>
      <c r="DG201" s="38"/>
      <c r="DH201" s="38"/>
      <c r="DI201" s="38"/>
      <c r="DJ201" s="38"/>
    </row>
    <row r="202" spans="1:114" s="38" customFormat="1" ht="12.3" x14ac:dyDescent="0.4">
      <c r="A202" s="240" t="s">
        <v>172</v>
      </c>
      <c r="B202" s="257">
        <v>0.14699999999999847</v>
      </c>
      <c r="C202" s="257">
        <v>0</v>
      </c>
      <c r="D202" s="257">
        <v>4.8550000000000004</v>
      </c>
      <c r="E202" s="257">
        <v>1.6640278999999989</v>
      </c>
      <c r="F202" s="257">
        <v>0</v>
      </c>
      <c r="G202" s="257">
        <v>0</v>
      </c>
      <c r="H202" s="257">
        <v>0</v>
      </c>
      <c r="I202" s="257">
        <v>0</v>
      </c>
      <c r="J202" s="257">
        <v>112.42448871000001</v>
      </c>
      <c r="K202" s="257">
        <v>176.60488275999998</v>
      </c>
      <c r="L202" s="257">
        <v>0.94337510999999996</v>
      </c>
      <c r="M202" s="257">
        <v>0.58786165999999995</v>
      </c>
      <c r="N202" s="257">
        <v>4.0951199999999993E-2</v>
      </c>
      <c r="O202" s="257">
        <v>0</v>
      </c>
      <c r="P202" s="257">
        <v>0.47904112093999984</v>
      </c>
      <c r="Q202" s="257">
        <v>1.4782225918299998</v>
      </c>
      <c r="R202" s="257">
        <v>14.635233919999999</v>
      </c>
      <c r="S202" s="257">
        <v>0.71939533999999994</v>
      </c>
      <c r="T202" s="257">
        <v>1.5453977299999999</v>
      </c>
      <c r="U202" s="257"/>
      <c r="V202" s="257">
        <v>3153.9178999999999</v>
      </c>
      <c r="W202" s="257">
        <v>2750.7649146099998</v>
      </c>
      <c r="X202" s="257">
        <v>3563.4211</v>
      </c>
      <c r="Y202" s="257">
        <v>2675.6518250900003</v>
      </c>
      <c r="Z202" s="257">
        <v>3515.8130437300001</v>
      </c>
      <c r="AA202" s="257">
        <v>3598.2403027400001</v>
      </c>
      <c r="AB202" s="257">
        <v>2402.5508000000004</v>
      </c>
      <c r="AC202" s="257">
        <v>1317.30808867</v>
      </c>
      <c r="AD202" s="257">
        <v>1793.0439444650001</v>
      </c>
      <c r="AE202" s="257">
        <v>1995.3513834720002</v>
      </c>
      <c r="AF202" s="257">
        <v>1780.9639159999999</v>
      </c>
      <c r="AG202" s="257">
        <v>2463.9552620519999</v>
      </c>
      <c r="AH202" s="257">
        <v>1505.2427625399998</v>
      </c>
      <c r="AI202" s="257">
        <v>1351.7405426719999</v>
      </c>
      <c r="AJ202" s="257">
        <v>1441.3470363537501</v>
      </c>
      <c r="AK202" s="257">
        <v>1197.2283222466301</v>
      </c>
      <c r="AL202" s="257">
        <v>1229.8691369630001</v>
      </c>
      <c r="AM202" s="257">
        <v>77.798021952000013</v>
      </c>
      <c r="AN202" s="257">
        <v>1069.04215224</v>
      </c>
      <c r="AO202" s="257"/>
      <c r="AP202" s="257">
        <v>1.9852000000000001</v>
      </c>
      <c r="AQ202" s="257">
        <v>0.34649999999999997</v>
      </c>
      <c r="AR202" s="257">
        <v>0</v>
      </c>
      <c r="AS202" s="257">
        <v>0</v>
      </c>
      <c r="AT202" s="257">
        <v>0</v>
      </c>
      <c r="AU202" s="257">
        <v>0</v>
      </c>
      <c r="AV202" s="257">
        <v>0</v>
      </c>
      <c r="AW202" s="257">
        <v>0</v>
      </c>
      <c r="AX202" s="257">
        <v>0</v>
      </c>
      <c r="AY202" s="257">
        <v>0</v>
      </c>
      <c r="AZ202" s="257">
        <v>4.2321999999999997</v>
      </c>
      <c r="BA202" s="257">
        <v>9.1328999999999994</v>
      </c>
      <c r="BB202" s="257">
        <v>36.681400461999999</v>
      </c>
      <c r="BC202" s="257">
        <v>102.0544</v>
      </c>
      <c r="BD202" s="257">
        <v>148.63239999999999</v>
      </c>
      <c r="BE202" s="257">
        <v>140.78819999999999</v>
      </c>
      <c r="BF202" s="257">
        <v>136.68270000000001</v>
      </c>
      <c r="BG202" s="257">
        <v>66.551099237000003</v>
      </c>
      <c r="BH202" s="257">
        <v>14.483800195999999</v>
      </c>
      <c r="BI202" s="257"/>
      <c r="BJ202" s="257">
        <v>3198.6087999999995</v>
      </c>
      <c r="BK202" s="257">
        <v>2696.8659751249997</v>
      </c>
      <c r="BL202" s="257">
        <v>2934.0129000000002</v>
      </c>
      <c r="BM202" s="257">
        <v>3115.0544330930002</v>
      </c>
      <c r="BN202" s="257">
        <v>4139.4286534549992</v>
      </c>
      <c r="BO202" s="257">
        <v>4974.054878635</v>
      </c>
      <c r="BP202" s="257">
        <v>3684.4469462070001</v>
      </c>
      <c r="BQ202" s="257">
        <v>3386.301594393</v>
      </c>
      <c r="BR202" s="257">
        <v>2640.5633865479999</v>
      </c>
      <c r="BS202" s="257">
        <v>4182.7525757380008</v>
      </c>
      <c r="BT202" s="257">
        <v>3493.4292590999999</v>
      </c>
      <c r="BU202" s="257">
        <v>3668.8822120699997</v>
      </c>
      <c r="BV202" s="257">
        <v>4710.1470441539996</v>
      </c>
      <c r="BW202" s="257">
        <v>2855.5069446389998</v>
      </c>
      <c r="BX202" s="257">
        <v>5359.0579538352595</v>
      </c>
      <c r="BY202" s="257">
        <v>2597.9440974442</v>
      </c>
      <c r="BZ202" s="257">
        <v>4820.3097813490003</v>
      </c>
      <c r="CA202" s="257">
        <v>4977.9057930400004</v>
      </c>
      <c r="CB202" s="257">
        <v>4875.0185047099994</v>
      </c>
      <c r="CC202" s="257"/>
      <c r="CD202" s="257">
        <v>6354.6588999999994</v>
      </c>
      <c r="CE202" s="257">
        <v>5447.9773897349996</v>
      </c>
      <c r="CF202" s="257">
        <v>6502.2889999999998</v>
      </c>
      <c r="CG202" s="257">
        <v>5792.3702860830008</v>
      </c>
      <c r="CH202" s="257">
        <v>7655.2416971849998</v>
      </c>
      <c r="CI202" s="257">
        <v>8572.2951813750005</v>
      </c>
      <c r="CJ202" s="257">
        <v>6086.9977462070001</v>
      </c>
      <c r="CK202" s="257">
        <v>4703.6096830629995</v>
      </c>
      <c r="CL202" s="257">
        <v>4546.0318197229999</v>
      </c>
      <c r="CM202" s="257">
        <v>6354.7088419700003</v>
      </c>
      <c r="CN202" s="257">
        <v>5279.5687502099991</v>
      </c>
      <c r="CO202" s="257">
        <v>6142.5582357820003</v>
      </c>
      <c r="CP202" s="257">
        <v>6252.1121583559989</v>
      </c>
      <c r="CQ202" s="257">
        <v>4309.3018873109995</v>
      </c>
      <c r="CR202" s="257">
        <v>6949.5164313099494</v>
      </c>
      <c r="CS202" s="257">
        <v>3937.4388422826601</v>
      </c>
      <c r="CT202" s="257">
        <v>6201.4968522320014</v>
      </c>
      <c r="CU202" s="257">
        <v>5122.974309569001</v>
      </c>
      <c r="CV202" s="257">
        <v>5960.0898548759997</v>
      </c>
      <c r="DD202" s="280"/>
      <c r="DE202" s="280"/>
      <c r="DF202" s="280"/>
      <c r="DG202" s="280"/>
      <c r="DH202" s="280"/>
      <c r="DI202" s="280"/>
      <c r="DJ202" s="280"/>
    </row>
    <row r="203" spans="1:114" s="38" customFormat="1" ht="15" x14ac:dyDescent="0.5">
      <c r="A203" s="240" t="s">
        <v>173</v>
      </c>
      <c r="B203" s="257">
        <v>3.0900887200000113</v>
      </c>
      <c r="C203" s="257">
        <v>6.0316829799999425</v>
      </c>
      <c r="D203" s="257">
        <v>19.713784560000022</v>
      </c>
      <c r="E203" s="257">
        <v>7.7008503800000199</v>
      </c>
      <c r="F203" s="257">
        <v>24.474332160000017</v>
      </c>
      <c r="G203" s="257">
        <v>343.14589843000005</v>
      </c>
      <c r="H203" s="257">
        <v>374.66976685999998</v>
      </c>
      <c r="I203" s="257">
        <v>531.01640021999992</v>
      </c>
      <c r="J203" s="257">
        <v>1138.5699663299999</v>
      </c>
      <c r="K203" s="257">
        <v>633.11576021000008</v>
      </c>
      <c r="L203" s="257">
        <v>212.93130983</v>
      </c>
      <c r="M203" s="257">
        <v>330.29077436</v>
      </c>
      <c r="N203" s="257">
        <v>617.00031676999993</v>
      </c>
      <c r="O203" s="257">
        <v>84.402710669999991</v>
      </c>
      <c r="P203" s="257">
        <v>439.99826338180003</v>
      </c>
      <c r="Q203" s="257">
        <v>735.10233321224996</v>
      </c>
      <c r="R203" s="257">
        <v>786.06993403261993</v>
      </c>
      <c r="S203" s="257">
        <v>894.53324537000003</v>
      </c>
      <c r="T203" s="257">
        <v>1732.9565068125803</v>
      </c>
      <c r="U203" s="257"/>
      <c r="V203" s="257">
        <v>36.472036370000069</v>
      </c>
      <c r="W203" s="257">
        <v>131.59303957999998</v>
      </c>
      <c r="X203" s="257">
        <v>50.723746870000014</v>
      </c>
      <c r="Y203" s="257">
        <v>133.30636952999998</v>
      </c>
      <c r="Z203" s="257">
        <v>361.74460651999982</v>
      </c>
      <c r="AA203" s="257">
        <v>336.89090094000017</v>
      </c>
      <c r="AB203" s="257">
        <v>336.87126202000002</v>
      </c>
      <c r="AC203" s="257">
        <v>473.35372840000014</v>
      </c>
      <c r="AD203" s="257">
        <v>324.21978306999995</v>
      </c>
      <c r="AE203" s="257">
        <v>126.64724339000003</v>
      </c>
      <c r="AF203" s="257">
        <v>177.81839892000005</v>
      </c>
      <c r="AG203" s="257">
        <v>186.55817350999996</v>
      </c>
      <c r="AH203" s="257">
        <v>315.77834194999991</v>
      </c>
      <c r="AI203" s="257">
        <v>168.46831545999999</v>
      </c>
      <c r="AJ203" s="257">
        <v>535.11992444293992</v>
      </c>
      <c r="AK203" s="257">
        <v>525.9530491580399</v>
      </c>
      <c r="AL203" s="257">
        <v>358.51928971964998</v>
      </c>
      <c r="AM203" s="257">
        <v>1218.92205599</v>
      </c>
      <c r="AN203" s="257">
        <v>916.52552574670017</v>
      </c>
      <c r="AO203" s="257"/>
      <c r="AP203" s="257">
        <v>0</v>
      </c>
      <c r="AQ203" s="257">
        <v>0</v>
      </c>
      <c r="AR203" s="257">
        <v>0</v>
      </c>
      <c r="AS203" s="257">
        <v>0</v>
      </c>
      <c r="AT203" s="257">
        <v>0</v>
      </c>
      <c r="AU203" s="257">
        <v>2.5877747499999999</v>
      </c>
      <c r="AV203" s="257">
        <v>2.1360959999999998E-2</v>
      </c>
      <c r="AW203" s="257">
        <v>0.48762129999999981</v>
      </c>
      <c r="AX203" s="257">
        <v>11.126724340000001</v>
      </c>
      <c r="AY203" s="257">
        <v>2.2718216199999999</v>
      </c>
      <c r="AZ203" s="257">
        <v>0.43517450000000002</v>
      </c>
      <c r="BA203" s="257">
        <v>4.5233195500000001</v>
      </c>
      <c r="BB203" s="257">
        <v>6.5434252700000002</v>
      </c>
      <c r="BC203" s="257">
        <v>12.459436759999999</v>
      </c>
      <c r="BD203" s="257">
        <v>18.3891937</v>
      </c>
      <c r="BE203" s="257">
        <v>6.3573159300000013</v>
      </c>
      <c r="BF203" s="257">
        <v>31.086354480000001</v>
      </c>
      <c r="BG203" s="257">
        <v>8.1337956900000012</v>
      </c>
      <c r="BH203" s="257">
        <v>54.723645739999995</v>
      </c>
      <c r="BI203" s="257"/>
      <c r="BJ203" s="257">
        <v>43.639391869999997</v>
      </c>
      <c r="BK203" s="257">
        <v>90.9436476300001</v>
      </c>
      <c r="BL203" s="257">
        <v>32.728387949999984</v>
      </c>
      <c r="BM203" s="257">
        <v>186.35219561999975</v>
      </c>
      <c r="BN203" s="257">
        <v>335.97508376999963</v>
      </c>
      <c r="BO203" s="257">
        <v>501.70398282999986</v>
      </c>
      <c r="BP203" s="257">
        <v>207.77827032000005</v>
      </c>
      <c r="BQ203" s="257">
        <v>613.11843648999911</v>
      </c>
      <c r="BR203" s="257">
        <v>461.44676313000025</v>
      </c>
      <c r="BS203" s="257">
        <v>118.50486233000004</v>
      </c>
      <c r="BT203" s="257">
        <v>216.33856005000007</v>
      </c>
      <c r="BU203" s="257">
        <v>144.87405221000006</v>
      </c>
      <c r="BV203" s="257">
        <v>413.40132945000005</v>
      </c>
      <c r="BW203" s="257">
        <v>291.10540609000009</v>
      </c>
      <c r="BX203" s="257">
        <v>649.99529703765006</v>
      </c>
      <c r="BY203" s="257">
        <v>767.7868417158702</v>
      </c>
      <c r="BZ203" s="257">
        <v>326.11180459999991</v>
      </c>
      <c r="CA203" s="257">
        <v>1559.6593944899994</v>
      </c>
      <c r="CB203" s="257">
        <v>1367.7130674802099</v>
      </c>
      <c r="CC203" s="257"/>
      <c r="CD203" s="257">
        <v>83.201516960000077</v>
      </c>
      <c r="CE203" s="257">
        <v>228.56837019000002</v>
      </c>
      <c r="CF203" s="257">
        <v>103.16591938000002</v>
      </c>
      <c r="CG203" s="257">
        <v>327.35941552999975</v>
      </c>
      <c r="CH203" s="257">
        <v>722.19402244999947</v>
      </c>
      <c r="CI203" s="257">
        <v>1184.3285569500001</v>
      </c>
      <c r="CJ203" s="257">
        <v>919.34066016000008</v>
      </c>
      <c r="CK203" s="257">
        <v>1617.9761864099992</v>
      </c>
      <c r="CL203" s="257">
        <v>1935.36323687</v>
      </c>
      <c r="CM203" s="257">
        <v>880.53968755000017</v>
      </c>
      <c r="CN203" s="257">
        <v>607.52344330000017</v>
      </c>
      <c r="CO203" s="257">
        <v>666.24631963000002</v>
      </c>
      <c r="CP203" s="257">
        <v>1352.7234134399998</v>
      </c>
      <c r="CQ203" s="257">
        <v>556.43586898000012</v>
      </c>
      <c r="CR203" s="257">
        <v>1643.50267856239</v>
      </c>
      <c r="CS203" s="257">
        <v>2035.19954001616</v>
      </c>
      <c r="CT203" s="257">
        <v>1501.7873828322699</v>
      </c>
      <c r="CU203" s="257">
        <v>3681.2484915399991</v>
      </c>
      <c r="CV203" s="257">
        <v>4071.9187457794906</v>
      </c>
      <c r="DD203" s="213"/>
      <c r="DE203" s="213"/>
      <c r="DF203" s="213"/>
      <c r="DG203" s="213"/>
      <c r="DH203" s="213"/>
      <c r="DI203" s="213"/>
      <c r="DJ203" s="213"/>
    </row>
    <row r="204" spans="1:114" s="38" customFormat="1" ht="12.3" x14ac:dyDescent="0.4">
      <c r="A204" s="240" t="s">
        <v>174</v>
      </c>
      <c r="B204" s="257">
        <v>0.37057728000002044</v>
      </c>
      <c r="C204" s="257">
        <v>0</v>
      </c>
      <c r="D204" s="257">
        <v>0</v>
      </c>
      <c r="E204" s="257">
        <v>0</v>
      </c>
      <c r="F204" s="257">
        <v>0</v>
      </c>
      <c r="G204" s="257">
        <v>0</v>
      </c>
      <c r="H204" s="257">
        <v>1.1622561500000188</v>
      </c>
      <c r="I204" s="257">
        <v>10.907180789999984</v>
      </c>
      <c r="J204" s="257">
        <v>64.415461800000003</v>
      </c>
      <c r="K204" s="257">
        <v>79.021507109999902</v>
      </c>
      <c r="L204" s="257">
        <v>43.480845520000003</v>
      </c>
      <c r="M204" s="257">
        <v>95.026058780000085</v>
      </c>
      <c r="N204" s="257">
        <v>98.639662269999917</v>
      </c>
      <c r="O204" s="257">
        <v>29.887288149999904</v>
      </c>
      <c r="P204" s="257">
        <v>31.831267539969986</v>
      </c>
      <c r="Q204" s="257">
        <v>334.27508827169004</v>
      </c>
      <c r="R204" s="257">
        <v>437.84562443000004</v>
      </c>
      <c r="S204" s="257">
        <v>150.40262052000003</v>
      </c>
      <c r="T204" s="257">
        <v>172.89695982179001</v>
      </c>
      <c r="U204" s="257"/>
      <c r="V204" s="257">
        <v>1348.1197747000001</v>
      </c>
      <c r="W204" s="257">
        <v>1176.8766130700001</v>
      </c>
      <c r="X204" s="257">
        <v>1502.5263576100001</v>
      </c>
      <c r="Y204" s="257">
        <v>1134.3657000000001</v>
      </c>
      <c r="Z204" s="257">
        <v>1470.1574784899999</v>
      </c>
      <c r="AA204" s="257">
        <v>1524.2925</v>
      </c>
      <c r="AB204" s="257">
        <v>1029.5681999999999</v>
      </c>
      <c r="AC204" s="257">
        <v>575.00408818000005</v>
      </c>
      <c r="AD204" s="257">
        <v>792.72388616500018</v>
      </c>
      <c r="AE204" s="257">
        <v>840.40513027800012</v>
      </c>
      <c r="AF204" s="257">
        <v>883.90744746999997</v>
      </c>
      <c r="AG204" s="257">
        <v>1154.6192529980001</v>
      </c>
      <c r="AH204" s="257">
        <v>705.36946262999993</v>
      </c>
      <c r="AI204" s="257">
        <v>640.377815188</v>
      </c>
      <c r="AJ204" s="257">
        <v>683.74613048498998</v>
      </c>
      <c r="AK204" s="257">
        <v>606.79777555904002</v>
      </c>
      <c r="AL204" s="257">
        <v>594.72332267699994</v>
      </c>
      <c r="AM204" s="257">
        <v>81.487056727999999</v>
      </c>
      <c r="AN204" s="257">
        <v>504.88727884242996</v>
      </c>
      <c r="AO204" s="257"/>
      <c r="AP204" s="257">
        <v>0.8508</v>
      </c>
      <c r="AQ204" s="257">
        <v>0.14849999999999999</v>
      </c>
      <c r="AR204" s="257">
        <v>0</v>
      </c>
      <c r="AS204" s="257">
        <v>0</v>
      </c>
      <c r="AT204" s="257">
        <v>0</v>
      </c>
      <c r="AU204" s="257">
        <v>0</v>
      </c>
      <c r="AV204" s="257">
        <v>0</v>
      </c>
      <c r="AW204" s="257">
        <v>0</v>
      </c>
      <c r="AX204" s="257">
        <v>0</v>
      </c>
      <c r="AY204" s="257">
        <v>0</v>
      </c>
      <c r="AZ204" s="257">
        <v>1.8138000000000001</v>
      </c>
      <c r="BA204" s="257">
        <v>3.9140999999999999</v>
      </c>
      <c r="BB204" s="257">
        <v>15.720600198</v>
      </c>
      <c r="BC204" s="257">
        <v>45.162693079999997</v>
      </c>
      <c r="BD204" s="257">
        <v>63.884225999999998</v>
      </c>
      <c r="BE204" s="257">
        <v>60.337800000000001</v>
      </c>
      <c r="BF204" s="257">
        <v>61.248150709999997</v>
      </c>
      <c r="BG204" s="257">
        <v>29.961505713000001</v>
      </c>
      <c r="BH204" s="257">
        <v>14.633981204000001</v>
      </c>
      <c r="BI204" s="257"/>
      <c r="BJ204" s="257">
        <v>1370.1630776900001</v>
      </c>
      <c r="BK204" s="257">
        <v>1153.1589725249996</v>
      </c>
      <c r="BL204" s="257">
        <v>1247.94966075</v>
      </c>
      <c r="BM204" s="257">
        <v>1327.5779819970003</v>
      </c>
      <c r="BN204" s="257">
        <v>1749.3815786849998</v>
      </c>
      <c r="BO204" s="257">
        <v>2124.5835236849998</v>
      </c>
      <c r="BP204" s="257">
        <v>1579.184313703</v>
      </c>
      <c r="BQ204" s="257">
        <v>1452.9927138170001</v>
      </c>
      <c r="BR204" s="257">
        <v>1129.9725007420002</v>
      </c>
      <c r="BS204" s="257">
        <v>1793.4107037620001</v>
      </c>
      <c r="BT204" s="257">
        <v>1532.0867959099999</v>
      </c>
      <c r="BU204" s="257">
        <v>1582.6041186400003</v>
      </c>
      <c r="BV204" s="257">
        <v>2028.2648120659999</v>
      </c>
      <c r="BW204" s="257">
        <v>1249.9317866310003</v>
      </c>
      <c r="BX204" s="257">
        <v>2306.0209628544799</v>
      </c>
      <c r="BY204" s="257">
        <v>1154.00692563439</v>
      </c>
      <c r="BZ204" s="257">
        <v>2097.8740092610001</v>
      </c>
      <c r="CA204" s="257">
        <v>2165.1586509200001</v>
      </c>
      <c r="CB204" s="257">
        <v>2122.0208158345295</v>
      </c>
      <c r="CC204" s="257"/>
      <c r="CD204" s="257">
        <v>2719.5042296699999</v>
      </c>
      <c r="CE204" s="257">
        <v>2330.1840855949995</v>
      </c>
      <c r="CF204" s="257">
        <v>2750.4760183600001</v>
      </c>
      <c r="CG204" s="257">
        <v>2461.9436819970006</v>
      </c>
      <c r="CH204" s="257">
        <v>3219.5390571749995</v>
      </c>
      <c r="CI204" s="257">
        <v>3648.8760236849998</v>
      </c>
      <c r="CJ204" s="257">
        <v>2609.9147698529996</v>
      </c>
      <c r="CK204" s="257">
        <v>2038.9039827870001</v>
      </c>
      <c r="CL204" s="257">
        <v>1987.1118487070005</v>
      </c>
      <c r="CM204" s="257">
        <v>2712.8373411500006</v>
      </c>
      <c r="CN204" s="257">
        <v>2461.2888888999996</v>
      </c>
      <c r="CO204" s="257">
        <v>2836.1635304180008</v>
      </c>
      <c r="CP204" s="257">
        <v>2847.9945371639997</v>
      </c>
      <c r="CQ204" s="257">
        <v>1965.3595830490001</v>
      </c>
      <c r="CR204" s="257">
        <v>3085.4825868794396</v>
      </c>
      <c r="CS204" s="257">
        <v>2155.4175894651198</v>
      </c>
      <c r="CT204" s="257">
        <v>3191.6911070780002</v>
      </c>
      <c r="CU204" s="257">
        <v>2427.0098338810003</v>
      </c>
      <c r="CV204" s="257">
        <v>2814.4390357027496</v>
      </c>
    </row>
    <row r="205" spans="1:114" s="38" customFormat="1" ht="12.3" x14ac:dyDescent="0.4">
      <c r="A205" s="240" t="s">
        <v>175</v>
      </c>
      <c r="B205" s="257">
        <v>0</v>
      </c>
      <c r="C205" s="257">
        <v>0</v>
      </c>
      <c r="D205" s="257">
        <v>0</v>
      </c>
      <c r="E205" s="257">
        <v>0.42235844000003908</v>
      </c>
      <c r="F205" s="257">
        <v>0</v>
      </c>
      <c r="G205" s="257">
        <v>20.608097040000075</v>
      </c>
      <c r="H205" s="257">
        <v>12.83350444000007</v>
      </c>
      <c r="I205" s="257">
        <v>65.114348519999908</v>
      </c>
      <c r="J205" s="257">
        <v>81.084352059999901</v>
      </c>
      <c r="K205" s="257">
        <v>20.734452479999959</v>
      </c>
      <c r="L205" s="257">
        <v>72.945990359999996</v>
      </c>
      <c r="M205" s="257">
        <v>183.94152224000004</v>
      </c>
      <c r="N205" s="257">
        <v>60.318658609999943</v>
      </c>
      <c r="O205" s="257">
        <v>57.989423130000034</v>
      </c>
      <c r="P205" s="257">
        <v>131.21269104727995</v>
      </c>
      <c r="Q205" s="257">
        <v>165.48587394422998</v>
      </c>
      <c r="R205" s="257">
        <v>309.93790866934023</v>
      </c>
      <c r="S205" s="257">
        <v>123.16632523999996</v>
      </c>
      <c r="T205" s="257">
        <v>34.286920095390002</v>
      </c>
      <c r="U205" s="257"/>
      <c r="V205" s="257">
        <v>511.45800000000236</v>
      </c>
      <c r="W205" s="257">
        <v>425.44900000000052</v>
      </c>
      <c r="X205" s="257">
        <v>247.7489999999998</v>
      </c>
      <c r="Y205" s="257">
        <v>276.95845115999691</v>
      </c>
      <c r="Z205" s="257">
        <v>396.35152227000071</v>
      </c>
      <c r="AA205" s="257">
        <v>646.31567904000258</v>
      </c>
      <c r="AB205" s="257">
        <v>3772.6338304599994</v>
      </c>
      <c r="AC205" s="257">
        <v>5178.6855039699949</v>
      </c>
      <c r="AD205" s="257">
        <v>3191.1394978399985</v>
      </c>
      <c r="AE205" s="257">
        <v>5709.6564996999987</v>
      </c>
      <c r="AF205" s="257">
        <v>4075.0748671649999</v>
      </c>
      <c r="AG205" s="257">
        <v>4319.1414839700028</v>
      </c>
      <c r="AH205" s="257">
        <v>5044.6127076899975</v>
      </c>
      <c r="AI205" s="257">
        <v>4589.0069950699999</v>
      </c>
      <c r="AJ205" s="257">
        <v>3100.1363874983308</v>
      </c>
      <c r="AK205" s="257">
        <v>2581.6144218362897</v>
      </c>
      <c r="AL205" s="257">
        <v>2623.9088537886992</v>
      </c>
      <c r="AM205" s="257">
        <v>1149.6997686599989</v>
      </c>
      <c r="AN205" s="257">
        <v>1636.8363003786799</v>
      </c>
      <c r="AO205" s="257"/>
      <c r="AP205" s="257">
        <v>0</v>
      </c>
      <c r="AQ205" s="257">
        <v>0</v>
      </c>
      <c r="AR205" s="257">
        <v>0</v>
      </c>
      <c r="AS205" s="257">
        <v>0.14272059000001036</v>
      </c>
      <c r="AT205" s="257">
        <v>0</v>
      </c>
      <c r="AU205" s="257">
        <v>0</v>
      </c>
      <c r="AV205" s="257">
        <v>0.92549999999999955</v>
      </c>
      <c r="AW205" s="257">
        <v>1.6474999650000086</v>
      </c>
      <c r="AX205" s="257">
        <v>0</v>
      </c>
      <c r="AY205" s="257">
        <v>0</v>
      </c>
      <c r="AZ205" s="257">
        <v>0</v>
      </c>
      <c r="BA205" s="257">
        <v>0</v>
      </c>
      <c r="BB205" s="257">
        <v>0</v>
      </c>
      <c r="BC205" s="257">
        <v>0</v>
      </c>
      <c r="BD205" s="257">
        <v>0</v>
      </c>
      <c r="BE205" s="257">
        <v>1.382496059999994</v>
      </c>
      <c r="BF205" s="257">
        <v>3.3887127600000042</v>
      </c>
      <c r="BG205" s="257">
        <v>21.789611809999997</v>
      </c>
      <c r="BH205" s="257">
        <v>10.815366150000003</v>
      </c>
      <c r="BI205" s="257"/>
      <c r="BJ205" s="257">
        <v>409.01199290500153</v>
      </c>
      <c r="BK205" s="257">
        <v>378.30750717500086</v>
      </c>
      <c r="BL205" s="257">
        <v>806.09199999999964</v>
      </c>
      <c r="BM205" s="257">
        <v>709.70077719999972</v>
      </c>
      <c r="BN205" s="257">
        <v>569.39849999999751</v>
      </c>
      <c r="BO205" s="257">
        <v>713.95658416000151</v>
      </c>
      <c r="BP205" s="257">
        <v>1302.8121847499988</v>
      </c>
      <c r="BQ205" s="257">
        <v>1590.4769215099986</v>
      </c>
      <c r="BR205" s="257">
        <v>639.01811047000047</v>
      </c>
      <c r="BS205" s="257">
        <v>1144.8959492650001</v>
      </c>
      <c r="BT205" s="257">
        <v>543.20259311000018</v>
      </c>
      <c r="BU205" s="257">
        <v>1787.3608329750004</v>
      </c>
      <c r="BV205" s="257">
        <v>2488.8303644799994</v>
      </c>
      <c r="BW205" s="257">
        <v>219.28638753999985</v>
      </c>
      <c r="BX205" s="257">
        <v>908.18739479260057</v>
      </c>
      <c r="BY205" s="257">
        <v>1243.86081115555</v>
      </c>
      <c r="BZ205" s="257">
        <v>202.41433988999961</v>
      </c>
      <c r="CA205" s="257">
        <v>129.94159789999981</v>
      </c>
      <c r="CB205" s="257">
        <v>434.68089143280963</v>
      </c>
      <c r="CC205" s="257"/>
      <c r="CD205" s="257">
        <v>920.46999290500389</v>
      </c>
      <c r="CE205" s="257">
        <v>803.75650717500139</v>
      </c>
      <c r="CF205" s="257">
        <v>1053.8409999999994</v>
      </c>
      <c r="CG205" s="257">
        <v>987.22430738999662</v>
      </c>
      <c r="CH205" s="257">
        <v>965.75002226999823</v>
      </c>
      <c r="CI205" s="257">
        <v>1380.8803602400042</v>
      </c>
      <c r="CJ205" s="257">
        <v>5089.2050196499986</v>
      </c>
      <c r="CK205" s="257">
        <v>6835.9242739649935</v>
      </c>
      <c r="CL205" s="257">
        <v>3911.2419603699991</v>
      </c>
      <c r="CM205" s="257">
        <v>6875.2869014449989</v>
      </c>
      <c r="CN205" s="257">
        <v>4691.2234506349996</v>
      </c>
      <c r="CO205" s="257">
        <v>6290.4438391850035</v>
      </c>
      <c r="CP205" s="257">
        <v>7593.7617307799974</v>
      </c>
      <c r="CQ205" s="257">
        <v>4866.2828057400002</v>
      </c>
      <c r="CR205" s="257">
        <v>4139.5364733382112</v>
      </c>
      <c r="CS205" s="257">
        <v>3992.3436029960694</v>
      </c>
      <c r="CT205" s="257">
        <v>3139.6498151080391</v>
      </c>
      <c r="CU205" s="257">
        <v>1424.5973036099986</v>
      </c>
      <c r="CV205" s="257">
        <v>2116.6194780568794</v>
      </c>
    </row>
    <row r="206" spans="1:114" s="38" customFormat="1" ht="12.3" x14ac:dyDescent="0.4">
      <c r="A206" s="240" t="s">
        <v>176</v>
      </c>
      <c r="B206" s="257">
        <v>605.77990335000004</v>
      </c>
      <c r="C206" s="257">
        <v>394.85102574000007</v>
      </c>
      <c r="D206" s="257">
        <v>334.2880778</v>
      </c>
      <c r="E206" s="257">
        <v>516.90879332000009</v>
      </c>
      <c r="F206" s="257">
        <v>749.19761042999994</v>
      </c>
      <c r="G206" s="257">
        <v>307.58103691999986</v>
      </c>
      <c r="H206" s="257">
        <v>331.44930412999997</v>
      </c>
      <c r="I206" s="257">
        <v>366.28176649999995</v>
      </c>
      <c r="J206" s="257">
        <v>352.81599247000031</v>
      </c>
      <c r="K206" s="257">
        <v>360.24108338000008</v>
      </c>
      <c r="L206" s="257">
        <v>394.27205190000001</v>
      </c>
      <c r="M206" s="257">
        <v>291.72443078000003</v>
      </c>
      <c r="N206" s="257">
        <v>310.83547126999997</v>
      </c>
      <c r="O206" s="257">
        <v>1405.1673866200003</v>
      </c>
      <c r="P206" s="257">
        <v>373.19915717999993</v>
      </c>
      <c r="Q206" s="257">
        <v>509.7894543999999</v>
      </c>
      <c r="R206" s="257">
        <v>239.77539291664993</v>
      </c>
      <c r="S206" s="257">
        <v>378.67070498999999</v>
      </c>
      <c r="T206" s="257">
        <v>719.87410164649009</v>
      </c>
      <c r="U206" s="257"/>
      <c r="V206" s="257">
        <v>940.85328389999995</v>
      </c>
      <c r="W206" s="257">
        <v>1257.1451633600009</v>
      </c>
      <c r="X206" s="257">
        <v>857.43704532999982</v>
      </c>
      <c r="Y206" s="257">
        <v>1472.5764888900012</v>
      </c>
      <c r="Z206" s="257">
        <v>1027.1954684299999</v>
      </c>
      <c r="AA206" s="257">
        <v>1382.798566139998</v>
      </c>
      <c r="AB206" s="257">
        <v>4779.4174870399984</v>
      </c>
      <c r="AC206" s="257">
        <v>6850.6595169700013</v>
      </c>
      <c r="AD206" s="257">
        <v>4150.8195706399983</v>
      </c>
      <c r="AE206" s="257">
        <v>6814.9142490199974</v>
      </c>
      <c r="AF206" s="257">
        <v>5679.3221518450009</v>
      </c>
      <c r="AG206" s="257">
        <v>5285.6560459100019</v>
      </c>
      <c r="AH206" s="257">
        <v>6057.8042490600019</v>
      </c>
      <c r="AI206" s="257">
        <v>6389.5916822799973</v>
      </c>
      <c r="AJ206" s="257">
        <v>4179.1420170924303</v>
      </c>
      <c r="AK206" s="257">
        <v>3180.8077184699996</v>
      </c>
      <c r="AL206" s="257">
        <v>3738.6962478059195</v>
      </c>
      <c r="AM206" s="257">
        <v>2532.0330176199996</v>
      </c>
      <c r="AN206" s="257">
        <v>3847.6280910866999</v>
      </c>
      <c r="AO206" s="257"/>
      <c r="AP206" s="257">
        <v>53.554053020000012</v>
      </c>
      <c r="AQ206" s="257">
        <v>39.348519280000005</v>
      </c>
      <c r="AR206" s="257">
        <v>53.711623349999996</v>
      </c>
      <c r="AS206" s="257">
        <v>34.720313940000011</v>
      </c>
      <c r="AT206" s="257">
        <v>85.619518810000045</v>
      </c>
      <c r="AU206" s="257">
        <v>14.7236221</v>
      </c>
      <c r="AV206" s="257">
        <v>92.417133989999996</v>
      </c>
      <c r="AW206" s="257">
        <v>40.057143965000023</v>
      </c>
      <c r="AX206" s="257">
        <v>27.600398640000009</v>
      </c>
      <c r="AY206" s="257">
        <v>43.664005840000002</v>
      </c>
      <c r="AZ206" s="257">
        <v>34.383134840000011</v>
      </c>
      <c r="BA206" s="257">
        <v>38.945641680000008</v>
      </c>
      <c r="BB206" s="257">
        <v>57.517638750000032</v>
      </c>
      <c r="BC206" s="257">
        <v>39.092824139999991</v>
      </c>
      <c r="BD206" s="257">
        <v>70.012713519999991</v>
      </c>
      <c r="BE206" s="257">
        <v>64.169947019999995</v>
      </c>
      <c r="BF206" s="257">
        <v>40.06037889000001</v>
      </c>
      <c r="BG206" s="257">
        <v>77.520996139999909</v>
      </c>
      <c r="BH206" s="257">
        <v>73.447476739999985</v>
      </c>
      <c r="BI206" s="257"/>
      <c r="BJ206" s="257">
        <v>532.51282200500009</v>
      </c>
      <c r="BK206" s="257">
        <v>628.86290427499989</v>
      </c>
      <c r="BL206" s="257">
        <v>883.39851028000066</v>
      </c>
      <c r="BM206" s="257">
        <v>1045.6620226600007</v>
      </c>
      <c r="BN206" s="257">
        <v>822.73940460000085</v>
      </c>
      <c r="BO206" s="257">
        <v>829.3606373599996</v>
      </c>
      <c r="BP206" s="257">
        <v>1892.4532937600006</v>
      </c>
      <c r="BQ206" s="257">
        <v>1990.90887406</v>
      </c>
      <c r="BR206" s="257">
        <v>962.1252847700016</v>
      </c>
      <c r="BS206" s="257">
        <v>1495.1605307249993</v>
      </c>
      <c r="BT206" s="257">
        <v>1021.3078554699996</v>
      </c>
      <c r="BU206" s="257">
        <v>2037.2990197349991</v>
      </c>
      <c r="BV206" s="257">
        <v>2675.0203411399998</v>
      </c>
      <c r="BW206" s="257">
        <v>492.6270848399995</v>
      </c>
      <c r="BX206" s="257">
        <v>1193.155021839339</v>
      </c>
      <c r="BY206" s="257">
        <v>1431.9328587300001</v>
      </c>
      <c r="BZ206" s="257">
        <v>319.73153938000019</v>
      </c>
      <c r="CA206" s="257">
        <v>341.21968833999995</v>
      </c>
      <c r="CB206" s="257">
        <v>886.12683615058017</v>
      </c>
      <c r="CC206" s="257"/>
      <c r="CD206" s="257">
        <v>2132.7000622750002</v>
      </c>
      <c r="CE206" s="257">
        <v>2320.207612655001</v>
      </c>
      <c r="CF206" s="257">
        <v>2128.8352567600004</v>
      </c>
      <c r="CG206" s="257">
        <v>3069.8676188100017</v>
      </c>
      <c r="CH206" s="257">
        <v>2684.752002270001</v>
      </c>
      <c r="CI206" s="257">
        <v>2534.4638625199977</v>
      </c>
      <c r="CJ206" s="257">
        <v>7095.7372189199987</v>
      </c>
      <c r="CK206" s="257">
        <v>9247.9073014950009</v>
      </c>
      <c r="CL206" s="257">
        <v>5493.3612465200003</v>
      </c>
      <c r="CM206" s="257">
        <v>8713.9798689649979</v>
      </c>
      <c r="CN206" s="257">
        <v>7129.2851940550008</v>
      </c>
      <c r="CO206" s="257">
        <v>7653.6251381050015</v>
      </c>
      <c r="CP206" s="257">
        <v>9101.1777002200015</v>
      </c>
      <c r="CQ206" s="257">
        <v>8326.4789778799968</v>
      </c>
      <c r="CR206" s="257">
        <v>5815.5089096317688</v>
      </c>
      <c r="CS206" s="257">
        <v>5186.6999786200004</v>
      </c>
      <c r="CT206" s="257">
        <v>4338.2635589925703</v>
      </c>
      <c r="CU206" s="257">
        <v>3329.4444070899995</v>
      </c>
      <c r="CV206" s="257">
        <v>5527.0765056237706</v>
      </c>
    </row>
    <row r="207" spans="1:114" s="38" customFormat="1" ht="12.3" x14ac:dyDescent="0.4">
      <c r="A207" s="240" t="s">
        <v>177</v>
      </c>
      <c r="B207" s="257">
        <v>490.76414095000109</v>
      </c>
      <c r="C207" s="257">
        <v>872.8782084200011</v>
      </c>
      <c r="D207" s="257">
        <v>1342.9043309499993</v>
      </c>
      <c r="E207" s="257">
        <v>636.74010374000136</v>
      </c>
      <c r="F207" s="257">
        <v>1501.6874027600015</v>
      </c>
      <c r="G207" s="257">
        <v>2540.7362139799998</v>
      </c>
      <c r="H207" s="257">
        <v>2501.4060876499998</v>
      </c>
      <c r="I207" s="257">
        <v>5193.5823348899994</v>
      </c>
      <c r="J207" s="257">
        <v>3125.0835676199995</v>
      </c>
      <c r="K207" s="257">
        <v>3413.3791564799999</v>
      </c>
      <c r="L207" s="257">
        <v>2680.8367116199997</v>
      </c>
      <c r="M207" s="257">
        <v>2471.3845378599995</v>
      </c>
      <c r="N207" s="257">
        <v>1855.0110517499998</v>
      </c>
      <c r="O207" s="257">
        <v>2590.4225272600006</v>
      </c>
      <c r="P207" s="257">
        <v>3696.3519297599996</v>
      </c>
      <c r="Q207" s="257">
        <v>2110.9496527000001</v>
      </c>
      <c r="R207" s="257">
        <v>2630.7899580150506</v>
      </c>
      <c r="S207" s="257">
        <v>2730.6620885200018</v>
      </c>
      <c r="T207" s="257">
        <v>3254.280205959999</v>
      </c>
      <c r="U207" s="257"/>
      <c r="V207" s="257">
        <v>1472.6213263800009</v>
      </c>
      <c r="W207" s="257">
        <v>1550.9049345200001</v>
      </c>
      <c r="X207" s="257">
        <v>1762.5398808</v>
      </c>
      <c r="Y207" s="257">
        <v>976.52481822000027</v>
      </c>
      <c r="Z207" s="257">
        <v>1493.0751499200005</v>
      </c>
      <c r="AA207" s="257">
        <v>2176.2815644799998</v>
      </c>
      <c r="AB207" s="257">
        <v>2192.150697</v>
      </c>
      <c r="AC207" s="257">
        <v>1728.1541931599995</v>
      </c>
      <c r="AD207" s="257">
        <v>2803.67148034</v>
      </c>
      <c r="AE207" s="257">
        <v>1971.3113280399994</v>
      </c>
      <c r="AF207" s="257">
        <v>2540.4470910700002</v>
      </c>
      <c r="AG207" s="257">
        <v>2429.3468985199993</v>
      </c>
      <c r="AH207" s="257">
        <v>1924.2307903699998</v>
      </c>
      <c r="AI207" s="257">
        <v>1659.4749946299994</v>
      </c>
      <c r="AJ207" s="257">
        <v>1719.26002582</v>
      </c>
      <c r="AK207" s="257">
        <v>1864.5468129499998</v>
      </c>
      <c r="AL207" s="257">
        <v>2053.4685875750101</v>
      </c>
      <c r="AM207" s="257">
        <v>2588.43262168</v>
      </c>
      <c r="AN207" s="257">
        <v>2180.83485526</v>
      </c>
      <c r="AO207" s="257"/>
      <c r="AP207" s="257">
        <v>1054.00007938</v>
      </c>
      <c r="AQ207" s="257">
        <v>900.88374807999992</v>
      </c>
      <c r="AR207" s="257">
        <v>808.04040368999995</v>
      </c>
      <c r="AS207" s="257">
        <v>1217.27267241</v>
      </c>
      <c r="AT207" s="257">
        <v>1169.12870228</v>
      </c>
      <c r="AU207" s="257">
        <v>788.36081952999996</v>
      </c>
      <c r="AV207" s="257">
        <v>783.35720100000003</v>
      </c>
      <c r="AW207" s="257">
        <v>791.62918500000001</v>
      </c>
      <c r="AX207" s="257">
        <v>25.092960900000001</v>
      </c>
      <c r="AY207" s="257">
        <v>318.01162182999997</v>
      </c>
      <c r="AZ207" s="257">
        <v>312.28455991999999</v>
      </c>
      <c r="BA207" s="257">
        <v>24.692112900000001</v>
      </c>
      <c r="BB207" s="257">
        <v>17.438366120000001</v>
      </c>
      <c r="BC207" s="257">
        <v>44.045983339999999</v>
      </c>
      <c r="BD207" s="257">
        <v>42.732286639999998</v>
      </c>
      <c r="BE207" s="257">
        <v>9.091973659999999</v>
      </c>
      <c r="BF207" s="257">
        <v>121.24198196</v>
      </c>
      <c r="BG207" s="257">
        <v>104.83062434999999</v>
      </c>
      <c r="BH207" s="257">
        <v>82.240113919999999</v>
      </c>
      <c r="BI207" s="257"/>
      <c r="BJ207" s="257">
        <v>3234.9226891500002</v>
      </c>
      <c r="BK207" s="257">
        <v>2920.9046707099997</v>
      </c>
      <c r="BL207" s="257">
        <v>3213.1585370699995</v>
      </c>
      <c r="BM207" s="257">
        <v>2580.4098089999998</v>
      </c>
      <c r="BN207" s="257">
        <v>3840.3997511200005</v>
      </c>
      <c r="BO207" s="257">
        <v>2779.4467047600001</v>
      </c>
      <c r="BP207" s="257">
        <v>3282.17642965</v>
      </c>
      <c r="BQ207" s="257">
        <v>2367.1955749600002</v>
      </c>
      <c r="BR207" s="257">
        <v>2559.8748636700002</v>
      </c>
      <c r="BS207" s="257">
        <v>2232.80841586</v>
      </c>
      <c r="BT207" s="257">
        <v>2166.8340334699997</v>
      </c>
      <c r="BU207" s="257">
        <v>2569.5244865600002</v>
      </c>
      <c r="BV207" s="257">
        <v>2435.2000567700002</v>
      </c>
      <c r="BW207" s="257">
        <v>3120.6790192200001</v>
      </c>
      <c r="BX207" s="257">
        <v>2228.0590688800003</v>
      </c>
      <c r="BY207" s="257">
        <v>2266.92000422</v>
      </c>
      <c r="BZ207" s="257">
        <v>1138.21796812</v>
      </c>
      <c r="CA207" s="257">
        <v>617.35597525999992</v>
      </c>
      <c r="CB207" s="257">
        <v>1009.16579118</v>
      </c>
      <c r="CC207" s="257"/>
      <c r="CD207" s="257">
        <v>6252.3082358600022</v>
      </c>
      <c r="CE207" s="257">
        <v>6245.5715617300011</v>
      </c>
      <c r="CF207" s="257">
        <v>7126.6431525099988</v>
      </c>
      <c r="CG207" s="257">
        <v>5410.9474033700017</v>
      </c>
      <c r="CH207" s="257">
        <v>8004.2910060800023</v>
      </c>
      <c r="CI207" s="257">
        <v>8284.8253027499995</v>
      </c>
      <c r="CJ207" s="257">
        <v>8759.090415300001</v>
      </c>
      <c r="CK207" s="257">
        <v>10080.561288009998</v>
      </c>
      <c r="CL207" s="257">
        <v>8513.722872530001</v>
      </c>
      <c r="CM207" s="257">
        <v>7935.5105222099992</v>
      </c>
      <c r="CN207" s="257">
        <v>7700.4023960799996</v>
      </c>
      <c r="CO207" s="257">
        <v>7494.9480358399996</v>
      </c>
      <c r="CP207" s="257">
        <v>6231.8802650099997</v>
      </c>
      <c r="CQ207" s="257">
        <v>7414.6225244500001</v>
      </c>
      <c r="CR207" s="257">
        <v>7686.4033110999999</v>
      </c>
      <c r="CS207" s="257">
        <v>6251.5084435299996</v>
      </c>
      <c r="CT207" s="257">
        <v>5943.7184956700603</v>
      </c>
      <c r="CU207" s="257">
        <v>6041.2813098100014</v>
      </c>
      <c r="CV207" s="257">
        <v>6526.5209663199985</v>
      </c>
      <c r="CX207" s="280"/>
      <c r="CY207" s="280"/>
      <c r="CZ207" s="280"/>
      <c r="DA207" s="280"/>
      <c r="DB207" s="280"/>
      <c r="DC207" s="280"/>
    </row>
    <row r="208" spans="1:114" s="38" customFormat="1" ht="15" x14ac:dyDescent="0.5">
      <c r="A208" s="240" t="s">
        <v>178</v>
      </c>
      <c r="B208" s="257">
        <v>116.39222975999655</v>
      </c>
      <c r="C208" s="257">
        <v>375.31396377999954</v>
      </c>
      <c r="D208" s="257">
        <v>3152.7252488100003</v>
      </c>
      <c r="E208" s="257">
        <v>2097.9430396600001</v>
      </c>
      <c r="F208" s="257">
        <v>5719.0479664900049</v>
      </c>
      <c r="G208" s="257">
        <v>7428.9522804099997</v>
      </c>
      <c r="H208" s="257">
        <v>7831.8789192400018</v>
      </c>
      <c r="I208" s="257">
        <v>9684.6455089299961</v>
      </c>
      <c r="J208" s="257">
        <v>7432.7999859199972</v>
      </c>
      <c r="K208" s="257">
        <v>8458.6473804500019</v>
      </c>
      <c r="L208" s="257">
        <v>6656.6384160600001</v>
      </c>
      <c r="M208" s="257">
        <v>15928.426048250001</v>
      </c>
      <c r="N208" s="257">
        <v>20783.267366820008</v>
      </c>
      <c r="O208" s="257">
        <v>20609.830560369996</v>
      </c>
      <c r="P208" s="257">
        <v>9562.0914009800017</v>
      </c>
      <c r="Q208" s="257">
        <v>17764.874884919995</v>
      </c>
      <c r="R208" s="257">
        <v>14035.489860844873</v>
      </c>
      <c r="S208" s="257">
        <v>8290.8200161100012</v>
      </c>
      <c r="T208" s="257">
        <v>9998.842862256537</v>
      </c>
      <c r="U208" s="257"/>
      <c r="V208" s="257">
        <v>46.337264870000013</v>
      </c>
      <c r="W208" s="257">
        <v>71.618909460000168</v>
      </c>
      <c r="X208" s="257">
        <v>51.480098330000033</v>
      </c>
      <c r="Y208" s="257">
        <v>58.266206939999961</v>
      </c>
      <c r="Z208" s="257">
        <v>146.28832204000014</v>
      </c>
      <c r="AA208" s="257">
        <v>192.00781737000011</v>
      </c>
      <c r="AB208" s="257">
        <v>237.85742006999999</v>
      </c>
      <c r="AC208" s="257">
        <v>362.64510342000005</v>
      </c>
      <c r="AD208" s="257">
        <v>334.74464316000001</v>
      </c>
      <c r="AE208" s="257">
        <v>249.07770732999998</v>
      </c>
      <c r="AF208" s="257">
        <v>207.27638214000004</v>
      </c>
      <c r="AG208" s="257">
        <v>259.40503584000004</v>
      </c>
      <c r="AH208" s="257">
        <v>276.43216543000005</v>
      </c>
      <c r="AI208" s="257">
        <v>225.41432464000002</v>
      </c>
      <c r="AJ208" s="257">
        <v>151.05762944999987</v>
      </c>
      <c r="AK208" s="257">
        <v>248.74975153999992</v>
      </c>
      <c r="AL208" s="257">
        <v>325.91463377042987</v>
      </c>
      <c r="AM208" s="257">
        <v>261.41256010000001</v>
      </c>
      <c r="AN208" s="257">
        <v>141.97732290273001</v>
      </c>
      <c r="AO208" s="257"/>
      <c r="AP208" s="257">
        <v>3.0647200000002428E-3</v>
      </c>
      <c r="AQ208" s="257">
        <v>1.3161074699999986</v>
      </c>
      <c r="AR208" s="257">
        <v>1.36658645</v>
      </c>
      <c r="AS208" s="257">
        <v>2.4178698000000001</v>
      </c>
      <c r="AT208" s="257">
        <v>1.9339264800000002</v>
      </c>
      <c r="AU208" s="257">
        <v>7.4437405600000002</v>
      </c>
      <c r="AV208" s="257">
        <v>11.95958342</v>
      </c>
      <c r="AW208" s="257">
        <v>9.4407947100000005</v>
      </c>
      <c r="AX208" s="257">
        <v>4.5384126199999999</v>
      </c>
      <c r="AY208" s="257">
        <v>320.65307742999994</v>
      </c>
      <c r="AZ208" s="257">
        <v>303.43082466000004</v>
      </c>
      <c r="BA208" s="257">
        <v>2.99490006</v>
      </c>
      <c r="BB208" s="257">
        <v>7.7097948500000006</v>
      </c>
      <c r="BC208" s="257">
        <v>51.393711760000002</v>
      </c>
      <c r="BD208" s="257">
        <v>2.6164481999999998</v>
      </c>
      <c r="BE208" s="257">
        <v>0.45377349</v>
      </c>
      <c r="BF208" s="257">
        <v>3.4334293299999996</v>
      </c>
      <c r="BG208" s="257">
        <v>65.200276299999999</v>
      </c>
      <c r="BH208" s="257">
        <v>4.6826604999999999</v>
      </c>
      <c r="BI208" s="257"/>
      <c r="BJ208" s="257">
        <v>32.83802113999991</v>
      </c>
      <c r="BK208" s="257">
        <v>88.848346819999961</v>
      </c>
      <c r="BL208" s="257">
        <v>69.812392649999992</v>
      </c>
      <c r="BM208" s="257">
        <v>60.41383227</v>
      </c>
      <c r="BN208" s="257">
        <v>281.71165789999998</v>
      </c>
      <c r="BO208" s="257">
        <v>230.84321842999998</v>
      </c>
      <c r="BP208" s="257">
        <v>618.53795607999996</v>
      </c>
      <c r="BQ208" s="257">
        <v>534.67199337000022</v>
      </c>
      <c r="BR208" s="257">
        <v>309.34658597999999</v>
      </c>
      <c r="BS208" s="257">
        <v>243.69598443999996</v>
      </c>
      <c r="BT208" s="257">
        <v>189.46069037999999</v>
      </c>
      <c r="BU208" s="257">
        <v>139.22455776000004</v>
      </c>
      <c r="BV208" s="257">
        <v>71.058972760000032</v>
      </c>
      <c r="BW208" s="257">
        <v>160.36473115000001</v>
      </c>
      <c r="BX208" s="257">
        <v>136.63064076000001</v>
      </c>
      <c r="BY208" s="257">
        <v>92.860102289999986</v>
      </c>
      <c r="BZ208" s="257">
        <v>74.191661369999991</v>
      </c>
      <c r="CA208" s="257">
        <v>370.54370885000003</v>
      </c>
      <c r="CB208" s="257">
        <v>83.005191234040012</v>
      </c>
      <c r="CC208" s="257"/>
      <c r="CD208" s="257">
        <v>195.57058048999647</v>
      </c>
      <c r="CE208" s="257">
        <v>537.09732752999969</v>
      </c>
      <c r="CF208" s="257">
        <v>3275.3843262400005</v>
      </c>
      <c r="CG208" s="257">
        <v>2219.04094867</v>
      </c>
      <c r="CH208" s="257">
        <v>6148.9818729100052</v>
      </c>
      <c r="CI208" s="257">
        <v>7859.2470567700002</v>
      </c>
      <c r="CJ208" s="257">
        <v>8700.2338788100024</v>
      </c>
      <c r="CK208" s="257">
        <v>10591.403400429996</v>
      </c>
      <c r="CL208" s="257">
        <v>8081.4296276799969</v>
      </c>
      <c r="CM208" s="257">
        <v>9272.0741496500013</v>
      </c>
      <c r="CN208" s="257">
        <v>7356.8063132400002</v>
      </c>
      <c r="CO208" s="257">
        <v>16330.050541910001</v>
      </c>
      <c r="CP208" s="257">
        <v>21138.468299860007</v>
      </c>
      <c r="CQ208" s="257">
        <v>21047.003327919996</v>
      </c>
      <c r="CR208" s="257">
        <v>9852.3961193900013</v>
      </c>
      <c r="CS208" s="257">
        <v>18106.938512239994</v>
      </c>
      <c r="CT208" s="257">
        <v>14439.029585315302</v>
      </c>
      <c r="CU208" s="257">
        <v>8987.9765613600011</v>
      </c>
      <c r="CV208" s="257">
        <v>10228.508036893307</v>
      </c>
      <c r="DC208" s="213"/>
    </row>
    <row r="209" spans="1:114" s="38" customFormat="1" ht="12.3" x14ac:dyDescent="0.4">
      <c r="A209" s="240" t="s">
        <v>181</v>
      </c>
      <c r="B209" s="257">
        <v>6.0597379200000034</v>
      </c>
      <c r="C209" s="257">
        <v>10.548920759999987</v>
      </c>
      <c r="D209" s="257">
        <v>67.913698620000019</v>
      </c>
      <c r="E209" s="257">
        <v>330.06178810000006</v>
      </c>
      <c r="F209" s="257">
        <v>62.347200020000002</v>
      </c>
      <c r="G209" s="257">
        <v>522.15904975000012</v>
      </c>
      <c r="H209" s="257">
        <v>1009.8786061599999</v>
      </c>
      <c r="I209" s="257">
        <v>1487.5108622900002</v>
      </c>
      <c r="J209" s="257">
        <v>1440.97150616</v>
      </c>
      <c r="K209" s="257">
        <v>1642.7599176999997</v>
      </c>
      <c r="L209" s="257">
        <v>913.60330420999992</v>
      </c>
      <c r="M209" s="257">
        <v>1193.3664525700001</v>
      </c>
      <c r="N209" s="257">
        <v>834.00187529000004</v>
      </c>
      <c r="O209" s="257">
        <v>1405.48882076</v>
      </c>
      <c r="P209" s="257">
        <v>1398.7909214599999</v>
      </c>
      <c r="Q209" s="257">
        <v>612.13475212000003</v>
      </c>
      <c r="R209" s="257">
        <v>987.20709785530005</v>
      </c>
      <c r="S209" s="257">
        <v>1500.54810004</v>
      </c>
      <c r="T209" s="257">
        <v>1223.8336750067999</v>
      </c>
      <c r="U209" s="257"/>
      <c r="V209" s="257">
        <v>3.1569523899999998</v>
      </c>
      <c r="W209" s="257">
        <v>0.67321920000000013</v>
      </c>
      <c r="X209" s="257">
        <v>6.7408618200000001</v>
      </c>
      <c r="Y209" s="257">
        <v>19.559116710000001</v>
      </c>
      <c r="Z209" s="257">
        <v>5.9925082599999993</v>
      </c>
      <c r="AA209" s="257">
        <v>32.583597130000001</v>
      </c>
      <c r="AB209" s="257">
        <v>45.510863180000001</v>
      </c>
      <c r="AC209" s="257">
        <v>83.91160576</v>
      </c>
      <c r="AD209" s="257">
        <v>48.99875677</v>
      </c>
      <c r="AE209" s="257">
        <v>56.993048830000006</v>
      </c>
      <c r="AF209" s="257">
        <v>30.880682620000002</v>
      </c>
      <c r="AG209" s="257">
        <v>34.869844929999999</v>
      </c>
      <c r="AH209" s="257">
        <v>18.441017270000003</v>
      </c>
      <c r="AI209" s="257">
        <v>24.074777670000003</v>
      </c>
      <c r="AJ209" s="257">
        <v>52.277472519999996</v>
      </c>
      <c r="AK209" s="257">
        <v>19.206500590000005</v>
      </c>
      <c r="AL209" s="257">
        <v>20.887792681380002</v>
      </c>
      <c r="AM209" s="257">
        <v>41.033088290000002</v>
      </c>
      <c r="AN209" s="257">
        <v>30.82309584899</v>
      </c>
      <c r="AO209" s="257"/>
      <c r="AP209" s="257">
        <v>0</v>
      </c>
      <c r="AQ209" s="257">
        <v>0</v>
      </c>
      <c r="AR209" s="257">
        <v>0</v>
      </c>
      <c r="AS209" s="257">
        <v>0</v>
      </c>
      <c r="AT209" s="257">
        <v>0</v>
      </c>
      <c r="AU209" s="257">
        <v>0.41963541999999998</v>
      </c>
      <c r="AV209" s="257">
        <v>0.7057175</v>
      </c>
      <c r="AW209" s="257">
        <v>3.0221145200000001</v>
      </c>
      <c r="AX209" s="257">
        <v>11.760432620000001</v>
      </c>
      <c r="AY209" s="257">
        <v>27.543372880000003</v>
      </c>
      <c r="AZ209" s="257">
        <v>6.0127078800000007</v>
      </c>
      <c r="BA209" s="257">
        <v>18.835409079999998</v>
      </c>
      <c r="BB209" s="257">
        <v>19.363507270000003</v>
      </c>
      <c r="BC209" s="257">
        <v>74.257888399999999</v>
      </c>
      <c r="BD209" s="257">
        <v>20.015274359999999</v>
      </c>
      <c r="BE209" s="257">
        <v>7.1041642999999999</v>
      </c>
      <c r="BF209" s="257">
        <v>24.955106560000001</v>
      </c>
      <c r="BG209" s="257">
        <v>26.451636749999999</v>
      </c>
      <c r="BH209" s="257">
        <v>34.610666270000003</v>
      </c>
      <c r="BI209" s="257"/>
      <c r="BJ209" s="257">
        <v>0.32347560000000186</v>
      </c>
      <c r="BK209" s="257">
        <v>2.0725238400000006</v>
      </c>
      <c r="BL209" s="257">
        <v>8.9979169999999975</v>
      </c>
      <c r="BM209" s="257">
        <v>91.337986749999999</v>
      </c>
      <c r="BN209" s="257">
        <v>7.0922876400000003</v>
      </c>
      <c r="BO209" s="257">
        <v>130.47235620000001</v>
      </c>
      <c r="BP209" s="257">
        <v>167.33518842000001</v>
      </c>
      <c r="BQ209" s="257">
        <v>319.79298585000004</v>
      </c>
      <c r="BR209" s="257">
        <v>268.42889575999999</v>
      </c>
      <c r="BS209" s="257">
        <v>237.39604494000002</v>
      </c>
      <c r="BT209" s="257">
        <v>141.76757422</v>
      </c>
      <c r="BU209" s="257">
        <v>268.16233196999997</v>
      </c>
      <c r="BV209" s="257">
        <v>191.98786380999999</v>
      </c>
      <c r="BW209" s="257">
        <v>284.91494038999997</v>
      </c>
      <c r="BX209" s="257">
        <v>209.91795077</v>
      </c>
      <c r="BY209" s="257">
        <v>114.75594271999999</v>
      </c>
      <c r="BZ209" s="257">
        <v>126.14679767000001</v>
      </c>
      <c r="CA209" s="257">
        <v>611.62012389000006</v>
      </c>
      <c r="CB209" s="257">
        <v>147.30486098859001</v>
      </c>
      <c r="CC209" s="257"/>
      <c r="CD209" s="257">
        <v>9.540165910000006</v>
      </c>
      <c r="CE209" s="257">
        <v>13.294663799999988</v>
      </c>
      <c r="CF209" s="257">
        <v>83.652477440000013</v>
      </c>
      <c r="CG209" s="257">
        <v>440.95889156000004</v>
      </c>
      <c r="CH209" s="257">
        <v>75.431995920000006</v>
      </c>
      <c r="CI209" s="257">
        <v>685.63463850000016</v>
      </c>
      <c r="CJ209" s="257">
        <v>1223.4303752599999</v>
      </c>
      <c r="CK209" s="257">
        <v>1894.2375684200001</v>
      </c>
      <c r="CL209" s="257">
        <v>1770.15959131</v>
      </c>
      <c r="CM209" s="257">
        <v>1964.6923843499999</v>
      </c>
      <c r="CN209" s="257">
        <v>1092.2642689299998</v>
      </c>
      <c r="CO209" s="257">
        <v>1515.2340385500002</v>
      </c>
      <c r="CP209" s="257">
        <v>1063.7942636400001</v>
      </c>
      <c r="CQ209" s="257">
        <v>1788.73642722</v>
      </c>
      <c r="CR209" s="257">
        <v>1681.0016191099999</v>
      </c>
      <c r="CS209" s="257">
        <v>753.20135973000004</v>
      </c>
      <c r="CT209" s="257">
        <v>1159.1967947666801</v>
      </c>
      <c r="CU209" s="257">
        <v>2179.6529489700001</v>
      </c>
      <c r="CV209" s="257">
        <v>1436.5722981143799</v>
      </c>
    </row>
    <row r="210" spans="1:114" s="38" customFormat="1" ht="12.3" x14ac:dyDescent="0.4">
      <c r="A210" s="240" t="s">
        <v>182</v>
      </c>
      <c r="B210" s="257">
        <v>0</v>
      </c>
      <c r="C210" s="257">
        <v>5.0516948200000016</v>
      </c>
      <c r="D210" s="257">
        <v>0.74901476000000144</v>
      </c>
      <c r="E210" s="257">
        <v>0</v>
      </c>
      <c r="F210" s="257">
        <v>1.6825443500000006</v>
      </c>
      <c r="G210" s="257">
        <v>340.0149981400001</v>
      </c>
      <c r="H210" s="257">
        <v>275.18966267000008</v>
      </c>
      <c r="I210" s="257">
        <v>73.573287959999988</v>
      </c>
      <c r="J210" s="257">
        <v>65.775226499999974</v>
      </c>
      <c r="K210" s="257">
        <v>413.90540064999999</v>
      </c>
      <c r="L210" s="257">
        <v>655.12919897000017</v>
      </c>
      <c r="M210" s="257">
        <v>134.69652048</v>
      </c>
      <c r="N210" s="257">
        <v>772.36296198000002</v>
      </c>
      <c r="O210" s="257">
        <v>609.88874288</v>
      </c>
      <c r="P210" s="257">
        <v>927.32460285000013</v>
      </c>
      <c r="Q210" s="257">
        <v>1716.2736333399998</v>
      </c>
      <c r="R210" s="257">
        <v>864.84822044655004</v>
      </c>
      <c r="S210" s="257">
        <v>243.21137886</v>
      </c>
      <c r="T210" s="257">
        <v>133.03132695817999</v>
      </c>
      <c r="U210" s="257"/>
      <c r="V210" s="257">
        <v>0</v>
      </c>
      <c r="W210" s="257">
        <v>6.7577499999999624E-2</v>
      </c>
      <c r="X210" s="257">
        <v>0</v>
      </c>
      <c r="Y210" s="257">
        <v>0</v>
      </c>
      <c r="Z210" s="257">
        <v>0</v>
      </c>
      <c r="AA210" s="257">
        <v>28.382964889999997</v>
      </c>
      <c r="AB210" s="257">
        <v>47.726607400000006</v>
      </c>
      <c r="AC210" s="257">
        <v>3.5810545700000027</v>
      </c>
      <c r="AD210" s="257">
        <v>2.8150970600000003</v>
      </c>
      <c r="AE210" s="257">
        <v>6.2100467899999998</v>
      </c>
      <c r="AF210" s="257">
        <v>21.108407379999999</v>
      </c>
      <c r="AG210" s="257">
        <v>9.1824339800000008</v>
      </c>
      <c r="AH210" s="257">
        <v>30.304036570000001</v>
      </c>
      <c r="AI210" s="257">
        <v>24.373208279999997</v>
      </c>
      <c r="AJ210" s="257">
        <v>48.380498260000003</v>
      </c>
      <c r="AK210" s="257">
        <v>173.52785888000003</v>
      </c>
      <c r="AL210" s="257">
        <v>60.712849388770003</v>
      </c>
      <c r="AM210" s="257">
        <v>12.608347499999999</v>
      </c>
      <c r="AN210" s="257">
        <v>2.2421562812399998</v>
      </c>
      <c r="AO210" s="257"/>
      <c r="AP210" s="257">
        <v>0</v>
      </c>
      <c r="AQ210" s="257">
        <v>4.9172100000000003E-2</v>
      </c>
      <c r="AR210" s="257">
        <v>4.4824780000000002E-2</v>
      </c>
      <c r="AS210" s="257">
        <v>0</v>
      </c>
      <c r="AT210" s="257">
        <v>0</v>
      </c>
      <c r="AU210" s="257">
        <v>3.7766099999999997E-2</v>
      </c>
      <c r="AV210" s="257">
        <v>0.15996786000000002</v>
      </c>
      <c r="AW210" s="257">
        <v>0.66249225</v>
      </c>
      <c r="AX210" s="257">
        <v>1.2919384600000001</v>
      </c>
      <c r="AY210" s="257">
        <v>0</v>
      </c>
      <c r="AZ210" s="257">
        <v>1.50158915</v>
      </c>
      <c r="BA210" s="257">
        <v>1.33662288</v>
      </c>
      <c r="BB210" s="257">
        <v>2.7750966500000001</v>
      </c>
      <c r="BC210" s="257">
        <v>1.2308796000000002</v>
      </c>
      <c r="BD210" s="257">
        <v>2.2816015799999998</v>
      </c>
      <c r="BE210" s="257">
        <v>13.133564129999998</v>
      </c>
      <c r="BF210" s="257">
        <v>6.4739988200000003</v>
      </c>
      <c r="BG210" s="257">
        <v>1.34122601</v>
      </c>
      <c r="BH210" s="257">
        <v>1.13867553</v>
      </c>
      <c r="BI210" s="257"/>
      <c r="BJ210" s="257">
        <v>0</v>
      </c>
      <c r="BK210" s="257">
        <v>6.3399840000000207E-2</v>
      </c>
      <c r="BL210" s="257">
        <v>0</v>
      </c>
      <c r="BM210" s="257">
        <v>0</v>
      </c>
      <c r="BN210" s="257">
        <v>2.3203459999999954E-2</v>
      </c>
      <c r="BO210" s="257">
        <v>23.738561259999997</v>
      </c>
      <c r="BP210" s="257">
        <v>65.651849069999997</v>
      </c>
      <c r="BQ210" s="257">
        <v>8.8820162699999994</v>
      </c>
      <c r="BR210" s="257">
        <v>4.8561449200000002</v>
      </c>
      <c r="BS210" s="257">
        <v>16.372266580000002</v>
      </c>
      <c r="BT210" s="257">
        <v>20.170840739999999</v>
      </c>
      <c r="BU210" s="257">
        <v>8.5299740600000007</v>
      </c>
      <c r="BV210" s="257">
        <v>44.512353449999999</v>
      </c>
      <c r="BW210" s="257">
        <v>20.395467570000001</v>
      </c>
      <c r="BX210" s="257">
        <v>25.477855090000002</v>
      </c>
      <c r="BY210" s="257">
        <v>126.44388070000002</v>
      </c>
      <c r="BZ210" s="257">
        <v>75.387978889999985</v>
      </c>
      <c r="CA210" s="257">
        <v>58.909524209999994</v>
      </c>
      <c r="CB210" s="257">
        <v>7.6576814440999996</v>
      </c>
      <c r="CC210" s="257"/>
      <c r="CD210" s="257">
        <v>0</v>
      </c>
      <c r="CE210" s="257">
        <v>5.2318442600000017</v>
      </c>
      <c r="CF210" s="257">
        <v>0.79383954000000145</v>
      </c>
      <c r="CG210" s="257">
        <v>0</v>
      </c>
      <c r="CH210" s="257">
        <v>1.7057478100000005</v>
      </c>
      <c r="CI210" s="257">
        <v>392.17429039000012</v>
      </c>
      <c r="CJ210" s="257">
        <v>388.72808700000007</v>
      </c>
      <c r="CK210" s="257">
        <v>86.698851049999988</v>
      </c>
      <c r="CL210" s="257">
        <v>74.738406939999976</v>
      </c>
      <c r="CM210" s="257">
        <v>436.48771402</v>
      </c>
      <c r="CN210" s="257">
        <v>697.91003624000018</v>
      </c>
      <c r="CO210" s="257">
        <v>153.74555140000001</v>
      </c>
      <c r="CP210" s="257">
        <v>849.95444865000002</v>
      </c>
      <c r="CQ210" s="257">
        <v>655.88829833</v>
      </c>
      <c r="CR210" s="257">
        <v>1003.4645577800002</v>
      </c>
      <c r="CS210" s="257">
        <v>2029.3789370499999</v>
      </c>
      <c r="CT210" s="257">
        <v>1007.4230475453201</v>
      </c>
      <c r="CU210" s="257">
        <v>316.07047657999999</v>
      </c>
      <c r="CV210" s="257">
        <v>144.06984021352</v>
      </c>
    </row>
    <row r="211" spans="1:114" s="38" customFormat="1" ht="12.3" x14ac:dyDescent="0.4">
      <c r="A211" s="240" t="s">
        <v>183</v>
      </c>
      <c r="B211" s="257">
        <v>0</v>
      </c>
      <c r="C211" s="257">
        <v>0</v>
      </c>
      <c r="D211" s="257">
        <v>0.27607360000000014</v>
      </c>
      <c r="E211" s="257">
        <v>0</v>
      </c>
      <c r="F211" s="257">
        <v>8.7555399999999395E-2</v>
      </c>
      <c r="G211" s="257">
        <v>23.021343659999989</v>
      </c>
      <c r="H211" s="257">
        <v>123.91556609000001</v>
      </c>
      <c r="I211" s="257">
        <v>104.32732116</v>
      </c>
      <c r="J211" s="257">
        <v>41.745147559999999</v>
      </c>
      <c r="K211" s="257">
        <v>8.6782611999999997</v>
      </c>
      <c r="L211" s="257">
        <v>104.15964369999999</v>
      </c>
      <c r="M211" s="257">
        <v>9.7176065600000001</v>
      </c>
      <c r="N211" s="257">
        <v>47.429938849999999</v>
      </c>
      <c r="O211" s="257">
        <v>7.4653945899999954</v>
      </c>
      <c r="P211" s="257">
        <v>67.119402700000023</v>
      </c>
      <c r="Q211" s="257">
        <v>155.40638693</v>
      </c>
      <c r="R211" s="257">
        <v>287.71911365153994</v>
      </c>
      <c r="S211" s="257">
        <v>264.23182313000001</v>
      </c>
      <c r="T211" s="257">
        <v>164.53809413395001</v>
      </c>
      <c r="U211" s="257"/>
      <c r="V211" s="257">
        <v>0</v>
      </c>
      <c r="W211" s="257">
        <v>0</v>
      </c>
      <c r="X211" s="257">
        <v>4.3752666600000012</v>
      </c>
      <c r="Y211" s="257">
        <v>0</v>
      </c>
      <c r="Z211" s="257">
        <v>0.18661654999999655</v>
      </c>
      <c r="AA211" s="257">
        <v>41.458990340000014</v>
      </c>
      <c r="AB211" s="257">
        <v>161.62703848000004</v>
      </c>
      <c r="AC211" s="257">
        <v>47.770929969999997</v>
      </c>
      <c r="AD211" s="257">
        <v>14.898136190000002</v>
      </c>
      <c r="AE211" s="257">
        <v>23.86048043000001</v>
      </c>
      <c r="AF211" s="257">
        <v>20.119577520000007</v>
      </c>
      <c r="AG211" s="257">
        <v>1.7441306400000087</v>
      </c>
      <c r="AH211" s="257">
        <v>55.496402490000008</v>
      </c>
      <c r="AI211" s="257">
        <v>44.852996449999992</v>
      </c>
      <c r="AJ211" s="257">
        <v>77.417884336909992</v>
      </c>
      <c r="AK211" s="257">
        <v>233.32996487999995</v>
      </c>
      <c r="AL211" s="257">
        <v>104.74249569445999</v>
      </c>
      <c r="AM211" s="257">
        <v>350.80090626999993</v>
      </c>
      <c r="AN211" s="257">
        <v>2071.3402391581599</v>
      </c>
      <c r="AO211" s="257"/>
      <c r="AP211" s="257">
        <v>0</v>
      </c>
      <c r="AQ211" s="257">
        <v>0</v>
      </c>
      <c r="AR211" s="257">
        <v>0</v>
      </c>
      <c r="AS211" s="257">
        <v>0</v>
      </c>
      <c r="AT211" s="257">
        <v>0</v>
      </c>
      <c r="AU211" s="257">
        <v>1.602195E-2</v>
      </c>
      <c r="AV211" s="257">
        <v>0.34477893000000004</v>
      </c>
      <c r="AW211" s="257">
        <v>1.8423659999999999</v>
      </c>
      <c r="AX211" s="257">
        <v>0</v>
      </c>
      <c r="AY211" s="257">
        <v>0</v>
      </c>
      <c r="AZ211" s="257">
        <v>3.4969461700000002</v>
      </c>
      <c r="BA211" s="257">
        <v>2.3518557599999999</v>
      </c>
      <c r="BB211" s="257">
        <v>0.48822420000000005</v>
      </c>
      <c r="BC211" s="257">
        <v>5.0620800000000001E-2</v>
      </c>
      <c r="BD211" s="257">
        <v>0.39193904000000002</v>
      </c>
      <c r="BE211" s="257">
        <v>1.3369206300000001</v>
      </c>
      <c r="BF211" s="257">
        <v>7.6050116000000001</v>
      </c>
      <c r="BG211" s="257">
        <v>1.0560432200000003</v>
      </c>
      <c r="BH211" s="257">
        <v>7.5456666500000011</v>
      </c>
      <c r="BI211" s="257"/>
      <c r="BJ211" s="257">
        <v>0</v>
      </c>
      <c r="BK211" s="257">
        <v>0</v>
      </c>
      <c r="BL211" s="257">
        <v>0.76512347999999974</v>
      </c>
      <c r="BM211" s="257">
        <v>0</v>
      </c>
      <c r="BN211" s="257">
        <v>0</v>
      </c>
      <c r="BO211" s="257">
        <v>34.004567199999997</v>
      </c>
      <c r="BP211" s="257">
        <v>151.90799178999998</v>
      </c>
      <c r="BQ211" s="257">
        <v>61.70225477999999</v>
      </c>
      <c r="BR211" s="257">
        <v>13.528960889999993</v>
      </c>
      <c r="BS211" s="257">
        <v>5.5004693799999984</v>
      </c>
      <c r="BT211" s="257">
        <v>79.114567020000038</v>
      </c>
      <c r="BU211" s="257">
        <v>3.0259421199999963</v>
      </c>
      <c r="BV211" s="257">
        <v>22.978156100000007</v>
      </c>
      <c r="BW211" s="257">
        <v>16.609580530000002</v>
      </c>
      <c r="BX211" s="257">
        <v>58.707465769730007</v>
      </c>
      <c r="BY211" s="257">
        <v>117.93585161999999</v>
      </c>
      <c r="BZ211" s="257">
        <v>38.647381690000003</v>
      </c>
      <c r="CA211" s="257">
        <v>236.62306781999996</v>
      </c>
      <c r="CB211" s="257">
        <v>4906.4691291962517</v>
      </c>
      <c r="CC211" s="257"/>
      <c r="CD211" s="257">
        <v>0</v>
      </c>
      <c r="CE211" s="257">
        <v>0</v>
      </c>
      <c r="CF211" s="257">
        <v>5.4164637400000011</v>
      </c>
      <c r="CG211" s="257">
        <v>0</v>
      </c>
      <c r="CH211" s="257">
        <v>0.27417194999999595</v>
      </c>
      <c r="CI211" s="257">
        <v>98.500923150000006</v>
      </c>
      <c r="CJ211" s="257">
        <v>437.79537529000004</v>
      </c>
      <c r="CK211" s="257">
        <v>215.64287191</v>
      </c>
      <c r="CL211" s="257">
        <v>70.172244640000002</v>
      </c>
      <c r="CM211" s="257">
        <v>38.03921101000001</v>
      </c>
      <c r="CN211" s="257">
        <v>206.89073441000005</v>
      </c>
      <c r="CO211" s="257">
        <v>16.839535080000005</v>
      </c>
      <c r="CP211" s="257">
        <v>126.39272164000002</v>
      </c>
      <c r="CQ211" s="257">
        <v>68.978592370000001</v>
      </c>
      <c r="CR211" s="257">
        <v>203.63669184664002</v>
      </c>
      <c r="CS211" s="257">
        <v>508.00912405999992</v>
      </c>
      <c r="CT211" s="257">
        <v>438.71400263599992</v>
      </c>
      <c r="CU211" s="257">
        <v>852.71184043999983</v>
      </c>
      <c r="CV211" s="257">
        <v>7149.8931291383615</v>
      </c>
    </row>
    <row r="212" spans="1:114" s="38" customFormat="1" ht="12.3" x14ac:dyDescent="0.4">
      <c r="A212" s="240" t="s">
        <v>184</v>
      </c>
      <c r="B212" s="257">
        <v>0</v>
      </c>
      <c r="C212" s="257">
        <v>0</v>
      </c>
      <c r="D212" s="257">
        <v>3.7239263999999999</v>
      </c>
      <c r="E212" s="257">
        <v>0.17300000000000182</v>
      </c>
      <c r="F212" s="257">
        <v>32.738216870000002</v>
      </c>
      <c r="G212" s="257">
        <v>310.63335061999999</v>
      </c>
      <c r="H212" s="257">
        <v>359.43836726000001</v>
      </c>
      <c r="I212" s="257">
        <v>376.05078230999999</v>
      </c>
      <c r="J212" s="257">
        <v>85.925336130000005</v>
      </c>
      <c r="K212" s="257">
        <v>150.57382446</v>
      </c>
      <c r="L212" s="257">
        <v>285.07140124</v>
      </c>
      <c r="M212" s="257">
        <v>133.65707504</v>
      </c>
      <c r="N212" s="257">
        <v>36.90790509</v>
      </c>
      <c r="O212" s="257">
        <v>244.03980481000002</v>
      </c>
      <c r="P212" s="257">
        <v>137.25268162</v>
      </c>
      <c r="Q212" s="257">
        <v>206.39018785000002</v>
      </c>
      <c r="R212" s="257">
        <v>158.45823888808002</v>
      </c>
      <c r="S212" s="257">
        <v>599.2237396700001</v>
      </c>
      <c r="T212" s="257">
        <v>777.60379765526989</v>
      </c>
      <c r="U212" s="257"/>
      <c r="V212" s="257">
        <v>0</v>
      </c>
      <c r="W212" s="257">
        <v>0</v>
      </c>
      <c r="X212" s="257">
        <v>61.685576729999923</v>
      </c>
      <c r="Y212" s="257">
        <v>16.591999999999985</v>
      </c>
      <c r="Z212" s="257">
        <v>0.53999999999999204</v>
      </c>
      <c r="AA212" s="257">
        <v>248.66430551999997</v>
      </c>
      <c r="AB212" s="257">
        <v>187.32813941999996</v>
      </c>
      <c r="AC212" s="257">
        <v>315.06491122</v>
      </c>
      <c r="AD212" s="257">
        <v>72.440399400000018</v>
      </c>
      <c r="AE212" s="257">
        <v>301.70231068999999</v>
      </c>
      <c r="AF212" s="257">
        <v>521.86200054000005</v>
      </c>
      <c r="AG212" s="257">
        <v>143.48537128000009</v>
      </c>
      <c r="AH212" s="257">
        <v>364.67965804000005</v>
      </c>
      <c r="AI212" s="257">
        <v>201.7069616</v>
      </c>
      <c r="AJ212" s="257">
        <v>538.54140883065998</v>
      </c>
      <c r="AK212" s="257">
        <v>585.35011942000006</v>
      </c>
      <c r="AL212" s="257">
        <v>240.74995856170005</v>
      </c>
      <c r="AM212" s="257">
        <v>1085.78335242</v>
      </c>
      <c r="AN212" s="257">
        <v>1710.8008583036103</v>
      </c>
      <c r="AO212" s="257"/>
      <c r="AP212" s="257">
        <v>0</v>
      </c>
      <c r="AQ212" s="257">
        <v>0</v>
      </c>
      <c r="AR212" s="257">
        <v>0</v>
      </c>
      <c r="AS212" s="257">
        <v>0</v>
      </c>
      <c r="AT212" s="257">
        <v>0.13318911999999999</v>
      </c>
      <c r="AU212" s="257">
        <v>5.1499200000000002E-2</v>
      </c>
      <c r="AV212" s="257">
        <v>3.1310019000000002</v>
      </c>
      <c r="AW212" s="257">
        <v>19.7819</v>
      </c>
      <c r="AX212" s="257">
        <v>0</v>
      </c>
      <c r="AY212" s="257">
        <v>0</v>
      </c>
      <c r="AZ212" s="257">
        <v>13.72684207</v>
      </c>
      <c r="BA212" s="257">
        <v>4.5876962399999996</v>
      </c>
      <c r="BB212" s="257">
        <v>0.35708965000000004</v>
      </c>
      <c r="BC212" s="257">
        <v>3.0306093199999999</v>
      </c>
      <c r="BD212" s="257">
        <v>2.6425166600000001</v>
      </c>
      <c r="BE212" s="257">
        <v>25.279304620000001</v>
      </c>
      <c r="BF212" s="257">
        <v>9.5078030799999986</v>
      </c>
      <c r="BG212" s="257">
        <v>7.298050410000001</v>
      </c>
      <c r="BH212" s="257">
        <v>16.529947020000002</v>
      </c>
      <c r="BI212" s="257"/>
      <c r="BJ212" s="257">
        <v>0</v>
      </c>
      <c r="BK212" s="257">
        <v>0</v>
      </c>
      <c r="BL212" s="257">
        <v>15.060004740000011</v>
      </c>
      <c r="BM212" s="257">
        <v>5.4000000000000909</v>
      </c>
      <c r="BN212" s="257">
        <v>1.2400000000000091</v>
      </c>
      <c r="BO212" s="257">
        <v>187.35096005000005</v>
      </c>
      <c r="BP212" s="257">
        <v>167.14155756999997</v>
      </c>
      <c r="BQ212" s="257">
        <v>397.27069850999999</v>
      </c>
      <c r="BR212" s="257">
        <v>45.28179596999999</v>
      </c>
      <c r="BS212" s="257">
        <v>102.66010449999999</v>
      </c>
      <c r="BT212" s="257">
        <v>170.82917084000002</v>
      </c>
      <c r="BU212" s="257">
        <v>53.585014859999973</v>
      </c>
      <c r="BV212" s="257">
        <v>100.37299440999996</v>
      </c>
      <c r="BW212" s="257">
        <v>109.29120177000004</v>
      </c>
      <c r="BX212" s="257">
        <v>253.94976937093008</v>
      </c>
      <c r="BY212" s="257">
        <v>203.66493611999996</v>
      </c>
      <c r="BZ212" s="257">
        <v>94.80678549000001</v>
      </c>
      <c r="CA212" s="257">
        <v>558.90743765000002</v>
      </c>
      <c r="CB212" s="257">
        <v>813.44607781139985</v>
      </c>
      <c r="CC212" s="257"/>
      <c r="CD212" s="257">
        <v>0</v>
      </c>
      <c r="CE212" s="257">
        <v>0</v>
      </c>
      <c r="CF212" s="257">
        <v>80.46950786999993</v>
      </c>
      <c r="CG212" s="257">
        <v>22.165000000000077</v>
      </c>
      <c r="CH212" s="257">
        <v>34.651405990000001</v>
      </c>
      <c r="CI212" s="257">
        <v>746.70011539000006</v>
      </c>
      <c r="CJ212" s="257">
        <v>717.03906614999994</v>
      </c>
      <c r="CK212" s="257">
        <v>1108.1682920399999</v>
      </c>
      <c r="CL212" s="257">
        <v>203.64753150000001</v>
      </c>
      <c r="CM212" s="257">
        <v>554.93623964999995</v>
      </c>
      <c r="CN212" s="257">
        <v>991.4894146900001</v>
      </c>
      <c r="CO212" s="257">
        <v>335.31515742000005</v>
      </c>
      <c r="CP212" s="257">
        <v>502.31764719</v>
      </c>
      <c r="CQ212" s="257">
        <v>558.06857750000006</v>
      </c>
      <c r="CR212" s="257">
        <v>932.3863764815901</v>
      </c>
      <c r="CS212" s="257">
        <v>1020.6845480100001</v>
      </c>
      <c r="CT212" s="257">
        <v>503.52278601978009</v>
      </c>
      <c r="CU212" s="257">
        <v>2251.2125801500001</v>
      </c>
      <c r="CV212" s="257">
        <v>3318.3806807902802</v>
      </c>
    </row>
    <row r="213" spans="1:114" s="38" customFormat="1" ht="12.3" x14ac:dyDescent="0.4">
      <c r="A213" s="240" t="s">
        <v>185</v>
      </c>
      <c r="B213" s="261">
        <v>0</v>
      </c>
      <c r="C213" s="261">
        <v>0</v>
      </c>
      <c r="D213" s="261">
        <v>0</v>
      </c>
      <c r="E213" s="261">
        <v>0</v>
      </c>
      <c r="F213" s="261">
        <v>0.36697783</v>
      </c>
      <c r="G213" s="261">
        <v>4.8682757199999998</v>
      </c>
      <c r="H213" s="261">
        <v>1.2961293199999999</v>
      </c>
      <c r="I213" s="261">
        <v>2.5348998200000001</v>
      </c>
      <c r="J213" s="261">
        <v>10.530196309999999</v>
      </c>
      <c r="K213" s="261">
        <v>0</v>
      </c>
      <c r="L213" s="261">
        <v>71.165055420000002</v>
      </c>
      <c r="M213" s="261">
        <v>6.3920147800000002</v>
      </c>
      <c r="N213" s="261">
        <v>0</v>
      </c>
      <c r="O213" s="261">
        <v>0.19685175999999999</v>
      </c>
      <c r="P213" s="261">
        <v>0</v>
      </c>
      <c r="Q213" s="261">
        <v>0</v>
      </c>
      <c r="R213" s="261">
        <v>0</v>
      </c>
      <c r="S213" s="261">
        <v>0.44420272</v>
      </c>
      <c r="T213" s="261">
        <v>0.66328438000000012</v>
      </c>
      <c r="U213" s="261"/>
      <c r="V213" s="261">
        <v>0</v>
      </c>
      <c r="W213" s="261">
        <v>0</v>
      </c>
      <c r="X213" s="261">
        <v>0</v>
      </c>
      <c r="Y213" s="261">
        <v>0</v>
      </c>
      <c r="Z213" s="261">
        <v>0</v>
      </c>
      <c r="AA213" s="261">
        <v>0</v>
      </c>
      <c r="AB213" s="261">
        <v>0.20811999999999919</v>
      </c>
      <c r="AC213" s="261">
        <v>1.4467028000000006</v>
      </c>
      <c r="AD213" s="261">
        <v>34.174419999999998</v>
      </c>
      <c r="AE213" s="261">
        <v>0.11380889</v>
      </c>
      <c r="AF213" s="261">
        <v>1.83316094</v>
      </c>
      <c r="AG213" s="261">
        <v>0.29264915999999996</v>
      </c>
      <c r="AH213" s="261">
        <v>10.462999999999999</v>
      </c>
      <c r="AI213" s="261">
        <v>8.9306468000000052</v>
      </c>
      <c r="AJ213" s="261">
        <v>21.448649</v>
      </c>
      <c r="AK213" s="261">
        <v>0</v>
      </c>
      <c r="AL213" s="261">
        <v>6.1601903439800001</v>
      </c>
      <c r="AM213" s="261">
        <v>11.141799079999998</v>
      </c>
      <c r="AN213" s="261">
        <v>39.168890101469998</v>
      </c>
      <c r="AO213" s="261"/>
      <c r="AP213" s="261">
        <v>0</v>
      </c>
      <c r="AQ213" s="261">
        <v>0</v>
      </c>
      <c r="AR213" s="261">
        <v>0</v>
      </c>
      <c r="AS213" s="261">
        <v>0</v>
      </c>
      <c r="AT213" s="261">
        <v>5.0073599999999998E-3</v>
      </c>
      <c r="AU213" s="261">
        <v>0</v>
      </c>
      <c r="AV213" s="261">
        <v>4.6639170000000001E-2</v>
      </c>
      <c r="AW213" s="261">
        <v>5.5896750000000002E-2</v>
      </c>
      <c r="AX213" s="261">
        <v>0</v>
      </c>
      <c r="AY213" s="261">
        <v>0</v>
      </c>
      <c r="AZ213" s="261">
        <v>0</v>
      </c>
      <c r="BA213" s="261">
        <v>6.0178799999999998E-2</v>
      </c>
      <c r="BB213" s="261">
        <v>0</v>
      </c>
      <c r="BC213" s="261">
        <v>1.1683939999999999E-2</v>
      </c>
      <c r="BD213" s="261">
        <v>0</v>
      </c>
      <c r="BE213" s="261">
        <v>0</v>
      </c>
      <c r="BF213" s="261">
        <v>0</v>
      </c>
      <c r="BG213" s="261">
        <v>2.5979919999999934E-2</v>
      </c>
      <c r="BH213" s="261">
        <v>0</v>
      </c>
      <c r="BI213" s="261"/>
      <c r="BJ213" s="261">
        <v>0</v>
      </c>
      <c r="BK213" s="261">
        <v>0</v>
      </c>
      <c r="BL213" s="261">
        <v>0</v>
      </c>
      <c r="BM213" s="261">
        <v>0</v>
      </c>
      <c r="BN213" s="261">
        <v>0</v>
      </c>
      <c r="BO213" s="261">
        <v>1.4304815999999998</v>
      </c>
      <c r="BP213" s="261">
        <v>0.27504974000000004</v>
      </c>
      <c r="BQ213" s="261">
        <v>0.20833982999999989</v>
      </c>
      <c r="BR213" s="261">
        <v>17.525391509999999</v>
      </c>
      <c r="BS213" s="261">
        <v>3.3676919999999999E-2</v>
      </c>
      <c r="BT213" s="261">
        <v>0.68174989999999991</v>
      </c>
      <c r="BU213" s="261">
        <v>1.09412916</v>
      </c>
      <c r="BV213" s="261">
        <v>0.9830000000000001</v>
      </c>
      <c r="BW213" s="261">
        <v>1.1065869699999999</v>
      </c>
      <c r="BX213" s="261">
        <v>3.8700607400000004</v>
      </c>
      <c r="BY213" s="261">
        <v>0</v>
      </c>
      <c r="BZ213" s="261">
        <v>0.24299999999999999</v>
      </c>
      <c r="CA213" s="261">
        <v>1.3790888700000004</v>
      </c>
      <c r="CB213" s="261">
        <v>3.701926534650001</v>
      </c>
      <c r="CC213" s="261"/>
      <c r="CD213" s="261">
        <v>0</v>
      </c>
      <c r="CE213" s="261">
        <v>0</v>
      </c>
      <c r="CF213" s="261">
        <v>0</v>
      </c>
      <c r="CG213" s="261">
        <v>0</v>
      </c>
      <c r="CH213" s="261">
        <v>0.37198519000000002</v>
      </c>
      <c r="CI213" s="261">
        <v>6.29875732</v>
      </c>
      <c r="CJ213" s="261">
        <v>1.8259382299999991</v>
      </c>
      <c r="CK213" s="261">
        <v>4.2458392000000007</v>
      </c>
      <c r="CL213" s="261">
        <v>62.230007819999997</v>
      </c>
      <c r="CM213" s="261">
        <v>0.14748580999999999</v>
      </c>
      <c r="CN213" s="261">
        <v>73.67996626</v>
      </c>
      <c r="CO213" s="261">
        <v>7.8389719000000007</v>
      </c>
      <c r="CP213" s="261">
        <v>11.446</v>
      </c>
      <c r="CQ213" s="261">
        <v>10.245769470000004</v>
      </c>
      <c r="CR213" s="261">
        <v>25.318709739999999</v>
      </c>
      <c r="CS213" s="261">
        <v>0</v>
      </c>
      <c r="CT213" s="261">
        <v>6.4031903439800004</v>
      </c>
      <c r="CU213" s="261">
        <v>12.991070589999998</v>
      </c>
      <c r="CV213" s="261">
        <v>43.534101016119997</v>
      </c>
    </row>
    <row r="214" spans="1:114" s="105" customFormat="1" ht="12.3" x14ac:dyDescent="0.4">
      <c r="A214" s="279" t="s">
        <v>179</v>
      </c>
      <c r="B214" s="270">
        <v>1222.6036779799977</v>
      </c>
      <c r="C214" s="270">
        <v>1664.6754965000007</v>
      </c>
      <c r="D214" s="270">
        <v>4927.1491555000002</v>
      </c>
      <c r="E214" s="270">
        <v>3591.6139615400016</v>
      </c>
      <c r="F214" s="270">
        <v>8091.6298063100066</v>
      </c>
      <c r="G214" s="270">
        <v>11841.720544670003</v>
      </c>
      <c r="H214" s="270">
        <v>12823.118169970003</v>
      </c>
      <c r="I214" s="270">
        <v>17895.544693389995</v>
      </c>
      <c r="J214" s="270">
        <v>13952.141227569995</v>
      </c>
      <c r="K214" s="270">
        <v>15357.661626880001</v>
      </c>
      <c r="L214" s="270">
        <v>12091.177303940001</v>
      </c>
      <c r="M214" s="270">
        <v>20779.210903360003</v>
      </c>
      <c r="N214" s="270">
        <v>25415.816159900009</v>
      </c>
      <c r="O214" s="270">
        <v>27044.779510999997</v>
      </c>
      <c r="P214" s="270">
        <v>16765.651359639989</v>
      </c>
      <c r="Q214" s="270">
        <v>24312.160470279996</v>
      </c>
      <c r="R214" s="270">
        <v>20752.776583670002</v>
      </c>
      <c r="S214" s="270">
        <v>15176.633640510003</v>
      </c>
      <c r="T214" s="270">
        <v>18214.353132456985</v>
      </c>
      <c r="U214" s="270"/>
      <c r="V214" s="270">
        <v>7512.9365386100035</v>
      </c>
      <c r="W214" s="270">
        <v>7365.0933713000022</v>
      </c>
      <c r="X214" s="270">
        <v>8108.6789341500007</v>
      </c>
      <c r="Y214" s="270">
        <v>6763.8009765399993</v>
      </c>
      <c r="Z214" s="270">
        <v>8417.3447162100001</v>
      </c>
      <c r="AA214" s="270">
        <v>10207.91718859</v>
      </c>
      <c r="AB214" s="270">
        <v>15193.45046507</v>
      </c>
      <c r="AC214" s="270">
        <v>16937.585427089998</v>
      </c>
      <c r="AD214" s="270">
        <v>13563.689615099998</v>
      </c>
      <c r="AE214" s="270">
        <v>18096.243236860002</v>
      </c>
      <c r="AF214" s="270">
        <v>15940.61408361</v>
      </c>
      <c r="AG214" s="270">
        <v>16288.256582790002</v>
      </c>
      <c r="AH214" s="270">
        <v>16308.85459404</v>
      </c>
      <c r="AI214" s="270">
        <v>15328.013260739997</v>
      </c>
      <c r="AJ214" s="270">
        <v>12547.875064090011</v>
      </c>
      <c r="AK214" s="270">
        <v>11217.112295529998</v>
      </c>
      <c r="AL214" s="270">
        <v>11358.35335897</v>
      </c>
      <c r="AM214" s="270">
        <v>9411.1525962899977</v>
      </c>
      <c r="AN214" s="270">
        <v>14152.106766150708</v>
      </c>
      <c r="AO214" s="270"/>
      <c r="AP214" s="270">
        <v>1110.3931971200002</v>
      </c>
      <c r="AQ214" s="270">
        <v>942.09254692999991</v>
      </c>
      <c r="AR214" s="270">
        <v>863.16343826999992</v>
      </c>
      <c r="AS214" s="270">
        <v>1254.5535767400002</v>
      </c>
      <c r="AT214" s="270">
        <v>1256.8203440500001</v>
      </c>
      <c r="AU214" s="270">
        <v>813.64087960999996</v>
      </c>
      <c r="AV214" s="270">
        <v>893.06888473000004</v>
      </c>
      <c r="AW214" s="270">
        <v>868.62701445999983</v>
      </c>
      <c r="AX214" s="270">
        <v>81.410867580000016</v>
      </c>
      <c r="AY214" s="270">
        <v>712.14389959999983</v>
      </c>
      <c r="AZ214" s="270">
        <v>681.31777919000001</v>
      </c>
      <c r="BA214" s="270">
        <v>111.37473695000003</v>
      </c>
      <c r="BB214" s="270">
        <v>164.59514342000006</v>
      </c>
      <c r="BC214" s="270">
        <v>372.79073113999999</v>
      </c>
      <c r="BD214" s="270">
        <v>371.59859969999991</v>
      </c>
      <c r="BE214" s="270">
        <v>329.43545984000002</v>
      </c>
      <c r="BF214" s="270">
        <v>445.68362819000004</v>
      </c>
      <c r="BG214" s="270">
        <v>410.16084554999981</v>
      </c>
      <c r="BH214" s="270">
        <v>314.85199992000003</v>
      </c>
      <c r="BI214" s="270"/>
      <c r="BJ214" s="270">
        <v>8822.0202703600025</v>
      </c>
      <c r="BK214" s="270">
        <v>7960.0279479399996</v>
      </c>
      <c r="BL214" s="270">
        <v>9211.975433919999</v>
      </c>
      <c r="BM214" s="270">
        <v>9121.9090385900017</v>
      </c>
      <c r="BN214" s="270">
        <v>11747.390120629996</v>
      </c>
      <c r="BO214" s="270">
        <v>12530.946456170001</v>
      </c>
      <c r="BP214" s="270">
        <v>13119.701031059998</v>
      </c>
      <c r="BQ214" s="270">
        <v>12723.522403839997</v>
      </c>
      <c r="BR214" s="270">
        <v>9051.9686843600048</v>
      </c>
      <c r="BS214" s="270">
        <v>11573.191584440003</v>
      </c>
      <c r="BT214" s="270">
        <v>9575.2236902099994</v>
      </c>
      <c r="BU214" s="270">
        <v>12264.16667212</v>
      </c>
      <c r="BV214" s="270">
        <v>15182.757288589997</v>
      </c>
      <c r="BW214" s="270">
        <v>8821.8191373400005</v>
      </c>
      <c r="BX214" s="270">
        <v>13333.029441739987</v>
      </c>
      <c r="BY214" s="270">
        <v>10118.112252350013</v>
      </c>
      <c r="BZ214" s="270">
        <v>9314.0830477099989</v>
      </c>
      <c r="CA214" s="270">
        <v>11629.224051239997</v>
      </c>
      <c r="CB214" s="270">
        <v>16656.31077399716</v>
      </c>
      <c r="CC214" s="270"/>
      <c r="CD214" s="270">
        <v>18667.953684070002</v>
      </c>
      <c r="CE214" s="270">
        <v>17931.889362670001</v>
      </c>
      <c r="CF214" s="270">
        <v>23110.966961839997</v>
      </c>
      <c r="CG214" s="270">
        <v>20731.877553410002</v>
      </c>
      <c r="CH214" s="270">
        <v>29513.184987200002</v>
      </c>
      <c r="CI214" s="270">
        <v>35394.225069040003</v>
      </c>
      <c r="CJ214" s="270">
        <v>42029.338550830005</v>
      </c>
      <c r="CK214" s="270">
        <v>48425.279538779985</v>
      </c>
      <c r="CL214" s="270">
        <v>36649.210394609996</v>
      </c>
      <c r="CM214" s="270">
        <v>45739.240347779982</v>
      </c>
      <c r="CN214" s="270">
        <v>38288.332856950001</v>
      </c>
      <c r="CO214" s="270">
        <v>49443.008895220002</v>
      </c>
      <c r="CP214" s="270">
        <v>57072.023185950005</v>
      </c>
      <c r="CQ214" s="270">
        <v>51567.402640219989</v>
      </c>
      <c r="CR214" s="270">
        <v>43018.154465169988</v>
      </c>
      <c r="CS214" s="270">
        <v>45976.820478000016</v>
      </c>
      <c r="CT214" s="270">
        <v>41870.896618539999</v>
      </c>
      <c r="CU214" s="270">
        <v>36627.171133589996</v>
      </c>
      <c r="CV214" s="270">
        <v>49337.622672524856</v>
      </c>
      <c r="CX214" s="38"/>
      <c r="CY214" s="38"/>
      <c r="CZ214" s="38"/>
      <c r="DA214" s="38"/>
      <c r="DB214" s="38"/>
      <c r="DC214" s="38"/>
      <c r="DD214" s="38"/>
      <c r="DE214" s="38"/>
      <c r="DF214" s="38"/>
      <c r="DG214" s="38"/>
      <c r="DH214" s="38"/>
      <c r="DI214" s="38"/>
      <c r="DJ214" s="38"/>
    </row>
    <row r="215" spans="1:114" s="106" customFormat="1" ht="12.6" thickBot="1" x14ac:dyDescent="0.45">
      <c r="A215" s="434" t="s">
        <v>54</v>
      </c>
      <c r="B215" s="275">
        <v>38094.839979829994</v>
      </c>
      <c r="C215" s="275">
        <v>40458.375027490001</v>
      </c>
      <c r="D215" s="275">
        <v>40397.999977210005</v>
      </c>
      <c r="E215" s="275">
        <v>41621.000060649996</v>
      </c>
      <c r="F215" s="275">
        <v>53868.000060769999</v>
      </c>
      <c r="G215" s="275">
        <v>58857.000248420001</v>
      </c>
      <c r="H215" s="275">
        <v>54258.999988340009</v>
      </c>
      <c r="I215" s="275">
        <v>56002.999966159994</v>
      </c>
      <c r="J215" s="275">
        <v>58945.000191899991</v>
      </c>
      <c r="K215" s="275">
        <v>70150.999934560008</v>
      </c>
      <c r="L215" s="275">
        <v>65833.000123550009</v>
      </c>
      <c r="M215" s="275">
        <v>66725.999872899993</v>
      </c>
      <c r="N215" s="275">
        <v>85604.999938120018</v>
      </c>
      <c r="O215" s="275">
        <v>85821.000056429999</v>
      </c>
      <c r="P215" s="275">
        <v>70580.222087871167</v>
      </c>
      <c r="Q215" s="275">
        <v>86054.000272667356</v>
      </c>
      <c r="R215" s="275">
        <v>83244.000187361089</v>
      </c>
      <c r="S215" s="275">
        <v>74022.000119910008</v>
      </c>
      <c r="T215" s="275">
        <v>72789.999952881713</v>
      </c>
      <c r="U215" s="275"/>
      <c r="V215" s="275">
        <v>26887.000004090001</v>
      </c>
      <c r="W215" s="275">
        <v>27971.999966769999</v>
      </c>
      <c r="X215" s="275">
        <v>28106.000000000004</v>
      </c>
      <c r="Y215" s="275">
        <v>30043.999972940001</v>
      </c>
      <c r="Z215" s="275">
        <v>31477.000024960005</v>
      </c>
      <c r="AA215" s="275">
        <v>32098.000010280004</v>
      </c>
      <c r="AB215" s="275">
        <v>40616.999875490001</v>
      </c>
      <c r="AC215" s="275">
        <v>44150.999734540004</v>
      </c>
      <c r="AD215" s="275">
        <v>39049.999957679996</v>
      </c>
      <c r="AE215" s="275">
        <v>48919.000071350005</v>
      </c>
      <c r="AF215" s="275">
        <v>46775.000089889996</v>
      </c>
      <c r="AG215" s="275">
        <v>45650.999866620004</v>
      </c>
      <c r="AH215" s="275">
        <v>47259.000009060001</v>
      </c>
      <c r="AI215" s="275">
        <v>40978.000076690005</v>
      </c>
      <c r="AJ215" s="275">
        <v>46619.000117175587</v>
      </c>
      <c r="AK215" s="275">
        <v>49548.000336099023</v>
      </c>
      <c r="AL215" s="275">
        <v>39847.00004254606</v>
      </c>
      <c r="AM215" s="275">
        <v>47084.999964860013</v>
      </c>
      <c r="AN215" s="275">
        <v>48328.320501468188</v>
      </c>
      <c r="AO215" s="275"/>
      <c r="AP215" s="275">
        <v>3746</v>
      </c>
      <c r="AQ215" s="275">
        <v>4156.9999992399999</v>
      </c>
      <c r="AR215" s="275">
        <v>3795.1909999999998</v>
      </c>
      <c r="AS215" s="275">
        <v>4272.3689990700004</v>
      </c>
      <c r="AT215" s="275">
        <v>4707.0699978900002</v>
      </c>
      <c r="AU215" s="275">
        <v>3244.4459999999999</v>
      </c>
      <c r="AV215" s="275">
        <v>3468.1809979600002</v>
      </c>
      <c r="AW215" s="275">
        <v>3325.1700015000001</v>
      </c>
      <c r="AX215" s="275">
        <v>577.34200091000002</v>
      </c>
      <c r="AY215" s="275">
        <v>1308.80500265</v>
      </c>
      <c r="AZ215" s="275">
        <v>1079.4350031200001</v>
      </c>
      <c r="BA215" s="275">
        <v>562.69499891999999</v>
      </c>
      <c r="BB215" s="275">
        <v>743.50000050000017</v>
      </c>
      <c r="BC215" s="275">
        <v>1031.48500472</v>
      </c>
      <c r="BD215" s="275">
        <v>1008.5700012799998</v>
      </c>
      <c r="BE215" s="275">
        <v>1675.96201415</v>
      </c>
      <c r="BF215" s="275">
        <v>1071.02100167</v>
      </c>
      <c r="BG215" s="275">
        <v>1320.8680023399997</v>
      </c>
      <c r="BH215" s="275">
        <v>1596.4029981399999</v>
      </c>
      <c r="BI215" s="275"/>
      <c r="BJ215" s="275">
        <v>47865.000000909997</v>
      </c>
      <c r="BK215" s="275">
        <v>49720.000054509997</v>
      </c>
      <c r="BL215" s="275">
        <v>49545.000003069996</v>
      </c>
      <c r="BM215" s="275">
        <v>61579.999939990012</v>
      </c>
      <c r="BN215" s="275">
        <v>67140.999944559997</v>
      </c>
      <c r="BO215" s="275">
        <v>63320.000096210002</v>
      </c>
      <c r="BP215" s="275">
        <v>68178.999916040004</v>
      </c>
      <c r="BQ215" s="275">
        <v>75541.999928019999</v>
      </c>
      <c r="BR215" s="275">
        <v>59216.999940230009</v>
      </c>
      <c r="BS215" s="275">
        <v>62250.999753940006</v>
      </c>
      <c r="BT215" s="275">
        <v>60946.000053989992</v>
      </c>
      <c r="BU215" s="275">
        <v>65318.000034870005</v>
      </c>
      <c r="BV215" s="275">
        <v>75613.99999299999</v>
      </c>
      <c r="BW215" s="275">
        <v>72587.000127380001</v>
      </c>
      <c r="BX215" s="275">
        <v>78881.999665505515</v>
      </c>
      <c r="BY215" s="275">
        <v>70010.000165653895</v>
      </c>
      <c r="BZ215" s="275">
        <v>64548.571462443171</v>
      </c>
      <c r="CA215" s="275">
        <v>85334.396996230018</v>
      </c>
      <c r="CB215" s="275">
        <v>89716.792330155615</v>
      </c>
      <c r="CC215" s="275"/>
      <c r="CD215" s="275">
        <v>116592.83998483</v>
      </c>
      <c r="CE215" s="275">
        <v>122307.37504801001</v>
      </c>
      <c r="CF215" s="275">
        <v>121844.19098027999</v>
      </c>
      <c r="CG215" s="275">
        <v>137517.36897265</v>
      </c>
      <c r="CH215" s="275">
        <v>157193.07002818002</v>
      </c>
      <c r="CI215" s="275">
        <v>157519.44635490997</v>
      </c>
      <c r="CJ215" s="275">
        <v>166523.18077782998</v>
      </c>
      <c r="CK215" s="275">
        <v>179021.16963021999</v>
      </c>
      <c r="CL215" s="275">
        <v>157789.34209071999</v>
      </c>
      <c r="CM215" s="275">
        <v>182629.80476249999</v>
      </c>
      <c r="CN215" s="275">
        <v>174633.43527054999</v>
      </c>
      <c r="CO215" s="275">
        <v>178257.69477331001</v>
      </c>
      <c r="CP215" s="275">
        <v>209221.49994067999</v>
      </c>
      <c r="CQ215" s="275">
        <v>200417.48526521999</v>
      </c>
      <c r="CR215" s="275">
        <v>197089.79187183228</v>
      </c>
      <c r="CS215" s="275">
        <v>207287.96278857029</v>
      </c>
      <c r="CT215" s="275">
        <v>188710.59269402031</v>
      </c>
      <c r="CU215" s="275">
        <v>207762.26508334</v>
      </c>
      <c r="CV215" s="275">
        <v>212431.5157826455</v>
      </c>
      <c r="CX215" s="38"/>
      <c r="CY215" s="38"/>
      <c r="CZ215" s="38"/>
      <c r="DA215" s="38"/>
      <c r="DB215" s="38"/>
      <c r="DC215" s="38"/>
      <c r="DD215" s="38"/>
      <c r="DE215" s="38"/>
      <c r="DF215" s="38"/>
      <c r="DG215" s="38"/>
      <c r="DH215" s="38"/>
      <c r="DI215" s="38"/>
      <c r="DJ215" s="38"/>
    </row>
    <row r="216" spans="1:114" s="38" customFormat="1" ht="12.3" x14ac:dyDescent="0.4">
      <c r="A216" s="114"/>
      <c r="B216" s="306"/>
      <c r="C216" s="306"/>
      <c r="D216" s="306"/>
      <c r="E216" s="306"/>
      <c r="F216" s="306"/>
      <c r="G216" s="306"/>
      <c r="H216" s="306"/>
      <c r="I216" s="306"/>
      <c r="J216" s="306"/>
      <c r="K216" s="306"/>
      <c r="L216" s="306"/>
      <c r="M216" s="306"/>
      <c r="N216" s="306"/>
      <c r="O216" s="306"/>
      <c r="P216" s="306"/>
      <c r="Q216" s="306"/>
      <c r="R216" s="306"/>
      <c r="S216" s="306"/>
      <c r="T216" s="306"/>
      <c r="U216" s="306"/>
      <c r="V216" s="306"/>
      <c r="W216" s="306"/>
      <c r="X216" s="306"/>
      <c r="Y216" s="306"/>
      <c r="Z216" s="306"/>
      <c r="AA216" s="306"/>
      <c r="AB216" s="306"/>
      <c r="AC216" s="306"/>
      <c r="AD216" s="306"/>
      <c r="AE216" s="306"/>
      <c r="AF216" s="306"/>
      <c r="AG216" s="306"/>
      <c r="AH216" s="306"/>
      <c r="AI216" s="306"/>
      <c r="AJ216" s="306"/>
      <c r="AK216" s="306"/>
      <c r="AL216" s="306"/>
      <c r="AM216" s="306"/>
      <c r="AN216" s="306"/>
      <c r="AO216" s="306"/>
      <c r="AP216" s="306"/>
      <c r="AQ216" s="306"/>
      <c r="AR216" s="306"/>
      <c r="AS216" s="306"/>
      <c r="AT216" s="306"/>
      <c r="AU216" s="306"/>
      <c r="AV216" s="306"/>
      <c r="AW216" s="306"/>
      <c r="AX216" s="306"/>
      <c r="AY216" s="306"/>
      <c r="AZ216" s="306"/>
      <c r="BA216" s="306"/>
      <c r="BB216" s="306"/>
      <c r="BC216" s="306"/>
      <c r="BD216" s="306"/>
      <c r="BE216" s="306"/>
      <c r="BF216" s="306"/>
      <c r="BG216" s="306"/>
      <c r="BH216" s="306"/>
      <c r="BI216" s="306"/>
      <c r="BJ216" s="306"/>
      <c r="BK216" s="306"/>
      <c r="BL216" s="306"/>
      <c r="BM216" s="306"/>
      <c r="BN216" s="306"/>
      <c r="BO216" s="306"/>
      <c r="BP216" s="306"/>
      <c r="BQ216" s="306"/>
      <c r="BR216" s="306"/>
      <c r="BS216" s="306"/>
      <c r="BT216" s="306"/>
      <c r="BU216" s="306"/>
      <c r="BV216" s="306"/>
      <c r="BW216" s="306"/>
      <c r="BX216" s="306"/>
      <c r="BY216" s="306"/>
      <c r="BZ216" s="306"/>
      <c r="CA216" s="306"/>
      <c r="CB216" s="306"/>
      <c r="CC216" s="306"/>
      <c r="CD216" s="361"/>
      <c r="CE216" s="361"/>
      <c r="CF216" s="361"/>
      <c r="CG216" s="361"/>
      <c r="CH216" s="361"/>
      <c r="CI216" s="361"/>
      <c r="CJ216" s="361"/>
      <c r="CK216" s="361"/>
      <c r="CL216" s="361"/>
      <c r="CM216" s="361"/>
      <c r="CN216" s="361"/>
      <c r="CO216" s="361"/>
      <c r="CP216" s="361"/>
      <c r="CQ216" s="361"/>
      <c r="CR216" s="361"/>
      <c r="CS216" s="361"/>
      <c r="CT216" s="361"/>
      <c r="CU216" s="361"/>
      <c r="CV216" s="361"/>
      <c r="DD216" s="105"/>
      <c r="DE216" s="105"/>
      <c r="DF216" s="105"/>
      <c r="DG216" s="105"/>
      <c r="DH216" s="105"/>
      <c r="DI216" s="105"/>
      <c r="DJ216" s="105"/>
    </row>
    <row r="217" spans="1:114" s="172" customFormat="1" ht="17.7" x14ac:dyDescent="0.6">
      <c r="A217" s="120" t="s">
        <v>71</v>
      </c>
      <c r="B217" s="301"/>
      <c r="C217" s="301"/>
      <c r="D217" s="301"/>
      <c r="E217" s="301"/>
      <c r="F217" s="301"/>
      <c r="G217" s="301"/>
      <c r="H217" s="301"/>
      <c r="I217" s="301"/>
      <c r="J217" s="301"/>
      <c r="K217" s="301"/>
      <c r="L217" s="301"/>
      <c r="M217" s="301"/>
      <c r="N217" s="301"/>
      <c r="O217" s="301"/>
      <c r="P217" s="301"/>
      <c r="Q217" s="301"/>
      <c r="R217" s="301"/>
      <c r="S217" s="301"/>
      <c r="T217" s="301"/>
      <c r="U217" s="301"/>
      <c r="V217" s="301"/>
      <c r="W217" s="301"/>
      <c r="X217" s="301"/>
      <c r="Y217" s="301"/>
      <c r="Z217" s="301"/>
      <c r="AA217" s="301"/>
      <c r="AB217" s="301"/>
      <c r="AC217" s="301"/>
      <c r="AD217" s="301"/>
      <c r="AE217" s="301"/>
      <c r="AF217" s="301"/>
      <c r="AG217" s="301"/>
      <c r="AH217" s="301"/>
      <c r="AI217" s="301"/>
      <c r="AJ217" s="301"/>
      <c r="AK217" s="301"/>
      <c r="AL217" s="301"/>
      <c r="AM217" s="301"/>
      <c r="AN217" s="301"/>
      <c r="AO217" s="301"/>
      <c r="AP217" s="301"/>
      <c r="AQ217" s="301"/>
      <c r="AR217" s="301"/>
      <c r="AS217" s="301"/>
      <c r="AT217" s="301"/>
      <c r="AU217" s="301"/>
      <c r="AV217" s="301"/>
      <c r="AW217" s="301"/>
      <c r="AX217" s="301"/>
      <c r="AY217" s="301"/>
      <c r="AZ217" s="301"/>
      <c r="BA217" s="301"/>
      <c r="BB217" s="301"/>
      <c r="BC217" s="301"/>
      <c r="BD217" s="301"/>
      <c r="BE217" s="301"/>
      <c r="BF217" s="301"/>
      <c r="BG217" s="301"/>
      <c r="BH217" s="301"/>
      <c r="BI217" s="301"/>
      <c r="BJ217" s="301"/>
      <c r="BK217" s="301"/>
      <c r="BL217" s="301"/>
      <c r="BM217" s="301"/>
      <c r="BN217" s="301"/>
      <c r="BO217" s="301"/>
      <c r="BP217" s="301"/>
      <c r="BQ217" s="301"/>
      <c r="BR217" s="301"/>
      <c r="BS217" s="301"/>
      <c r="BT217" s="301"/>
      <c r="BU217" s="301"/>
      <c r="BV217" s="301"/>
      <c r="BW217" s="301"/>
      <c r="BX217" s="301"/>
      <c r="BY217" s="301"/>
      <c r="BZ217" s="301"/>
      <c r="CA217" s="301"/>
      <c r="CB217" s="301"/>
      <c r="CC217" s="301"/>
      <c r="CD217" s="301"/>
      <c r="CE217" s="301"/>
      <c r="CF217" s="301"/>
      <c r="CG217" s="301"/>
      <c r="CH217" s="301"/>
      <c r="CI217" s="301"/>
      <c r="CJ217" s="301"/>
      <c r="CK217" s="301"/>
      <c r="CL217" s="301"/>
      <c r="CM217" s="300"/>
      <c r="CN217" s="300"/>
      <c r="CO217" s="300"/>
      <c r="CP217" s="300"/>
      <c r="CQ217" s="300"/>
      <c r="CR217" s="300"/>
      <c r="CS217" s="300"/>
      <c r="CT217" s="300"/>
      <c r="CU217" s="300"/>
      <c r="CV217" s="300"/>
      <c r="CX217" s="38"/>
      <c r="CY217" s="38"/>
      <c r="CZ217" s="38"/>
      <c r="DA217" s="38"/>
      <c r="DB217" s="38"/>
      <c r="DC217" s="38"/>
      <c r="DD217" s="106"/>
      <c r="DE217" s="106"/>
      <c r="DF217" s="106"/>
      <c r="DG217" s="106"/>
      <c r="DH217" s="106"/>
      <c r="DI217" s="106"/>
      <c r="DJ217" s="106"/>
    </row>
    <row r="218" spans="1:114" s="214" customFormat="1" ht="15" x14ac:dyDescent="0.5">
      <c r="A218" s="212" t="s">
        <v>47</v>
      </c>
      <c r="B218" s="296"/>
      <c r="C218" s="296"/>
      <c r="D218" s="296"/>
      <c r="E218" s="296"/>
      <c r="F218" s="296"/>
      <c r="G218" s="296"/>
      <c r="H218" s="296"/>
      <c r="I218" s="296"/>
      <c r="J218" s="296"/>
      <c r="K218" s="296"/>
      <c r="L218" s="296"/>
      <c r="M218" s="296"/>
      <c r="N218" s="296"/>
      <c r="O218" s="296"/>
      <c r="P218" s="296"/>
      <c r="Q218" s="296"/>
      <c r="R218" s="296"/>
      <c r="S218" s="296"/>
      <c r="T218" s="296"/>
      <c r="U218" s="296"/>
      <c r="V218" s="296"/>
      <c r="W218" s="296"/>
      <c r="X218" s="296"/>
      <c r="Y218" s="296"/>
      <c r="Z218" s="296"/>
      <c r="AA218" s="296"/>
      <c r="AB218" s="296"/>
      <c r="AC218" s="296"/>
      <c r="AD218" s="296"/>
      <c r="AE218" s="296"/>
      <c r="AF218" s="296"/>
      <c r="AG218" s="296"/>
      <c r="AH218" s="296"/>
      <c r="AI218" s="296"/>
      <c r="AJ218" s="296"/>
      <c r="AK218" s="296"/>
      <c r="AL218" s="296"/>
      <c r="AM218" s="296"/>
      <c r="AN218" s="296"/>
      <c r="AO218" s="296"/>
      <c r="AP218" s="296"/>
      <c r="AQ218" s="296"/>
      <c r="AR218" s="296"/>
      <c r="AS218" s="296"/>
      <c r="AT218" s="296"/>
      <c r="AU218" s="296"/>
      <c r="AV218" s="296"/>
      <c r="AW218" s="296"/>
      <c r="AX218" s="296"/>
      <c r="AY218" s="296"/>
      <c r="AZ218" s="296"/>
      <c r="BA218" s="296"/>
      <c r="BB218" s="296"/>
      <c r="BC218" s="296"/>
      <c r="BD218" s="296"/>
      <c r="BE218" s="296"/>
      <c r="BF218" s="296"/>
      <c r="BG218" s="296"/>
      <c r="BH218" s="296"/>
      <c r="BI218" s="296"/>
      <c r="BJ218" s="296"/>
      <c r="BK218" s="296"/>
      <c r="BL218" s="296"/>
      <c r="BM218" s="296"/>
      <c r="BN218" s="296"/>
      <c r="BO218" s="296"/>
      <c r="BP218" s="296"/>
      <c r="BQ218" s="296"/>
      <c r="BR218" s="296"/>
      <c r="BS218" s="296"/>
      <c r="BT218" s="296"/>
      <c r="BU218" s="296"/>
      <c r="BV218" s="296"/>
      <c r="BW218" s="296"/>
      <c r="BX218" s="296"/>
      <c r="BY218" s="296"/>
      <c r="BZ218" s="296"/>
      <c r="CA218" s="296"/>
      <c r="CB218" s="296"/>
      <c r="CC218" s="296"/>
      <c r="CD218" s="296"/>
      <c r="CE218" s="296"/>
      <c r="CF218" s="296"/>
      <c r="CG218" s="296"/>
      <c r="CH218" s="296"/>
      <c r="CI218" s="296"/>
      <c r="CJ218" s="296"/>
      <c r="CK218" s="296"/>
      <c r="CL218" s="296"/>
      <c r="CM218" s="299"/>
      <c r="CN218" s="299"/>
      <c r="CO218" s="299"/>
      <c r="CP218" s="299"/>
      <c r="CQ218" s="299"/>
      <c r="CR218" s="299"/>
      <c r="CS218" s="299"/>
      <c r="CT218" s="299"/>
      <c r="CU218" s="299"/>
      <c r="CV218" s="299"/>
      <c r="CX218" s="38"/>
      <c r="CY218" s="38"/>
      <c r="CZ218" s="38"/>
      <c r="DA218" s="38"/>
      <c r="DB218" s="38"/>
      <c r="DC218" s="38"/>
      <c r="DD218" s="38"/>
      <c r="DE218" s="38"/>
      <c r="DF218" s="38"/>
      <c r="DG218" s="38"/>
      <c r="DH218" s="38"/>
      <c r="DI218" s="38"/>
      <c r="DJ218" s="38"/>
    </row>
    <row r="219" spans="1:114" s="38" customFormat="1" ht="17.399999999999999" x14ac:dyDescent="0.55000000000000004">
      <c r="A219" s="240" t="s">
        <v>6</v>
      </c>
      <c r="B219" s="232">
        <v>0</v>
      </c>
      <c r="C219" s="232">
        <v>0</v>
      </c>
      <c r="D219" s="232">
        <v>0</v>
      </c>
      <c r="E219" s="232">
        <v>0</v>
      </c>
      <c r="F219" s="232">
        <v>0</v>
      </c>
      <c r="G219" s="232">
        <v>0</v>
      </c>
      <c r="H219" s="232">
        <v>0</v>
      </c>
      <c r="I219" s="232">
        <v>0</v>
      </c>
      <c r="J219" s="232"/>
      <c r="K219" s="232">
        <v>0</v>
      </c>
      <c r="L219" s="232">
        <v>0</v>
      </c>
      <c r="M219" s="232">
        <v>0</v>
      </c>
      <c r="N219" s="232">
        <v>0</v>
      </c>
      <c r="O219" s="232">
        <v>0</v>
      </c>
      <c r="P219" s="232">
        <v>0</v>
      </c>
      <c r="Q219" s="232">
        <v>0</v>
      </c>
      <c r="R219" s="232">
        <v>0</v>
      </c>
      <c r="S219" s="232">
        <v>0</v>
      </c>
      <c r="T219" s="232">
        <v>0</v>
      </c>
      <c r="U219" s="232"/>
      <c r="V219" s="232">
        <v>0</v>
      </c>
      <c r="W219" s="232">
        <v>0</v>
      </c>
      <c r="X219" s="232">
        <v>0</v>
      </c>
      <c r="Y219" s="232">
        <v>0</v>
      </c>
      <c r="Z219" s="232">
        <v>0</v>
      </c>
      <c r="AA219" s="232">
        <v>0</v>
      </c>
      <c r="AB219" s="232">
        <v>0</v>
      </c>
      <c r="AC219" s="232">
        <v>0</v>
      </c>
      <c r="AD219" s="232"/>
      <c r="AE219" s="232">
        <v>0</v>
      </c>
      <c r="AF219" s="232">
        <v>0</v>
      </c>
      <c r="AG219" s="232">
        <v>0</v>
      </c>
      <c r="AH219" s="232">
        <v>0</v>
      </c>
      <c r="AI219" s="232">
        <v>0</v>
      </c>
      <c r="AJ219" s="232">
        <v>0</v>
      </c>
      <c r="AK219" s="232">
        <v>0</v>
      </c>
      <c r="AL219" s="232">
        <v>0</v>
      </c>
      <c r="AM219" s="232">
        <v>0</v>
      </c>
      <c r="AN219" s="232">
        <v>0</v>
      </c>
      <c r="AO219" s="232"/>
      <c r="AP219" s="232">
        <v>4204</v>
      </c>
      <c r="AQ219" s="232">
        <v>1014</v>
      </c>
      <c r="AR219" s="232">
        <v>4164</v>
      </c>
      <c r="AS219" s="232">
        <v>3953</v>
      </c>
      <c r="AT219" s="232">
        <v>492</v>
      </c>
      <c r="AU219" s="232">
        <v>45</v>
      </c>
      <c r="AV219" s="232">
        <v>541</v>
      </c>
      <c r="AW219" s="232">
        <v>166</v>
      </c>
      <c r="AX219" s="232"/>
      <c r="AY219" s="232">
        <v>0</v>
      </c>
      <c r="AZ219" s="232">
        <v>0</v>
      </c>
      <c r="BA219" s="232">
        <v>0</v>
      </c>
      <c r="BB219" s="232">
        <v>16.797000000000001</v>
      </c>
      <c r="BC219" s="257">
        <v>0</v>
      </c>
      <c r="BD219" s="257">
        <v>0</v>
      </c>
      <c r="BE219" s="257">
        <v>0</v>
      </c>
      <c r="BF219" s="257">
        <v>0</v>
      </c>
      <c r="BG219" s="257">
        <v>0</v>
      </c>
      <c r="BH219" s="257">
        <v>0</v>
      </c>
      <c r="BI219" s="257"/>
      <c r="BJ219" s="232">
        <v>13</v>
      </c>
      <c r="BK219" s="232">
        <v>0</v>
      </c>
      <c r="BL219" s="232">
        <v>0</v>
      </c>
      <c r="BM219" s="232">
        <v>2</v>
      </c>
      <c r="BN219" s="232">
        <v>0</v>
      </c>
      <c r="BO219" s="232">
        <v>0</v>
      </c>
      <c r="BP219" s="232">
        <v>0</v>
      </c>
      <c r="BQ219" s="232">
        <v>20</v>
      </c>
      <c r="BR219" s="232"/>
      <c r="BS219" s="232">
        <v>0</v>
      </c>
      <c r="BT219" s="232">
        <v>0</v>
      </c>
      <c r="BU219" s="232">
        <v>0</v>
      </c>
      <c r="BV219" s="232">
        <v>5.5330000000000004</v>
      </c>
      <c r="BW219" s="232">
        <v>0</v>
      </c>
      <c r="BX219" s="232">
        <v>0</v>
      </c>
      <c r="BY219" s="232">
        <v>0</v>
      </c>
      <c r="BZ219" s="232">
        <v>0</v>
      </c>
      <c r="CA219" s="232">
        <v>0</v>
      </c>
      <c r="CB219" s="232">
        <v>0</v>
      </c>
      <c r="CC219" s="232"/>
      <c r="CD219" s="257">
        <v>4217</v>
      </c>
      <c r="CE219" s="257">
        <v>1014</v>
      </c>
      <c r="CF219" s="257">
        <v>4164</v>
      </c>
      <c r="CG219" s="257">
        <v>3955</v>
      </c>
      <c r="CH219" s="257">
        <v>492</v>
      </c>
      <c r="CI219" s="257">
        <v>45</v>
      </c>
      <c r="CJ219" s="257">
        <v>541</v>
      </c>
      <c r="CK219" s="257">
        <v>186</v>
      </c>
      <c r="CL219" s="257">
        <v>0</v>
      </c>
      <c r="CM219" s="257">
        <v>0</v>
      </c>
      <c r="CN219" s="257">
        <v>0</v>
      </c>
      <c r="CO219" s="257">
        <v>0</v>
      </c>
      <c r="CP219" s="257">
        <v>22.330000000000002</v>
      </c>
      <c r="CQ219" s="257">
        <v>0</v>
      </c>
      <c r="CR219" s="257">
        <v>0</v>
      </c>
      <c r="CS219" s="257">
        <v>0</v>
      </c>
      <c r="CT219" s="257">
        <v>0</v>
      </c>
      <c r="CU219" s="257">
        <v>0</v>
      </c>
      <c r="CV219" s="257">
        <v>0</v>
      </c>
      <c r="DD219" s="172"/>
      <c r="DE219" s="172"/>
      <c r="DF219" s="172"/>
      <c r="DG219" s="172"/>
      <c r="DH219" s="172"/>
      <c r="DI219" s="172"/>
      <c r="DJ219" s="172"/>
    </row>
    <row r="220" spans="1:114" s="38" customFormat="1" ht="15" x14ac:dyDescent="0.5">
      <c r="A220" s="240" t="s">
        <v>13</v>
      </c>
      <c r="B220" s="232">
        <v>0</v>
      </c>
      <c r="C220" s="232"/>
      <c r="D220" s="232">
        <v>0</v>
      </c>
      <c r="E220" s="232">
        <v>0</v>
      </c>
      <c r="F220" s="232">
        <v>0</v>
      </c>
      <c r="G220" s="232">
        <v>0</v>
      </c>
      <c r="H220" s="232">
        <v>0</v>
      </c>
      <c r="I220" s="232">
        <v>0</v>
      </c>
      <c r="J220" s="232">
        <v>0</v>
      </c>
      <c r="K220" s="232">
        <v>0</v>
      </c>
      <c r="L220" s="232">
        <v>0</v>
      </c>
      <c r="M220" s="232">
        <v>0</v>
      </c>
      <c r="N220" s="232">
        <v>0</v>
      </c>
      <c r="O220" s="232">
        <v>0</v>
      </c>
      <c r="P220" s="232">
        <v>0</v>
      </c>
      <c r="Q220" s="232">
        <v>0</v>
      </c>
      <c r="R220" s="232">
        <v>0</v>
      </c>
      <c r="S220" s="232">
        <v>0</v>
      </c>
      <c r="T220" s="232">
        <v>0</v>
      </c>
      <c r="U220" s="232"/>
      <c r="V220" s="232">
        <v>16.893000000000001</v>
      </c>
      <c r="W220" s="232"/>
      <c r="X220" s="232">
        <v>33.69</v>
      </c>
      <c r="Y220" s="232">
        <v>36.822000000000003</v>
      </c>
      <c r="Z220" s="232">
        <v>181.41200000000001</v>
      </c>
      <c r="AA220" s="232">
        <v>149.68799999999999</v>
      </c>
      <c r="AB220" s="232">
        <v>0</v>
      </c>
      <c r="AC220" s="232">
        <v>0</v>
      </c>
      <c r="AD220" s="232">
        <v>0</v>
      </c>
      <c r="AE220" s="232">
        <v>1.17</v>
      </c>
      <c r="AF220" s="232">
        <v>0</v>
      </c>
      <c r="AG220" s="232">
        <v>77.599000000000004</v>
      </c>
      <c r="AH220" s="232">
        <v>34.786000000000001</v>
      </c>
      <c r="AI220" s="232">
        <v>11.446999999999999</v>
      </c>
      <c r="AJ220" s="232">
        <v>5.8760000000000003</v>
      </c>
      <c r="AK220" s="232">
        <v>455.95100000000002</v>
      </c>
      <c r="AL220" s="232">
        <v>468.45</v>
      </c>
      <c r="AM220" s="232">
        <v>627.48500000000001</v>
      </c>
      <c r="AN220" s="232">
        <v>388.57500000000005</v>
      </c>
      <c r="AO220" s="232"/>
      <c r="AP220" s="232">
        <v>130.77799999999999</v>
      </c>
      <c r="AQ220" s="232"/>
      <c r="AR220" s="232">
        <v>130.21100000000001</v>
      </c>
      <c r="AS220" s="232">
        <v>207.94</v>
      </c>
      <c r="AT220" s="232">
        <v>922.6</v>
      </c>
      <c r="AU220" s="232">
        <v>3490.6439999999998</v>
      </c>
      <c r="AV220" s="232">
        <v>0</v>
      </c>
      <c r="AW220" s="232">
        <v>0</v>
      </c>
      <c r="AX220" s="232">
        <v>0</v>
      </c>
      <c r="AY220" s="232">
        <v>6.125</v>
      </c>
      <c r="AZ220" s="232">
        <v>0</v>
      </c>
      <c r="BA220" s="232">
        <v>616.53899999999999</v>
      </c>
      <c r="BB220" s="232">
        <v>655.09</v>
      </c>
      <c r="BC220" s="257">
        <v>214.292</v>
      </c>
      <c r="BD220" s="257">
        <v>1330.914</v>
      </c>
      <c r="BE220" s="257">
        <v>10981.838</v>
      </c>
      <c r="BF220" s="257">
        <v>7087.4229999999998</v>
      </c>
      <c r="BG220" s="257">
        <v>10491.871999999999</v>
      </c>
      <c r="BH220" s="257">
        <v>15527.084000000001</v>
      </c>
      <c r="BI220" s="257"/>
      <c r="BJ220" s="232">
        <v>85.805000000000007</v>
      </c>
      <c r="BK220" s="232"/>
      <c r="BL220" s="232">
        <v>100.07599999999999</v>
      </c>
      <c r="BM220" s="232">
        <v>150.084</v>
      </c>
      <c r="BN220" s="232">
        <v>358.43</v>
      </c>
      <c r="BO220" s="232">
        <v>518.14200000000005</v>
      </c>
      <c r="BP220" s="232">
        <v>0</v>
      </c>
      <c r="BQ220" s="232">
        <v>0</v>
      </c>
      <c r="BR220" s="232">
        <v>0</v>
      </c>
      <c r="BS220" s="232">
        <v>4.2160000000000002</v>
      </c>
      <c r="BT220" s="232">
        <v>0</v>
      </c>
      <c r="BU220" s="232">
        <v>203.25299999999999</v>
      </c>
      <c r="BV220" s="232">
        <v>78.983999999999995</v>
      </c>
      <c r="BW220" s="232">
        <v>37.28</v>
      </c>
      <c r="BX220" s="232">
        <v>47.713999999999999</v>
      </c>
      <c r="BY220" s="232">
        <v>1367.316</v>
      </c>
      <c r="BZ220" s="232">
        <v>779.23199999999997</v>
      </c>
      <c r="CA220" s="232">
        <v>1066.7070000000001</v>
      </c>
      <c r="CB220" s="232">
        <v>1175.915</v>
      </c>
      <c r="CC220" s="232"/>
      <c r="CD220" s="257">
        <v>233.476</v>
      </c>
      <c r="CE220" s="257">
        <v>0</v>
      </c>
      <c r="CF220" s="257">
        <v>263.97699999999998</v>
      </c>
      <c r="CG220" s="257">
        <v>394.846</v>
      </c>
      <c r="CH220" s="257">
        <v>1462.442</v>
      </c>
      <c r="CI220" s="257">
        <v>4158.4740000000002</v>
      </c>
      <c r="CJ220" s="257">
        <v>0</v>
      </c>
      <c r="CK220" s="257">
        <v>0</v>
      </c>
      <c r="CL220" s="257">
        <v>0</v>
      </c>
      <c r="CM220" s="257">
        <v>11.511000000000001</v>
      </c>
      <c r="CN220" s="257">
        <v>0</v>
      </c>
      <c r="CO220" s="257">
        <v>897.39099999999996</v>
      </c>
      <c r="CP220" s="257">
        <v>768.86000000000013</v>
      </c>
      <c r="CQ220" s="257">
        <v>263.01900000000001</v>
      </c>
      <c r="CR220" s="257">
        <v>1384.5039999999999</v>
      </c>
      <c r="CS220" s="257">
        <v>12805.105</v>
      </c>
      <c r="CT220" s="257">
        <v>8335.1049999999996</v>
      </c>
      <c r="CU220" s="257">
        <v>12186.064</v>
      </c>
      <c r="CV220" s="257">
        <v>17091.574000000001</v>
      </c>
      <c r="DD220" s="214"/>
      <c r="DE220" s="214"/>
      <c r="DF220" s="214"/>
      <c r="DG220" s="214"/>
      <c r="DH220" s="214"/>
      <c r="DI220" s="214"/>
      <c r="DJ220" s="214"/>
    </row>
    <row r="221" spans="1:114" s="38" customFormat="1" ht="12.3" x14ac:dyDescent="0.4">
      <c r="A221" s="240" t="s">
        <v>15</v>
      </c>
      <c r="B221" s="232">
        <v>0</v>
      </c>
      <c r="C221" s="232">
        <v>0</v>
      </c>
      <c r="D221" s="232">
        <v>0</v>
      </c>
      <c r="E221" s="232">
        <v>0</v>
      </c>
      <c r="F221" s="232">
        <v>0</v>
      </c>
      <c r="G221" s="232">
        <v>0</v>
      </c>
      <c r="H221" s="232">
        <v>0</v>
      </c>
      <c r="I221" s="232">
        <v>0</v>
      </c>
      <c r="J221" s="232">
        <v>0</v>
      </c>
      <c r="K221" s="232">
        <v>0</v>
      </c>
      <c r="L221" s="232">
        <v>0</v>
      </c>
      <c r="M221" s="232">
        <v>0</v>
      </c>
      <c r="N221" s="232">
        <v>0</v>
      </c>
      <c r="O221" s="232">
        <v>0</v>
      </c>
      <c r="P221" s="232">
        <v>0</v>
      </c>
      <c r="Q221" s="232">
        <v>0</v>
      </c>
      <c r="R221" s="232">
        <v>0</v>
      </c>
      <c r="S221" s="232">
        <v>0</v>
      </c>
      <c r="T221" s="232">
        <v>0</v>
      </c>
      <c r="U221" s="232"/>
      <c r="V221" s="232">
        <v>0</v>
      </c>
      <c r="W221" s="232">
        <v>0</v>
      </c>
      <c r="X221" s="232">
        <v>34.914000000000001</v>
      </c>
      <c r="Y221" s="232">
        <v>4.0419999999999998</v>
      </c>
      <c r="Z221" s="232">
        <v>0</v>
      </c>
      <c r="AA221" s="232">
        <v>0</v>
      </c>
      <c r="AB221" s="232">
        <v>0.57699999999999996</v>
      </c>
      <c r="AC221" s="232">
        <v>40.329000000000001</v>
      </c>
      <c r="AD221" s="232">
        <v>12.959</v>
      </c>
      <c r="AE221" s="232">
        <v>0.73199999999999998</v>
      </c>
      <c r="AF221" s="232">
        <v>12.689</v>
      </c>
      <c r="AG221" s="232">
        <v>7.9020000000000001</v>
      </c>
      <c r="AH221" s="232">
        <v>9.6750000000000007</v>
      </c>
      <c r="AI221" s="232">
        <v>14.414999999999999</v>
      </c>
      <c r="AJ221" s="232">
        <v>13.143000000000001</v>
      </c>
      <c r="AK221" s="232">
        <v>7.8520000000000003</v>
      </c>
      <c r="AL221" s="232">
        <v>0.38800000000000001</v>
      </c>
      <c r="AM221" s="232">
        <v>0</v>
      </c>
      <c r="AN221" s="232">
        <v>23.114000000000001</v>
      </c>
      <c r="AO221" s="232"/>
      <c r="AP221" s="232">
        <v>0</v>
      </c>
      <c r="AQ221" s="232">
        <v>0</v>
      </c>
      <c r="AR221" s="232">
        <v>410.19200000000001</v>
      </c>
      <c r="AS221" s="232">
        <v>352.28500000000003</v>
      </c>
      <c r="AT221" s="232">
        <v>0</v>
      </c>
      <c r="AU221" s="232">
        <v>0</v>
      </c>
      <c r="AV221" s="232">
        <v>13.401</v>
      </c>
      <c r="AW221" s="232">
        <v>252.464</v>
      </c>
      <c r="AX221" s="232">
        <v>270.86200000000002</v>
      </c>
      <c r="AY221" s="232">
        <v>32.737000000000002</v>
      </c>
      <c r="AZ221" s="232">
        <v>96.563999999999993</v>
      </c>
      <c r="BA221" s="232">
        <v>383.59699999999998</v>
      </c>
      <c r="BB221" s="232">
        <v>302.512</v>
      </c>
      <c r="BC221" s="257">
        <v>1089.3430000000001</v>
      </c>
      <c r="BD221" s="257">
        <v>373.24599999999998</v>
      </c>
      <c r="BE221" s="257">
        <v>416.803</v>
      </c>
      <c r="BF221" s="257">
        <v>133.691</v>
      </c>
      <c r="BG221" s="257">
        <v>0</v>
      </c>
      <c r="BH221" s="257">
        <v>1977.758</v>
      </c>
      <c r="BI221" s="257"/>
      <c r="BJ221" s="232">
        <v>0</v>
      </c>
      <c r="BK221" s="232">
        <v>0</v>
      </c>
      <c r="BL221" s="232">
        <v>192.11</v>
      </c>
      <c r="BM221" s="232">
        <v>94.864999999999995</v>
      </c>
      <c r="BN221" s="232">
        <v>0</v>
      </c>
      <c r="BO221" s="232">
        <v>0</v>
      </c>
      <c r="BP221" s="232">
        <v>4.1239999999999997</v>
      </c>
      <c r="BQ221" s="232">
        <v>179.535</v>
      </c>
      <c r="BR221" s="232">
        <v>119.876</v>
      </c>
      <c r="BS221" s="232">
        <v>4.1459999999999999</v>
      </c>
      <c r="BT221" s="232">
        <v>55.753</v>
      </c>
      <c r="BU221" s="232">
        <v>74.051000000000002</v>
      </c>
      <c r="BV221" s="232">
        <v>71.298000000000002</v>
      </c>
      <c r="BW221" s="232">
        <v>88.35</v>
      </c>
      <c r="BX221" s="232">
        <v>63.606000000000002</v>
      </c>
      <c r="BY221" s="232">
        <v>93.694000000000003</v>
      </c>
      <c r="BZ221" s="232">
        <v>26.652000000000001</v>
      </c>
      <c r="CA221" s="232">
        <v>0</v>
      </c>
      <c r="CB221" s="232">
        <v>112.71299999999999</v>
      </c>
      <c r="CC221" s="232"/>
      <c r="CD221" s="257">
        <v>0</v>
      </c>
      <c r="CE221" s="257">
        <v>0</v>
      </c>
      <c r="CF221" s="257">
        <v>637.21600000000001</v>
      </c>
      <c r="CG221" s="257">
        <v>451.19200000000001</v>
      </c>
      <c r="CH221" s="257">
        <v>0</v>
      </c>
      <c r="CI221" s="257">
        <v>0</v>
      </c>
      <c r="CJ221" s="257">
        <v>18.101999999999997</v>
      </c>
      <c r="CK221" s="257">
        <v>472.32800000000003</v>
      </c>
      <c r="CL221" s="257">
        <v>403.69700000000006</v>
      </c>
      <c r="CM221" s="257">
        <v>37.615000000000002</v>
      </c>
      <c r="CN221" s="257">
        <v>165.006</v>
      </c>
      <c r="CO221" s="257">
        <v>465.54999999999995</v>
      </c>
      <c r="CP221" s="257">
        <v>383.48500000000001</v>
      </c>
      <c r="CQ221" s="257">
        <v>1192.1079999999999</v>
      </c>
      <c r="CR221" s="257">
        <v>449.995</v>
      </c>
      <c r="CS221" s="257">
        <v>518.34900000000005</v>
      </c>
      <c r="CT221" s="257">
        <v>160.73100000000002</v>
      </c>
      <c r="CU221" s="257">
        <v>0</v>
      </c>
      <c r="CV221" s="257">
        <v>2113.585</v>
      </c>
      <c r="DC221" s="105"/>
    </row>
    <row r="222" spans="1:114" s="38" customFormat="1" ht="12.3" x14ac:dyDescent="0.4">
      <c r="A222" s="240" t="s">
        <v>16</v>
      </c>
      <c r="B222" s="232">
        <v>0</v>
      </c>
      <c r="C222" s="232">
        <v>0</v>
      </c>
      <c r="D222" s="232">
        <v>0</v>
      </c>
      <c r="E222" s="232">
        <v>0</v>
      </c>
      <c r="F222" s="232">
        <v>0</v>
      </c>
      <c r="G222" s="232">
        <v>0</v>
      </c>
      <c r="H222" s="232">
        <v>0</v>
      </c>
      <c r="I222" s="232">
        <v>0</v>
      </c>
      <c r="J222" s="232">
        <v>0</v>
      </c>
      <c r="K222" s="232">
        <v>0</v>
      </c>
      <c r="L222" s="232">
        <v>0</v>
      </c>
      <c r="M222" s="232">
        <v>0</v>
      </c>
      <c r="N222" s="232">
        <v>0</v>
      </c>
      <c r="O222" s="232">
        <v>0</v>
      </c>
      <c r="P222" s="232">
        <v>0</v>
      </c>
      <c r="Q222" s="232">
        <v>0</v>
      </c>
      <c r="R222" s="232">
        <v>0</v>
      </c>
      <c r="S222" s="232">
        <v>0</v>
      </c>
      <c r="T222" s="232">
        <v>0</v>
      </c>
      <c r="U222" s="232"/>
      <c r="V222" s="232">
        <v>6961.9009889999998</v>
      </c>
      <c r="W222" s="232">
        <v>4138.1340081999997</v>
      </c>
      <c r="X222" s="232">
        <v>6072.7680085999991</v>
      </c>
      <c r="Y222" s="232">
        <v>2718.9050214000004</v>
      </c>
      <c r="Z222" s="232">
        <v>3422.6144605799996</v>
      </c>
      <c r="AA222" s="232">
        <v>4464.1276365200001</v>
      </c>
      <c r="AB222" s="232">
        <v>4569.8746312000003</v>
      </c>
      <c r="AC222" s="232">
        <v>6267.6740565</v>
      </c>
      <c r="AD222" s="232">
        <v>5734.4479871200001</v>
      </c>
      <c r="AE222" s="232">
        <v>5579.4799788</v>
      </c>
      <c r="AF222" s="232">
        <v>2793.2559812800005</v>
      </c>
      <c r="AG222" s="232">
        <v>3764.0649999999996</v>
      </c>
      <c r="AH222" s="232">
        <v>3237.4679999999998</v>
      </c>
      <c r="AI222" s="232">
        <v>4996.2790000000005</v>
      </c>
      <c r="AJ222" s="232">
        <v>4305.3379999999997</v>
      </c>
      <c r="AK222" s="232">
        <v>5336.503999999999</v>
      </c>
      <c r="AL222" s="232">
        <v>4841.4440000000004</v>
      </c>
      <c r="AM222" s="232">
        <v>3558.5770000000002</v>
      </c>
      <c r="AN222" s="232">
        <v>5255.8379999999997</v>
      </c>
      <c r="AO222" s="232"/>
      <c r="AP222" s="232">
        <v>48890.70040139999</v>
      </c>
      <c r="AQ222" s="232">
        <v>50515.008729360001</v>
      </c>
      <c r="AR222" s="232">
        <v>121365.91815016001</v>
      </c>
      <c r="AS222" s="232">
        <v>97159.3654064</v>
      </c>
      <c r="AT222" s="232">
        <v>69426.454460640001</v>
      </c>
      <c r="AU222" s="232">
        <v>58337.958589500005</v>
      </c>
      <c r="AV222" s="232">
        <v>175613.42968095999</v>
      </c>
      <c r="AW222" s="232">
        <v>117387.01256277</v>
      </c>
      <c r="AX222" s="232">
        <v>171322.80226527998</v>
      </c>
      <c r="AY222" s="232">
        <v>163759.42228726001</v>
      </c>
      <c r="AZ222" s="232">
        <v>130220.4702104</v>
      </c>
      <c r="BA222" s="232">
        <v>107979.774</v>
      </c>
      <c r="BB222" s="232">
        <v>102961.872</v>
      </c>
      <c r="BC222" s="257">
        <v>128317.505</v>
      </c>
      <c r="BD222" s="257">
        <v>115140.20699999999</v>
      </c>
      <c r="BE222" s="257">
        <v>153866.28499999997</v>
      </c>
      <c r="BF222" s="257">
        <v>182256.73100000003</v>
      </c>
      <c r="BG222" s="257">
        <v>110328.958</v>
      </c>
      <c r="BH222" s="257">
        <v>106390.42600000001</v>
      </c>
      <c r="BI222" s="257"/>
      <c r="BJ222" s="232">
        <v>24055.699933749998</v>
      </c>
      <c r="BK222" s="232">
        <v>18845.332855010001</v>
      </c>
      <c r="BL222" s="232">
        <v>48357.203987460001</v>
      </c>
      <c r="BM222" s="232">
        <v>27897.036855680002</v>
      </c>
      <c r="BN222" s="232">
        <v>19906.889062580001</v>
      </c>
      <c r="BO222" s="232">
        <v>18487.548467699999</v>
      </c>
      <c r="BP222" s="232">
        <v>31638.562226399998</v>
      </c>
      <c r="BQ222" s="232">
        <v>30016.746558800001</v>
      </c>
      <c r="BR222" s="232">
        <v>42619.497933250008</v>
      </c>
      <c r="BS222" s="232">
        <v>29461.85396864</v>
      </c>
      <c r="BT222" s="232">
        <v>21797.44988416</v>
      </c>
      <c r="BU222" s="232">
        <v>24769.339</v>
      </c>
      <c r="BV222" s="232">
        <v>18979.184999999998</v>
      </c>
      <c r="BW222" s="232">
        <v>19388.062999999998</v>
      </c>
      <c r="BX222" s="232">
        <v>32950.142</v>
      </c>
      <c r="BY222" s="232">
        <v>22174.316999999999</v>
      </c>
      <c r="BZ222" s="232">
        <v>22247.077999999998</v>
      </c>
      <c r="CA222" s="232">
        <v>19518.010999999999</v>
      </c>
      <c r="CB222" s="232">
        <v>49362.637000000002</v>
      </c>
      <c r="CC222" s="232"/>
      <c r="CD222" s="257">
        <v>79908.301324149987</v>
      </c>
      <c r="CE222" s="257">
        <v>73498.475592570001</v>
      </c>
      <c r="CF222" s="257">
        <v>175795.89014621999</v>
      </c>
      <c r="CG222" s="257">
        <v>127775.30728348</v>
      </c>
      <c r="CH222" s="257">
        <v>92755.957983799992</v>
      </c>
      <c r="CI222" s="257">
        <v>81289.634693720014</v>
      </c>
      <c r="CJ222" s="257">
        <v>211821.86653855996</v>
      </c>
      <c r="CK222" s="257">
        <v>153671.43317807</v>
      </c>
      <c r="CL222" s="257">
        <v>219676.74818564998</v>
      </c>
      <c r="CM222" s="257">
        <v>198800.75623470001</v>
      </c>
      <c r="CN222" s="257">
        <v>154811.17607584002</v>
      </c>
      <c r="CO222" s="257">
        <v>136513.17800000001</v>
      </c>
      <c r="CP222" s="257">
        <v>125178.52499999999</v>
      </c>
      <c r="CQ222" s="257">
        <v>152701.84700000001</v>
      </c>
      <c r="CR222" s="257">
        <v>152395.68699999998</v>
      </c>
      <c r="CS222" s="257">
        <v>181377.10599999997</v>
      </c>
      <c r="CT222" s="257">
        <v>209345.25300000003</v>
      </c>
      <c r="CU222" s="257">
        <v>133405.546</v>
      </c>
      <c r="CV222" s="257">
        <v>161008.90100000001</v>
      </c>
      <c r="CX222" s="87"/>
      <c r="CY222" s="87"/>
      <c r="CZ222" s="87"/>
      <c r="DA222" s="87"/>
      <c r="DB222" s="87"/>
      <c r="DC222" s="106"/>
    </row>
    <row r="223" spans="1:114" s="38" customFormat="1" ht="12.3" x14ac:dyDescent="0.4">
      <c r="A223" s="240" t="s">
        <v>8</v>
      </c>
      <c r="B223" s="232">
        <v>0</v>
      </c>
      <c r="C223" s="232">
        <v>0</v>
      </c>
      <c r="D223" s="232">
        <v>0</v>
      </c>
      <c r="E223" s="232">
        <v>0</v>
      </c>
      <c r="F223" s="232">
        <v>0</v>
      </c>
      <c r="G223" s="232">
        <v>0</v>
      </c>
      <c r="H223" s="232">
        <v>0</v>
      </c>
      <c r="I223" s="232">
        <v>0</v>
      </c>
      <c r="J223" s="232">
        <v>0</v>
      </c>
      <c r="K223" s="232">
        <v>0</v>
      </c>
      <c r="L223" s="232">
        <v>0</v>
      </c>
      <c r="M223" s="232">
        <v>0</v>
      </c>
      <c r="N223" s="232">
        <v>1</v>
      </c>
      <c r="O223" s="232">
        <v>0</v>
      </c>
      <c r="P223" s="232">
        <v>0</v>
      </c>
      <c r="Q223" s="232">
        <v>0</v>
      </c>
      <c r="R223" s="232">
        <v>0</v>
      </c>
      <c r="S223" s="232">
        <v>0</v>
      </c>
      <c r="T223" s="232">
        <v>0</v>
      </c>
      <c r="U223" s="232"/>
      <c r="V223" s="232">
        <v>12409.222928699997</v>
      </c>
      <c r="W223" s="232">
        <v>9083.3719910499985</v>
      </c>
      <c r="X223" s="232">
        <v>14355.137999999999</v>
      </c>
      <c r="Y223" s="232">
        <v>6597.8886648999996</v>
      </c>
      <c r="Z223" s="232">
        <v>12466.819292040002</v>
      </c>
      <c r="AA223" s="232">
        <v>9591.0574752000011</v>
      </c>
      <c r="AB223" s="232">
        <v>6287.5037909499988</v>
      </c>
      <c r="AC223" s="232">
        <v>11703.91012425</v>
      </c>
      <c r="AD223" s="232">
        <v>8188.5839852000008</v>
      </c>
      <c r="AE223" s="232">
        <v>8627.0869811999983</v>
      </c>
      <c r="AF223" s="232">
        <v>10414.641323259999</v>
      </c>
      <c r="AG223" s="232">
        <v>8677.6853603799991</v>
      </c>
      <c r="AH223" s="232">
        <v>12977.36348285</v>
      </c>
      <c r="AI223" s="232">
        <v>8526.5517992300011</v>
      </c>
      <c r="AJ223" s="232">
        <v>20265.081831810003</v>
      </c>
      <c r="AK223" s="232">
        <v>22055.022731779998</v>
      </c>
      <c r="AL223" s="232">
        <v>18270.288075679997</v>
      </c>
      <c r="AM223" s="232">
        <v>23803.445519199995</v>
      </c>
      <c r="AN223" s="232">
        <v>16742.216007000003</v>
      </c>
      <c r="AO223" s="232"/>
      <c r="AP223" s="232">
        <v>105669.32953172</v>
      </c>
      <c r="AQ223" s="232">
        <v>86474.912182060012</v>
      </c>
      <c r="AR223" s="232">
        <v>77263.361470960008</v>
      </c>
      <c r="AS223" s="232">
        <v>82190.869227189993</v>
      </c>
      <c r="AT223" s="232">
        <v>175095.52090600002</v>
      </c>
      <c r="AU223" s="232">
        <v>275281.10437299998</v>
      </c>
      <c r="AV223" s="232">
        <v>52348.118591519997</v>
      </c>
      <c r="AW223" s="232">
        <v>50015.757144449999</v>
      </c>
      <c r="AX223" s="232">
        <v>148251.89585488001</v>
      </c>
      <c r="AY223" s="232">
        <v>139446.42384293003</v>
      </c>
      <c r="AZ223" s="232">
        <v>130858.69865455999</v>
      </c>
      <c r="BA223" s="232">
        <v>140523.66513469999</v>
      </c>
      <c r="BB223" s="232">
        <v>263097.30767439998</v>
      </c>
      <c r="BC223" s="257">
        <v>140812.70240452001</v>
      </c>
      <c r="BD223" s="257">
        <v>135333.48253754</v>
      </c>
      <c r="BE223" s="257">
        <v>394007.94341393007</v>
      </c>
      <c r="BF223" s="257">
        <v>223932.88012371</v>
      </c>
      <c r="BG223" s="257">
        <v>584602.20745788002</v>
      </c>
      <c r="BH223" s="257">
        <v>526061.86021703994</v>
      </c>
      <c r="BI223" s="257"/>
      <c r="BJ223" s="232">
        <v>76056.206695649991</v>
      </c>
      <c r="BK223" s="232">
        <v>45593.482142000001</v>
      </c>
      <c r="BL223" s="232">
        <v>48592.408814050003</v>
      </c>
      <c r="BM223" s="232">
        <v>40733.708618860008</v>
      </c>
      <c r="BN223" s="232">
        <v>79363.908168039998</v>
      </c>
      <c r="BO223" s="232">
        <v>60612.681151999997</v>
      </c>
      <c r="BP223" s="232">
        <v>23371.853284649998</v>
      </c>
      <c r="BQ223" s="232">
        <v>31442.465002240002</v>
      </c>
      <c r="BR223" s="232">
        <v>47992.567063280003</v>
      </c>
      <c r="BS223" s="232">
        <v>18346.805039840008</v>
      </c>
      <c r="BT223" s="232">
        <v>36021.398443020007</v>
      </c>
      <c r="BU223" s="232">
        <v>78739.104579100022</v>
      </c>
      <c r="BV223" s="232">
        <v>28141.632983529995</v>
      </c>
      <c r="BW223" s="232">
        <v>35807.604262589994</v>
      </c>
      <c r="BX223" s="232">
        <v>31587.569575389989</v>
      </c>
      <c r="BY223" s="232">
        <v>118495.27826624003</v>
      </c>
      <c r="BZ223" s="232">
        <v>41657.904402280008</v>
      </c>
      <c r="CA223" s="232">
        <v>98871.917771560009</v>
      </c>
      <c r="CB223" s="232">
        <v>74070.211376580002</v>
      </c>
      <c r="CC223" s="232"/>
      <c r="CD223" s="257">
        <v>194134.75915606998</v>
      </c>
      <c r="CE223" s="257">
        <v>141151.76631511</v>
      </c>
      <c r="CF223" s="257">
        <v>140210.90828501002</v>
      </c>
      <c r="CG223" s="257">
        <v>129522.46651095001</v>
      </c>
      <c r="CH223" s="257">
        <v>266926.24836608005</v>
      </c>
      <c r="CI223" s="257">
        <v>345484.84300019994</v>
      </c>
      <c r="CJ223" s="257">
        <v>82007.475667119987</v>
      </c>
      <c r="CK223" s="257">
        <v>93162.132270940012</v>
      </c>
      <c r="CL223" s="257">
        <v>204433.04690336002</v>
      </c>
      <c r="CM223" s="257">
        <v>166420.31586397006</v>
      </c>
      <c r="CN223" s="257">
        <v>177294.73842084</v>
      </c>
      <c r="CO223" s="257">
        <v>227940.45507418</v>
      </c>
      <c r="CP223" s="257">
        <v>304217.30414078</v>
      </c>
      <c r="CQ223" s="257">
        <v>185146.85846634</v>
      </c>
      <c r="CR223" s="257">
        <v>187186.13394474</v>
      </c>
      <c r="CS223" s="257">
        <v>534558.24441195012</v>
      </c>
      <c r="CT223" s="257">
        <v>283861.07260166999</v>
      </c>
      <c r="CU223" s="257">
        <v>707277.57074863999</v>
      </c>
      <c r="CV223" s="257">
        <v>616874.28760061983</v>
      </c>
    </row>
    <row r="224" spans="1:114" s="38" customFormat="1" ht="17.399999999999999" x14ac:dyDescent="0.55000000000000004">
      <c r="A224" s="240" t="s">
        <v>24</v>
      </c>
      <c r="B224" s="232">
        <v>0</v>
      </c>
      <c r="C224" s="232">
        <v>0</v>
      </c>
      <c r="D224" s="232">
        <v>0</v>
      </c>
      <c r="E224" s="232">
        <v>0</v>
      </c>
      <c r="F224" s="232">
        <v>0</v>
      </c>
      <c r="G224" s="232">
        <v>0</v>
      </c>
      <c r="H224" s="232">
        <v>0</v>
      </c>
      <c r="I224" s="232">
        <v>0</v>
      </c>
      <c r="J224" s="232">
        <v>0</v>
      </c>
      <c r="K224" s="232">
        <v>0</v>
      </c>
      <c r="L224" s="232">
        <v>0</v>
      </c>
      <c r="M224" s="232">
        <v>0</v>
      </c>
      <c r="N224" s="232">
        <v>0</v>
      </c>
      <c r="O224" s="232">
        <v>0</v>
      </c>
      <c r="P224" s="232">
        <v>0</v>
      </c>
      <c r="Q224" s="232">
        <v>0</v>
      </c>
      <c r="R224" s="232">
        <v>0</v>
      </c>
      <c r="S224" s="232">
        <v>0</v>
      </c>
      <c r="T224" s="232">
        <v>0</v>
      </c>
      <c r="U224" s="232"/>
      <c r="V224" s="232">
        <v>82.899999999999991</v>
      </c>
      <c r="W224" s="232">
        <v>2405.8359975999997</v>
      </c>
      <c r="X224" s="232">
        <v>690.00699999999995</v>
      </c>
      <c r="Y224" s="232">
        <v>368.86198644000001</v>
      </c>
      <c r="Z224" s="232">
        <v>1264.2483319800001</v>
      </c>
      <c r="AA224" s="232">
        <v>1709.5984020799999</v>
      </c>
      <c r="AB224" s="232">
        <v>232.96847149999999</v>
      </c>
      <c r="AC224" s="232">
        <v>1239.8653869499999</v>
      </c>
      <c r="AD224" s="232">
        <v>923.56601011999987</v>
      </c>
      <c r="AE224" s="232">
        <v>466.077</v>
      </c>
      <c r="AF224" s="232">
        <v>573.76400000000001</v>
      </c>
      <c r="AG224" s="232">
        <v>998.98099999999999</v>
      </c>
      <c r="AH224" s="232">
        <v>680.70900000000006</v>
      </c>
      <c r="AI224" s="232">
        <v>591.31500000000005</v>
      </c>
      <c r="AJ224" s="232">
        <v>1663.1289999999999</v>
      </c>
      <c r="AK224" s="232">
        <v>2043.2999999999997</v>
      </c>
      <c r="AL224" s="232">
        <v>1635.4829999999999</v>
      </c>
      <c r="AM224" s="232">
        <v>2743.723</v>
      </c>
      <c r="AN224" s="232">
        <v>656.43899999999996</v>
      </c>
      <c r="AO224" s="232"/>
      <c r="AP224" s="232">
        <v>95.719010960000006</v>
      </c>
      <c r="AQ224" s="232">
        <v>45058.38737438</v>
      </c>
      <c r="AR224" s="232">
        <v>16782.50149784</v>
      </c>
      <c r="AS224" s="232">
        <v>18842.235488639999</v>
      </c>
      <c r="AT224" s="232">
        <v>30580.42369946</v>
      </c>
      <c r="AU224" s="232">
        <v>23933.899309800003</v>
      </c>
      <c r="AV224" s="232">
        <v>3003.9920993600003</v>
      </c>
      <c r="AW224" s="232">
        <v>11061.478690160002</v>
      </c>
      <c r="AX224" s="232">
        <v>15685.777108959999</v>
      </c>
      <c r="AY224" s="232">
        <v>13146.09121463</v>
      </c>
      <c r="AZ224" s="232">
        <v>10679.794</v>
      </c>
      <c r="BA224" s="232">
        <v>17119.395</v>
      </c>
      <c r="BB224" s="232">
        <v>10279.565999999999</v>
      </c>
      <c r="BC224" s="257">
        <v>13475.467999999999</v>
      </c>
      <c r="BD224" s="257">
        <v>16683.569</v>
      </c>
      <c r="BE224" s="257">
        <v>19420.988999999998</v>
      </c>
      <c r="BF224" s="257">
        <v>33142.868999999999</v>
      </c>
      <c r="BG224" s="257">
        <v>64562.869000000006</v>
      </c>
      <c r="BH224" s="257">
        <v>22543.306000000004</v>
      </c>
      <c r="BI224" s="257"/>
      <c r="BJ224" s="232">
        <v>85.212132150000002</v>
      </c>
      <c r="BK224" s="232">
        <v>27972.524829919996</v>
      </c>
      <c r="BL224" s="232">
        <v>6278.1441164899998</v>
      </c>
      <c r="BM224" s="232">
        <v>3372.0460780799999</v>
      </c>
      <c r="BN224" s="232">
        <v>7775.4925939799996</v>
      </c>
      <c r="BO224" s="232">
        <v>4783.1459308000003</v>
      </c>
      <c r="BP224" s="232">
        <v>933.79486050000014</v>
      </c>
      <c r="BQ224" s="232">
        <v>3071.3099916400001</v>
      </c>
      <c r="BR224" s="232">
        <v>2237.55092517</v>
      </c>
      <c r="BS224" s="232">
        <v>1708.8819659199999</v>
      </c>
      <c r="BT224" s="232">
        <v>1824.13</v>
      </c>
      <c r="BU224" s="232">
        <v>7149.857</v>
      </c>
      <c r="BV224" s="232">
        <v>1996.183</v>
      </c>
      <c r="BW224" s="232">
        <v>3301.8040000000001</v>
      </c>
      <c r="BX224" s="232">
        <v>2506.4189999999999</v>
      </c>
      <c r="BY224" s="232">
        <v>3371.8279999999995</v>
      </c>
      <c r="BZ224" s="232">
        <v>4876.6670000000004</v>
      </c>
      <c r="CA224" s="232">
        <v>9941.0500000000011</v>
      </c>
      <c r="CB224" s="232">
        <v>7152.4949999999999</v>
      </c>
      <c r="CC224" s="232"/>
      <c r="CD224" s="257">
        <v>263.83114310999997</v>
      </c>
      <c r="CE224" s="257">
        <v>75436.748201900002</v>
      </c>
      <c r="CF224" s="257">
        <v>23750.65261433</v>
      </c>
      <c r="CG224" s="257">
        <v>22583.143553159996</v>
      </c>
      <c r="CH224" s="257">
        <v>39620.164625420002</v>
      </c>
      <c r="CI224" s="257">
        <v>30426.643642680003</v>
      </c>
      <c r="CJ224" s="257">
        <v>4170.7554313600003</v>
      </c>
      <c r="CK224" s="257">
        <v>15372.654068750002</v>
      </c>
      <c r="CL224" s="257">
        <v>18846.894044249999</v>
      </c>
      <c r="CM224" s="257">
        <v>15321.050180549999</v>
      </c>
      <c r="CN224" s="257">
        <v>13077.687999999998</v>
      </c>
      <c r="CO224" s="257">
        <v>25268.233</v>
      </c>
      <c r="CP224" s="257">
        <v>12956.458000000001</v>
      </c>
      <c r="CQ224" s="257">
        <v>17368.586999999996</v>
      </c>
      <c r="CR224" s="257">
        <v>20853.116999999998</v>
      </c>
      <c r="CS224" s="257">
        <v>24836.116999999995</v>
      </c>
      <c r="CT224" s="257">
        <v>39655.019</v>
      </c>
      <c r="CU224" s="257">
        <v>77247.642000000007</v>
      </c>
      <c r="CV224" s="257">
        <v>30352.240000000002</v>
      </c>
      <c r="DC224" s="172"/>
    </row>
    <row r="225" spans="1:107" s="38" customFormat="1" ht="15" x14ac:dyDescent="0.5">
      <c r="A225" s="240" t="s">
        <v>25</v>
      </c>
      <c r="B225" s="232">
        <v>0</v>
      </c>
      <c r="C225" s="232">
        <v>0</v>
      </c>
      <c r="D225" s="232">
        <v>0</v>
      </c>
      <c r="E225" s="232">
        <v>0</v>
      </c>
      <c r="F225" s="232">
        <v>0</v>
      </c>
      <c r="G225" s="232">
        <v>0</v>
      </c>
      <c r="H225" s="232">
        <v>0</v>
      </c>
      <c r="I225" s="232">
        <v>0</v>
      </c>
      <c r="J225" s="232">
        <v>0</v>
      </c>
      <c r="K225" s="232">
        <v>0</v>
      </c>
      <c r="L225" s="232">
        <v>0</v>
      </c>
      <c r="M225" s="232">
        <v>0</v>
      </c>
      <c r="N225" s="232">
        <v>0</v>
      </c>
      <c r="O225" s="232">
        <v>0</v>
      </c>
      <c r="P225" s="232">
        <v>0</v>
      </c>
      <c r="Q225" s="232">
        <v>0</v>
      </c>
      <c r="R225" s="232">
        <v>0</v>
      </c>
      <c r="S225" s="232">
        <v>0</v>
      </c>
      <c r="T225" s="232">
        <v>0</v>
      </c>
      <c r="U225" s="232"/>
      <c r="V225" s="232">
        <v>1786.289959</v>
      </c>
      <c r="W225" s="232">
        <v>2026.3029983499998</v>
      </c>
      <c r="X225" s="232">
        <v>4284.1120000000001</v>
      </c>
      <c r="Y225" s="232">
        <v>2463.0539954800001</v>
      </c>
      <c r="Z225" s="232">
        <v>2781.04367168</v>
      </c>
      <c r="AA225" s="232">
        <v>8571.9219300799996</v>
      </c>
      <c r="AB225" s="232">
        <v>1018.3337453500001</v>
      </c>
      <c r="AC225" s="232">
        <v>4196.1456013000006</v>
      </c>
      <c r="AD225" s="232">
        <v>2636.9029990400009</v>
      </c>
      <c r="AE225" s="232">
        <v>2017.2250002000003</v>
      </c>
      <c r="AF225" s="232">
        <v>2437.5770269599998</v>
      </c>
      <c r="AG225" s="232">
        <v>2086.875</v>
      </c>
      <c r="AH225" s="232">
        <v>1821.2224092299998</v>
      </c>
      <c r="AI225" s="232">
        <v>3410.3835532999997</v>
      </c>
      <c r="AJ225" s="232">
        <v>8162.2649999999994</v>
      </c>
      <c r="AK225" s="232">
        <v>3407.7970000000009</v>
      </c>
      <c r="AL225" s="232">
        <v>8287.8289999999997</v>
      </c>
      <c r="AM225" s="232">
        <v>7834.8239999999996</v>
      </c>
      <c r="AN225" s="232">
        <v>2731.502</v>
      </c>
      <c r="AO225" s="232"/>
      <c r="AP225" s="232">
        <v>12717.630399559999</v>
      </c>
      <c r="AQ225" s="232">
        <v>24094.927482079998</v>
      </c>
      <c r="AR225" s="232">
        <v>27195.746467560002</v>
      </c>
      <c r="AS225" s="232">
        <v>44316.274643819997</v>
      </c>
      <c r="AT225" s="232">
        <v>41657.663694620001</v>
      </c>
      <c r="AU225" s="232">
        <v>90577.167554799977</v>
      </c>
      <c r="AV225" s="232">
        <v>15240.59610056</v>
      </c>
      <c r="AW225" s="232">
        <v>47266.867506080001</v>
      </c>
      <c r="AX225" s="232">
        <v>36589.26852944</v>
      </c>
      <c r="AY225" s="232">
        <v>45866.988260059996</v>
      </c>
      <c r="AZ225" s="232">
        <v>56133.501097600005</v>
      </c>
      <c r="BA225" s="232">
        <v>46366.563999999998</v>
      </c>
      <c r="BB225" s="232">
        <v>49648.098593019989</v>
      </c>
      <c r="BC225" s="257">
        <v>80605.965009060019</v>
      </c>
      <c r="BD225" s="257">
        <v>76169.334000000003</v>
      </c>
      <c r="BE225" s="257">
        <v>40423.302000000003</v>
      </c>
      <c r="BF225" s="257">
        <v>128838.79699999999</v>
      </c>
      <c r="BG225" s="257">
        <v>147293.33500000002</v>
      </c>
      <c r="BH225" s="257">
        <v>50200.313999999998</v>
      </c>
      <c r="BI225" s="257"/>
      <c r="BJ225" s="232">
        <v>11452.7967159</v>
      </c>
      <c r="BK225" s="232">
        <v>19852.943816340005</v>
      </c>
      <c r="BL225" s="232">
        <v>20837.710849099996</v>
      </c>
      <c r="BM225" s="232">
        <v>25412.049997919999</v>
      </c>
      <c r="BN225" s="232">
        <v>21925.812863679999</v>
      </c>
      <c r="BO225" s="232">
        <v>25079.736210800005</v>
      </c>
      <c r="BP225" s="232">
        <v>4838.8588614500004</v>
      </c>
      <c r="BQ225" s="232">
        <v>12891.888879759998</v>
      </c>
      <c r="BR225" s="232">
        <v>11138.080952730001</v>
      </c>
      <c r="BS225" s="232">
        <v>8760.2729608000009</v>
      </c>
      <c r="BT225" s="232">
        <v>8182.87506304</v>
      </c>
      <c r="BU225" s="232">
        <v>14301.632</v>
      </c>
      <c r="BV225" s="232">
        <v>9810.2813123800006</v>
      </c>
      <c r="BW225" s="232">
        <v>24564.148841400001</v>
      </c>
      <c r="BX225" s="232">
        <v>13411.552</v>
      </c>
      <c r="BY225" s="232">
        <v>8307.1869999999999</v>
      </c>
      <c r="BZ225" s="232">
        <v>26277.123</v>
      </c>
      <c r="CA225" s="232">
        <v>24140.765999999996</v>
      </c>
      <c r="CB225" s="232">
        <v>13594.886999999999</v>
      </c>
      <c r="CC225" s="232"/>
      <c r="CD225" s="257">
        <v>25956.717074460001</v>
      </c>
      <c r="CE225" s="257">
        <v>45974.174296770005</v>
      </c>
      <c r="CF225" s="257">
        <v>52317.569316660003</v>
      </c>
      <c r="CG225" s="257">
        <v>72191.378637219997</v>
      </c>
      <c r="CH225" s="257">
        <v>66364.52022998</v>
      </c>
      <c r="CI225" s="257">
        <v>124228.82569567999</v>
      </c>
      <c r="CJ225" s="257">
        <v>21097.78870736</v>
      </c>
      <c r="CK225" s="257">
        <v>64354.901987139994</v>
      </c>
      <c r="CL225" s="257">
        <v>50364.252481210002</v>
      </c>
      <c r="CM225" s="257">
        <v>56644.486221059997</v>
      </c>
      <c r="CN225" s="257">
        <v>66753.953187600011</v>
      </c>
      <c r="CO225" s="257">
        <v>62755.070999999996</v>
      </c>
      <c r="CP225" s="257">
        <v>61279.602314629992</v>
      </c>
      <c r="CQ225" s="257">
        <v>108580.49740376002</v>
      </c>
      <c r="CR225" s="257">
        <v>97743.150999999998</v>
      </c>
      <c r="CS225" s="257">
        <v>52138.286</v>
      </c>
      <c r="CT225" s="257">
        <v>163403.74899999998</v>
      </c>
      <c r="CU225" s="257">
        <v>179268.92500000002</v>
      </c>
      <c r="CV225" s="257">
        <v>66526.702999999994</v>
      </c>
      <c r="DC225" s="214"/>
    </row>
    <row r="226" spans="1:107" s="38" customFormat="1" ht="12.3" x14ac:dyDescent="0.4">
      <c r="A226" s="240" t="s">
        <v>9</v>
      </c>
      <c r="B226" s="232">
        <v>0</v>
      </c>
      <c r="C226" s="232">
        <v>0</v>
      </c>
      <c r="D226" s="232">
        <v>0</v>
      </c>
      <c r="E226" s="232">
        <v>0</v>
      </c>
      <c r="F226" s="232">
        <v>0</v>
      </c>
      <c r="G226" s="232">
        <v>0</v>
      </c>
      <c r="H226" s="232">
        <v>0</v>
      </c>
      <c r="I226" s="232">
        <v>0</v>
      </c>
      <c r="J226" s="232">
        <v>0</v>
      </c>
      <c r="K226" s="232">
        <v>0</v>
      </c>
      <c r="L226" s="232">
        <v>0</v>
      </c>
      <c r="M226" s="232">
        <v>0</v>
      </c>
      <c r="N226" s="232">
        <v>0</v>
      </c>
      <c r="O226" s="232">
        <v>0</v>
      </c>
      <c r="P226" s="232">
        <v>0</v>
      </c>
      <c r="Q226" s="232">
        <v>0</v>
      </c>
      <c r="R226" s="232">
        <v>0</v>
      </c>
      <c r="S226" s="232">
        <v>0</v>
      </c>
      <c r="T226" s="232">
        <v>0</v>
      </c>
      <c r="U226" s="232"/>
      <c r="V226" s="232">
        <v>0</v>
      </c>
      <c r="W226" s="232">
        <v>0</v>
      </c>
      <c r="X226" s="232">
        <v>0</v>
      </c>
      <c r="Y226" s="232">
        <v>0</v>
      </c>
      <c r="Z226" s="232">
        <v>0</v>
      </c>
      <c r="AA226" s="232">
        <v>0</v>
      </c>
      <c r="AB226" s="232">
        <v>0</v>
      </c>
      <c r="AC226" s="232">
        <v>0</v>
      </c>
      <c r="AD226" s="232">
        <v>0</v>
      </c>
      <c r="AE226" s="232">
        <v>0</v>
      </c>
      <c r="AF226" s="232">
        <v>0</v>
      </c>
      <c r="AG226" s="232">
        <v>0</v>
      </c>
      <c r="AH226" s="232">
        <v>0</v>
      </c>
      <c r="AI226" s="232">
        <v>0</v>
      </c>
      <c r="AJ226" s="232">
        <v>0</v>
      </c>
      <c r="AK226" s="232">
        <v>0</v>
      </c>
      <c r="AL226" s="232">
        <v>0</v>
      </c>
      <c r="AM226" s="232">
        <v>0</v>
      </c>
      <c r="AN226" s="232">
        <v>0</v>
      </c>
      <c r="AO226" s="232"/>
      <c r="AP226" s="232">
        <v>6510</v>
      </c>
      <c r="AQ226" s="232">
        <v>8353.5889999999999</v>
      </c>
      <c r="AR226" s="232">
        <v>6172.3879999999999</v>
      </c>
      <c r="AS226" s="232">
        <v>11109.877</v>
      </c>
      <c r="AT226" s="232">
        <v>4056.1759999999999</v>
      </c>
      <c r="AU226" s="232">
        <v>5173.8370000000004</v>
      </c>
      <c r="AV226" s="232">
        <v>3385.4639999999999</v>
      </c>
      <c r="AW226" s="232">
        <v>10095.144</v>
      </c>
      <c r="AX226" s="232">
        <v>10536.018</v>
      </c>
      <c r="AY226" s="232">
        <v>5442.43</v>
      </c>
      <c r="AZ226" s="232">
        <v>9598.2710000000006</v>
      </c>
      <c r="BA226" s="232">
        <v>8254.991</v>
      </c>
      <c r="BB226" s="232">
        <v>4189.9880000000003</v>
      </c>
      <c r="BC226" s="257">
        <v>7220.9260000000004</v>
      </c>
      <c r="BD226" s="257">
        <v>10655.036</v>
      </c>
      <c r="BE226" s="257">
        <v>8459.6039999999994</v>
      </c>
      <c r="BF226" s="257">
        <v>12634.681</v>
      </c>
      <c r="BG226" s="257">
        <v>10666.119000000001</v>
      </c>
      <c r="BH226" s="257">
        <v>3986.0909999999999</v>
      </c>
      <c r="BI226" s="257"/>
      <c r="BJ226" s="232">
        <v>0</v>
      </c>
      <c r="BK226" s="232">
        <v>0</v>
      </c>
      <c r="BL226" s="232">
        <v>0</v>
      </c>
      <c r="BM226" s="232">
        <v>80.852000000000004</v>
      </c>
      <c r="BN226" s="232">
        <v>0</v>
      </c>
      <c r="BO226" s="232">
        <v>0</v>
      </c>
      <c r="BP226" s="232">
        <v>2.395</v>
      </c>
      <c r="BQ226" s="232">
        <v>0</v>
      </c>
      <c r="BR226" s="232">
        <v>0</v>
      </c>
      <c r="BS226" s="232">
        <v>0</v>
      </c>
      <c r="BT226" s="232">
        <v>0</v>
      </c>
      <c r="BU226" s="232">
        <v>0</v>
      </c>
      <c r="BV226" s="232">
        <v>0</v>
      </c>
      <c r="BW226" s="232">
        <v>0</v>
      </c>
      <c r="BX226" s="232">
        <v>0</v>
      </c>
      <c r="BY226" s="232">
        <v>0.17799999999999999</v>
      </c>
      <c r="BZ226" s="232">
        <v>0</v>
      </c>
      <c r="CA226" s="232">
        <v>0</v>
      </c>
      <c r="CB226" s="232">
        <v>0</v>
      </c>
      <c r="CC226" s="232"/>
      <c r="CD226" s="257">
        <v>6510</v>
      </c>
      <c r="CE226" s="257">
        <v>8353.5889999999999</v>
      </c>
      <c r="CF226" s="257">
        <v>6172.3879999999999</v>
      </c>
      <c r="CG226" s="257">
        <v>11190.729000000001</v>
      </c>
      <c r="CH226" s="257">
        <v>4056.1759999999999</v>
      </c>
      <c r="CI226" s="257">
        <v>5173.8370000000004</v>
      </c>
      <c r="CJ226" s="257">
        <v>3387.8589999999999</v>
      </c>
      <c r="CK226" s="257">
        <v>10095.144</v>
      </c>
      <c r="CL226" s="257">
        <v>10536.018</v>
      </c>
      <c r="CM226" s="257">
        <v>5442.43</v>
      </c>
      <c r="CN226" s="257">
        <v>9598.2710000000006</v>
      </c>
      <c r="CO226" s="257">
        <v>8254.991</v>
      </c>
      <c r="CP226" s="257">
        <v>4189.9880000000003</v>
      </c>
      <c r="CQ226" s="257">
        <v>7220.9260000000004</v>
      </c>
      <c r="CR226" s="257">
        <v>10655.036</v>
      </c>
      <c r="CS226" s="257">
        <v>8459.7819999999992</v>
      </c>
      <c r="CT226" s="257">
        <v>12634.681</v>
      </c>
      <c r="CU226" s="257">
        <v>10666.119000000001</v>
      </c>
      <c r="CV226" s="257">
        <v>3986.0909999999999</v>
      </c>
    </row>
    <row r="227" spans="1:107" s="38" customFormat="1" ht="12.3" x14ac:dyDescent="0.4">
      <c r="A227" s="240" t="s">
        <v>26</v>
      </c>
      <c r="B227" s="232"/>
      <c r="C227" s="232"/>
      <c r="D227" s="232"/>
      <c r="E227" s="232"/>
      <c r="F227" s="232"/>
      <c r="G227" s="232"/>
      <c r="H227" s="232">
        <v>0</v>
      </c>
      <c r="I227" s="232"/>
      <c r="J227" s="232"/>
      <c r="K227" s="232"/>
      <c r="L227" s="232"/>
      <c r="M227" s="232"/>
      <c r="N227" s="232"/>
      <c r="O227" s="232"/>
      <c r="P227" s="232">
        <v>0</v>
      </c>
      <c r="Q227" s="232"/>
      <c r="R227" s="232"/>
      <c r="S227" s="232"/>
      <c r="T227" s="232"/>
      <c r="U227" s="232"/>
      <c r="V227" s="232"/>
      <c r="W227" s="232"/>
      <c r="X227" s="232"/>
      <c r="Y227" s="232"/>
      <c r="Z227" s="232"/>
      <c r="AA227" s="232"/>
      <c r="AB227" s="232">
        <v>0</v>
      </c>
      <c r="AC227" s="232"/>
      <c r="AD227" s="232"/>
      <c r="AE227" s="232"/>
      <c r="AF227" s="232"/>
      <c r="AG227" s="232"/>
      <c r="AH227" s="232"/>
      <c r="AI227" s="232"/>
      <c r="AJ227" s="232">
        <v>0</v>
      </c>
      <c r="AK227" s="232"/>
      <c r="AL227" s="232"/>
      <c r="AM227" s="232"/>
      <c r="AN227" s="232"/>
      <c r="AO227" s="232"/>
      <c r="AP227" s="232"/>
      <c r="AQ227" s="232"/>
      <c r="AR227" s="232"/>
      <c r="AS227" s="232"/>
      <c r="AT227" s="232"/>
      <c r="AU227" s="232"/>
      <c r="AV227" s="232">
        <v>0</v>
      </c>
      <c r="AW227" s="232"/>
      <c r="AX227" s="232"/>
      <c r="AY227" s="232"/>
      <c r="AZ227" s="232"/>
      <c r="BA227" s="232"/>
      <c r="BB227" s="232"/>
      <c r="BC227" s="257"/>
      <c r="BD227" s="257">
        <v>0</v>
      </c>
      <c r="BE227" s="257"/>
      <c r="BF227" s="257"/>
      <c r="BG227" s="257"/>
      <c r="BH227" s="257"/>
      <c r="BI227" s="257"/>
      <c r="BJ227" s="232"/>
      <c r="BK227" s="232"/>
      <c r="BL227" s="232"/>
      <c r="BM227" s="232"/>
      <c r="BN227" s="232"/>
      <c r="BO227" s="232"/>
      <c r="BP227" s="232">
        <v>0</v>
      </c>
      <c r="BQ227" s="232"/>
      <c r="BR227" s="232"/>
      <c r="BS227" s="232"/>
      <c r="BT227" s="232"/>
      <c r="BU227" s="232"/>
      <c r="BV227" s="232"/>
      <c r="BW227" s="232"/>
      <c r="BX227" s="232">
        <v>0</v>
      </c>
      <c r="BY227" s="232"/>
      <c r="BZ227" s="232"/>
      <c r="CA227" s="232"/>
      <c r="CB227" s="232"/>
      <c r="CC227" s="232"/>
      <c r="CD227" s="257">
        <v>0</v>
      </c>
      <c r="CE227" s="257">
        <v>0</v>
      </c>
      <c r="CF227" s="257">
        <v>0</v>
      </c>
      <c r="CG227" s="257">
        <v>0</v>
      </c>
      <c r="CH227" s="257">
        <v>0</v>
      </c>
      <c r="CI227" s="257">
        <v>0</v>
      </c>
      <c r="CJ227" s="257">
        <v>0</v>
      </c>
      <c r="CK227" s="257">
        <v>0</v>
      </c>
      <c r="CL227" s="257">
        <v>0</v>
      </c>
      <c r="CM227" s="257">
        <v>0</v>
      </c>
      <c r="CN227" s="257">
        <v>0</v>
      </c>
      <c r="CO227" s="257">
        <v>0</v>
      </c>
      <c r="CP227" s="257">
        <v>0</v>
      </c>
      <c r="CQ227" s="257">
        <v>0</v>
      </c>
      <c r="CR227" s="257">
        <v>0</v>
      </c>
      <c r="CS227" s="257">
        <v>0</v>
      </c>
      <c r="CT227" s="257">
        <v>0</v>
      </c>
      <c r="CU227" s="257">
        <v>0</v>
      </c>
      <c r="CV227" s="257">
        <v>0</v>
      </c>
    </row>
    <row r="228" spans="1:107" s="38" customFormat="1" ht="12.3" x14ac:dyDescent="0.4">
      <c r="A228" s="240" t="s">
        <v>19</v>
      </c>
      <c r="B228" s="232">
        <v>0</v>
      </c>
      <c r="C228" s="232">
        <v>0</v>
      </c>
      <c r="D228" s="232">
        <v>0</v>
      </c>
      <c r="E228" s="232">
        <v>0</v>
      </c>
      <c r="F228" s="232">
        <v>0</v>
      </c>
      <c r="G228" s="232">
        <v>0</v>
      </c>
      <c r="H228" s="232">
        <v>0</v>
      </c>
      <c r="I228" s="232">
        <v>0</v>
      </c>
      <c r="J228" s="232">
        <v>0</v>
      </c>
      <c r="K228" s="232">
        <v>0</v>
      </c>
      <c r="L228" s="232">
        <v>0</v>
      </c>
      <c r="M228" s="232">
        <v>0</v>
      </c>
      <c r="N228" s="232">
        <v>0</v>
      </c>
      <c r="O228" s="232">
        <v>0</v>
      </c>
      <c r="P228" s="232">
        <v>0</v>
      </c>
      <c r="Q228" s="232">
        <v>0</v>
      </c>
      <c r="R228" s="232">
        <v>0</v>
      </c>
      <c r="S228" s="232">
        <v>0</v>
      </c>
      <c r="T228" s="232">
        <v>0</v>
      </c>
      <c r="U228" s="232"/>
      <c r="V228" s="232">
        <v>22404.310000000005</v>
      </c>
      <c r="W228" s="232">
        <v>15719.572</v>
      </c>
      <c r="X228" s="232">
        <v>9725.4779999999992</v>
      </c>
      <c r="Y228" s="232">
        <v>10853.312</v>
      </c>
      <c r="Z228" s="232">
        <v>11300.41</v>
      </c>
      <c r="AA228" s="232">
        <v>16364.344999999999</v>
      </c>
      <c r="AB228" s="232">
        <v>12899.03</v>
      </c>
      <c r="AC228" s="232">
        <v>17029.258999999998</v>
      </c>
      <c r="AD228" s="232">
        <v>13698.276999999998</v>
      </c>
      <c r="AE228" s="232">
        <v>16486.097986799999</v>
      </c>
      <c r="AF228" s="232">
        <v>10175.57999504</v>
      </c>
      <c r="AG228" s="232">
        <v>15438.89</v>
      </c>
      <c r="AH228" s="232">
        <v>14708.600999999999</v>
      </c>
      <c r="AI228" s="232">
        <v>20343.995999999999</v>
      </c>
      <c r="AJ228" s="232">
        <v>15297.522999999997</v>
      </c>
      <c r="AK228" s="232">
        <v>15249.899999999998</v>
      </c>
      <c r="AL228" s="232">
        <v>17062.446</v>
      </c>
      <c r="AM228" s="232">
        <v>9717.5799999999981</v>
      </c>
      <c r="AN228" s="232">
        <v>7974.884</v>
      </c>
      <c r="AO228" s="232"/>
      <c r="AP228" s="232">
        <v>84888.522000000012</v>
      </c>
      <c r="AQ228" s="232">
        <v>73392.790999999997</v>
      </c>
      <c r="AR228" s="232">
        <v>54458.787000000004</v>
      </c>
      <c r="AS228" s="232">
        <v>161714.84700000004</v>
      </c>
      <c r="AT228" s="232">
        <v>81205.770999999979</v>
      </c>
      <c r="AU228" s="232">
        <v>95549.517000000007</v>
      </c>
      <c r="AV228" s="232">
        <v>254821.56999999998</v>
      </c>
      <c r="AW228" s="232">
        <v>237787.98799999998</v>
      </c>
      <c r="AX228" s="232">
        <v>195876.80048943998</v>
      </c>
      <c r="AY228" s="232">
        <v>315658.23111523001</v>
      </c>
      <c r="AZ228" s="232">
        <v>353344.00774560001</v>
      </c>
      <c r="BA228" s="232">
        <v>333031.92700000003</v>
      </c>
      <c r="BB228" s="232">
        <v>334463.27799999993</v>
      </c>
      <c r="BC228" s="257">
        <v>515944.61299999995</v>
      </c>
      <c r="BD228" s="257">
        <v>458297.00300000003</v>
      </c>
      <c r="BE228" s="257">
        <v>425200.01900000003</v>
      </c>
      <c r="BF228" s="257">
        <v>422917.00200000004</v>
      </c>
      <c r="BG228" s="257">
        <v>222586.731</v>
      </c>
      <c r="BH228" s="257">
        <v>107193.287</v>
      </c>
      <c r="BI228" s="257"/>
      <c r="BJ228" s="232">
        <v>58533.913</v>
      </c>
      <c r="BK228" s="232">
        <v>64776.568999999996</v>
      </c>
      <c r="BL228" s="232">
        <v>44605.248</v>
      </c>
      <c r="BM228" s="232">
        <v>102694.00200000001</v>
      </c>
      <c r="BN228" s="232">
        <v>69819.362999999998</v>
      </c>
      <c r="BO228" s="232">
        <v>64880.491999999998</v>
      </c>
      <c r="BP228" s="232">
        <v>138859.48800000001</v>
      </c>
      <c r="BQ228" s="232">
        <v>91970.928999999989</v>
      </c>
      <c r="BR228" s="232">
        <v>112230.40604476002</v>
      </c>
      <c r="BS228" s="232">
        <v>113725.34493599999</v>
      </c>
      <c r="BT228" s="232">
        <v>117513.06898528</v>
      </c>
      <c r="BU228" s="232">
        <v>144568.77100000001</v>
      </c>
      <c r="BV228" s="232">
        <v>131348.17600000001</v>
      </c>
      <c r="BW228" s="232">
        <v>190363.29800000001</v>
      </c>
      <c r="BX228" s="232">
        <v>146168.13399999999</v>
      </c>
      <c r="BY228" s="232">
        <v>140143.264</v>
      </c>
      <c r="BZ228" s="232">
        <v>145897.88700000002</v>
      </c>
      <c r="CA228" s="232">
        <v>104404.965</v>
      </c>
      <c r="CB228" s="232">
        <v>71079.070999999996</v>
      </c>
      <c r="CC228" s="232"/>
      <c r="CD228" s="257">
        <v>165826.745</v>
      </c>
      <c r="CE228" s="257">
        <v>153888.93199999997</v>
      </c>
      <c r="CF228" s="257">
        <v>108789.51300000001</v>
      </c>
      <c r="CG228" s="257">
        <v>275262.16100000002</v>
      </c>
      <c r="CH228" s="257">
        <v>162325.54399999997</v>
      </c>
      <c r="CI228" s="257">
        <v>176794.35400000002</v>
      </c>
      <c r="CJ228" s="257">
        <v>406580.08799999999</v>
      </c>
      <c r="CK228" s="257">
        <v>346788.17599999998</v>
      </c>
      <c r="CL228" s="257">
        <v>321805.4835342</v>
      </c>
      <c r="CM228" s="257">
        <v>445869.67403803003</v>
      </c>
      <c r="CN228" s="257">
        <v>481032.65672592004</v>
      </c>
      <c r="CO228" s="257">
        <v>493039.58800000005</v>
      </c>
      <c r="CP228" s="257">
        <v>480520.05499999993</v>
      </c>
      <c r="CQ228" s="257">
        <v>726651.90700000001</v>
      </c>
      <c r="CR228" s="257">
        <v>619762.66</v>
      </c>
      <c r="CS228" s="257">
        <v>580593.18300000008</v>
      </c>
      <c r="CT228" s="257">
        <v>585877.33500000008</v>
      </c>
      <c r="CU228" s="257">
        <v>336709.27600000001</v>
      </c>
      <c r="CV228" s="257">
        <v>186247.242</v>
      </c>
    </row>
    <row r="229" spans="1:107" s="38" customFormat="1" ht="12.3" x14ac:dyDescent="0.4">
      <c r="A229" s="240" t="s">
        <v>28</v>
      </c>
      <c r="B229" s="232">
        <v>0</v>
      </c>
      <c r="C229" s="232">
        <v>0</v>
      </c>
      <c r="D229" s="232">
        <v>0</v>
      </c>
      <c r="E229" s="232">
        <v>0</v>
      </c>
      <c r="F229" s="232">
        <v>0</v>
      </c>
      <c r="G229" s="232">
        <v>0</v>
      </c>
      <c r="H229" s="232">
        <v>0</v>
      </c>
      <c r="I229" s="232">
        <v>0</v>
      </c>
      <c r="J229" s="232">
        <v>0</v>
      </c>
      <c r="K229" s="232">
        <v>0</v>
      </c>
      <c r="L229" s="232">
        <v>0</v>
      </c>
      <c r="M229" s="232">
        <v>0</v>
      </c>
      <c r="N229" s="232">
        <v>0</v>
      </c>
      <c r="O229" s="232">
        <v>0</v>
      </c>
      <c r="P229" s="232">
        <v>0</v>
      </c>
      <c r="Q229" s="232">
        <v>0</v>
      </c>
      <c r="R229" s="232">
        <v>0</v>
      </c>
      <c r="S229" s="232">
        <v>0</v>
      </c>
      <c r="T229" s="232">
        <v>0</v>
      </c>
      <c r="U229" s="232"/>
      <c r="V229" s="232">
        <v>106.9999854</v>
      </c>
      <c r="W229" s="232">
        <v>0</v>
      </c>
      <c r="X229" s="232">
        <v>15.573</v>
      </c>
      <c r="Y229" s="232">
        <v>0.45200000000000001</v>
      </c>
      <c r="Z229" s="232">
        <v>0</v>
      </c>
      <c r="AA229" s="232">
        <v>0</v>
      </c>
      <c r="AB229" s="232">
        <v>167.34397884999998</v>
      </c>
      <c r="AC229" s="232">
        <v>220.15085835000002</v>
      </c>
      <c r="AD229" s="232">
        <v>0.99997787999999999</v>
      </c>
      <c r="AE229" s="232">
        <v>0</v>
      </c>
      <c r="AF229" s="232">
        <v>0</v>
      </c>
      <c r="AG229" s="232">
        <v>8.2840000000000007</v>
      </c>
      <c r="AH229" s="232">
        <v>0</v>
      </c>
      <c r="AI229" s="232">
        <v>8.98</v>
      </c>
      <c r="AJ229" s="232">
        <v>0</v>
      </c>
      <c r="AK229" s="232">
        <v>10.369</v>
      </c>
      <c r="AL229" s="232">
        <v>2.0379999999999998</v>
      </c>
      <c r="AM229" s="232">
        <v>0.65200000000000002</v>
      </c>
      <c r="AN229" s="232">
        <v>0.5</v>
      </c>
      <c r="AO229" s="232"/>
      <c r="AP229" s="232">
        <v>1137.0006043200001</v>
      </c>
      <c r="AQ229" s="232">
        <v>0</v>
      </c>
      <c r="AR229" s="232">
        <v>55.081000000000003</v>
      </c>
      <c r="AS229" s="232">
        <v>69.676000000000002</v>
      </c>
      <c r="AT229" s="232">
        <v>0</v>
      </c>
      <c r="AU229" s="232">
        <v>0</v>
      </c>
      <c r="AV229" s="232">
        <v>1912.7547708800003</v>
      </c>
      <c r="AW229" s="232">
        <v>3555.0856210399998</v>
      </c>
      <c r="AX229" s="232">
        <v>1127.99979136</v>
      </c>
      <c r="AY229" s="232">
        <v>2911.9996908100002</v>
      </c>
      <c r="AZ229" s="232">
        <v>264.00051359999998</v>
      </c>
      <c r="BA229" s="232">
        <v>2956.9349999999999</v>
      </c>
      <c r="BB229" s="232">
        <v>678</v>
      </c>
      <c r="BC229" s="257">
        <v>269.38599999999997</v>
      </c>
      <c r="BD229" s="257">
        <v>0</v>
      </c>
      <c r="BE229" s="257">
        <v>504.15599999999995</v>
      </c>
      <c r="BF229" s="257">
        <v>302.13900000000001</v>
      </c>
      <c r="BG229" s="257">
        <v>881.04899999999998</v>
      </c>
      <c r="BH229" s="257">
        <v>183</v>
      </c>
      <c r="BI229" s="257"/>
      <c r="BJ229" s="232">
        <v>576.00011544999995</v>
      </c>
      <c r="BK229" s="232">
        <v>0</v>
      </c>
      <c r="BL229" s="232">
        <v>74.260000000000005</v>
      </c>
      <c r="BM229" s="232">
        <v>24.866</v>
      </c>
      <c r="BN229" s="232">
        <v>0</v>
      </c>
      <c r="BO229" s="232">
        <v>0</v>
      </c>
      <c r="BP229" s="232">
        <v>1252.74813595</v>
      </c>
      <c r="BQ229" s="232">
        <v>1049.39447692</v>
      </c>
      <c r="BR229" s="232">
        <v>857.00010261</v>
      </c>
      <c r="BS229" s="232">
        <v>1164.00008256</v>
      </c>
      <c r="BT229" s="232">
        <v>178.99998751999999</v>
      </c>
      <c r="BU229" s="232">
        <v>1075.049</v>
      </c>
      <c r="BV229" s="232">
        <v>272</v>
      </c>
      <c r="BW229" s="232">
        <v>68.638000000000005</v>
      </c>
      <c r="BX229" s="232">
        <v>0</v>
      </c>
      <c r="BY229" s="232">
        <v>222.375</v>
      </c>
      <c r="BZ229" s="232">
        <v>5.5950000000000006</v>
      </c>
      <c r="CA229" s="232">
        <v>1787.93</v>
      </c>
      <c r="CB229" s="232">
        <v>1.5</v>
      </c>
      <c r="CC229" s="232"/>
      <c r="CD229" s="257">
        <v>1820.0007051700002</v>
      </c>
      <c r="CE229" s="257">
        <v>0</v>
      </c>
      <c r="CF229" s="257">
        <v>144.91400000000002</v>
      </c>
      <c r="CG229" s="257">
        <v>94.994</v>
      </c>
      <c r="CH229" s="257">
        <v>0</v>
      </c>
      <c r="CI229" s="257">
        <v>0</v>
      </c>
      <c r="CJ229" s="257">
        <v>3332.84688568</v>
      </c>
      <c r="CK229" s="257">
        <v>4824.6309563099994</v>
      </c>
      <c r="CL229" s="257">
        <v>1985.9998718499999</v>
      </c>
      <c r="CM229" s="257">
        <v>4075.9997733700002</v>
      </c>
      <c r="CN229" s="257">
        <v>443.00050111999997</v>
      </c>
      <c r="CO229" s="257">
        <v>4040.268</v>
      </c>
      <c r="CP229" s="257">
        <v>950</v>
      </c>
      <c r="CQ229" s="257">
        <v>347.00400000000002</v>
      </c>
      <c r="CR229" s="257">
        <v>0</v>
      </c>
      <c r="CS229" s="257">
        <v>736.9</v>
      </c>
      <c r="CT229" s="257">
        <v>309.77200000000005</v>
      </c>
      <c r="CU229" s="257">
        <v>2669.6310000000003</v>
      </c>
      <c r="CV229" s="257">
        <v>185</v>
      </c>
    </row>
    <row r="230" spans="1:107" s="38" customFormat="1" ht="12.3" x14ac:dyDescent="0.4">
      <c r="A230" s="240" t="s">
        <v>22</v>
      </c>
      <c r="B230" s="232">
        <v>0</v>
      </c>
      <c r="C230" s="232">
        <v>0</v>
      </c>
      <c r="D230" s="232">
        <v>0</v>
      </c>
      <c r="E230" s="232">
        <v>0</v>
      </c>
      <c r="F230" s="232">
        <v>0</v>
      </c>
      <c r="G230" s="232">
        <v>0</v>
      </c>
      <c r="H230" s="232">
        <v>0</v>
      </c>
      <c r="I230" s="232">
        <v>0</v>
      </c>
      <c r="J230" s="232">
        <v>0</v>
      </c>
      <c r="K230" s="232">
        <v>0</v>
      </c>
      <c r="L230" s="232">
        <v>0</v>
      </c>
      <c r="M230" s="232">
        <v>0</v>
      </c>
      <c r="N230" s="232">
        <v>0</v>
      </c>
      <c r="O230" s="232">
        <v>0</v>
      </c>
      <c r="P230" s="232">
        <v>0</v>
      </c>
      <c r="Q230" s="232">
        <v>0</v>
      </c>
      <c r="R230" s="232">
        <v>0</v>
      </c>
      <c r="S230" s="232">
        <v>0</v>
      </c>
      <c r="T230" s="232">
        <v>0</v>
      </c>
      <c r="U230" s="232"/>
      <c r="V230" s="232">
        <v>0</v>
      </c>
      <c r="W230" s="232">
        <v>0</v>
      </c>
      <c r="X230" s="232">
        <v>14.172000000000001</v>
      </c>
      <c r="Y230" s="232">
        <v>5.6260000000000003</v>
      </c>
      <c r="Z230" s="232">
        <v>0</v>
      </c>
      <c r="AA230" s="232">
        <v>5.3419999999999996</v>
      </c>
      <c r="AB230" s="232">
        <v>0</v>
      </c>
      <c r="AC230" s="232">
        <v>0</v>
      </c>
      <c r="AD230" s="232">
        <v>0</v>
      </c>
      <c r="AE230" s="232">
        <v>0</v>
      </c>
      <c r="AF230" s="232">
        <v>0.17499999999999999</v>
      </c>
      <c r="AG230" s="232">
        <v>5.7569999999999997</v>
      </c>
      <c r="AH230" s="232">
        <v>9.7889999999999997</v>
      </c>
      <c r="AI230" s="232">
        <v>8.8209999999999997</v>
      </c>
      <c r="AJ230" s="232">
        <v>35.648000000000003</v>
      </c>
      <c r="AK230" s="232">
        <v>31.091999999999999</v>
      </c>
      <c r="AL230" s="232">
        <v>0.77</v>
      </c>
      <c r="AM230" s="232">
        <v>2.7650000000000001</v>
      </c>
      <c r="AN230" s="232">
        <v>27.716999999999999</v>
      </c>
      <c r="AO230" s="232"/>
      <c r="AP230" s="232">
        <v>0</v>
      </c>
      <c r="AQ230" s="232">
        <v>0</v>
      </c>
      <c r="AR230" s="232">
        <v>122.84</v>
      </c>
      <c r="AS230" s="232">
        <v>126.14400000000001</v>
      </c>
      <c r="AT230" s="232">
        <v>0</v>
      </c>
      <c r="AU230" s="232">
        <v>65.197999999999993</v>
      </c>
      <c r="AV230" s="232">
        <v>0</v>
      </c>
      <c r="AW230" s="232">
        <v>0</v>
      </c>
      <c r="AX230" s="232">
        <v>0</v>
      </c>
      <c r="AY230" s="232">
        <v>0</v>
      </c>
      <c r="AZ230" s="232">
        <v>2.5659999999999998</v>
      </c>
      <c r="BA230" s="232">
        <v>95.846999999999994</v>
      </c>
      <c r="BB230" s="232">
        <v>96.018000000000001</v>
      </c>
      <c r="BC230" s="257">
        <v>121.21</v>
      </c>
      <c r="BD230" s="257">
        <v>742.76800000000003</v>
      </c>
      <c r="BE230" s="257">
        <v>759.71100000000001</v>
      </c>
      <c r="BF230" s="257">
        <v>25.853999999999999</v>
      </c>
      <c r="BG230" s="257">
        <v>236.07400000000001</v>
      </c>
      <c r="BH230" s="257">
        <v>1040.751</v>
      </c>
      <c r="BI230" s="257"/>
      <c r="BJ230" s="232">
        <v>0</v>
      </c>
      <c r="BK230" s="232">
        <v>0</v>
      </c>
      <c r="BL230" s="232">
        <v>131.40799999999999</v>
      </c>
      <c r="BM230" s="232">
        <v>50.95</v>
      </c>
      <c r="BN230" s="232">
        <v>0</v>
      </c>
      <c r="BO230" s="232">
        <v>21.036999999999999</v>
      </c>
      <c r="BP230" s="232">
        <v>0</v>
      </c>
      <c r="BQ230" s="232">
        <v>0</v>
      </c>
      <c r="BR230" s="232">
        <v>0</v>
      </c>
      <c r="BS230" s="232">
        <v>0</v>
      </c>
      <c r="BT230" s="232">
        <v>0.84799999999999998</v>
      </c>
      <c r="BU230" s="232">
        <v>26.709</v>
      </c>
      <c r="BV230" s="232">
        <v>16.09</v>
      </c>
      <c r="BW230" s="232">
        <v>130.18199999999999</v>
      </c>
      <c r="BX230" s="232">
        <v>25.431000000000001</v>
      </c>
      <c r="BY230" s="232">
        <v>103.637</v>
      </c>
      <c r="BZ230" s="232">
        <v>4.8179999999999996</v>
      </c>
      <c r="CA230" s="232">
        <v>31.847999999999999</v>
      </c>
      <c r="CB230" s="232">
        <v>136.76499999999999</v>
      </c>
      <c r="CC230" s="232"/>
      <c r="CD230" s="257">
        <v>0</v>
      </c>
      <c r="CE230" s="257">
        <v>0</v>
      </c>
      <c r="CF230" s="257">
        <v>268.42</v>
      </c>
      <c r="CG230" s="257">
        <v>182.72</v>
      </c>
      <c r="CH230" s="257">
        <v>0</v>
      </c>
      <c r="CI230" s="257">
        <v>91.576999999999984</v>
      </c>
      <c r="CJ230" s="257">
        <v>0</v>
      </c>
      <c r="CK230" s="257">
        <v>0</v>
      </c>
      <c r="CL230" s="257">
        <v>0</v>
      </c>
      <c r="CM230" s="257">
        <v>0</v>
      </c>
      <c r="CN230" s="257">
        <v>3.5889999999999995</v>
      </c>
      <c r="CO230" s="257">
        <v>128.31299999999999</v>
      </c>
      <c r="CP230" s="257">
        <v>121.89700000000001</v>
      </c>
      <c r="CQ230" s="257">
        <v>260.21300000000002</v>
      </c>
      <c r="CR230" s="257">
        <v>803.84700000000009</v>
      </c>
      <c r="CS230" s="257">
        <v>894.43999999999994</v>
      </c>
      <c r="CT230" s="257">
        <v>31.441999999999997</v>
      </c>
      <c r="CU230" s="257">
        <v>270.68700000000001</v>
      </c>
      <c r="CV230" s="257">
        <v>1205.2330000000002</v>
      </c>
    </row>
    <row r="231" spans="1:107" s="38" customFormat="1" ht="12.3" x14ac:dyDescent="0.4">
      <c r="A231" s="240" t="s">
        <v>34</v>
      </c>
      <c r="B231" s="244">
        <v>0</v>
      </c>
      <c r="C231" s="244">
        <v>0</v>
      </c>
      <c r="D231" s="244">
        <v>0</v>
      </c>
      <c r="E231" s="244">
        <v>0</v>
      </c>
      <c r="F231" s="244">
        <v>0</v>
      </c>
      <c r="G231" s="244">
        <v>0</v>
      </c>
      <c r="H231" s="244">
        <v>0</v>
      </c>
      <c r="I231" s="244">
        <v>0</v>
      </c>
      <c r="J231" s="244">
        <v>0</v>
      </c>
      <c r="K231" s="244">
        <v>0</v>
      </c>
      <c r="L231" s="244">
        <v>0</v>
      </c>
      <c r="M231" s="244">
        <v>0</v>
      </c>
      <c r="N231" s="244">
        <v>0</v>
      </c>
      <c r="O231" s="244">
        <v>0</v>
      </c>
      <c r="P231" s="244">
        <v>0</v>
      </c>
      <c r="Q231" s="244">
        <v>0</v>
      </c>
      <c r="R231" s="244">
        <v>0</v>
      </c>
      <c r="S231" s="244">
        <v>0</v>
      </c>
      <c r="T231" s="244">
        <v>0</v>
      </c>
      <c r="U231" s="244"/>
      <c r="V231" s="244">
        <v>4042.8749999999995</v>
      </c>
      <c r="W231" s="244">
        <v>7794.04</v>
      </c>
      <c r="X231" s="244">
        <v>942.37599999999986</v>
      </c>
      <c r="Y231" s="244">
        <v>246.685</v>
      </c>
      <c r="Z231" s="244">
        <v>1167.0902774900001</v>
      </c>
      <c r="AA231" s="244">
        <v>302.84718556000001</v>
      </c>
      <c r="AB231" s="244">
        <v>1280.58692105</v>
      </c>
      <c r="AC231" s="244">
        <v>2666.9852713</v>
      </c>
      <c r="AD231" s="244">
        <v>2195.6339861199999</v>
      </c>
      <c r="AE231" s="244">
        <v>2315.1789822000001</v>
      </c>
      <c r="AF231" s="244">
        <v>1107.8570193599999</v>
      </c>
      <c r="AG231" s="244">
        <v>3138.5458710399998</v>
      </c>
      <c r="AH231" s="244">
        <v>2242.4919938399999</v>
      </c>
      <c r="AI231" s="244">
        <v>5657.5032914000012</v>
      </c>
      <c r="AJ231" s="244">
        <v>5215.9449999999988</v>
      </c>
      <c r="AK231" s="244">
        <v>2264.4950000000003</v>
      </c>
      <c r="AL231" s="244">
        <v>3509.4509999999996</v>
      </c>
      <c r="AM231" s="244">
        <v>1595.854</v>
      </c>
      <c r="AN231" s="244">
        <v>1841.0319999999997</v>
      </c>
      <c r="AO231" s="244"/>
      <c r="AP231" s="244">
        <v>17539.715</v>
      </c>
      <c r="AQ231" s="244">
        <v>72835.991000000009</v>
      </c>
      <c r="AR231" s="244">
        <v>14002.130999999999</v>
      </c>
      <c r="AS231" s="244">
        <v>2201.3669999999997</v>
      </c>
      <c r="AT231" s="244">
        <v>20302.635370660002</v>
      </c>
      <c r="AU231" s="244">
        <v>4887.3889773999999</v>
      </c>
      <c r="AV231" s="244">
        <v>32878.293237040001</v>
      </c>
      <c r="AW231" s="244">
        <v>76273.483660990009</v>
      </c>
      <c r="AX231" s="244">
        <v>61581.976351359997</v>
      </c>
      <c r="AY231" s="244">
        <v>76189.265011509997</v>
      </c>
      <c r="AZ231" s="244">
        <v>77234.711643199989</v>
      </c>
      <c r="BA231" s="244">
        <v>90874.992851200004</v>
      </c>
      <c r="BB231" s="244">
        <v>87522.566544080008</v>
      </c>
      <c r="BC231" s="257">
        <v>131412.50134828003</v>
      </c>
      <c r="BD231" s="257">
        <v>122686.476</v>
      </c>
      <c r="BE231" s="257">
        <v>57059.264999999999</v>
      </c>
      <c r="BF231" s="257">
        <v>80957.634000000005</v>
      </c>
      <c r="BG231" s="257">
        <v>35203.247000000003</v>
      </c>
      <c r="BH231" s="257">
        <v>78610.128000000012</v>
      </c>
      <c r="BI231" s="257"/>
      <c r="BJ231" s="244">
        <v>18477.620999999999</v>
      </c>
      <c r="BK231" s="244">
        <v>66874.050000000017</v>
      </c>
      <c r="BL231" s="244">
        <v>12024.054999999998</v>
      </c>
      <c r="BM231" s="244">
        <v>3239.2079999999992</v>
      </c>
      <c r="BN231" s="244">
        <v>11245.133258490001</v>
      </c>
      <c r="BO231" s="244">
        <v>3997.6529130999998</v>
      </c>
      <c r="BP231" s="244">
        <v>17473.684779350002</v>
      </c>
      <c r="BQ231" s="244">
        <v>31865.342863760001</v>
      </c>
      <c r="BR231" s="244">
        <v>26413.839050379996</v>
      </c>
      <c r="BS231" s="244">
        <v>29505.974956000002</v>
      </c>
      <c r="BT231" s="244">
        <v>27190.803966240001</v>
      </c>
      <c r="BU231" s="244">
        <v>29420.706029060002</v>
      </c>
      <c r="BV231" s="244">
        <v>27470.402819039999</v>
      </c>
      <c r="BW231" s="244">
        <v>25918.901401200004</v>
      </c>
      <c r="BX231" s="244">
        <v>30294.862000000001</v>
      </c>
      <c r="BY231" s="244">
        <v>18039.402000000002</v>
      </c>
      <c r="BZ231" s="244">
        <v>26988.79</v>
      </c>
      <c r="CA231" s="244">
        <v>20215.8</v>
      </c>
      <c r="CB231" s="244">
        <v>22342.943000000007</v>
      </c>
      <c r="CC231" s="244"/>
      <c r="CD231" s="257">
        <v>40060.210999999996</v>
      </c>
      <c r="CE231" s="257">
        <v>147504.08100000003</v>
      </c>
      <c r="CF231" s="257">
        <v>26968.561999999998</v>
      </c>
      <c r="CG231" s="257">
        <v>5687.2599999999993</v>
      </c>
      <c r="CH231" s="257">
        <v>32714.858906640002</v>
      </c>
      <c r="CI231" s="257">
        <v>9187.8890760600007</v>
      </c>
      <c r="CJ231" s="257">
        <v>51632.564937440002</v>
      </c>
      <c r="CK231" s="257">
        <v>110805.81179605001</v>
      </c>
      <c r="CL231" s="257">
        <v>90191.44938785999</v>
      </c>
      <c r="CM231" s="257">
        <v>108010.41894971</v>
      </c>
      <c r="CN231" s="257">
        <v>105533.37262879999</v>
      </c>
      <c r="CO231" s="257">
        <v>123434.24475130001</v>
      </c>
      <c r="CP231" s="257">
        <v>117235.46135696</v>
      </c>
      <c r="CQ231" s="257">
        <v>162988.90604088004</v>
      </c>
      <c r="CR231" s="257">
        <v>158197.283</v>
      </c>
      <c r="CS231" s="257">
        <v>77363.161999999997</v>
      </c>
      <c r="CT231" s="257">
        <v>111455.875</v>
      </c>
      <c r="CU231" s="257">
        <v>57014.901000000005</v>
      </c>
      <c r="CV231" s="257">
        <v>102794.10300000003</v>
      </c>
    </row>
    <row r="232" spans="1:107" s="38" customFormat="1" ht="12.3" x14ac:dyDescent="0.4">
      <c r="A232" s="240" t="s">
        <v>29</v>
      </c>
      <c r="B232" s="232">
        <v>0</v>
      </c>
      <c r="C232" s="232">
        <v>0</v>
      </c>
      <c r="D232" s="232">
        <v>0</v>
      </c>
      <c r="E232" s="232">
        <v>0</v>
      </c>
      <c r="F232" s="232">
        <v>0</v>
      </c>
      <c r="G232" s="232">
        <v>0</v>
      </c>
      <c r="H232" s="232">
        <v>0</v>
      </c>
      <c r="I232" s="232">
        <v>0</v>
      </c>
      <c r="J232" s="232">
        <v>0</v>
      </c>
      <c r="K232" s="232">
        <v>0</v>
      </c>
      <c r="L232" s="232">
        <v>0</v>
      </c>
      <c r="M232" s="232">
        <v>0</v>
      </c>
      <c r="N232" s="232">
        <v>0</v>
      </c>
      <c r="O232" s="232">
        <v>0</v>
      </c>
      <c r="P232" s="232">
        <v>0</v>
      </c>
      <c r="Q232" s="232">
        <v>0</v>
      </c>
      <c r="R232" s="232">
        <v>0</v>
      </c>
      <c r="S232" s="232">
        <v>0</v>
      </c>
      <c r="T232" s="232">
        <v>0</v>
      </c>
      <c r="U232" s="232"/>
      <c r="V232" s="232">
        <v>8.4700000000000006</v>
      </c>
      <c r="W232" s="232">
        <v>203.87700000000001</v>
      </c>
      <c r="X232" s="232">
        <v>191.864</v>
      </c>
      <c r="Y232" s="232">
        <v>430.089</v>
      </c>
      <c r="Z232" s="232">
        <v>123.27800000000001</v>
      </c>
      <c r="AA232" s="232">
        <v>252.31700000000001</v>
      </c>
      <c r="AB232" s="232">
        <v>7.3330000000000002</v>
      </c>
      <c r="AC232" s="232">
        <v>111.22799999999999</v>
      </c>
      <c r="AD232" s="232">
        <v>60.236999999999995</v>
      </c>
      <c r="AE232" s="232">
        <v>64.272999999999996</v>
      </c>
      <c r="AF232" s="232">
        <v>15.391</v>
      </c>
      <c r="AG232" s="232">
        <v>168.00399999999999</v>
      </c>
      <c r="AH232" s="232">
        <v>340.21600000000001</v>
      </c>
      <c r="AI232" s="232">
        <v>117.747</v>
      </c>
      <c r="AJ232" s="232">
        <v>697.43676085999994</v>
      </c>
      <c r="AK232" s="232">
        <v>694.10486786000001</v>
      </c>
      <c r="AL232" s="232">
        <v>854.9153722100001</v>
      </c>
      <c r="AM232" s="232">
        <v>982.98501842000007</v>
      </c>
      <c r="AN232" s="232">
        <v>366.04399999999998</v>
      </c>
      <c r="AO232" s="232"/>
      <c r="AP232" s="232">
        <v>56.816000000000003</v>
      </c>
      <c r="AQ232" s="232">
        <v>1232.463</v>
      </c>
      <c r="AR232" s="232">
        <v>1269.2550000000001</v>
      </c>
      <c r="AS232" s="232">
        <v>3104.3209999999999</v>
      </c>
      <c r="AT232" s="232">
        <v>725.50699999999995</v>
      </c>
      <c r="AU232" s="232">
        <v>5800.7889999999998</v>
      </c>
      <c r="AV232" s="232">
        <v>45.546000000000006</v>
      </c>
      <c r="AW232" s="232">
        <v>477.11200000000002</v>
      </c>
      <c r="AX232" s="232">
        <v>4598.1000000000004</v>
      </c>
      <c r="AY232" s="232">
        <v>891.04200000000003</v>
      </c>
      <c r="AZ232" s="232">
        <v>852.36799999999994</v>
      </c>
      <c r="BA232" s="232">
        <v>3024.2689999999998</v>
      </c>
      <c r="BB232" s="232">
        <v>5872.5300000000007</v>
      </c>
      <c r="BC232" s="257">
        <v>3461.2719999999999</v>
      </c>
      <c r="BD232" s="257">
        <v>17345.890510609999</v>
      </c>
      <c r="BE232" s="257">
        <v>17395.043996510001</v>
      </c>
      <c r="BF232" s="257">
        <v>13628.11802292</v>
      </c>
      <c r="BG232" s="257">
        <v>23157.196633550004</v>
      </c>
      <c r="BH232" s="257">
        <v>43220.136999999988</v>
      </c>
      <c r="BI232" s="257"/>
      <c r="BJ232" s="232">
        <v>34.945</v>
      </c>
      <c r="BK232" s="232">
        <v>462.20699999999999</v>
      </c>
      <c r="BL232" s="232">
        <v>608.38599999999997</v>
      </c>
      <c r="BM232" s="232">
        <v>2099.9589999999998</v>
      </c>
      <c r="BN232" s="232">
        <v>294.95600000000002</v>
      </c>
      <c r="BO232" s="232">
        <v>891.24699999999996</v>
      </c>
      <c r="BP232" s="232">
        <v>26.613</v>
      </c>
      <c r="BQ232" s="232">
        <v>411.19499999999999</v>
      </c>
      <c r="BR232" s="232">
        <v>172.929</v>
      </c>
      <c r="BS232" s="232">
        <v>148.84800000000001</v>
      </c>
      <c r="BT232" s="232">
        <v>31.09</v>
      </c>
      <c r="BU232" s="232">
        <v>695.27700000000004</v>
      </c>
      <c r="BV232" s="232">
        <v>964.87400000000002</v>
      </c>
      <c r="BW232" s="232">
        <v>417.58100000000002</v>
      </c>
      <c r="BX232" s="232">
        <v>945.25698679999994</v>
      </c>
      <c r="BY232" s="232">
        <v>1966.5512067100001</v>
      </c>
      <c r="BZ232" s="232">
        <v>1262.66975684</v>
      </c>
      <c r="CA232" s="232">
        <v>2415.6450374999999</v>
      </c>
      <c r="CB232" s="232">
        <v>1294.441</v>
      </c>
      <c r="CC232" s="232"/>
      <c r="CD232" s="257">
        <v>100.23099999999999</v>
      </c>
      <c r="CE232" s="257">
        <v>1898.547</v>
      </c>
      <c r="CF232" s="257">
        <v>2069.5050000000001</v>
      </c>
      <c r="CG232" s="257">
        <v>5634.3689999999997</v>
      </c>
      <c r="CH232" s="257">
        <v>1143.741</v>
      </c>
      <c r="CI232" s="257">
        <v>6944.3530000000001</v>
      </c>
      <c r="CJ232" s="257">
        <v>79.492000000000004</v>
      </c>
      <c r="CK232" s="257">
        <v>999.53499999999997</v>
      </c>
      <c r="CL232" s="257">
        <v>4831.2660000000005</v>
      </c>
      <c r="CM232" s="257">
        <v>1104.163</v>
      </c>
      <c r="CN232" s="257">
        <v>898.84899999999993</v>
      </c>
      <c r="CO232" s="257">
        <v>3887.5499999999997</v>
      </c>
      <c r="CP232" s="257">
        <v>7177.6200000000008</v>
      </c>
      <c r="CQ232" s="257">
        <v>3996.6</v>
      </c>
      <c r="CR232" s="257">
        <v>18988.584258269999</v>
      </c>
      <c r="CS232" s="257">
        <v>20055.700071079998</v>
      </c>
      <c r="CT232" s="257">
        <v>15745.703151969999</v>
      </c>
      <c r="CU232" s="257">
        <v>26555.826689470003</v>
      </c>
      <c r="CV232" s="257">
        <v>44880.621999999988</v>
      </c>
    </row>
    <row r="233" spans="1:107" s="38" customFormat="1" ht="12.3" x14ac:dyDescent="0.4">
      <c r="A233" s="240" t="s">
        <v>20</v>
      </c>
      <c r="B233" s="232"/>
      <c r="C233" s="232"/>
      <c r="D233" s="232">
        <v>0</v>
      </c>
      <c r="E233" s="232"/>
      <c r="F233" s="232">
        <v>0</v>
      </c>
      <c r="G233" s="232"/>
      <c r="H233" s="232"/>
      <c r="I233" s="232">
        <v>0</v>
      </c>
      <c r="J233" s="232">
        <v>0</v>
      </c>
      <c r="K233" s="232"/>
      <c r="L233" s="232"/>
      <c r="M233" s="232"/>
      <c r="N233" s="232"/>
      <c r="O233" s="232"/>
      <c r="P233" s="232"/>
      <c r="Q233" s="232"/>
      <c r="R233" s="232">
        <v>0</v>
      </c>
      <c r="S233" s="232"/>
      <c r="T233" s="232">
        <v>0</v>
      </c>
      <c r="U233" s="232"/>
      <c r="V233" s="232"/>
      <c r="W233" s="232"/>
      <c r="X233" s="232">
        <v>0</v>
      </c>
      <c r="Y233" s="232"/>
      <c r="Z233" s="232">
        <v>0</v>
      </c>
      <c r="AA233" s="232"/>
      <c r="AB233" s="232"/>
      <c r="AC233" s="232">
        <v>0</v>
      </c>
      <c r="AD233" s="232">
        <v>0</v>
      </c>
      <c r="AE233" s="232"/>
      <c r="AF233" s="232"/>
      <c r="AG233" s="232"/>
      <c r="AH233" s="232"/>
      <c r="AI233" s="232"/>
      <c r="AJ233" s="232"/>
      <c r="AK233" s="232"/>
      <c r="AL233" s="232">
        <v>0</v>
      </c>
      <c r="AM233" s="232"/>
      <c r="AN233" s="232">
        <v>9.9740000000000002</v>
      </c>
      <c r="AO233" s="232"/>
      <c r="AP233" s="232"/>
      <c r="AQ233" s="232"/>
      <c r="AR233" s="232">
        <v>11.638</v>
      </c>
      <c r="AS233" s="232"/>
      <c r="AT233" s="232">
        <v>19.527999999999999</v>
      </c>
      <c r="AU233" s="232"/>
      <c r="AV233" s="232"/>
      <c r="AW233" s="232">
        <v>0</v>
      </c>
      <c r="AX233" s="232">
        <v>0</v>
      </c>
      <c r="AY233" s="232"/>
      <c r="AZ233" s="232"/>
      <c r="BA233" s="232"/>
      <c r="BB233" s="232"/>
      <c r="BC233" s="257"/>
      <c r="BD233" s="257"/>
      <c r="BE233" s="257"/>
      <c r="BF233" s="257">
        <v>0</v>
      </c>
      <c r="BG233" s="257"/>
      <c r="BH233" s="257">
        <v>67.010999999999996</v>
      </c>
      <c r="BI233" s="257"/>
      <c r="BJ233" s="232"/>
      <c r="BK233" s="232"/>
      <c r="BL233" s="232">
        <v>20.6</v>
      </c>
      <c r="BM233" s="232"/>
      <c r="BN233" s="232">
        <v>5.1719999999999997</v>
      </c>
      <c r="BO233" s="232"/>
      <c r="BP233" s="232"/>
      <c r="BQ233" s="232">
        <v>0</v>
      </c>
      <c r="BR233" s="232">
        <v>0</v>
      </c>
      <c r="BS233" s="232"/>
      <c r="BT233" s="232"/>
      <c r="BU233" s="232"/>
      <c r="BV233" s="232"/>
      <c r="BW233" s="232"/>
      <c r="BX233" s="232"/>
      <c r="BY233" s="232"/>
      <c r="BZ233" s="232">
        <v>0</v>
      </c>
      <c r="CA233" s="232"/>
      <c r="CB233" s="232">
        <v>20.526</v>
      </c>
      <c r="CC233" s="232"/>
      <c r="CD233" s="257">
        <v>0</v>
      </c>
      <c r="CE233" s="257">
        <v>0</v>
      </c>
      <c r="CF233" s="257">
        <v>32.238</v>
      </c>
      <c r="CG233" s="257">
        <v>0</v>
      </c>
      <c r="CH233" s="257">
        <v>24.7</v>
      </c>
      <c r="CI233" s="257">
        <v>0</v>
      </c>
      <c r="CJ233" s="257">
        <v>0</v>
      </c>
      <c r="CK233" s="257">
        <v>0</v>
      </c>
      <c r="CL233" s="257">
        <v>0</v>
      </c>
      <c r="CM233" s="257">
        <v>0</v>
      </c>
      <c r="CN233" s="257">
        <v>0</v>
      </c>
      <c r="CO233" s="257">
        <v>0</v>
      </c>
      <c r="CP233" s="257">
        <v>0</v>
      </c>
      <c r="CQ233" s="257">
        <v>0</v>
      </c>
      <c r="CR233" s="257">
        <v>0</v>
      </c>
      <c r="CS233" s="257">
        <v>0</v>
      </c>
      <c r="CT233" s="257">
        <v>0</v>
      </c>
      <c r="CU233" s="257">
        <v>0</v>
      </c>
      <c r="CV233" s="257">
        <v>97.510999999999996</v>
      </c>
    </row>
    <row r="234" spans="1:107" s="38" customFormat="1" ht="12.3" x14ac:dyDescent="0.4">
      <c r="A234" s="240" t="s">
        <v>30</v>
      </c>
      <c r="B234" s="232">
        <v>0</v>
      </c>
      <c r="C234" s="232">
        <v>0</v>
      </c>
      <c r="D234" s="232">
        <v>0</v>
      </c>
      <c r="E234" s="232">
        <v>0</v>
      </c>
      <c r="F234" s="232">
        <v>0</v>
      </c>
      <c r="G234" s="232">
        <v>0</v>
      </c>
      <c r="H234" s="232">
        <v>0</v>
      </c>
      <c r="I234" s="232">
        <v>0</v>
      </c>
      <c r="J234" s="232">
        <v>0</v>
      </c>
      <c r="K234" s="232">
        <v>0</v>
      </c>
      <c r="L234" s="232">
        <v>0</v>
      </c>
      <c r="M234" s="232">
        <v>0</v>
      </c>
      <c r="N234" s="232">
        <v>0</v>
      </c>
      <c r="O234" s="232">
        <v>0</v>
      </c>
      <c r="P234" s="232">
        <v>0</v>
      </c>
      <c r="Q234" s="232">
        <v>0</v>
      </c>
      <c r="R234" s="232">
        <v>0</v>
      </c>
      <c r="S234" s="232">
        <v>0</v>
      </c>
      <c r="T234" s="232">
        <v>0</v>
      </c>
      <c r="U234" s="232"/>
      <c r="V234" s="232">
        <v>960.02599999999995</v>
      </c>
      <c r="W234" s="232">
        <v>3841.0130098999998</v>
      </c>
      <c r="X234" s="232">
        <v>3128.9130000000005</v>
      </c>
      <c r="Y234" s="232">
        <v>1766.5920117199998</v>
      </c>
      <c r="Z234" s="232">
        <v>1387.2863635599999</v>
      </c>
      <c r="AA234" s="232">
        <v>917.01528008000003</v>
      </c>
      <c r="AB234" s="232">
        <v>237.80380095000001</v>
      </c>
      <c r="AC234" s="232">
        <v>1656.46315665</v>
      </c>
      <c r="AD234" s="232">
        <v>589.51300000000003</v>
      </c>
      <c r="AE234" s="232">
        <v>910.14599299999986</v>
      </c>
      <c r="AF234" s="232">
        <v>1926.1429999999998</v>
      </c>
      <c r="AG234" s="232">
        <v>1339.16307424</v>
      </c>
      <c r="AH234" s="232">
        <v>1369.8781794500001</v>
      </c>
      <c r="AI234" s="232">
        <v>1671.7625019400002</v>
      </c>
      <c r="AJ234" s="232">
        <v>3477.1052102799999</v>
      </c>
      <c r="AK234" s="232">
        <v>1570.6745096</v>
      </c>
      <c r="AL234" s="232">
        <v>1780.0096713600001</v>
      </c>
      <c r="AM234" s="232">
        <v>3132.8519500099997</v>
      </c>
      <c r="AN234" s="232">
        <v>1486.5946360800001</v>
      </c>
      <c r="AO234" s="232"/>
      <c r="AP234" s="232">
        <v>4120.4769999999999</v>
      </c>
      <c r="AQ234" s="232">
        <v>27318.049977279999</v>
      </c>
      <c r="AR234" s="232">
        <v>21652.835528959997</v>
      </c>
      <c r="AS234" s="232">
        <v>25984.447794340002</v>
      </c>
      <c r="AT234" s="232">
        <v>14974.192776740001</v>
      </c>
      <c r="AU234" s="232">
        <v>24442.111781000003</v>
      </c>
      <c r="AV234" s="232">
        <v>2345.7653144800001</v>
      </c>
      <c r="AW234" s="232">
        <v>11195.48132864</v>
      </c>
      <c r="AX234" s="232">
        <v>10431.268528000001</v>
      </c>
      <c r="AY234" s="232">
        <v>12001.207224440001</v>
      </c>
      <c r="AZ234" s="232">
        <v>32996.650999999998</v>
      </c>
      <c r="BA234" s="232">
        <v>32457.582839400002</v>
      </c>
      <c r="BB234" s="232">
        <v>56176.230187900001</v>
      </c>
      <c r="BC234" s="257">
        <v>56412.363988829995</v>
      </c>
      <c r="BD234" s="257">
        <v>45083.244344259998</v>
      </c>
      <c r="BE234" s="257">
        <v>57343.768343900003</v>
      </c>
      <c r="BF234" s="257">
        <v>46797.069208100002</v>
      </c>
      <c r="BG234" s="257">
        <v>85289.661620579995</v>
      </c>
      <c r="BH234" s="257">
        <v>72713.495574199987</v>
      </c>
      <c r="BI234" s="257"/>
      <c r="BJ234" s="232">
        <v>1822.4860000000001</v>
      </c>
      <c r="BK234" s="232">
        <v>9175.0569763100011</v>
      </c>
      <c r="BL234" s="232">
        <v>10349.931955979999</v>
      </c>
      <c r="BM234" s="232">
        <v>12251.546170239999</v>
      </c>
      <c r="BN234" s="232">
        <v>4870.1141275600003</v>
      </c>
      <c r="BO234" s="232">
        <v>3984.2180858000006</v>
      </c>
      <c r="BP234" s="232">
        <v>994.69275464999998</v>
      </c>
      <c r="BQ234" s="232">
        <v>6596.5649510800004</v>
      </c>
      <c r="BR234" s="232">
        <v>2873.5648926200001</v>
      </c>
      <c r="BS234" s="232">
        <v>1993.2149652799999</v>
      </c>
      <c r="BT234" s="232">
        <v>6871.2579999999998</v>
      </c>
      <c r="BU234" s="232">
        <v>6213.0262588599999</v>
      </c>
      <c r="BV234" s="232">
        <v>5311.6861139399998</v>
      </c>
      <c r="BW234" s="232">
        <v>6707.0025825399998</v>
      </c>
      <c r="BX234" s="232">
        <v>7422.6302744200002</v>
      </c>
      <c r="BY234" s="232">
        <v>7522.1615228900009</v>
      </c>
      <c r="BZ234" s="232">
        <v>5577.7082711200001</v>
      </c>
      <c r="CA234" s="232">
        <v>7496.0879298299997</v>
      </c>
      <c r="CB234" s="232">
        <v>4798.7258861199998</v>
      </c>
      <c r="CC234" s="232"/>
      <c r="CD234" s="257">
        <v>6902.9889999999996</v>
      </c>
      <c r="CE234" s="257">
        <v>40334.119963490004</v>
      </c>
      <c r="CF234" s="257">
        <v>35131.680484939992</v>
      </c>
      <c r="CG234" s="257">
        <v>40002.585976300004</v>
      </c>
      <c r="CH234" s="257">
        <v>21231.59326786</v>
      </c>
      <c r="CI234" s="257">
        <v>29343.345146880001</v>
      </c>
      <c r="CJ234" s="257">
        <v>3578.2618700800003</v>
      </c>
      <c r="CK234" s="257">
        <v>19448.509436370001</v>
      </c>
      <c r="CL234" s="257">
        <v>13894.346420620002</v>
      </c>
      <c r="CM234" s="257">
        <v>14904.568182720001</v>
      </c>
      <c r="CN234" s="257">
        <v>41794.051999999996</v>
      </c>
      <c r="CO234" s="257">
        <v>40009.772172500001</v>
      </c>
      <c r="CP234" s="257">
        <v>62857.794481290002</v>
      </c>
      <c r="CQ234" s="257">
        <v>64791.129073309996</v>
      </c>
      <c r="CR234" s="257">
        <v>55982.97982896</v>
      </c>
      <c r="CS234" s="257">
        <v>66436.604376389994</v>
      </c>
      <c r="CT234" s="257">
        <v>54154.787150579999</v>
      </c>
      <c r="CU234" s="257">
        <v>95918.601500419987</v>
      </c>
      <c r="CV234" s="257">
        <v>78998.816096399984</v>
      </c>
    </row>
    <row r="235" spans="1:107" s="38" customFormat="1" ht="12.3" x14ac:dyDescent="0.4">
      <c r="A235" s="237" t="s">
        <v>21</v>
      </c>
      <c r="B235" s="238"/>
      <c r="C235" s="238">
        <v>0</v>
      </c>
      <c r="D235" s="238">
        <v>0</v>
      </c>
      <c r="E235" s="238">
        <v>0</v>
      </c>
      <c r="F235" s="238">
        <v>0</v>
      </c>
      <c r="G235" s="238">
        <v>0</v>
      </c>
      <c r="H235" s="238"/>
      <c r="I235" s="238">
        <v>0</v>
      </c>
      <c r="J235" s="238">
        <v>0</v>
      </c>
      <c r="K235" s="238"/>
      <c r="L235" s="238"/>
      <c r="M235" s="238">
        <v>0</v>
      </c>
      <c r="N235" s="238">
        <v>0</v>
      </c>
      <c r="O235" s="238"/>
      <c r="P235" s="238">
        <v>0</v>
      </c>
      <c r="Q235" s="238">
        <v>0</v>
      </c>
      <c r="R235" s="238">
        <v>0</v>
      </c>
      <c r="S235" s="238"/>
      <c r="T235" s="238">
        <v>0</v>
      </c>
      <c r="U235" s="238"/>
      <c r="V235" s="238"/>
      <c r="W235" s="238">
        <v>4.0309999999999997</v>
      </c>
      <c r="X235" s="238">
        <v>0</v>
      </c>
      <c r="Y235" s="238">
        <v>0</v>
      </c>
      <c r="Z235" s="238">
        <v>0</v>
      </c>
      <c r="AA235" s="238">
        <v>0.92700000000000005</v>
      </c>
      <c r="AB235" s="238"/>
      <c r="AC235" s="238">
        <v>0.19800000000000001</v>
      </c>
      <c r="AD235" s="238">
        <v>0</v>
      </c>
      <c r="AE235" s="238"/>
      <c r="AF235" s="238"/>
      <c r="AG235" s="238">
        <v>0.42099999999999999</v>
      </c>
      <c r="AH235" s="238">
        <v>0</v>
      </c>
      <c r="AI235" s="238"/>
      <c r="AJ235" s="238">
        <v>0.89600000000000002</v>
      </c>
      <c r="AK235" s="238">
        <v>0.64</v>
      </c>
      <c r="AL235" s="238">
        <v>0</v>
      </c>
      <c r="AM235" s="238"/>
      <c r="AN235" s="238">
        <v>1.9730000000000001</v>
      </c>
      <c r="AO235" s="238"/>
      <c r="AP235" s="238"/>
      <c r="AQ235" s="238">
        <v>39.502000000000002</v>
      </c>
      <c r="AR235" s="238">
        <v>0</v>
      </c>
      <c r="AS235" s="238">
        <v>26.506</v>
      </c>
      <c r="AT235" s="238">
        <v>0</v>
      </c>
      <c r="AU235" s="238">
        <v>57.69</v>
      </c>
      <c r="AV235" s="238"/>
      <c r="AW235" s="238">
        <v>182.46</v>
      </c>
      <c r="AX235" s="238">
        <v>0</v>
      </c>
      <c r="AY235" s="238"/>
      <c r="AZ235" s="238"/>
      <c r="BA235" s="238">
        <v>121.104</v>
      </c>
      <c r="BB235" s="238">
        <v>0</v>
      </c>
      <c r="BC235" s="261"/>
      <c r="BD235" s="261">
        <v>55.222000000000001</v>
      </c>
      <c r="BE235" s="261">
        <v>188.114</v>
      </c>
      <c r="BF235" s="261">
        <v>0</v>
      </c>
      <c r="BG235" s="261"/>
      <c r="BH235" s="261">
        <v>48.023000000000003</v>
      </c>
      <c r="BI235" s="261"/>
      <c r="BJ235" s="238"/>
      <c r="BK235" s="238">
        <v>15.404</v>
      </c>
      <c r="BL235" s="238">
        <v>0</v>
      </c>
      <c r="BM235" s="238">
        <v>184.16399999999999</v>
      </c>
      <c r="BN235" s="238">
        <v>0</v>
      </c>
      <c r="BO235" s="238">
        <v>9.125</v>
      </c>
      <c r="BP235" s="238"/>
      <c r="BQ235" s="238">
        <v>53.756999999999998</v>
      </c>
      <c r="BR235" s="238">
        <v>0</v>
      </c>
      <c r="BS235" s="238"/>
      <c r="BT235" s="238"/>
      <c r="BU235" s="238">
        <v>29.452000000000002</v>
      </c>
      <c r="BV235" s="238">
        <v>0</v>
      </c>
      <c r="BW235" s="238"/>
      <c r="BX235" s="238">
        <v>5.39</v>
      </c>
      <c r="BY235" s="238">
        <v>16.652000000000001</v>
      </c>
      <c r="BZ235" s="238">
        <v>0</v>
      </c>
      <c r="CA235" s="238"/>
      <c r="CB235" s="238">
        <v>4.8559999999999999</v>
      </c>
      <c r="CC235" s="238"/>
      <c r="CD235" s="261">
        <v>0</v>
      </c>
      <c r="CE235" s="261">
        <v>58.937000000000005</v>
      </c>
      <c r="CF235" s="261">
        <v>0</v>
      </c>
      <c r="CG235" s="261">
        <v>210.67</v>
      </c>
      <c r="CH235" s="261">
        <v>0</v>
      </c>
      <c r="CI235" s="261">
        <v>67.742000000000004</v>
      </c>
      <c r="CJ235" s="261">
        <v>0</v>
      </c>
      <c r="CK235" s="261">
        <v>236.41500000000002</v>
      </c>
      <c r="CL235" s="261">
        <v>0</v>
      </c>
      <c r="CM235" s="261">
        <v>0</v>
      </c>
      <c r="CN235" s="261">
        <v>0</v>
      </c>
      <c r="CO235" s="261">
        <v>150.977</v>
      </c>
      <c r="CP235" s="261">
        <v>0</v>
      </c>
      <c r="CQ235" s="261">
        <v>0</v>
      </c>
      <c r="CR235" s="261">
        <v>61.508000000000003</v>
      </c>
      <c r="CS235" s="261">
        <v>205.40600000000001</v>
      </c>
      <c r="CT235" s="261">
        <v>0</v>
      </c>
      <c r="CU235" s="261">
        <v>0</v>
      </c>
      <c r="CV235" s="261">
        <v>54.852000000000004</v>
      </c>
    </row>
    <row r="236" spans="1:107" s="38" customFormat="1" ht="12.3" x14ac:dyDescent="0.4">
      <c r="A236" s="236" t="s">
        <v>50</v>
      </c>
      <c r="B236" s="270">
        <v>0</v>
      </c>
      <c r="C236" s="270">
        <v>0</v>
      </c>
      <c r="D236" s="270">
        <v>0</v>
      </c>
      <c r="E236" s="270">
        <v>0</v>
      </c>
      <c r="F236" s="270">
        <v>0</v>
      </c>
      <c r="G236" s="270">
        <v>0</v>
      </c>
      <c r="H236" s="270">
        <v>0</v>
      </c>
      <c r="I236" s="270">
        <v>0</v>
      </c>
      <c r="J236" s="270">
        <v>0</v>
      </c>
      <c r="K236" s="270">
        <v>0</v>
      </c>
      <c r="L236" s="270">
        <v>0</v>
      </c>
      <c r="M236" s="270">
        <v>0</v>
      </c>
      <c r="N236" s="270">
        <v>1</v>
      </c>
      <c r="O236" s="270">
        <v>0</v>
      </c>
      <c r="P236" s="270">
        <v>0</v>
      </c>
      <c r="Q236" s="270">
        <v>0</v>
      </c>
      <c r="R236" s="270">
        <v>0</v>
      </c>
      <c r="S236" s="270">
        <v>0</v>
      </c>
      <c r="T236" s="270">
        <v>0</v>
      </c>
      <c r="U236" s="270"/>
      <c r="V236" s="270">
        <v>48779.887862100004</v>
      </c>
      <c r="W236" s="270">
        <v>45216.178005100002</v>
      </c>
      <c r="X236" s="270">
        <v>39489.00500859999</v>
      </c>
      <c r="Y236" s="270">
        <v>25492.329679940005</v>
      </c>
      <c r="Z236" s="270">
        <v>34094.202397329995</v>
      </c>
      <c r="AA236" s="270">
        <v>42329.186909520002</v>
      </c>
      <c r="AB236" s="270">
        <v>26701.355339850001</v>
      </c>
      <c r="AC236" s="270">
        <v>45132.20845530001</v>
      </c>
      <c r="AD236" s="270">
        <v>34041.120945479997</v>
      </c>
      <c r="AE236" s="270">
        <v>36467.466922199994</v>
      </c>
      <c r="AF236" s="270">
        <v>29457.073345899997</v>
      </c>
      <c r="AG236" s="270">
        <v>35712.172305660002</v>
      </c>
      <c r="AH236" s="270">
        <v>37432.200065369994</v>
      </c>
      <c r="AI236" s="270">
        <v>45359.201145870014</v>
      </c>
      <c r="AJ236" s="270">
        <v>59139.386802950001</v>
      </c>
      <c r="AK236" s="270">
        <v>53127.702109239988</v>
      </c>
      <c r="AL236" s="270">
        <v>56713.512119249994</v>
      </c>
      <c r="AM236" s="270">
        <v>54000.742487629985</v>
      </c>
      <c r="AN236" s="270">
        <v>37506.40264308</v>
      </c>
      <c r="AO236" s="270"/>
      <c r="AP236" s="270">
        <v>285960.68794796005</v>
      </c>
      <c r="AQ236" s="270">
        <v>390329.62174516002</v>
      </c>
      <c r="AR236" s="270">
        <v>345056.88611547998</v>
      </c>
      <c r="AS236" s="270">
        <v>451359.15556039003</v>
      </c>
      <c r="AT236" s="270">
        <v>439458.47290812002</v>
      </c>
      <c r="AU236" s="270">
        <v>587642.30558549997</v>
      </c>
      <c r="AV236" s="270">
        <v>542149.93079480005</v>
      </c>
      <c r="AW236" s="270">
        <v>565716.33451412991</v>
      </c>
      <c r="AX236" s="270">
        <v>656272.76891871984</v>
      </c>
      <c r="AY236" s="270">
        <v>775351.96264687006</v>
      </c>
      <c r="AZ236" s="270">
        <v>802281.60386495991</v>
      </c>
      <c r="BA236" s="270">
        <v>783807.18282530014</v>
      </c>
      <c r="BB236" s="270">
        <v>915959.85399940005</v>
      </c>
      <c r="BC236" s="270">
        <v>1079357.5477506898</v>
      </c>
      <c r="BD236" s="270">
        <v>999896.39239240997</v>
      </c>
      <c r="BE236" s="270">
        <v>1186026.8417543401</v>
      </c>
      <c r="BF236" s="270">
        <v>1152654.8883547301</v>
      </c>
      <c r="BG236" s="270">
        <v>1295299.31971201</v>
      </c>
      <c r="BH236" s="270">
        <v>1029762.6717912401</v>
      </c>
      <c r="BI236" s="270"/>
      <c r="BJ236" s="270">
        <v>191193.6855929</v>
      </c>
      <c r="BK236" s="270">
        <v>253567.57061958002</v>
      </c>
      <c r="BL236" s="270">
        <v>192171.54272308</v>
      </c>
      <c r="BM236" s="270">
        <v>218287.33772078005</v>
      </c>
      <c r="BN236" s="270">
        <v>215565.27107433</v>
      </c>
      <c r="BO236" s="270">
        <v>183265.02576020002</v>
      </c>
      <c r="BP236" s="270">
        <v>219396.81490295002</v>
      </c>
      <c r="BQ236" s="270">
        <v>209569.12872419998</v>
      </c>
      <c r="BR236" s="270">
        <v>246655.3119648</v>
      </c>
      <c r="BS236" s="270">
        <v>204823.55887504001</v>
      </c>
      <c r="BT236" s="270">
        <v>219667.67532925998</v>
      </c>
      <c r="BU236" s="270">
        <v>307266.22686702001</v>
      </c>
      <c r="BV236" s="270">
        <v>224466.32622888999</v>
      </c>
      <c r="BW236" s="270">
        <v>306792.85308772995</v>
      </c>
      <c r="BX236" s="270">
        <v>265428.70683660998</v>
      </c>
      <c r="BY236" s="270">
        <v>321823.84099583997</v>
      </c>
      <c r="BZ236" s="270">
        <v>275602.12443023996</v>
      </c>
      <c r="CA236" s="270">
        <v>289890.72773889004</v>
      </c>
      <c r="CB236" s="270">
        <v>245147.68626270001</v>
      </c>
      <c r="CC236" s="270"/>
      <c r="CD236" s="270">
        <v>525934.26140295994</v>
      </c>
      <c r="CE236" s="270">
        <v>689113.37036984006</v>
      </c>
      <c r="CF236" s="270">
        <v>576717.43384715985</v>
      </c>
      <c r="CG236" s="270">
        <v>695138.82296111004</v>
      </c>
      <c r="CH236" s="270">
        <v>689117.94637977995</v>
      </c>
      <c r="CI236" s="270">
        <v>813236.51825522014</v>
      </c>
      <c r="CJ236" s="270">
        <v>788248.10103759984</v>
      </c>
      <c r="CK236" s="270">
        <v>820417.67169363005</v>
      </c>
      <c r="CL236" s="270">
        <v>936969.20182899991</v>
      </c>
      <c r="CM236" s="270">
        <v>1016642.9884441099</v>
      </c>
      <c r="CN236" s="270">
        <v>1051406.3525401202</v>
      </c>
      <c r="CO236" s="270">
        <v>1126785.5819979799</v>
      </c>
      <c r="CP236" s="270">
        <v>1177859.3802936601</v>
      </c>
      <c r="CQ236" s="270">
        <v>1431509.6019842902</v>
      </c>
      <c r="CR236" s="270">
        <v>1324464.48603197</v>
      </c>
      <c r="CS236" s="270">
        <v>1560978.3848594199</v>
      </c>
      <c r="CT236" s="270">
        <v>1484970.5249042201</v>
      </c>
      <c r="CU236" s="270">
        <v>1639190.78993853</v>
      </c>
      <c r="CV236" s="270">
        <v>1312416.7606970198</v>
      </c>
    </row>
    <row r="237" spans="1:107" s="214" customFormat="1" ht="15" x14ac:dyDescent="0.5">
      <c r="A237" s="212" t="s">
        <v>57</v>
      </c>
      <c r="B237" s="296"/>
      <c r="C237" s="296"/>
      <c r="D237" s="296"/>
      <c r="E237" s="296"/>
      <c r="F237" s="296"/>
      <c r="G237" s="296"/>
      <c r="H237" s="296"/>
      <c r="I237" s="296"/>
      <c r="J237" s="296"/>
      <c r="K237" s="296"/>
      <c r="L237" s="296"/>
      <c r="M237" s="296"/>
      <c r="N237" s="296"/>
      <c r="O237" s="296"/>
      <c r="P237" s="296"/>
      <c r="Q237" s="296"/>
      <c r="R237" s="296"/>
      <c r="S237" s="296"/>
      <c r="T237" s="296"/>
      <c r="U237" s="296"/>
      <c r="V237" s="296"/>
      <c r="W237" s="296"/>
      <c r="X237" s="296"/>
      <c r="Y237" s="296"/>
      <c r="Z237" s="296"/>
      <c r="AA237" s="296"/>
      <c r="AB237" s="296"/>
      <c r="AC237" s="296"/>
      <c r="AD237" s="296"/>
      <c r="AE237" s="296"/>
      <c r="AF237" s="296"/>
      <c r="AG237" s="296"/>
      <c r="AH237" s="296"/>
      <c r="AI237" s="296"/>
      <c r="AJ237" s="296"/>
      <c r="AK237" s="296"/>
      <c r="AL237" s="296"/>
      <c r="AM237" s="296"/>
      <c r="AN237" s="296"/>
      <c r="AO237" s="296"/>
      <c r="AP237" s="296"/>
      <c r="AQ237" s="296"/>
      <c r="AR237" s="296"/>
      <c r="AS237" s="296"/>
      <c r="AT237" s="296"/>
      <c r="AU237" s="296"/>
      <c r="AV237" s="296"/>
      <c r="AW237" s="296"/>
      <c r="AX237" s="296"/>
      <c r="AY237" s="296"/>
      <c r="AZ237" s="296"/>
      <c r="BA237" s="296"/>
      <c r="BB237" s="296"/>
      <c r="BC237" s="296"/>
      <c r="BD237" s="296"/>
      <c r="BE237" s="296"/>
      <c r="BF237" s="296"/>
      <c r="BG237" s="296"/>
      <c r="BH237" s="296"/>
      <c r="BI237" s="296"/>
      <c r="BJ237" s="296"/>
      <c r="BK237" s="296"/>
      <c r="BL237" s="296"/>
      <c r="BM237" s="296"/>
      <c r="BN237" s="296"/>
      <c r="BO237" s="296"/>
      <c r="BP237" s="296"/>
      <c r="BQ237" s="296"/>
      <c r="BR237" s="296"/>
      <c r="BS237" s="296"/>
      <c r="BT237" s="296"/>
      <c r="BU237" s="296"/>
      <c r="BV237" s="296"/>
      <c r="BW237" s="296"/>
      <c r="BX237" s="296"/>
      <c r="BY237" s="296"/>
      <c r="BZ237" s="296"/>
      <c r="CA237" s="296"/>
      <c r="CB237" s="296"/>
      <c r="CC237" s="296"/>
      <c r="CD237" s="297"/>
      <c r="CE237" s="297"/>
      <c r="CF237" s="297"/>
      <c r="CG237" s="297"/>
      <c r="CH237" s="297"/>
      <c r="CI237" s="297"/>
      <c r="CJ237" s="297"/>
      <c r="CK237" s="297"/>
      <c r="CL237" s="297"/>
      <c r="CM237" s="296"/>
      <c r="CN237" s="296"/>
      <c r="CO237" s="296"/>
      <c r="CP237" s="296"/>
      <c r="CQ237" s="296"/>
      <c r="CR237" s="296"/>
      <c r="CS237" s="296"/>
      <c r="CT237" s="296"/>
      <c r="CU237" s="296"/>
      <c r="CV237" s="296"/>
      <c r="CX237" s="38"/>
      <c r="CY237" s="38"/>
      <c r="CZ237" s="38"/>
      <c r="DA237" s="38"/>
      <c r="DB237" s="38"/>
      <c r="DC237" s="38"/>
    </row>
    <row r="238" spans="1:107" s="38" customFormat="1" ht="12.3" x14ac:dyDescent="0.4">
      <c r="A238" s="240" t="s">
        <v>12</v>
      </c>
      <c r="B238" s="257">
        <v>0</v>
      </c>
      <c r="C238" s="257">
        <v>0</v>
      </c>
      <c r="D238" s="257">
        <v>0</v>
      </c>
      <c r="E238" s="257">
        <v>0</v>
      </c>
      <c r="F238" s="257">
        <v>0</v>
      </c>
      <c r="G238" s="257">
        <v>0</v>
      </c>
      <c r="H238" s="257">
        <v>0</v>
      </c>
      <c r="I238" s="257">
        <v>0</v>
      </c>
      <c r="J238" s="257">
        <v>0</v>
      </c>
      <c r="K238" s="257">
        <v>0</v>
      </c>
      <c r="L238" s="257">
        <v>0</v>
      </c>
      <c r="M238" s="257">
        <v>0</v>
      </c>
      <c r="N238" s="257">
        <v>0</v>
      </c>
      <c r="O238" s="257">
        <v>0</v>
      </c>
      <c r="P238" s="257">
        <v>0</v>
      </c>
      <c r="Q238" s="257">
        <v>0</v>
      </c>
      <c r="R238" s="257">
        <v>0</v>
      </c>
      <c r="S238" s="257">
        <v>0</v>
      </c>
      <c r="T238" s="257">
        <v>0</v>
      </c>
      <c r="U238" s="257"/>
      <c r="V238" s="232">
        <v>0</v>
      </c>
      <c r="W238" s="232">
        <v>0</v>
      </c>
      <c r="X238" s="232">
        <v>6.4139999999999997</v>
      </c>
      <c r="Y238" s="232">
        <v>3.4289999999999998</v>
      </c>
      <c r="Z238" s="232">
        <v>4.2270000000000003</v>
      </c>
      <c r="AA238" s="232">
        <v>2.4729999999999999</v>
      </c>
      <c r="AB238" s="232">
        <v>0</v>
      </c>
      <c r="AC238" s="232">
        <v>0.62</v>
      </c>
      <c r="AD238" s="232">
        <v>3.9329999999999998</v>
      </c>
      <c r="AE238" s="232">
        <v>0.68799999999999994</v>
      </c>
      <c r="AF238" s="232">
        <v>0</v>
      </c>
      <c r="AG238" s="232">
        <v>4.9409999999999998</v>
      </c>
      <c r="AH238" s="232">
        <v>6.8170000000000002</v>
      </c>
      <c r="AI238" s="232">
        <v>0.30199999999999999</v>
      </c>
      <c r="AJ238" s="232">
        <v>19.634</v>
      </c>
      <c r="AK238" s="232">
        <v>59.625</v>
      </c>
      <c r="AL238" s="232">
        <v>33.948999999999998</v>
      </c>
      <c r="AM238" s="232">
        <v>25.390999999999998</v>
      </c>
      <c r="AN238" s="232">
        <v>4.7189999999999994</v>
      </c>
      <c r="AO238" s="232"/>
      <c r="AP238" s="232">
        <v>0</v>
      </c>
      <c r="AQ238" s="232">
        <v>0</v>
      </c>
      <c r="AR238" s="232">
        <v>16.969000000000001</v>
      </c>
      <c r="AS238" s="232">
        <v>51.262</v>
      </c>
      <c r="AT238" s="232">
        <v>74.543999999999997</v>
      </c>
      <c r="AU238" s="232">
        <v>53.194000000000003</v>
      </c>
      <c r="AV238" s="232">
        <v>0</v>
      </c>
      <c r="AW238" s="232">
        <v>1.3779999999999999</v>
      </c>
      <c r="AX238" s="232">
        <v>47.354999999999997</v>
      </c>
      <c r="AY238" s="232">
        <v>7.8730000000000002</v>
      </c>
      <c r="AZ238" s="232">
        <v>0</v>
      </c>
      <c r="BA238" s="232">
        <v>94.644000000000005</v>
      </c>
      <c r="BB238" s="232">
        <v>156.703</v>
      </c>
      <c r="BC238" s="232">
        <v>128.22300000000001</v>
      </c>
      <c r="BD238" s="232">
        <v>227.876</v>
      </c>
      <c r="BE238" s="232">
        <v>1160.9549999999999</v>
      </c>
      <c r="BF238" s="232">
        <v>379.47800000000001</v>
      </c>
      <c r="BG238" s="232">
        <v>1693.1110000000001</v>
      </c>
      <c r="BH238" s="232">
        <v>284.233</v>
      </c>
      <c r="BI238" s="232"/>
      <c r="BJ238" s="257">
        <v>0</v>
      </c>
      <c r="BK238" s="257">
        <v>0</v>
      </c>
      <c r="BL238" s="257">
        <v>12.808</v>
      </c>
      <c r="BM238" s="257">
        <v>25.439</v>
      </c>
      <c r="BN238" s="257">
        <v>12.683999999999999</v>
      </c>
      <c r="BO238" s="257">
        <v>11.961</v>
      </c>
      <c r="BP238" s="257">
        <v>0</v>
      </c>
      <c r="BQ238" s="257">
        <v>2.9430000000000001</v>
      </c>
      <c r="BR238" s="257">
        <v>13.987</v>
      </c>
      <c r="BS238" s="257">
        <v>4.3120000000000003</v>
      </c>
      <c r="BT238" s="257">
        <v>0</v>
      </c>
      <c r="BU238" s="257">
        <v>25.201000000000001</v>
      </c>
      <c r="BV238" s="257">
        <v>22.257000000000001</v>
      </c>
      <c r="BW238" s="257">
        <v>2.4140000000000001</v>
      </c>
      <c r="BX238" s="257">
        <v>24.306000000000001</v>
      </c>
      <c r="BY238" s="257">
        <v>203.53</v>
      </c>
      <c r="BZ238" s="257">
        <v>79.778999999999996</v>
      </c>
      <c r="CA238" s="257">
        <v>91.143000000000001</v>
      </c>
      <c r="CB238" s="257">
        <v>24.838999999999999</v>
      </c>
      <c r="CC238" s="257"/>
      <c r="CD238" s="257">
        <v>0</v>
      </c>
      <c r="CE238" s="257">
        <v>0</v>
      </c>
      <c r="CF238" s="257">
        <v>36.191000000000003</v>
      </c>
      <c r="CG238" s="257">
        <v>80.13</v>
      </c>
      <c r="CH238" s="257">
        <v>91.454999999999998</v>
      </c>
      <c r="CI238" s="257">
        <v>67.628</v>
      </c>
      <c r="CJ238" s="257">
        <v>0</v>
      </c>
      <c r="CK238" s="257">
        <v>4.9409999999999998</v>
      </c>
      <c r="CL238" s="257">
        <v>65.275000000000006</v>
      </c>
      <c r="CM238" s="257">
        <v>12.873000000000001</v>
      </c>
      <c r="CN238" s="257">
        <v>0</v>
      </c>
      <c r="CO238" s="257">
        <v>124.786</v>
      </c>
      <c r="CP238" s="257">
        <v>185.77700000000002</v>
      </c>
      <c r="CQ238" s="257">
        <v>130.93899999999999</v>
      </c>
      <c r="CR238" s="257">
        <v>271.81600000000003</v>
      </c>
      <c r="CS238" s="257">
        <v>1424.11</v>
      </c>
      <c r="CT238" s="257">
        <v>493.20600000000002</v>
      </c>
      <c r="CU238" s="257">
        <v>1809.6450000000002</v>
      </c>
      <c r="CV238" s="257">
        <v>313.791</v>
      </c>
    </row>
    <row r="239" spans="1:107" s="38" customFormat="1" ht="12.3" x14ac:dyDescent="0.4">
      <c r="A239" s="240" t="s">
        <v>14</v>
      </c>
      <c r="B239" s="257">
        <v>0</v>
      </c>
      <c r="C239" s="257">
        <v>0</v>
      </c>
      <c r="D239" s="257">
        <v>0</v>
      </c>
      <c r="E239" s="257">
        <v>0</v>
      </c>
      <c r="F239" s="257"/>
      <c r="G239" s="257">
        <v>0</v>
      </c>
      <c r="H239" s="257"/>
      <c r="I239" s="257">
        <v>0</v>
      </c>
      <c r="J239" s="257">
        <v>0</v>
      </c>
      <c r="K239" s="257">
        <v>0</v>
      </c>
      <c r="L239" s="257">
        <v>0</v>
      </c>
      <c r="M239" s="257">
        <v>0</v>
      </c>
      <c r="N239" s="257">
        <v>0</v>
      </c>
      <c r="O239" s="257">
        <v>0</v>
      </c>
      <c r="P239" s="257">
        <v>0</v>
      </c>
      <c r="Q239" s="257">
        <v>0</v>
      </c>
      <c r="R239" s="257">
        <v>0</v>
      </c>
      <c r="S239" s="257">
        <v>0</v>
      </c>
      <c r="T239" s="257">
        <v>0</v>
      </c>
      <c r="U239" s="257"/>
      <c r="V239" s="232">
        <v>0</v>
      </c>
      <c r="W239" s="232">
        <v>0</v>
      </c>
      <c r="X239" s="232">
        <v>0</v>
      </c>
      <c r="Y239" s="232">
        <v>0</v>
      </c>
      <c r="Z239" s="232"/>
      <c r="AA239" s="232">
        <v>0</v>
      </c>
      <c r="AB239" s="232"/>
      <c r="AC239" s="232">
        <v>0</v>
      </c>
      <c r="AD239" s="232">
        <v>0</v>
      </c>
      <c r="AE239" s="232">
        <v>0</v>
      </c>
      <c r="AF239" s="232">
        <v>0</v>
      </c>
      <c r="AG239" s="232">
        <v>0</v>
      </c>
      <c r="AH239" s="232">
        <v>0</v>
      </c>
      <c r="AI239" s="232">
        <v>0</v>
      </c>
      <c r="AJ239" s="232">
        <v>0</v>
      </c>
      <c r="AK239" s="232">
        <v>0</v>
      </c>
      <c r="AL239" s="232">
        <v>0</v>
      </c>
      <c r="AM239" s="232">
        <v>0</v>
      </c>
      <c r="AN239" s="232">
        <v>0</v>
      </c>
      <c r="AO239" s="232"/>
      <c r="AP239" s="232">
        <v>0</v>
      </c>
      <c r="AQ239" s="232">
        <v>0</v>
      </c>
      <c r="AR239" s="232">
        <v>0</v>
      </c>
      <c r="AS239" s="232">
        <v>0</v>
      </c>
      <c r="AT239" s="232"/>
      <c r="AU239" s="232">
        <v>0</v>
      </c>
      <c r="AV239" s="232"/>
      <c r="AW239" s="232">
        <v>0</v>
      </c>
      <c r="AX239" s="232">
        <v>0</v>
      </c>
      <c r="AY239" s="232">
        <v>0</v>
      </c>
      <c r="AZ239" s="232">
        <v>0.39998</v>
      </c>
      <c r="BA239" s="232">
        <v>0</v>
      </c>
      <c r="BB239" s="232">
        <v>0</v>
      </c>
      <c r="BC239" s="232">
        <v>0</v>
      </c>
      <c r="BD239" s="232">
        <v>0</v>
      </c>
      <c r="BE239" s="232">
        <v>0</v>
      </c>
      <c r="BF239" s="232">
        <v>0</v>
      </c>
      <c r="BG239" s="232">
        <v>0</v>
      </c>
      <c r="BH239" s="232">
        <v>0</v>
      </c>
      <c r="BI239" s="232"/>
      <c r="BJ239" s="257">
        <v>0</v>
      </c>
      <c r="BK239" s="257">
        <v>0</v>
      </c>
      <c r="BL239" s="257">
        <v>0</v>
      </c>
      <c r="BM239" s="257">
        <v>0</v>
      </c>
      <c r="BN239" s="257"/>
      <c r="BO239" s="257">
        <v>0</v>
      </c>
      <c r="BP239" s="257"/>
      <c r="BQ239" s="257">
        <v>0</v>
      </c>
      <c r="BR239" s="257">
        <v>0</v>
      </c>
      <c r="BS239" s="257">
        <v>0</v>
      </c>
      <c r="BT239" s="257">
        <v>1.4008887999999999</v>
      </c>
      <c r="BU239" s="257">
        <v>0</v>
      </c>
      <c r="BV239" s="257">
        <v>0</v>
      </c>
      <c r="BW239" s="257">
        <v>0</v>
      </c>
      <c r="BX239" s="257">
        <v>0</v>
      </c>
      <c r="BY239" s="257">
        <v>0</v>
      </c>
      <c r="BZ239" s="257">
        <v>0</v>
      </c>
      <c r="CA239" s="257">
        <v>0</v>
      </c>
      <c r="CB239" s="257">
        <v>0</v>
      </c>
      <c r="CC239" s="257"/>
      <c r="CD239" s="257">
        <v>0</v>
      </c>
      <c r="CE239" s="257">
        <v>0</v>
      </c>
      <c r="CF239" s="257">
        <v>0</v>
      </c>
      <c r="CG239" s="257">
        <v>0</v>
      </c>
      <c r="CH239" s="257">
        <v>0</v>
      </c>
      <c r="CI239" s="257">
        <v>0</v>
      </c>
      <c r="CJ239" s="257">
        <v>0</v>
      </c>
      <c r="CK239" s="257">
        <v>0</v>
      </c>
      <c r="CL239" s="257">
        <v>0</v>
      </c>
      <c r="CM239" s="257">
        <v>0</v>
      </c>
      <c r="CN239" s="257">
        <v>1.8008687999999999</v>
      </c>
      <c r="CO239" s="257">
        <v>0</v>
      </c>
      <c r="CP239" s="257">
        <v>0</v>
      </c>
      <c r="CQ239" s="257">
        <v>0</v>
      </c>
      <c r="CR239" s="257">
        <v>0</v>
      </c>
      <c r="CS239" s="257">
        <v>0</v>
      </c>
      <c r="CT239" s="257">
        <v>0</v>
      </c>
      <c r="CU239" s="257">
        <v>0</v>
      </c>
      <c r="CV239" s="257">
        <v>0</v>
      </c>
    </row>
    <row r="240" spans="1:107" s="38" customFormat="1" ht="12.3" x14ac:dyDescent="0.4">
      <c r="A240" s="240" t="s">
        <v>27</v>
      </c>
      <c r="B240" s="232"/>
      <c r="C240" s="232"/>
      <c r="D240" s="232"/>
      <c r="E240" s="232"/>
      <c r="F240" s="232"/>
      <c r="G240" s="232">
        <v>0</v>
      </c>
      <c r="H240" s="232"/>
      <c r="I240" s="232"/>
      <c r="J240" s="232"/>
      <c r="K240" s="232"/>
      <c r="L240" s="232"/>
      <c r="M240" s="232"/>
      <c r="N240" s="232"/>
      <c r="O240" s="232"/>
      <c r="P240" s="232"/>
      <c r="Q240" s="232"/>
      <c r="R240" s="232"/>
      <c r="S240" s="232"/>
      <c r="T240" s="232"/>
      <c r="U240" s="232"/>
      <c r="V240" s="232"/>
      <c r="W240" s="232"/>
      <c r="X240" s="232"/>
      <c r="Y240" s="232"/>
      <c r="Z240" s="232"/>
      <c r="AA240" s="232">
        <v>112.774</v>
      </c>
      <c r="AB240" s="232"/>
      <c r="AC240" s="232"/>
      <c r="AD240" s="232"/>
      <c r="AE240" s="232"/>
      <c r="AF240" s="232"/>
      <c r="AG240" s="232"/>
      <c r="AH240" s="232"/>
      <c r="AI240" s="232"/>
      <c r="AJ240" s="232"/>
      <c r="AK240" s="232"/>
      <c r="AL240" s="232"/>
      <c r="AM240" s="232"/>
      <c r="AN240" s="232"/>
      <c r="AO240" s="232"/>
      <c r="AP240" s="232"/>
      <c r="AQ240" s="232"/>
      <c r="AR240" s="232"/>
      <c r="AS240" s="232"/>
      <c r="AT240" s="232"/>
      <c r="AU240" s="232">
        <v>55.722000000000001</v>
      </c>
      <c r="AV240" s="232"/>
      <c r="AW240" s="232"/>
      <c r="AX240" s="232"/>
      <c r="AY240" s="232"/>
      <c r="AZ240" s="232"/>
      <c r="BA240" s="232"/>
      <c r="BB240" s="232"/>
      <c r="BC240" s="232"/>
      <c r="BD240" s="232"/>
      <c r="BE240" s="232"/>
      <c r="BF240" s="232"/>
      <c r="BG240" s="232"/>
      <c r="BH240" s="232"/>
      <c r="BI240" s="232"/>
      <c r="BJ240" s="232"/>
      <c r="BK240" s="232"/>
      <c r="BL240" s="232"/>
      <c r="BM240" s="232"/>
      <c r="BN240" s="232"/>
      <c r="BO240" s="232">
        <v>48.66</v>
      </c>
      <c r="BP240" s="232"/>
      <c r="BQ240" s="232"/>
      <c r="BR240" s="232"/>
      <c r="BS240" s="232"/>
      <c r="BT240" s="232"/>
      <c r="BU240" s="232"/>
      <c r="BV240" s="232"/>
      <c r="BW240" s="232"/>
      <c r="BX240" s="232"/>
      <c r="BY240" s="232"/>
      <c r="BZ240" s="232"/>
      <c r="CA240" s="232"/>
      <c r="CB240" s="232"/>
      <c r="CC240" s="232"/>
      <c r="CD240" s="257">
        <v>0</v>
      </c>
      <c r="CE240" s="257">
        <v>0</v>
      </c>
      <c r="CF240" s="257">
        <v>0</v>
      </c>
      <c r="CG240" s="257">
        <v>0</v>
      </c>
      <c r="CH240" s="257">
        <v>0</v>
      </c>
      <c r="CI240" s="257">
        <v>217.15600000000001</v>
      </c>
      <c r="CJ240" s="257">
        <v>0</v>
      </c>
      <c r="CK240" s="257">
        <v>0</v>
      </c>
      <c r="CL240" s="257">
        <v>0</v>
      </c>
      <c r="CM240" s="257">
        <v>0</v>
      </c>
      <c r="CN240" s="257">
        <v>0</v>
      </c>
      <c r="CO240" s="257">
        <v>0</v>
      </c>
      <c r="CP240" s="257">
        <v>0</v>
      </c>
      <c r="CQ240" s="257">
        <v>0</v>
      </c>
      <c r="CR240" s="257">
        <v>0</v>
      </c>
      <c r="CS240" s="257">
        <v>0</v>
      </c>
      <c r="CT240" s="257">
        <v>0</v>
      </c>
      <c r="CU240" s="257">
        <v>0</v>
      </c>
      <c r="CV240" s="257">
        <v>0</v>
      </c>
    </row>
    <row r="241" spans="1:106" s="38" customFormat="1" ht="12.3" x14ac:dyDescent="0.4">
      <c r="A241" s="240" t="s">
        <v>1</v>
      </c>
      <c r="B241" s="232">
        <v>0</v>
      </c>
      <c r="C241" s="232">
        <v>0</v>
      </c>
      <c r="D241" s="232">
        <v>0</v>
      </c>
      <c r="E241" s="232">
        <v>0</v>
      </c>
      <c r="F241" s="232">
        <v>0</v>
      </c>
      <c r="G241" s="232">
        <v>0</v>
      </c>
      <c r="H241" s="232">
        <v>0</v>
      </c>
      <c r="I241" s="232">
        <v>0</v>
      </c>
      <c r="J241" s="232">
        <v>0</v>
      </c>
      <c r="K241" s="232">
        <v>0</v>
      </c>
      <c r="L241" s="232">
        <v>0</v>
      </c>
      <c r="M241" s="232">
        <v>0</v>
      </c>
      <c r="N241" s="232">
        <v>0</v>
      </c>
      <c r="O241" s="232">
        <v>0</v>
      </c>
      <c r="P241" s="232">
        <v>0</v>
      </c>
      <c r="Q241" s="232">
        <v>0</v>
      </c>
      <c r="R241" s="232">
        <v>0</v>
      </c>
      <c r="S241" s="232">
        <v>0</v>
      </c>
      <c r="T241" s="232">
        <v>0</v>
      </c>
      <c r="U241" s="232"/>
      <c r="V241" s="232">
        <v>1857.798</v>
      </c>
      <c r="W241" s="232">
        <v>1951.066</v>
      </c>
      <c r="X241" s="232">
        <v>1786.0309999999999</v>
      </c>
      <c r="Y241" s="232">
        <v>1875.9869999999999</v>
      </c>
      <c r="Z241" s="232">
        <v>1696</v>
      </c>
      <c r="AA241" s="232">
        <v>1636.923</v>
      </c>
      <c r="AB241" s="232">
        <v>1772.7226751999999</v>
      </c>
      <c r="AC241" s="232">
        <v>2350.4039438</v>
      </c>
      <c r="AD241" s="232">
        <v>1573.9179999999999</v>
      </c>
      <c r="AE241" s="232">
        <v>1677.529</v>
      </c>
      <c r="AF241" s="232">
        <v>1324.1379999999999</v>
      </c>
      <c r="AG241" s="232">
        <v>2143.192</v>
      </c>
      <c r="AH241" s="232">
        <v>2924.268</v>
      </c>
      <c r="AI241" s="232">
        <v>2050.748</v>
      </c>
      <c r="AJ241" s="232">
        <v>1746.3779999999999</v>
      </c>
      <c r="AK241" s="232">
        <v>1952.367</v>
      </c>
      <c r="AL241" s="232">
        <v>4508.1279999999997</v>
      </c>
      <c r="AM241" s="232">
        <v>2054</v>
      </c>
      <c r="AN241" s="232">
        <v>2049</v>
      </c>
      <c r="AO241" s="232"/>
      <c r="AP241" s="232">
        <v>39132.216999999997</v>
      </c>
      <c r="AQ241" s="232">
        <v>47772.137999999999</v>
      </c>
      <c r="AR241" s="232">
        <v>46483.703999999998</v>
      </c>
      <c r="AS241" s="232">
        <v>50855.843999999997</v>
      </c>
      <c r="AT241" s="232">
        <v>43931</v>
      </c>
      <c r="AU241" s="232">
        <v>42273.256999999998</v>
      </c>
      <c r="AV241" s="232">
        <v>48721.843072880001</v>
      </c>
      <c r="AW241" s="232">
        <v>59032.640515899999</v>
      </c>
      <c r="AX241" s="232">
        <v>35849.377999999997</v>
      </c>
      <c r="AY241" s="232">
        <v>42296.771999999997</v>
      </c>
      <c r="AZ241" s="232">
        <v>38735.608</v>
      </c>
      <c r="BA241" s="232">
        <v>37857.722000000002</v>
      </c>
      <c r="BB241" s="232">
        <v>58037.112999999998</v>
      </c>
      <c r="BC241" s="232">
        <v>59172.338000000003</v>
      </c>
      <c r="BD241" s="232">
        <v>51198.324000000001</v>
      </c>
      <c r="BE241" s="232">
        <v>69195.520000000004</v>
      </c>
      <c r="BF241" s="232">
        <v>169451.87299999999</v>
      </c>
      <c r="BG241" s="232">
        <v>120923</v>
      </c>
      <c r="BH241" s="232">
        <v>42256</v>
      </c>
      <c r="BI241" s="232"/>
      <c r="BJ241" s="232">
        <v>12674.714</v>
      </c>
      <c r="BK241" s="232">
        <v>14242.501</v>
      </c>
      <c r="BL241" s="232">
        <v>14193.06</v>
      </c>
      <c r="BM241" s="232">
        <v>15025.569000000001</v>
      </c>
      <c r="BN241" s="232">
        <v>12919</v>
      </c>
      <c r="BO241" s="232">
        <v>12439.870999999999</v>
      </c>
      <c r="BP241" s="232">
        <v>14696.122494400001</v>
      </c>
      <c r="BQ241" s="232">
        <v>17613.67658576</v>
      </c>
      <c r="BR241" s="232">
        <v>17524.792000000001</v>
      </c>
      <c r="BS241" s="232">
        <v>12121.958000000001</v>
      </c>
      <c r="BT241" s="232">
        <v>17750.707999999999</v>
      </c>
      <c r="BU241" s="232">
        <v>14217.459000000001</v>
      </c>
      <c r="BV241" s="232">
        <v>13270.766</v>
      </c>
      <c r="BW241" s="232">
        <v>6814.7079999999996</v>
      </c>
      <c r="BX241" s="232">
        <v>8633.91</v>
      </c>
      <c r="BY241" s="232">
        <v>25829</v>
      </c>
      <c r="BZ241" s="232">
        <v>41685.898999999998</v>
      </c>
      <c r="CA241" s="232">
        <v>22040</v>
      </c>
      <c r="CB241" s="232">
        <v>12057</v>
      </c>
      <c r="CC241" s="232"/>
      <c r="CD241" s="257">
        <v>53664.728999999999</v>
      </c>
      <c r="CE241" s="257">
        <v>63965.704999999994</v>
      </c>
      <c r="CF241" s="257">
        <v>62462.794999999998</v>
      </c>
      <c r="CG241" s="257">
        <v>67757.399999999994</v>
      </c>
      <c r="CH241" s="257">
        <v>58546</v>
      </c>
      <c r="CI241" s="257">
        <v>56350.050999999999</v>
      </c>
      <c r="CJ241" s="257">
        <v>65190.688242479999</v>
      </c>
      <c r="CK241" s="257">
        <v>78996.721045459999</v>
      </c>
      <c r="CL241" s="257">
        <v>54948.087999999996</v>
      </c>
      <c r="CM241" s="257">
        <v>56096.258999999998</v>
      </c>
      <c r="CN241" s="257">
        <v>57810.453999999998</v>
      </c>
      <c r="CO241" s="257">
        <v>54218.373000000007</v>
      </c>
      <c r="CP241" s="257">
        <v>74232.146999999997</v>
      </c>
      <c r="CQ241" s="257">
        <v>68037.794000000009</v>
      </c>
      <c r="CR241" s="257">
        <v>61578.611999999994</v>
      </c>
      <c r="CS241" s="257">
        <v>96976.887000000002</v>
      </c>
      <c r="CT241" s="257">
        <v>215645.9</v>
      </c>
      <c r="CU241" s="257">
        <v>145017</v>
      </c>
      <c r="CV241" s="257">
        <v>56362</v>
      </c>
    </row>
    <row r="242" spans="1:106" s="38" customFormat="1" ht="12.3" x14ac:dyDescent="0.4">
      <c r="A242" s="240" t="s">
        <v>7</v>
      </c>
      <c r="B242" s="232">
        <v>1</v>
      </c>
      <c r="C242" s="232">
        <v>58</v>
      </c>
      <c r="D242" s="232">
        <v>1</v>
      </c>
      <c r="E242" s="232">
        <v>0</v>
      </c>
      <c r="F242" s="232">
        <v>0</v>
      </c>
      <c r="G242" s="232">
        <v>0</v>
      </c>
      <c r="H242" s="232">
        <v>15</v>
      </c>
      <c r="I242" s="232">
        <v>18</v>
      </c>
      <c r="J242" s="232">
        <v>6</v>
      </c>
      <c r="K242" s="232">
        <v>28</v>
      </c>
      <c r="L242" s="232">
        <v>3</v>
      </c>
      <c r="M242" s="232">
        <v>1</v>
      </c>
      <c r="N242" s="232">
        <v>12</v>
      </c>
      <c r="O242" s="232">
        <v>27</v>
      </c>
      <c r="P242" s="232">
        <v>18</v>
      </c>
      <c r="Q242" s="232">
        <v>13</v>
      </c>
      <c r="R242" s="232">
        <v>13</v>
      </c>
      <c r="S242" s="232">
        <v>13</v>
      </c>
      <c r="T242" s="232">
        <v>13</v>
      </c>
      <c r="U242" s="232"/>
      <c r="V242" s="232">
        <v>526.10301790000005</v>
      </c>
      <c r="W242" s="232">
        <v>114.9999913</v>
      </c>
      <c r="X242" s="232">
        <v>327.90499620000003</v>
      </c>
      <c r="Y242" s="232">
        <v>818.69997636000005</v>
      </c>
      <c r="Z242" s="232">
        <v>1</v>
      </c>
      <c r="AA242" s="232">
        <v>2</v>
      </c>
      <c r="AB242" s="232">
        <v>1</v>
      </c>
      <c r="AC242" s="232">
        <v>6</v>
      </c>
      <c r="AD242" s="232">
        <v>187.69999368000001</v>
      </c>
      <c r="AE242" s="232">
        <v>329.90200900000002</v>
      </c>
      <c r="AF242" s="232">
        <v>1129.9999832000001</v>
      </c>
      <c r="AG242" s="232">
        <v>187.90299999999999</v>
      </c>
      <c r="AH242" s="232">
        <v>227.3</v>
      </c>
      <c r="AI242" s="232">
        <v>225.60400000000001</v>
      </c>
      <c r="AJ242" s="232">
        <v>127.82</v>
      </c>
      <c r="AK242" s="232">
        <v>278.50099999999998</v>
      </c>
      <c r="AL242" s="232">
        <v>293.80200000000002</v>
      </c>
      <c r="AM242" s="232">
        <v>200.8</v>
      </c>
      <c r="AN242" s="232">
        <v>207.1</v>
      </c>
      <c r="AO242" s="232"/>
      <c r="AP242" s="232">
        <v>20863.49889228</v>
      </c>
      <c r="AQ242" s="232">
        <v>29521.79732908</v>
      </c>
      <c r="AR242" s="232">
        <v>10400.803501959999</v>
      </c>
      <c r="AS242" s="232">
        <v>12015.69642584</v>
      </c>
      <c r="AT242" s="232">
        <v>852</v>
      </c>
      <c r="AU242" s="232">
        <v>1025</v>
      </c>
      <c r="AV242" s="232">
        <v>1632</v>
      </c>
      <c r="AW242" s="232">
        <v>716</v>
      </c>
      <c r="AX242" s="232">
        <v>13277.00206416</v>
      </c>
      <c r="AY242" s="232">
        <v>16643.297829020001</v>
      </c>
      <c r="AZ242" s="232">
        <v>21915.295360799999</v>
      </c>
      <c r="BA242" s="232">
        <v>20460.25</v>
      </c>
      <c r="BB242" s="232">
        <v>12772.2</v>
      </c>
      <c r="BC242" s="232">
        <v>14327.499</v>
      </c>
      <c r="BD242" s="232">
        <v>3214.6030000000001</v>
      </c>
      <c r="BE242" s="232">
        <v>4604.0119999999997</v>
      </c>
      <c r="BF242" s="232">
        <v>11111.975</v>
      </c>
      <c r="BG242" s="232">
        <v>4685.6980000000003</v>
      </c>
      <c r="BH242" s="232">
        <v>19434.821</v>
      </c>
      <c r="BI242" s="232"/>
      <c r="BJ242" s="232">
        <v>2348.39687985</v>
      </c>
      <c r="BK242" s="232">
        <v>1191.00095885</v>
      </c>
      <c r="BL242" s="232">
        <v>4586.4041039100002</v>
      </c>
      <c r="BM242" s="232">
        <v>2924.2989584000002</v>
      </c>
      <c r="BN242" s="232">
        <v>2</v>
      </c>
      <c r="BO242" s="232">
        <v>87</v>
      </c>
      <c r="BP242" s="232">
        <v>86</v>
      </c>
      <c r="BQ242" s="232">
        <v>8</v>
      </c>
      <c r="BR242" s="232">
        <v>2138.2000204300002</v>
      </c>
      <c r="BS242" s="232">
        <v>2063.4001352</v>
      </c>
      <c r="BT242" s="232">
        <v>1074.9030184000001</v>
      </c>
      <c r="BU242" s="232">
        <v>3033.3519999999999</v>
      </c>
      <c r="BV242" s="232">
        <v>2537.1</v>
      </c>
      <c r="BW242" s="232">
        <v>1529.4760000000001</v>
      </c>
      <c r="BX242" s="232">
        <v>1678.9349999999999</v>
      </c>
      <c r="BY242" s="232">
        <v>5605.8149999999996</v>
      </c>
      <c r="BZ242" s="232">
        <v>3022.72</v>
      </c>
      <c r="CA242" s="232">
        <v>1319.1990000000001</v>
      </c>
      <c r="CB242" s="232">
        <v>1920.902</v>
      </c>
      <c r="CC242" s="232"/>
      <c r="CD242" s="257">
        <v>23738.99879003</v>
      </c>
      <c r="CE242" s="257">
        <v>30885.798279229999</v>
      </c>
      <c r="CF242" s="257">
        <v>15316.112602070001</v>
      </c>
      <c r="CG242" s="257">
        <v>15758.695360600001</v>
      </c>
      <c r="CH242" s="257">
        <v>855</v>
      </c>
      <c r="CI242" s="257">
        <v>1114</v>
      </c>
      <c r="CJ242" s="257">
        <v>1734</v>
      </c>
      <c r="CK242" s="257">
        <v>748</v>
      </c>
      <c r="CL242" s="257">
        <v>15608.902078270001</v>
      </c>
      <c r="CM242" s="257">
        <v>19064.599973220003</v>
      </c>
      <c r="CN242" s="257">
        <v>24123.198362399999</v>
      </c>
      <c r="CO242" s="257">
        <v>23682.504999999997</v>
      </c>
      <c r="CP242" s="257">
        <v>15548.6</v>
      </c>
      <c r="CQ242" s="257">
        <v>16109.579</v>
      </c>
      <c r="CR242" s="257">
        <v>5039.3580000000002</v>
      </c>
      <c r="CS242" s="257">
        <v>10501.328</v>
      </c>
      <c r="CT242" s="257">
        <v>14441.496999999999</v>
      </c>
      <c r="CU242" s="257">
        <v>6218.697000000001</v>
      </c>
      <c r="CV242" s="257">
        <v>21575.822999999997</v>
      </c>
    </row>
    <row r="243" spans="1:106" s="38" customFormat="1" ht="12.3" x14ac:dyDescent="0.4">
      <c r="A243" s="240" t="s">
        <v>17</v>
      </c>
      <c r="B243" s="232">
        <v>0</v>
      </c>
      <c r="C243" s="232">
        <v>0</v>
      </c>
      <c r="D243" s="232">
        <v>0</v>
      </c>
      <c r="E243" s="232">
        <v>0</v>
      </c>
      <c r="F243" s="232">
        <v>0</v>
      </c>
      <c r="G243" s="232">
        <v>0</v>
      </c>
      <c r="H243" s="232">
        <v>0</v>
      </c>
      <c r="I243" s="232">
        <v>0</v>
      </c>
      <c r="J243" s="232">
        <v>0</v>
      </c>
      <c r="K243" s="232">
        <v>0</v>
      </c>
      <c r="L243" s="232">
        <v>0</v>
      </c>
      <c r="M243" s="232">
        <v>0</v>
      </c>
      <c r="N243" s="232">
        <v>0</v>
      </c>
      <c r="O243" s="232">
        <v>0</v>
      </c>
      <c r="P243" s="232">
        <v>0</v>
      </c>
      <c r="Q243" s="232">
        <v>0</v>
      </c>
      <c r="R243" s="232">
        <v>0</v>
      </c>
      <c r="S243" s="232">
        <v>0</v>
      </c>
      <c r="T243" s="232">
        <v>0</v>
      </c>
      <c r="U243" s="232"/>
      <c r="V243" s="232">
        <v>0</v>
      </c>
      <c r="W243" s="232">
        <v>0</v>
      </c>
      <c r="X243" s="232">
        <v>0</v>
      </c>
      <c r="Y243" s="232">
        <v>0</v>
      </c>
      <c r="Z243" s="232">
        <v>0</v>
      </c>
      <c r="AA243" s="232">
        <v>0</v>
      </c>
      <c r="AB243" s="232">
        <v>0</v>
      </c>
      <c r="AC243" s="232">
        <v>0</v>
      </c>
      <c r="AD243" s="232">
        <v>0</v>
      </c>
      <c r="AE243" s="232">
        <v>0</v>
      </c>
      <c r="AF243" s="232">
        <v>0</v>
      </c>
      <c r="AG243" s="232">
        <v>0</v>
      </c>
      <c r="AH243" s="232">
        <v>0</v>
      </c>
      <c r="AI243" s="232">
        <v>0</v>
      </c>
      <c r="AJ243" s="232">
        <v>0</v>
      </c>
      <c r="AK243" s="232">
        <v>0</v>
      </c>
      <c r="AL243" s="232">
        <v>0</v>
      </c>
      <c r="AM243" s="232">
        <v>0</v>
      </c>
      <c r="AN243" s="232">
        <v>0</v>
      </c>
      <c r="AO243" s="232"/>
      <c r="AP243" s="232">
        <v>432.60006720000001</v>
      </c>
      <c r="AQ243" s="232">
        <v>286.99698868000002</v>
      </c>
      <c r="AR243" s="232">
        <v>82.701408400000005</v>
      </c>
      <c r="AS243" s="232">
        <v>669.49983250000002</v>
      </c>
      <c r="AT243" s="232">
        <v>0</v>
      </c>
      <c r="AU243" s="232">
        <v>0</v>
      </c>
      <c r="AV243" s="232">
        <v>0</v>
      </c>
      <c r="AW243" s="232">
        <v>0</v>
      </c>
      <c r="AX243" s="232">
        <v>87.500038079999996</v>
      </c>
      <c r="AY243" s="232">
        <v>104.79797336</v>
      </c>
      <c r="AZ243" s="232">
        <v>623.69909919999998</v>
      </c>
      <c r="BA243" s="232">
        <v>375.70699999999999</v>
      </c>
      <c r="BB243" s="232">
        <v>62.1</v>
      </c>
      <c r="BC243" s="232">
        <v>325.18400000000003</v>
      </c>
      <c r="BD243" s="232">
        <v>70.741</v>
      </c>
      <c r="BE243" s="232">
        <v>299.00099999999998</v>
      </c>
      <c r="BF243" s="232">
        <v>234.00200000000001</v>
      </c>
      <c r="BG243" s="232">
        <v>43.6</v>
      </c>
      <c r="BH243" s="232">
        <v>33.4</v>
      </c>
      <c r="BI243" s="232"/>
      <c r="BJ243" s="232">
        <v>0</v>
      </c>
      <c r="BK243" s="232">
        <v>0.90101628</v>
      </c>
      <c r="BL243" s="232">
        <v>0</v>
      </c>
      <c r="BM243" s="232">
        <v>47.298829759999997</v>
      </c>
      <c r="BN243" s="232">
        <v>0</v>
      </c>
      <c r="BO243" s="232">
        <v>0</v>
      </c>
      <c r="BP243" s="232">
        <v>0</v>
      </c>
      <c r="BQ243" s="232">
        <v>0</v>
      </c>
      <c r="BR243" s="232">
        <v>0</v>
      </c>
      <c r="BS243" s="232">
        <v>0</v>
      </c>
      <c r="BT243" s="232">
        <v>0</v>
      </c>
      <c r="BU243" s="232">
        <v>0</v>
      </c>
      <c r="BV243" s="232">
        <v>0</v>
      </c>
      <c r="BW243" s="232">
        <v>0</v>
      </c>
      <c r="BX243" s="232">
        <v>0</v>
      </c>
      <c r="BY243" s="232">
        <v>0</v>
      </c>
      <c r="BZ243" s="232">
        <v>0</v>
      </c>
      <c r="CA243" s="232">
        <v>0</v>
      </c>
      <c r="CB243" s="232">
        <v>0.1</v>
      </c>
      <c r="CC243" s="232"/>
      <c r="CD243" s="257">
        <v>432.60006720000001</v>
      </c>
      <c r="CE243" s="257">
        <v>287.89800496000004</v>
      </c>
      <c r="CF243" s="257">
        <v>82.701408400000005</v>
      </c>
      <c r="CG243" s="257">
        <v>716.79866226000001</v>
      </c>
      <c r="CH243" s="257">
        <v>0</v>
      </c>
      <c r="CI243" s="257">
        <v>0</v>
      </c>
      <c r="CJ243" s="257">
        <v>0</v>
      </c>
      <c r="CK243" s="257">
        <v>0</v>
      </c>
      <c r="CL243" s="257">
        <v>87.500038079999996</v>
      </c>
      <c r="CM243" s="257">
        <v>104.79797336</v>
      </c>
      <c r="CN243" s="257">
        <v>623.69909919999998</v>
      </c>
      <c r="CO243" s="257">
        <v>375.70699999999999</v>
      </c>
      <c r="CP243" s="257">
        <v>62.1</v>
      </c>
      <c r="CQ243" s="257">
        <v>325.18400000000003</v>
      </c>
      <c r="CR243" s="257">
        <v>70.741</v>
      </c>
      <c r="CS243" s="257">
        <v>299.00099999999998</v>
      </c>
      <c r="CT243" s="257">
        <v>234.00200000000001</v>
      </c>
      <c r="CU243" s="257">
        <v>43.6</v>
      </c>
      <c r="CV243" s="257">
        <v>33.5</v>
      </c>
    </row>
    <row r="244" spans="1:106" s="38" customFormat="1" ht="12.3" x14ac:dyDescent="0.4">
      <c r="A244" s="240" t="s">
        <v>51</v>
      </c>
      <c r="B244" s="258"/>
      <c r="C244" s="258">
        <v>0</v>
      </c>
      <c r="D244" s="258"/>
      <c r="E244" s="258">
        <v>0</v>
      </c>
      <c r="F244" s="258"/>
      <c r="G244" s="258"/>
      <c r="H244" s="258"/>
      <c r="I244" s="258">
        <v>0</v>
      </c>
      <c r="J244" s="258"/>
      <c r="K244" s="258"/>
      <c r="L244" s="258"/>
      <c r="M244" s="258"/>
      <c r="N244" s="258"/>
      <c r="O244" s="258"/>
      <c r="P244" s="258"/>
      <c r="Q244" s="258"/>
      <c r="R244" s="258"/>
      <c r="S244" s="258"/>
      <c r="T244" s="258"/>
      <c r="U244" s="258"/>
      <c r="V244" s="257"/>
      <c r="W244" s="257">
        <v>0</v>
      </c>
      <c r="X244" s="257"/>
      <c r="Y244" s="257">
        <v>0</v>
      </c>
      <c r="Z244" s="257"/>
      <c r="AA244" s="257"/>
      <c r="AB244" s="257"/>
      <c r="AC244" s="257">
        <v>0</v>
      </c>
      <c r="AD244" s="257"/>
      <c r="AE244" s="257"/>
      <c r="AF244" s="257"/>
      <c r="AG244" s="257"/>
      <c r="AH244" s="257"/>
      <c r="AI244" s="257"/>
      <c r="AJ244" s="257"/>
      <c r="AK244" s="257"/>
      <c r="AL244" s="257"/>
      <c r="AM244" s="257"/>
      <c r="AN244" s="257"/>
      <c r="AO244" s="257"/>
      <c r="AP244" s="257"/>
      <c r="AQ244" s="257">
        <v>0</v>
      </c>
      <c r="AR244" s="257"/>
      <c r="AS244" s="257">
        <v>0</v>
      </c>
      <c r="AT244" s="257"/>
      <c r="AU244" s="257"/>
      <c r="AV244" s="257"/>
      <c r="AW244" s="257">
        <v>0</v>
      </c>
      <c r="AX244" s="257"/>
      <c r="AY244" s="257"/>
      <c r="AZ244" s="257"/>
      <c r="BA244" s="257"/>
      <c r="BB244" s="257"/>
      <c r="BC244" s="257"/>
      <c r="BD244" s="257"/>
      <c r="BE244" s="257"/>
      <c r="BF244" s="257"/>
      <c r="BG244" s="257"/>
      <c r="BH244" s="257"/>
      <c r="BI244" s="257"/>
      <c r="BJ244" s="232"/>
      <c r="BK244" s="232">
        <v>0</v>
      </c>
      <c r="BL244" s="232"/>
      <c r="BM244" s="232">
        <v>0</v>
      </c>
      <c r="BN244" s="232"/>
      <c r="BO244" s="232"/>
      <c r="BP244" s="232"/>
      <c r="BQ244" s="232">
        <v>0</v>
      </c>
      <c r="BR244" s="232"/>
      <c r="BS244" s="232"/>
      <c r="BT244" s="232"/>
      <c r="BU244" s="232"/>
      <c r="BV244" s="232"/>
      <c r="BW244" s="232"/>
      <c r="BX244" s="232"/>
      <c r="BY244" s="232"/>
      <c r="BZ244" s="232"/>
      <c r="CA244" s="232"/>
      <c r="CB244" s="232"/>
      <c r="CC244" s="232"/>
      <c r="CD244" s="257">
        <v>0</v>
      </c>
      <c r="CE244" s="257">
        <v>0</v>
      </c>
      <c r="CF244" s="257">
        <v>0</v>
      </c>
      <c r="CG244" s="257">
        <v>0</v>
      </c>
      <c r="CH244" s="257">
        <v>0</v>
      </c>
      <c r="CI244" s="257">
        <v>0</v>
      </c>
      <c r="CJ244" s="257">
        <v>0</v>
      </c>
      <c r="CK244" s="257">
        <v>0</v>
      </c>
      <c r="CL244" s="257">
        <v>0</v>
      </c>
      <c r="CM244" s="257">
        <v>0</v>
      </c>
      <c r="CN244" s="257">
        <v>0</v>
      </c>
      <c r="CO244" s="257">
        <v>0</v>
      </c>
      <c r="CP244" s="257">
        <v>0</v>
      </c>
      <c r="CQ244" s="257">
        <v>0</v>
      </c>
      <c r="CR244" s="257">
        <v>0</v>
      </c>
      <c r="CS244" s="257">
        <v>0</v>
      </c>
      <c r="CT244" s="257">
        <v>0</v>
      </c>
      <c r="CU244" s="257">
        <v>0</v>
      </c>
      <c r="CV244" s="257">
        <v>0</v>
      </c>
    </row>
    <row r="245" spans="1:106" s="38" customFormat="1" ht="12.3" x14ac:dyDescent="0.4">
      <c r="A245" s="240" t="s">
        <v>18</v>
      </c>
      <c r="B245" s="258"/>
      <c r="C245" s="258"/>
      <c r="D245" s="258"/>
      <c r="E245" s="258"/>
      <c r="F245" s="258"/>
      <c r="G245" s="258"/>
      <c r="H245" s="258"/>
      <c r="I245" s="258"/>
      <c r="J245" s="258"/>
      <c r="K245" s="258"/>
      <c r="L245" s="258"/>
      <c r="M245" s="258"/>
      <c r="N245" s="258"/>
      <c r="O245" s="258"/>
      <c r="P245" s="258"/>
      <c r="Q245" s="258"/>
      <c r="R245" s="258"/>
      <c r="S245" s="258"/>
      <c r="T245" s="258"/>
      <c r="U245" s="258"/>
      <c r="V245" s="257"/>
      <c r="W245" s="257"/>
      <c r="X245" s="257"/>
      <c r="Y245" s="257"/>
      <c r="Z245" s="257"/>
      <c r="AA245" s="257"/>
      <c r="AB245" s="257"/>
      <c r="AC245" s="257"/>
      <c r="AD245" s="257"/>
      <c r="AE245" s="257"/>
      <c r="AF245" s="257"/>
      <c r="AG245" s="257"/>
      <c r="AH245" s="257"/>
      <c r="AI245" s="257"/>
      <c r="AJ245" s="257"/>
      <c r="AK245" s="257"/>
      <c r="AL245" s="257"/>
      <c r="AM245" s="257"/>
      <c r="AN245" s="257"/>
      <c r="AO245" s="257"/>
      <c r="AP245" s="232"/>
      <c r="AQ245" s="232"/>
      <c r="AR245" s="232"/>
      <c r="AS245" s="232"/>
      <c r="AT245" s="232"/>
      <c r="AU245" s="232"/>
      <c r="AV245" s="232"/>
      <c r="AW245" s="232"/>
      <c r="AX245" s="232"/>
      <c r="AY245" s="232"/>
      <c r="AZ245" s="232"/>
      <c r="BA245" s="232"/>
      <c r="BB245" s="232"/>
      <c r="BC245" s="232"/>
      <c r="BD245" s="232"/>
      <c r="BE245" s="232"/>
      <c r="BF245" s="232"/>
      <c r="BG245" s="232"/>
      <c r="BH245" s="232"/>
      <c r="BI245" s="232"/>
      <c r="BJ245" s="232"/>
      <c r="BK245" s="232"/>
      <c r="BL245" s="232"/>
      <c r="BM245" s="232"/>
      <c r="BN245" s="232"/>
      <c r="BO245" s="232"/>
      <c r="BP245" s="232"/>
      <c r="BQ245" s="232"/>
      <c r="BR245" s="232"/>
      <c r="BS245" s="232"/>
      <c r="BT245" s="232"/>
      <c r="BU245" s="232"/>
      <c r="BV245" s="232"/>
      <c r="BW245" s="232"/>
      <c r="BX245" s="232"/>
      <c r="BY245" s="232"/>
      <c r="BZ245" s="232"/>
      <c r="CA245" s="232"/>
      <c r="CB245" s="232"/>
      <c r="CC245" s="232"/>
      <c r="CD245" s="257">
        <v>0</v>
      </c>
      <c r="CE245" s="257">
        <v>0</v>
      </c>
      <c r="CF245" s="257">
        <v>0</v>
      </c>
      <c r="CG245" s="257">
        <v>0</v>
      </c>
      <c r="CH245" s="257">
        <v>0</v>
      </c>
      <c r="CI245" s="257">
        <v>0</v>
      </c>
      <c r="CJ245" s="257">
        <v>0</v>
      </c>
      <c r="CK245" s="257">
        <v>0</v>
      </c>
      <c r="CL245" s="257">
        <v>0</v>
      </c>
      <c r="CM245" s="257">
        <v>0</v>
      </c>
      <c r="CN245" s="257">
        <v>0</v>
      </c>
      <c r="CO245" s="257">
        <v>0</v>
      </c>
      <c r="CP245" s="257">
        <v>0</v>
      </c>
      <c r="CQ245" s="257">
        <v>0</v>
      </c>
      <c r="CR245" s="257">
        <v>0</v>
      </c>
      <c r="CS245" s="257">
        <v>0</v>
      </c>
      <c r="CT245" s="257">
        <v>0</v>
      </c>
      <c r="CU245" s="257">
        <v>0</v>
      </c>
      <c r="CV245" s="257">
        <v>0</v>
      </c>
    </row>
    <row r="246" spans="1:106" s="38" customFormat="1" ht="12.3" x14ac:dyDescent="0.4">
      <c r="A246" s="240" t="s">
        <v>10</v>
      </c>
      <c r="B246" s="258">
        <v>0</v>
      </c>
      <c r="C246" s="258">
        <v>0</v>
      </c>
      <c r="D246" s="258">
        <v>0</v>
      </c>
      <c r="E246" s="258">
        <v>0</v>
      </c>
      <c r="F246" s="258">
        <v>0</v>
      </c>
      <c r="G246" s="258">
        <v>0</v>
      </c>
      <c r="H246" s="258">
        <v>0</v>
      </c>
      <c r="I246" s="258">
        <v>0</v>
      </c>
      <c r="J246" s="258">
        <v>0</v>
      </c>
      <c r="K246" s="258">
        <v>0</v>
      </c>
      <c r="L246" s="258">
        <v>0</v>
      </c>
      <c r="M246" s="258">
        <v>0</v>
      </c>
      <c r="N246" s="258">
        <v>0</v>
      </c>
      <c r="O246" s="258">
        <v>0</v>
      </c>
      <c r="P246" s="258">
        <v>0</v>
      </c>
      <c r="Q246" s="258">
        <v>0</v>
      </c>
      <c r="R246" s="258">
        <v>0</v>
      </c>
      <c r="S246" s="258">
        <v>0</v>
      </c>
      <c r="T246" s="258">
        <v>0</v>
      </c>
      <c r="U246" s="258"/>
      <c r="V246" s="232">
        <v>5244</v>
      </c>
      <c r="W246" s="232">
        <v>7402</v>
      </c>
      <c r="X246" s="232">
        <v>1019</v>
      </c>
      <c r="Y246" s="232">
        <v>5970</v>
      </c>
      <c r="Z246" s="232">
        <v>3708</v>
      </c>
      <c r="AA246" s="232">
        <v>1142</v>
      </c>
      <c r="AB246" s="232">
        <v>2821</v>
      </c>
      <c r="AC246" s="232">
        <v>3504</v>
      </c>
      <c r="AD246" s="232">
        <v>7055</v>
      </c>
      <c r="AE246" s="232">
        <v>6746</v>
      </c>
      <c r="AF246" s="232">
        <v>4131</v>
      </c>
      <c r="AG246" s="232">
        <v>4084</v>
      </c>
      <c r="AH246" s="232">
        <v>2954</v>
      </c>
      <c r="AI246" s="232">
        <v>2384</v>
      </c>
      <c r="AJ246" s="232">
        <v>1508</v>
      </c>
      <c r="AK246" s="232">
        <v>1978</v>
      </c>
      <c r="AL246" s="232">
        <v>680</v>
      </c>
      <c r="AM246" s="232">
        <v>1278</v>
      </c>
      <c r="AN246" s="232">
        <v>1407</v>
      </c>
      <c r="AO246" s="232"/>
      <c r="AP246" s="232">
        <v>64572</v>
      </c>
      <c r="AQ246" s="232">
        <v>85503.585999999996</v>
      </c>
      <c r="AR246" s="232">
        <v>93555</v>
      </c>
      <c r="AS246" s="232">
        <v>79428</v>
      </c>
      <c r="AT246" s="232">
        <v>75574</v>
      </c>
      <c r="AU246" s="232">
        <v>95397.369000000006</v>
      </c>
      <c r="AV246" s="232">
        <v>112554</v>
      </c>
      <c r="AW246" s="232">
        <v>112901</v>
      </c>
      <c r="AX246" s="232">
        <v>104268.189</v>
      </c>
      <c r="AY246" s="232">
        <v>111347</v>
      </c>
      <c r="AZ246" s="232">
        <v>144807</v>
      </c>
      <c r="BA246" s="232">
        <v>164288</v>
      </c>
      <c r="BB246" s="232">
        <v>153598</v>
      </c>
      <c r="BC246" s="232">
        <v>103949</v>
      </c>
      <c r="BD246" s="232">
        <v>61400</v>
      </c>
      <c r="BE246" s="232">
        <v>64298</v>
      </c>
      <c r="BF246" s="232">
        <v>73637</v>
      </c>
      <c r="BG246" s="232">
        <v>80439</v>
      </c>
      <c r="BH246" s="232">
        <v>80065</v>
      </c>
      <c r="BI246" s="232"/>
      <c r="BJ246" s="232">
        <v>27612</v>
      </c>
      <c r="BK246" s="232">
        <v>14652.14</v>
      </c>
      <c r="BL246" s="232">
        <v>14749</v>
      </c>
      <c r="BM246" s="232">
        <v>26236</v>
      </c>
      <c r="BN246" s="232">
        <v>24503</v>
      </c>
      <c r="BO246" s="232">
        <v>18656.668000000001</v>
      </c>
      <c r="BP246" s="232">
        <v>30416</v>
      </c>
      <c r="BQ246" s="232">
        <v>33304</v>
      </c>
      <c r="BR246" s="232">
        <v>42366.457999999999</v>
      </c>
      <c r="BS246" s="232">
        <v>50595</v>
      </c>
      <c r="BT246" s="232">
        <v>45960</v>
      </c>
      <c r="BU246" s="232">
        <v>52208</v>
      </c>
      <c r="BV246" s="232">
        <v>28728</v>
      </c>
      <c r="BW246" s="232">
        <v>19424</v>
      </c>
      <c r="BX246" s="232">
        <v>16199</v>
      </c>
      <c r="BY246" s="232">
        <v>16561</v>
      </c>
      <c r="BZ246" s="232">
        <v>15115</v>
      </c>
      <c r="CA246" s="232">
        <v>16547</v>
      </c>
      <c r="CB246" s="232">
        <v>21287</v>
      </c>
      <c r="CC246" s="232"/>
      <c r="CD246" s="257">
        <v>97428</v>
      </c>
      <c r="CE246" s="257">
        <v>107557.726</v>
      </c>
      <c r="CF246" s="257">
        <v>109323</v>
      </c>
      <c r="CG246" s="257">
        <v>111634</v>
      </c>
      <c r="CH246" s="257">
        <v>103785</v>
      </c>
      <c r="CI246" s="257">
        <v>115196.03700000001</v>
      </c>
      <c r="CJ246" s="257">
        <v>145791</v>
      </c>
      <c r="CK246" s="257">
        <v>149709</v>
      </c>
      <c r="CL246" s="257">
        <v>153689.647</v>
      </c>
      <c r="CM246" s="257">
        <v>168688</v>
      </c>
      <c r="CN246" s="257">
        <v>194898</v>
      </c>
      <c r="CO246" s="257">
        <v>220580</v>
      </c>
      <c r="CP246" s="257">
        <v>185280</v>
      </c>
      <c r="CQ246" s="257">
        <v>125757</v>
      </c>
      <c r="CR246" s="257">
        <v>79107</v>
      </c>
      <c r="CS246" s="257">
        <v>82837</v>
      </c>
      <c r="CT246" s="257">
        <v>89432</v>
      </c>
      <c r="CU246" s="257">
        <v>98264</v>
      </c>
      <c r="CV246" s="257">
        <v>102759</v>
      </c>
    </row>
    <row r="247" spans="1:106" s="38" customFormat="1" ht="12.3" x14ac:dyDescent="0.4">
      <c r="A247" s="240" t="s">
        <v>52</v>
      </c>
      <c r="B247" s="257"/>
      <c r="C247" s="257"/>
      <c r="D247" s="257"/>
      <c r="E247" s="257"/>
      <c r="F247" s="257"/>
      <c r="G247" s="257"/>
      <c r="H247" s="257"/>
      <c r="I247" s="257"/>
      <c r="J247" s="257"/>
      <c r="K247" s="257"/>
      <c r="L247" s="257"/>
      <c r="M247" s="257"/>
      <c r="N247" s="257"/>
      <c r="O247" s="257"/>
      <c r="P247" s="257"/>
      <c r="Q247" s="257"/>
      <c r="R247" s="257"/>
      <c r="S247" s="257"/>
      <c r="T247" s="257"/>
      <c r="U247" s="257"/>
      <c r="V247" s="257"/>
      <c r="W247" s="257"/>
      <c r="X247" s="257"/>
      <c r="Y247" s="257"/>
      <c r="Z247" s="257"/>
      <c r="AA247" s="257"/>
      <c r="AB247" s="257"/>
      <c r="AC247" s="257"/>
      <c r="AD247" s="257"/>
      <c r="AE247" s="257"/>
      <c r="AF247" s="257"/>
      <c r="AG247" s="257"/>
      <c r="AH247" s="257"/>
      <c r="AI247" s="257"/>
      <c r="AJ247" s="257"/>
      <c r="AK247" s="257"/>
      <c r="AL247" s="257"/>
      <c r="AM247" s="257"/>
      <c r="AN247" s="257"/>
      <c r="AO247" s="257"/>
      <c r="AP247" s="257"/>
      <c r="AQ247" s="257"/>
      <c r="AR247" s="257"/>
      <c r="AS247" s="257"/>
      <c r="AT247" s="257"/>
      <c r="AU247" s="257"/>
      <c r="AV247" s="257"/>
      <c r="AW247" s="257"/>
      <c r="AX247" s="257"/>
      <c r="AY247" s="257"/>
      <c r="AZ247" s="257"/>
      <c r="BA247" s="257"/>
      <c r="BB247" s="257"/>
      <c r="BC247" s="257"/>
      <c r="BD247" s="257"/>
      <c r="BE247" s="257"/>
      <c r="BF247" s="257"/>
      <c r="BG247" s="257"/>
      <c r="BH247" s="257"/>
      <c r="BI247" s="257"/>
      <c r="BJ247" s="257"/>
      <c r="BK247" s="257"/>
      <c r="BL247" s="257"/>
      <c r="BM247" s="257"/>
      <c r="BN247" s="257"/>
      <c r="BO247" s="257"/>
      <c r="BP247" s="257"/>
      <c r="BQ247" s="257"/>
      <c r="BR247" s="257"/>
      <c r="BS247" s="257"/>
      <c r="BT247" s="257"/>
      <c r="BU247" s="257"/>
      <c r="BV247" s="257"/>
      <c r="BW247" s="257"/>
      <c r="BX247" s="257"/>
      <c r="BY247" s="257"/>
      <c r="BZ247" s="257"/>
      <c r="CA247" s="257"/>
      <c r="CB247" s="257"/>
      <c r="CC247" s="257"/>
      <c r="CD247" s="257">
        <v>0</v>
      </c>
      <c r="CE247" s="257">
        <v>0</v>
      </c>
      <c r="CF247" s="257">
        <v>0</v>
      </c>
      <c r="CG247" s="257">
        <v>0</v>
      </c>
      <c r="CH247" s="257">
        <v>0</v>
      </c>
      <c r="CI247" s="257">
        <v>0</v>
      </c>
      <c r="CJ247" s="257">
        <v>0</v>
      </c>
      <c r="CK247" s="257">
        <v>0</v>
      </c>
      <c r="CL247" s="257">
        <v>0</v>
      </c>
      <c r="CM247" s="257">
        <v>0</v>
      </c>
      <c r="CN247" s="257">
        <v>0</v>
      </c>
      <c r="CO247" s="257">
        <v>0</v>
      </c>
      <c r="CP247" s="257">
        <v>0</v>
      </c>
      <c r="CQ247" s="257">
        <v>0</v>
      </c>
      <c r="CR247" s="257">
        <v>0</v>
      </c>
      <c r="CS247" s="257">
        <v>0</v>
      </c>
      <c r="CT247" s="257">
        <v>0</v>
      </c>
      <c r="CU247" s="257">
        <v>0</v>
      </c>
      <c r="CV247" s="257">
        <v>0</v>
      </c>
    </row>
    <row r="248" spans="1:106" s="38" customFormat="1" ht="12.3" x14ac:dyDescent="0.4">
      <c r="A248" s="240" t="s">
        <v>233</v>
      </c>
      <c r="B248" s="257"/>
      <c r="C248" s="257"/>
      <c r="D248" s="257"/>
      <c r="E248" s="257"/>
      <c r="F248" s="257"/>
      <c r="G248" s="257"/>
      <c r="H248" s="257"/>
      <c r="I248" s="257"/>
      <c r="J248" s="257"/>
      <c r="K248" s="257"/>
      <c r="L248" s="257"/>
      <c r="M248" s="257"/>
      <c r="N248" s="257"/>
      <c r="O248" s="257"/>
      <c r="P248" s="257"/>
      <c r="Q248" s="257"/>
      <c r="R248" s="257"/>
      <c r="S248" s="257"/>
      <c r="T248" s="257"/>
      <c r="U248" s="257"/>
      <c r="V248" s="257"/>
      <c r="W248" s="257"/>
      <c r="X248" s="257"/>
      <c r="Y248" s="257"/>
      <c r="Z248" s="257"/>
      <c r="AA248" s="257"/>
      <c r="AB248" s="257"/>
      <c r="AC248" s="257"/>
      <c r="AD248" s="257"/>
      <c r="AE248" s="257"/>
      <c r="AF248" s="257"/>
      <c r="AG248" s="257"/>
      <c r="AH248" s="257"/>
      <c r="AI248" s="257"/>
      <c r="AJ248" s="257"/>
      <c r="AK248" s="257"/>
      <c r="AL248" s="257"/>
      <c r="AM248" s="257"/>
      <c r="AN248" s="257"/>
      <c r="AO248" s="257"/>
      <c r="AP248" s="257"/>
      <c r="AQ248" s="257"/>
      <c r="AR248" s="257"/>
      <c r="AS248" s="257"/>
      <c r="AT248" s="257"/>
      <c r="AU248" s="257"/>
      <c r="AV248" s="257"/>
      <c r="AW248" s="257"/>
      <c r="AX248" s="257"/>
      <c r="AY248" s="257"/>
      <c r="AZ248" s="257"/>
      <c r="BA248" s="257"/>
      <c r="BB248" s="257"/>
      <c r="BC248" s="257"/>
      <c r="BD248" s="257"/>
      <c r="BE248" s="257"/>
      <c r="BF248" s="257"/>
      <c r="BG248" s="257"/>
      <c r="BH248" s="257"/>
      <c r="BI248" s="257"/>
      <c r="BJ248" s="257"/>
      <c r="BK248" s="257"/>
      <c r="BL248" s="257"/>
      <c r="BM248" s="257"/>
      <c r="BN248" s="257"/>
      <c r="BO248" s="257"/>
      <c r="BP248" s="257"/>
      <c r="BQ248" s="257"/>
      <c r="BR248" s="257"/>
      <c r="BS248" s="257"/>
      <c r="BT248" s="257"/>
      <c r="BU248" s="257"/>
      <c r="BV248" s="257"/>
      <c r="BW248" s="257"/>
      <c r="BX248" s="257"/>
      <c r="BY248" s="257"/>
      <c r="BZ248" s="257"/>
      <c r="CA248" s="257"/>
      <c r="CB248" s="257"/>
      <c r="CC248" s="257"/>
      <c r="CD248" s="257">
        <v>0</v>
      </c>
      <c r="CE248" s="257">
        <v>0</v>
      </c>
      <c r="CF248" s="257">
        <v>0</v>
      </c>
      <c r="CG248" s="257">
        <v>0</v>
      </c>
      <c r="CH248" s="257">
        <v>0</v>
      </c>
      <c r="CI248" s="257">
        <v>0</v>
      </c>
      <c r="CJ248" s="257">
        <v>0</v>
      </c>
      <c r="CK248" s="257">
        <v>0</v>
      </c>
      <c r="CL248" s="257">
        <v>0</v>
      </c>
      <c r="CM248" s="257"/>
      <c r="CN248" s="257"/>
      <c r="CO248" s="257"/>
      <c r="CP248" s="257"/>
      <c r="CQ248" s="257"/>
      <c r="CR248" s="257"/>
      <c r="CS248" s="257"/>
      <c r="CT248" s="257"/>
      <c r="CU248" s="257"/>
      <c r="CV248" s="257"/>
    </row>
    <row r="249" spans="1:106" s="38" customFormat="1" ht="12.3" x14ac:dyDescent="0.4">
      <c r="A249" s="240" t="s">
        <v>11</v>
      </c>
      <c r="B249" s="257"/>
      <c r="C249" s="257"/>
      <c r="D249" s="257"/>
      <c r="E249" s="257"/>
      <c r="F249" s="257">
        <v>0</v>
      </c>
      <c r="G249" s="257">
        <v>0</v>
      </c>
      <c r="H249" s="257">
        <v>0</v>
      </c>
      <c r="I249" s="257">
        <v>0</v>
      </c>
      <c r="J249" s="257">
        <v>0</v>
      </c>
      <c r="K249" s="257">
        <v>0</v>
      </c>
      <c r="L249" s="257">
        <v>0</v>
      </c>
      <c r="M249" s="257">
        <v>0</v>
      </c>
      <c r="N249" s="257">
        <v>0</v>
      </c>
      <c r="O249" s="257">
        <v>0</v>
      </c>
      <c r="P249" s="257">
        <v>0</v>
      </c>
      <c r="Q249" s="257">
        <v>0</v>
      </c>
      <c r="R249" s="257">
        <v>0</v>
      </c>
      <c r="S249" s="257">
        <v>0</v>
      </c>
      <c r="T249" s="257">
        <v>0</v>
      </c>
      <c r="U249" s="257"/>
      <c r="V249" s="257"/>
      <c r="W249" s="257"/>
      <c r="X249" s="257"/>
      <c r="Y249" s="257"/>
      <c r="Z249" s="257">
        <v>0</v>
      </c>
      <c r="AA249" s="257">
        <v>0</v>
      </c>
      <c r="AB249" s="257">
        <v>0</v>
      </c>
      <c r="AC249" s="257">
        <v>0</v>
      </c>
      <c r="AD249" s="257">
        <v>0</v>
      </c>
      <c r="AE249" s="257">
        <v>0</v>
      </c>
      <c r="AF249" s="257">
        <v>0</v>
      </c>
      <c r="AG249" s="257">
        <v>0</v>
      </c>
      <c r="AH249" s="257">
        <v>0</v>
      </c>
      <c r="AI249" s="257">
        <v>0</v>
      </c>
      <c r="AJ249" s="257">
        <v>0</v>
      </c>
      <c r="AK249" s="257">
        <v>0</v>
      </c>
      <c r="AL249" s="257">
        <v>0</v>
      </c>
      <c r="AM249" s="257">
        <v>0</v>
      </c>
      <c r="AN249" s="257">
        <v>0</v>
      </c>
      <c r="AO249" s="257"/>
      <c r="AP249" s="257"/>
      <c r="AQ249" s="257"/>
      <c r="AR249" s="257"/>
      <c r="AS249" s="257"/>
      <c r="AT249" s="257">
        <v>848</v>
      </c>
      <c r="AU249" s="257">
        <v>987</v>
      </c>
      <c r="AV249" s="257">
        <v>1980</v>
      </c>
      <c r="AW249" s="257">
        <v>2473</v>
      </c>
      <c r="AX249" s="257">
        <v>607</v>
      </c>
      <c r="AY249" s="257">
        <v>1231</v>
      </c>
      <c r="AZ249" s="257">
        <v>1994</v>
      </c>
      <c r="BA249" s="257">
        <v>2528</v>
      </c>
      <c r="BB249" s="257">
        <v>2790</v>
      </c>
      <c r="BC249" s="257">
        <v>2939</v>
      </c>
      <c r="BD249" s="257">
        <v>3961</v>
      </c>
      <c r="BE249" s="257">
        <v>4054</v>
      </c>
      <c r="BF249" s="257">
        <v>4510</v>
      </c>
      <c r="BG249" s="257">
        <v>4510</v>
      </c>
      <c r="BH249" s="257">
        <v>4510</v>
      </c>
      <c r="BI249" s="257"/>
      <c r="BJ249" s="257"/>
      <c r="BK249" s="257"/>
      <c r="BL249" s="257"/>
      <c r="BM249" s="257"/>
      <c r="BN249" s="257">
        <v>0</v>
      </c>
      <c r="BO249" s="257">
        <v>0</v>
      </c>
      <c r="BP249" s="257">
        <v>0</v>
      </c>
      <c r="BQ249" s="257">
        <v>0</v>
      </c>
      <c r="BR249" s="257">
        <v>0</v>
      </c>
      <c r="BS249" s="257">
        <v>0</v>
      </c>
      <c r="BT249" s="257">
        <v>0</v>
      </c>
      <c r="BU249" s="257">
        <v>0</v>
      </c>
      <c r="BV249" s="257">
        <v>0</v>
      </c>
      <c r="BW249" s="257">
        <v>0</v>
      </c>
      <c r="BX249" s="257">
        <v>0</v>
      </c>
      <c r="BY249" s="257">
        <v>0</v>
      </c>
      <c r="BZ249" s="257">
        <v>0</v>
      </c>
      <c r="CA249" s="257">
        <v>0</v>
      </c>
      <c r="CB249" s="257">
        <v>0</v>
      </c>
      <c r="CC249" s="257"/>
      <c r="CD249" s="257">
        <v>0</v>
      </c>
      <c r="CE249" s="257">
        <v>0</v>
      </c>
      <c r="CF249" s="257">
        <v>0</v>
      </c>
      <c r="CG249" s="257">
        <v>0</v>
      </c>
      <c r="CH249" s="257">
        <v>848</v>
      </c>
      <c r="CI249" s="257">
        <v>987</v>
      </c>
      <c r="CJ249" s="257">
        <v>1980</v>
      </c>
      <c r="CK249" s="257">
        <v>2473</v>
      </c>
      <c r="CL249" s="257">
        <v>607</v>
      </c>
      <c r="CM249" s="257">
        <v>1231</v>
      </c>
      <c r="CN249" s="257">
        <v>1994</v>
      </c>
      <c r="CO249" s="257">
        <v>2528</v>
      </c>
      <c r="CP249" s="257">
        <v>2790</v>
      </c>
      <c r="CQ249" s="257">
        <v>2939</v>
      </c>
      <c r="CR249" s="257">
        <v>3961</v>
      </c>
      <c r="CS249" s="257">
        <v>4054</v>
      </c>
      <c r="CT249" s="257">
        <v>4510</v>
      </c>
      <c r="CU249" s="257">
        <v>4510</v>
      </c>
      <c r="CV249" s="257">
        <v>4510</v>
      </c>
    </row>
    <row r="250" spans="1:106" s="38" customFormat="1" ht="12.3" x14ac:dyDescent="0.4">
      <c r="A250" s="240" t="s">
        <v>0</v>
      </c>
      <c r="B250" s="258">
        <v>0</v>
      </c>
      <c r="C250" s="258">
        <v>0</v>
      </c>
      <c r="D250" s="258">
        <v>0</v>
      </c>
      <c r="E250" s="258">
        <v>0</v>
      </c>
      <c r="F250" s="258">
        <v>0</v>
      </c>
      <c r="G250" s="258">
        <v>0</v>
      </c>
      <c r="H250" s="258">
        <v>0</v>
      </c>
      <c r="I250" s="258">
        <v>0</v>
      </c>
      <c r="J250" s="258">
        <v>0</v>
      </c>
      <c r="K250" s="258">
        <v>0</v>
      </c>
      <c r="L250" s="258">
        <v>0</v>
      </c>
      <c r="M250" s="258">
        <v>0</v>
      </c>
      <c r="N250" s="258">
        <v>0</v>
      </c>
      <c r="O250" s="258">
        <v>0</v>
      </c>
      <c r="P250" s="258">
        <v>0</v>
      </c>
      <c r="Q250" s="258">
        <v>0</v>
      </c>
      <c r="R250" s="258">
        <v>0</v>
      </c>
      <c r="S250" s="258">
        <v>0</v>
      </c>
      <c r="T250" s="258">
        <v>0</v>
      </c>
      <c r="U250" s="258"/>
      <c r="V250" s="351">
        <v>3008.5860000000002</v>
      </c>
      <c r="W250" s="351">
        <v>1071.077</v>
      </c>
      <c r="X250" s="351">
        <v>1651.634</v>
      </c>
      <c r="Y250" s="351">
        <v>487.12200000000001</v>
      </c>
      <c r="Z250" s="351">
        <v>584.46500000000003</v>
      </c>
      <c r="AA250" s="351">
        <v>115.63499999999999</v>
      </c>
      <c r="AB250" s="351">
        <v>421.31</v>
      </c>
      <c r="AC250" s="351">
        <v>417.81400000000002</v>
      </c>
      <c r="AD250" s="351">
        <v>462.09500000000003</v>
      </c>
      <c r="AE250" s="351">
        <v>533.78500000000008</v>
      </c>
      <c r="AF250" s="351">
        <v>303.03200000000004</v>
      </c>
      <c r="AG250" s="351">
        <v>45.711999999999996</v>
      </c>
      <c r="AH250" s="351">
        <v>35.701000000000001</v>
      </c>
      <c r="AI250" s="351">
        <v>27.603000000000002</v>
      </c>
      <c r="AJ250" s="351">
        <v>39.442</v>
      </c>
      <c r="AK250" s="351">
        <v>150.64999999999998</v>
      </c>
      <c r="AL250" s="351">
        <v>373.13899999999995</v>
      </c>
      <c r="AM250" s="351">
        <v>68.632999999999996</v>
      </c>
      <c r="AN250" s="351">
        <v>90.873000000000005</v>
      </c>
      <c r="AO250" s="351"/>
      <c r="AP250" s="353">
        <v>20836.073</v>
      </c>
      <c r="AQ250" s="353">
        <v>9497.2289999999994</v>
      </c>
      <c r="AR250" s="353">
        <v>6298.9170000000004</v>
      </c>
      <c r="AS250" s="353">
        <v>1064.4870000000001</v>
      </c>
      <c r="AT250" s="353">
        <v>4627.3109999999997</v>
      </c>
      <c r="AU250" s="353">
        <v>4415.5609999999997</v>
      </c>
      <c r="AV250" s="353">
        <v>2745.9859999999999</v>
      </c>
      <c r="AW250" s="353">
        <v>3190.3380000000002</v>
      </c>
      <c r="AX250" s="353">
        <v>1812.6080000000002</v>
      </c>
      <c r="AY250" s="353">
        <v>5154.0680000000002</v>
      </c>
      <c r="AZ250" s="353">
        <v>1429.74</v>
      </c>
      <c r="BA250" s="353">
        <v>524.87199999999996</v>
      </c>
      <c r="BB250" s="353">
        <v>2390.596</v>
      </c>
      <c r="BC250" s="353">
        <v>405.52600000000001</v>
      </c>
      <c r="BD250" s="353">
        <v>291.02999999999997</v>
      </c>
      <c r="BE250" s="353">
        <v>3456.8789999999995</v>
      </c>
      <c r="BF250" s="353">
        <v>3450.7759999999998</v>
      </c>
      <c r="BG250" s="353">
        <v>3851.7220000000002</v>
      </c>
      <c r="BH250" s="353">
        <v>3344.6370000000002</v>
      </c>
      <c r="BI250" s="353"/>
      <c r="BJ250" s="351">
        <v>13017.077000000001</v>
      </c>
      <c r="BK250" s="351">
        <v>15529.779999999999</v>
      </c>
      <c r="BL250" s="351">
        <v>4530.9520000000002</v>
      </c>
      <c r="BM250" s="351">
        <v>1444.9099999999999</v>
      </c>
      <c r="BN250" s="351">
        <v>1818.9549999999999</v>
      </c>
      <c r="BO250" s="351">
        <v>3278.7930000000001</v>
      </c>
      <c r="BP250" s="351">
        <v>1305.2560000000001</v>
      </c>
      <c r="BQ250" s="351">
        <v>1681.127</v>
      </c>
      <c r="BR250" s="351">
        <v>1264.8910000000001</v>
      </c>
      <c r="BS250" s="351">
        <v>752.697</v>
      </c>
      <c r="BT250" s="351">
        <v>450.94800000000004</v>
      </c>
      <c r="BU250" s="351">
        <v>127.51100000000001</v>
      </c>
      <c r="BV250" s="351">
        <v>211.17500000000001</v>
      </c>
      <c r="BW250" s="351">
        <v>49.850999999999999</v>
      </c>
      <c r="BX250" s="351">
        <v>47.552999999999997</v>
      </c>
      <c r="BY250" s="351">
        <v>980.66000000000008</v>
      </c>
      <c r="BZ250" s="351">
        <v>674.08699999999988</v>
      </c>
      <c r="CA250" s="351">
        <v>1339.3380000000002</v>
      </c>
      <c r="CB250" s="351">
        <v>338.05199999999996</v>
      </c>
      <c r="CC250" s="351"/>
      <c r="CD250" s="257">
        <v>36861.736000000004</v>
      </c>
      <c r="CE250" s="257">
        <v>26098.085999999999</v>
      </c>
      <c r="CF250" s="257">
        <v>12481.503000000001</v>
      </c>
      <c r="CG250" s="257">
        <v>2996.5189999999998</v>
      </c>
      <c r="CH250" s="257">
        <v>7030.7309999999998</v>
      </c>
      <c r="CI250" s="257">
        <v>7809.9889999999996</v>
      </c>
      <c r="CJ250" s="257">
        <v>4472.5520000000006</v>
      </c>
      <c r="CK250" s="257">
        <v>5289.2790000000005</v>
      </c>
      <c r="CL250" s="257">
        <v>3539.5940000000001</v>
      </c>
      <c r="CM250" s="257">
        <v>6440.55</v>
      </c>
      <c r="CN250" s="257">
        <v>2183.7200000000003</v>
      </c>
      <c r="CO250" s="257">
        <v>698.09499999999991</v>
      </c>
      <c r="CP250" s="257">
        <v>2637.4720000000002</v>
      </c>
      <c r="CQ250" s="257">
        <v>482.98</v>
      </c>
      <c r="CR250" s="257">
        <v>378.02499999999998</v>
      </c>
      <c r="CS250" s="257">
        <v>4588.1889999999994</v>
      </c>
      <c r="CT250" s="257">
        <v>4498.0019999999995</v>
      </c>
      <c r="CU250" s="257">
        <v>5259.6930000000002</v>
      </c>
      <c r="CV250" s="257">
        <v>3773.5620000000004</v>
      </c>
    </row>
    <row r="251" spans="1:106" s="38" customFormat="1" ht="12.3" x14ac:dyDescent="0.4">
      <c r="A251" s="240" t="s">
        <v>198</v>
      </c>
      <c r="B251" s="258"/>
      <c r="C251" s="258"/>
      <c r="D251" s="258"/>
      <c r="E251" s="258">
        <v>0</v>
      </c>
      <c r="F251" s="258">
        <v>0</v>
      </c>
      <c r="G251" s="258">
        <v>0</v>
      </c>
      <c r="H251" s="258">
        <v>0</v>
      </c>
      <c r="I251" s="258">
        <v>0</v>
      </c>
      <c r="J251" s="258">
        <v>0</v>
      </c>
      <c r="K251" s="258">
        <v>0</v>
      </c>
      <c r="L251" s="258">
        <v>0</v>
      </c>
      <c r="M251" s="258">
        <v>0</v>
      </c>
      <c r="N251" s="258">
        <v>0</v>
      </c>
      <c r="O251" s="258">
        <v>0</v>
      </c>
      <c r="P251" s="258">
        <v>0</v>
      </c>
      <c r="Q251" s="258">
        <v>0</v>
      </c>
      <c r="R251" s="258">
        <v>0</v>
      </c>
      <c r="S251" s="258">
        <v>0</v>
      </c>
      <c r="T251" s="258">
        <v>0</v>
      </c>
      <c r="U251" s="258"/>
      <c r="V251" s="351"/>
      <c r="W251" s="351"/>
      <c r="X251" s="351"/>
      <c r="Y251" s="351">
        <v>307</v>
      </c>
      <c r="Z251" s="351">
        <v>323</v>
      </c>
      <c r="AA251" s="351">
        <v>344</v>
      </c>
      <c r="AB251" s="351">
        <v>342</v>
      </c>
      <c r="AC251" s="351">
        <v>462</v>
      </c>
      <c r="AD251" s="351">
        <v>479</v>
      </c>
      <c r="AE251" s="351">
        <v>480</v>
      </c>
      <c r="AF251" s="351">
        <v>495</v>
      </c>
      <c r="AG251" s="351">
        <v>456</v>
      </c>
      <c r="AH251" s="351">
        <v>345</v>
      </c>
      <c r="AI251" s="351">
        <v>325</v>
      </c>
      <c r="AJ251" s="351">
        <v>688</v>
      </c>
      <c r="AK251" s="351">
        <v>965</v>
      </c>
      <c r="AL251" s="351">
        <v>805</v>
      </c>
      <c r="AM251" s="351">
        <v>1192</v>
      </c>
      <c r="AN251" s="351">
        <v>1394</v>
      </c>
      <c r="AO251" s="351"/>
      <c r="AP251" s="353"/>
      <c r="AQ251" s="353"/>
      <c r="AR251" s="353"/>
      <c r="AS251" s="353">
        <v>11525</v>
      </c>
      <c r="AT251" s="353">
        <v>12130</v>
      </c>
      <c r="AU251" s="353">
        <v>12913</v>
      </c>
      <c r="AV251" s="353">
        <v>12836</v>
      </c>
      <c r="AW251" s="353">
        <v>17312</v>
      </c>
      <c r="AX251" s="353">
        <v>17959</v>
      </c>
      <c r="AY251" s="353">
        <v>18015</v>
      </c>
      <c r="AZ251" s="353">
        <v>18576</v>
      </c>
      <c r="BA251" s="353">
        <v>17100</v>
      </c>
      <c r="BB251" s="353">
        <v>12926</v>
      </c>
      <c r="BC251" s="353">
        <v>12190</v>
      </c>
      <c r="BD251" s="353">
        <v>18350</v>
      </c>
      <c r="BE251" s="353">
        <v>22638</v>
      </c>
      <c r="BF251" s="353">
        <v>18895</v>
      </c>
      <c r="BG251" s="353">
        <v>27972</v>
      </c>
      <c r="BH251" s="353">
        <v>32691</v>
      </c>
      <c r="BI251" s="353"/>
      <c r="BJ251" s="351"/>
      <c r="BK251" s="351"/>
      <c r="BL251" s="351"/>
      <c r="BM251" s="351">
        <v>3534</v>
      </c>
      <c r="BN251" s="351">
        <v>3720</v>
      </c>
      <c r="BO251" s="351">
        <v>3960</v>
      </c>
      <c r="BP251" s="351">
        <v>3936</v>
      </c>
      <c r="BQ251" s="351">
        <v>5309</v>
      </c>
      <c r="BR251" s="351">
        <v>5507</v>
      </c>
      <c r="BS251" s="351">
        <v>5525</v>
      </c>
      <c r="BT251" s="351">
        <v>5697</v>
      </c>
      <c r="BU251" s="351">
        <v>5244</v>
      </c>
      <c r="BV251" s="351">
        <v>3964</v>
      </c>
      <c r="BW251" s="351">
        <v>3738</v>
      </c>
      <c r="BX251" s="351">
        <v>3899</v>
      </c>
      <c r="BY251" s="351">
        <v>3336</v>
      </c>
      <c r="BZ251" s="351">
        <v>2784</v>
      </c>
      <c r="CA251" s="351">
        <v>4122</v>
      </c>
      <c r="CB251" s="351">
        <v>4817</v>
      </c>
      <c r="CC251" s="351"/>
      <c r="CD251" s="257">
        <v>0</v>
      </c>
      <c r="CE251" s="257">
        <v>0</v>
      </c>
      <c r="CF251" s="257">
        <v>0</v>
      </c>
      <c r="CG251" s="257">
        <v>15366</v>
      </c>
      <c r="CH251" s="257">
        <v>16173</v>
      </c>
      <c r="CI251" s="257">
        <v>17217</v>
      </c>
      <c r="CJ251" s="257">
        <v>17114</v>
      </c>
      <c r="CK251" s="257">
        <v>23083</v>
      </c>
      <c r="CL251" s="257">
        <v>23945</v>
      </c>
      <c r="CM251" s="257">
        <v>24020</v>
      </c>
      <c r="CN251" s="257">
        <v>24768</v>
      </c>
      <c r="CO251" s="257">
        <v>22800</v>
      </c>
      <c r="CP251" s="257">
        <v>17235</v>
      </c>
      <c r="CQ251" s="257">
        <v>16253</v>
      </c>
      <c r="CR251" s="257">
        <v>22937</v>
      </c>
      <c r="CS251" s="257">
        <v>26939</v>
      </c>
      <c r="CT251" s="257">
        <v>22484</v>
      </c>
      <c r="CU251" s="257">
        <v>33286</v>
      </c>
      <c r="CV251" s="257">
        <v>38902</v>
      </c>
    </row>
    <row r="252" spans="1:106" s="38" customFormat="1" ht="12.3" x14ac:dyDescent="0.4">
      <c r="A252" s="237" t="s">
        <v>234</v>
      </c>
      <c r="B252" s="259">
        <v>0</v>
      </c>
      <c r="C252" s="259">
        <v>0</v>
      </c>
      <c r="D252" s="259">
        <v>0</v>
      </c>
      <c r="E252" s="259"/>
      <c r="F252" s="259">
        <v>0</v>
      </c>
      <c r="G252" s="259">
        <v>0</v>
      </c>
      <c r="H252" s="259">
        <v>0</v>
      </c>
      <c r="I252" s="259"/>
      <c r="J252" s="259">
        <v>0</v>
      </c>
      <c r="K252" s="259"/>
      <c r="L252" s="259"/>
      <c r="M252" s="259">
        <v>0</v>
      </c>
      <c r="N252" s="259">
        <v>0</v>
      </c>
      <c r="O252" s="259">
        <v>0</v>
      </c>
      <c r="P252" s="259">
        <v>0</v>
      </c>
      <c r="Q252" s="259">
        <v>0</v>
      </c>
      <c r="R252" s="259"/>
      <c r="S252" s="259">
        <v>0</v>
      </c>
      <c r="T252" s="259">
        <v>0</v>
      </c>
      <c r="U252" s="259"/>
      <c r="V252" s="352">
        <v>0</v>
      </c>
      <c r="W252" s="352">
        <v>5.0670000000000002</v>
      </c>
      <c r="X252" s="352">
        <v>0</v>
      </c>
      <c r="Y252" s="352"/>
      <c r="Z252" s="352">
        <v>0.878</v>
      </c>
      <c r="AA252" s="352">
        <v>2.605</v>
      </c>
      <c r="AB252" s="352">
        <v>0.97199999999999998</v>
      </c>
      <c r="AC252" s="352"/>
      <c r="AD252" s="352">
        <v>0</v>
      </c>
      <c r="AE252" s="352"/>
      <c r="AF252" s="352"/>
      <c r="AG252" s="352">
        <v>3.0379999999999998</v>
      </c>
      <c r="AH252" s="352">
        <v>2.06</v>
      </c>
      <c r="AI252" s="352">
        <v>0</v>
      </c>
      <c r="AJ252" s="352">
        <v>0.308</v>
      </c>
      <c r="AK252" s="352">
        <v>0</v>
      </c>
      <c r="AL252" s="352"/>
      <c r="AM252" s="352">
        <v>18.058</v>
      </c>
      <c r="AN252" s="352">
        <v>0</v>
      </c>
      <c r="AO252" s="352"/>
      <c r="AP252" s="259">
        <v>0</v>
      </c>
      <c r="AQ252" s="259">
        <v>20.462</v>
      </c>
      <c r="AR252" s="259">
        <v>0</v>
      </c>
      <c r="AS252" s="259"/>
      <c r="AT252" s="259">
        <v>9.6920000000000002</v>
      </c>
      <c r="AU252" s="259">
        <v>37.283000000000001</v>
      </c>
      <c r="AV252" s="259">
        <v>12.119</v>
      </c>
      <c r="AW252" s="259"/>
      <c r="AX252" s="259">
        <v>0</v>
      </c>
      <c r="AY252" s="259"/>
      <c r="AZ252" s="259"/>
      <c r="BA252" s="259">
        <v>11.593</v>
      </c>
      <c r="BB252" s="259">
        <v>115.61199999999999</v>
      </c>
      <c r="BC252" s="259">
        <v>0</v>
      </c>
      <c r="BD252" s="259">
        <v>10.444000000000001</v>
      </c>
      <c r="BE252" s="259">
        <v>0</v>
      </c>
      <c r="BF252" s="259"/>
      <c r="BG252" s="259">
        <v>131.13</v>
      </c>
      <c r="BH252" s="259">
        <v>0</v>
      </c>
      <c r="BI252" s="259"/>
      <c r="BJ252" s="352">
        <v>0</v>
      </c>
      <c r="BK252" s="352">
        <v>17.553000000000001</v>
      </c>
      <c r="BL252" s="352">
        <v>0</v>
      </c>
      <c r="BM252" s="352"/>
      <c r="BN252" s="352">
        <v>2.4870000000000001</v>
      </c>
      <c r="BO252" s="352">
        <v>8.2569999999999997</v>
      </c>
      <c r="BP252" s="352">
        <v>4.9729999999999999</v>
      </c>
      <c r="BQ252" s="352"/>
      <c r="BR252" s="352">
        <v>0</v>
      </c>
      <c r="BS252" s="352"/>
      <c r="BT252" s="352"/>
      <c r="BU252" s="352">
        <v>14.053000000000001</v>
      </c>
      <c r="BV252" s="352">
        <v>13.118</v>
      </c>
      <c r="BW252" s="352">
        <v>0</v>
      </c>
      <c r="BX252" s="352">
        <v>0.42099999999999999</v>
      </c>
      <c r="BY252" s="352">
        <v>0</v>
      </c>
      <c r="BZ252" s="352"/>
      <c r="CA252" s="352">
        <v>3.6869999999999998</v>
      </c>
      <c r="CB252" s="352">
        <v>0</v>
      </c>
      <c r="CC252" s="352"/>
      <c r="CD252" s="261">
        <v>0</v>
      </c>
      <c r="CE252" s="261">
        <v>43.082000000000001</v>
      </c>
      <c r="CF252" s="261">
        <v>0</v>
      </c>
      <c r="CG252" s="261">
        <v>0</v>
      </c>
      <c r="CH252" s="261">
        <v>13.057</v>
      </c>
      <c r="CI252" s="261">
        <v>48.144999999999996</v>
      </c>
      <c r="CJ252" s="261">
        <v>18.064</v>
      </c>
      <c r="CK252" s="261">
        <v>0</v>
      </c>
      <c r="CL252" s="261">
        <v>0</v>
      </c>
      <c r="CM252" s="261">
        <v>0</v>
      </c>
      <c r="CN252" s="261">
        <v>0</v>
      </c>
      <c r="CO252" s="261">
        <v>28.684000000000001</v>
      </c>
      <c r="CP252" s="261">
        <v>130.79</v>
      </c>
      <c r="CQ252" s="261">
        <v>0</v>
      </c>
      <c r="CR252" s="261">
        <v>11.173</v>
      </c>
      <c r="CS252" s="261">
        <v>0</v>
      </c>
      <c r="CT252" s="261">
        <v>0</v>
      </c>
      <c r="CU252" s="261">
        <v>152.875</v>
      </c>
      <c r="CV252" s="261">
        <v>0</v>
      </c>
    </row>
    <row r="253" spans="1:106" s="87" customFormat="1" ht="12.3" x14ac:dyDescent="0.4">
      <c r="A253" s="236" t="s">
        <v>50</v>
      </c>
      <c r="B253" s="270">
        <v>1</v>
      </c>
      <c r="C253" s="270">
        <v>58</v>
      </c>
      <c r="D253" s="270">
        <v>1</v>
      </c>
      <c r="E253" s="270">
        <v>0</v>
      </c>
      <c r="F253" s="270">
        <v>0</v>
      </c>
      <c r="G253" s="270">
        <v>0</v>
      </c>
      <c r="H253" s="270">
        <v>15</v>
      </c>
      <c r="I253" s="270">
        <v>18</v>
      </c>
      <c r="J253" s="270">
        <v>6</v>
      </c>
      <c r="K253" s="270">
        <v>28</v>
      </c>
      <c r="L253" s="270">
        <v>3</v>
      </c>
      <c r="M253" s="270">
        <v>1</v>
      </c>
      <c r="N253" s="270">
        <v>12</v>
      </c>
      <c r="O253" s="270">
        <v>27</v>
      </c>
      <c r="P253" s="270">
        <v>18</v>
      </c>
      <c r="Q253" s="270">
        <v>13</v>
      </c>
      <c r="R253" s="270">
        <v>13</v>
      </c>
      <c r="S253" s="270">
        <v>13</v>
      </c>
      <c r="T253" s="270">
        <v>13</v>
      </c>
      <c r="U253" s="270"/>
      <c r="V253" s="270">
        <v>10636.487017899999</v>
      </c>
      <c r="W253" s="270">
        <v>10544.209991299998</v>
      </c>
      <c r="X253" s="270">
        <v>4790.9839962000005</v>
      </c>
      <c r="Y253" s="270">
        <v>9462.2379763600002</v>
      </c>
      <c r="Z253" s="270">
        <v>6317.57</v>
      </c>
      <c r="AA253" s="270">
        <v>3358.4100000000003</v>
      </c>
      <c r="AB253" s="270">
        <v>5359.0046751999998</v>
      </c>
      <c r="AC253" s="270">
        <v>6740.8379438000002</v>
      </c>
      <c r="AD253" s="270">
        <v>9761.6459936800002</v>
      </c>
      <c r="AE253" s="270">
        <v>9767.9040089999999</v>
      </c>
      <c r="AF253" s="270">
        <v>7383.1699832000004</v>
      </c>
      <c r="AG253" s="270">
        <v>6924.7860000000001</v>
      </c>
      <c r="AH253" s="270">
        <v>6495.1460000000006</v>
      </c>
      <c r="AI253" s="270">
        <v>5013.2570000000005</v>
      </c>
      <c r="AJ253" s="270">
        <v>4129.5819999999994</v>
      </c>
      <c r="AK253" s="270">
        <v>5384.143</v>
      </c>
      <c r="AL253" s="270">
        <v>6694.0179999999991</v>
      </c>
      <c r="AM253" s="270">
        <v>4836.8820000000005</v>
      </c>
      <c r="AN253" s="270">
        <v>5152.692</v>
      </c>
      <c r="AO253" s="270"/>
      <c r="AP253" s="270">
        <v>145836.38895948001</v>
      </c>
      <c r="AQ253" s="270">
        <v>172602.20931775999</v>
      </c>
      <c r="AR253" s="270">
        <v>156838.09491035997</v>
      </c>
      <c r="AS253" s="270">
        <v>155609.78925834</v>
      </c>
      <c r="AT253" s="270">
        <v>138046.54699999999</v>
      </c>
      <c r="AU253" s="270">
        <v>157157.386</v>
      </c>
      <c r="AV253" s="270">
        <v>180481.94807288001</v>
      </c>
      <c r="AW253" s="270">
        <v>195626.3565159</v>
      </c>
      <c r="AX253" s="270">
        <v>173908.03210224002</v>
      </c>
      <c r="AY253" s="270">
        <v>194799.80880237999</v>
      </c>
      <c r="AZ253" s="270">
        <v>228081.74244</v>
      </c>
      <c r="BA253" s="270">
        <v>243240.788</v>
      </c>
      <c r="BB253" s="270">
        <v>242848.32399999999</v>
      </c>
      <c r="BC253" s="270">
        <v>193436.77000000002</v>
      </c>
      <c r="BD253" s="270">
        <v>138724.01799999998</v>
      </c>
      <c r="BE253" s="270">
        <v>169706.367</v>
      </c>
      <c r="BF253" s="270">
        <v>281670.10399999999</v>
      </c>
      <c r="BG253" s="270">
        <v>244249.26100000003</v>
      </c>
      <c r="BH253" s="270">
        <v>182619.09099999999</v>
      </c>
      <c r="BI253" s="270"/>
      <c r="BJ253" s="270">
        <v>55652.187879849997</v>
      </c>
      <c r="BK253" s="270">
        <v>45633.875975129995</v>
      </c>
      <c r="BL253" s="270">
        <v>38072.224103909997</v>
      </c>
      <c r="BM253" s="270">
        <v>49237.515788160003</v>
      </c>
      <c r="BN253" s="270">
        <v>42978.126000000004</v>
      </c>
      <c r="BO253" s="270">
        <v>38491.21</v>
      </c>
      <c r="BP253" s="270">
        <v>50444.351494399998</v>
      </c>
      <c r="BQ253" s="270">
        <v>57918.746585759996</v>
      </c>
      <c r="BR253" s="270">
        <v>68815.328020429995</v>
      </c>
      <c r="BS253" s="270">
        <v>71062.367135199995</v>
      </c>
      <c r="BT253" s="270">
        <v>70934.959907199984</v>
      </c>
      <c r="BU253" s="270">
        <v>74869.576000000001</v>
      </c>
      <c r="BV253" s="270">
        <v>48746.416000000005</v>
      </c>
      <c r="BW253" s="270">
        <v>31558.448999999997</v>
      </c>
      <c r="BX253" s="270">
        <v>30483.124999999996</v>
      </c>
      <c r="BY253" s="270">
        <v>52516.005000000005</v>
      </c>
      <c r="BZ253" s="270">
        <v>63361.485000000001</v>
      </c>
      <c r="CA253" s="270">
        <v>45462.367000000006</v>
      </c>
      <c r="CB253" s="270">
        <v>40444.893000000004</v>
      </c>
      <c r="CC253" s="270"/>
      <c r="CD253" s="270">
        <v>212126.06385722998</v>
      </c>
      <c r="CE253" s="270">
        <v>228838.29528418998</v>
      </c>
      <c r="CF253" s="270">
        <v>199702.30301046997</v>
      </c>
      <c r="CG253" s="270">
        <v>214309.54302285999</v>
      </c>
      <c r="CH253" s="270">
        <v>187342.24300000002</v>
      </c>
      <c r="CI253" s="270">
        <v>199007.00599999999</v>
      </c>
      <c r="CJ253" s="270">
        <v>236300.30424247999</v>
      </c>
      <c r="CK253" s="270">
        <v>260303.94104546003</v>
      </c>
      <c r="CL253" s="270">
        <v>252491.00611635001</v>
      </c>
      <c r="CM253" s="270">
        <v>275658.07994657999</v>
      </c>
      <c r="CN253" s="270">
        <v>306402.87233039999</v>
      </c>
      <c r="CO253" s="270">
        <v>325036.14999999997</v>
      </c>
      <c r="CP253" s="270">
        <v>298101.886</v>
      </c>
      <c r="CQ253" s="270">
        <v>230035.476</v>
      </c>
      <c r="CR253" s="270">
        <v>173354.72500000001</v>
      </c>
      <c r="CS253" s="270">
        <v>227619.51500000001</v>
      </c>
      <c r="CT253" s="270">
        <v>351738.60699999996</v>
      </c>
      <c r="CU253" s="270">
        <v>294561.51</v>
      </c>
      <c r="CV253" s="270">
        <v>228229.67600000001</v>
      </c>
      <c r="CX253" s="38"/>
      <c r="CY253" s="38"/>
      <c r="CZ253" s="38"/>
      <c r="DA253" s="38"/>
    </row>
    <row r="254" spans="1:106" s="213" customFormat="1" ht="15" x14ac:dyDescent="0.5">
      <c r="A254" s="220" t="s">
        <v>23</v>
      </c>
      <c r="B254" s="297"/>
      <c r="C254" s="297"/>
      <c r="D254" s="297"/>
      <c r="E254" s="297"/>
      <c r="F254" s="297"/>
      <c r="G254" s="297"/>
      <c r="H254" s="297"/>
      <c r="I254" s="297"/>
      <c r="J254" s="297"/>
      <c r="K254" s="297"/>
      <c r="L254" s="297"/>
      <c r="M254" s="297"/>
      <c r="N254" s="297"/>
      <c r="O254" s="297"/>
      <c r="P254" s="297"/>
      <c r="Q254" s="297"/>
      <c r="R254" s="297"/>
      <c r="S254" s="297"/>
      <c r="T254" s="297"/>
      <c r="U254" s="297"/>
      <c r="V254" s="297"/>
      <c r="W254" s="297"/>
      <c r="X254" s="297"/>
      <c r="Y254" s="297"/>
      <c r="Z254" s="297"/>
      <c r="AA254" s="297"/>
      <c r="AB254" s="297"/>
      <c r="AC254" s="297"/>
      <c r="AD254" s="297"/>
      <c r="AE254" s="297"/>
      <c r="AF254" s="297"/>
      <c r="AG254" s="297"/>
      <c r="AH254" s="297"/>
      <c r="AI254" s="297"/>
      <c r="AJ254" s="297"/>
      <c r="AK254" s="297"/>
      <c r="AL254" s="297"/>
      <c r="AM254" s="297"/>
      <c r="AN254" s="297"/>
      <c r="AO254" s="297"/>
      <c r="AP254" s="297"/>
      <c r="AQ254" s="297"/>
      <c r="AR254" s="297"/>
      <c r="AS254" s="297"/>
      <c r="AT254" s="297"/>
      <c r="AU254" s="297"/>
      <c r="AV254" s="297"/>
      <c r="AW254" s="297"/>
      <c r="AX254" s="297"/>
      <c r="AY254" s="297"/>
      <c r="AZ254" s="297"/>
      <c r="BA254" s="297"/>
      <c r="BB254" s="297"/>
      <c r="BC254" s="297"/>
      <c r="BD254" s="297"/>
      <c r="BE254" s="297"/>
      <c r="BF254" s="297"/>
      <c r="BG254" s="297"/>
      <c r="BH254" s="297"/>
      <c r="BI254" s="297"/>
      <c r="BJ254" s="297"/>
      <c r="BK254" s="297"/>
      <c r="BL254" s="297"/>
      <c r="BM254" s="297"/>
      <c r="BN254" s="297"/>
      <c r="BO254" s="297"/>
      <c r="BP254" s="297"/>
      <c r="BQ254" s="297"/>
      <c r="BR254" s="297"/>
      <c r="BS254" s="297"/>
      <c r="BT254" s="297"/>
      <c r="BU254" s="297"/>
      <c r="BV254" s="297"/>
      <c r="BW254" s="297"/>
      <c r="BX254" s="297"/>
      <c r="BY254" s="297"/>
      <c r="BZ254" s="297"/>
      <c r="CA254" s="297"/>
      <c r="CB254" s="297"/>
      <c r="CC254" s="297"/>
      <c r="CD254" s="296"/>
      <c r="CE254" s="296"/>
      <c r="CF254" s="296"/>
      <c r="CG254" s="296"/>
      <c r="CH254" s="296"/>
      <c r="CI254" s="296"/>
      <c r="CJ254" s="296"/>
      <c r="CK254" s="296"/>
      <c r="CL254" s="296"/>
      <c r="CM254" s="296"/>
      <c r="CN254" s="296"/>
      <c r="CO254" s="296"/>
      <c r="CP254" s="296"/>
      <c r="CQ254" s="296"/>
      <c r="CR254" s="296"/>
      <c r="CS254" s="296"/>
      <c r="CT254" s="296"/>
      <c r="CU254" s="296"/>
      <c r="CV254" s="296"/>
      <c r="CX254" s="38"/>
      <c r="CY254" s="38"/>
      <c r="CZ254" s="38"/>
      <c r="DA254" s="38"/>
      <c r="DB254" s="38"/>
    </row>
    <row r="255" spans="1:106" s="38" customFormat="1" ht="12.3" x14ac:dyDescent="0.4">
      <c r="A255" s="240" t="s">
        <v>172</v>
      </c>
      <c r="B255" s="351">
        <v>0</v>
      </c>
      <c r="C255" s="351">
        <v>0</v>
      </c>
      <c r="D255" s="351">
        <v>0</v>
      </c>
      <c r="E255" s="351">
        <v>0</v>
      </c>
      <c r="F255" s="351">
        <v>0</v>
      </c>
      <c r="G255" s="351">
        <v>0</v>
      </c>
      <c r="H255" s="351">
        <v>0</v>
      </c>
      <c r="I255" s="351">
        <v>0</v>
      </c>
      <c r="J255" s="351">
        <v>0</v>
      </c>
      <c r="K255" s="351">
        <v>0</v>
      </c>
      <c r="L255" s="351">
        <v>0</v>
      </c>
      <c r="M255" s="351">
        <v>0</v>
      </c>
      <c r="N255" s="351">
        <v>0</v>
      </c>
      <c r="O255" s="351">
        <v>0</v>
      </c>
      <c r="P255" s="351">
        <v>0</v>
      </c>
      <c r="Q255" s="351">
        <v>0</v>
      </c>
      <c r="R255" s="351">
        <v>0</v>
      </c>
      <c r="S255" s="351">
        <v>0</v>
      </c>
      <c r="T255" s="351">
        <v>0</v>
      </c>
      <c r="U255" s="351"/>
      <c r="V255" s="351">
        <v>2306.4036747</v>
      </c>
      <c r="W255" s="351">
        <v>923.29590584999994</v>
      </c>
      <c r="X255" s="351">
        <v>1407.7601485999999</v>
      </c>
      <c r="Y255" s="351">
        <v>622.22199192000005</v>
      </c>
      <c r="Z255" s="351">
        <v>352.15179526000003</v>
      </c>
      <c r="AA255" s="351">
        <v>646.38986216000001</v>
      </c>
      <c r="AB255" s="351">
        <v>1583.6229875000004</v>
      </c>
      <c r="AC255" s="351">
        <v>1306.0030121500001</v>
      </c>
      <c r="AD255" s="351">
        <v>1549.1241999599999</v>
      </c>
      <c r="AE255" s="351">
        <v>963.24635160000003</v>
      </c>
      <c r="AF255" s="351">
        <v>329.39943671999998</v>
      </c>
      <c r="AG255" s="351">
        <v>952.60699999999997</v>
      </c>
      <c r="AH255" s="351">
        <v>265.48200000000003</v>
      </c>
      <c r="AI255" s="351">
        <v>11.392000000000001</v>
      </c>
      <c r="AJ255" s="351">
        <v>0</v>
      </c>
      <c r="AK255" s="351">
        <v>2.92</v>
      </c>
      <c r="AL255" s="351">
        <v>484.56</v>
      </c>
      <c r="AM255" s="351">
        <v>478</v>
      </c>
      <c r="AN255" s="351">
        <v>2.4460000000000002</v>
      </c>
      <c r="AO255" s="351"/>
      <c r="AP255" s="351">
        <v>17836.495810800003</v>
      </c>
      <c r="AQ255" s="351">
        <v>5379.6271391600003</v>
      </c>
      <c r="AR255" s="351">
        <v>30498.452559320001</v>
      </c>
      <c r="AS255" s="351">
        <v>25331.581953299996</v>
      </c>
      <c r="AT255" s="351">
        <v>2046.3116085400002</v>
      </c>
      <c r="AU255" s="351">
        <v>3102.0746214999999</v>
      </c>
      <c r="AV255" s="351">
        <v>59790.491592479993</v>
      </c>
      <c r="AW255" s="351">
        <v>22439.561417589997</v>
      </c>
      <c r="AX255" s="351">
        <v>33743.071324800003</v>
      </c>
      <c r="AY255" s="351">
        <v>33577.206879949998</v>
      </c>
      <c r="AZ255" s="351">
        <v>25761.337868799998</v>
      </c>
      <c r="BA255" s="351">
        <v>21566.712</v>
      </c>
      <c r="BB255" s="351">
        <v>17521.367000000002</v>
      </c>
      <c r="BC255" s="351">
        <v>574.71799999999996</v>
      </c>
      <c r="BD255" s="351">
        <v>0</v>
      </c>
      <c r="BE255" s="351">
        <v>129.06700000000001</v>
      </c>
      <c r="BF255" s="351">
        <v>9448.9050000000007</v>
      </c>
      <c r="BG255" s="351">
        <v>19370</v>
      </c>
      <c r="BH255" s="351">
        <v>45.201000000000001</v>
      </c>
      <c r="BI255" s="351"/>
      <c r="BJ255" s="351">
        <v>5943.7615214499992</v>
      </c>
      <c r="BK255" s="351">
        <v>2003.0000042299998</v>
      </c>
      <c r="BL255" s="351">
        <v>7579.0546324199995</v>
      </c>
      <c r="BM255" s="351">
        <v>6621.0666550400001</v>
      </c>
      <c r="BN255" s="351">
        <v>807.61628925999992</v>
      </c>
      <c r="BO255" s="351">
        <v>1248.7420666</v>
      </c>
      <c r="BP255" s="351">
        <v>15452.765912500003</v>
      </c>
      <c r="BQ255" s="351">
        <v>4915.6454546800014</v>
      </c>
      <c r="BR255" s="351">
        <v>8943.2137380799995</v>
      </c>
      <c r="BS255" s="351">
        <v>6428.159731839999</v>
      </c>
      <c r="BT255" s="351">
        <v>4042.4901926399998</v>
      </c>
      <c r="BU255" s="351">
        <v>1890.8129999999999</v>
      </c>
      <c r="BV255" s="351">
        <v>2329.4690000000001</v>
      </c>
      <c r="BW255" s="351">
        <v>28.584000000000003</v>
      </c>
      <c r="BX255" s="351">
        <v>0</v>
      </c>
      <c r="BY255" s="351">
        <v>10.567</v>
      </c>
      <c r="BZ255" s="351">
        <v>2798.5619999999999</v>
      </c>
      <c r="CA255" s="351">
        <v>5543</v>
      </c>
      <c r="CB255" s="351">
        <v>18.003</v>
      </c>
      <c r="CC255" s="351"/>
      <c r="CD255" s="257">
        <v>26086.661006950002</v>
      </c>
      <c r="CE255" s="257">
        <v>8305.9230492400002</v>
      </c>
      <c r="CF255" s="257">
        <v>39485.267340339997</v>
      </c>
      <c r="CG255" s="257">
        <v>32574.870600259994</v>
      </c>
      <c r="CH255" s="257">
        <v>3206.0796930600004</v>
      </c>
      <c r="CI255" s="257">
        <v>4997.2065502599999</v>
      </c>
      <c r="CJ255" s="257">
        <v>76826.880492479992</v>
      </c>
      <c r="CK255" s="257">
        <v>28661.209884419997</v>
      </c>
      <c r="CL255" s="257">
        <v>44235.409262840003</v>
      </c>
      <c r="CM255" s="257">
        <v>40968.612963389998</v>
      </c>
      <c r="CN255" s="257">
        <v>30133.227498159999</v>
      </c>
      <c r="CO255" s="257">
        <v>24410.131999999998</v>
      </c>
      <c r="CP255" s="257">
        <v>20116.318000000003</v>
      </c>
      <c r="CQ255" s="257">
        <v>614.69399999999996</v>
      </c>
      <c r="CR255" s="257">
        <v>0</v>
      </c>
      <c r="CS255" s="257">
        <v>142.554</v>
      </c>
      <c r="CT255" s="257">
        <v>12732.027</v>
      </c>
      <c r="CU255" s="257">
        <v>25391</v>
      </c>
      <c r="CV255" s="257">
        <v>65.650000000000006</v>
      </c>
    </row>
    <row r="256" spans="1:106" s="38" customFormat="1" ht="12.3" x14ac:dyDescent="0.4">
      <c r="A256" s="240" t="s">
        <v>173</v>
      </c>
      <c r="B256" s="351">
        <v>1067</v>
      </c>
      <c r="C256" s="351">
        <v>0</v>
      </c>
      <c r="D256" s="351">
        <v>0</v>
      </c>
      <c r="E256" s="351">
        <v>2408</v>
      </c>
      <c r="F256" s="351">
        <v>0</v>
      </c>
      <c r="G256" s="351">
        <v>0</v>
      </c>
      <c r="H256" s="351">
        <v>0</v>
      </c>
      <c r="I256" s="351">
        <v>0</v>
      </c>
      <c r="J256" s="351">
        <v>0</v>
      </c>
      <c r="K256" s="351">
        <v>336</v>
      </c>
      <c r="L256" s="351">
        <v>0</v>
      </c>
      <c r="M256" s="351">
        <v>0</v>
      </c>
      <c r="N256" s="351">
        <v>0</v>
      </c>
      <c r="O256" s="351">
        <v>0</v>
      </c>
      <c r="P256" s="351">
        <v>0</v>
      </c>
      <c r="Q256" s="351">
        <v>0</v>
      </c>
      <c r="R256" s="351">
        <v>0</v>
      </c>
      <c r="S256" s="351">
        <v>0</v>
      </c>
      <c r="T256" s="351">
        <v>0</v>
      </c>
      <c r="U256" s="351"/>
      <c r="V256" s="351">
        <v>9047.1034703999994</v>
      </c>
      <c r="W256" s="351">
        <v>7659.036932349999</v>
      </c>
      <c r="X256" s="351">
        <v>12890.147961999999</v>
      </c>
      <c r="Y256" s="351">
        <v>6258.3061634000005</v>
      </c>
      <c r="Z256" s="351">
        <v>4624.9249971899999</v>
      </c>
      <c r="AA256" s="351">
        <v>7232.3331557199999</v>
      </c>
      <c r="AB256" s="351">
        <v>3743.3338874499991</v>
      </c>
      <c r="AC256" s="351">
        <v>8309.7601166500008</v>
      </c>
      <c r="AD256" s="351">
        <v>6548.1608728799993</v>
      </c>
      <c r="AE256" s="351">
        <v>4636.3343699999996</v>
      </c>
      <c r="AF256" s="351">
        <v>7409.1114463999993</v>
      </c>
      <c r="AG256" s="351">
        <v>5662.38745664</v>
      </c>
      <c r="AH256" s="351">
        <v>6546.1440000000002</v>
      </c>
      <c r="AI256" s="351">
        <v>125.29939432</v>
      </c>
      <c r="AJ256" s="351">
        <v>117.42699999999999</v>
      </c>
      <c r="AK256" s="351">
        <v>34.460999999999999</v>
      </c>
      <c r="AL256" s="351">
        <v>919.41700000000003</v>
      </c>
      <c r="AM256" s="351">
        <v>40.881</v>
      </c>
      <c r="AN256" s="351">
        <v>46.161000000000001</v>
      </c>
      <c r="AO256" s="351"/>
      <c r="AP256" s="351">
        <v>37874.416144480005</v>
      </c>
      <c r="AQ256" s="351">
        <v>93964.173069439988</v>
      </c>
      <c r="AR256" s="351">
        <v>111881.05486736001</v>
      </c>
      <c r="AS256" s="351">
        <v>89851.295459579997</v>
      </c>
      <c r="AT256" s="351">
        <v>86808.606251780002</v>
      </c>
      <c r="AU256" s="351">
        <v>96991.986051100015</v>
      </c>
      <c r="AV256" s="351">
        <v>58396.144012720011</v>
      </c>
      <c r="AW256" s="351">
        <v>129627.53621165</v>
      </c>
      <c r="AX256" s="351">
        <v>112558.70993471998</v>
      </c>
      <c r="AY256" s="351">
        <v>78871.462070979993</v>
      </c>
      <c r="AZ256" s="351">
        <v>170015.62640528</v>
      </c>
      <c r="BA256" s="351">
        <v>137214.88520195003</v>
      </c>
      <c r="BB256" s="351">
        <v>164358.69997670001</v>
      </c>
      <c r="BC256" s="351">
        <v>1864.9633914000001</v>
      </c>
      <c r="BD256" s="351">
        <v>1096.1769999999999</v>
      </c>
      <c r="BE256" s="351">
        <v>528.30500000000006</v>
      </c>
      <c r="BF256" s="351">
        <v>10885.437</v>
      </c>
      <c r="BG256" s="351">
        <v>930.56099999999992</v>
      </c>
      <c r="BH256" s="351">
        <v>1244.4360000000001</v>
      </c>
      <c r="BI256" s="351"/>
      <c r="BJ256" s="351">
        <v>31006.810097899997</v>
      </c>
      <c r="BK256" s="351">
        <v>45824.559127299995</v>
      </c>
      <c r="BL256" s="351">
        <v>60545.362586809992</v>
      </c>
      <c r="BM256" s="351">
        <v>44178.10444992</v>
      </c>
      <c r="BN256" s="351">
        <v>30463.984908190003</v>
      </c>
      <c r="BO256" s="351">
        <v>24157.882809700001</v>
      </c>
      <c r="BP256" s="351">
        <v>19035.978520149998</v>
      </c>
      <c r="BQ256" s="351">
        <v>33466.889743079999</v>
      </c>
      <c r="BR256" s="351">
        <v>24204.498106020001</v>
      </c>
      <c r="BS256" s="351">
        <v>16125.52217152</v>
      </c>
      <c r="BT256" s="351">
        <v>27708.142858239997</v>
      </c>
      <c r="BU256" s="351">
        <v>31462.02161996</v>
      </c>
      <c r="BV256" s="351">
        <v>32044.605000000007</v>
      </c>
      <c r="BW256" s="351">
        <v>435.29986215999998</v>
      </c>
      <c r="BX256" s="351">
        <v>195.98100000000002</v>
      </c>
      <c r="BY256" s="351">
        <v>96.36999999999999</v>
      </c>
      <c r="BZ256" s="351">
        <v>2491.7309999999993</v>
      </c>
      <c r="CA256" s="351">
        <v>119.12599999999999</v>
      </c>
      <c r="CB256" s="351">
        <v>233.55599999999998</v>
      </c>
      <c r="CC256" s="351"/>
      <c r="CD256" s="257">
        <v>78995.329712780003</v>
      </c>
      <c r="CE256" s="257">
        <v>147447.76912908998</v>
      </c>
      <c r="CF256" s="257">
        <v>185316.56541616999</v>
      </c>
      <c r="CG256" s="257">
        <v>142695.70607290001</v>
      </c>
      <c r="CH256" s="257">
        <v>121897.51615716</v>
      </c>
      <c r="CI256" s="257">
        <v>128382.20201652002</v>
      </c>
      <c r="CJ256" s="257">
        <v>81175.456420320013</v>
      </c>
      <c r="CK256" s="257">
        <v>171404.18607138001</v>
      </c>
      <c r="CL256" s="257">
        <v>143311.36891361998</v>
      </c>
      <c r="CM256" s="257">
        <v>99969.318612499992</v>
      </c>
      <c r="CN256" s="257">
        <v>205132.88070991999</v>
      </c>
      <c r="CO256" s="257">
        <v>174339.29427855002</v>
      </c>
      <c r="CP256" s="257">
        <v>202949.44897670002</v>
      </c>
      <c r="CQ256" s="257">
        <v>2425.56264788</v>
      </c>
      <c r="CR256" s="257">
        <v>1409.5849999999998</v>
      </c>
      <c r="CS256" s="257">
        <v>659.13600000000008</v>
      </c>
      <c r="CT256" s="257">
        <v>14296.584999999999</v>
      </c>
      <c r="CU256" s="257">
        <v>1090.568</v>
      </c>
      <c r="CV256" s="257">
        <v>1524.1530000000002</v>
      </c>
    </row>
    <row r="257" spans="1:106" s="38" customFormat="1" ht="12.3" x14ac:dyDescent="0.4">
      <c r="A257" s="240" t="s">
        <v>174</v>
      </c>
      <c r="B257" s="351">
        <v>0</v>
      </c>
      <c r="C257" s="351">
        <v>0</v>
      </c>
      <c r="D257" s="351">
        <v>0</v>
      </c>
      <c r="E257" s="351">
        <v>0</v>
      </c>
      <c r="F257" s="351">
        <v>0</v>
      </c>
      <c r="G257" s="351">
        <v>0</v>
      </c>
      <c r="H257" s="351">
        <v>0</v>
      </c>
      <c r="I257" s="351">
        <v>0</v>
      </c>
      <c r="J257" s="351">
        <v>0</v>
      </c>
      <c r="K257" s="351">
        <v>0</v>
      </c>
      <c r="L257" s="351">
        <v>0</v>
      </c>
      <c r="M257" s="351">
        <v>0</v>
      </c>
      <c r="N257" s="351">
        <v>0</v>
      </c>
      <c r="O257" s="351">
        <v>0</v>
      </c>
      <c r="P257" s="351">
        <v>0</v>
      </c>
      <c r="Q257" s="351">
        <v>0</v>
      </c>
      <c r="R257" s="351">
        <v>0</v>
      </c>
      <c r="S257" s="351">
        <v>0</v>
      </c>
      <c r="T257" s="351">
        <v>0</v>
      </c>
      <c r="U257" s="351"/>
      <c r="V257" s="351">
        <v>39.762584400000001</v>
      </c>
      <c r="W257" s="351">
        <v>0</v>
      </c>
      <c r="X257" s="351">
        <v>38.292003000000001</v>
      </c>
      <c r="Y257" s="351">
        <v>4.8039919199999996</v>
      </c>
      <c r="Z257" s="351">
        <v>11.49330333</v>
      </c>
      <c r="AA257" s="351">
        <v>40.9820724</v>
      </c>
      <c r="AB257" s="351">
        <v>47.425001250000001</v>
      </c>
      <c r="AC257" s="351">
        <v>73.213347949999999</v>
      </c>
      <c r="AD257" s="351">
        <v>4.8888409599999996</v>
      </c>
      <c r="AE257" s="351">
        <v>0</v>
      </c>
      <c r="AF257" s="351">
        <v>0</v>
      </c>
      <c r="AG257" s="351">
        <v>1</v>
      </c>
      <c r="AH257" s="351">
        <v>0</v>
      </c>
      <c r="AI257" s="351">
        <v>0</v>
      </c>
      <c r="AJ257" s="351">
        <v>5.641</v>
      </c>
      <c r="AK257" s="351">
        <v>0</v>
      </c>
      <c r="AL257" s="351">
        <v>0</v>
      </c>
      <c r="AM257" s="351">
        <v>0</v>
      </c>
      <c r="AN257" s="351">
        <v>0</v>
      </c>
      <c r="AO257" s="351"/>
      <c r="AP257" s="351">
        <v>229.49704176</v>
      </c>
      <c r="AQ257" s="351">
        <v>403.99094656</v>
      </c>
      <c r="AR257" s="351">
        <v>921.26014359999999</v>
      </c>
      <c r="AS257" s="351">
        <v>1692.5351995799999</v>
      </c>
      <c r="AT257" s="351">
        <v>1351.4788610999999</v>
      </c>
      <c r="AU257" s="351">
        <v>1234.2132784</v>
      </c>
      <c r="AV257" s="351">
        <v>1021.9049844</v>
      </c>
      <c r="AW257" s="351">
        <v>3504.3524195299997</v>
      </c>
      <c r="AX257" s="351">
        <v>331.67205760000002</v>
      </c>
      <c r="AY257" s="351">
        <v>98.707035989999994</v>
      </c>
      <c r="AZ257" s="351">
        <v>402.21531679999998</v>
      </c>
      <c r="BA257" s="351">
        <v>88.001999999999995</v>
      </c>
      <c r="BB257" s="351">
        <v>0</v>
      </c>
      <c r="BC257" s="351">
        <v>0</v>
      </c>
      <c r="BD257" s="351">
        <v>166.43009516000001</v>
      </c>
      <c r="BE257" s="351">
        <v>19.774999999999999</v>
      </c>
      <c r="BF257" s="351">
        <v>0</v>
      </c>
      <c r="BG257" s="351">
        <v>205</v>
      </c>
      <c r="BH257" s="351">
        <v>39.9</v>
      </c>
      <c r="BI257" s="351"/>
      <c r="BJ257" s="351">
        <v>165.50027994999999</v>
      </c>
      <c r="BK257" s="351">
        <v>14.84224347</v>
      </c>
      <c r="BL257" s="351">
        <v>677.78683042</v>
      </c>
      <c r="BM257" s="351">
        <v>111.23010976</v>
      </c>
      <c r="BN257" s="351">
        <v>63.403380329999997</v>
      </c>
      <c r="BO257" s="351">
        <v>171.29364899999999</v>
      </c>
      <c r="BP257" s="351">
        <v>254.09230875</v>
      </c>
      <c r="BQ257" s="351">
        <v>312.62839884000005</v>
      </c>
      <c r="BR257" s="351">
        <v>134.97562780999999</v>
      </c>
      <c r="BS257" s="351">
        <v>3.1362129599999999</v>
      </c>
      <c r="BT257" s="351">
        <v>4.3949254399999997</v>
      </c>
      <c r="BU257" s="351">
        <v>6</v>
      </c>
      <c r="BV257" s="351">
        <v>5</v>
      </c>
      <c r="BW257" s="351">
        <v>0</v>
      </c>
      <c r="BX257" s="351">
        <v>3.72</v>
      </c>
      <c r="BY257" s="351">
        <v>0</v>
      </c>
      <c r="BZ257" s="351">
        <v>0</v>
      </c>
      <c r="CA257" s="351">
        <v>5</v>
      </c>
      <c r="CB257" s="351">
        <v>0.1</v>
      </c>
      <c r="CC257" s="351"/>
      <c r="CD257" s="257">
        <v>434.75990610999997</v>
      </c>
      <c r="CE257" s="257">
        <v>418.83319002999997</v>
      </c>
      <c r="CF257" s="257">
        <v>1637.3389770200001</v>
      </c>
      <c r="CG257" s="257">
        <v>1808.56930126</v>
      </c>
      <c r="CH257" s="257">
        <v>1426.3755447599997</v>
      </c>
      <c r="CI257" s="257">
        <v>1446.4889998000001</v>
      </c>
      <c r="CJ257" s="257">
        <v>1323.4222943999998</v>
      </c>
      <c r="CK257" s="257">
        <v>3890.1941663199996</v>
      </c>
      <c r="CL257" s="257">
        <v>471.53652636999999</v>
      </c>
      <c r="CM257" s="257">
        <v>101.84324894999999</v>
      </c>
      <c r="CN257" s="257">
        <v>406.61024223999999</v>
      </c>
      <c r="CO257" s="257">
        <v>95.001999999999995</v>
      </c>
      <c r="CP257" s="257">
        <v>5</v>
      </c>
      <c r="CQ257" s="257">
        <v>0</v>
      </c>
      <c r="CR257" s="257">
        <v>175.79109516</v>
      </c>
      <c r="CS257" s="257">
        <v>19.774999999999999</v>
      </c>
      <c r="CT257" s="257">
        <v>0</v>
      </c>
      <c r="CU257" s="257">
        <v>210</v>
      </c>
      <c r="CV257" s="257">
        <v>40</v>
      </c>
    </row>
    <row r="258" spans="1:106" s="38" customFormat="1" ht="12.3" x14ac:dyDescent="0.4">
      <c r="A258" s="240" t="s">
        <v>175</v>
      </c>
      <c r="B258" s="351">
        <v>0</v>
      </c>
      <c r="C258" s="351">
        <v>0</v>
      </c>
      <c r="D258" s="351">
        <v>0</v>
      </c>
      <c r="E258" s="351">
        <v>0</v>
      </c>
      <c r="F258" s="351">
        <v>0</v>
      </c>
      <c r="G258" s="351">
        <v>0</v>
      </c>
      <c r="H258" s="351">
        <v>0</v>
      </c>
      <c r="I258" s="351">
        <v>0</v>
      </c>
      <c r="J258" s="351">
        <v>0</v>
      </c>
      <c r="K258" s="351">
        <v>0</v>
      </c>
      <c r="L258" s="351">
        <v>0</v>
      </c>
      <c r="M258" s="351">
        <v>0</v>
      </c>
      <c r="N258" s="351">
        <v>0</v>
      </c>
      <c r="O258" s="351">
        <v>0</v>
      </c>
      <c r="P258" s="351">
        <v>0</v>
      </c>
      <c r="Q258" s="351">
        <v>0</v>
      </c>
      <c r="R258" s="351">
        <v>0</v>
      </c>
      <c r="S258" s="351">
        <v>0</v>
      </c>
      <c r="T258" s="351">
        <v>0</v>
      </c>
      <c r="U258" s="351"/>
      <c r="V258" s="351">
        <v>3174.8403807</v>
      </c>
      <c r="W258" s="351">
        <v>4575.2870713000002</v>
      </c>
      <c r="X258" s="351">
        <v>1207.2250251999999</v>
      </c>
      <c r="Y258" s="351">
        <v>519.23706010000001</v>
      </c>
      <c r="Z258" s="351">
        <v>2723.6069002700006</v>
      </c>
      <c r="AA258" s="351">
        <v>1185.7475159999999</v>
      </c>
      <c r="AB258" s="351">
        <v>1020.83817405</v>
      </c>
      <c r="AC258" s="351">
        <v>2741.3304556999997</v>
      </c>
      <c r="AD258" s="351">
        <v>1795.55683456</v>
      </c>
      <c r="AE258" s="351">
        <v>1426.981</v>
      </c>
      <c r="AF258" s="351">
        <v>543.56008337000003</v>
      </c>
      <c r="AG258" s="351">
        <v>1120.0087971200001</v>
      </c>
      <c r="AH258" s="351">
        <v>1600.3423769300002</v>
      </c>
      <c r="AI258" s="351">
        <v>661.02688605999992</v>
      </c>
      <c r="AJ258" s="351">
        <v>2110.2199733199996</v>
      </c>
      <c r="AK258" s="351">
        <v>1732.3089400600002</v>
      </c>
      <c r="AL258" s="351">
        <v>1891.1358662499999</v>
      </c>
      <c r="AM258" s="351">
        <v>423.30651933000001</v>
      </c>
      <c r="AN258" s="351">
        <v>767.7600000000001</v>
      </c>
      <c r="AO258" s="351"/>
      <c r="AP258" s="351">
        <v>24504.829817919999</v>
      </c>
      <c r="AQ258" s="351">
        <v>49532.966334560006</v>
      </c>
      <c r="AR258" s="351">
        <v>13404.810874359999</v>
      </c>
      <c r="AS258" s="351">
        <v>8508.5362567900011</v>
      </c>
      <c r="AT258" s="351">
        <v>36576.247458800004</v>
      </c>
      <c r="AU258" s="351">
        <v>19634.1468246</v>
      </c>
      <c r="AV258" s="351">
        <v>8963.4743851200001</v>
      </c>
      <c r="AW258" s="351">
        <v>10514.924092600002</v>
      </c>
      <c r="AX258" s="351">
        <v>12814.759393920001</v>
      </c>
      <c r="AY258" s="351">
        <v>14926.072745360001</v>
      </c>
      <c r="AZ258" s="351">
        <v>4163.7322752099999</v>
      </c>
      <c r="BA258" s="351">
        <v>8576.744430499999</v>
      </c>
      <c r="BB258" s="351">
        <v>17197.325175279999</v>
      </c>
      <c r="BC258" s="351">
        <v>3941.0782834000001</v>
      </c>
      <c r="BD258" s="351">
        <v>13457.209559880001</v>
      </c>
      <c r="BE258" s="351">
        <v>8614.5564623299997</v>
      </c>
      <c r="BF258" s="351">
        <v>10484.43195586</v>
      </c>
      <c r="BG258" s="351">
        <v>7372.1312955200001</v>
      </c>
      <c r="BH258" s="351">
        <v>18348.043479700005</v>
      </c>
      <c r="BI258" s="351"/>
      <c r="BJ258" s="351">
        <v>15352.979201400001</v>
      </c>
      <c r="BK258" s="351">
        <v>44281.706371599998</v>
      </c>
      <c r="BL258" s="351">
        <v>3850.1151887999999</v>
      </c>
      <c r="BM258" s="351">
        <v>1978.8029197400001</v>
      </c>
      <c r="BN258" s="351">
        <v>13430.16766327</v>
      </c>
      <c r="BO258" s="351">
        <v>3290.8754100000001</v>
      </c>
      <c r="BP258" s="351">
        <v>4176.0030703500006</v>
      </c>
      <c r="BQ258" s="351">
        <v>6606.3661928800011</v>
      </c>
      <c r="BR258" s="351">
        <v>5746.26274233</v>
      </c>
      <c r="BS258" s="351">
        <v>1608.3580000000002</v>
      </c>
      <c r="BT258" s="351">
        <v>1123.8382291299999</v>
      </c>
      <c r="BU258" s="351">
        <v>2521.80930068</v>
      </c>
      <c r="BV258" s="351">
        <v>4221.2742011700002</v>
      </c>
      <c r="BW258" s="351">
        <v>1052.00624148</v>
      </c>
      <c r="BX258" s="351">
        <v>2177.7936288400001</v>
      </c>
      <c r="BY258" s="351">
        <v>3121.8618404600002</v>
      </c>
      <c r="BZ258" s="351">
        <v>2417.4074327899998</v>
      </c>
      <c r="CA258" s="351">
        <v>1472.03734239</v>
      </c>
      <c r="CB258" s="351">
        <v>3256.3899999999994</v>
      </c>
      <c r="CC258" s="351"/>
      <c r="CD258" s="257">
        <v>43032.649400020004</v>
      </c>
      <c r="CE258" s="257">
        <v>98389.959777459997</v>
      </c>
      <c r="CF258" s="257">
        <v>18462.151088359999</v>
      </c>
      <c r="CG258" s="257">
        <v>11006.57623663</v>
      </c>
      <c r="CH258" s="257">
        <v>52730.022022340003</v>
      </c>
      <c r="CI258" s="257">
        <v>24110.7697506</v>
      </c>
      <c r="CJ258" s="257">
        <v>14160.315629520002</v>
      </c>
      <c r="CK258" s="257">
        <v>19862.620741180006</v>
      </c>
      <c r="CL258" s="257">
        <v>20356.578970810002</v>
      </c>
      <c r="CM258" s="257">
        <v>17961.411745360001</v>
      </c>
      <c r="CN258" s="257">
        <v>5831.1305877099994</v>
      </c>
      <c r="CO258" s="257">
        <v>12218.562528300001</v>
      </c>
      <c r="CP258" s="257">
        <v>23018.941753379997</v>
      </c>
      <c r="CQ258" s="257">
        <v>5654.1114109399996</v>
      </c>
      <c r="CR258" s="257">
        <v>17745.223162039998</v>
      </c>
      <c r="CS258" s="257">
        <v>13468.72724285</v>
      </c>
      <c r="CT258" s="257">
        <v>14792.9752549</v>
      </c>
      <c r="CU258" s="257">
        <v>9267.47515724</v>
      </c>
      <c r="CV258" s="257">
        <v>22372.193479700003</v>
      </c>
    </row>
    <row r="259" spans="1:106" s="38" customFormat="1" ht="12.3" x14ac:dyDescent="0.4">
      <c r="A259" s="240" t="s">
        <v>176</v>
      </c>
      <c r="B259" s="351">
        <v>0</v>
      </c>
      <c r="C259" s="351">
        <v>0</v>
      </c>
      <c r="D259" s="351">
        <v>0</v>
      </c>
      <c r="E259" s="351">
        <v>0</v>
      </c>
      <c r="F259" s="351">
        <v>0</v>
      </c>
      <c r="G259" s="351">
        <v>0</v>
      </c>
      <c r="H259" s="351">
        <v>0</v>
      </c>
      <c r="I259" s="351">
        <v>0</v>
      </c>
      <c r="J259" s="351">
        <v>0</v>
      </c>
      <c r="K259" s="351">
        <v>0</v>
      </c>
      <c r="L259" s="351">
        <v>0</v>
      </c>
      <c r="M259" s="351">
        <v>0</v>
      </c>
      <c r="N259" s="351">
        <v>0</v>
      </c>
      <c r="O259" s="351">
        <v>0</v>
      </c>
      <c r="P259" s="351">
        <v>0</v>
      </c>
      <c r="Q259" s="351">
        <v>0</v>
      </c>
      <c r="R259" s="351">
        <v>0</v>
      </c>
      <c r="S259" s="351">
        <v>0</v>
      </c>
      <c r="T259" s="351">
        <v>0</v>
      </c>
      <c r="U259" s="351"/>
      <c r="V259" s="351">
        <v>1576.619676</v>
      </c>
      <c r="W259" s="351">
        <v>1204.598</v>
      </c>
      <c r="X259" s="351">
        <v>1706.68147914</v>
      </c>
      <c r="Y259" s="351">
        <v>3833.6403470200003</v>
      </c>
      <c r="Z259" s="351">
        <v>1804.6480000000001</v>
      </c>
      <c r="AA259" s="351">
        <v>1635.9831064000002</v>
      </c>
      <c r="AB259" s="351">
        <v>2756.2892137999997</v>
      </c>
      <c r="AC259" s="351">
        <v>3558.2339121499999</v>
      </c>
      <c r="AD259" s="351">
        <v>3236.4531874999998</v>
      </c>
      <c r="AE259" s="351">
        <v>4448.7825160000002</v>
      </c>
      <c r="AF259" s="351">
        <v>2185.2129803300004</v>
      </c>
      <c r="AG259" s="351">
        <v>3515.7014830500002</v>
      </c>
      <c r="AH259" s="351">
        <v>2590.5518887600001</v>
      </c>
      <c r="AI259" s="351">
        <v>1972.8554030600001</v>
      </c>
      <c r="AJ259" s="351">
        <v>1724.2328799799998</v>
      </c>
      <c r="AK259" s="351">
        <v>2532.7364486000001</v>
      </c>
      <c r="AL259" s="351">
        <v>3078.9416332800001</v>
      </c>
      <c r="AM259" s="351">
        <v>2355.3885577000001</v>
      </c>
      <c r="AN259" s="351">
        <v>2332.8156881600007</v>
      </c>
      <c r="AO259" s="351"/>
      <c r="AP259" s="351">
        <v>9769.3283186400004</v>
      </c>
      <c r="AQ259" s="351">
        <v>4959.9989999999998</v>
      </c>
      <c r="AR259" s="351">
        <v>4318.2827645199995</v>
      </c>
      <c r="AS259" s="351">
        <v>5990.1902418899999</v>
      </c>
      <c r="AT259" s="351">
        <v>4951.0709999999999</v>
      </c>
      <c r="AU259" s="351">
        <v>16086.06598573</v>
      </c>
      <c r="AV259" s="351">
        <v>5484.4508917000003</v>
      </c>
      <c r="AW259" s="351">
        <v>6224.8771176900009</v>
      </c>
      <c r="AX259" s="351">
        <v>10447.741141099999</v>
      </c>
      <c r="AY259" s="351">
        <v>15447.98043863</v>
      </c>
      <c r="AZ259" s="351">
        <v>7457.6187826599999</v>
      </c>
      <c r="BA259" s="351">
        <v>12967.792892380001</v>
      </c>
      <c r="BB259" s="351">
        <v>14892.871239960001</v>
      </c>
      <c r="BC259" s="351">
        <v>8819.670013930001</v>
      </c>
      <c r="BD259" s="351">
        <v>7974.9741233499999</v>
      </c>
      <c r="BE259" s="351">
        <v>7845.2668132099998</v>
      </c>
      <c r="BF259" s="351">
        <v>11935.51455611</v>
      </c>
      <c r="BG259" s="351">
        <v>12960.126607730001</v>
      </c>
      <c r="BH259" s="351">
        <v>33618.150255219996</v>
      </c>
      <c r="BI259" s="351"/>
      <c r="BJ259" s="351">
        <v>6042.8361771999998</v>
      </c>
      <c r="BK259" s="351">
        <v>2204.0699999999997</v>
      </c>
      <c r="BL259" s="351">
        <v>1925.1649589200001</v>
      </c>
      <c r="BM259" s="351">
        <v>5317.7270220199998</v>
      </c>
      <c r="BN259" s="351">
        <v>2928.3069999999998</v>
      </c>
      <c r="BO259" s="351">
        <v>11875.334717239999</v>
      </c>
      <c r="BP259" s="351">
        <v>981.64215399999989</v>
      </c>
      <c r="BQ259" s="351">
        <v>3835.92959832</v>
      </c>
      <c r="BR259" s="351">
        <v>8106.2913749999998</v>
      </c>
      <c r="BS259" s="351">
        <v>3106.4002980999999</v>
      </c>
      <c r="BT259" s="351">
        <v>4768.4950293700003</v>
      </c>
      <c r="BU259" s="351">
        <v>4382.9213224799996</v>
      </c>
      <c r="BV259" s="351">
        <v>4778.0796574300002</v>
      </c>
      <c r="BW259" s="351">
        <v>1949.3844751600002</v>
      </c>
      <c r="BX259" s="351">
        <v>1545.0660937800001</v>
      </c>
      <c r="BY259" s="351">
        <v>2080.1752640600002</v>
      </c>
      <c r="BZ259" s="351">
        <v>3262.58179827</v>
      </c>
      <c r="CA259" s="351">
        <v>3807.9903249600002</v>
      </c>
      <c r="CB259" s="351">
        <v>6569.9290462400004</v>
      </c>
      <c r="CC259" s="351"/>
      <c r="CD259" s="257">
        <v>17388.784171839998</v>
      </c>
      <c r="CE259" s="257">
        <v>8368.6669999999995</v>
      </c>
      <c r="CF259" s="257">
        <v>7950.1292025800003</v>
      </c>
      <c r="CG259" s="257">
        <v>15141.55761093</v>
      </c>
      <c r="CH259" s="257">
        <v>9684.0259999999998</v>
      </c>
      <c r="CI259" s="257">
        <v>29597.38380937</v>
      </c>
      <c r="CJ259" s="257">
        <v>9222.3822595000001</v>
      </c>
      <c r="CK259" s="257">
        <v>13619.040628160001</v>
      </c>
      <c r="CL259" s="257">
        <v>21790.485703599999</v>
      </c>
      <c r="CM259" s="257">
        <v>23003.163252729999</v>
      </c>
      <c r="CN259" s="257">
        <v>14411.32679236</v>
      </c>
      <c r="CO259" s="257">
        <v>20866.415697910001</v>
      </c>
      <c r="CP259" s="257">
        <v>22261.502786150002</v>
      </c>
      <c r="CQ259" s="257">
        <v>12741.909892150003</v>
      </c>
      <c r="CR259" s="257">
        <v>11244.273097109999</v>
      </c>
      <c r="CS259" s="257">
        <v>12458.17852587</v>
      </c>
      <c r="CT259" s="257">
        <v>18277.037987659998</v>
      </c>
      <c r="CU259" s="257">
        <v>19123.505490390002</v>
      </c>
      <c r="CV259" s="257">
        <v>42520.894989619999</v>
      </c>
    </row>
    <row r="260" spans="1:106" s="38" customFormat="1" ht="12.3" x14ac:dyDescent="0.4">
      <c r="A260" s="240" t="s">
        <v>177</v>
      </c>
      <c r="B260" s="351">
        <v>0</v>
      </c>
      <c r="C260" s="351">
        <v>0</v>
      </c>
      <c r="D260" s="351">
        <v>0</v>
      </c>
      <c r="E260" s="351">
        <v>0</v>
      </c>
      <c r="F260" s="351">
        <v>974</v>
      </c>
      <c r="G260" s="351">
        <v>3303</v>
      </c>
      <c r="H260" s="351">
        <v>612</v>
      </c>
      <c r="I260" s="351">
        <v>7182</v>
      </c>
      <c r="J260" s="351">
        <v>0</v>
      </c>
      <c r="K260" s="351">
        <v>0</v>
      </c>
      <c r="L260" s="351">
        <v>0</v>
      </c>
      <c r="M260" s="351">
        <v>0</v>
      </c>
      <c r="N260" s="351">
        <v>0</v>
      </c>
      <c r="O260" s="351">
        <v>0</v>
      </c>
      <c r="P260" s="351">
        <v>0</v>
      </c>
      <c r="Q260" s="351">
        <v>0</v>
      </c>
      <c r="R260" s="351">
        <v>0</v>
      </c>
      <c r="S260" s="351">
        <v>0</v>
      </c>
      <c r="T260" s="351">
        <v>0</v>
      </c>
      <c r="U260" s="351"/>
      <c r="V260" s="351">
        <v>401.0000379</v>
      </c>
      <c r="W260" s="351">
        <v>301.00001109999999</v>
      </c>
      <c r="X260" s="351">
        <v>545.13838295999994</v>
      </c>
      <c r="Y260" s="351">
        <v>359.00072996</v>
      </c>
      <c r="Z260" s="351">
        <v>382.17133268999999</v>
      </c>
      <c r="AA260" s="351">
        <v>534.94669076000002</v>
      </c>
      <c r="AB260" s="351">
        <v>560.08278999999993</v>
      </c>
      <c r="AC260" s="351">
        <v>413.4934566</v>
      </c>
      <c r="AD260" s="351">
        <v>366.94920554999999</v>
      </c>
      <c r="AE260" s="351">
        <v>1019.673347</v>
      </c>
      <c r="AF260" s="351">
        <v>887.72600851000004</v>
      </c>
      <c r="AG260" s="351">
        <v>222.83442816000002</v>
      </c>
      <c r="AH260" s="351">
        <v>224.92822870000001</v>
      </c>
      <c r="AI260" s="351">
        <v>236.53379218000001</v>
      </c>
      <c r="AJ260" s="351">
        <v>526.07288906999997</v>
      </c>
      <c r="AK260" s="351">
        <v>399.70255760000003</v>
      </c>
      <c r="AL260" s="351">
        <v>221.501</v>
      </c>
      <c r="AM260" s="351">
        <v>685.1</v>
      </c>
      <c r="AN260" s="351">
        <v>156.19999999999999</v>
      </c>
      <c r="AO260" s="351"/>
      <c r="AP260" s="351">
        <v>51857.199888479998</v>
      </c>
      <c r="AQ260" s="351">
        <v>68356.797770699995</v>
      </c>
      <c r="AR260" s="351">
        <v>21255.07925481</v>
      </c>
      <c r="AS260" s="351">
        <v>22748.888177530003</v>
      </c>
      <c r="AT260" s="351">
        <v>46751.858581679997</v>
      </c>
      <c r="AU260" s="351">
        <v>40006.443486069998</v>
      </c>
      <c r="AV260" s="351">
        <v>58729.313228380001</v>
      </c>
      <c r="AW260" s="351">
        <v>39380.29056981</v>
      </c>
      <c r="AX260" s="351">
        <v>51864.402353760001</v>
      </c>
      <c r="AY260" s="351">
        <v>42693.684999849997</v>
      </c>
      <c r="AZ260" s="351">
        <v>45461.083182950002</v>
      </c>
      <c r="BA260" s="351">
        <v>38048.808060800002</v>
      </c>
      <c r="BB260" s="351">
        <v>17242.51187477</v>
      </c>
      <c r="BC260" s="351">
        <v>28972.8257209</v>
      </c>
      <c r="BD260" s="351">
        <v>16061.657497380002</v>
      </c>
      <c r="BE260" s="351">
        <v>21158.951742500001</v>
      </c>
      <c r="BF260" s="351">
        <v>15802.307000000001</v>
      </c>
      <c r="BG260" s="351">
        <v>28006.385999999999</v>
      </c>
      <c r="BH260" s="351">
        <v>14107.415000000001</v>
      </c>
      <c r="BI260" s="351"/>
      <c r="BJ260" s="351">
        <v>1738.0011873000001</v>
      </c>
      <c r="BK260" s="351">
        <v>1699.2008699099999</v>
      </c>
      <c r="BL260" s="351">
        <v>2204.1887695</v>
      </c>
      <c r="BM260" s="351">
        <v>2036.8374203200001</v>
      </c>
      <c r="BN260" s="351">
        <v>2108.2671936900001</v>
      </c>
      <c r="BO260" s="351">
        <v>1944.1696368599999</v>
      </c>
      <c r="BP260" s="351">
        <v>2923.7994646000002</v>
      </c>
      <c r="BQ260" s="351">
        <v>2046.4544203200001</v>
      </c>
      <c r="BR260" s="351">
        <v>1145.62351666</v>
      </c>
      <c r="BS260" s="351">
        <v>1275.5831318799999</v>
      </c>
      <c r="BT260" s="351">
        <v>795.36532123000006</v>
      </c>
      <c r="BU260" s="351">
        <v>1729.0646572399999</v>
      </c>
      <c r="BV260" s="351">
        <v>150.82470219999999</v>
      </c>
      <c r="BW260" s="351">
        <v>403.28849644000002</v>
      </c>
      <c r="BX260" s="351">
        <v>2433.96173563</v>
      </c>
      <c r="BY260" s="351">
        <v>328.97079399999996</v>
      </c>
      <c r="BZ260" s="351">
        <v>225.202</v>
      </c>
      <c r="CA260" s="351">
        <v>316.5</v>
      </c>
      <c r="CB260" s="351">
        <v>684.601</v>
      </c>
      <c r="CC260" s="351"/>
      <c r="CD260" s="257">
        <v>53996.201113679992</v>
      </c>
      <c r="CE260" s="257">
        <v>70356.99865170999</v>
      </c>
      <c r="CF260" s="257">
        <v>24004.406407269998</v>
      </c>
      <c r="CG260" s="257">
        <v>25144.726327810004</v>
      </c>
      <c r="CH260" s="257">
        <v>50216.297108059996</v>
      </c>
      <c r="CI260" s="257">
        <v>45788.559813690001</v>
      </c>
      <c r="CJ260" s="257">
        <v>62825.195482980002</v>
      </c>
      <c r="CK260" s="257">
        <v>49022.23844673</v>
      </c>
      <c r="CL260" s="257">
        <v>53376.975075970004</v>
      </c>
      <c r="CM260" s="257">
        <v>44988.941478729997</v>
      </c>
      <c r="CN260" s="257">
        <v>47144.174512689999</v>
      </c>
      <c r="CO260" s="257">
        <v>40000.707146200002</v>
      </c>
      <c r="CP260" s="257">
        <v>17618.264805669998</v>
      </c>
      <c r="CQ260" s="257">
        <v>29612.648009519999</v>
      </c>
      <c r="CR260" s="257">
        <v>19021.692122080003</v>
      </c>
      <c r="CS260" s="257">
        <v>21887.625094100003</v>
      </c>
      <c r="CT260" s="257">
        <v>16249.01</v>
      </c>
      <c r="CU260" s="257">
        <v>29007.985999999997</v>
      </c>
      <c r="CV260" s="257">
        <v>14948.216000000002</v>
      </c>
    </row>
    <row r="261" spans="1:106" s="38" customFormat="1" ht="12.3" x14ac:dyDescent="0.4">
      <c r="A261" s="240" t="s">
        <v>178</v>
      </c>
      <c r="B261" s="351"/>
      <c r="C261" s="351"/>
      <c r="D261" s="351"/>
      <c r="E261" s="351">
        <v>0</v>
      </c>
      <c r="F261" s="351"/>
      <c r="G261" s="351">
        <v>0</v>
      </c>
      <c r="H261" s="351">
        <v>0</v>
      </c>
      <c r="I261" s="351">
        <v>0</v>
      </c>
      <c r="J261" s="351"/>
      <c r="K261" s="351">
        <v>0</v>
      </c>
      <c r="L261" s="351"/>
      <c r="M261" s="351"/>
      <c r="N261" s="351"/>
      <c r="O261" s="351">
        <v>0</v>
      </c>
      <c r="P261" s="351">
        <v>0</v>
      </c>
      <c r="Q261" s="351">
        <v>0</v>
      </c>
      <c r="R261" s="351"/>
      <c r="S261" s="351"/>
      <c r="T261" s="351">
        <v>0</v>
      </c>
      <c r="U261" s="351"/>
      <c r="V261" s="351"/>
      <c r="W261" s="351"/>
      <c r="X261" s="351"/>
      <c r="Y261" s="351">
        <v>0</v>
      </c>
      <c r="Z261" s="351"/>
      <c r="AA261" s="351">
        <v>0</v>
      </c>
      <c r="AB261" s="351">
        <v>0</v>
      </c>
      <c r="AC261" s="351">
        <v>0</v>
      </c>
      <c r="AD261" s="351"/>
      <c r="AE261" s="351">
        <v>0</v>
      </c>
      <c r="AF261" s="351"/>
      <c r="AG261" s="351"/>
      <c r="AH261" s="351"/>
      <c r="AI261" s="351">
        <v>0</v>
      </c>
      <c r="AJ261" s="351">
        <v>0</v>
      </c>
      <c r="AK261" s="351">
        <v>0</v>
      </c>
      <c r="AL261" s="351"/>
      <c r="AM261" s="351"/>
      <c r="AN261" s="351">
        <v>12.911</v>
      </c>
      <c r="AO261" s="351"/>
      <c r="AP261" s="351"/>
      <c r="AQ261" s="351"/>
      <c r="AR261" s="351"/>
      <c r="AS261" s="351">
        <v>0</v>
      </c>
      <c r="AT261" s="351"/>
      <c r="AU261" s="351">
        <v>0</v>
      </c>
      <c r="AV261" s="351">
        <v>0</v>
      </c>
      <c r="AW261" s="351">
        <v>0</v>
      </c>
      <c r="AX261" s="351"/>
      <c r="AY261" s="351">
        <v>0</v>
      </c>
      <c r="AZ261" s="351"/>
      <c r="BA261" s="351"/>
      <c r="BB261" s="351"/>
      <c r="BC261" s="351">
        <v>0</v>
      </c>
      <c r="BD261" s="351">
        <v>0</v>
      </c>
      <c r="BE261" s="351">
        <v>71.667000000000002</v>
      </c>
      <c r="BF261" s="351"/>
      <c r="BG261" s="351"/>
      <c r="BH261" s="351">
        <v>55.947000000000003</v>
      </c>
      <c r="BI261" s="351"/>
      <c r="BJ261" s="351"/>
      <c r="BK261" s="351"/>
      <c r="BL261" s="351"/>
      <c r="BM261" s="351">
        <v>0</v>
      </c>
      <c r="BN261" s="351"/>
      <c r="BO261" s="351">
        <v>0</v>
      </c>
      <c r="BP261" s="351">
        <v>0</v>
      </c>
      <c r="BQ261" s="351">
        <v>0</v>
      </c>
      <c r="BR261" s="351"/>
      <c r="BS261" s="351">
        <v>0</v>
      </c>
      <c r="BT261" s="351"/>
      <c r="BU261" s="351"/>
      <c r="BV261" s="351"/>
      <c r="BW261" s="351">
        <v>0</v>
      </c>
      <c r="BX261" s="351">
        <v>0</v>
      </c>
      <c r="BY261" s="351">
        <v>19.742999999999999</v>
      </c>
      <c r="BZ261" s="351"/>
      <c r="CA261" s="351"/>
      <c r="CB261" s="351">
        <v>7.5309999999999997</v>
      </c>
      <c r="CC261" s="351"/>
      <c r="CD261" s="257">
        <v>0</v>
      </c>
      <c r="CE261" s="257">
        <v>0</v>
      </c>
      <c r="CF261" s="257">
        <v>0</v>
      </c>
      <c r="CG261" s="257">
        <v>0</v>
      </c>
      <c r="CH261" s="257">
        <v>0</v>
      </c>
      <c r="CI261" s="257">
        <v>0</v>
      </c>
      <c r="CJ261" s="257">
        <v>0</v>
      </c>
      <c r="CK261" s="257">
        <v>0</v>
      </c>
      <c r="CL261" s="257">
        <v>0</v>
      </c>
      <c r="CM261" s="257">
        <v>0</v>
      </c>
      <c r="CN261" s="257">
        <v>0</v>
      </c>
      <c r="CO261" s="257">
        <v>0</v>
      </c>
      <c r="CP261" s="257">
        <v>0</v>
      </c>
      <c r="CQ261" s="257">
        <v>0</v>
      </c>
      <c r="CR261" s="257">
        <v>0</v>
      </c>
      <c r="CS261" s="257">
        <v>91.41</v>
      </c>
      <c r="CT261" s="257">
        <v>0</v>
      </c>
      <c r="CU261" s="257">
        <v>0</v>
      </c>
      <c r="CV261" s="257">
        <v>76.388999999999996</v>
      </c>
    </row>
    <row r="262" spans="1:106" s="38" customFormat="1" ht="12.3" x14ac:dyDescent="0.4">
      <c r="A262" s="240" t="s">
        <v>181</v>
      </c>
      <c r="B262" s="351"/>
      <c r="C262" s="351">
        <v>0</v>
      </c>
      <c r="D262" s="351">
        <v>0</v>
      </c>
      <c r="E262" s="351">
        <v>0</v>
      </c>
      <c r="F262" s="351"/>
      <c r="G262" s="351">
        <v>0</v>
      </c>
      <c r="H262" s="351"/>
      <c r="I262" s="351"/>
      <c r="J262" s="351"/>
      <c r="K262" s="351"/>
      <c r="L262" s="351"/>
      <c r="M262" s="351"/>
      <c r="N262" s="351"/>
      <c r="O262" s="351"/>
      <c r="P262" s="351"/>
      <c r="Q262" s="351"/>
      <c r="R262" s="351">
        <v>0</v>
      </c>
      <c r="S262" s="351"/>
      <c r="T262" s="351"/>
      <c r="U262" s="351"/>
      <c r="V262" s="351"/>
      <c r="W262" s="351">
        <v>0</v>
      </c>
      <c r="X262" s="351">
        <v>0</v>
      </c>
      <c r="Y262" s="351">
        <v>0</v>
      </c>
      <c r="Z262" s="351"/>
      <c r="AA262" s="351">
        <v>2.4E-2</v>
      </c>
      <c r="AB262" s="351"/>
      <c r="AC262" s="351"/>
      <c r="AD262" s="351"/>
      <c r="AE262" s="351"/>
      <c r="AF262" s="351"/>
      <c r="AG262" s="351"/>
      <c r="AH262" s="351"/>
      <c r="AI262" s="351"/>
      <c r="AJ262" s="351"/>
      <c r="AK262" s="351"/>
      <c r="AL262" s="351">
        <v>0</v>
      </c>
      <c r="AM262" s="351"/>
      <c r="AN262" s="351"/>
      <c r="AO262" s="351"/>
      <c r="AP262" s="351"/>
      <c r="AQ262" s="351">
        <v>0</v>
      </c>
      <c r="AR262" s="351">
        <v>0</v>
      </c>
      <c r="AS262" s="351">
        <v>8.3740000000000006</v>
      </c>
      <c r="AT262" s="351"/>
      <c r="AU262" s="351">
        <v>5.4029999999999996</v>
      </c>
      <c r="AV262" s="351"/>
      <c r="AW262" s="351"/>
      <c r="AX262" s="351"/>
      <c r="AY262" s="351"/>
      <c r="AZ262" s="351"/>
      <c r="BA262" s="351"/>
      <c r="BB262" s="351"/>
      <c r="BC262" s="351"/>
      <c r="BD262" s="351"/>
      <c r="BE262" s="351"/>
      <c r="BF262" s="351">
        <v>17.271000000000001</v>
      </c>
      <c r="BG262" s="351"/>
      <c r="BH262" s="351"/>
      <c r="BI262" s="351"/>
      <c r="BJ262" s="351"/>
      <c r="BK262" s="351">
        <v>0</v>
      </c>
      <c r="BL262" s="351">
        <v>0</v>
      </c>
      <c r="BM262" s="351">
        <v>58.183</v>
      </c>
      <c r="BN262" s="351"/>
      <c r="BO262" s="351">
        <v>1.1399999999999999</v>
      </c>
      <c r="BP262" s="351"/>
      <c r="BQ262" s="351"/>
      <c r="BR262" s="351"/>
      <c r="BS262" s="351"/>
      <c r="BT262" s="351"/>
      <c r="BU262" s="351"/>
      <c r="BV262" s="351"/>
      <c r="BW262" s="351"/>
      <c r="BX262" s="351"/>
      <c r="BY262" s="351"/>
      <c r="BZ262" s="351">
        <v>3.7469999999999999</v>
      </c>
      <c r="CA262" s="351"/>
      <c r="CB262" s="351"/>
      <c r="CC262" s="351"/>
      <c r="CD262" s="257">
        <v>0</v>
      </c>
      <c r="CE262" s="257">
        <v>0</v>
      </c>
      <c r="CF262" s="257">
        <v>0</v>
      </c>
      <c r="CG262" s="257">
        <v>66.557000000000002</v>
      </c>
      <c r="CH262" s="257">
        <v>0</v>
      </c>
      <c r="CI262" s="257">
        <v>6.5669999999999993</v>
      </c>
      <c r="CJ262" s="257">
        <v>0</v>
      </c>
      <c r="CK262" s="257">
        <v>0</v>
      </c>
      <c r="CL262" s="257">
        <v>0</v>
      </c>
      <c r="CM262" s="257">
        <v>0</v>
      </c>
      <c r="CN262" s="257">
        <v>0</v>
      </c>
      <c r="CO262" s="257">
        <v>0</v>
      </c>
      <c r="CP262" s="257">
        <v>0</v>
      </c>
      <c r="CQ262" s="257">
        <v>0</v>
      </c>
      <c r="CR262" s="257">
        <v>0</v>
      </c>
      <c r="CS262" s="257">
        <v>0</v>
      </c>
      <c r="CT262" s="257">
        <v>21.018000000000001</v>
      </c>
      <c r="CU262" s="257">
        <v>0</v>
      </c>
      <c r="CV262" s="257">
        <v>0</v>
      </c>
    </row>
    <row r="263" spans="1:106" s="38" customFormat="1" ht="12.3" x14ac:dyDescent="0.4">
      <c r="A263" s="240" t="s">
        <v>182</v>
      </c>
      <c r="B263" s="351"/>
      <c r="C263" s="351"/>
      <c r="D263" s="351">
        <v>0</v>
      </c>
      <c r="E263" s="351"/>
      <c r="F263" s="351"/>
      <c r="G263" s="351"/>
      <c r="H263" s="351"/>
      <c r="I263" s="351"/>
      <c r="J263" s="351"/>
      <c r="K263" s="351"/>
      <c r="L263" s="351">
        <v>0</v>
      </c>
      <c r="M263" s="351"/>
      <c r="N263" s="351"/>
      <c r="O263" s="351">
        <v>0</v>
      </c>
      <c r="P263" s="351"/>
      <c r="Q263" s="351">
        <v>0</v>
      </c>
      <c r="R263" s="351">
        <v>0</v>
      </c>
      <c r="S263" s="351">
        <v>0</v>
      </c>
      <c r="T263" s="351">
        <v>0</v>
      </c>
      <c r="U263" s="351"/>
      <c r="V263" s="351"/>
      <c r="W263" s="351"/>
      <c r="X263" s="351">
        <v>42.188729039999998</v>
      </c>
      <c r="Y263" s="351"/>
      <c r="Z263" s="351"/>
      <c r="AA263" s="351"/>
      <c r="AB263" s="351"/>
      <c r="AC263" s="351"/>
      <c r="AD263" s="351"/>
      <c r="AE263" s="351"/>
      <c r="AF263" s="351">
        <v>0</v>
      </c>
      <c r="AG263" s="351"/>
      <c r="AH263" s="351"/>
      <c r="AI263" s="351">
        <v>0</v>
      </c>
      <c r="AJ263" s="351"/>
      <c r="AK263" s="351">
        <v>14.226000000000001</v>
      </c>
      <c r="AL263" s="351">
        <v>17.571000000000002</v>
      </c>
      <c r="AM263" s="351">
        <v>2.2429999999999999</v>
      </c>
      <c r="AN263" s="351">
        <v>0</v>
      </c>
      <c r="AO263" s="351"/>
      <c r="AP263" s="351"/>
      <c r="AQ263" s="351"/>
      <c r="AR263" s="351">
        <v>17.51597653</v>
      </c>
      <c r="AS263" s="351"/>
      <c r="AT263" s="351"/>
      <c r="AU263" s="351"/>
      <c r="AV263" s="351"/>
      <c r="AW263" s="351"/>
      <c r="AX263" s="351"/>
      <c r="AY263" s="351"/>
      <c r="AZ263" s="351">
        <v>0</v>
      </c>
      <c r="BA263" s="351"/>
      <c r="BB263" s="351"/>
      <c r="BC263" s="351">
        <v>0</v>
      </c>
      <c r="BD263" s="351"/>
      <c r="BE263" s="351">
        <v>93.775000000000006</v>
      </c>
      <c r="BF263" s="351">
        <v>130.42400000000001</v>
      </c>
      <c r="BG263" s="351">
        <v>22.11</v>
      </c>
      <c r="BH263" s="351">
        <v>0</v>
      </c>
      <c r="BI263" s="351"/>
      <c r="BJ263" s="351"/>
      <c r="BK263" s="351"/>
      <c r="BL263" s="351">
        <v>54.809961119999997</v>
      </c>
      <c r="BM263" s="351"/>
      <c r="BN263" s="351"/>
      <c r="BO263" s="351"/>
      <c r="BP263" s="351"/>
      <c r="BQ263" s="351"/>
      <c r="BR263" s="351"/>
      <c r="BS263" s="351"/>
      <c r="BT263" s="351">
        <v>0</v>
      </c>
      <c r="BU263" s="351"/>
      <c r="BV263" s="351"/>
      <c r="BW263" s="351">
        <v>0</v>
      </c>
      <c r="BX263" s="351"/>
      <c r="BY263" s="351">
        <v>23.105</v>
      </c>
      <c r="BZ263" s="351">
        <v>23.614000000000001</v>
      </c>
      <c r="CA263" s="351">
        <v>0.52500000000000002</v>
      </c>
      <c r="CB263" s="351">
        <v>0</v>
      </c>
      <c r="CC263" s="351"/>
      <c r="CD263" s="257">
        <v>0</v>
      </c>
      <c r="CE263" s="257">
        <v>0</v>
      </c>
      <c r="CF263" s="257">
        <v>114.51466669</v>
      </c>
      <c r="CG263" s="257">
        <v>0</v>
      </c>
      <c r="CH263" s="257">
        <v>0</v>
      </c>
      <c r="CI263" s="257">
        <v>0</v>
      </c>
      <c r="CJ263" s="257">
        <v>0</v>
      </c>
      <c r="CK263" s="257">
        <v>0</v>
      </c>
      <c r="CL263" s="257">
        <v>0</v>
      </c>
      <c r="CM263" s="257">
        <v>0</v>
      </c>
      <c r="CN263" s="257">
        <v>0</v>
      </c>
      <c r="CO263" s="257">
        <v>0</v>
      </c>
      <c r="CP263" s="257">
        <v>0</v>
      </c>
      <c r="CQ263" s="257">
        <v>0</v>
      </c>
      <c r="CR263" s="257">
        <v>0</v>
      </c>
      <c r="CS263" s="257">
        <v>131.10600000000002</v>
      </c>
      <c r="CT263" s="257">
        <v>171.60900000000001</v>
      </c>
      <c r="CU263" s="257">
        <v>24.877999999999997</v>
      </c>
      <c r="CV263" s="257">
        <v>0</v>
      </c>
    </row>
    <row r="264" spans="1:106" s="38" customFormat="1" ht="12.3" x14ac:dyDescent="0.4">
      <c r="A264" s="240" t="s">
        <v>183</v>
      </c>
      <c r="B264" s="351">
        <v>0</v>
      </c>
      <c r="C264" s="351">
        <v>0</v>
      </c>
      <c r="D264" s="351">
        <v>0</v>
      </c>
      <c r="E264" s="351">
        <v>0</v>
      </c>
      <c r="F264" s="351">
        <v>0</v>
      </c>
      <c r="G264" s="351">
        <v>0</v>
      </c>
      <c r="H264" s="351">
        <v>0</v>
      </c>
      <c r="I264" s="351">
        <v>0</v>
      </c>
      <c r="J264" s="351">
        <v>0</v>
      </c>
      <c r="K264" s="351">
        <v>0</v>
      </c>
      <c r="L264" s="351">
        <v>0</v>
      </c>
      <c r="M264" s="351">
        <v>0</v>
      </c>
      <c r="N264" s="351">
        <v>0</v>
      </c>
      <c r="O264" s="351">
        <v>0</v>
      </c>
      <c r="P264" s="351">
        <v>0</v>
      </c>
      <c r="Q264" s="351">
        <v>0</v>
      </c>
      <c r="R264" s="351">
        <v>0</v>
      </c>
      <c r="S264" s="351">
        <v>0</v>
      </c>
      <c r="T264" s="351">
        <v>0</v>
      </c>
      <c r="U264" s="351"/>
      <c r="V264" s="351">
        <v>319.7297676</v>
      </c>
      <c r="W264" s="351">
        <v>1562.4910829999999</v>
      </c>
      <c r="X264" s="351">
        <v>1631.3478766000001</v>
      </c>
      <c r="Y264" s="351">
        <v>577.24795959999994</v>
      </c>
      <c r="Z264" s="351">
        <v>1177.62627393</v>
      </c>
      <c r="AA264" s="351">
        <v>189.86564108000002</v>
      </c>
      <c r="AB264" s="351">
        <v>506.02282860000003</v>
      </c>
      <c r="AC264" s="351">
        <v>296.1975635</v>
      </c>
      <c r="AD264" s="351">
        <v>157.48728051999998</v>
      </c>
      <c r="AE264" s="351">
        <v>912.57629000000009</v>
      </c>
      <c r="AF264" s="351">
        <v>394.09500000000003</v>
      </c>
      <c r="AG264" s="351">
        <v>346.79363711999997</v>
      </c>
      <c r="AH264" s="351">
        <v>555.48680715</v>
      </c>
      <c r="AI264" s="351">
        <v>210.74958436</v>
      </c>
      <c r="AJ264" s="351">
        <v>568.19849062000003</v>
      </c>
      <c r="AK264" s="351">
        <v>303.48062697</v>
      </c>
      <c r="AL264" s="351">
        <v>325.14766792</v>
      </c>
      <c r="AM264" s="351">
        <v>501.84487745999996</v>
      </c>
      <c r="AN264" s="351">
        <v>526.99975324000002</v>
      </c>
      <c r="AO264" s="351"/>
      <c r="AP264" s="351">
        <v>2340.31390788</v>
      </c>
      <c r="AQ264" s="351">
        <v>11680.630979600001</v>
      </c>
      <c r="AR264" s="351">
        <v>8743.0560174000002</v>
      </c>
      <c r="AS264" s="351">
        <v>4751.4276066800003</v>
      </c>
      <c r="AT264" s="351">
        <v>10043.06532998</v>
      </c>
      <c r="AU264" s="351">
        <v>6743.1862814000006</v>
      </c>
      <c r="AV264" s="351">
        <v>4955.3308011999998</v>
      </c>
      <c r="AW264" s="351">
        <v>1948.1014731099999</v>
      </c>
      <c r="AX264" s="351">
        <v>2193.6816446399998</v>
      </c>
      <c r="AY264" s="351">
        <v>10488.4784805</v>
      </c>
      <c r="AZ264" s="351">
        <v>5386.616</v>
      </c>
      <c r="BA264" s="351">
        <v>4013.7784642500001</v>
      </c>
      <c r="BB264" s="351">
        <v>36628.250414800001</v>
      </c>
      <c r="BC264" s="351">
        <v>9733.5081250000003</v>
      </c>
      <c r="BD264" s="351">
        <v>4798.3593588599997</v>
      </c>
      <c r="BE264" s="351">
        <v>8104.7306528700001</v>
      </c>
      <c r="BF264" s="351">
        <v>5382.8397991000002</v>
      </c>
      <c r="BG264" s="351">
        <v>19461.64515136</v>
      </c>
      <c r="BH264" s="351">
        <v>19997.261221639998</v>
      </c>
      <c r="BI264" s="351"/>
      <c r="BJ264" s="351">
        <v>1807.4447132</v>
      </c>
      <c r="BK264" s="351">
        <v>4244.9464114700004</v>
      </c>
      <c r="BL264" s="351">
        <v>4881.2150743399998</v>
      </c>
      <c r="BM264" s="351">
        <v>3067.36685584</v>
      </c>
      <c r="BN264" s="351">
        <v>3383.6354909299998</v>
      </c>
      <c r="BO264" s="351">
        <v>921.96175830000004</v>
      </c>
      <c r="BP264" s="351">
        <v>1747.7066241999999</v>
      </c>
      <c r="BQ264" s="351">
        <v>1104.2506652</v>
      </c>
      <c r="BR264" s="351">
        <v>837.16372137000008</v>
      </c>
      <c r="BS264" s="351">
        <v>2292.7316814400001</v>
      </c>
      <c r="BT264" s="351">
        <v>1184.4959999999999</v>
      </c>
      <c r="BU264" s="351">
        <v>899.77718567999989</v>
      </c>
      <c r="BV264" s="351">
        <v>1695.3900279</v>
      </c>
      <c r="BW264" s="351">
        <v>1183.3729928799999</v>
      </c>
      <c r="BX264" s="351">
        <v>1094.0922595799998</v>
      </c>
      <c r="BY264" s="351">
        <v>1461.8265841899999</v>
      </c>
      <c r="BZ264" s="351">
        <v>414.10724598000002</v>
      </c>
      <c r="CA264" s="351">
        <v>2064.8489851799995</v>
      </c>
      <c r="CB264" s="351">
        <v>1170.05767586</v>
      </c>
      <c r="CC264" s="351"/>
      <c r="CD264" s="257">
        <v>4467.4883886799998</v>
      </c>
      <c r="CE264" s="257">
        <v>17488.068474070002</v>
      </c>
      <c r="CF264" s="257">
        <v>15255.618968340001</v>
      </c>
      <c r="CG264" s="257">
        <v>8396.0424221199992</v>
      </c>
      <c r="CH264" s="257">
        <v>14604.327094839999</v>
      </c>
      <c r="CI264" s="257">
        <v>7855.0136807800009</v>
      </c>
      <c r="CJ264" s="257">
        <v>7209.060254</v>
      </c>
      <c r="CK264" s="257">
        <v>3348.5497018099995</v>
      </c>
      <c r="CL264" s="257">
        <v>3188.3326465299997</v>
      </c>
      <c r="CM264" s="257">
        <v>13693.786451940001</v>
      </c>
      <c r="CN264" s="257">
        <v>6965.2070000000003</v>
      </c>
      <c r="CO264" s="257">
        <v>5260.3492870500004</v>
      </c>
      <c r="CP264" s="257">
        <v>38879.127249850004</v>
      </c>
      <c r="CQ264" s="257">
        <v>11127.630702240001</v>
      </c>
      <c r="CR264" s="257">
        <v>6460.6501090599995</v>
      </c>
      <c r="CS264" s="257">
        <v>9870.0378640300005</v>
      </c>
      <c r="CT264" s="257">
        <v>6122.0947130000004</v>
      </c>
      <c r="CU264" s="257">
        <v>22028.339014000001</v>
      </c>
      <c r="CV264" s="257">
        <v>21694.318650739999</v>
      </c>
    </row>
    <row r="265" spans="1:106" s="38" customFormat="1" ht="12.3" x14ac:dyDescent="0.4">
      <c r="A265" s="240" t="s">
        <v>184</v>
      </c>
      <c r="B265" s="351">
        <v>0</v>
      </c>
      <c r="C265" s="351">
        <v>0</v>
      </c>
      <c r="D265" s="351">
        <v>0</v>
      </c>
      <c r="E265" s="351">
        <v>0</v>
      </c>
      <c r="F265" s="351">
        <v>0</v>
      </c>
      <c r="G265" s="351">
        <v>0</v>
      </c>
      <c r="H265" s="351">
        <v>0</v>
      </c>
      <c r="I265" s="351">
        <v>0</v>
      </c>
      <c r="J265" s="351">
        <v>0</v>
      </c>
      <c r="K265" s="351">
        <v>0</v>
      </c>
      <c r="L265" s="351">
        <v>0</v>
      </c>
      <c r="M265" s="351">
        <v>0</v>
      </c>
      <c r="N265" s="351">
        <v>0</v>
      </c>
      <c r="O265" s="351">
        <v>0</v>
      </c>
      <c r="P265" s="351">
        <v>0</v>
      </c>
      <c r="Q265" s="351">
        <v>0</v>
      </c>
      <c r="R265" s="351">
        <v>0</v>
      </c>
      <c r="S265" s="351">
        <v>0</v>
      </c>
      <c r="T265" s="351">
        <v>0</v>
      </c>
      <c r="U265" s="351"/>
      <c r="V265" s="351">
        <v>702.7234436</v>
      </c>
      <c r="W265" s="351">
        <v>21.08</v>
      </c>
      <c r="X265" s="351">
        <v>1472.81442406</v>
      </c>
      <c r="Y265" s="351">
        <v>1457.1670518999999</v>
      </c>
      <c r="Z265" s="351">
        <v>294.77199999999999</v>
      </c>
      <c r="AA265" s="351">
        <v>497.94299999999998</v>
      </c>
      <c r="AB265" s="351">
        <v>96.2</v>
      </c>
      <c r="AC265" s="351">
        <v>647.38473620000002</v>
      </c>
      <c r="AD265" s="351">
        <v>347.50159374999998</v>
      </c>
      <c r="AE265" s="351">
        <v>169.567148</v>
      </c>
      <c r="AF265" s="351">
        <v>765.87475048999988</v>
      </c>
      <c r="AG265" s="351">
        <v>1171.0488922499999</v>
      </c>
      <c r="AH265" s="351">
        <v>930.11768944000005</v>
      </c>
      <c r="AI265" s="351">
        <v>940.69880583999998</v>
      </c>
      <c r="AJ265" s="351">
        <v>847.17290309000009</v>
      </c>
      <c r="AK265" s="351">
        <v>986.71735689000002</v>
      </c>
      <c r="AL265" s="351">
        <v>1662.2526935300002</v>
      </c>
      <c r="AM265" s="351">
        <v>3055.5096091</v>
      </c>
      <c r="AN265" s="351">
        <v>2127.0281659199995</v>
      </c>
      <c r="AO265" s="351"/>
      <c r="AP265" s="351">
        <v>4859.7797359199994</v>
      </c>
      <c r="AQ265" s="351">
        <v>158.44</v>
      </c>
      <c r="AR265" s="351">
        <v>2650.9165162600002</v>
      </c>
      <c r="AS265" s="351">
        <v>4815.1020086600001</v>
      </c>
      <c r="AT265" s="351">
        <v>985.59</v>
      </c>
      <c r="AU265" s="351">
        <v>22392.823</v>
      </c>
      <c r="AV265" s="351">
        <v>397.839</v>
      </c>
      <c r="AW265" s="351">
        <v>1184.8754111000001</v>
      </c>
      <c r="AX265" s="351">
        <v>13710.635128499998</v>
      </c>
      <c r="AY265" s="351">
        <v>1020.96789949</v>
      </c>
      <c r="AZ265" s="351">
        <v>5759.96182718</v>
      </c>
      <c r="BA265" s="351">
        <v>5129.8201248200003</v>
      </c>
      <c r="BB265" s="351">
        <v>18659.498508820001</v>
      </c>
      <c r="BC265" s="351">
        <v>10948.57082153</v>
      </c>
      <c r="BD265" s="351">
        <v>7337.6032437699996</v>
      </c>
      <c r="BE265" s="351">
        <v>25756.978806890002</v>
      </c>
      <c r="BF265" s="351">
        <v>12559.92049269</v>
      </c>
      <c r="BG265" s="351">
        <v>45018.007905999999</v>
      </c>
      <c r="BH265" s="351">
        <v>158598.05362878001</v>
      </c>
      <c r="BI265" s="351"/>
      <c r="BJ265" s="351">
        <v>2812.32534885</v>
      </c>
      <c r="BK265" s="351">
        <v>65.891000000000005</v>
      </c>
      <c r="BL265" s="351">
        <v>2477.2991706799999</v>
      </c>
      <c r="BM265" s="351">
        <v>4256.4884269000004</v>
      </c>
      <c r="BN265" s="351">
        <v>631.84500000000003</v>
      </c>
      <c r="BO265" s="351">
        <v>2664.248</v>
      </c>
      <c r="BP265" s="351">
        <v>182.06700000000001</v>
      </c>
      <c r="BQ265" s="351">
        <v>1823.29121672</v>
      </c>
      <c r="BR265" s="351">
        <v>6491.8691874999995</v>
      </c>
      <c r="BS265" s="351">
        <v>89.104479300000008</v>
      </c>
      <c r="BT265" s="351">
        <v>1402.5172619699999</v>
      </c>
      <c r="BU265" s="351">
        <v>1643.98904694</v>
      </c>
      <c r="BV265" s="351">
        <v>1441.5632296200001</v>
      </c>
      <c r="BW265" s="351">
        <v>1483.89585812</v>
      </c>
      <c r="BX265" s="351">
        <v>3227.3633828299999</v>
      </c>
      <c r="BY265" s="351">
        <v>4544.3925548500001</v>
      </c>
      <c r="BZ265" s="351">
        <v>2013.5340695700002</v>
      </c>
      <c r="CA265" s="351">
        <v>11814.71135526</v>
      </c>
      <c r="CB265" s="351">
        <v>9482.0045508000003</v>
      </c>
      <c r="CC265" s="351"/>
      <c r="CD265" s="257">
        <v>8374.8285283699988</v>
      </c>
      <c r="CE265" s="257">
        <v>245.411</v>
      </c>
      <c r="CF265" s="257">
        <v>6601.030111</v>
      </c>
      <c r="CG265" s="257">
        <v>10528.75748746</v>
      </c>
      <c r="CH265" s="257">
        <v>1912.2069999999999</v>
      </c>
      <c r="CI265" s="257">
        <v>25555.013999999999</v>
      </c>
      <c r="CJ265" s="257">
        <v>676.10599999999999</v>
      </c>
      <c r="CK265" s="257">
        <v>3655.5513640200002</v>
      </c>
      <c r="CL265" s="257">
        <v>20550.005909749998</v>
      </c>
      <c r="CM265" s="257">
        <v>1279.6395267900002</v>
      </c>
      <c r="CN265" s="257">
        <v>7928.3538396399999</v>
      </c>
      <c r="CO265" s="257">
        <v>7944.8580640099999</v>
      </c>
      <c r="CP265" s="257">
        <v>21031.179427880004</v>
      </c>
      <c r="CQ265" s="257">
        <v>13373.165485490001</v>
      </c>
      <c r="CR265" s="257">
        <v>11412.139529689999</v>
      </c>
      <c r="CS265" s="257">
        <v>31288.088718630002</v>
      </c>
      <c r="CT265" s="257">
        <v>16235.707255789999</v>
      </c>
      <c r="CU265" s="257">
        <v>59888.228870359999</v>
      </c>
      <c r="CV265" s="257">
        <v>170207.08634549999</v>
      </c>
    </row>
    <row r="266" spans="1:106" s="38" customFormat="1" ht="12.3" x14ac:dyDescent="0.4">
      <c r="A266" s="237" t="s">
        <v>185</v>
      </c>
      <c r="B266" s="261"/>
      <c r="C266" s="261"/>
      <c r="D266" s="261"/>
      <c r="E266" s="261"/>
      <c r="F266" s="261"/>
      <c r="G266" s="261"/>
      <c r="H266" s="261"/>
      <c r="I266" s="261"/>
      <c r="J266" s="261"/>
      <c r="K266" s="261"/>
      <c r="L266" s="261"/>
      <c r="M266" s="261"/>
      <c r="N266" s="261"/>
      <c r="O266" s="261"/>
      <c r="P266" s="261"/>
      <c r="Q266" s="261"/>
      <c r="R266" s="261">
        <v>0</v>
      </c>
      <c r="S266" s="261">
        <v>0</v>
      </c>
      <c r="T266" s="261">
        <v>0</v>
      </c>
      <c r="U266" s="261"/>
      <c r="V266" s="261"/>
      <c r="W266" s="261"/>
      <c r="X266" s="261"/>
      <c r="Y266" s="261"/>
      <c r="Z266" s="261"/>
      <c r="AA266" s="261"/>
      <c r="AB266" s="261"/>
      <c r="AC266" s="261"/>
      <c r="AD266" s="261"/>
      <c r="AE266" s="261"/>
      <c r="AF266" s="261"/>
      <c r="AG266" s="261"/>
      <c r="AH266" s="261"/>
      <c r="AI266" s="261"/>
      <c r="AJ266" s="261"/>
      <c r="AK266" s="261"/>
      <c r="AL266" s="261">
        <v>0</v>
      </c>
      <c r="AM266" s="261">
        <v>32.634022610000002</v>
      </c>
      <c r="AN266" s="261">
        <v>1.4057496</v>
      </c>
      <c r="AO266" s="261"/>
      <c r="AP266" s="261"/>
      <c r="AQ266" s="261"/>
      <c r="AR266" s="261"/>
      <c r="AS266" s="261"/>
      <c r="AT266" s="261"/>
      <c r="AU266" s="261"/>
      <c r="AV266" s="261"/>
      <c r="AW266" s="261"/>
      <c r="AX266" s="261"/>
      <c r="AY266" s="261"/>
      <c r="AZ266" s="261"/>
      <c r="BA266" s="261"/>
      <c r="BB266" s="261"/>
      <c r="BC266" s="261"/>
      <c r="BD266" s="261"/>
      <c r="BE266" s="261"/>
      <c r="BF266" s="261">
        <v>0</v>
      </c>
      <c r="BG266" s="261">
        <v>103.76319408000001</v>
      </c>
      <c r="BH266" s="261">
        <v>2.88462342</v>
      </c>
      <c r="BI266" s="261"/>
      <c r="BJ266" s="261"/>
      <c r="BK266" s="261"/>
      <c r="BL266" s="261"/>
      <c r="BM266" s="261"/>
      <c r="BN266" s="261"/>
      <c r="BO266" s="261"/>
      <c r="BP266" s="261"/>
      <c r="BQ266" s="261"/>
      <c r="BR266" s="261"/>
      <c r="BS266" s="261"/>
      <c r="BT266" s="261"/>
      <c r="BU266" s="261"/>
      <c r="BV266" s="261"/>
      <c r="BW266" s="261"/>
      <c r="BX266" s="261"/>
      <c r="BY266" s="261"/>
      <c r="BZ266" s="261">
        <v>0</v>
      </c>
      <c r="CA266" s="261">
        <v>27.993322630000002</v>
      </c>
      <c r="CB266" s="261">
        <v>1.9534644000000001</v>
      </c>
      <c r="CC266" s="261"/>
      <c r="CD266" s="261">
        <v>0</v>
      </c>
      <c r="CE266" s="261">
        <v>0</v>
      </c>
      <c r="CF266" s="261">
        <v>0</v>
      </c>
      <c r="CG266" s="261">
        <v>0</v>
      </c>
      <c r="CH266" s="261">
        <v>0</v>
      </c>
      <c r="CI266" s="261">
        <v>0</v>
      </c>
      <c r="CJ266" s="261">
        <v>0</v>
      </c>
      <c r="CK266" s="261">
        <v>0</v>
      </c>
      <c r="CL266" s="261">
        <v>0</v>
      </c>
      <c r="CM266" s="261">
        <v>0</v>
      </c>
      <c r="CN266" s="261">
        <v>0</v>
      </c>
      <c r="CO266" s="261">
        <v>0</v>
      </c>
      <c r="CP266" s="261">
        <v>0</v>
      </c>
      <c r="CQ266" s="261">
        <v>0</v>
      </c>
      <c r="CR266" s="261">
        <v>0</v>
      </c>
      <c r="CS266" s="261">
        <v>0</v>
      </c>
      <c r="CT266" s="261">
        <v>0</v>
      </c>
      <c r="CU266" s="261">
        <v>164.39053932000002</v>
      </c>
      <c r="CV266" s="261">
        <v>6.2438374200000002</v>
      </c>
    </row>
    <row r="267" spans="1:106" s="105" customFormat="1" ht="12.3" x14ac:dyDescent="0.4">
      <c r="A267" s="236" t="s">
        <v>179</v>
      </c>
      <c r="B267" s="270">
        <v>1067</v>
      </c>
      <c r="C267" s="270">
        <v>0</v>
      </c>
      <c r="D267" s="270">
        <v>0</v>
      </c>
      <c r="E267" s="270">
        <v>2408</v>
      </c>
      <c r="F267" s="270">
        <v>974</v>
      </c>
      <c r="G267" s="270">
        <v>3303</v>
      </c>
      <c r="H267" s="270">
        <v>612</v>
      </c>
      <c r="I267" s="270">
        <v>7182</v>
      </c>
      <c r="J267" s="270">
        <v>0</v>
      </c>
      <c r="K267" s="270">
        <v>0</v>
      </c>
      <c r="L267" s="270">
        <v>0</v>
      </c>
      <c r="M267" s="270">
        <v>0</v>
      </c>
      <c r="N267" s="270">
        <v>0</v>
      </c>
      <c r="O267" s="270">
        <v>0</v>
      </c>
      <c r="P267" s="270">
        <v>0</v>
      </c>
      <c r="Q267" s="270">
        <v>0</v>
      </c>
      <c r="R267" s="270">
        <v>0</v>
      </c>
      <c r="S267" s="270">
        <v>0</v>
      </c>
      <c r="T267" s="270">
        <v>0</v>
      </c>
      <c r="U267" s="270"/>
      <c r="V267" s="270">
        <v>17568.1830353</v>
      </c>
      <c r="W267" s="270">
        <v>16246.789003599997</v>
      </c>
      <c r="X267" s="270">
        <v>20941.596030600005</v>
      </c>
      <c r="Y267" s="270">
        <v>13631.62529582</v>
      </c>
      <c r="Z267" s="270">
        <v>11371.394602670001</v>
      </c>
      <c r="AA267" s="270">
        <v>11964.215044519999</v>
      </c>
      <c r="AB267" s="270">
        <v>10313.81488265</v>
      </c>
      <c r="AC267" s="270">
        <v>17345.616600900004</v>
      </c>
      <c r="AD267" s="270">
        <v>14006.122015679997</v>
      </c>
      <c r="AE267" s="270">
        <v>13577.161022599999</v>
      </c>
      <c r="AF267" s="270">
        <v>12514.97970582</v>
      </c>
      <c r="AG267" s="270">
        <v>12992.381694339998</v>
      </c>
      <c r="AH267" s="270">
        <v>12713.052990980001</v>
      </c>
      <c r="AI267" s="270">
        <v>4158.5558658199998</v>
      </c>
      <c r="AJ267" s="270">
        <v>5898.9651360799999</v>
      </c>
      <c r="AK267" s="270">
        <v>6006.5529301199995</v>
      </c>
      <c r="AL267" s="270">
        <v>8600.5268609800005</v>
      </c>
      <c r="AM267" s="270">
        <v>7574.9075862000009</v>
      </c>
      <c r="AN267" s="270">
        <v>5973.7273569199997</v>
      </c>
      <c r="AO267" s="270"/>
      <c r="AP267" s="270">
        <v>149271.86066588</v>
      </c>
      <c r="AQ267" s="270">
        <v>234436.62524002005</v>
      </c>
      <c r="AR267" s="270">
        <v>193690.42897416002</v>
      </c>
      <c r="AS267" s="270">
        <v>163697.93090400999</v>
      </c>
      <c r="AT267" s="270">
        <v>189514.22909187997</v>
      </c>
      <c r="AU267" s="270">
        <v>206196.34252880001</v>
      </c>
      <c r="AV267" s="270">
        <v>197738.94889600002</v>
      </c>
      <c r="AW267" s="270">
        <v>214824.51871308</v>
      </c>
      <c r="AX267" s="270">
        <v>237664.67297903998</v>
      </c>
      <c r="AY267" s="270">
        <v>197124.56055074997</v>
      </c>
      <c r="AZ267" s="270">
        <v>264408.19165888004</v>
      </c>
      <c r="BA267" s="270">
        <v>227606.54317470003</v>
      </c>
      <c r="BB267" s="270">
        <v>286500.52419033</v>
      </c>
      <c r="BC267" s="270">
        <v>64855.334356160005</v>
      </c>
      <c r="BD267" s="270">
        <v>50892.410878399998</v>
      </c>
      <c r="BE267" s="270">
        <v>72323.073477800004</v>
      </c>
      <c r="BF267" s="270">
        <v>76647.050803760008</v>
      </c>
      <c r="BG267" s="270">
        <v>133449.73115469</v>
      </c>
      <c r="BH267" s="270">
        <v>246057.29220875999</v>
      </c>
      <c r="BI267" s="270"/>
      <c r="BJ267" s="270">
        <v>64869.658527249994</v>
      </c>
      <c r="BK267" s="270">
        <v>100338.21602798</v>
      </c>
      <c r="BL267" s="270">
        <v>84194.997173009979</v>
      </c>
      <c r="BM267" s="270">
        <v>67625.806859539996</v>
      </c>
      <c r="BN267" s="270">
        <v>53817.226925670009</v>
      </c>
      <c r="BO267" s="270">
        <v>46275.6480477</v>
      </c>
      <c r="BP267" s="270">
        <v>44754.055054550001</v>
      </c>
      <c r="BQ267" s="270">
        <v>54111.455690039998</v>
      </c>
      <c r="BR267" s="270">
        <v>55609.898014770006</v>
      </c>
      <c r="BS267" s="270">
        <v>30928.995707040001</v>
      </c>
      <c r="BT267" s="270">
        <v>41029.739818019996</v>
      </c>
      <c r="BU267" s="270">
        <v>44536.396132979993</v>
      </c>
      <c r="BV267" s="270">
        <v>46666.205818320013</v>
      </c>
      <c r="BW267" s="270">
        <v>6535.83192624</v>
      </c>
      <c r="BX267" s="270">
        <v>10677.978100659999</v>
      </c>
      <c r="BY267" s="270">
        <v>11687.012037560002</v>
      </c>
      <c r="BZ267" s="270">
        <v>13650.486546609996</v>
      </c>
      <c r="CA267" s="270">
        <v>25171.73233042</v>
      </c>
      <c r="CB267" s="270">
        <v>21424.125737300004</v>
      </c>
      <c r="CC267" s="270"/>
      <c r="CD267" s="270">
        <v>232776.70222843002</v>
      </c>
      <c r="CE267" s="270">
        <v>351021.63027159998</v>
      </c>
      <c r="CF267" s="270">
        <v>298827.02217776998</v>
      </c>
      <c r="CG267" s="270">
        <v>247363.36305937002</v>
      </c>
      <c r="CH267" s="270">
        <v>255676.85062022001</v>
      </c>
      <c r="CI267" s="270">
        <v>267739.20562102005</v>
      </c>
      <c r="CJ267" s="270">
        <v>253418.81883320003</v>
      </c>
      <c r="CK267" s="270">
        <v>293463.59100402001</v>
      </c>
      <c r="CL267" s="270">
        <v>307280.69300948997</v>
      </c>
      <c r="CM267" s="270">
        <v>241966.71728039</v>
      </c>
      <c r="CN267" s="270">
        <v>317952.91118271998</v>
      </c>
      <c r="CO267" s="270">
        <v>285135.32100202003</v>
      </c>
      <c r="CP267" s="270">
        <v>345879.78299963003</v>
      </c>
      <c r="CQ267" s="270">
        <v>75549.722148219997</v>
      </c>
      <c r="CR267" s="270">
        <v>67469.354115139999</v>
      </c>
      <c r="CS267" s="270">
        <v>90016.638445479999</v>
      </c>
      <c r="CT267" s="270">
        <v>98898.064211349993</v>
      </c>
      <c r="CU267" s="270">
        <v>166196.37107131002</v>
      </c>
      <c r="CV267" s="270">
        <v>273455.14530297997</v>
      </c>
      <c r="CX267" s="38"/>
      <c r="CY267" s="38"/>
      <c r="CZ267" s="38"/>
      <c r="DA267" s="38"/>
      <c r="DB267" s="38"/>
    </row>
    <row r="268" spans="1:106" s="106" customFormat="1" ht="12.6" thickBot="1" x14ac:dyDescent="0.45">
      <c r="A268" s="176" t="s">
        <v>54</v>
      </c>
      <c r="B268" s="275">
        <v>1068</v>
      </c>
      <c r="C268" s="275">
        <v>58</v>
      </c>
      <c r="D268" s="275">
        <v>1</v>
      </c>
      <c r="E268" s="275">
        <v>2408</v>
      </c>
      <c r="F268" s="275">
        <v>974</v>
      </c>
      <c r="G268" s="275">
        <v>3303</v>
      </c>
      <c r="H268" s="275">
        <v>627</v>
      </c>
      <c r="I268" s="275">
        <v>7200</v>
      </c>
      <c r="J268" s="275">
        <v>6</v>
      </c>
      <c r="K268" s="275">
        <v>28</v>
      </c>
      <c r="L268" s="275">
        <v>3</v>
      </c>
      <c r="M268" s="275">
        <v>1</v>
      </c>
      <c r="N268" s="275">
        <v>13</v>
      </c>
      <c r="O268" s="275">
        <v>27</v>
      </c>
      <c r="P268" s="275">
        <v>18</v>
      </c>
      <c r="Q268" s="275">
        <v>13</v>
      </c>
      <c r="R268" s="275">
        <v>13</v>
      </c>
      <c r="S268" s="275">
        <v>13</v>
      </c>
      <c r="T268" s="275">
        <v>13</v>
      </c>
      <c r="U268" s="275"/>
      <c r="V268" s="275">
        <v>76984.5579153</v>
      </c>
      <c r="W268" s="275">
        <v>72007.176999999996</v>
      </c>
      <c r="X268" s="275">
        <v>65221.585035399999</v>
      </c>
      <c r="Y268" s="275">
        <v>48586.19295212</v>
      </c>
      <c r="Z268" s="275">
        <v>51783.166999999994</v>
      </c>
      <c r="AA268" s="275">
        <v>57651.811954040008</v>
      </c>
      <c r="AB268" s="275">
        <v>42374.174897699995</v>
      </c>
      <c r="AC268" s="275">
        <v>69218.663000000015</v>
      </c>
      <c r="AD268" s="275">
        <v>57808.888954839997</v>
      </c>
      <c r="AE268" s="275">
        <v>59812.531953799989</v>
      </c>
      <c r="AF268" s="275">
        <v>49355.223034919996</v>
      </c>
      <c r="AG268" s="275">
        <v>55629.34</v>
      </c>
      <c r="AH268" s="275">
        <v>56640.399056349997</v>
      </c>
      <c r="AI268" s="275">
        <v>54531.014011690015</v>
      </c>
      <c r="AJ268" s="275">
        <v>69167.933939030001</v>
      </c>
      <c r="AK268" s="275">
        <v>64518.398039359992</v>
      </c>
      <c r="AL268" s="275">
        <v>72008.056980229987</v>
      </c>
      <c r="AM268" s="275">
        <v>66412.532073829978</v>
      </c>
      <c r="AN268" s="275">
        <v>48632.822</v>
      </c>
      <c r="AO268" s="275"/>
      <c r="AP268" s="275">
        <v>581068.93757332012</v>
      </c>
      <c r="AQ268" s="275">
        <v>797368.45630294015</v>
      </c>
      <c r="AR268" s="275">
        <v>695585.40999999992</v>
      </c>
      <c r="AS268" s="275">
        <v>770666.87572273996</v>
      </c>
      <c r="AT268" s="275">
        <v>767019.24900000007</v>
      </c>
      <c r="AU268" s="275">
        <v>950996.03411430004</v>
      </c>
      <c r="AV268" s="275">
        <v>920370.82776368014</v>
      </c>
      <c r="AW268" s="275">
        <v>976167.20974310988</v>
      </c>
      <c r="AX268" s="275">
        <v>1067845.4739999999</v>
      </c>
      <c r="AY268" s="275">
        <v>1167276.3319999999</v>
      </c>
      <c r="AZ268" s="275">
        <v>1294771.5379638399</v>
      </c>
      <c r="BA268" s="275">
        <v>1254654.5140000002</v>
      </c>
      <c r="BB268" s="275">
        <v>1445308.70218973</v>
      </c>
      <c r="BC268" s="275">
        <v>1337649.6521068497</v>
      </c>
      <c r="BD268" s="275">
        <v>1189512.82127081</v>
      </c>
      <c r="BE268" s="275">
        <v>1428056.2822321402</v>
      </c>
      <c r="BF268" s="275">
        <v>1510972.0431584902</v>
      </c>
      <c r="BG268" s="275">
        <v>1672998.3118667</v>
      </c>
      <c r="BH268" s="275">
        <v>1458439.0550000002</v>
      </c>
      <c r="BI268" s="275"/>
      <c r="BJ268" s="275">
        <v>311715.53200000001</v>
      </c>
      <c r="BK268" s="275">
        <v>399539.66262268997</v>
      </c>
      <c r="BL268" s="275">
        <v>314438.76399999997</v>
      </c>
      <c r="BM268" s="275">
        <v>335150.66036848008</v>
      </c>
      <c r="BN268" s="275">
        <v>312360.62400000001</v>
      </c>
      <c r="BO268" s="275">
        <v>268031.88380790001</v>
      </c>
      <c r="BP268" s="275">
        <v>314595.22145190003</v>
      </c>
      <c r="BQ268" s="275">
        <v>321599.33100000001</v>
      </c>
      <c r="BR268" s="275">
        <v>371080.538</v>
      </c>
      <c r="BS268" s="275">
        <v>306814.92171728</v>
      </c>
      <c r="BT268" s="275">
        <v>331632.37505447993</v>
      </c>
      <c r="BU268" s="275">
        <v>426672.19900000002</v>
      </c>
      <c r="BV268" s="275">
        <v>319878.94804721</v>
      </c>
      <c r="BW268" s="275">
        <v>344887.13401396998</v>
      </c>
      <c r="BX268" s="275">
        <v>306589.80993727001</v>
      </c>
      <c r="BY268" s="275">
        <v>386026.85803339997</v>
      </c>
      <c r="BZ268" s="275">
        <v>352614.09597684996</v>
      </c>
      <c r="CA268" s="275">
        <v>360524.82706931006</v>
      </c>
      <c r="CB268" s="275">
        <v>307016.70500000002</v>
      </c>
      <c r="CC268" s="275"/>
      <c r="CD268" s="275">
        <v>970837.02748862002</v>
      </c>
      <c r="CE268" s="275">
        <v>1268973.29592563</v>
      </c>
      <c r="CF268" s="275">
        <v>1075246.7590353999</v>
      </c>
      <c r="CG268" s="275">
        <v>1156811.7290433401</v>
      </c>
      <c r="CH268" s="275">
        <v>1132137.04</v>
      </c>
      <c r="CI268" s="275">
        <v>1279982.7298762402</v>
      </c>
      <c r="CJ268" s="275">
        <v>1277967.22411328</v>
      </c>
      <c r="CK268" s="275">
        <v>1374185.2037431102</v>
      </c>
      <c r="CL268" s="275">
        <v>1496740.9009548398</v>
      </c>
      <c r="CM268" s="275">
        <v>1534267.7856710798</v>
      </c>
      <c r="CN268" s="275">
        <v>1675762.1360532402</v>
      </c>
      <c r="CO268" s="275">
        <v>1736957.0529999998</v>
      </c>
      <c r="CP268" s="275">
        <v>1821841.0492932901</v>
      </c>
      <c r="CQ268" s="275">
        <v>1737094.8001325103</v>
      </c>
      <c r="CR268" s="275">
        <v>1565288.56514711</v>
      </c>
      <c r="CS268" s="275">
        <v>1878614.5383049001</v>
      </c>
      <c r="CT268" s="275">
        <v>1935607.1961155701</v>
      </c>
      <c r="CU268" s="275">
        <v>2099948.67100984</v>
      </c>
      <c r="CV268" s="275">
        <v>1814101.5819999997</v>
      </c>
      <c r="CX268" s="87"/>
      <c r="CY268" s="87"/>
      <c r="CZ268" s="87"/>
      <c r="DA268" s="87"/>
      <c r="DB268" s="87"/>
    </row>
    <row r="269" spans="1:106" s="38" customFormat="1" ht="12.3" x14ac:dyDescent="0.4">
      <c r="A269" s="114"/>
      <c r="B269" s="361"/>
      <c r="C269" s="361"/>
      <c r="D269" s="361"/>
      <c r="E269" s="361"/>
      <c r="F269" s="361"/>
      <c r="G269" s="361"/>
      <c r="H269" s="361"/>
      <c r="I269" s="361"/>
      <c r="J269" s="361"/>
      <c r="K269" s="361"/>
      <c r="L269" s="361"/>
      <c r="M269" s="361"/>
      <c r="N269" s="361"/>
      <c r="O269" s="361"/>
      <c r="P269" s="361"/>
      <c r="Q269" s="361"/>
      <c r="R269" s="361"/>
      <c r="S269" s="361"/>
      <c r="T269" s="361"/>
      <c r="U269" s="361"/>
      <c r="V269" s="361"/>
      <c r="W269" s="361"/>
      <c r="X269" s="361"/>
      <c r="Y269" s="361"/>
      <c r="Z269" s="361"/>
      <c r="AA269" s="361"/>
      <c r="AB269" s="361"/>
      <c r="AC269" s="361"/>
      <c r="AD269" s="361"/>
      <c r="AE269" s="361"/>
      <c r="AF269" s="361"/>
      <c r="AG269" s="361"/>
      <c r="AH269" s="361"/>
      <c r="AI269" s="361"/>
      <c r="AJ269" s="361"/>
      <c r="AK269" s="361"/>
      <c r="AL269" s="361"/>
      <c r="AM269" s="361"/>
      <c r="AN269" s="361"/>
      <c r="AO269" s="361"/>
      <c r="AP269" s="361"/>
      <c r="AQ269" s="361"/>
      <c r="AR269" s="361"/>
      <c r="AS269" s="361"/>
      <c r="AT269" s="361"/>
      <c r="AU269" s="361"/>
      <c r="AV269" s="361"/>
      <c r="AW269" s="361"/>
      <c r="AX269" s="361"/>
      <c r="AY269" s="361"/>
      <c r="AZ269" s="361"/>
      <c r="BA269" s="361"/>
      <c r="BB269" s="361"/>
      <c r="BC269" s="361"/>
      <c r="BD269" s="361"/>
      <c r="BE269" s="361"/>
      <c r="BF269" s="361"/>
      <c r="BG269" s="361"/>
      <c r="BH269" s="361"/>
      <c r="BI269" s="361"/>
      <c r="BJ269" s="361"/>
      <c r="BK269" s="361"/>
      <c r="BL269" s="361"/>
      <c r="BM269" s="361"/>
      <c r="BN269" s="361"/>
      <c r="BO269" s="361"/>
      <c r="BP269" s="361"/>
      <c r="BQ269" s="361"/>
      <c r="BR269" s="361"/>
      <c r="BS269" s="361"/>
      <c r="BT269" s="361"/>
      <c r="BU269" s="361"/>
      <c r="BV269" s="361"/>
      <c r="BW269" s="361"/>
      <c r="BX269" s="361"/>
      <c r="BY269" s="361"/>
      <c r="BZ269" s="361"/>
      <c r="CA269" s="361"/>
      <c r="CB269" s="361"/>
      <c r="CC269" s="361"/>
      <c r="CD269" s="306"/>
      <c r="CE269" s="306"/>
      <c r="CF269" s="306"/>
      <c r="CG269" s="306"/>
      <c r="CH269" s="306"/>
      <c r="CI269" s="306"/>
      <c r="CJ269" s="306"/>
      <c r="CK269" s="306"/>
      <c r="CL269" s="306"/>
      <c r="CM269" s="306"/>
      <c r="CN269" s="306"/>
      <c r="CO269" s="306"/>
      <c r="CP269" s="306"/>
      <c r="CQ269" s="306"/>
      <c r="CR269" s="306"/>
      <c r="CS269" s="306"/>
      <c r="CT269" s="306"/>
      <c r="CU269" s="306"/>
      <c r="CV269" s="306"/>
    </row>
    <row r="270" spans="1:106" s="172" customFormat="1" ht="17.7" x14ac:dyDescent="0.6">
      <c r="A270" s="120" t="s">
        <v>72</v>
      </c>
      <c r="B270" s="301"/>
      <c r="C270" s="301"/>
      <c r="D270" s="301"/>
      <c r="E270" s="301"/>
      <c r="F270" s="301"/>
      <c r="G270" s="301"/>
      <c r="H270" s="301"/>
      <c r="I270" s="301"/>
      <c r="J270" s="301"/>
      <c r="K270" s="301"/>
      <c r="L270" s="301"/>
      <c r="M270" s="301"/>
      <c r="N270" s="301"/>
      <c r="O270" s="301"/>
      <c r="P270" s="301"/>
      <c r="Q270" s="301"/>
      <c r="R270" s="301"/>
      <c r="S270" s="301"/>
      <c r="T270" s="301"/>
      <c r="U270" s="301"/>
      <c r="V270" s="301"/>
      <c r="W270" s="301"/>
      <c r="X270" s="301"/>
      <c r="Y270" s="301"/>
      <c r="Z270" s="301"/>
      <c r="AA270" s="301"/>
      <c r="AB270" s="301"/>
      <c r="AC270" s="301"/>
      <c r="AD270" s="301"/>
      <c r="AE270" s="301"/>
      <c r="AF270" s="301"/>
      <c r="AG270" s="301"/>
      <c r="AH270" s="305"/>
      <c r="AI270" s="301"/>
      <c r="AJ270" s="301"/>
      <c r="AK270" s="301"/>
      <c r="AL270" s="301"/>
      <c r="AM270" s="301"/>
      <c r="AN270" s="301"/>
      <c r="AO270" s="301"/>
      <c r="AP270" s="301"/>
      <c r="AQ270" s="301"/>
      <c r="AR270" s="301"/>
      <c r="AS270" s="301"/>
      <c r="AT270" s="301"/>
      <c r="AU270" s="301"/>
      <c r="AV270" s="301"/>
      <c r="AW270" s="301"/>
      <c r="AX270" s="301"/>
      <c r="AY270" s="301"/>
      <c r="AZ270" s="301"/>
      <c r="BA270" s="301"/>
      <c r="BB270" s="305"/>
      <c r="BC270" s="301"/>
      <c r="BD270" s="301"/>
      <c r="BE270" s="301"/>
      <c r="BF270" s="301"/>
      <c r="BG270" s="301"/>
      <c r="BH270" s="301"/>
      <c r="BI270" s="301"/>
      <c r="BJ270" s="301"/>
      <c r="BK270" s="301"/>
      <c r="BL270" s="301"/>
      <c r="BM270" s="301"/>
      <c r="BN270" s="301"/>
      <c r="BO270" s="301"/>
      <c r="BP270" s="301"/>
      <c r="BQ270" s="301"/>
      <c r="BR270" s="301"/>
      <c r="BS270" s="301"/>
      <c r="BT270" s="301"/>
      <c r="BU270" s="301"/>
      <c r="BV270" s="305"/>
      <c r="BW270" s="301"/>
      <c r="BX270" s="301"/>
      <c r="BY270" s="301"/>
      <c r="BZ270" s="301"/>
      <c r="CA270" s="301"/>
      <c r="CB270" s="301"/>
      <c r="CC270" s="301"/>
      <c r="CD270" s="171"/>
      <c r="CE270" s="171"/>
      <c r="CF270" s="171"/>
      <c r="CG270" s="171"/>
      <c r="CH270" s="171"/>
      <c r="CI270" s="171"/>
      <c r="CJ270" s="171"/>
      <c r="CK270" s="171"/>
      <c r="CL270" s="171"/>
      <c r="CM270" s="171"/>
      <c r="CN270" s="171"/>
      <c r="CO270" s="171"/>
      <c r="CP270" s="171"/>
      <c r="CQ270" s="171"/>
      <c r="CR270" s="171"/>
      <c r="CS270" s="171"/>
      <c r="CT270" s="171"/>
      <c r="CU270" s="171"/>
      <c r="CV270" s="171"/>
      <c r="CX270" s="38"/>
      <c r="CY270" s="38"/>
      <c r="CZ270" s="38"/>
      <c r="DA270" s="38"/>
      <c r="DB270" s="38"/>
    </row>
    <row r="271" spans="1:106" s="214" customFormat="1" ht="15" x14ac:dyDescent="0.5">
      <c r="A271" s="212" t="s">
        <v>47</v>
      </c>
      <c r="B271" s="299"/>
      <c r="C271" s="299"/>
      <c r="D271" s="299"/>
      <c r="E271" s="299"/>
      <c r="F271" s="299"/>
      <c r="G271" s="299"/>
      <c r="H271" s="299"/>
      <c r="I271" s="299"/>
      <c r="J271" s="299"/>
      <c r="K271" s="299"/>
      <c r="L271" s="299"/>
      <c r="M271" s="299"/>
      <c r="N271" s="299"/>
      <c r="O271" s="299"/>
      <c r="P271" s="299"/>
      <c r="Q271" s="299"/>
      <c r="R271" s="299"/>
      <c r="S271" s="299"/>
      <c r="T271" s="299"/>
      <c r="U271" s="299"/>
      <c r="V271" s="296"/>
      <c r="W271" s="296"/>
      <c r="X271" s="296"/>
      <c r="Y271" s="296"/>
      <c r="Z271" s="296"/>
      <c r="AA271" s="296"/>
      <c r="AB271" s="296"/>
      <c r="AC271" s="296"/>
      <c r="AD271" s="296"/>
      <c r="AE271" s="296"/>
      <c r="AF271" s="296"/>
      <c r="AG271" s="296"/>
      <c r="AH271" s="296"/>
      <c r="AI271" s="296"/>
      <c r="AJ271" s="296"/>
      <c r="AK271" s="296"/>
      <c r="AL271" s="296"/>
      <c r="AM271" s="296"/>
      <c r="AN271" s="296"/>
      <c r="AO271" s="296"/>
      <c r="AP271" s="296"/>
      <c r="AQ271" s="296"/>
      <c r="AR271" s="296"/>
      <c r="AS271" s="296"/>
      <c r="AT271" s="296"/>
      <c r="AU271" s="296"/>
      <c r="AV271" s="296"/>
      <c r="AW271" s="296"/>
      <c r="AX271" s="296"/>
      <c r="AY271" s="296"/>
      <c r="AZ271" s="296"/>
      <c r="BA271" s="296"/>
      <c r="BB271" s="296"/>
      <c r="BC271" s="296"/>
      <c r="BD271" s="296"/>
      <c r="BE271" s="296"/>
      <c r="BF271" s="296"/>
      <c r="BG271" s="296"/>
      <c r="BH271" s="296"/>
      <c r="BI271" s="296"/>
      <c r="BJ271" s="296"/>
      <c r="BK271" s="296"/>
      <c r="BL271" s="296"/>
      <c r="BM271" s="296"/>
      <c r="BN271" s="296"/>
      <c r="BO271" s="296"/>
      <c r="BP271" s="296"/>
      <c r="BQ271" s="296"/>
      <c r="BR271" s="296"/>
      <c r="BS271" s="296"/>
      <c r="BT271" s="296"/>
      <c r="BU271" s="296"/>
      <c r="BV271" s="296"/>
      <c r="BW271" s="296"/>
      <c r="BX271" s="296"/>
      <c r="BY271" s="296"/>
      <c r="BZ271" s="296"/>
      <c r="CA271" s="296"/>
      <c r="CB271" s="296"/>
      <c r="CC271" s="296"/>
      <c r="CD271" s="296"/>
      <c r="CE271" s="296"/>
      <c r="CF271" s="296"/>
      <c r="CG271" s="296"/>
      <c r="CH271" s="296"/>
      <c r="CI271" s="296"/>
      <c r="CJ271" s="296"/>
      <c r="CK271" s="296"/>
      <c r="CL271" s="296"/>
      <c r="CM271" s="299"/>
      <c r="CN271" s="299"/>
      <c r="CO271" s="299"/>
      <c r="CP271" s="299"/>
      <c r="CQ271" s="299"/>
      <c r="CR271" s="299"/>
      <c r="CS271" s="299"/>
      <c r="CT271" s="299"/>
      <c r="CU271" s="299"/>
      <c r="CV271" s="299"/>
      <c r="CX271" s="38"/>
      <c r="CY271" s="38"/>
      <c r="CZ271" s="38"/>
      <c r="DA271" s="38"/>
      <c r="DB271" s="38"/>
    </row>
    <row r="272" spans="1:106" s="38" customFormat="1" ht="12.3" x14ac:dyDescent="0.4">
      <c r="A272" s="240" t="s">
        <v>6</v>
      </c>
      <c r="B272" s="257">
        <v>0</v>
      </c>
      <c r="C272" s="257">
        <v>0</v>
      </c>
      <c r="D272" s="257">
        <v>0</v>
      </c>
      <c r="E272" s="257">
        <v>0</v>
      </c>
      <c r="F272" s="257">
        <v>7</v>
      </c>
      <c r="G272" s="257">
        <v>0</v>
      </c>
      <c r="H272" s="257"/>
      <c r="I272" s="257">
        <v>0</v>
      </c>
      <c r="J272" s="257">
        <v>4</v>
      </c>
      <c r="K272" s="257"/>
      <c r="L272" s="257"/>
      <c r="M272" s="257"/>
      <c r="N272" s="257"/>
      <c r="O272" s="257"/>
      <c r="P272" s="257"/>
      <c r="Q272" s="257"/>
      <c r="R272" s="257"/>
      <c r="S272" s="257"/>
      <c r="T272" s="257"/>
      <c r="U272" s="257"/>
      <c r="V272" s="257">
        <v>0</v>
      </c>
      <c r="W272" s="257">
        <v>0</v>
      </c>
      <c r="X272" s="257">
        <v>0</v>
      </c>
      <c r="Y272" s="257">
        <v>0</v>
      </c>
      <c r="Z272" s="257">
        <v>0</v>
      </c>
      <c r="AA272" s="257">
        <v>0</v>
      </c>
      <c r="AB272" s="257"/>
      <c r="AC272" s="257">
        <v>0</v>
      </c>
      <c r="AD272" s="257">
        <v>0</v>
      </c>
      <c r="AE272" s="257"/>
      <c r="AF272" s="257"/>
      <c r="AG272" s="257"/>
      <c r="AH272" s="257"/>
      <c r="AI272" s="257"/>
      <c r="AJ272" s="257"/>
      <c r="AK272" s="257"/>
      <c r="AL272" s="257"/>
      <c r="AM272" s="257"/>
      <c r="AN272" s="257"/>
      <c r="AO272" s="257"/>
      <c r="AP272" s="232">
        <v>485</v>
      </c>
      <c r="AQ272" s="232">
        <v>266</v>
      </c>
      <c r="AR272" s="232">
        <v>219</v>
      </c>
      <c r="AS272" s="232">
        <v>27</v>
      </c>
      <c r="AT272" s="232">
        <v>0</v>
      </c>
      <c r="AU272" s="232">
        <v>39</v>
      </c>
      <c r="AV272" s="232"/>
      <c r="AW272" s="232">
        <v>11</v>
      </c>
      <c r="AX272" s="232">
        <v>0</v>
      </c>
      <c r="AY272" s="232"/>
      <c r="AZ272" s="232"/>
      <c r="BA272" s="232"/>
      <c r="BB272" s="232"/>
      <c r="BC272" s="232"/>
      <c r="BD272" s="232"/>
      <c r="BE272" s="232"/>
      <c r="BF272" s="232"/>
      <c r="BG272" s="232"/>
      <c r="BH272" s="232"/>
      <c r="BI272" s="232"/>
      <c r="BJ272" s="258">
        <v>43</v>
      </c>
      <c r="BK272" s="258">
        <v>0</v>
      </c>
      <c r="BL272" s="258">
        <v>0</v>
      </c>
      <c r="BM272" s="258">
        <v>3</v>
      </c>
      <c r="BN272" s="258">
        <v>0</v>
      </c>
      <c r="BO272" s="258">
        <v>0</v>
      </c>
      <c r="BP272" s="258"/>
      <c r="BQ272" s="258">
        <v>0</v>
      </c>
      <c r="BR272" s="258">
        <v>0</v>
      </c>
      <c r="BS272" s="258"/>
      <c r="BT272" s="258"/>
      <c r="BU272" s="258"/>
      <c r="BV272" s="258"/>
      <c r="BW272" s="258"/>
      <c r="BX272" s="258"/>
      <c r="BY272" s="258"/>
      <c r="BZ272" s="258"/>
      <c r="CA272" s="258"/>
      <c r="CB272" s="258"/>
      <c r="CC272" s="258"/>
      <c r="CD272" s="257">
        <v>528</v>
      </c>
      <c r="CE272" s="257">
        <v>266</v>
      </c>
      <c r="CF272" s="257">
        <v>219</v>
      </c>
      <c r="CG272" s="257">
        <v>30</v>
      </c>
      <c r="CH272" s="257">
        <v>7</v>
      </c>
      <c r="CI272" s="257">
        <v>39</v>
      </c>
      <c r="CJ272" s="257">
        <v>0</v>
      </c>
      <c r="CK272" s="257">
        <v>11</v>
      </c>
      <c r="CL272" s="257">
        <v>4</v>
      </c>
      <c r="CM272" s="257">
        <v>0</v>
      </c>
      <c r="CN272" s="257">
        <v>0</v>
      </c>
      <c r="CO272" s="257">
        <v>0</v>
      </c>
      <c r="CP272" s="257">
        <v>0</v>
      </c>
      <c r="CQ272" s="257">
        <v>0</v>
      </c>
      <c r="CR272" s="257">
        <v>0</v>
      </c>
      <c r="CS272" s="257">
        <v>0</v>
      </c>
      <c r="CT272" s="257">
        <v>0</v>
      </c>
      <c r="CU272" s="257">
        <v>0</v>
      </c>
      <c r="CV272" s="257">
        <v>0</v>
      </c>
    </row>
    <row r="273" spans="1:100" s="38" customFormat="1" ht="12.3" x14ac:dyDescent="0.4">
      <c r="A273" s="240" t="s">
        <v>13</v>
      </c>
      <c r="B273" s="257"/>
      <c r="C273" s="257"/>
      <c r="D273" s="257"/>
      <c r="E273" s="257"/>
      <c r="F273" s="257"/>
      <c r="G273" s="257"/>
      <c r="H273" s="257"/>
      <c r="I273" s="257"/>
      <c r="J273" s="257"/>
      <c r="K273" s="257"/>
      <c r="L273" s="257"/>
      <c r="M273" s="257"/>
      <c r="N273" s="257"/>
      <c r="O273" s="257"/>
      <c r="P273" s="257"/>
      <c r="Q273" s="257"/>
      <c r="R273" s="257"/>
      <c r="S273" s="257"/>
      <c r="T273" s="257"/>
      <c r="U273" s="257"/>
      <c r="V273" s="257"/>
      <c r="W273" s="257"/>
      <c r="X273" s="257"/>
      <c r="Y273" s="257"/>
      <c r="Z273" s="257"/>
      <c r="AA273" s="257"/>
      <c r="AB273" s="257"/>
      <c r="AC273" s="257"/>
      <c r="AD273" s="257"/>
      <c r="AE273" s="257"/>
      <c r="AF273" s="257"/>
      <c r="AG273" s="257"/>
      <c r="AH273" s="257"/>
      <c r="AI273" s="257"/>
      <c r="AJ273" s="257"/>
      <c r="AK273" s="257"/>
      <c r="AL273" s="257"/>
      <c r="AM273" s="257"/>
      <c r="AN273" s="257"/>
      <c r="AO273" s="257"/>
      <c r="AP273" s="257"/>
      <c r="AQ273" s="257"/>
      <c r="AR273" s="257"/>
      <c r="AS273" s="257"/>
      <c r="AT273" s="257"/>
      <c r="AU273" s="257"/>
      <c r="AV273" s="257"/>
      <c r="AW273" s="257"/>
      <c r="AX273" s="257"/>
      <c r="AY273" s="257"/>
      <c r="AZ273" s="257"/>
      <c r="BA273" s="257"/>
      <c r="BB273" s="257"/>
      <c r="BC273" s="257"/>
      <c r="BD273" s="257"/>
      <c r="BE273" s="257"/>
      <c r="BF273" s="257"/>
      <c r="BG273" s="257"/>
      <c r="BH273" s="257"/>
      <c r="BI273" s="257"/>
      <c r="BJ273" s="258"/>
      <c r="BK273" s="258"/>
      <c r="BL273" s="258"/>
      <c r="BM273" s="258"/>
      <c r="BN273" s="258"/>
      <c r="BO273" s="258"/>
      <c r="BP273" s="258"/>
      <c r="BQ273" s="258"/>
      <c r="BR273" s="258"/>
      <c r="BS273" s="258"/>
      <c r="BT273" s="258"/>
      <c r="BU273" s="258"/>
      <c r="BV273" s="258"/>
      <c r="BW273" s="258"/>
      <c r="BX273" s="258"/>
      <c r="BY273" s="258"/>
      <c r="BZ273" s="258"/>
      <c r="CA273" s="258"/>
      <c r="CB273" s="258"/>
      <c r="CC273" s="258"/>
      <c r="CD273" s="257">
        <v>0</v>
      </c>
      <c r="CE273" s="257">
        <v>0</v>
      </c>
      <c r="CF273" s="257">
        <v>0</v>
      </c>
      <c r="CG273" s="257">
        <v>0</v>
      </c>
      <c r="CH273" s="257">
        <v>0</v>
      </c>
      <c r="CI273" s="257">
        <v>0</v>
      </c>
      <c r="CJ273" s="257">
        <v>0</v>
      </c>
      <c r="CK273" s="257">
        <v>0</v>
      </c>
      <c r="CL273" s="257">
        <v>0</v>
      </c>
      <c r="CM273" s="257">
        <v>0</v>
      </c>
      <c r="CN273" s="257">
        <v>0</v>
      </c>
      <c r="CO273" s="257">
        <v>0</v>
      </c>
      <c r="CP273" s="257">
        <v>0</v>
      </c>
      <c r="CQ273" s="257">
        <v>0</v>
      </c>
      <c r="CR273" s="257">
        <v>0</v>
      </c>
      <c r="CS273" s="257">
        <v>0</v>
      </c>
      <c r="CT273" s="257">
        <v>0</v>
      </c>
      <c r="CU273" s="257">
        <v>0</v>
      </c>
      <c r="CV273" s="257">
        <v>0</v>
      </c>
    </row>
    <row r="274" spans="1:100" s="38" customFormat="1" ht="12.3" x14ac:dyDescent="0.4">
      <c r="A274" s="240" t="s">
        <v>15</v>
      </c>
      <c r="B274" s="257">
        <v>0</v>
      </c>
      <c r="C274" s="257">
        <v>0</v>
      </c>
      <c r="D274" s="257">
        <v>0</v>
      </c>
      <c r="E274" s="257">
        <v>0</v>
      </c>
      <c r="F274" s="257">
        <v>0</v>
      </c>
      <c r="G274" s="257">
        <v>0</v>
      </c>
      <c r="H274" s="257">
        <v>0</v>
      </c>
      <c r="I274" s="257">
        <v>0</v>
      </c>
      <c r="J274" s="257">
        <v>0</v>
      </c>
      <c r="K274" s="257">
        <v>0</v>
      </c>
      <c r="L274" s="257">
        <v>0</v>
      </c>
      <c r="M274" s="257">
        <v>0</v>
      </c>
      <c r="N274" s="257"/>
      <c r="O274" s="257"/>
      <c r="P274" s="257"/>
      <c r="Q274" s="257"/>
      <c r="R274" s="257"/>
      <c r="S274" s="257"/>
      <c r="T274" s="257"/>
      <c r="U274" s="257"/>
      <c r="V274" s="257">
        <v>0</v>
      </c>
      <c r="W274" s="257">
        <v>0</v>
      </c>
      <c r="X274" s="257">
        <v>0</v>
      </c>
      <c r="Y274" s="257">
        <v>0</v>
      </c>
      <c r="Z274" s="257">
        <v>0</v>
      </c>
      <c r="AA274" s="257">
        <v>0</v>
      </c>
      <c r="AB274" s="257">
        <v>0</v>
      </c>
      <c r="AC274" s="257">
        <v>0</v>
      </c>
      <c r="AD274" s="257">
        <v>0</v>
      </c>
      <c r="AE274" s="257">
        <v>0</v>
      </c>
      <c r="AF274" s="257">
        <v>0</v>
      </c>
      <c r="AG274" s="257">
        <v>0</v>
      </c>
      <c r="AH274" s="257"/>
      <c r="AI274" s="257"/>
      <c r="AJ274" s="257"/>
      <c r="AK274" s="257"/>
      <c r="AL274" s="257"/>
      <c r="AM274" s="257"/>
      <c r="AN274" s="257"/>
      <c r="AO274" s="257"/>
      <c r="AP274" s="232">
        <v>987</v>
      </c>
      <c r="AQ274" s="232">
        <v>459</v>
      </c>
      <c r="AR274" s="232">
        <v>507</v>
      </c>
      <c r="AS274" s="232">
        <v>343</v>
      </c>
      <c r="AT274" s="232">
        <v>431</v>
      </c>
      <c r="AU274" s="232">
        <v>431</v>
      </c>
      <c r="AV274" s="232">
        <v>431</v>
      </c>
      <c r="AW274" s="232">
        <v>431</v>
      </c>
      <c r="AX274" s="232">
        <v>431</v>
      </c>
      <c r="AY274" s="232">
        <v>431</v>
      </c>
      <c r="AZ274" s="232">
        <v>431</v>
      </c>
      <c r="BA274" s="232">
        <v>431</v>
      </c>
      <c r="BB274" s="232"/>
      <c r="BC274" s="232"/>
      <c r="BD274" s="232"/>
      <c r="BE274" s="232"/>
      <c r="BF274" s="232"/>
      <c r="BG274" s="232"/>
      <c r="BH274" s="232"/>
      <c r="BI274" s="232"/>
      <c r="BJ274" s="232">
        <v>46</v>
      </c>
      <c r="BK274" s="232">
        <v>7</v>
      </c>
      <c r="BL274" s="232">
        <v>0</v>
      </c>
      <c r="BM274" s="232">
        <v>2</v>
      </c>
      <c r="BN274" s="232">
        <v>44</v>
      </c>
      <c r="BO274" s="232">
        <v>44</v>
      </c>
      <c r="BP274" s="232">
        <v>44</v>
      </c>
      <c r="BQ274" s="232">
        <v>44</v>
      </c>
      <c r="BR274" s="232">
        <v>44</v>
      </c>
      <c r="BS274" s="232">
        <v>44</v>
      </c>
      <c r="BT274" s="232">
        <v>44</v>
      </c>
      <c r="BU274" s="232">
        <v>44</v>
      </c>
      <c r="BV274" s="232"/>
      <c r="BW274" s="232"/>
      <c r="BX274" s="232"/>
      <c r="BY274" s="232"/>
      <c r="BZ274" s="232"/>
      <c r="CA274" s="232"/>
      <c r="CB274" s="232"/>
      <c r="CC274" s="232"/>
      <c r="CD274" s="257">
        <v>1033</v>
      </c>
      <c r="CE274" s="257">
        <v>466</v>
      </c>
      <c r="CF274" s="257">
        <v>507</v>
      </c>
      <c r="CG274" s="257">
        <v>345</v>
      </c>
      <c r="CH274" s="257">
        <v>475</v>
      </c>
      <c r="CI274" s="257">
        <v>475</v>
      </c>
      <c r="CJ274" s="257">
        <v>475</v>
      </c>
      <c r="CK274" s="257">
        <v>475</v>
      </c>
      <c r="CL274" s="257">
        <v>475</v>
      </c>
      <c r="CM274" s="257">
        <v>475</v>
      </c>
      <c r="CN274" s="257">
        <v>475</v>
      </c>
      <c r="CO274" s="257">
        <v>475</v>
      </c>
      <c r="CP274" s="257">
        <v>0</v>
      </c>
      <c r="CQ274" s="257">
        <v>0</v>
      </c>
      <c r="CR274" s="257">
        <v>0</v>
      </c>
      <c r="CS274" s="257">
        <v>0</v>
      </c>
      <c r="CT274" s="257">
        <v>0</v>
      </c>
      <c r="CU274" s="257">
        <v>0</v>
      </c>
      <c r="CV274" s="257">
        <v>0</v>
      </c>
    </row>
    <row r="275" spans="1:100" s="38" customFormat="1" ht="12.3" x14ac:dyDescent="0.4">
      <c r="A275" s="240" t="s">
        <v>16</v>
      </c>
      <c r="B275" s="257">
        <v>0</v>
      </c>
      <c r="C275" s="257">
        <v>0</v>
      </c>
      <c r="D275" s="257">
        <v>0</v>
      </c>
      <c r="E275" s="257">
        <v>0</v>
      </c>
      <c r="F275" s="257">
        <v>0</v>
      </c>
      <c r="G275" s="257"/>
      <c r="H275" s="257">
        <v>0</v>
      </c>
      <c r="I275" s="257">
        <v>0</v>
      </c>
      <c r="J275" s="257">
        <v>0</v>
      </c>
      <c r="K275" s="257">
        <v>0</v>
      </c>
      <c r="L275" s="257">
        <v>0</v>
      </c>
      <c r="M275" s="257">
        <v>0</v>
      </c>
      <c r="N275" s="257">
        <v>0</v>
      </c>
      <c r="O275" s="257">
        <v>0</v>
      </c>
      <c r="P275" s="257">
        <v>0</v>
      </c>
      <c r="Q275" s="257">
        <v>0</v>
      </c>
      <c r="R275" s="257">
        <v>0</v>
      </c>
      <c r="S275" s="257">
        <v>0</v>
      </c>
      <c r="T275" s="257">
        <v>0</v>
      </c>
      <c r="U275" s="257"/>
      <c r="V275" s="258">
        <v>4.0000061599999999</v>
      </c>
      <c r="W275" s="258">
        <v>0</v>
      </c>
      <c r="X275" s="258">
        <v>0</v>
      </c>
      <c r="Y275" s="258">
        <v>0</v>
      </c>
      <c r="Z275" s="258">
        <v>0</v>
      </c>
      <c r="AA275" s="258"/>
      <c r="AB275" s="258">
        <v>25.00000386</v>
      </c>
      <c r="AC275" s="258">
        <v>4.4999928999999996</v>
      </c>
      <c r="AD275" s="258">
        <v>5.5000028900000002</v>
      </c>
      <c r="AE275" s="258">
        <v>0</v>
      </c>
      <c r="AF275" s="258">
        <v>0.99999327999999998</v>
      </c>
      <c r="AG275" s="258">
        <v>0</v>
      </c>
      <c r="AH275" s="258">
        <v>0.50000710000000004</v>
      </c>
      <c r="AI275" s="258">
        <v>9.9989999999999996E-2</v>
      </c>
      <c r="AJ275" s="258">
        <v>9.9993739999999998E-2</v>
      </c>
      <c r="AK275" s="258">
        <v>8.1000020399999997</v>
      </c>
      <c r="AL275" s="258">
        <v>2.3000094</v>
      </c>
      <c r="AM275" s="258">
        <v>0.49998848000000001</v>
      </c>
      <c r="AN275" s="258">
        <v>0.49999862</v>
      </c>
      <c r="AO275" s="258"/>
      <c r="AP275" s="232">
        <v>966.00016421999999</v>
      </c>
      <c r="AQ275" s="232">
        <v>1003.48005344</v>
      </c>
      <c r="AR275" s="232">
        <v>548.89988789999995</v>
      </c>
      <c r="AS275" s="232">
        <v>3840.1996834000001</v>
      </c>
      <c r="AT275" s="232">
        <v>687.29980560000001</v>
      </c>
      <c r="AU275" s="232"/>
      <c r="AV275" s="232">
        <v>14926.99957125</v>
      </c>
      <c r="AW275" s="232">
        <v>1394.5004775</v>
      </c>
      <c r="AX275" s="232">
        <v>11051.60056275</v>
      </c>
      <c r="AY275" s="232">
        <v>6013.0002828400002</v>
      </c>
      <c r="AZ275" s="232">
        <v>568.49978024999996</v>
      </c>
      <c r="BA275" s="232">
        <v>4.99974849</v>
      </c>
      <c r="BB275" s="232">
        <v>2126.4000572300001</v>
      </c>
      <c r="BC275" s="232">
        <v>2819.4003808500001</v>
      </c>
      <c r="BD275" s="232">
        <v>4360.5997982400004</v>
      </c>
      <c r="BE275" s="232">
        <v>2482.0000656000002</v>
      </c>
      <c r="BF275" s="232">
        <v>2344.5001543600001</v>
      </c>
      <c r="BG275" s="232">
        <v>1294.90002768</v>
      </c>
      <c r="BH275" s="232">
        <v>1203.09985224</v>
      </c>
      <c r="BI275" s="232"/>
      <c r="BJ275" s="232">
        <v>33.000013369999998</v>
      </c>
      <c r="BK275" s="232">
        <v>22.099985</v>
      </c>
      <c r="BL275" s="232">
        <v>6.4000060999999997</v>
      </c>
      <c r="BM275" s="232">
        <v>4.2999997499999996</v>
      </c>
      <c r="BN275" s="232">
        <v>1.5999979200000001</v>
      </c>
      <c r="BO275" s="232"/>
      <c r="BP275" s="232">
        <v>41.000009179999999</v>
      </c>
      <c r="BQ275" s="232">
        <v>5.9999986999999999</v>
      </c>
      <c r="BR275" s="232">
        <v>28.899994800000002</v>
      </c>
      <c r="BS275" s="232">
        <v>9.9999942999999991</v>
      </c>
      <c r="BT275" s="232">
        <v>2.4999887200000002</v>
      </c>
      <c r="BU275" s="232">
        <v>0</v>
      </c>
      <c r="BV275" s="232">
        <v>10.699991000000001</v>
      </c>
      <c r="BW275" s="232">
        <v>4.2999925799999996</v>
      </c>
      <c r="BX275" s="232">
        <v>14.80000725</v>
      </c>
      <c r="BY275" s="232">
        <v>9.5000002699999992</v>
      </c>
      <c r="BZ275" s="232">
        <v>1.099998</v>
      </c>
      <c r="CA275" s="232">
        <v>4.2000026400000001</v>
      </c>
      <c r="CB275" s="232">
        <v>1.2999976799999999</v>
      </c>
      <c r="CC275" s="232"/>
      <c r="CD275" s="257">
        <v>1003.00018375</v>
      </c>
      <c r="CE275" s="257">
        <v>1025.58003844</v>
      </c>
      <c r="CF275" s="257">
        <v>555.29989399999999</v>
      </c>
      <c r="CG275" s="257">
        <v>3844.4996831500002</v>
      </c>
      <c r="CH275" s="257">
        <v>688.89980351999998</v>
      </c>
      <c r="CI275" s="257">
        <v>0</v>
      </c>
      <c r="CJ275" s="257">
        <v>14992.999584289999</v>
      </c>
      <c r="CK275" s="257">
        <v>1405.0004691000001</v>
      </c>
      <c r="CL275" s="257">
        <v>11086.000560439999</v>
      </c>
      <c r="CM275" s="257">
        <v>6023.0002771400004</v>
      </c>
      <c r="CN275" s="257">
        <v>571.99976225</v>
      </c>
      <c r="CO275" s="257">
        <v>4.99974849</v>
      </c>
      <c r="CP275" s="257">
        <v>2137.60005533</v>
      </c>
      <c r="CQ275" s="257">
        <v>2823.8003634300003</v>
      </c>
      <c r="CR275" s="257">
        <v>4375.4997992300005</v>
      </c>
      <c r="CS275" s="257">
        <v>2499.6000679100002</v>
      </c>
      <c r="CT275" s="257">
        <v>2347.9001617600002</v>
      </c>
      <c r="CU275" s="257">
        <v>1299.6000188</v>
      </c>
      <c r="CV275" s="257">
        <v>1204.89984854</v>
      </c>
    </row>
    <row r="276" spans="1:100" s="38" customFormat="1" ht="12.3" x14ac:dyDescent="0.4">
      <c r="A276" s="240" t="s">
        <v>8</v>
      </c>
      <c r="B276" s="257">
        <v>0</v>
      </c>
      <c r="C276" s="257">
        <v>0</v>
      </c>
      <c r="D276" s="257">
        <v>0</v>
      </c>
      <c r="E276" s="257"/>
      <c r="F276" s="257"/>
      <c r="G276" s="257"/>
      <c r="H276" s="257">
        <v>0</v>
      </c>
      <c r="I276" s="257">
        <v>0</v>
      </c>
      <c r="J276" s="257">
        <v>0</v>
      </c>
      <c r="K276" s="257">
        <v>0</v>
      </c>
      <c r="L276" s="257">
        <v>0</v>
      </c>
      <c r="M276" s="257">
        <v>0</v>
      </c>
      <c r="N276" s="257">
        <v>0</v>
      </c>
      <c r="O276" s="257">
        <v>0</v>
      </c>
      <c r="P276" s="257">
        <v>0</v>
      </c>
      <c r="Q276" s="257">
        <v>0</v>
      </c>
      <c r="R276" s="257">
        <v>0</v>
      </c>
      <c r="S276" s="257">
        <v>0</v>
      </c>
      <c r="T276" s="257">
        <v>0</v>
      </c>
      <c r="U276" s="257"/>
      <c r="V276" s="260">
        <v>0</v>
      </c>
      <c r="W276" s="260">
        <v>0</v>
      </c>
      <c r="X276" s="260">
        <v>0</v>
      </c>
      <c r="Y276" s="260"/>
      <c r="Z276" s="260"/>
      <c r="AA276" s="260"/>
      <c r="AB276" s="260">
        <v>0</v>
      </c>
      <c r="AC276" s="260">
        <v>0</v>
      </c>
      <c r="AD276" s="260">
        <v>0</v>
      </c>
      <c r="AE276" s="260">
        <v>0</v>
      </c>
      <c r="AF276" s="260">
        <v>0</v>
      </c>
      <c r="AG276" s="260">
        <v>0</v>
      </c>
      <c r="AH276" s="260">
        <v>15.999999280000001</v>
      </c>
      <c r="AI276" s="260">
        <v>8</v>
      </c>
      <c r="AJ276" s="260">
        <v>8</v>
      </c>
      <c r="AK276" s="260">
        <v>8</v>
      </c>
      <c r="AL276" s="260">
        <v>8.1999998000000005</v>
      </c>
      <c r="AM276" s="260">
        <v>0</v>
      </c>
      <c r="AN276" s="260">
        <v>0</v>
      </c>
      <c r="AO276" s="260"/>
      <c r="AP276" s="232">
        <v>2301.6010439199999</v>
      </c>
      <c r="AQ276" s="232">
        <v>6.9994611200000003</v>
      </c>
      <c r="AR276" s="232">
        <v>1724.3000061</v>
      </c>
      <c r="AS276" s="232"/>
      <c r="AT276" s="232"/>
      <c r="AU276" s="232"/>
      <c r="AV276" s="232">
        <v>232.00000590000002</v>
      </c>
      <c r="AW276" s="232">
        <v>549.00006199999996</v>
      </c>
      <c r="AX276" s="232">
        <v>8.5004377499999997</v>
      </c>
      <c r="AY276" s="232">
        <v>0</v>
      </c>
      <c r="AZ276" s="232">
        <v>236.30003235000001</v>
      </c>
      <c r="BA276" s="232">
        <v>604.50014232000001</v>
      </c>
      <c r="BB276" s="232">
        <v>570.00012257999992</v>
      </c>
      <c r="BC276" s="232">
        <v>173.59969409999999</v>
      </c>
      <c r="BD276" s="232">
        <v>25</v>
      </c>
      <c r="BE276" s="232">
        <v>227.99995428</v>
      </c>
      <c r="BF276" s="232">
        <v>982.79988899</v>
      </c>
      <c r="BG276" s="232">
        <v>260.00018416</v>
      </c>
      <c r="BH276" s="232">
        <v>227</v>
      </c>
      <c r="BI276" s="232"/>
      <c r="BJ276" s="232">
        <v>4.4999884300000002</v>
      </c>
      <c r="BK276" s="232">
        <v>0</v>
      </c>
      <c r="BL276" s="232">
        <v>18.999998739999999</v>
      </c>
      <c r="BM276" s="232"/>
      <c r="BN276" s="232"/>
      <c r="BO276" s="232"/>
      <c r="BP276" s="232">
        <v>5.0000006099999998</v>
      </c>
      <c r="BQ276" s="232">
        <v>12.5000011</v>
      </c>
      <c r="BR276" s="232">
        <v>0.99999579999999999</v>
      </c>
      <c r="BS276" s="232">
        <v>0</v>
      </c>
      <c r="BT276" s="232">
        <v>12.700000960000001</v>
      </c>
      <c r="BU276" s="232">
        <v>17.999997239999999</v>
      </c>
      <c r="BV276" s="232">
        <v>24.00000455</v>
      </c>
      <c r="BW276" s="232">
        <v>10</v>
      </c>
      <c r="BX276" s="232">
        <v>2</v>
      </c>
      <c r="BY276" s="232">
        <v>58.999995609999999</v>
      </c>
      <c r="BZ276" s="232">
        <v>75.000005000000002</v>
      </c>
      <c r="CA276" s="232">
        <v>13</v>
      </c>
      <c r="CB276" s="232">
        <v>13</v>
      </c>
      <c r="CC276" s="232"/>
      <c r="CD276" s="257">
        <v>2306.10103235</v>
      </c>
      <c r="CE276" s="257">
        <v>6.9994611200000003</v>
      </c>
      <c r="CF276" s="257">
        <v>1743.3000048399999</v>
      </c>
      <c r="CG276" s="257">
        <v>0</v>
      </c>
      <c r="CH276" s="257">
        <v>0</v>
      </c>
      <c r="CI276" s="257">
        <v>0</v>
      </c>
      <c r="CJ276" s="257">
        <v>237.00000651000002</v>
      </c>
      <c r="CK276" s="257">
        <v>561.50006309999992</v>
      </c>
      <c r="CL276" s="257">
        <v>9.5004335500000003</v>
      </c>
      <c r="CM276" s="257">
        <v>0</v>
      </c>
      <c r="CN276" s="257">
        <v>249.00003331000002</v>
      </c>
      <c r="CO276" s="257">
        <v>622.50013955999998</v>
      </c>
      <c r="CP276" s="257">
        <v>610.00012640999989</v>
      </c>
      <c r="CQ276" s="257">
        <v>191.59969409999999</v>
      </c>
      <c r="CR276" s="257">
        <v>35</v>
      </c>
      <c r="CS276" s="257">
        <v>294.99994988999998</v>
      </c>
      <c r="CT276" s="257">
        <v>1065.99989379</v>
      </c>
      <c r="CU276" s="257">
        <v>273.00018416</v>
      </c>
      <c r="CV276" s="257">
        <v>240</v>
      </c>
    </row>
    <row r="277" spans="1:100" s="38" customFormat="1" ht="12.3" x14ac:dyDescent="0.4">
      <c r="A277" s="240" t="s">
        <v>237</v>
      </c>
      <c r="B277" s="257">
        <v>0</v>
      </c>
      <c r="C277" s="257">
        <v>0</v>
      </c>
      <c r="D277" s="257">
        <v>0</v>
      </c>
      <c r="E277" s="257">
        <v>0</v>
      </c>
      <c r="F277" s="257">
        <v>0</v>
      </c>
      <c r="G277" s="257">
        <v>0</v>
      </c>
      <c r="H277" s="257">
        <v>0</v>
      </c>
      <c r="I277" s="257">
        <v>0</v>
      </c>
      <c r="J277" s="257">
        <v>0</v>
      </c>
      <c r="K277" s="257">
        <v>0</v>
      </c>
      <c r="L277" s="257">
        <v>0</v>
      </c>
      <c r="M277" s="257">
        <v>0</v>
      </c>
      <c r="N277" s="257">
        <v>0</v>
      </c>
      <c r="O277" s="257">
        <v>0</v>
      </c>
      <c r="P277" s="257">
        <v>0</v>
      </c>
      <c r="Q277" s="257">
        <v>0</v>
      </c>
      <c r="R277" s="257">
        <v>0</v>
      </c>
      <c r="S277" s="257">
        <v>0</v>
      </c>
      <c r="T277" s="257">
        <v>0</v>
      </c>
      <c r="U277" s="257"/>
      <c r="V277" s="258">
        <v>0</v>
      </c>
      <c r="W277" s="258">
        <v>0</v>
      </c>
      <c r="X277" s="258">
        <v>0</v>
      </c>
      <c r="Y277" s="258">
        <v>1.00000768</v>
      </c>
      <c r="Z277" s="258">
        <v>0</v>
      </c>
      <c r="AA277" s="258">
        <v>0</v>
      </c>
      <c r="AB277" s="258">
        <v>0</v>
      </c>
      <c r="AC277" s="258">
        <v>0</v>
      </c>
      <c r="AD277" s="258">
        <v>0</v>
      </c>
      <c r="AE277" s="258">
        <v>0</v>
      </c>
      <c r="AF277" s="258">
        <v>0</v>
      </c>
      <c r="AG277" s="258">
        <v>0</v>
      </c>
      <c r="AH277" s="258">
        <v>0</v>
      </c>
      <c r="AI277" s="258">
        <v>0</v>
      </c>
      <c r="AJ277" s="258">
        <v>0</v>
      </c>
      <c r="AK277" s="258">
        <v>0</v>
      </c>
      <c r="AL277" s="258">
        <v>0</v>
      </c>
      <c r="AM277" s="258">
        <v>0</v>
      </c>
      <c r="AN277" s="258">
        <v>0</v>
      </c>
      <c r="AO277" s="258"/>
      <c r="AP277" s="232">
        <v>2979.6999757200001</v>
      </c>
      <c r="AQ277" s="232">
        <v>17842.499464640001</v>
      </c>
      <c r="AR277" s="232">
        <v>3915.8003969000001</v>
      </c>
      <c r="AS277" s="232">
        <v>8015.1005678000001</v>
      </c>
      <c r="AT277" s="232">
        <v>16206.799869119999</v>
      </c>
      <c r="AU277" s="232">
        <v>7312.2003225600001</v>
      </c>
      <c r="AV277" s="232">
        <v>107.99948379999999</v>
      </c>
      <c r="AW277" s="232">
        <v>1162.500378</v>
      </c>
      <c r="AX277" s="232">
        <v>654.00057824999999</v>
      </c>
      <c r="AY277" s="232">
        <v>978.39969293000001</v>
      </c>
      <c r="AZ277" s="232">
        <v>4987.4998347000001</v>
      </c>
      <c r="BA277" s="232">
        <v>1183.99988637</v>
      </c>
      <c r="BB277" s="232">
        <v>421.49995469999999</v>
      </c>
      <c r="BC277" s="232">
        <v>4733.4002712000001</v>
      </c>
      <c r="BD277" s="232">
        <v>260.69991859999999</v>
      </c>
      <c r="BE277" s="232">
        <v>4517.3997769999996</v>
      </c>
      <c r="BF277" s="232">
        <v>2041.49965628</v>
      </c>
      <c r="BG277" s="232">
        <v>3413.0998568</v>
      </c>
      <c r="BH277" s="232">
        <v>629.89994872</v>
      </c>
      <c r="BI277" s="232"/>
      <c r="BJ277" s="232">
        <v>15.300005860000001</v>
      </c>
      <c r="BK277" s="232">
        <v>36.699999060000003</v>
      </c>
      <c r="BL277" s="232">
        <v>24.000013760000002</v>
      </c>
      <c r="BM277" s="232">
        <v>19.49999725</v>
      </c>
      <c r="BN277" s="232">
        <v>29.200001279999999</v>
      </c>
      <c r="BO277" s="232">
        <v>4.0999893399999996</v>
      </c>
      <c r="BP277" s="232">
        <v>2.0000086000000001</v>
      </c>
      <c r="BQ277" s="232">
        <v>10.00000545</v>
      </c>
      <c r="BR277" s="232">
        <v>1.2000138</v>
      </c>
      <c r="BS277" s="232">
        <v>8.0000061999999996</v>
      </c>
      <c r="BT277" s="232">
        <v>0.49999312000000001</v>
      </c>
      <c r="BU277" s="232">
        <v>0.20000084000000001</v>
      </c>
      <c r="BV277" s="232">
        <v>0</v>
      </c>
      <c r="BW277" s="232">
        <v>1.4000116199999999</v>
      </c>
      <c r="BX277" s="232">
        <v>1.50000478</v>
      </c>
      <c r="BY277" s="232">
        <v>15.999996919999999</v>
      </c>
      <c r="BZ277" s="232">
        <v>5.8000020000000001</v>
      </c>
      <c r="CA277" s="232">
        <v>21.099996520000001</v>
      </c>
      <c r="CB277" s="232">
        <v>2.8000007999999998</v>
      </c>
      <c r="CC277" s="232"/>
      <c r="CD277" s="257">
        <v>2994.9999815800002</v>
      </c>
      <c r="CE277" s="257">
        <v>17879.199463700003</v>
      </c>
      <c r="CF277" s="257">
        <v>3939.8004106600001</v>
      </c>
      <c r="CG277" s="257">
        <v>8035.6005727299998</v>
      </c>
      <c r="CH277" s="257">
        <v>16235.999870399999</v>
      </c>
      <c r="CI277" s="257">
        <v>7316.3003119000005</v>
      </c>
      <c r="CJ277" s="257">
        <v>109.99949239999999</v>
      </c>
      <c r="CK277" s="257">
        <v>1172.5003834499998</v>
      </c>
      <c r="CL277" s="257">
        <v>655.20059204999995</v>
      </c>
      <c r="CM277" s="257">
        <v>986.39969913000004</v>
      </c>
      <c r="CN277" s="257">
        <v>4987.9998278200001</v>
      </c>
      <c r="CO277" s="257">
        <v>1184.19988721</v>
      </c>
      <c r="CP277" s="257">
        <v>421.49995469999999</v>
      </c>
      <c r="CQ277" s="257">
        <v>4734.8002828200006</v>
      </c>
      <c r="CR277" s="257">
        <v>262.19992337999997</v>
      </c>
      <c r="CS277" s="257">
        <v>4533.3997739199995</v>
      </c>
      <c r="CT277" s="257">
        <v>2047.2996582799999</v>
      </c>
      <c r="CU277" s="257">
        <v>3434.1998533199999</v>
      </c>
      <c r="CV277" s="257">
        <v>632.69994952000002</v>
      </c>
    </row>
    <row r="278" spans="1:100" s="38" customFormat="1" ht="12.3" x14ac:dyDescent="0.4">
      <c r="A278" s="240" t="s">
        <v>25</v>
      </c>
      <c r="B278" s="257">
        <v>0</v>
      </c>
      <c r="C278" s="257">
        <v>0</v>
      </c>
      <c r="D278" s="257">
        <v>0</v>
      </c>
      <c r="E278" s="257">
        <v>0</v>
      </c>
      <c r="F278" s="257"/>
      <c r="G278" s="257"/>
      <c r="H278" s="257"/>
      <c r="I278" s="257"/>
      <c r="J278" s="257"/>
      <c r="K278" s="257"/>
      <c r="L278" s="257"/>
      <c r="M278" s="257"/>
      <c r="N278" s="257"/>
      <c r="O278" s="257"/>
      <c r="P278" s="257"/>
      <c r="Q278" s="257"/>
      <c r="R278" s="257"/>
      <c r="S278" s="257"/>
      <c r="T278" s="257"/>
      <c r="U278" s="257"/>
      <c r="V278" s="258">
        <v>0</v>
      </c>
      <c r="W278" s="258">
        <v>0</v>
      </c>
      <c r="X278" s="258">
        <v>0</v>
      </c>
      <c r="Y278" s="258">
        <v>0</v>
      </c>
      <c r="Z278" s="258"/>
      <c r="AA278" s="258"/>
      <c r="AB278" s="258"/>
      <c r="AC278" s="258"/>
      <c r="AD278" s="258"/>
      <c r="AE278" s="258"/>
      <c r="AF278" s="258"/>
      <c r="AG278" s="258"/>
      <c r="AH278" s="258"/>
      <c r="AI278" s="258"/>
      <c r="AJ278" s="258"/>
      <c r="AK278" s="258"/>
      <c r="AL278" s="258"/>
      <c r="AM278" s="258"/>
      <c r="AN278" s="258"/>
      <c r="AO278" s="258"/>
      <c r="AP278" s="232">
        <v>164.00043621</v>
      </c>
      <c r="AQ278" s="232">
        <v>0</v>
      </c>
      <c r="AR278" s="232">
        <v>347.0003208</v>
      </c>
      <c r="AS278" s="232">
        <v>93.000096400000004</v>
      </c>
      <c r="AT278" s="232"/>
      <c r="AU278" s="232"/>
      <c r="AV278" s="232"/>
      <c r="AW278" s="232"/>
      <c r="AX278" s="232"/>
      <c r="AY278" s="232"/>
      <c r="AZ278" s="232"/>
      <c r="BA278" s="232"/>
      <c r="BB278" s="232"/>
      <c r="BC278" s="232"/>
      <c r="BD278" s="232"/>
      <c r="BE278" s="232"/>
      <c r="BF278" s="232"/>
      <c r="BG278" s="232"/>
      <c r="BH278" s="232"/>
      <c r="BI278" s="232"/>
      <c r="BJ278" s="232">
        <v>5.9999854900000003</v>
      </c>
      <c r="BK278" s="232">
        <v>0</v>
      </c>
      <c r="BL278" s="232">
        <v>0</v>
      </c>
      <c r="BM278" s="232">
        <v>0</v>
      </c>
      <c r="BN278" s="232"/>
      <c r="BO278" s="232"/>
      <c r="BP278" s="232"/>
      <c r="BQ278" s="232"/>
      <c r="BR278" s="232"/>
      <c r="BS278" s="232"/>
      <c r="BT278" s="232"/>
      <c r="BU278" s="232"/>
      <c r="BV278" s="232"/>
      <c r="BW278" s="232"/>
      <c r="BX278" s="232"/>
      <c r="BY278" s="232"/>
      <c r="BZ278" s="232"/>
      <c r="CA278" s="232"/>
      <c r="CB278" s="232"/>
      <c r="CC278" s="232"/>
      <c r="CD278" s="257">
        <v>170.0004217</v>
      </c>
      <c r="CE278" s="257">
        <v>0</v>
      </c>
      <c r="CF278" s="257">
        <v>347.0003208</v>
      </c>
      <c r="CG278" s="257">
        <v>93.000096400000004</v>
      </c>
      <c r="CH278" s="257">
        <v>0</v>
      </c>
      <c r="CI278" s="257">
        <v>0</v>
      </c>
      <c r="CJ278" s="257">
        <v>0</v>
      </c>
      <c r="CK278" s="257">
        <v>0</v>
      </c>
      <c r="CL278" s="257">
        <v>0</v>
      </c>
      <c r="CM278" s="257">
        <v>0</v>
      </c>
      <c r="CN278" s="257">
        <v>0</v>
      </c>
      <c r="CO278" s="257">
        <v>0</v>
      </c>
      <c r="CP278" s="257">
        <v>0</v>
      </c>
      <c r="CQ278" s="257">
        <v>0</v>
      </c>
      <c r="CR278" s="257">
        <v>0</v>
      </c>
      <c r="CS278" s="257">
        <v>0</v>
      </c>
      <c r="CT278" s="257">
        <v>0</v>
      </c>
      <c r="CU278" s="257">
        <v>0</v>
      </c>
      <c r="CV278" s="257">
        <v>0</v>
      </c>
    </row>
    <row r="279" spans="1:100" s="38" customFormat="1" ht="12.3" x14ac:dyDescent="0.4">
      <c r="A279" s="240" t="s">
        <v>9</v>
      </c>
      <c r="B279" s="257">
        <v>0</v>
      </c>
      <c r="C279" s="257">
        <v>1</v>
      </c>
      <c r="D279" s="257">
        <v>0</v>
      </c>
      <c r="E279" s="257">
        <v>72</v>
      </c>
      <c r="F279" s="257">
        <v>4</v>
      </c>
      <c r="G279" s="257">
        <v>0</v>
      </c>
      <c r="H279" s="257">
        <v>0</v>
      </c>
      <c r="I279" s="257">
        <v>0</v>
      </c>
      <c r="J279" s="257">
        <v>2</v>
      </c>
      <c r="K279" s="257">
        <v>3</v>
      </c>
      <c r="L279" s="257">
        <v>0</v>
      </c>
      <c r="M279" s="257"/>
      <c r="N279" s="257"/>
      <c r="O279" s="257">
        <v>0</v>
      </c>
      <c r="P279" s="257">
        <v>0</v>
      </c>
      <c r="Q279" s="257">
        <v>0</v>
      </c>
      <c r="R279" s="257">
        <v>0</v>
      </c>
      <c r="S279" s="257">
        <v>0</v>
      </c>
      <c r="T279" s="257">
        <v>0</v>
      </c>
      <c r="U279" s="257"/>
      <c r="V279" s="258">
        <v>0</v>
      </c>
      <c r="W279" s="258">
        <v>0</v>
      </c>
      <c r="X279" s="258">
        <v>0</v>
      </c>
      <c r="Y279" s="258">
        <v>0</v>
      </c>
      <c r="Z279" s="258">
        <v>0</v>
      </c>
      <c r="AA279" s="258">
        <v>0</v>
      </c>
      <c r="AB279" s="258">
        <v>0</v>
      </c>
      <c r="AC279" s="258">
        <v>0</v>
      </c>
      <c r="AD279" s="258">
        <v>0</v>
      </c>
      <c r="AE279" s="258">
        <v>0</v>
      </c>
      <c r="AF279" s="258">
        <v>0</v>
      </c>
      <c r="AG279" s="258"/>
      <c r="AH279" s="258"/>
      <c r="AI279" s="258">
        <v>0</v>
      </c>
      <c r="AJ279" s="258">
        <v>0</v>
      </c>
      <c r="AK279" s="258">
        <v>0</v>
      </c>
      <c r="AL279" s="258">
        <v>0</v>
      </c>
      <c r="AM279" s="258">
        <v>0</v>
      </c>
      <c r="AN279" s="258">
        <v>0</v>
      </c>
      <c r="AO279" s="258"/>
      <c r="AP279" s="232">
        <v>50</v>
      </c>
      <c r="AQ279" s="232">
        <v>1</v>
      </c>
      <c r="AR279" s="232">
        <v>11</v>
      </c>
      <c r="AS279" s="232">
        <v>11</v>
      </c>
      <c r="AT279" s="232">
        <v>0</v>
      </c>
      <c r="AU279" s="232">
        <v>0</v>
      </c>
      <c r="AV279" s="232">
        <v>0</v>
      </c>
      <c r="AW279" s="232">
        <v>3</v>
      </c>
      <c r="AX279" s="232">
        <v>61</v>
      </c>
      <c r="AY279" s="232">
        <v>0</v>
      </c>
      <c r="AZ279" s="232">
        <v>0</v>
      </c>
      <c r="BA279" s="232"/>
      <c r="BB279" s="232"/>
      <c r="BC279" s="232">
        <v>0</v>
      </c>
      <c r="BD279" s="232">
        <v>0</v>
      </c>
      <c r="BE279" s="232">
        <v>0</v>
      </c>
      <c r="BF279" s="232">
        <v>0</v>
      </c>
      <c r="BG279" s="232">
        <v>0</v>
      </c>
      <c r="BH279" s="232">
        <v>0</v>
      </c>
      <c r="BI279" s="232"/>
      <c r="BJ279" s="232">
        <v>0</v>
      </c>
      <c r="BK279" s="232">
        <v>0</v>
      </c>
      <c r="BL279" s="232">
        <v>1</v>
      </c>
      <c r="BM279" s="232">
        <v>0</v>
      </c>
      <c r="BN279" s="232">
        <v>0</v>
      </c>
      <c r="BO279" s="232">
        <v>0</v>
      </c>
      <c r="BP279" s="232">
        <v>0</v>
      </c>
      <c r="BQ279" s="232">
        <v>0</v>
      </c>
      <c r="BR279" s="232">
        <v>0</v>
      </c>
      <c r="BS279" s="232">
        <v>0</v>
      </c>
      <c r="BT279" s="232">
        <v>0</v>
      </c>
      <c r="BU279" s="232"/>
      <c r="BV279" s="232"/>
      <c r="BW279" s="232">
        <v>0</v>
      </c>
      <c r="BX279" s="232">
        <v>0</v>
      </c>
      <c r="BY279" s="232">
        <v>0</v>
      </c>
      <c r="BZ279" s="232">
        <v>0</v>
      </c>
      <c r="CA279" s="232">
        <v>0</v>
      </c>
      <c r="CB279" s="232">
        <v>0</v>
      </c>
      <c r="CC279" s="232"/>
      <c r="CD279" s="257">
        <v>50</v>
      </c>
      <c r="CE279" s="257">
        <v>2</v>
      </c>
      <c r="CF279" s="257">
        <v>12</v>
      </c>
      <c r="CG279" s="257">
        <v>83</v>
      </c>
      <c r="CH279" s="257">
        <v>4</v>
      </c>
      <c r="CI279" s="257">
        <v>0</v>
      </c>
      <c r="CJ279" s="257">
        <v>0</v>
      </c>
      <c r="CK279" s="257">
        <v>3</v>
      </c>
      <c r="CL279" s="257">
        <v>63</v>
      </c>
      <c r="CM279" s="257">
        <v>3</v>
      </c>
      <c r="CN279" s="257">
        <v>0</v>
      </c>
      <c r="CO279" s="257">
        <v>0</v>
      </c>
      <c r="CP279" s="257">
        <v>0</v>
      </c>
      <c r="CQ279" s="257">
        <v>0</v>
      </c>
      <c r="CR279" s="257">
        <v>0</v>
      </c>
      <c r="CS279" s="257">
        <v>0</v>
      </c>
      <c r="CT279" s="257">
        <v>0</v>
      </c>
      <c r="CU279" s="257">
        <v>0</v>
      </c>
      <c r="CV279" s="257">
        <v>0</v>
      </c>
    </row>
    <row r="280" spans="1:100" s="38" customFormat="1" ht="12.3" x14ac:dyDescent="0.4">
      <c r="A280" s="240" t="s">
        <v>26</v>
      </c>
      <c r="B280" s="257"/>
      <c r="C280" s="257"/>
      <c r="D280" s="257"/>
      <c r="E280" s="257"/>
      <c r="F280" s="257"/>
      <c r="G280" s="257"/>
      <c r="H280" s="257"/>
      <c r="I280" s="257"/>
      <c r="J280" s="257"/>
      <c r="K280" s="257"/>
      <c r="L280" s="257"/>
      <c r="M280" s="257"/>
      <c r="N280" s="257"/>
      <c r="O280" s="257"/>
      <c r="P280" s="257"/>
      <c r="Q280" s="257"/>
      <c r="R280" s="257"/>
      <c r="S280" s="257"/>
      <c r="T280" s="257"/>
      <c r="U280" s="257"/>
      <c r="V280" s="257"/>
      <c r="W280" s="257"/>
      <c r="X280" s="257"/>
      <c r="Y280" s="257"/>
      <c r="Z280" s="257"/>
      <c r="AA280" s="257"/>
      <c r="AB280" s="257"/>
      <c r="AC280" s="257"/>
      <c r="AD280" s="257"/>
      <c r="AE280" s="257"/>
      <c r="AF280" s="257"/>
      <c r="AG280" s="257"/>
      <c r="AH280" s="257"/>
      <c r="AI280" s="257"/>
      <c r="AJ280" s="257"/>
      <c r="AK280" s="257"/>
      <c r="AL280" s="257"/>
      <c r="AM280" s="257"/>
      <c r="AN280" s="257"/>
      <c r="AO280" s="257"/>
      <c r="AP280" s="257"/>
      <c r="AQ280" s="257"/>
      <c r="AR280" s="257"/>
      <c r="AS280" s="257"/>
      <c r="AT280" s="257"/>
      <c r="AU280" s="257"/>
      <c r="AV280" s="257"/>
      <c r="AW280" s="257"/>
      <c r="AX280" s="257"/>
      <c r="AY280" s="257"/>
      <c r="AZ280" s="257"/>
      <c r="BA280" s="257"/>
      <c r="BB280" s="257"/>
      <c r="BC280" s="257"/>
      <c r="BD280" s="257"/>
      <c r="BE280" s="257"/>
      <c r="BF280" s="257"/>
      <c r="BG280" s="257"/>
      <c r="BH280" s="257"/>
      <c r="BI280" s="257"/>
      <c r="BJ280" s="257"/>
      <c r="BK280" s="257"/>
      <c r="BL280" s="257"/>
      <c r="BM280" s="257"/>
      <c r="BN280" s="257"/>
      <c r="BO280" s="257"/>
      <c r="BP280" s="257"/>
      <c r="BQ280" s="257"/>
      <c r="BR280" s="257"/>
      <c r="BS280" s="257"/>
      <c r="BT280" s="257"/>
      <c r="BU280" s="257"/>
      <c r="BV280" s="257"/>
      <c r="BW280" s="257"/>
      <c r="BX280" s="257"/>
      <c r="BY280" s="257"/>
      <c r="BZ280" s="257"/>
      <c r="CA280" s="257"/>
      <c r="CB280" s="257"/>
      <c r="CC280" s="257"/>
      <c r="CD280" s="257">
        <v>0</v>
      </c>
      <c r="CE280" s="257">
        <v>0</v>
      </c>
      <c r="CF280" s="257">
        <v>0</v>
      </c>
      <c r="CG280" s="257">
        <v>0</v>
      </c>
      <c r="CH280" s="257">
        <v>0</v>
      </c>
      <c r="CI280" s="257">
        <v>0</v>
      </c>
      <c r="CJ280" s="257">
        <v>0</v>
      </c>
      <c r="CK280" s="257">
        <v>0</v>
      </c>
      <c r="CL280" s="257">
        <v>0</v>
      </c>
      <c r="CM280" s="257">
        <v>0</v>
      </c>
      <c r="CN280" s="257">
        <v>0</v>
      </c>
      <c r="CO280" s="257">
        <v>0</v>
      </c>
      <c r="CP280" s="257">
        <v>0</v>
      </c>
      <c r="CQ280" s="257">
        <v>0</v>
      </c>
      <c r="CR280" s="257">
        <v>0</v>
      </c>
      <c r="CS280" s="257">
        <v>0</v>
      </c>
      <c r="CT280" s="257">
        <v>0</v>
      </c>
      <c r="CU280" s="257">
        <v>0</v>
      </c>
      <c r="CV280" s="257">
        <v>0</v>
      </c>
    </row>
    <row r="281" spans="1:100" s="38" customFormat="1" ht="12.3" x14ac:dyDescent="0.4">
      <c r="A281" s="240" t="s">
        <v>19</v>
      </c>
      <c r="B281" s="257"/>
      <c r="C281" s="257"/>
      <c r="D281" s="257"/>
      <c r="E281" s="257"/>
      <c r="F281" s="257"/>
      <c r="G281" s="257"/>
      <c r="H281" s="257"/>
      <c r="I281" s="257"/>
      <c r="J281" s="257"/>
      <c r="K281" s="257"/>
      <c r="L281" s="257"/>
      <c r="M281" s="257"/>
      <c r="N281" s="257"/>
      <c r="O281" s="257"/>
      <c r="P281" s="257"/>
      <c r="Q281" s="257"/>
      <c r="R281" s="257"/>
      <c r="S281" s="257"/>
      <c r="T281" s="257"/>
      <c r="U281" s="257"/>
      <c r="V281" s="257"/>
      <c r="W281" s="257"/>
      <c r="X281" s="257"/>
      <c r="Y281" s="257"/>
      <c r="Z281" s="257"/>
      <c r="AA281" s="257"/>
      <c r="AB281" s="257"/>
      <c r="AC281" s="257"/>
      <c r="AD281" s="257"/>
      <c r="AE281" s="257"/>
      <c r="AF281" s="257"/>
      <c r="AG281" s="257"/>
      <c r="AH281" s="257"/>
      <c r="AI281" s="257"/>
      <c r="AJ281" s="257"/>
      <c r="AK281" s="257"/>
      <c r="AL281" s="257"/>
      <c r="AM281" s="257"/>
      <c r="AN281" s="257"/>
      <c r="AO281" s="257"/>
      <c r="AP281" s="232"/>
      <c r="AQ281" s="232"/>
      <c r="AR281" s="232"/>
      <c r="AS281" s="232"/>
      <c r="AT281" s="232"/>
      <c r="AU281" s="232"/>
      <c r="AV281" s="232"/>
      <c r="AW281" s="232"/>
      <c r="AX281" s="232"/>
      <c r="AY281" s="232"/>
      <c r="AZ281" s="232"/>
      <c r="BA281" s="232"/>
      <c r="BB281" s="232"/>
      <c r="BC281" s="232"/>
      <c r="BD281" s="232"/>
      <c r="BE281" s="232"/>
      <c r="BF281" s="232"/>
      <c r="BG281" s="232"/>
      <c r="BH281" s="232"/>
      <c r="BI281" s="232"/>
      <c r="BJ281" s="257"/>
      <c r="BK281" s="257"/>
      <c r="BL281" s="257"/>
      <c r="BM281" s="257"/>
      <c r="BN281" s="257"/>
      <c r="BO281" s="257"/>
      <c r="BP281" s="257"/>
      <c r="BQ281" s="257"/>
      <c r="BR281" s="257"/>
      <c r="BS281" s="257"/>
      <c r="BT281" s="257"/>
      <c r="BU281" s="257"/>
      <c r="BV281" s="257"/>
      <c r="BW281" s="257"/>
      <c r="BX281" s="257"/>
      <c r="BY281" s="257"/>
      <c r="BZ281" s="257"/>
      <c r="CA281" s="257"/>
      <c r="CB281" s="257"/>
      <c r="CC281" s="257"/>
      <c r="CD281" s="257">
        <v>0</v>
      </c>
      <c r="CE281" s="257">
        <v>0</v>
      </c>
      <c r="CF281" s="257">
        <v>0</v>
      </c>
      <c r="CG281" s="257">
        <v>0</v>
      </c>
      <c r="CH281" s="257">
        <v>0</v>
      </c>
      <c r="CI281" s="257">
        <v>0</v>
      </c>
      <c r="CJ281" s="257">
        <v>0</v>
      </c>
      <c r="CK281" s="257">
        <v>0</v>
      </c>
      <c r="CL281" s="257">
        <v>0</v>
      </c>
      <c r="CM281" s="257">
        <v>0</v>
      </c>
      <c r="CN281" s="257">
        <v>0</v>
      </c>
      <c r="CO281" s="257">
        <v>0</v>
      </c>
      <c r="CP281" s="257">
        <v>0</v>
      </c>
      <c r="CQ281" s="257">
        <v>0</v>
      </c>
      <c r="CR281" s="257">
        <v>0</v>
      </c>
      <c r="CS281" s="257">
        <v>0</v>
      </c>
      <c r="CT281" s="257">
        <v>0</v>
      </c>
      <c r="CU281" s="257">
        <v>0</v>
      </c>
      <c r="CV281" s="257">
        <v>0</v>
      </c>
    </row>
    <row r="282" spans="1:100" s="38" customFormat="1" ht="12.3" x14ac:dyDescent="0.4">
      <c r="A282" s="240" t="s">
        <v>28</v>
      </c>
      <c r="B282" s="257">
        <v>0</v>
      </c>
      <c r="C282" s="257">
        <v>0</v>
      </c>
      <c r="D282" s="257">
        <v>0</v>
      </c>
      <c r="E282" s="257">
        <v>0</v>
      </c>
      <c r="F282" s="257">
        <v>0</v>
      </c>
      <c r="G282" s="257">
        <v>0</v>
      </c>
      <c r="H282" s="257">
        <v>0</v>
      </c>
      <c r="I282" s="257">
        <v>0</v>
      </c>
      <c r="J282" s="257">
        <v>0</v>
      </c>
      <c r="K282" s="257">
        <v>0</v>
      </c>
      <c r="L282" s="257"/>
      <c r="M282" s="257">
        <v>0</v>
      </c>
      <c r="N282" s="257"/>
      <c r="O282" s="257"/>
      <c r="P282" s="257"/>
      <c r="Q282" s="257">
        <v>0</v>
      </c>
      <c r="R282" s="257"/>
      <c r="S282" s="257"/>
      <c r="T282" s="257"/>
      <c r="U282" s="257"/>
      <c r="V282" s="257">
        <v>0</v>
      </c>
      <c r="W282" s="257">
        <v>0</v>
      </c>
      <c r="X282" s="257">
        <v>0</v>
      </c>
      <c r="Y282" s="257">
        <v>0</v>
      </c>
      <c r="Z282" s="257">
        <v>0</v>
      </c>
      <c r="AA282" s="257">
        <v>0</v>
      </c>
      <c r="AB282" s="257">
        <v>0</v>
      </c>
      <c r="AC282" s="257">
        <v>0</v>
      </c>
      <c r="AD282" s="257">
        <v>0</v>
      </c>
      <c r="AE282" s="257">
        <v>0</v>
      </c>
      <c r="AF282" s="257"/>
      <c r="AG282" s="257">
        <v>0</v>
      </c>
      <c r="AH282" s="257"/>
      <c r="AI282" s="257"/>
      <c r="AJ282" s="257"/>
      <c r="AK282" s="257">
        <v>0</v>
      </c>
      <c r="AL282" s="257"/>
      <c r="AM282" s="257"/>
      <c r="AN282" s="257"/>
      <c r="AO282" s="257"/>
      <c r="AP282" s="232">
        <v>100</v>
      </c>
      <c r="AQ282" s="232">
        <v>100</v>
      </c>
      <c r="AR282" s="232">
        <v>100</v>
      </c>
      <c r="AS282" s="232">
        <v>100</v>
      </c>
      <c r="AT282" s="232">
        <v>0</v>
      </c>
      <c r="AU282" s="232">
        <v>0</v>
      </c>
      <c r="AV282" s="232">
        <v>0</v>
      </c>
      <c r="AW282" s="232">
        <v>0</v>
      </c>
      <c r="AX282" s="232">
        <v>0</v>
      </c>
      <c r="AY282" s="232">
        <v>0</v>
      </c>
      <c r="AZ282" s="232"/>
      <c r="BA282" s="232">
        <v>6.9999790500000003</v>
      </c>
      <c r="BB282" s="232"/>
      <c r="BC282" s="232"/>
      <c r="BD282" s="232"/>
      <c r="BE282" s="232">
        <v>1.99972872</v>
      </c>
      <c r="BF282" s="232"/>
      <c r="BG282" s="232"/>
      <c r="BH282" s="232"/>
      <c r="BI282" s="232"/>
      <c r="BJ282" s="257">
        <v>0</v>
      </c>
      <c r="BK282" s="257">
        <v>0</v>
      </c>
      <c r="BL282" s="257">
        <v>0</v>
      </c>
      <c r="BM282" s="257">
        <v>0</v>
      </c>
      <c r="BN282" s="257">
        <v>0</v>
      </c>
      <c r="BO282" s="257">
        <v>0</v>
      </c>
      <c r="BP282" s="257">
        <v>0</v>
      </c>
      <c r="BQ282" s="257">
        <v>0</v>
      </c>
      <c r="BR282" s="257">
        <v>0</v>
      </c>
      <c r="BS282" s="257">
        <v>0</v>
      </c>
      <c r="BT282" s="257"/>
      <c r="BU282" s="257">
        <v>0</v>
      </c>
      <c r="BV282" s="257"/>
      <c r="BW282" s="257"/>
      <c r="BX282" s="257"/>
      <c r="BY282" s="257">
        <v>0</v>
      </c>
      <c r="BZ282" s="257"/>
      <c r="CA282" s="257"/>
      <c r="CB282" s="257"/>
      <c r="CC282" s="257"/>
      <c r="CD282" s="257">
        <v>100</v>
      </c>
      <c r="CE282" s="257">
        <v>100</v>
      </c>
      <c r="CF282" s="257">
        <v>100</v>
      </c>
      <c r="CG282" s="257">
        <v>100</v>
      </c>
      <c r="CH282" s="257">
        <v>0</v>
      </c>
      <c r="CI282" s="257">
        <v>0</v>
      </c>
      <c r="CJ282" s="257">
        <v>0</v>
      </c>
      <c r="CK282" s="257">
        <v>0</v>
      </c>
      <c r="CL282" s="257">
        <v>0</v>
      </c>
      <c r="CM282" s="257">
        <v>0</v>
      </c>
      <c r="CN282" s="257">
        <v>0</v>
      </c>
      <c r="CO282" s="257">
        <v>6.9999790500000003</v>
      </c>
      <c r="CP282" s="257">
        <v>0</v>
      </c>
      <c r="CQ282" s="257">
        <v>0</v>
      </c>
      <c r="CR282" s="257">
        <v>0</v>
      </c>
      <c r="CS282" s="257">
        <v>1.99972872</v>
      </c>
      <c r="CT282" s="257">
        <v>0</v>
      </c>
      <c r="CU282" s="257">
        <v>0</v>
      </c>
      <c r="CV282" s="257">
        <v>0</v>
      </c>
    </row>
    <row r="283" spans="1:100" s="38" customFormat="1" ht="12.3" x14ac:dyDescent="0.4">
      <c r="A283" s="240" t="s">
        <v>22</v>
      </c>
      <c r="B283" s="257"/>
      <c r="C283" s="257"/>
      <c r="D283" s="257"/>
      <c r="E283" s="257"/>
      <c r="F283" s="257"/>
      <c r="G283" s="257"/>
      <c r="H283" s="257"/>
      <c r="I283" s="257"/>
      <c r="J283" s="257"/>
      <c r="K283" s="257"/>
      <c r="L283" s="257"/>
      <c r="M283" s="257"/>
      <c r="N283" s="257"/>
      <c r="O283" s="257"/>
      <c r="P283" s="257"/>
      <c r="Q283" s="257"/>
      <c r="R283" s="257"/>
      <c r="S283" s="257"/>
      <c r="T283" s="257"/>
      <c r="U283" s="257"/>
      <c r="V283" s="257"/>
      <c r="W283" s="257"/>
      <c r="X283" s="257"/>
      <c r="Y283" s="257"/>
      <c r="Z283" s="257"/>
      <c r="AA283" s="257"/>
      <c r="AB283" s="257"/>
      <c r="AC283" s="257"/>
      <c r="AD283" s="257"/>
      <c r="AE283" s="257"/>
      <c r="AF283" s="257"/>
      <c r="AG283" s="257"/>
      <c r="AH283" s="257"/>
      <c r="AI283" s="257"/>
      <c r="AJ283" s="257"/>
      <c r="AK283" s="257"/>
      <c r="AL283" s="257"/>
      <c r="AM283" s="257"/>
      <c r="AN283" s="257"/>
      <c r="AO283" s="257"/>
      <c r="AP283" s="257"/>
      <c r="AQ283" s="257"/>
      <c r="AR283" s="257"/>
      <c r="AS283" s="257"/>
      <c r="AT283" s="257"/>
      <c r="AU283" s="257"/>
      <c r="AV283" s="257"/>
      <c r="AW283" s="257"/>
      <c r="AX283" s="257"/>
      <c r="AY283" s="257"/>
      <c r="AZ283" s="257"/>
      <c r="BA283" s="257"/>
      <c r="BB283" s="257"/>
      <c r="BC283" s="257"/>
      <c r="BD283" s="257"/>
      <c r="BE283" s="257"/>
      <c r="BF283" s="257"/>
      <c r="BG283" s="257"/>
      <c r="BH283" s="257"/>
      <c r="BI283" s="257"/>
      <c r="BJ283" s="257"/>
      <c r="BK283" s="257"/>
      <c r="BL283" s="257"/>
      <c r="BM283" s="257"/>
      <c r="BN283" s="257"/>
      <c r="BO283" s="257"/>
      <c r="BP283" s="257"/>
      <c r="BQ283" s="257"/>
      <c r="BR283" s="257"/>
      <c r="BS283" s="257"/>
      <c r="BT283" s="257"/>
      <c r="BU283" s="257"/>
      <c r="BV283" s="257"/>
      <c r="BW283" s="257"/>
      <c r="BX283" s="257"/>
      <c r="BY283" s="257"/>
      <c r="BZ283" s="257"/>
      <c r="CA283" s="257"/>
      <c r="CB283" s="257"/>
      <c r="CC283" s="257"/>
      <c r="CD283" s="257">
        <v>0</v>
      </c>
      <c r="CE283" s="257">
        <v>0</v>
      </c>
      <c r="CF283" s="257">
        <v>0</v>
      </c>
      <c r="CG283" s="257">
        <v>0</v>
      </c>
      <c r="CH283" s="257">
        <v>0</v>
      </c>
      <c r="CI283" s="257">
        <v>0</v>
      </c>
      <c r="CJ283" s="257">
        <v>0</v>
      </c>
      <c r="CK283" s="257">
        <v>0</v>
      </c>
      <c r="CL283" s="257">
        <v>0</v>
      </c>
      <c r="CM283" s="257">
        <v>0</v>
      </c>
      <c r="CN283" s="257">
        <v>0</v>
      </c>
      <c r="CO283" s="257">
        <v>0</v>
      </c>
      <c r="CP283" s="257">
        <v>0</v>
      </c>
      <c r="CQ283" s="257">
        <v>0</v>
      </c>
      <c r="CR283" s="257">
        <v>0</v>
      </c>
      <c r="CS283" s="257">
        <v>0</v>
      </c>
      <c r="CT283" s="257">
        <v>0</v>
      </c>
      <c r="CU283" s="257">
        <v>0</v>
      </c>
      <c r="CV283" s="257">
        <v>0</v>
      </c>
    </row>
    <row r="284" spans="1:100" s="38" customFormat="1" ht="12.3" x14ac:dyDescent="0.4">
      <c r="A284" s="240" t="s">
        <v>239</v>
      </c>
      <c r="B284" s="257">
        <v>0</v>
      </c>
      <c r="C284" s="257">
        <v>0</v>
      </c>
      <c r="D284" s="257">
        <v>0</v>
      </c>
      <c r="E284" s="257">
        <v>0</v>
      </c>
      <c r="F284" s="257">
        <v>0</v>
      </c>
      <c r="G284" s="257">
        <v>0</v>
      </c>
      <c r="H284" s="257">
        <v>0</v>
      </c>
      <c r="I284" s="257">
        <v>0</v>
      </c>
      <c r="J284" s="257">
        <v>0</v>
      </c>
      <c r="K284" s="257">
        <v>0</v>
      </c>
      <c r="L284" s="257">
        <v>0</v>
      </c>
      <c r="M284" s="257">
        <v>0</v>
      </c>
      <c r="N284" s="257">
        <v>0</v>
      </c>
      <c r="O284" s="257"/>
      <c r="P284" s="257">
        <v>0</v>
      </c>
      <c r="Q284" s="257">
        <v>0</v>
      </c>
      <c r="R284" s="257">
        <v>0</v>
      </c>
      <c r="S284" s="257">
        <v>0</v>
      </c>
      <c r="T284" s="257">
        <v>0</v>
      </c>
      <c r="U284" s="257"/>
      <c r="V284" s="258">
        <v>4.0000061599999999</v>
      </c>
      <c r="W284" s="258">
        <v>0</v>
      </c>
      <c r="X284" s="258">
        <v>0</v>
      </c>
      <c r="Y284" s="258">
        <v>0</v>
      </c>
      <c r="Z284" s="258">
        <v>0</v>
      </c>
      <c r="AA284" s="258">
        <v>0</v>
      </c>
      <c r="AB284" s="258">
        <v>0</v>
      </c>
      <c r="AC284" s="258">
        <v>0</v>
      </c>
      <c r="AD284" s="258">
        <v>0</v>
      </c>
      <c r="AE284" s="258">
        <v>0</v>
      </c>
      <c r="AF284" s="258">
        <v>36.816975800000002</v>
      </c>
      <c r="AG284" s="258">
        <v>0.99999627000000002</v>
      </c>
      <c r="AH284" s="258">
        <v>0</v>
      </c>
      <c r="AI284" s="258"/>
      <c r="AJ284" s="258">
        <v>0</v>
      </c>
      <c r="AK284" s="258">
        <v>0</v>
      </c>
      <c r="AL284" s="258">
        <v>0</v>
      </c>
      <c r="AM284" s="258">
        <v>1</v>
      </c>
      <c r="AN284" s="258">
        <v>0</v>
      </c>
      <c r="AO284" s="258"/>
      <c r="AP284" s="232">
        <v>21744.98860914</v>
      </c>
      <c r="AQ284" s="232">
        <v>22082.999081369999</v>
      </c>
      <c r="AR284" s="232">
        <v>18322</v>
      </c>
      <c r="AS284" s="232">
        <v>2632</v>
      </c>
      <c r="AT284" s="232">
        <v>3921</v>
      </c>
      <c r="AU284" s="232">
        <v>12028.000325999999</v>
      </c>
      <c r="AV284" s="232">
        <v>12123.99951075</v>
      </c>
      <c r="AW284" s="232">
        <v>6625</v>
      </c>
      <c r="AX284" s="232">
        <v>3195.1137978300003</v>
      </c>
      <c r="AY284" s="232">
        <v>9999.5666072599997</v>
      </c>
      <c r="AZ284" s="232">
        <v>3541.2836712899998</v>
      </c>
      <c r="BA284" s="232">
        <v>2475.1799517500003</v>
      </c>
      <c r="BB284" s="232">
        <v>342.50026951000001</v>
      </c>
      <c r="BC284" s="232"/>
      <c r="BD284" s="232">
        <v>722</v>
      </c>
      <c r="BE284" s="232">
        <v>1877</v>
      </c>
      <c r="BF284" s="232">
        <v>1389</v>
      </c>
      <c r="BG284" s="232">
        <v>1238</v>
      </c>
      <c r="BH284" s="232">
        <v>688</v>
      </c>
      <c r="BI284" s="232"/>
      <c r="BJ284" s="257">
        <v>1265.9999968699999</v>
      </c>
      <c r="BK284" s="257">
        <v>1214.0001036000001</v>
      </c>
      <c r="BL284" s="257">
        <v>982</v>
      </c>
      <c r="BM284" s="257">
        <v>141</v>
      </c>
      <c r="BN284" s="257">
        <v>153</v>
      </c>
      <c r="BO284" s="257">
        <v>407.99999952000002</v>
      </c>
      <c r="BP284" s="257">
        <v>671.99999201000003</v>
      </c>
      <c r="BQ284" s="257">
        <v>257</v>
      </c>
      <c r="BR284" s="257">
        <v>536.42193301999998</v>
      </c>
      <c r="BS284" s="257">
        <v>745.49999209999999</v>
      </c>
      <c r="BT284" s="257">
        <v>319.4121414</v>
      </c>
      <c r="BU284" s="257">
        <v>195.71999688</v>
      </c>
      <c r="BV284" s="257">
        <v>2.00000065</v>
      </c>
      <c r="BW284" s="257"/>
      <c r="BX284" s="257">
        <v>149</v>
      </c>
      <c r="BY284" s="257">
        <v>258</v>
      </c>
      <c r="BZ284" s="257">
        <v>277</v>
      </c>
      <c r="CA284" s="257">
        <v>293</v>
      </c>
      <c r="CB284" s="257">
        <v>222</v>
      </c>
      <c r="CC284" s="257"/>
      <c r="CD284" s="257">
        <v>23014.98861217</v>
      </c>
      <c r="CE284" s="257">
        <v>23296.999184969998</v>
      </c>
      <c r="CF284" s="257">
        <v>19304</v>
      </c>
      <c r="CG284" s="257">
        <v>2773</v>
      </c>
      <c r="CH284" s="257">
        <v>4074</v>
      </c>
      <c r="CI284" s="257">
        <v>12436.000325519999</v>
      </c>
      <c r="CJ284" s="257">
        <v>12795.99950276</v>
      </c>
      <c r="CK284" s="257">
        <v>6882</v>
      </c>
      <c r="CL284" s="257">
        <v>3731.5357308500002</v>
      </c>
      <c r="CM284" s="257">
        <v>10745.06659936</v>
      </c>
      <c r="CN284" s="257">
        <v>3897.5127884899998</v>
      </c>
      <c r="CO284" s="257">
        <v>2671.8999449000003</v>
      </c>
      <c r="CP284" s="257">
        <v>344.50027016000001</v>
      </c>
      <c r="CQ284" s="257">
        <v>0</v>
      </c>
      <c r="CR284" s="257">
        <v>871</v>
      </c>
      <c r="CS284" s="257">
        <v>2135</v>
      </c>
      <c r="CT284" s="257">
        <v>1666</v>
      </c>
      <c r="CU284" s="257">
        <v>1532</v>
      </c>
      <c r="CV284" s="257">
        <v>910</v>
      </c>
    </row>
    <row r="285" spans="1:100" s="38" customFormat="1" ht="12.3" x14ac:dyDescent="0.4">
      <c r="A285" s="240" t="s">
        <v>29</v>
      </c>
      <c r="B285" s="257"/>
      <c r="C285" s="257"/>
      <c r="D285" s="257"/>
      <c r="E285" s="257"/>
      <c r="F285" s="257"/>
      <c r="G285" s="257"/>
      <c r="H285" s="257"/>
      <c r="I285" s="257"/>
      <c r="J285" s="257"/>
      <c r="K285" s="257"/>
      <c r="L285" s="257"/>
      <c r="M285" s="257"/>
      <c r="N285" s="257"/>
      <c r="O285" s="257"/>
      <c r="P285" s="257"/>
      <c r="Q285" s="257"/>
      <c r="R285" s="257"/>
      <c r="S285" s="257"/>
      <c r="T285" s="257"/>
      <c r="U285" s="257"/>
      <c r="V285" s="257"/>
      <c r="W285" s="257"/>
      <c r="X285" s="257"/>
      <c r="Y285" s="257"/>
      <c r="Z285" s="257"/>
      <c r="AA285" s="257"/>
      <c r="AB285" s="257"/>
      <c r="AC285" s="257"/>
      <c r="AD285" s="257"/>
      <c r="AE285" s="257"/>
      <c r="AF285" s="257"/>
      <c r="AG285" s="257"/>
      <c r="AH285" s="257"/>
      <c r="AI285" s="257"/>
      <c r="AJ285" s="257"/>
      <c r="AK285" s="257"/>
      <c r="AL285" s="257"/>
      <c r="AM285" s="257"/>
      <c r="AN285" s="257"/>
      <c r="AO285" s="257"/>
      <c r="AP285" s="232"/>
      <c r="AQ285" s="232"/>
      <c r="AR285" s="232"/>
      <c r="AS285" s="232"/>
      <c r="AT285" s="232"/>
      <c r="AU285" s="232"/>
      <c r="AV285" s="232"/>
      <c r="AW285" s="232"/>
      <c r="AX285" s="232"/>
      <c r="AY285" s="232"/>
      <c r="AZ285" s="232"/>
      <c r="BA285" s="232"/>
      <c r="BB285" s="232"/>
      <c r="BC285" s="232"/>
      <c r="BD285" s="232"/>
      <c r="BE285" s="232"/>
      <c r="BF285" s="232"/>
      <c r="BG285" s="232"/>
      <c r="BH285" s="232"/>
      <c r="BI285" s="232"/>
      <c r="BJ285" s="257"/>
      <c r="BK285" s="257"/>
      <c r="BL285" s="257"/>
      <c r="BM285" s="257"/>
      <c r="BN285" s="257"/>
      <c r="BO285" s="257"/>
      <c r="BP285" s="257"/>
      <c r="BQ285" s="257"/>
      <c r="BR285" s="257"/>
      <c r="BS285" s="257"/>
      <c r="BT285" s="257"/>
      <c r="BU285" s="257"/>
      <c r="BV285" s="257"/>
      <c r="BW285" s="257"/>
      <c r="BX285" s="257"/>
      <c r="BY285" s="257"/>
      <c r="BZ285" s="257"/>
      <c r="CA285" s="257"/>
      <c r="CB285" s="257"/>
      <c r="CC285" s="257"/>
      <c r="CD285" s="257">
        <v>0</v>
      </c>
      <c r="CE285" s="257">
        <v>0</v>
      </c>
      <c r="CF285" s="257">
        <v>0</v>
      </c>
      <c r="CG285" s="257">
        <v>0</v>
      </c>
      <c r="CH285" s="257">
        <v>0</v>
      </c>
      <c r="CI285" s="257">
        <v>0</v>
      </c>
      <c r="CJ285" s="257">
        <v>0</v>
      </c>
      <c r="CK285" s="257">
        <v>0</v>
      </c>
      <c r="CL285" s="257">
        <v>0</v>
      </c>
      <c r="CM285" s="257">
        <v>0</v>
      </c>
      <c r="CN285" s="257">
        <v>0</v>
      </c>
      <c r="CO285" s="257">
        <v>0</v>
      </c>
      <c r="CP285" s="257">
        <v>0</v>
      </c>
      <c r="CQ285" s="257">
        <v>0</v>
      </c>
      <c r="CR285" s="257">
        <v>0</v>
      </c>
      <c r="CS285" s="257">
        <v>0</v>
      </c>
      <c r="CT285" s="257">
        <v>0</v>
      </c>
      <c r="CU285" s="257">
        <v>0</v>
      </c>
      <c r="CV285" s="257">
        <v>0</v>
      </c>
    </row>
    <row r="286" spans="1:100" s="38" customFormat="1" ht="12.3" x14ac:dyDescent="0.4">
      <c r="A286" s="240" t="s">
        <v>20</v>
      </c>
      <c r="B286" s="257"/>
      <c r="C286" s="257"/>
      <c r="D286" s="257"/>
      <c r="E286" s="257"/>
      <c r="F286" s="257"/>
      <c r="G286" s="257"/>
      <c r="H286" s="257"/>
      <c r="I286" s="257"/>
      <c r="J286" s="257"/>
      <c r="K286" s="257"/>
      <c r="L286" s="257"/>
      <c r="M286" s="257"/>
      <c r="N286" s="257"/>
      <c r="O286" s="257"/>
      <c r="P286" s="257"/>
      <c r="Q286" s="257"/>
      <c r="R286" s="257"/>
      <c r="S286" s="257"/>
      <c r="T286" s="257"/>
      <c r="U286" s="257"/>
      <c r="V286" s="257"/>
      <c r="W286" s="257"/>
      <c r="X286" s="257"/>
      <c r="Y286" s="257"/>
      <c r="Z286" s="257"/>
      <c r="AA286" s="257"/>
      <c r="AB286" s="257"/>
      <c r="AC286" s="257"/>
      <c r="AD286" s="257"/>
      <c r="AE286" s="257"/>
      <c r="AF286" s="257"/>
      <c r="AG286" s="257"/>
      <c r="AH286" s="257"/>
      <c r="AI286" s="257"/>
      <c r="AJ286" s="257"/>
      <c r="AK286" s="257"/>
      <c r="AL286" s="257"/>
      <c r="AM286" s="257"/>
      <c r="AN286" s="257"/>
      <c r="AO286" s="257"/>
      <c r="AP286" s="257"/>
      <c r="AQ286" s="257"/>
      <c r="AR286" s="257"/>
      <c r="AS286" s="257"/>
      <c r="AT286" s="257"/>
      <c r="AU286" s="257"/>
      <c r="AV286" s="257"/>
      <c r="AW286" s="257"/>
      <c r="AX286" s="257"/>
      <c r="AY286" s="257"/>
      <c r="AZ286" s="257"/>
      <c r="BA286" s="257"/>
      <c r="BB286" s="257"/>
      <c r="BC286" s="257"/>
      <c r="BD286" s="257"/>
      <c r="BE286" s="257"/>
      <c r="BF286" s="257"/>
      <c r="BG286" s="257"/>
      <c r="BH286" s="257"/>
      <c r="BI286" s="257"/>
      <c r="BJ286" s="257"/>
      <c r="BK286" s="257"/>
      <c r="BL286" s="257"/>
      <c r="BM286" s="257"/>
      <c r="BN286" s="257"/>
      <c r="BO286" s="257"/>
      <c r="BP286" s="257"/>
      <c r="BQ286" s="257"/>
      <c r="BR286" s="257"/>
      <c r="BS286" s="257"/>
      <c r="BT286" s="257"/>
      <c r="BU286" s="257"/>
      <c r="BV286" s="257"/>
      <c r="BW286" s="257"/>
      <c r="BX286" s="257"/>
      <c r="BY286" s="257"/>
      <c r="BZ286" s="257"/>
      <c r="CA286" s="257"/>
      <c r="CB286" s="257"/>
      <c r="CC286" s="257"/>
      <c r="CD286" s="257">
        <v>0</v>
      </c>
      <c r="CE286" s="257">
        <v>0</v>
      </c>
      <c r="CF286" s="257">
        <v>0</v>
      </c>
      <c r="CG286" s="257">
        <v>0</v>
      </c>
      <c r="CH286" s="257">
        <v>0</v>
      </c>
      <c r="CI286" s="257">
        <v>0</v>
      </c>
      <c r="CJ286" s="257">
        <v>0</v>
      </c>
      <c r="CK286" s="257">
        <v>0</v>
      </c>
      <c r="CL286" s="257">
        <v>0</v>
      </c>
      <c r="CM286" s="257">
        <v>0</v>
      </c>
      <c r="CN286" s="257">
        <v>0</v>
      </c>
      <c r="CO286" s="257">
        <v>0</v>
      </c>
      <c r="CP286" s="257">
        <v>0</v>
      </c>
      <c r="CQ286" s="257">
        <v>0</v>
      </c>
      <c r="CR286" s="257">
        <v>0</v>
      </c>
      <c r="CS286" s="257">
        <v>0</v>
      </c>
      <c r="CT286" s="257">
        <v>0</v>
      </c>
      <c r="CU286" s="257">
        <v>0</v>
      </c>
      <c r="CV286" s="257">
        <v>0</v>
      </c>
    </row>
    <row r="287" spans="1:100" s="38" customFormat="1" ht="12.3" x14ac:dyDescent="0.4">
      <c r="A287" s="240" t="s">
        <v>30</v>
      </c>
      <c r="B287" s="257"/>
      <c r="C287" s="257"/>
      <c r="D287" s="257">
        <v>0</v>
      </c>
      <c r="E287" s="257"/>
      <c r="F287" s="257"/>
      <c r="G287" s="257"/>
      <c r="H287" s="257">
        <v>0</v>
      </c>
      <c r="I287" s="257">
        <v>0</v>
      </c>
      <c r="J287" s="257"/>
      <c r="K287" s="257">
        <v>0</v>
      </c>
      <c r="L287" s="257">
        <v>0</v>
      </c>
      <c r="M287" s="257">
        <v>0</v>
      </c>
      <c r="N287" s="257">
        <v>0</v>
      </c>
      <c r="O287" s="257"/>
      <c r="P287" s="257"/>
      <c r="Q287" s="257"/>
      <c r="R287" s="257"/>
      <c r="S287" s="257">
        <v>0</v>
      </c>
      <c r="T287" s="257"/>
      <c r="U287" s="257"/>
      <c r="V287" s="257"/>
      <c r="W287" s="257"/>
      <c r="X287" s="257">
        <v>0</v>
      </c>
      <c r="Y287" s="257"/>
      <c r="Z287" s="257"/>
      <c r="AA287" s="257"/>
      <c r="AB287" s="257">
        <v>0</v>
      </c>
      <c r="AC287" s="257">
        <v>0</v>
      </c>
      <c r="AD287" s="257"/>
      <c r="AE287" s="257">
        <v>0</v>
      </c>
      <c r="AF287" s="257">
        <v>0</v>
      </c>
      <c r="AG287" s="257">
        <v>0</v>
      </c>
      <c r="AH287" s="257">
        <v>0</v>
      </c>
      <c r="AI287" s="257"/>
      <c r="AJ287" s="257"/>
      <c r="AK287" s="257"/>
      <c r="AL287" s="257"/>
      <c r="AM287" s="257">
        <v>0</v>
      </c>
      <c r="AN287" s="257"/>
      <c r="AO287" s="257"/>
      <c r="AP287" s="232"/>
      <c r="AQ287" s="232"/>
      <c r="AR287" s="232">
        <v>949.49991569999997</v>
      </c>
      <c r="AS287" s="232"/>
      <c r="AT287" s="232"/>
      <c r="AU287" s="232"/>
      <c r="AV287" s="232">
        <v>1.0002096</v>
      </c>
      <c r="AW287" s="232">
        <v>241.99962149999999</v>
      </c>
      <c r="AX287" s="232"/>
      <c r="AY287" s="232">
        <v>163.99967072999999</v>
      </c>
      <c r="AZ287" s="232">
        <v>429.99968204999999</v>
      </c>
      <c r="BA287" s="232">
        <v>181.00016793</v>
      </c>
      <c r="BB287" s="232">
        <v>0.99998138999999997</v>
      </c>
      <c r="BC287" s="232"/>
      <c r="BD287" s="232"/>
      <c r="BE287" s="232"/>
      <c r="BF287" s="232"/>
      <c r="BG287" s="232">
        <v>272.00005551999999</v>
      </c>
      <c r="BH287" s="232"/>
      <c r="BI287" s="232"/>
      <c r="BJ287" s="257"/>
      <c r="BK287" s="257"/>
      <c r="BL287" s="257">
        <v>22.19998356</v>
      </c>
      <c r="BM287" s="257"/>
      <c r="BN287" s="257"/>
      <c r="BO287" s="257"/>
      <c r="BP287" s="257">
        <v>0</v>
      </c>
      <c r="BQ287" s="257">
        <v>1.0000074000000001</v>
      </c>
      <c r="BR287" s="257"/>
      <c r="BS287" s="257">
        <v>0</v>
      </c>
      <c r="BT287" s="257">
        <v>0</v>
      </c>
      <c r="BU287" s="257">
        <v>0</v>
      </c>
      <c r="BV287" s="257">
        <v>0</v>
      </c>
      <c r="BW287" s="257"/>
      <c r="BX287" s="257"/>
      <c r="BY287" s="257"/>
      <c r="BZ287" s="257"/>
      <c r="CA287" s="257">
        <v>0.49999863999999999</v>
      </c>
      <c r="CB287" s="257"/>
      <c r="CC287" s="257"/>
      <c r="CD287" s="257">
        <v>0</v>
      </c>
      <c r="CE287" s="257">
        <v>0</v>
      </c>
      <c r="CF287" s="257">
        <v>971.69989925999994</v>
      </c>
      <c r="CG287" s="257">
        <v>0</v>
      </c>
      <c r="CH287" s="257">
        <v>0</v>
      </c>
      <c r="CI287" s="257">
        <v>0</v>
      </c>
      <c r="CJ287" s="257">
        <v>1.0002096</v>
      </c>
      <c r="CK287" s="257">
        <v>242.99962889999998</v>
      </c>
      <c r="CL287" s="257">
        <v>0</v>
      </c>
      <c r="CM287" s="257">
        <v>163.99967072999999</v>
      </c>
      <c r="CN287" s="257">
        <v>429.99968204999999</v>
      </c>
      <c r="CO287" s="257">
        <v>181.00016793</v>
      </c>
      <c r="CP287" s="257">
        <v>0.99998138999999997</v>
      </c>
      <c r="CQ287" s="257">
        <v>0</v>
      </c>
      <c r="CR287" s="257">
        <v>0</v>
      </c>
      <c r="CS287" s="257">
        <v>0</v>
      </c>
      <c r="CT287" s="257">
        <v>0</v>
      </c>
      <c r="CU287" s="257">
        <v>272.50005415999999</v>
      </c>
      <c r="CV287" s="257">
        <v>0</v>
      </c>
    </row>
    <row r="288" spans="1:100" s="38" customFormat="1" ht="12.3" x14ac:dyDescent="0.4">
      <c r="A288" s="237" t="s">
        <v>21</v>
      </c>
      <c r="B288" s="261"/>
      <c r="C288" s="261"/>
      <c r="D288" s="261"/>
      <c r="E288" s="261"/>
      <c r="F288" s="261"/>
      <c r="G288" s="261"/>
      <c r="H288" s="261"/>
      <c r="I288" s="261"/>
      <c r="J288" s="261"/>
      <c r="K288" s="261"/>
      <c r="L288" s="261"/>
      <c r="M288" s="261"/>
      <c r="N288" s="261"/>
      <c r="O288" s="261"/>
      <c r="P288" s="261"/>
      <c r="Q288" s="261"/>
      <c r="R288" s="261"/>
      <c r="S288" s="261"/>
      <c r="T288" s="261"/>
      <c r="U288" s="261"/>
      <c r="V288" s="261"/>
      <c r="W288" s="261"/>
      <c r="X288" s="261"/>
      <c r="Y288" s="261"/>
      <c r="Z288" s="261"/>
      <c r="AA288" s="261"/>
      <c r="AB288" s="261"/>
      <c r="AC288" s="261"/>
      <c r="AD288" s="261"/>
      <c r="AE288" s="261"/>
      <c r="AF288" s="261"/>
      <c r="AG288" s="261"/>
      <c r="AH288" s="261"/>
      <c r="AI288" s="261"/>
      <c r="AJ288" s="261"/>
      <c r="AK288" s="261"/>
      <c r="AL288" s="261"/>
      <c r="AM288" s="261"/>
      <c r="AN288" s="261"/>
      <c r="AO288" s="261"/>
      <c r="AP288" s="261"/>
      <c r="AQ288" s="261"/>
      <c r="AR288" s="261"/>
      <c r="AS288" s="261"/>
      <c r="AT288" s="261"/>
      <c r="AU288" s="261"/>
      <c r="AV288" s="261"/>
      <c r="AW288" s="261"/>
      <c r="AX288" s="261"/>
      <c r="AY288" s="261"/>
      <c r="AZ288" s="261"/>
      <c r="BA288" s="261"/>
      <c r="BB288" s="261"/>
      <c r="BC288" s="261"/>
      <c r="BD288" s="261"/>
      <c r="BE288" s="261"/>
      <c r="BF288" s="261"/>
      <c r="BG288" s="261"/>
      <c r="BH288" s="261"/>
      <c r="BI288" s="261"/>
      <c r="BJ288" s="261"/>
      <c r="BK288" s="261"/>
      <c r="BL288" s="261"/>
      <c r="BM288" s="261"/>
      <c r="BN288" s="261"/>
      <c r="BO288" s="261"/>
      <c r="BP288" s="261"/>
      <c r="BQ288" s="261"/>
      <c r="BR288" s="261"/>
      <c r="BS288" s="261"/>
      <c r="BT288" s="261"/>
      <c r="BU288" s="261"/>
      <c r="BV288" s="261"/>
      <c r="BW288" s="261"/>
      <c r="BX288" s="261"/>
      <c r="BY288" s="261"/>
      <c r="BZ288" s="261"/>
      <c r="CA288" s="261"/>
      <c r="CB288" s="261"/>
      <c r="CC288" s="261"/>
      <c r="CD288" s="261">
        <v>0</v>
      </c>
      <c r="CE288" s="261">
        <v>0</v>
      </c>
      <c r="CF288" s="261">
        <v>0</v>
      </c>
      <c r="CG288" s="261">
        <v>0</v>
      </c>
      <c r="CH288" s="261">
        <v>0</v>
      </c>
      <c r="CI288" s="261">
        <v>0</v>
      </c>
      <c r="CJ288" s="261">
        <v>0</v>
      </c>
      <c r="CK288" s="261">
        <v>0</v>
      </c>
      <c r="CL288" s="261">
        <v>0</v>
      </c>
      <c r="CM288" s="261">
        <v>0</v>
      </c>
      <c r="CN288" s="261">
        <v>0</v>
      </c>
      <c r="CO288" s="261">
        <v>0</v>
      </c>
      <c r="CP288" s="261">
        <v>0</v>
      </c>
      <c r="CQ288" s="261">
        <v>0</v>
      </c>
      <c r="CR288" s="261">
        <v>0</v>
      </c>
      <c r="CS288" s="261">
        <v>0</v>
      </c>
      <c r="CT288" s="261">
        <v>0</v>
      </c>
      <c r="CU288" s="261">
        <v>0</v>
      </c>
      <c r="CV288" s="261">
        <v>0</v>
      </c>
    </row>
    <row r="289" spans="1:111" s="38" customFormat="1" ht="12.3" x14ac:dyDescent="0.4">
      <c r="A289" s="236" t="s">
        <v>50</v>
      </c>
      <c r="B289" s="270">
        <v>0</v>
      </c>
      <c r="C289" s="270">
        <v>1</v>
      </c>
      <c r="D289" s="270">
        <v>0</v>
      </c>
      <c r="E289" s="270">
        <v>72</v>
      </c>
      <c r="F289" s="270">
        <v>11</v>
      </c>
      <c r="G289" s="270">
        <v>0</v>
      </c>
      <c r="H289" s="270">
        <v>0</v>
      </c>
      <c r="I289" s="270">
        <v>0</v>
      </c>
      <c r="J289" s="270">
        <v>6</v>
      </c>
      <c r="K289" s="270">
        <v>3</v>
      </c>
      <c r="L289" s="270">
        <v>0</v>
      </c>
      <c r="M289" s="270">
        <v>0</v>
      </c>
      <c r="N289" s="270">
        <v>0</v>
      </c>
      <c r="O289" s="270">
        <v>0</v>
      </c>
      <c r="P289" s="270">
        <v>0</v>
      </c>
      <c r="Q289" s="270">
        <v>0</v>
      </c>
      <c r="R289" s="270">
        <v>0</v>
      </c>
      <c r="S289" s="270">
        <v>0</v>
      </c>
      <c r="T289" s="270">
        <v>0</v>
      </c>
      <c r="U289" s="270"/>
      <c r="V289" s="270">
        <v>8.0000123199999997</v>
      </c>
      <c r="W289" s="270">
        <v>0</v>
      </c>
      <c r="X289" s="270">
        <v>0</v>
      </c>
      <c r="Y289" s="270">
        <v>1.00000768</v>
      </c>
      <c r="Z289" s="270">
        <v>0</v>
      </c>
      <c r="AA289" s="270">
        <v>0</v>
      </c>
      <c r="AB289" s="270">
        <v>25.00000386</v>
      </c>
      <c r="AC289" s="270">
        <v>4.4999928999999996</v>
      </c>
      <c r="AD289" s="270">
        <v>5.5000028900000002</v>
      </c>
      <c r="AE289" s="270">
        <v>0</v>
      </c>
      <c r="AF289" s="270">
        <v>37.81696908</v>
      </c>
      <c r="AG289" s="270">
        <v>0.99999627000000002</v>
      </c>
      <c r="AH289" s="270">
        <v>16.500006380000002</v>
      </c>
      <c r="AI289" s="270">
        <v>8.09999</v>
      </c>
      <c r="AJ289" s="270">
        <v>8.0999937400000004</v>
      </c>
      <c r="AK289" s="270">
        <v>16.10000204</v>
      </c>
      <c r="AL289" s="270">
        <v>10.500009200000001</v>
      </c>
      <c r="AM289" s="270">
        <v>1.4999884800000001</v>
      </c>
      <c r="AN289" s="270">
        <v>0.49999862</v>
      </c>
      <c r="AO289" s="270"/>
      <c r="AP289" s="270">
        <v>29778.290229210001</v>
      </c>
      <c r="AQ289" s="270">
        <v>41761.97806057</v>
      </c>
      <c r="AR289" s="270">
        <v>26644.5005274</v>
      </c>
      <c r="AS289" s="270">
        <v>15061.300347599999</v>
      </c>
      <c r="AT289" s="270">
        <v>21246.099674720001</v>
      </c>
      <c r="AU289" s="270">
        <v>19810.20064856</v>
      </c>
      <c r="AV289" s="270">
        <v>27822.998781300001</v>
      </c>
      <c r="AW289" s="270">
        <v>10418.000538999999</v>
      </c>
      <c r="AX289" s="270">
        <v>15401.215376579999</v>
      </c>
      <c r="AY289" s="270">
        <v>17585.966253760002</v>
      </c>
      <c r="AZ289" s="270">
        <v>10194.583000640001</v>
      </c>
      <c r="BA289" s="270">
        <v>4887.6798759100002</v>
      </c>
      <c r="BB289" s="270">
        <v>3461.4003854099997</v>
      </c>
      <c r="BC289" s="270">
        <v>7726.4003461499997</v>
      </c>
      <c r="BD289" s="270">
        <v>5368.2997168400007</v>
      </c>
      <c r="BE289" s="270">
        <v>9106.3995255999998</v>
      </c>
      <c r="BF289" s="270">
        <v>6757.7996996299999</v>
      </c>
      <c r="BG289" s="270">
        <v>6478.0001241600003</v>
      </c>
      <c r="BH289" s="270">
        <v>2747.9998009599999</v>
      </c>
      <c r="BI289" s="270"/>
      <c r="BJ289" s="270">
        <v>1413.79999002</v>
      </c>
      <c r="BK289" s="270">
        <v>1279.8000876600001</v>
      </c>
      <c r="BL289" s="270">
        <v>1054.60000216</v>
      </c>
      <c r="BM289" s="270">
        <v>169.79999699999999</v>
      </c>
      <c r="BN289" s="270">
        <v>227.7999992</v>
      </c>
      <c r="BO289" s="270">
        <v>456.09998886</v>
      </c>
      <c r="BP289" s="270">
        <v>764.00001040000006</v>
      </c>
      <c r="BQ289" s="270">
        <v>330.50001265000003</v>
      </c>
      <c r="BR289" s="270">
        <v>611.52193741999997</v>
      </c>
      <c r="BS289" s="270">
        <v>807.49999260000004</v>
      </c>
      <c r="BT289" s="270">
        <v>379.11212419999998</v>
      </c>
      <c r="BU289" s="270">
        <v>257.91999496</v>
      </c>
      <c r="BV289" s="270">
        <v>36.699996199999994</v>
      </c>
      <c r="BW289" s="270">
        <v>15.700004199999999</v>
      </c>
      <c r="BX289" s="270">
        <v>167.30001203</v>
      </c>
      <c r="BY289" s="270">
        <v>342.49999279999997</v>
      </c>
      <c r="BZ289" s="270">
        <v>358.90000500000002</v>
      </c>
      <c r="CA289" s="270">
        <v>331.79999779999997</v>
      </c>
      <c r="CB289" s="270">
        <v>239.09999848000001</v>
      </c>
      <c r="CC289" s="270"/>
      <c r="CD289" s="270">
        <v>31200.090231549999</v>
      </c>
      <c r="CE289" s="270">
        <v>43042.778148230005</v>
      </c>
      <c r="CF289" s="270">
        <v>27699.100529559997</v>
      </c>
      <c r="CG289" s="270">
        <v>15304.100352279998</v>
      </c>
      <c r="CH289" s="270">
        <v>21484.899673919997</v>
      </c>
      <c r="CI289" s="270">
        <v>20266.300637419998</v>
      </c>
      <c r="CJ289" s="270">
        <v>28611.998795559997</v>
      </c>
      <c r="CK289" s="270">
        <v>10753.000544549999</v>
      </c>
      <c r="CL289" s="270">
        <v>16024.237316889999</v>
      </c>
      <c r="CM289" s="270">
        <v>18396.466246360003</v>
      </c>
      <c r="CN289" s="270">
        <v>10611.512093920001</v>
      </c>
      <c r="CO289" s="270">
        <v>5146.5998671400012</v>
      </c>
      <c r="CP289" s="270">
        <v>3514.6003879899999</v>
      </c>
      <c r="CQ289" s="270">
        <v>7750.2003403500003</v>
      </c>
      <c r="CR289" s="270">
        <v>5543.6997226100002</v>
      </c>
      <c r="CS289" s="270">
        <v>9464.9995204400002</v>
      </c>
      <c r="CT289" s="270">
        <v>7127.1997138300003</v>
      </c>
      <c r="CU289" s="270">
        <v>6811.30011044</v>
      </c>
      <c r="CV289" s="270">
        <v>2987.59979806</v>
      </c>
    </row>
    <row r="290" spans="1:111" s="214" customFormat="1" ht="15" x14ac:dyDescent="0.5">
      <c r="A290" s="212" t="s">
        <v>57</v>
      </c>
      <c r="B290" s="296"/>
      <c r="C290" s="296"/>
      <c r="D290" s="296"/>
      <c r="E290" s="296"/>
      <c r="F290" s="296"/>
      <c r="G290" s="296"/>
      <c r="H290" s="296"/>
      <c r="I290" s="296"/>
      <c r="J290" s="296"/>
      <c r="K290" s="296"/>
      <c r="L290" s="296"/>
      <c r="M290" s="296"/>
      <c r="N290" s="296"/>
      <c r="O290" s="296"/>
      <c r="P290" s="296"/>
      <c r="Q290" s="296"/>
      <c r="R290" s="296"/>
      <c r="S290" s="296"/>
      <c r="T290" s="296"/>
      <c r="U290" s="296"/>
      <c r="V290" s="296"/>
      <c r="W290" s="296"/>
      <c r="X290" s="296"/>
      <c r="Y290" s="296"/>
      <c r="Z290" s="296"/>
      <c r="AA290" s="296"/>
      <c r="AB290" s="296"/>
      <c r="AC290" s="296"/>
      <c r="AD290" s="296"/>
      <c r="AE290" s="296"/>
      <c r="AF290" s="296"/>
      <c r="AG290" s="296"/>
      <c r="AH290" s="296"/>
      <c r="AI290" s="296"/>
      <c r="AJ290" s="296"/>
      <c r="AK290" s="296"/>
      <c r="AL290" s="296"/>
      <c r="AM290" s="296"/>
      <c r="AN290" s="296"/>
      <c r="AO290" s="296"/>
      <c r="AP290" s="296"/>
      <c r="AQ290" s="296"/>
      <c r="AR290" s="296"/>
      <c r="AS290" s="296"/>
      <c r="AT290" s="296"/>
      <c r="AU290" s="296"/>
      <c r="AV290" s="296"/>
      <c r="AW290" s="296"/>
      <c r="AX290" s="296"/>
      <c r="AY290" s="296"/>
      <c r="AZ290" s="296"/>
      <c r="BA290" s="296"/>
      <c r="BB290" s="296"/>
      <c r="BC290" s="296"/>
      <c r="BD290" s="296"/>
      <c r="BE290" s="296"/>
      <c r="BF290" s="296"/>
      <c r="BG290" s="296"/>
      <c r="BH290" s="296"/>
      <c r="BI290" s="296"/>
      <c r="BJ290" s="296"/>
      <c r="BK290" s="296"/>
      <c r="BL290" s="296"/>
      <c r="BM290" s="296"/>
      <c r="BN290" s="296"/>
      <c r="BO290" s="296"/>
      <c r="BP290" s="296"/>
      <c r="BQ290" s="296"/>
      <c r="BR290" s="296"/>
      <c r="BS290" s="296"/>
      <c r="BT290" s="296"/>
      <c r="BU290" s="296"/>
      <c r="BV290" s="296"/>
      <c r="BW290" s="296"/>
      <c r="BX290" s="296"/>
      <c r="BY290" s="296"/>
      <c r="BZ290" s="296"/>
      <c r="CA290" s="296"/>
      <c r="CB290" s="296"/>
      <c r="CC290" s="296"/>
      <c r="CD290" s="297"/>
      <c r="CE290" s="297"/>
      <c r="CF290" s="297"/>
      <c r="CG290" s="297"/>
      <c r="CH290" s="297"/>
      <c r="CI290" s="297"/>
      <c r="CJ290" s="297"/>
      <c r="CK290" s="297"/>
      <c r="CL290" s="297"/>
      <c r="CM290" s="296"/>
      <c r="CN290" s="296"/>
      <c r="CO290" s="296"/>
      <c r="CP290" s="296"/>
      <c r="CQ290" s="296"/>
      <c r="CR290" s="296"/>
      <c r="CS290" s="296"/>
      <c r="CT290" s="296"/>
      <c r="CU290" s="296"/>
      <c r="CV290" s="296"/>
      <c r="CX290" s="38"/>
      <c r="CY290" s="38"/>
      <c r="CZ290" s="38"/>
      <c r="DA290" s="38"/>
      <c r="DB290" s="38"/>
      <c r="DC290" s="38"/>
      <c r="DD290" s="38"/>
      <c r="DE290" s="38"/>
      <c r="DF290" s="38"/>
      <c r="DG290" s="38"/>
    </row>
    <row r="291" spans="1:111" s="38" customFormat="1" ht="15" x14ac:dyDescent="0.5">
      <c r="A291" s="240" t="s">
        <v>12</v>
      </c>
      <c r="B291" s="257"/>
      <c r="C291" s="257"/>
      <c r="D291" s="257"/>
      <c r="E291" s="257"/>
      <c r="F291" s="257"/>
      <c r="G291" s="257"/>
      <c r="H291" s="257"/>
      <c r="I291" s="257"/>
      <c r="J291" s="257"/>
      <c r="K291" s="257"/>
      <c r="L291" s="257"/>
      <c r="M291" s="257"/>
      <c r="N291" s="257"/>
      <c r="O291" s="257"/>
      <c r="P291" s="257"/>
      <c r="Q291" s="257"/>
      <c r="R291" s="257"/>
      <c r="S291" s="257"/>
      <c r="T291" s="257"/>
      <c r="U291" s="257"/>
      <c r="V291" s="257"/>
      <c r="W291" s="257"/>
      <c r="X291" s="257"/>
      <c r="Y291" s="257"/>
      <c r="Z291" s="257"/>
      <c r="AA291" s="257"/>
      <c r="AB291" s="257"/>
      <c r="AC291" s="257"/>
      <c r="AD291" s="257"/>
      <c r="AE291" s="257"/>
      <c r="AF291" s="257"/>
      <c r="AG291" s="257"/>
      <c r="AH291" s="257"/>
      <c r="AI291" s="257"/>
      <c r="AJ291" s="257"/>
      <c r="AK291" s="257"/>
      <c r="AL291" s="257"/>
      <c r="AM291" s="257"/>
      <c r="AN291" s="257"/>
      <c r="AO291" s="257"/>
      <c r="AP291" s="257"/>
      <c r="AQ291" s="257"/>
      <c r="AR291" s="257"/>
      <c r="AS291" s="257"/>
      <c r="AT291" s="257"/>
      <c r="AU291" s="257"/>
      <c r="AV291" s="257"/>
      <c r="AW291" s="257"/>
      <c r="AX291" s="257"/>
      <c r="AY291" s="257"/>
      <c r="AZ291" s="257"/>
      <c r="BA291" s="257"/>
      <c r="BB291" s="257"/>
      <c r="BC291" s="257"/>
      <c r="BD291" s="257"/>
      <c r="BE291" s="257"/>
      <c r="BF291" s="257"/>
      <c r="BG291" s="257"/>
      <c r="BH291" s="257"/>
      <c r="BI291" s="257"/>
      <c r="BJ291" s="257"/>
      <c r="BK291" s="257"/>
      <c r="BL291" s="257"/>
      <c r="BM291" s="257"/>
      <c r="BN291" s="257"/>
      <c r="BO291" s="257"/>
      <c r="BP291" s="257"/>
      <c r="BQ291" s="257"/>
      <c r="BR291" s="257"/>
      <c r="BS291" s="257"/>
      <c r="BT291" s="257"/>
      <c r="BU291" s="257"/>
      <c r="BV291" s="257"/>
      <c r="BW291" s="257"/>
      <c r="BX291" s="257"/>
      <c r="BY291" s="257"/>
      <c r="BZ291" s="257"/>
      <c r="CA291" s="257"/>
      <c r="CB291" s="257"/>
      <c r="CC291" s="257"/>
      <c r="CD291" s="257">
        <v>0</v>
      </c>
      <c r="CE291" s="257">
        <v>0</v>
      </c>
      <c r="CF291" s="257">
        <v>0</v>
      </c>
      <c r="CG291" s="257">
        <v>0</v>
      </c>
      <c r="CH291" s="257">
        <v>0</v>
      </c>
      <c r="CI291" s="257">
        <v>0</v>
      </c>
      <c r="CJ291" s="257">
        <v>0</v>
      </c>
      <c r="CK291" s="257">
        <v>0</v>
      </c>
      <c r="CL291" s="257">
        <v>0</v>
      </c>
      <c r="CM291" s="257">
        <v>0</v>
      </c>
      <c r="CN291" s="257">
        <v>0</v>
      </c>
      <c r="CO291" s="257">
        <v>0</v>
      </c>
      <c r="CP291" s="257">
        <v>0</v>
      </c>
      <c r="CQ291" s="257">
        <v>0</v>
      </c>
      <c r="CR291" s="257">
        <v>0</v>
      </c>
      <c r="CS291" s="257">
        <v>0</v>
      </c>
      <c r="CT291" s="257">
        <v>0</v>
      </c>
      <c r="CU291" s="257">
        <v>0</v>
      </c>
      <c r="CV291" s="257">
        <v>0</v>
      </c>
      <c r="DC291" s="214"/>
      <c r="DD291" s="214"/>
      <c r="DE291" s="214"/>
      <c r="DF291" s="214"/>
      <c r="DG291" s="214"/>
    </row>
    <row r="292" spans="1:111" s="38" customFormat="1" ht="12.3" x14ac:dyDescent="0.4">
      <c r="A292" s="240" t="s">
        <v>14</v>
      </c>
      <c r="B292" s="257"/>
      <c r="C292" s="257"/>
      <c r="D292" s="257"/>
      <c r="E292" s="257"/>
      <c r="F292" s="257"/>
      <c r="G292" s="257"/>
      <c r="H292" s="257"/>
      <c r="I292" s="257"/>
      <c r="J292" s="257"/>
      <c r="K292" s="257"/>
      <c r="L292" s="257"/>
      <c r="M292" s="257"/>
      <c r="N292" s="257"/>
      <c r="O292" s="257"/>
      <c r="P292" s="257"/>
      <c r="Q292" s="257"/>
      <c r="R292" s="257"/>
      <c r="S292" s="257"/>
      <c r="T292" s="257"/>
      <c r="U292" s="257"/>
      <c r="V292" s="257"/>
      <c r="W292" s="257"/>
      <c r="X292" s="257"/>
      <c r="Y292" s="257"/>
      <c r="Z292" s="257"/>
      <c r="AA292" s="257"/>
      <c r="AB292" s="257"/>
      <c r="AC292" s="257"/>
      <c r="AD292" s="257"/>
      <c r="AE292" s="257"/>
      <c r="AF292" s="257"/>
      <c r="AG292" s="257"/>
      <c r="AH292" s="257"/>
      <c r="AI292" s="257"/>
      <c r="AJ292" s="257"/>
      <c r="AK292" s="257"/>
      <c r="AL292" s="257"/>
      <c r="AM292" s="257"/>
      <c r="AN292" s="257"/>
      <c r="AO292" s="257"/>
      <c r="AP292" s="257"/>
      <c r="AQ292" s="257"/>
      <c r="AR292" s="257"/>
      <c r="AS292" s="257"/>
      <c r="AT292" s="257"/>
      <c r="AU292" s="257"/>
      <c r="AV292" s="257"/>
      <c r="AW292" s="257"/>
      <c r="AX292" s="257"/>
      <c r="AY292" s="257"/>
      <c r="AZ292" s="257"/>
      <c r="BA292" s="257"/>
      <c r="BB292" s="257"/>
      <c r="BC292" s="257"/>
      <c r="BD292" s="257"/>
      <c r="BE292" s="257"/>
      <c r="BF292" s="257"/>
      <c r="BG292" s="257"/>
      <c r="BH292" s="257"/>
      <c r="BI292" s="257"/>
      <c r="BJ292" s="257"/>
      <c r="BK292" s="257"/>
      <c r="BL292" s="257"/>
      <c r="BM292" s="257"/>
      <c r="BN292" s="257"/>
      <c r="BO292" s="257"/>
      <c r="BP292" s="257"/>
      <c r="BQ292" s="257"/>
      <c r="BR292" s="257"/>
      <c r="BS292" s="257"/>
      <c r="BT292" s="257"/>
      <c r="BU292" s="257"/>
      <c r="BV292" s="257"/>
      <c r="BW292" s="257"/>
      <c r="BX292" s="257"/>
      <c r="BY292" s="257"/>
      <c r="BZ292" s="257"/>
      <c r="CA292" s="257"/>
      <c r="CB292" s="257"/>
      <c r="CC292" s="257"/>
      <c r="CD292" s="257">
        <v>0</v>
      </c>
      <c r="CE292" s="257">
        <v>0</v>
      </c>
      <c r="CF292" s="257">
        <v>0</v>
      </c>
      <c r="CG292" s="257">
        <v>0</v>
      </c>
      <c r="CH292" s="257">
        <v>0</v>
      </c>
      <c r="CI292" s="257">
        <v>0</v>
      </c>
      <c r="CJ292" s="257">
        <v>0</v>
      </c>
      <c r="CK292" s="257">
        <v>0</v>
      </c>
      <c r="CL292" s="257">
        <v>0</v>
      </c>
      <c r="CM292" s="257">
        <v>0</v>
      </c>
      <c r="CN292" s="257">
        <v>0</v>
      </c>
      <c r="CO292" s="257">
        <v>0</v>
      </c>
      <c r="CP292" s="257">
        <v>0</v>
      </c>
      <c r="CQ292" s="257">
        <v>0</v>
      </c>
      <c r="CR292" s="257">
        <v>0</v>
      </c>
      <c r="CS292" s="257">
        <v>0</v>
      </c>
      <c r="CT292" s="257">
        <v>0</v>
      </c>
      <c r="CU292" s="257">
        <v>0</v>
      </c>
      <c r="CV292" s="257">
        <v>0</v>
      </c>
    </row>
    <row r="293" spans="1:111" s="38" customFormat="1" ht="12.3" x14ac:dyDescent="0.4">
      <c r="A293" s="240" t="s">
        <v>27</v>
      </c>
      <c r="B293" s="257">
        <v>9</v>
      </c>
      <c r="C293" s="257">
        <v>8</v>
      </c>
      <c r="D293" s="257">
        <v>38</v>
      </c>
      <c r="E293" s="257">
        <v>8</v>
      </c>
      <c r="F293" s="257">
        <v>8</v>
      </c>
      <c r="G293" s="257">
        <v>7</v>
      </c>
      <c r="H293" s="257">
        <v>5</v>
      </c>
      <c r="I293" s="257">
        <v>6</v>
      </c>
      <c r="J293" s="257">
        <v>6</v>
      </c>
      <c r="K293" s="257">
        <v>20</v>
      </c>
      <c r="L293" s="257">
        <v>17</v>
      </c>
      <c r="M293" s="257">
        <v>12</v>
      </c>
      <c r="N293" s="257">
        <v>21</v>
      </c>
      <c r="O293" s="257">
        <v>14</v>
      </c>
      <c r="P293" s="257">
        <v>21</v>
      </c>
      <c r="Q293" s="257">
        <v>26</v>
      </c>
      <c r="R293" s="257">
        <v>26</v>
      </c>
      <c r="S293" s="257">
        <v>26</v>
      </c>
      <c r="T293" s="257">
        <v>26</v>
      </c>
      <c r="U293" s="257"/>
      <c r="V293" s="258">
        <v>0</v>
      </c>
      <c r="W293" s="258">
        <v>0</v>
      </c>
      <c r="X293" s="258">
        <v>0</v>
      </c>
      <c r="Y293" s="258">
        <v>0</v>
      </c>
      <c r="Z293" s="258">
        <v>0</v>
      </c>
      <c r="AA293" s="258">
        <v>0</v>
      </c>
      <c r="AB293" s="258">
        <v>0</v>
      </c>
      <c r="AC293" s="258">
        <v>0</v>
      </c>
      <c r="AD293" s="258">
        <v>0</v>
      </c>
      <c r="AE293" s="258">
        <v>0</v>
      </c>
      <c r="AF293" s="258">
        <v>0</v>
      </c>
      <c r="AG293" s="258">
        <v>0</v>
      </c>
      <c r="AH293" s="258">
        <v>0</v>
      </c>
      <c r="AI293" s="258">
        <v>0</v>
      </c>
      <c r="AJ293" s="258">
        <v>0</v>
      </c>
      <c r="AK293" s="258">
        <v>0</v>
      </c>
      <c r="AL293" s="258">
        <v>0</v>
      </c>
      <c r="AM293" s="258">
        <v>0</v>
      </c>
      <c r="AN293" s="258">
        <v>0</v>
      </c>
      <c r="AO293" s="258"/>
      <c r="AP293" s="258">
        <v>698</v>
      </c>
      <c r="AQ293" s="258">
        <v>784</v>
      </c>
      <c r="AR293" s="258">
        <v>526</v>
      </c>
      <c r="AS293" s="258">
        <v>440</v>
      </c>
      <c r="AT293" s="258">
        <v>688</v>
      </c>
      <c r="AU293" s="258">
        <v>513</v>
      </c>
      <c r="AV293" s="258">
        <v>521</v>
      </c>
      <c r="AW293" s="258">
        <v>520</v>
      </c>
      <c r="AX293" s="258">
        <v>391</v>
      </c>
      <c r="AY293" s="258">
        <v>585</v>
      </c>
      <c r="AZ293" s="258">
        <v>359</v>
      </c>
      <c r="BA293" s="258">
        <v>543</v>
      </c>
      <c r="BB293" s="258">
        <v>676</v>
      </c>
      <c r="BC293" s="258">
        <v>503</v>
      </c>
      <c r="BD293" s="258">
        <v>334</v>
      </c>
      <c r="BE293" s="258">
        <v>431</v>
      </c>
      <c r="BF293" s="258">
        <v>296</v>
      </c>
      <c r="BG293" s="258">
        <v>243</v>
      </c>
      <c r="BH293" s="258">
        <v>188</v>
      </c>
      <c r="BI293" s="258"/>
      <c r="BJ293" s="232">
        <v>142</v>
      </c>
      <c r="BK293" s="232">
        <v>118</v>
      </c>
      <c r="BL293" s="232">
        <v>160</v>
      </c>
      <c r="BM293" s="232">
        <v>110</v>
      </c>
      <c r="BN293" s="232">
        <v>84</v>
      </c>
      <c r="BO293" s="232">
        <v>99</v>
      </c>
      <c r="BP293" s="232">
        <v>77</v>
      </c>
      <c r="BQ293" s="232">
        <v>142</v>
      </c>
      <c r="BR293" s="232">
        <v>104</v>
      </c>
      <c r="BS293" s="232">
        <v>126</v>
      </c>
      <c r="BT293" s="232">
        <v>152</v>
      </c>
      <c r="BU293" s="232">
        <v>83</v>
      </c>
      <c r="BV293" s="232">
        <v>77</v>
      </c>
      <c r="BW293" s="232">
        <v>53</v>
      </c>
      <c r="BX293" s="232">
        <v>76</v>
      </c>
      <c r="BY293" s="232">
        <v>85</v>
      </c>
      <c r="BZ293" s="232">
        <v>108</v>
      </c>
      <c r="CA293" s="232">
        <v>131</v>
      </c>
      <c r="CB293" s="232">
        <v>152</v>
      </c>
      <c r="CC293" s="232"/>
      <c r="CD293" s="257">
        <v>849</v>
      </c>
      <c r="CE293" s="257">
        <v>910</v>
      </c>
      <c r="CF293" s="257">
        <v>724</v>
      </c>
      <c r="CG293" s="257">
        <v>558</v>
      </c>
      <c r="CH293" s="257">
        <v>780</v>
      </c>
      <c r="CI293" s="257">
        <v>619</v>
      </c>
      <c r="CJ293" s="257">
        <v>603</v>
      </c>
      <c r="CK293" s="257">
        <v>668</v>
      </c>
      <c r="CL293" s="257">
        <v>501</v>
      </c>
      <c r="CM293" s="257">
        <v>731</v>
      </c>
      <c r="CN293" s="257">
        <v>528</v>
      </c>
      <c r="CO293" s="257">
        <v>638</v>
      </c>
      <c r="CP293" s="257">
        <v>774</v>
      </c>
      <c r="CQ293" s="257">
        <v>570</v>
      </c>
      <c r="CR293" s="257">
        <v>431</v>
      </c>
      <c r="CS293" s="257">
        <v>542</v>
      </c>
      <c r="CT293" s="257">
        <v>430</v>
      </c>
      <c r="CU293" s="257">
        <v>400</v>
      </c>
      <c r="CV293" s="257">
        <v>366</v>
      </c>
    </row>
    <row r="294" spans="1:111" s="38" customFormat="1" ht="12.3" x14ac:dyDescent="0.4">
      <c r="A294" s="240" t="s">
        <v>1</v>
      </c>
      <c r="B294" s="258">
        <v>0</v>
      </c>
      <c r="C294" s="258">
        <v>0</v>
      </c>
      <c r="D294" s="258">
        <v>0</v>
      </c>
      <c r="E294" s="258">
        <v>0</v>
      </c>
      <c r="F294" s="258">
        <v>0</v>
      </c>
      <c r="G294" s="258">
        <v>0</v>
      </c>
      <c r="H294" s="258">
        <v>0</v>
      </c>
      <c r="I294" s="258">
        <v>0</v>
      </c>
      <c r="J294" s="258">
        <v>0</v>
      </c>
      <c r="K294" s="258">
        <v>0</v>
      </c>
      <c r="L294" s="258">
        <v>0</v>
      </c>
      <c r="M294" s="258">
        <v>0</v>
      </c>
      <c r="N294" s="258">
        <v>0</v>
      </c>
      <c r="O294" s="258">
        <v>0</v>
      </c>
      <c r="P294" s="258">
        <v>0</v>
      </c>
      <c r="Q294" s="258">
        <v>0</v>
      </c>
      <c r="R294" s="258">
        <v>0</v>
      </c>
      <c r="S294" s="258">
        <v>0</v>
      </c>
      <c r="T294" s="258">
        <v>0</v>
      </c>
      <c r="U294" s="258"/>
      <c r="V294" s="260">
        <v>3691</v>
      </c>
      <c r="W294" s="260">
        <v>4873</v>
      </c>
      <c r="X294" s="260">
        <v>4625</v>
      </c>
      <c r="Y294" s="260">
        <v>4921</v>
      </c>
      <c r="Z294" s="260">
        <v>4528</v>
      </c>
      <c r="AA294" s="260">
        <v>4352</v>
      </c>
      <c r="AB294" s="260">
        <v>4439</v>
      </c>
      <c r="AC294" s="260">
        <v>5845</v>
      </c>
      <c r="AD294" s="260">
        <v>5517</v>
      </c>
      <c r="AE294" s="260">
        <v>5961</v>
      </c>
      <c r="AF294" s="260">
        <v>5282</v>
      </c>
      <c r="AG294" s="260">
        <v>7598</v>
      </c>
      <c r="AH294" s="260">
        <v>6328</v>
      </c>
      <c r="AI294" s="260">
        <v>4645</v>
      </c>
      <c r="AJ294" s="260">
        <v>3308</v>
      </c>
      <c r="AK294" s="260">
        <v>1817</v>
      </c>
      <c r="AL294" s="260">
        <v>2586</v>
      </c>
      <c r="AM294" s="260">
        <v>2053</v>
      </c>
      <c r="AN294" s="260">
        <v>4906</v>
      </c>
      <c r="AO294" s="260"/>
      <c r="AP294" s="258">
        <v>84567</v>
      </c>
      <c r="AQ294" s="258">
        <v>111654</v>
      </c>
      <c r="AR294" s="258">
        <v>105966</v>
      </c>
      <c r="AS294" s="258">
        <v>112748</v>
      </c>
      <c r="AT294" s="258">
        <v>103749</v>
      </c>
      <c r="AU294" s="258">
        <v>99720</v>
      </c>
      <c r="AV294" s="258">
        <v>101720</v>
      </c>
      <c r="AW294" s="258">
        <v>133927</v>
      </c>
      <c r="AX294" s="258">
        <v>76290</v>
      </c>
      <c r="AY294" s="258">
        <v>101131</v>
      </c>
      <c r="AZ294" s="258">
        <v>118578</v>
      </c>
      <c r="BA294" s="258">
        <v>124710</v>
      </c>
      <c r="BB294" s="258">
        <v>133913</v>
      </c>
      <c r="BC294" s="258">
        <v>134697</v>
      </c>
      <c r="BD294" s="258">
        <v>123515</v>
      </c>
      <c r="BE294" s="258">
        <v>100857</v>
      </c>
      <c r="BF294" s="258">
        <v>85796</v>
      </c>
      <c r="BG294" s="258">
        <v>79749</v>
      </c>
      <c r="BH294" s="258">
        <v>78838</v>
      </c>
      <c r="BI294" s="258"/>
      <c r="BJ294" s="232">
        <v>17137</v>
      </c>
      <c r="BK294" s="232">
        <v>22626</v>
      </c>
      <c r="BL294" s="232">
        <v>21473</v>
      </c>
      <c r="BM294" s="232">
        <v>22848</v>
      </c>
      <c r="BN294" s="232">
        <v>21024</v>
      </c>
      <c r="BO294" s="232">
        <v>20208</v>
      </c>
      <c r="BP294" s="232">
        <v>20613</v>
      </c>
      <c r="BQ294" s="232">
        <v>27140</v>
      </c>
      <c r="BR294" s="232">
        <v>22606</v>
      </c>
      <c r="BS294" s="232">
        <v>18406</v>
      </c>
      <c r="BT294" s="232">
        <v>22529</v>
      </c>
      <c r="BU294" s="232">
        <v>18800</v>
      </c>
      <c r="BV294" s="232">
        <v>18755</v>
      </c>
      <c r="BW294" s="232">
        <v>15482</v>
      </c>
      <c r="BX294" s="232">
        <v>32193</v>
      </c>
      <c r="BY294" s="232">
        <v>30631</v>
      </c>
      <c r="BZ294" s="232">
        <v>18323</v>
      </c>
      <c r="CA294" s="232">
        <v>20291</v>
      </c>
      <c r="CB294" s="232">
        <v>32435</v>
      </c>
      <c r="CC294" s="232"/>
      <c r="CD294" s="257">
        <v>105395</v>
      </c>
      <c r="CE294" s="257">
        <v>139153</v>
      </c>
      <c r="CF294" s="257">
        <v>132064</v>
      </c>
      <c r="CG294" s="257">
        <v>140517</v>
      </c>
      <c r="CH294" s="257">
        <v>129301</v>
      </c>
      <c r="CI294" s="257">
        <v>124280</v>
      </c>
      <c r="CJ294" s="257">
        <v>126772</v>
      </c>
      <c r="CK294" s="257">
        <v>166912</v>
      </c>
      <c r="CL294" s="257">
        <v>104413</v>
      </c>
      <c r="CM294" s="257">
        <v>125498</v>
      </c>
      <c r="CN294" s="257">
        <v>146389</v>
      </c>
      <c r="CO294" s="257">
        <v>151108</v>
      </c>
      <c r="CP294" s="257">
        <v>158996</v>
      </c>
      <c r="CQ294" s="257">
        <v>154824</v>
      </c>
      <c r="CR294" s="257">
        <v>159016</v>
      </c>
      <c r="CS294" s="257">
        <v>133305</v>
      </c>
      <c r="CT294" s="257">
        <v>106705</v>
      </c>
      <c r="CU294" s="257">
        <v>102093</v>
      </c>
      <c r="CV294" s="257">
        <v>116179</v>
      </c>
    </row>
    <row r="295" spans="1:111" s="38" customFormat="1" ht="12.3" x14ac:dyDescent="0.4">
      <c r="A295" s="240" t="s">
        <v>7</v>
      </c>
      <c r="B295" s="258">
        <v>9703.32354055</v>
      </c>
      <c r="C295" s="258">
        <v>6871.6072720000002</v>
      </c>
      <c r="D295" s="258">
        <v>16201.727759949999</v>
      </c>
      <c r="E295" s="258">
        <v>1342.13170188</v>
      </c>
      <c r="F295" s="258">
        <v>1729.6324545299999</v>
      </c>
      <c r="G295" s="258">
        <v>994.61016854000002</v>
      </c>
      <c r="H295" s="258">
        <v>768.17070781999996</v>
      </c>
      <c r="I295" s="258">
        <v>12339.1434742</v>
      </c>
      <c r="J295" s="258">
        <v>545.11833416000002</v>
      </c>
      <c r="K295" s="258">
        <v>2364.0735606399999</v>
      </c>
      <c r="L295" s="258">
        <v>18960.10721984</v>
      </c>
      <c r="M295" s="258">
        <v>5808.0987707499999</v>
      </c>
      <c r="N295" s="258">
        <v>13209.768560820001</v>
      </c>
      <c r="O295" s="258">
        <v>3076.7207516399999</v>
      </c>
      <c r="P295" s="258">
        <v>6553.4755735199997</v>
      </c>
      <c r="Q295" s="258">
        <v>1737.0429182</v>
      </c>
      <c r="R295" s="258">
        <v>11186.55661795</v>
      </c>
      <c r="S295" s="258">
        <v>12310.003213600001</v>
      </c>
      <c r="T295" s="258">
        <v>8902.4872480499998</v>
      </c>
      <c r="U295" s="258"/>
      <c r="V295" s="260">
        <v>1739.02899832</v>
      </c>
      <c r="W295" s="260">
        <v>1147.6602676</v>
      </c>
      <c r="X295" s="260">
        <v>983.94988463000004</v>
      </c>
      <c r="Y295" s="260">
        <v>1581.78563072</v>
      </c>
      <c r="Z295" s="260">
        <v>1013.61910864</v>
      </c>
      <c r="AA295" s="260">
        <v>678.65429710000001</v>
      </c>
      <c r="AB295" s="260">
        <v>582.49452206000001</v>
      </c>
      <c r="AC295" s="260">
        <v>1048.3131618699999</v>
      </c>
      <c r="AD295" s="260">
        <v>843.48406867000006</v>
      </c>
      <c r="AE295" s="260">
        <v>1451.1365765</v>
      </c>
      <c r="AF295" s="260">
        <v>998.98665600000004</v>
      </c>
      <c r="AG295" s="260">
        <v>828.94100205999996</v>
      </c>
      <c r="AH295" s="260">
        <v>1212.01700964</v>
      </c>
      <c r="AI295" s="260">
        <v>1400.01028</v>
      </c>
      <c r="AJ295" s="260">
        <v>1192.70100598</v>
      </c>
      <c r="AK295" s="260">
        <v>772.360771</v>
      </c>
      <c r="AL295" s="260">
        <v>1426.2290413999999</v>
      </c>
      <c r="AM295" s="260">
        <v>880.10770895999997</v>
      </c>
      <c r="AN295" s="260">
        <v>608.92636835999997</v>
      </c>
      <c r="AO295" s="260"/>
      <c r="AP295" s="258">
        <v>49827.723191199999</v>
      </c>
      <c r="AQ295" s="258">
        <v>45877.765674239999</v>
      </c>
      <c r="AR295" s="258">
        <v>59306.579487000003</v>
      </c>
      <c r="AS295" s="258">
        <v>74192.481469799997</v>
      </c>
      <c r="AT295" s="258">
        <v>39568.40376352</v>
      </c>
      <c r="AU295" s="258">
        <v>32513.902186759999</v>
      </c>
      <c r="AV295" s="258">
        <v>48553.487448799999</v>
      </c>
      <c r="AW295" s="258">
        <v>44394.730522500002</v>
      </c>
      <c r="AX295" s="258">
        <v>45793.459751500013</v>
      </c>
      <c r="AY295" s="258">
        <v>30364.339839209999</v>
      </c>
      <c r="AZ295" s="258">
        <v>26868.622420150001</v>
      </c>
      <c r="BA295" s="258">
        <v>31916.808428870001</v>
      </c>
      <c r="BB295" s="258">
        <v>32464.831020279998</v>
      </c>
      <c r="BC295" s="258">
        <v>28480.397281649999</v>
      </c>
      <c r="BD295" s="258">
        <v>31705.24085192</v>
      </c>
      <c r="BE295" s="258">
        <v>23301.053801820002</v>
      </c>
      <c r="BF295" s="258">
        <v>36927.727165639997</v>
      </c>
      <c r="BG295" s="258">
        <v>28988.349612639999</v>
      </c>
      <c r="BH295" s="258">
        <v>34029.665164320002</v>
      </c>
      <c r="BI295" s="258"/>
      <c r="BJ295" s="232">
        <v>3735.6285985</v>
      </c>
      <c r="BK295" s="232">
        <v>2971.11269206</v>
      </c>
      <c r="BL295" s="232">
        <v>3908.9563222800002</v>
      </c>
      <c r="BM295" s="232">
        <v>3674.6926077500002</v>
      </c>
      <c r="BN295" s="232">
        <v>2925.6428620000002</v>
      </c>
      <c r="BO295" s="232">
        <v>3052.7445493599998</v>
      </c>
      <c r="BP295" s="232">
        <v>2627.22302984</v>
      </c>
      <c r="BQ295" s="232">
        <v>2660.3143688499999</v>
      </c>
      <c r="BR295" s="232">
        <v>3468.1108715999999</v>
      </c>
      <c r="BS295" s="232">
        <v>3879.7343019</v>
      </c>
      <c r="BT295" s="232">
        <v>3297.0819699200001</v>
      </c>
      <c r="BU295" s="232">
        <v>3205.05192532</v>
      </c>
      <c r="BV295" s="232">
        <v>4659.0051818499996</v>
      </c>
      <c r="BW295" s="232">
        <v>4243.4278934800004</v>
      </c>
      <c r="BX295" s="232">
        <v>3993.9383199899999</v>
      </c>
      <c r="BY295" s="232">
        <v>3495.8952183000001</v>
      </c>
      <c r="BZ295" s="232">
        <v>2977.8910329999999</v>
      </c>
      <c r="CA295" s="232">
        <v>3183.2084482400001</v>
      </c>
      <c r="CB295" s="232">
        <v>3247.0192591200002</v>
      </c>
      <c r="CC295" s="232"/>
      <c r="CD295" s="257">
        <v>65005.704328569998</v>
      </c>
      <c r="CE295" s="257">
        <v>56868.145905899997</v>
      </c>
      <c r="CF295" s="257">
        <v>80401.213453859993</v>
      </c>
      <c r="CG295" s="257">
        <v>80791.091410149995</v>
      </c>
      <c r="CH295" s="257">
        <v>45237.298188690002</v>
      </c>
      <c r="CI295" s="257">
        <v>37239.911201759998</v>
      </c>
      <c r="CJ295" s="257">
        <v>52531.375708519998</v>
      </c>
      <c r="CK295" s="257">
        <v>60442.501527419998</v>
      </c>
      <c r="CL295" s="257">
        <v>50650.173025930009</v>
      </c>
      <c r="CM295" s="257">
        <v>38059.284278250001</v>
      </c>
      <c r="CN295" s="257">
        <v>50124.798265910002</v>
      </c>
      <c r="CO295" s="257">
        <v>41758.900127000001</v>
      </c>
      <c r="CP295" s="257">
        <v>51545.621772590006</v>
      </c>
      <c r="CQ295" s="257">
        <v>37200.556206770001</v>
      </c>
      <c r="CR295" s="257">
        <v>43445.355751410003</v>
      </c>
      <c r="CS295" s="257">
        <v>29306.352709320003</v>
      </c>
      <c r="CT295" s="257">
        <v>52518.403857990001</v>
      </c>
      <c r="CU295" s="257">
        <v>45361.668983439995</v>
      </c>
      <c r="CV295" s="257">
        <v>46788.098039850003</v>
      </c>
    </row>
    <row r="296" spans="1:111" s="38" customFormat="1" ht="12.3" x14ac:dyDescent="0.4">
      <c r="A296" s="240" t="s">
        <v>17</v>
      </c>
      <c r="B296" s="258"/>
      <c r="C296" s="258"/>
      <c r="D296" s="258"/>
      <c r="E296" s="258"/>
      <c r="F296" s="258"/>
      <c r="G296" s="258"/>
      <c r="H296" s="258"/>
      <c r="I296" s="258"/>
      <c r="J296" s="258"/>
      <c r="K296" s="258"/>
      <c r="L296" s="258"/>
      <c r="M296" s="258"/>
      <c r="N296" s="258"/>
      <c r="O296" s="258"/>
      <c r="P296" s="258"/>
      <c r="Q296" s="258"/>
      <c r="R296" s="258"/>
      <c r="S296" s="258"/>
      <c r="T296" s="258"/>
      <c r="U296" s="258"/>
      <c r="V296" s="260"/>
      <c r="W296" s="260"/>
      <c r="X296" s="260"/>
      <c r="Y296" s="260"/>
      <c r="Z296" s="260"/>
      <c r="AA296" s="260"/>
      <c r="AB296" s="260"/>
      <c r="AC296" s="260"/>
      <c r="AD296" s="260"/>
      <c r="AE296" s="260"/>
      <c r="AF296" s="260"/>
      <c r="AG296" s="260"/>
      <c r="AH296" s="260"/>
      <c r="AI296" s="260"/>
      <c r="AJ296" s="260"/>
      <c r="AK296" s="260"/>
      <c r="AL296" s="260"/>
      <c r="AM296" s="260"/>
      <c r="AN296" s="260"/>
      <c r="AO296" s="260"/>
      <c r="AP296" s="258"/>
      <c r="AQ296" s="258"/>
      <c r="AR296" s="258"/>
      <c r="AS296" s="258"/>
      <c r="AT296" s="258"/>
      <c r="AU296" s="258"/>
      <c r="AV296" s="258"/>
      <c r="AW296" s="258"/>
      <c r="AX296" s="258"/>
      <c r="AY296" s="258"/>
      <c r="AZ296" s="258"/>
      <c r="BA296" s="258"/>
      <c r="BB296" s="258"/>
      <c r="BC296" s="258"/>
      <c r="BD296" s="258"/>
      <c r="BE296" s="258"/>
      <c r="BF296" s="258"/>
      <c r="BG296" s="258"/>
      <c r="BH296" s="258"/>
      <c r="BI296" s="258"/>
      <c r="BJ296" s="232"/>
      <c r="BK296" s="232"/>
      <c r="BL296" s="232"/>
      <c r="BM296" s="232"/>
      <c r="BN296" s="232"/>
      <c r="BO296" s="232"/>
      <c r="BP296" s="232"/>
      <c r="BQ296" s="232"/>
      <c r="BR296" s="232"/>
      <c r="BS296" s="232"/>
      <c r="BT296" s="232"/>
      <c r="BU296" s="232"/>
      <c r="BV296" s="232"/>
      <c r="BW296" s="232"/>
      <c r="BX296" s="232"/>
      <c r="BY296" s="232"/>
      <c r="BZ296" s="232"/>
      <c r="CA296" s="232"/>
      <c r="CB296" s="232"/>
      <c r="CC296" s="232"/>
      <c r="CD296" s="257">
        <v>0</v>
      </c>
      <c r="CE296" s="257">
        <v>0</v>
      </c>
      <c r="CF296" s="257">
        <v>0</v>
      </c>
      <c r="CG296" s="257">
        <v>0</v>
      </c>
      <c r="CH296" s="257">
        <v>0</v>
      </c>
      <c r="CI296" s="257">
        <v>0</v>
      </c>
      <c r="CJ296" s="257">
        <v>0</v>
      </c>
      <c r="CK296" s="257">
        <v>0</v>
      </c>
      <c r="CL296" s="257">
        <v>0</v>
      </c>
      <c r="CM296" s="257">
        <v>0</v>
      </c>
      <c r="CN296" s="257">
        <v>0</v>
      </c>
      <c r="CO296" s="257">
        <v>0</v>
      </c>
      <c r="CP296" s="257">
        <v>0</v>
      </c>
      <c r="CQ296" s="257">
        <v>0</v>
      </c>
      <c r="CR296" s="257">
        <v>0</v>
      </c>
      <c r="CS296" s="257">
        <v>0</v>
      </c>
      <c r="CT296" s="257">
        <v>0</v>
      </c>
      <c r="CU296" s="257">
        <v>0</v>
      </c>
      <c r="CV296" s="257">
        <v>0</v>
      </c>
    </row>
    <row r="297" spans="1:111" s="38" customFormat="1" ht="12.3" x14ac:dyDescent="0.4">
      <c r="A297" s="240" t="s">
        <v>51</v>
      </c>
      <c r="B297" s="257"/>
      <c r="C297" s="257"/>
      <c r="D297" s="257"/>
      <c r="E297" s="257"/>
      <c r="F297" s="257"/>
      <c r="G297" s="257"/>
      <c r="H297" s="257"/>
      <c r="I297" s="257"/>
      <c r="J297" s="257"/>
      <c r="K297" s="257"/>
      <c r="L297" s="257"/>
      <c r="M297" s="257"/>
      <c r="N297" s="257"/>
      <c r="O297" s="257"/>
      <c r="P297" s="257"/>
      <c r="Q297" s="257"/>
      <c r="R297" s="257"/>
      <c r="S297" s="257"/>
      <c r="T297" s="257"/>
      <c r="U297" s="257"/>
      <c r="V297" s="257"/>
      <c r="W297" s="257"/>
      <c r="X297" s="257"/>
      <c r="Y297" s="257"/>
      <c r="Z297" s="257"/>
      <c r="AA297" s="257"/>
      <c r="AB297" s="257"/>
      <c r="AC297" s="257"/>
      <c r="AD297" s="257"/>
      <c r="AE297" s="257"/>
      <c r="AF297" s="257"/>
      <c r="AG297" s="257"/>
      <c r="AH297" s="257"/>
      <c r="AI297" s="257"/>
      <c r="AJ297" s="257"/>
      <c r="AK297" s="257"/>
      <c r="AL297" s="257"/>
      <c r="AM297" s="257"/>
      <c r="AN297" s="257"/>
      <c r="AO297" s="257"/>
      <c r="AP297" s="257"/>
      <c r="AQ297" s="257"/>
      <c r="AR297" s="257"/>
      <c r="AS297" s="257"/>
      <c r="AT297" s="257"/>
      <c r="AU297" s="257"/>
      <c r="AV297" s="257"/>
      <c r="AW297" s="257"/>
      <c r="AX297" s="257"/>
      <c r="AY297" s="257"/>
      <c r="AZ297" s="257"/>
      <c r="BA297" s="257"/>
      <c r="BB297" s="257"/>
      <c r="BC297" s="257"/>
      <c r="BD297" s="257"/>
      <c r="BE297" s="257"/>
      <c r="BF297" s="257"/>
      <c r="BG297" s="257"/>
      <c r="BH297" s="257"/>
      <c r="BI297" s="257"/>
      <c r="BJ297" s="257"/>
      <c r="BK297" s="257"/>
      <c r="BL297" s="257"/>
      <c r="BM297" s="257"/>
      <c r="BN297" s="257"/>
      <c r="BO297" s="257"/>
      <c r="BP297" s="257"/>
      <c r="BQ297" s="257"/>
      <c r="BR297" s="257"/>
      <c r="BS297" s="257"/>
      <c r="BT297" s="257"/>
      <c r="BU297" s="257"/>
      <c r="BV297" s="257"/>
      <c r="BW297" s="257"/>
      <c r="BX297" s="257"/>
      <c r="BY297" s="257"/>
      <c r="BZ297" s="257"/>
      <c r="CA297" s="257"/>
      <c r="CB297" s="257"/>
      <c r="CC297" s="257"/>
      <c r="CD297" s="257">
        <v>0</v>
      </c>
      <c r="CE297" s="257">
        <v>0</v>
      </c>
      <c r="CF297" s="257">
        <v>0</v>
      </c>
      <c r="CG297" s="257">
        <v>0</v>
      </c>
      <c r="CH297" s="257">
        <v>0</v>
      </c>
      <c r="CI297" s="257">
        <v>0</v>
      </c>
      <c r="CJ297" s="257">
        <v>0</v>
      </c>
      <c r="CK297" s="257">
        <v>0</v>
      </c>
      <c r="CL297" s="257">
        <v>0</v>
      </c>
      <c r="CM297" s="257">
        <v>0</v>
      </c>
      <c r="CN297" s="257">
        <v>0</v>
      </c>
      <c r="CO297" s="257">
        <v>0</v>
      </c>
      <c r="CP297" s="257">
        <v>0</v>
      </c>
      <c r="CQ297" s="257">
        <v>0</v>
      </c>
      <c r="CR297" s="257">
        <v>0</v>
      </c>
      <c r="CS297" s="257">
        <v>0</v>
      </c>
      <c r="CT297" s="257">
        <v>0</v>
      </c>
      <c r="CU297" s="257">
        <v>0</v>
      </c>
      <c r="CV297" s="257">
        <v>0</v>
      </c>
    </row>
    <row r="298" spans="1:111" s="38" customFormat="1" ht="12.3" x14ac:dyDescent="0.4">
      <c r="A298" s="240" t="s">
        <v>18</v>
      </c>
      <c r="B298" s="257"/>
      <c r="C298" s="257"/>
      <c r="D298" s="257"/>
      <c r="E298" s="257"/>
      <c r="F298" s="257"/>
      <c r="G298" s="257"/>
      <c r="H298" s="257"/>
      <c r="I298" s="257"/>
      <c r="J298" s="257"/>
      <c r="K298" s="257"/>
      <c r="L298" s="257"/>
      <c r="M298" s="257"/>
      <c r="N298" s="257"/>
      <c r="O298" s="257"/>
      <c r="P298" s="257"/>
      <c r="Q298" s="257"/>
      <c r="R298" s="257"/>
      <c r="S298" s="257"/>
      <c r="T298" s="257"/>
      <c r="U298" s="257"/>
      <c r="V298" s="257"/>
      <c r="W298" s="257"/>
      <c r="X298" s="257"/>
      <c r="Y298" s="257"/>
      <c r="Z298" s="257"/>
      <c r="AA298" s="257"/>
      <c r="AB298" s="257"/>
      <c r="AC298" s="257"/>
      <c r="AD298" s="257"/>
      <c r="AE298" s="257"/>
      <c r="AF298" s="257"/>
      <c r="AG298" s="257"/>
      <c r="AH298" s="257"/>
      <c r="AI298" s="257"/>
      <c r="AJ298" s="257"/>
      <c r="AK298" s="257"/>
      <c r="AL298" s="257"/>
      <c r="AM298" s="257"/>
      <c r="AN298" s="257"/>
      <c r="AO298" s="257"/>
      <c r="AP298" s="257"/>
      <c r="AQ298" s="257"/>
      <c r="AR298" s="257"/>
      <c r="AS298" s="257"/>
      <c r="AT298" s="257"/>
      <c r="AU298" s="257"/>
      <c r="AV298" s="257"/>
      <c r="AW298" s="257"/>
      <c r="AX298" s="257"/>
      <c r="AY298" s="257"/>
      <c r="AZ298" s="257"/>
      <c r="BA298" s="257"/>
      <c r="BB298" s="257"/>
      <c r="BC298" s="257"/>
      <c r="BD298" s="257"/>
      <c r="BE298" s="257"/>
      <c r="BF298" s="257"/>
      <c r="BG298" s="257"/>
      <c r="BH298" s="257"/>
      <c r="BI298" s="257"/>
      <c r="BJ298" s="257"/>
      <c r="BK298" s="257"/>
      <c r="BL298" s="257"/>
      <c r="BM298" s="257"/>
      <c r="BN298" s="257"/>
      <c r="BO298" s="257"/>
      <c r="BP298" s="257"/>
      <c r="BQ298" s="257"/>
      <c r="BR298" s="257"/>
      <c r="BS298" s="257"/>
      <c r="BT298" s="257"/>
      <c r="BU298" s="257"/>
      <c r="BV298" s="257"/>
      <c r="BW298" s="257"/>
      <c r="BX298" s="257"/>
      <c r="BY298" s="257"/>
      <c r="BZ298" s="257"/>
      <c r="CA298" s="257"/>
      <c r="CB298" s="257"/>
      <c r="CC298" s="257"/>
      <c r="CD298" s="257">
        <v>0</v>
      </c>
      <c r="CE298" s="257">
        <v>0</v>
      </c>
      <c r="CF298" s="257">
        <v>0</v>
      </c>
      <c r="CG298" s="257">
        <v>0</v>
      </c>
      <c r="CH298" s="257">
        <v>0</v>
      </c>
      <c r="CI298" s="257">
        <v>0</v>
      </c>
      <c r="CJ298" s="257">
        <v>0</v>
      </c>
      <c r="CK298" s="257">
        <v>0</v>
      </c>
      <c r="CL298" s="257">
        <v>0</v>
      </c>
      <c r="CM298" s="257">
        <v>0</v>
      </c>
      <c r="CN298" s="257">
        <v>0</v>
      </c>
      <c r="CO298" s="257">
        <v>0</v>
      </c>
      <c r="CP298" s="257">
        <v>0</v>
      </c>
      <c r="CQ298" s="257">
        <v>0</v>
      </c>
      <c r="CR298" s="257">
        <v>0</v>
      </c>
      <c r="CS298" s="257">
        <v>0</v>
      </c>
      <c r="CT298" s="257">
        <v>0</v>
      </c>
      <c r="CU298" s="257">
        <v>0</v>
      </c>
      <c r="CV298" s="257">
        <v>0</v>
      </c>
    </row>
    <row r="299" spans="1:111" s="38" customFormat="1" ht="12.3" x14ac:dyDescent="0.4">
      <c r="A299" s="240" t="s">
        <v>10</v>
      </c>
      <c r="B299" s="257"/>
      <c r="C299" s="257"/>
      <c r="D299" s="257"/>
      <c r="E299" s="257"/>
      <c r="F299" s="257"/>
      <c r="G299" s="257"/>
      <c r="H299" s="257"/>
      <c r="I299" s="257"/>
      <c r="J299" s="257"/>
      <c r="K299" s="257"/>
      <c r="L299" s="257"/>
      <c r="M299" s="257"/>
      <c r="N299" s="257"/>
      <c r="O299" s="257"/>
      <c r="P299" s="257"/>
      <c r="Q299" s="257"/>
      <c r="R299" s="257"/>
      <c r="S299" s="257"/>
      <c r="T299" s="257"/>
      <c r="U299" s="257"/>
      <c r="V299" s="257"/>
      <c r="W299" s="257"/>
      <c r="X299" s="257"/>
      <c r="Y299" s="257"/>
      <c r="Z299" s="257"/>
      <c r="AA299" s="257"/>
      <c r="AB299" s="257"/>
      <c r="AC299" s="257"/>
      <c r="AD299" s="257"/>
      <c r="AE299" s="257"/>
      <c r="AF299" s="257"/>
      <c r="AG299" s="257"/>
      <c r="AH299" s="257"/>
      <c r="AI299" s="257"/>
      <c r="AJ299" s="257"/>
      <c r="AK299" s="257"/>
      <c r="AL299" s="257"/>
      <c r="AM299" s="257"/>
      <c r="AN299" s="257"/>
      <c r="AO299" s="257"/>
      <c r="AP299" s="257"/>
      <c r="AQ299" s="257"/>
      <c r="AR299" s="257"/>
      <c r="AS299" s="257"/>
      <c r="AT299" s="257"/>
      <c r="AU299" s="257"/>
      <c r="AV299" s="257"/>
      <c r="AW299" s="257"/>
      <c r="AX299" s="257"/>
      <c r="AY299" s="257"/>
      <c r="AZ299" s="257"/>
      <c r="BA299" s="257"/>
      <c r="BB299" s="257"/>
      <c r="BC299" s="257"/>
      <c r="BD299" s="257"/>
      <c r="BE299" s="257"/>
      <c r="BF299" s="257"/>
      <c r="BG299" s="257"/>
      <c r="BH299" s="257"/>
      <c r="BI299" s="257"/>
      <c r="BJ299" s="257"/>
      <c r="BK299" s="257"/>
      <c r="BL299" s="257"/>
      <c r="BM299" s="257"/>
      <c r="BN299" s="257"/>
      <c r="BO299" s="257"/>
      <c r="BP299" s="257"/>
      <c r="BQ299" s="257"/>
      <c r="BR299" s="257"/>
      <c r="BS299" s="257"/>
      <c r="BT299" s="257"/>
      <c r="BU299" s="257"/>
      <c r="BV299" s="257"/>
      <c r="BW299" s="257"/>
      <c r="BX299" s="257"/>
      <c r="BY299" s="257"/>
      <c r="BZ299" s="257"/>
      <c r="CA299" s="257"/>
      <c r="CB299" s="257"/>
      <c r="CC299" s="257"/>
      <c r="CD299" s="257">
        <v>0</v>
      </c>
      <c r="CE299" s="257">
        <v>0</v>
      </c>
      <c r="CF299" s="257">
        <v>0</v>
      </c>
      <c r="CG299" s="257">
        <v>0</v>
      </c>
      <c r="CH299" s="257">
        <v>0</v>
      </c>
      <c r="CI299" s="257">
        <v>0</v>
      </c>
      <c r="CJ299" s="257">
        <v>0</v>
      </c>
      <c r="CK299" s="257">
        <v>0</v>
      </c>
      <c r="CL299" s="257">
        <v>0</v>
      </c>
      <c r="CM299" s="257">
        <v>0</v>
      </c>
      <c r="CN299" s="257">
        <v>0</v>
      </c>
      <c r="CO299" s="257">
        <v>0</v>
      </c>
      <c r="CP299" s="257">
        <v>0</v>
      </c>
      <c r="CQ299" s="257">
        <v>0</v>
      </c>
      <c r="CR299" s="257">
        <v>0</v>
      </c>
      <c r="CS299" s="257">
        <v>0</v>
      </c>
      <c r="CT299" s="257">
        <v>0</v>
      </c>
      <c r="CU299" s="257">
        <v>0</v>
      </c>
      <c r="CV299" s="257">
        <v>0</v>
      </c>
    </row>
    <row r="300" spans="1:111" s="38" customFormat="1" ht="12.3" x14ac:dyDescent="0.4">
      <c r="A300" s="240" t="s">
        <v>52</v>
      </c>
      <c r="B300" s="257"/>
      <c r="C300" s="257"/>
      <c r="D300" s="257"/>
      <c r="E300" s="257"/>
      <c r="F300" s="257"/>
      <c r="G300" s="257"/>
      <c r="H300" s="257"/>
      <c r="I300" s="257"/>
      <c r="J300" s="257"/>
      <c r="K300" s="257"/>
      <c r="L300" s="257"/>
      <c r="M300" s="257"/>
      <c r="N300" s="257"/>
      <c r="O300" s="257"/>
      <c r="P300" s="257"/>
      <c r="Q300" s="257"/>
      <c r="R300" s="257"/>
      <c r="S300" s="257"/>
      <c r="T300" s="257"/>
      <c r="U300" s="257"/>
      <c r="V300" s="257"/>
      <c r="W300" s="257"/>
      <c r="X300" s="257"/>
      <c r="Y300" s="257"/>
      <c r="Z300" s="257"/>
      <c r="AA300" s="257"/>
      <c r="AB300" s="257"/>
      <c r="AC300" s="257"/>
      <c r="AD300" s="257"/>
      <c r="AE300" s="257"/>
      <c r="AF300" s="257"/>
      <c r="AG300" s="257"/>
      <c r="AH300" s="257"/>
      <c r="AI300" s="257"/>
      <c r="AJ300" s="257"/>
      <c r="AK300" s="257"/>
      <c r="AL300" s="257"/>
      <c r="AM300" s="257"/>
      <c r="AN300" s="257"/>
      <c r="AO300" s="257"/>
      <c r="AP300" s="257"/>
      <c r="AQ300" s="257"/>
      <c r="AR300" s="257"/>
      <c r="AS300" s="257"/>
      <c r="AT300" s="257"/>
      <c r="AU300" s="257"/>
      <c r="AV300" s="257"/>
      <c r="AW300" s="257"/>
      <c r="AX300" s="257"/>
      <c r="AY300" s="257"/>
      <c r="AZ300" s="257"/>
      <c r="BA300" s="257"/>
      <c r="BB300" s="257"/>
      <c r="BC300" s="257"/>
      <c r="BD300" s="257"/>
      <c r="BE300" s="257"/>
      <c r="BF300" s="257"/>
      <c r="BG300" s="257"/>
      <c r="BH300" s="257"/>
      <c r="BI300" s="257"/>
      <c r="BJ300" s="257"/>
      <c r="BK300" s="257"/>
      <c r="BL300" s="257"/>
      <c r="BM300" s="257"/>
      <c r="BN300" s="257"/>
      <c r="BO300" s="257"/>
      <c r="BP300" s="257"/>
      <c r="BQ300" s="257"/>
      <c r="BR300" s="257"/>
      <c r="BS300" s="257"/>
      <c r="BT300" s="257"/>
      <c r="BU300" s="257"/>
      <c r="BV300" s="257"/>
      <c r="BW300" s="257"/>
      <c r="BX300" s="257"/>
      <c r="BY300" s="257"/>
      <c r="BZ300" s="257"/>
      <c r="CA300" s="257"/>
      <c r="CB300" s="257"/>
      <c r="CC300" s="257"/>
      <c r="CD300" s="257">
        <v>0</v>
      </c>
      <c r="CE300" s="257">
        <v>0</v>
      </c>
      <c r="CF300" s="257">
        <v>0</v>
      </c>
      <c r="CG300" s="257">
        <v>0</v>
      </c>
      <c r="CH300" s="257">
        <v>0</v>
      </c>
      <c r="CI300" s="257">
        <v>0</v>
      </c>
      <c r="CJ300" s="257">
        <v>0</v>
      </c>
      <c r="CK300" s="257">
        <v>0</v>
      </c>
      <c r="CL300" s="257">
        <v>0</v>
      </c>
      <c r="CM300" s="257">
        <v>0</v>
      </c>
      <c r="CN300" s="257">
        <v>0</v>
      </c>
      <c r="CO300" s="257">
        <v>0</v>
      </c>
      <c r="CP300" s="257">
        <v>0</v>
      </c>
      <c r="CQ300" s="257">
        <v>0</v>
      </c>
      <c r="CR300" s="257">
        <v>0</v>
      </c>
      <c r="CS300" s="257">
        <v>0</v>
      </c>
      <c r="CT300" s="257">
        <v>0</v>
      </c>
      <c r="CU300" s="257">
        <v>0</v>
      </c>
      <c r="CV300" s="257">
        <v>0</v>
      </c>
    </row>
    <row r="301" spans="1:111" s="38" customFormat="1" ht="12.3" x14ac:dyDescent="0.4">
      <c r="A301" s="240" t="s">
        <v>233</v>
      </c>
      <c r="B301" s="257"/>
      <c r="C301" s="257"/>
      <c r="D301" s="257"/>
      <c r="E301" s="257"/>
      <c r="F301" s="257"/>
      <c r="G301" s="257"/>
      <c r="H301" s="257"/>
      <c r="I301" s="257"/>
      <c r="J301" s="257"/>
      <c r="K301" s="257"/>
      <c r="L301" s="257"/>
      <c r="M301" s="257"/>
      <c r="N301" s="257"/>
      <c r="O301" s="257"/>
      <c r="P301" s="257"/>
      <c r="Q301" s="257"/>
      <c r="R301" s="257"/>
      <c r="S301" s="257"/>
      <c r="T301" s="257"/>
      <c r="U301" s="257"/>
      <c r="V301" s="257"/>
      <c r="W301" s="257"/>
      <c r="X301" s="257"/>
      <c r="Y301" s="257"/>
      <c r="Z301" s="257"/>
      <c r="AA301" s="257"/>
      <c r="AB301" s="257"/>
      <c r="AC301" s="257"/>
      <c r="AD301" s="257"/>
      <c r="AE301" s="257"/>
      <c r="AF301" s="257"/>
      <c r="AG301" s="257"/>
      <c r="AH301" s="257"/>
      <c r="AI301" s="257"/>
      <c r="AJ301" s="257"/>
      <c r="AK301" s="257"/>
      <c r="AL301" s="257"/>
      <c r="AM301" s="257"/>
      <c r="AN301" s="257"/>
      <c r="AO301" s="257"/>
      <c r="AP301" s="257"/>
      <c r="AQ301" s="257"/>
      <c r="AR301" s="257"/>
      <c r="AS301" s="257"/>
      <c r="AT301" s="257"/>
      <c r="AU301" s="257"/>
      <c r="AV301" s="257"/>
      <c r="AW301" s="257"/>
      <c r="AX301" s="257"/>
      <c r="AY301" s="257"/>
      <c r="AZ301" s="257"/>
      <c r="BA301" s="257"/>
      <c r="BB301" s="257"/>
      <c r="BC301" s="257"/>
      <c r="BD301" s="257"/>
      <c r="BE301" s="257"/>
      <c r="BF301" s="257"/>
      <c r="BG301" s="257"/>
      <c r="BH301" s="257"/>
      <c r="BI301" s="257"/>
      <c r="BJ301" s="257"/>
      <c r="BK301" s="257"/>
      <c r="BL301" s="257"/>
      <c r="BM301" s="257"/>
      <c r="BN301" s="257"/>
      <c r="BO301" s="257"/>
      <c r="BP301" s="257"/>
      <c r="BQ301" s="257"/>
      <c r="BR301" s="257"/>
      <c r="BS301" s="257"/>
      <c r="BT301" s="257"/>
      <c r="BU301" s="257"/>
      <c r="BV301" s="257"/>
      <c r="BW301" s="257"/>
      <c r="BX301" s="257"/>
      <c r="BY301" s="257"/>
      <c r="BZ301" s="257"/>
      <c r="CA301" s="257"/>
      <c r="CB301" s="257"/>
      <c r="CC301" s="257"/>
      <c r="CD301" s="257">
        <v>0</v>
      </c>
      <c r="CE301" s="257">
        <v>0</v>
      </c>
      <c r="CF301" s="257">
        <v>0</v>
      </c>
      <c r="CG301" s="257">
        <v>0</v>
      </c>
      <c r="CH301" s="257">
        <v>0</v>
      </c>
      <c r="CI301" s="257">
        <v>0</v>
      </c>
      <c r="CJ301" s="257">
        <v>0</v>
      </c>
      <c r="CK301" s="257">
        <v>0</v>
      </c>
      <c r="CL301" s="257">
        <v>0</v>
      </c>
      <c r="CM301" s="257"/>
      <c r="CN301" s="257"/>
      <c r="CO301" s="257"/>
      <c r="CP301" s="257"/>
      <c r="CQ301" s="257"/>
      <c r="CR301" s="257"/>
      <c r="CS301" s="257"/>
      <c r="CT301" s="257"/>
      <c r="CU301" s="257"/>
      <c r="CV301" s="257"/>
    </row>
    <row r="302" spans="1:111" s="38" customFormat="1" ht="12.3" x14ac:dyDescent="0.4">
      <c r="A302" s="240" t="s">
        <v>11</v>
      </c>
      <c r="B302" s="257"/>
      <c r="C302" s="257"/>
      <c r="D302" s="257"/>
      <c r="E302" s="257"/>
      <c r="F302" s="257"/>
      <c r="G302" s="257"/>
      <c r="H302" s="257"/>
      <c r="I302" s="257"/>
      <c r="J302" s="257"/>
      <c r="K302" s="257"/>
      <c r="L302" s="257"/>
      <c r="M302" s="257"/>
      <c r="N302" s="257"/>
      <c r="O302" s="257"/>
      <c r="P302" s="257"/>
      <c r="Q302" s="257"/>
      <c r="R302" s="257"/>
      <c r="S302" s="257"/>
      <c r="T302" s="257"/>
      <c r="U302" s="257"/>
      <c r="V302" s="257"/>
      <c r="W302" s="257"/>
      <c r="X302" s="257"/>
      <c r="Y302" s="257"/>
      <c r="Z302" s="257"/>
      <c r="AA302" s="257"/>
      <c r="AB302" s="257"/>
      <c r="AC302" s="257"/>
      <c r="AD302" s="257"/>
      <c r="AE302" s="257"/>
      <c r="AF302" s="257"/>
      <c r="AG302" s="257"/>
      <c r="AH302" s="257"/>
      <c r="AI302" s="257"/>
      <c r="AJ302" s="257"/>
      <c r="AK302" s="257"/>
      <c r="AL302" s="257"/>
      <c r="AM302" s="257"/>
      <c r="AN302" s="257"/>
      <c r="AO302" s="257"/>
      <c r="AP302" s="257"/>
      <c r="AQ302" s="257"/>
      <c r="AR302" s="257"/>
      <c r="AS302" s="257"/>
      <c r="AT302" s="257"/>
      <c r="AU302" s="257"/>
      <c r="AV302" s="257"/>
      <c r="AW302" s="257"/>
      <c r="AX302" s="257"/>
      <c r="AY302" s="257"/>
      <c r="AZ302" s="257"/>
      <c r="BA302" s="257"/>
      <c r="BB302" s="257"/>
      <c r="BC302" s="257"/>
      <c r="BD302" s="257"/>
      <c r="BE302" s="257"/>
      <c r="BF302" s="257"/>
      <c r="BG302" s="257"/>
      <c r="BH302" s="257"/>
      <c r="BI302" s="257"/>
      <c r="BJ302" s="257"/>
      <c r="BK302" s="257"/>
      <c r="BL302" s="257"/>
      <c r="BM302" s="257"/>
      <c r="BN302" s="257"/>
      <c r="BO302" s="257"/>
      <c r="BP302" s="257"/>
      <c r="BQ302" s="257"/>
      <c r="BR302" s="257"/>
      <c r="BS302" s="257"/>
      <c r="BT302" s="257"/>
      <c r="BU302" s="257"/>
      <c r="BV302" s="257"/>
      <c r="BW302" s="257"/>
      <c r="BX302" s="257"/>
      <c r="BY302" s="257"/>
      <c r="BZ302" s="257"/>
      <c r="CA302" s="257"/>
      <c r="CB302" s="257"/>
      <c r="CC302" s="257"/>
      <c r="CD302" s="257">
        <v>0</v>
      </c>
      <c r="CE302" s="257">
        <v>0</v>
      </c>
      <c r="CF302" s="257">
        <v>0</v>
      </c>
      <c r="CG302" s="257">
        <v>0</v>
      </c>
      <c r="CH302" s="257">
        <v>0</v>
      </c>
      <c r="CI302" s="257">
        <v>0</v>
      </c>
      <c r="CJ302" s="257">
        <v>0</v>
      </c>
      <c r="CK302" s="257">
        <v>0</v>
      </c>
      <c r="CL302" s="257">
        <v>0</v>
      </c>
      <c r="CM302" s="257">
        <v>0</v>
      </c>
      <c r="CN302" s="257">
        <v>0</v>
      </c>
      <c r="CO302" s="257">
        <v>0</v>
      </c>
      <c r="CP302" s="257">
        <v>0</v>
      </c>
      <c r="CQ302" s="257">
        <v>0</v>
      </c>
      <c r="CR302" s="257">
        <v>0</v>
      </c>
      <c r="CS302" s="257">
        <v>0</v>
      </c>
      <c r="CT302" s="257">
        <v>0</v>
      </c>
      <c r="CU302" s="257">
        <v>0</v>
      </c>
      <c r="CV302" s="257">
        <v>0</v>
      </c>
    </row>
    <row r="303" spans="1:111" s="38" customFormat="1" ht="12.3" x14ac:dyDescent="0.4">
      <c r="A303" s="240" t="s">
        <v>0</v>
      </c>
      <c r="B303" s="258">
        <v>0</v>
      </c>
      <c r="C303" s="258">
        <v>0</v>
      </c>
      <c r="D303" s="258">
        <v>0</v>
      </c>
      <c r="E303" s="258">
        <v>0</v>
      </c>
      <c r="F303" s="258">
        <v>0</v>
      </c>
      <c r="G303" s="258">
        <v>0</v>
      </c>
      <c r="H303" s="258">
        <v>0</v>
      </c>
      <c r="I303" s="258">
        <v>0</v>
      </c>
      <c r="J303" s="258">
        <v>0</v>
      </c>
      <c r="K303" s="258">
        <v>0</v>
      </c>
      <c r="L303" s="258">
        <v>0</v>
      </c>
      <c r="M303" s="258">
        <v>0</v>
      </c>
      <c r="N303" s="258">
        <v>0</v>
      </c>
      <c r="O303" s="258">
        <v>0</v>
      </c>
      <c r="P303" s="258">
        <v>0</v>
      </c>
      <c r="Q303" s="258">
        <v>0</v>
      </c>
      <c r="R303" s="258">
        <v>0</v>
      </c>
      <c r="S303" s="258">
        <v>0</v>
      </c>
      <c r="T303" s="258">
        <v>0</v>
      </c>
      <c r="U303" s="258"/>
      <c r="V303" s="257">
        <v>0</v>
      </c>
      <c r="W303" s="257">
        <v>0</v>
      </c>
      <c r="X303" s="257">
        <v>0</v>
      </c>
      <c r="Y303" s="257">
        <v>0</v>
      </c>
      <c r="Z303" s="257">
        <v>0</v>
      </c>
      <c r="AA303" s="257">
        <v>0</v>
      </c>
      <c r="AB303" s="257">
        <v>0</v>
      </c>
      <c r="AC303" s="257">
        <v>0</v>
      </c>
      <c r="AD303" s="257">
        <v>0</v>
      </c>
      <c r="AE303" s="257">
        <v>0</v>
      </c>
      <c r="AF303" s="257">
        <v>0</v>
      </c>
      <c r="AG303" s="257">
        <v>0</v>
      </c>
      <c r="AH303" s="257">
        <v>0</v>
      </c>
      <c r="AI303" s="257">
        <v>0</v>
      </c>
      <c r="AJ303" s="257">
        <v>0</v>
      </c>
      <c r="AK303" s="257">
        <v>0</v>
      </c>
      <c r="AL303" s="257">
        <v>0</v>
      </c>
      <c r="AM303" s="257">
        <v>0</v>
      </c>
      <c r="AN303" s="257">
        <v>0</v>
      </c>
      <c r="AO303" s="257"/>
      <c r="AP303" s="258">
        <v>881</v>
      </c>
      <c r="AQ303" s="258">
        <v>382</v>
      </c>
      <c r="AR303" s="258">
        <v>584</v>
      </c>
      <c r="AS303" s="258">
        <v>320</v>
      </c>
      <c r="AT303" s="258">
        <v>447</v>
      </c>
      <c r="AU303" s="258">
        <v>304</v>
      </c>
      <c r="AV303" s="258">
        <v>586</v>
      </c>
      <c r="AW303" s="258">
        <v>279</v>
      </c>
      <c r="AX303" s="258">
        <v>353</v>
      </c>
      <c r="AY303" s="258">
        <v>294</v>
      </c>
      <c r="AZ303" s="258">
        <v>272</v>
      </c>
      <c r="BA303" s="258">
        <v>293</v>
      </c>
      <c r="BB303" s="258">
        <v>214</v>
      </c>
      <c r="BC303" s="258">
        <v>0</v>
      </c>
      <c r="BD303" s="258">
        <v>0</v>
      </c>
      <c r="BE303" s="258">
        <v>0</v>
      </c>
      <c r="BF303" s="258">
        <v>0</v>
      </c>
      <c r="BG303" s="258">
        <v>0</v>
      </c>
      <c r="BH303" s="258">
        <v>0</v>
      </c>
      <c r="BI303" s="258"/>
      <c r="BJ303" s="258">
        <v>0</v>
      </c>
      <c r="BK303" s="258">
        <v>1</v>
      </c>
      <c r="BL303" s="258">
        <v>10</v>
      </c>
      <c r="BM303" s="258">
        <v>1</v>
      </c>
      <c r="BN303" s="258">
        <v>2</v>
      </c>
      <c r="BO303" s="258">
        <v>2</v>
      </c>
      <c r="BP303" s="258">
        <v>33</v>
      </c>
      <c r="BQ303" s="258">
        <v>17</v>
      </c>
      <c r="BR303" s="258">
        <v>68</v>
      </c>
      <c r="BS303" s="258">
        <v>3</v>
      </c>
      <c r="BT303" s="258">
        <v>23</v>
      </c>
      <c r="BU303" s="258">
        <v>23</v>
      </c>
      <c r="BV303" s="258">
        <v>17</v>
      </c>
      <c r="BW303" s="258">
        <v>0</v>
      </c>
      <c r="BX303" s="258">
        <v>0</v>
      </c>
      <c r="BY303" s="258">
        <v>0</v>
      </c>
      <c r="BZ303" s="258">
        <v>0</v>
      </c>
      <c r="CA303" s="258">
        <v>0</v>
      </c>
      <c r="CB303" s="258">
        <v>0</v>
      </c>
      <c r="CC303" s="258"/>
      <c r="CD303" s="257">
        <v>881</v>
      </c>
      <c r="CE303" s="257">
        <v>383</v>
      </c>
      <c r="CF303" s="257">
        <v>594</v>
      </c>
      <c r="CG303" s="257">
        <v>321</v>
      </c>
      <c r="CH303" s="257">
        <v>449</v>
      </c>
      <c r="CI303" s="257">
        <v>306</v>
      </c>
      <c r="CJ303" s="257">
        <v>619</v>
      </c>
      <c r="CK303" s="257">
        <v>296</v>
      </c>
      <c r="CL303" s="257">
        <v>421</v>
      </c>
      <c r="CM303" s="257">
        <v>297</v>
      </c>
      <c r="CN303" s="257">
        <v>295</v>
      </c>
      <c r="CO303" s="257">
        <v>316</v>
      </c>
      <c r="CP303" s="257">
        <v>231</v>
      </c>
      <c r="CQ303" s="257">
        <v>0</v>
      </c>
      <c r="CR303" s="257">
        <v>0</v>
      </c>
      <c r="CS303" s="257">
        <v>0</v>
      </c>
      <c r="CT303" s="257">
        <v>0</v>
      </c>
      <c r="CU303" s="257">
        <v>0</v>
      </c>
      <c r="CV303" s="257">
        <v>0</v>
      </c>
    </row>
    <row r="304" spans="1:111" s="38" customFormat="1" ht="12.3" x14ac:dyDescent="0.4">
      <c r="A304" s="240" t="s">
        <v>198</v>
      </c>
      <c r="B304" s="258"/>
      <c r="C304" s="258"/>
      <c r="D304" s="258"/>
      <c r="E304" s="258"/>
      <c r="F304" s="258"/>
      <c r="G304" s="258"/>
      <c r="H304" s="258"/>
      <c r="I304" s="258"/>
      <c r="J304" s="258"/>
      <c r="K304" s="258"/>
      <c r="L304" s="258"/>
      <c r="M304" s="258"/>
      <c r="N304" s="258"/>
      <c r="O304" s="258"/>
      <c r="P304" s="258"/>
      <c r="Q304" s="258"/>
      <c r="R304" s="258"/>
      <c r="S304" s="258"/>
      <c r="T304" s="258"/>
      <c r="U304" s="258"/>
      <c r="V304" s="257"/>
      <c r="W304" s="257"/>
      <c r="X304" s="257"/>
      <c r="Y304" s="257"/>
      <c r="Z304" s="257"/>
      <c r="AA304" s="257"/>
      <c r="AB304" s="257"/>
      <c r="AC304" s="257"/>
      <c r="AD304" s="257"/>
      <c r="AE304" s="257"/>
      <c r="AF304" s="257"/>
      <c r="AG304" s="257"/>
      <c r="AH304" s="257"/>
      <c r="AI304" s="257"/>
      <c r="AJ304" s="257"/>
      <c r="AK304" s="257"/>
      <c r="AL304" s="257"/>
      <c r="AM304" s="257"/>
      <c r="AN304" s="257"/>
      <c r="AO304" s="257"/>
      <c r="AP304" s="258"/>
      <c r="AQ304" s="258"/>
      <c r="AR304" s="258"/>
      <c r="AS304" s="258"/>
      <c r="AT304" s="258"/>
      <c r="AU304" s="258"/>
      <c r="AV304" s="258"/>
      <c r="AW304" s="258"/>
      <c r="AX304" s="258"/>
      <c r="AY304" s="258"/>
      <c r="AZ304" s="258"/>
      <c r="BA304" s="258"/>
      <c r="BB304" s="258"/>
      <c r="BC304" s="258"/>
      <c r="BD304" s="258"/>
      <c r="BE304" s="258"/>
      <c r="BF304" s="258"/>
      <c r="BG304" s="258"/>
      <c r="BH304" s="258"/>
      <c r="BI304" s="258"/>
      <c r="BJ304" s="258"/>
      <c r="BK304" s="258"/>
      <c r="BL304" s="258"/>
      <c r="BM304" s="258"/>
      <c r="BN304" s="258"/>
      <c r="BO304" s="258"/>
      <c r="BP304" s="258"/>
      <c r="BQ304" s="258"/>
      <c r="BR304" s="258"/>
      <c r="BS304" s="258"/>
      <c r="BT304" s="258"/>
      <c r="BU304" s="258"/>
      <c r="BV304" s="258"/>
      <c r="BW304" s="258"/>
      <c r="BX304" s="258"/>
      <c r="BY304" s="258"/>
      <c r="BZ304" s="258"/>
      <c r="CA304" s="258"/>
      <c r="CB304" s="258"/>
      <c r="CC304" s="258"/>
      <c r="CD304" s="257">
        <v>0</v>
      </c>
      <c r="CE304" s="257">
        <v>0</v>
      </c>
      <c r="CF304" s="257">
        <v>0</v>
      </c>
      <c r="CG304" s="257">
        <v>0</v>
      </c>
      <c r="CH304" s="257">
        <v>0</v>
      </c>
      <c r="CI304" s="257">
        <v>0</v>
      </c>
      <c r="CJ304" s="257">
        <v>0</v>
      </c>
      <c r="CK304" s="257">
        <v>0</v>
      </c>
      <c r="CL304" s="257">
        <v>0</v>
      </c>
      <c r="CM304" s="257">
        <v>0</v>
      </c>
      <c r="CN304" s="257">
        <v>0</v>
      </c>
      <c r="CO304" s="257">
        <v>0</v>
      </c>
      <c r="CP304" s="257">
        <v>0</v>
      </c>
      <c r="CQ304" s="257">
        <v>0</v>
      </c>
      <c r="CR304" s="257">
        <v>0</v>
      </c>
      <c r="CS304" s="257">
        <v>0</v>
      </c>
      <c r="CT304" s="257">
        <v>0</v>
      </c>
      <c r="CU304" s="257">
        <v>0</v>
      </c>
      <c r="CV304" s="257">
        <v>0</v>
      </c>
    </row>
    <row r="305" spans="1:106" s="38" customFormat="1" ht="12.3" x14ac:dyDescent="0.4">
      <c r="A305" s="237" t="s">
        <v>53</v>
      </c>
      <c r="B305" s="261"/>
      <c r="C305" s="261"/>
      <c r="D305" s="261"/>
      <c r="E305" s="261"/>
      <c r="F305" s="261"/>
      <c r="G305" s="261"/>
      <c r="H305" s="261"/>
      <c r="I305" s="261"/>
      <c r="J305" s="261"/>
      <c r="K305" s="261"/>
      <c r="L305" s="261"/>
      <c r="M305" s="261"/>
      <c r="N305" s="261"/>
      <c r="O305" s="261"/>
      <c r="P305" s="261"/>
      <c r="Q305" s="261"/>
      <c r="R305" s="261"/>
      <c r="S305" s="261"/>
      <c r="T305" s="261"/>
      <c r="U305" s="261"/>
      <c r="V305" s="261"/>
      <c r="W305" s="261"/>
      <c r="X305" s="261"/>
      <c r="Y305" s="261"/>
      <c r="Z305" s="261"/>
      <c r="AA305" s="261"/>
      <c r="AB305" s="261"/>
      <c r="AC305" s="261"/>
      <c r="AD305" s="261"/>
      <c r="AE305" s="261"/>
      <c r="AF305" s="261"/>
      <c r="AG305" s="261"/>
      <c r="AH305" s="261"/>
      <c r="AI305" s="261"/>
      <c r="AJ305" s="261"/>
      <c r="AK305" s="261"/>
      <c r="AL305" s="261"/>
      <c r="AM305" s="261"/>
      <c r="AN305" s="261"/>
      <c r="AO305" s="261"/>
      <c r="AP305" s="261"/>
      <c r="AQ305" s="261"/>
      <c r="AR305" s="261"/>
      <c r="AS305" s="261"/>
      <c r="AT305" s="261"/>
      <c r="AU305" s="261"/>
      <c r="AV305" s="261"/>
      <c r="AW305" s="261"/>
      <c r="AX305" s="261"/>
      <c r="AY305" s="261"/>
      <c r="AZ305" s="261"/>
      <c r="BA305" s="261"/>
      <c r="BB305" s="261"/>
      <c r="BC305" s="261"/>
      <c r="BD305" s="261"/>
      <c r="BE305" s="261"/>
      <c r="BF305" s="261"/>
      <c r="BG305" s="261"/>
      <c r="BH305" s="261"/>
      <c r="BI305" s="261"/>
      <c r="BJ305" s="261"/>
      <c r="BK305" s="261"/>
      <c r="BL305" s="261"/>
      <c r="BM305" s="261"/>
      <c r="BN305" s="261"/>
      <c r="BO305" s="261"/>
      <c r="BP305" s="261"/>
      <c r="BQ305" s="261"/>
      <c r="BR305" s="261"/>
      <c r="BS305" s="261"/>
      <c r="BT305" s="261"/>
      <c r="BU305" s="261"/>
      <c r="BV305" s="261"/>
      <c r="BW305" s="261"/>
      <c r="BX305" s="261"/>
      <c r="BY305" s="261"/>
      <c r="BZ305" s="261"/>
      <c r="CA305" s="261"/>
      <c r="CB305" s="261"/>
      <c r="CC305" s="261"/>
      <c r="CD305" s="261">
        <v>0</v>
      </c>
      <c r="CE305" s="261">
        <v>0</v>
      </c>
      <c r="CF305" s="261">
        <v>0</v>
      </c>
      <c r="CG305" s="261">
        <v>0</v>
      </c>
      <c r="CH305" s="261">
        <v>0</v>
      </c>
      <c r="CI305" s="261">
        <v>0</v>
      </c>
      <c r="CJ305" s="261">
        <v>0</v>
      </c>
      <c r="CK305" s="261">
        <v>0</v>
      </c>
      <c r="CL305" s="261">
        <v>0</v>
      </c>
      <c r="CM305" s="261">
        <v>0</v>
      </c>
      <c r="CN305" s="261">
        <v>0</v>
      </c>
      <c r="CO305" s="261">
        <v>0</v>
      </c>
      <c r="CP305" s="261">
        <v>0</v>
      </c>
      <c r="CQ305" s="261">
        <v>0</v>
      </c>
      <c r="CR305" s="261">
        <v>0</v>
      </c>
      <c r="CS305" s="261">
        <v>0</v>
      </c>
      <c r="CT305" s="261">
        <v>0</v>
      </c>
      <c r="CU305" s="261">
        <v>0</v>
      </c>
      <c r="CV305" s="261">
        <v>0</v>
      </c>
    </row>
    <row r="306" spans="1:106" s="87" customFormat="1" ht="12.3" x14ac:dyDescent="0.4">
      <c r="A306" s="236" t="s">
        <v>50</v>
      </c>
      <c r="B306" s="270">
        <v>9712.32354055</v>
      </c>
      <c r="C306" s="270">
        <v>6879.6072720000002</v>
      </c>
      <c r="D306" s="270">
        <v>16239.727759949999</v>
      </c>
      <c r="E306" s="270">
        <v>1350.13170188</v>
      </c>
      <c r="F306" s="270">
        <v>1737.6324545299999</v>
      </c>
      <c r="G306" s="270">
        <v>1001.61016854</v>
      </c>
      <c r="H306" s="270">
        <v>773.17070781999996</v>
      </c>
      <c r="I306" s="270">
        <v>12345.1434742</v>
      </c>
      <c r="J306" s="270">
        <v>551.11833416000002</v>
      </c>
      <c r="K306" s="270">
        <v>2384.0735606399999</v>
      </c>
      <c r="L306" s="270">
        <v>18977.10721984</v>
      </c>
      <c r="M306" s="270">
        <v>5820.0987707499999</v>
      </c>
      <c r="N306" s="270">
        <v>13230.768560820001</v>
      </c>
      <c r="O306" s="270">
        <v>3090.7207516399999</v>
      </c>
      <c r="P306" s="270">
        <v>6574.4755735199997</v>
      </c>
      <c r="Q306" s="270">
        <v>1763.0429182</v>
      </c>
      <c r="R306" s="270">
        <v>11212.55661795</v>
      </c>
      <c r="S306" s="270">
        <v>12336.003213600001</v>
      </c>
      <c r="T306" s="270">
        <v>8928.4872480499998</v>
      </c>
      <c r="U306" s="270"/>
      <c r="V306" s="270">
        <v>5430.02899832</v>
      </c>
      <c r="W306" s="270">
        <v>6020.6602676000002</v>
      </c>
      <c r="X306" s="270">
        <v>5608.9498846300003</v>
      </c>
      <c r="Y306" s="270">
        <v>6502.78563072</v>
      </c>
      <c r="Z306" s="270">
        <v>5541.6191086400004</v>
      </c>
      <c r="AA306" s="270">
        <v>5030.6542970999999</v>
      </c>
      <c r="AB306" s="270">
        <v>5021.4945220600002</v>
      </c>
      <c r="AC306" s="270">
        <v>6893.3131618699999</v>
      </c>
      <c r="AD306" s="270">
        <v>6360.4840686699999</v>
      </c>
      <c r="AE306" s="270">
        <v>7412.1365765</v>
      </c>
      <c r="AF306" s="270">
        <v>6280.986656</v>
      </c>
      <c r="AG306" s="270">
        <v>8426.9410020600008</v>
      </c>
      <c r="AH306" s="270">
        <v>7540.0170096399997</v>
      </c>
      <c r="AI306" s="270">
        <v>6045.0102800000004</v>
      </c>
      <c r="AJ306" s="270">
        <v>4500.7010059799995</v>
      </c>
      <c r="AK306" s="270">
        <v>2589.3607710000001</v>
      </c>
      <c r="AL306" s="270">
        <v>4012.2290413999999</v>
      </c>
      <c r="AM306" s="270">
        <v>2933.1077089599999</v>
      </c>
      <c r="AN306" s="270">
        <v>5514.9263683600002</v>
      </c>
      <c r="AO306" s="270"/>
      <c r="AP306" s="270">
        <v>135973.7231912</v>
      </c>
      <c r="AQ306" s="270">
        <v>158697.76567424001</v>
      </c>
      <c r="AR306" s="270">
        <v>166382.57948700001</v>
      </c>
      <c r="AS306" s="270">
        <v>187700.4814698</v>
      </c>
      <c r="AT306" s="270">
        <v>144452.40376352001</v>
      </c>
      <c r="AU306" s="270">
        <v>133050.90218676001</v>
      </c>
      <c r="AV306" s="270">
        <v>151380.48744880001</v>
      </c>
      <c r="AW306" s="270">
        <v>179120.7305225</v>
      </c>
      <c r="AX306" s="270">
        <v>122827.45975150002</v>
      </c>
      <c r="AY306" s="270">
        <v>132374.33983921001</v>
      </c>
      <c r="AZ306" s="270">
        <v>146077.62242015</v>
      </c>
      <c r="BA306" s="270">
        <v>157462.80842886999</v>
      </c>
      <c r="BB306" s="270">
        <v>167267.83102027999</v>
      </c>
      <c r="BC306" s="270">
        <v>163680.39728164999</v>
      </c>
      <c r="BD306" s="270">
        <v>155554.24085192001</v>
      </c>
      <c r="BE306" s="270">
        <v>124589.05380182</v>
      </c>
      <c r="BF306" s="270">
        <v>123019.72716564</v>
      </c>
      <c r="BG306" s="270">
        <v>108980.34961264</v>
      </c>
      <c r="BH306" s="270">
        <v>113055.66516432</v>
      </c>
      <c r="BI306" s="270"/>
      <c r="BJ306" s="270">
        <v>21014.628598499999</v>
      </c>
      <c r="BK306" s="270">
        <v>25716.11269206</v>
      </c>
      <c r="BL306" s="270">
        <v>25551.956322279999</v>
      </c>
      <c r="BM306" s="270">
        <v>26633.692607749999</v>
      </c>
      <c r="BN306" s="270">
        <v>24035.642862000001</v>
      </c>
      <c r="BO306" s="270">
        <v>23361.744549359999</v>
      </c>
      <c r="BP306" s="270">
        <v>23350.223029839999</v>
      </c>
      <c r="BQ306" s="270">
        <v>29959.314368849999</v>
      </c>
      <c r="BR306" s="270">
        <v>26246.110871600002</v>
      </c>
      <c r="BS306" s="270">
        <v>22414.7343019</v>
      </c>
      <c r="BT306" s="270">
        <v>26001.08196992</v>
      </c>
      <c r="BU306" s="270">
        <v>22111.05192532</v>
      </c>
      <c r="BV306" s="270">
        <v>23508.00518185</v>
      </c>
      <c r="BW306" s="270">
        <v>19778.427893480002</v>
      </c>
      <c r="BX306" s="270">
        <v>36262.938319989997</v>
      </c>
      <c r="BY306" s="270">
        <v>34211.8952183</v>
      </c>
      <c r="BZ306" s="270">
        <v>21408.891033</v>
      </c>
      <c r="CA306" s="270">
        <v>23605.208448239999</v>
      </c>
      <c r="CB306" s="270">
        <v>35834.019259120003</v>
      </c>
      <c r="CC306" s="270"/>
      <c r="CD306" s="270">
        <v>172130.70432856999</v>
      </c>
      <c r="CE306" s="270">
        <v>197314.14590589999</v>
      </c>
      <c r="CF306" s="270">
        <v>213783.21345385999</v>
      </c>
      <c r="CG306" s="270">
        <v>222187.09141014999</v>
      </c>
      <c r="CH306" s="270">
        <v>175767.29818869001</v>
      </c>
      <c r="CI306" s="270">
        <v>162444.91120176</v>
      </c>
      <c r="CJ306" s="270">
        <v>180525.37570852</v>
      </c>
      <c r="CK306" s="270">
        <v>228318.50152742001</v>
      </c>
      <c r="CL306" s="270">
        <v>155985.17302593001</v>
      </c>
      <c r="CM306" s="270">
        <v>164585.28427825001</v>
      </c>
      <c r="CN306" s="270">
        <v>197336.79826591001</v>
      </c>
      <c r="CO306" s="270">
        <v>193820.900127</v>
      </c>
      <c r="CP306" s="270">
        <v>211546.62177259001</v>
      </c>
      <c r="CQ306" s="270">
        <v>192594.55620677001</v>
      </c>
      <c r="CR306" s="270">
        <v>202892.35575141001</v>
      </c>
      <c r="CS306" s="270">
        <v>163153.35270932</v>
      </c>
      <c r="CT306" s="270">
        <v>159653.40385798999</v>
      </c>
      <c r="CU306" s="270">
        <v>147854.66898344</v>
      </c>
      <c r="CV306" s="270">
        <v>163333.09803985001</v>
      </c>
      <c r="CX306" s="38"/>
    </row>
    <row r="307" spans="1:106" s="213" customFormat="1" ht="15" x14ac:dyDescent="0.5">
      <c r="A307" s="220" t="s">
        <v>23</v>
      </c>
      <c r="B307" s="296"/>
      <c r="C307" s="296"/>
      <c r="D307" s="296"/>
      <c r="E307" s="296"/>
      <c r="F307" s="296"/>
      <c r="G307" s="296"/>
      <c r="H307" s="296"/>
      <c r="I307" s="296"/>
      <c r="J307" s="296"/>
      <c r="K307" s="296"/>
      <c r="L307" s="296"/>
      <c r="M307" s="296"/>
      <c r="N307" s="296"/>
      <c r="O307" s="296"/>
      <c r="P307" s="296"/>
      <c r="Q307" s="296"/>
      <c r="R307" s="296"/>
      <c r="S307" s="296"/>
      <c r="T307" s="296"/>
      <c r="U307" s="296"/>
      <c r="V307" s="297"/>
      <c r="W307" s="297"/>
      <c r="X307" s="297"/>
      <c r="Y307" s="297"/>
      <c r="Z307" s="297"/>
      <c r="AA307" s="297"/>
      <c r="AB307" s="297"/>
      <c r="AC307" s="297"/>
      <c r="AD307" s="297"/>
      <c r="AE307" s="297"/>
      <c r="AF307" s="297"/>
      <c r="AG307" s="297"/>
      <c r="AH307" s="297"/>
      <c r="AI307" s="297"/>
      <c r="AJ307" s="297"/>
      <c r="AK307" s="297"/>
      <c r="AL307" s="297"/>
      <c r="AM307" s="297"/>
      <c r="AN307" s="297"/>
      <c r="AO307" s="297"/>
      <c r="AP307" s="297"/>
      <c r="AQ307" s="297"/>
      <c r="AR307" s="297"/>
      <c r="AS307" s="297"/>
      <c r="AT307" s="297"/>
      <c r="AU307" s="297"/>
      <c r="AV307" s="297"/>
      <c r="AW307" s="297"/>
      <c r="AX307" s="297"/>
      <c r="AY307" s="297"/>
      <c r="AZ307" s="297"/>
      <c r="BA307" s="297"/>
      <c r="BB307" s="297"/>
      <c r="BC307" s="297"/>
      <c r="BD307" s="297"/>
      <c r="BE307" s="297"/>
      <c r="BF307" s="297"/>
      <c r="BG307" s="297"/>
      <c r="BH307" s="297"/>
      <c r="BI307" s="297"/>
      <c r="BJ307" s="297"/>
      <c r="BK307" s="297"/>
      <c r="BL307" s="297"/>
      <c r="BM307" s="297"/>
      <c r="BN307" s="297"/>
      <c r="BO307" s="297"/>
      <c r="BP307" s="297"/>
      <c r="BQ307" s="297"/>
      <c r="BR307" s="297"/>
      <c r="BS307" s="297"/>
      <c r="BT307" s="297"/>
      <c r="BU307" s="297"/>
      <c r="BV307" s="297"/>
      <c r="BW307" s="297"/>
      <c r="BX307" s="297"/>
      <c r="BY307" s="297"/>
      <c r="BZ307" s="297"/>
      <c r="CA307" s="297"/>
      <c r="CB307" s="297"/>
      <c r="CC307" s="297"/>
      <c r="CD307" s="296"/>
      <c r="CE307" s="296"/>
      <c r="CF307" s="296"/>
      <c r="CG307" s="296"/>
      <c r="CH307" s="296"/>
      <c r="CI307" s="296"/>
      <c r="CJ307" s="296"/>
      <c r="CK307" s="296"/>
      <c r="CL307" s="296"/>
      <c r="CM307" s="296"/>
      <c r="CN307" s="296"/>
      <c r="CO307" s="296"/>
      <c r="CP307" s="296"/>
      <c r="CQ307" s="296"/>
      <c r="CR307" s="296"/>
      <c r="CS307" s="296"/>
      <c r="CT307" s="296"/>
      <c r="CU307" s="296"/>
      <c r="CV307" s="296"/>
      <c r="CX307" s="38"/>
      <c r="CY307" s="38"/>
      <c r="CZ307" s="38"/>
      <c r="DA307" s="38"/>
      <c r="DB307" s="38"/>
    </row>
    <row r="308" spans="1:106" s="38" customFormat="1" ht="12.3" x14ac:dyDescent="0.4">
      <c r="A308" s="240" t="s">
        <v>172</v>
      </c>
      <c r="B308" s="258">
        <v>0</v>
      </c>
      <c r="C308" s="258">
        <v>0</v>
      </c>
      <c r="D308" s="258">
        <v>0</v>
      </c>
      <c r="E308" s="258"/>
      <c r="F308" s="258"/>
      <c r="G308" s="258"/>
      <c r="H308" s="258">
        <v>0</v>
      </c>
      <c r="I308" s="258">
        <v>0</v>
      </c>
      <c r="J308" s="258">
        <v>0</v>
      </c>
      <c r="K308" s="258">
        <v>0</v>
      </c>
      <c r="L308" s="258"/>
      <c r="M308" s="258">
        <v>0</v>
      </c>
      <c r="N308" s="258">
        <v>0</v>
      </c>
      <c r="O308" s="258">
        <v>0</v>
      </c>
      <c r="P308" s="258">
        <v>0</v>
      </c>
      <c r="Q308" s="258">
        <v>0</v>
      </c>
      <c r="R308" s="258"/>
      <c r="S308" s="258"/>
      <c r="T308" s="258"/>
      <c r="U308" s="258"/>
      <c r="V308" s="232">
        <v>0</v>
      </c>
      <c r="W308" s="232">
        <v>0</v>
      </c>
      <c r="X308" s="232">
        <v>0</v>
      </c>
      <c r="Y308" s="232"/>
      <c r="Z308" s="232"/>
      <c r="AA308" s="232"/>
      <c r="AB308" s="232">
        <v>2.0543917199999999</v>
      </c>
      <c r="AC308" s="232">
        <v>0</v>
      </c>
      <c r="AD308" s="232">
        <v>0</v>
      </c>
      <c r="AE308" s="232">
        <v>0</v>
      </c>
      <c r="AF308" s="232"/>
      <c r="AG308" s="232">
        <v>0</v>
      </c>
      <c r="AH308" s="232">
        <v>0.50673769000000002</v>
      </c>
      <c r="AI308" s="232">
        <v>0</v>
      </c>
      <c r="AJ308" s="232">
        <v>0</v>
      </c>
      <c r="AK308" s="232">
        <v>0.30230528000000001</v>
      </c>
      <c r="AL308" s="232"/>
      <c r="AM308" s="232"/>
      <c r="AN308" s="232"/>
      <c r="AO308" s="232"/>
      <c r="AP308" s="232">
        <v>0</v>
      </c>
      <c r="AQ308" s="232">
        <v>18.190402240000001</v>
      </c>
      <c r="AR308" s="232">
        <v>3.5268435999999999</v>
      </c>
      <c r="AS308" s="232"/>
      <c r="AT308" s="232"/>
      <c r="AU308" s="232"/>
      <c r="AV308" s="232">
        <v>2244.1184168</v>
      </c>
      <c r="AW308" s="232">
        <v>50.7798655</v>
      </c>
      <c r="AX308" s="232">
        <v>153.85393124999999</v>
      </c>
      <c r="AY308" s="232">
        <v>1.48944711</v>
      </c>
      <c r="AZ308" s="232"/>
      <c r="BA308" s="232">
        <v>0</v>
      </c>
      <c r="BB308" s="232">
        <v>27.077485679999999</v>
      </c>
      <c r="BC308" s="232">
        <v>12.56475135</v>
      </c>
      <c r="BD308" s="232">
        <v>3.1799805000000001</v>
      </c>
      <c r="BE308" s="232">
        <v>59.294934380000001</v>
      </c>
      <c r="BF308" s="232"/>
      <c r="BG308" s="232"/>
      <c r="BH308" s="232"/>
      <c r="BI308" s="232"/>
      <c r="BJ308" s="232">
        <v>0</v>
      </c>
      <c r="BK308" s="232">
        <v>0</v>
      </c>
      <c r="BL308" s="232">
        <v>0</v>
      </c>
      <c r="BM308" s="232"/>
      <c r="BN308" s="232"/>
      <c r="BO308" s="232"/>
      <c r="BP308" s="232">
        <v>11.65208687</v>
      </c>
      <c r="BQ308" s="232">
        <v>0</v>
      </c>
      <c r="BR308" s="232">
        <v>0</v>
      </c>
      <c r="BS308" s="232">
        <v>0.49937160000000003</v>
      </c>
      <c r="BT308" s="232"/>
      <c r="BU308" s="232">
        <v>0</v>
      </c>
      <c r="BV308" s="232">
        <v>0.50637259999999995</v>
      </c>
      <c r="BW308" s="232">
        <v>0</v>
      </c>
      <c r="BX308" s="232">
        <v>0</v>
      </c>
      <c r="BY308" s="232">
        <v>0.10127728</v>
      </c>
      <c r="BZ308" s="232"/>
      <c r="CA308" s="232"/>
      <c r="CB308" s="232"/>
      <c r="CC308" s="232"/>
      <c r="CD308" s="257">
        <v>0</v>
      </c>
      <c r="CE308" s="257">
        <v>18.190402240000001</v>
      </c>
      <c r="CF308" s="257">
        <v>3.5268435999999999</v>
      </c>
      <c r="CG308" s="257">
        <v>0</v>
      </c>
      <c r="CH308" s="257">
        <v>0</v>
      </c>
      <c r="CI308" s="257">
        <v>0</v>
      </c>
      <c r="CJ308" s="257">
        <v>2257.8248953899997</v>
      </c>
      <c r="CK308" s="257">
        <v>50.7798655</v>
      </c>
      <c r="CL308" s="257">
        <v>153.85393124999999</v>
      </c>
      <c r="CM308" s="257">
        <v>1.9888187099999999</v>
      </c>
      <c r="CN308" s="257">
        <v>0</v>
      </c>
      <c r="CO308" s="257">
        <v>0</v>
      </c>
      <c r="CP308" s="257">
        <v>28.090595969999999</v>
      </c>
      <c r="CQ308" s="257">
        <v>12.56475135</v>
      </c>
      <c r="CR308" s="257">
        <v>3.1799805000000001</v>
      </c>
      <c r="CS308" s="257">
        <v>59.698516939999998</v>
      </c>
      <c r="CT308" s="257">
        <v>0</v>
      </c>
      <c r="CU308" s="257">
        <v>0</v>
      </c>
      <c r="CV308" s="257">
        <v>0</v>
      </c>
    </row>
    <row r="309" spans="1:106" s="38" customFormat="1" ht="12.3" x14ac:dyDescent="0.4">
      <c r="A309" s="240" t="s">
        <v>173</v>
      </c>
      <c r="B309" s="258">
        <v>1.37953725</v>
      </c>
      <c r="C309" s="258">
        <v>0</v>
      </c>
      <c r="D309" s="258">
        <v>0</v>
      </c>
      <c r="E309" s="258">
        <v>0</v>
      </c>
      <c r="F309" s="258">
        <v>0</v>
      </c>
      <c r="G309" s="258">
        <v>0</v>
      </c>
      <c r="H309" s="258">
        <v>2.8187972000000001</v>
      </c>
      <c r="I309" s="258">
        <v>0</v>
      </c>
      <c r="J309" s="258">
        <v>0</v>
      </c>
      <c r="K309" s="258">
        <v>0</v>
      </c>
      <c r="L309" s="258">
        <v>0</v>
      </c>
      <c r="M309" s="258">
        <v>0</v>
      </c>
      <c r="N309" s="258">
        <v>0</v>
      </c>
      <c r="O309" s="258">
        <v>0</v>
      </c>
      <c r="P309" s="258">
        <v>0</v>
      </c>
      <c r="Q309" s="258">
        <v>0</v>
      </c>
      <c r="R309" s="258">
        <v>0</v>
      </c>
      <c r="S309" s="258">
        <v>0</v>
      </c>
      <c r="T309" s="258">
        <v>0</v>
      </c>
      <c r="U309" s="258"/>
      <c r="V309" s="232">
        <v>2.3333261599999999</v>
      </c>
      <c r="W309" s="232">
        <v>10.09030048</v>
      </c>
      <c r="X309" s="232">
        <v>1.2712694200000001</v>
      </c>
      <c r="Y309" s="232">
        <v>0</v>
      </c>
      <c r="Z309" s="232">
        <v>0</v>
      </c>
      <c r="AA309" s="232">
        <v>26.477237819999999</v>
      </c>
      <c r="AB309" s="232">
        <v>7.1903627999999999</v>
      </c>
      <c r="AC309" s="232">
        <v>12.65514003</v>
      </c>
      <c r="AD309" s="232">
        <v>0</v>
      </c>
      <c r="AE309" s="232">
        <v>45.703792749999998</v>
      </c>
      <c r="AF309" s="232">
        <v>11.206871319999999</v>
      </c>
      <c r="AG309" s="232">
        <v>32.040065069999997</v>
      </c>
      <c r="AH309" s="232">
        <v>0.70944134000000003</v>
      </c>
      <c r="AI309" s="232">
        <v>2.809485</v>
      </c>
      <c r="AJ309" s="232">
        <v>18.33358131</v>
      </c>
      <c r="AK309" s="232">
        <v>1.0076978400000001</v>
      </c>
      <c r="AL309" s="232">
        <v>27.058145400000001</v>
      </c>
      <c r="AM309" s="232">
        <v>2.1991304</v>
      </c>
      <c r="AN309" s="232">
        <v>0</v>
      </c>
      <c r="AO309" s="232"/>
      <c r="AP309" s="232">
        <v>518.43311025000003</v>
      </c>
      <c r="AQ309" s="232">
        <v>174.26741751</v>
      </c>
      <c r="AR309" s="232">
        <v>1949.8981523</v>
      </c>
      <c r="AS309" s="232">
        <v>117.7130106</v>
      </c>
      <c r="AT309" s="232">
        <v>1.0037433600000001</v>
      </c>
      <c r="AU309" s="232">
        <v>6788.5767819399998</v>
      </c>
      <c r="AV309" s="232">
        <v>1774.66703115</v>
      </c>
      <c r="AW309" s="232">
        <v>2927.0508930000001</v>
      </c>
      <c r="AX309" s="232">
        <v>338.70102192000002</v>
      </c>
      <c r="AY309" s="232">
        <v>4096.2036029400006</v>
      </c>
      <c r="AZ309" s="232">
        <v>496.14161301000001</v>
      </c>
      <c r="BA309" s="232">
        <v>3991.6364273099998</v>
      </c>
      <c r="BB309" s="232">
        <v>1067.8241482200001</v>
      </c>
      <c r="BC309" s="232">
        <v>4066.6262952000002</v>
      </c>
      <c r="BD309" s="232">
        <v>9297.9164737800002</v>
      </c>
      <c r="BE309" s="232">
        <v>88.993081979999999</v>
      </c>
      <c r="BF309" s="232">
        <v>3304.3406870600002</v>
      </c>
      <c r="BG309" s="232">
        <v>1521.7255265599999</v>
      </c>
      <c r="BH309" s="232">
        <v>0</v>
      </c>
      <c r="BI309" s="232"/>
      <c r="BJ309" s="232">
        <v>24.23835815</v>
      </c>
      <c r="BK309" s="232">
        <v>15.779527380000001</v>
      </c>
      <c r="BL309" s="232">
        <v>12.215923</v>
      </c>
      <c r="BM309" s="232">
        <v>0.20120250000000001</v>
      </c>
      <c r="BN309" s="232">
        <v>0</v>
      </c>
      <c r="BO309" s="232">
        <v>19.100337079999999</v>
      </c>
      <c r="BP309" s="232">
        <v>26.647806249999999</v>
      </c>
      <c r="BQ309" s="232">
        <v>30.856937049999999</v>
      </c>
      <c r="BR309" s="232">
        <v>3.0861147799999999</v>
      </c>
      <c r="BS309" s="232">
        <v>52.5348392</v>
      </c>
      <c r="BT309" s="232">
        <v>7.6012087599999996</v>
      </c>
      <c r="BU309" s="232">
        <v>111.53401943999999</v>
      </c>
      <c r="BV309" s="232">
        <v>25.11588845</v>
      </c>
      <c r="BW309" s="232">
        <v>11.176382459999999</v>
      </c>
      <c r="BX309" s="232">
        <v>47.965975569999998</v>
      </c>
      <c r="BY309" s="232">
        <v>9.7229714699999992</v>
      </c>
      <c r="BZ309" s="232">
        <v>60.269602499999998</v>
      </c>
      <c r="CA309" s="232">
        <v>19.797588080000001</v>
      </c>
      <c r="CB309" s="232">
        <v>0</v>
      </c>
      <c r="CC309" s="232"/>
      <c r="CD309" s="257">
        <v>546.38433180999994</v>
      </c>
      <c r="CE309" s="257">
        <v>200.13724536999999</v>
      </c>
      <c r="CF309" s="257">
        <v>1963.3853447199999</v>
      </c>
      <c r="CG309" s="257">
        <v>117.9142131</v>
      </c>
      <c r="CH309" s="257">
        <v>1.0037433600000001</v>
      </c>
      <c r="CI309" s="257">
        <v>6834.1543568399993</v>
      </c>
      <c r="CJ309" s="257">
        <v>1811.3239974000001</v>
      </c>
      <c r="CK309" s="257">
        <v>2970.56297008</v>
      </c>
      <c r="CL309" s="257">
        <v>341.78713670000002</v>
      </c>
      <c r="CM309" s="257">
        <v>4194.4422348899998</v>
      </c>
      <c r="CN309" s="257">
        <v>514.94969308999998</v>
      </c>
      <c r="CO309" s="257">
        <v>4135.2105118199997</v>
      </c>
      <c r="CP309" s="257">
        <v>1093.6494780100002</v>
      </c>
      <c r="CQ309" s="257">
        <v>4080.6121626600002</v>
      </c>
      <c r="CR309" s="257">
        <v>9364.2160306599999</v>
      </c>
      <c r="CS309" s="257">
        <v>99.72375129000001</v>
      </c>
      <c r="CT309" s="257">
        <v>3391.66843496</v>
      </c>
      <c r="CU309" s="257">
        <v>1543.72224504</v>
      </c>
      <c r="CV309" s="257">
        <v>0</v>
      </c>
    </row>
    <row r="310" spans="1:106" s="38" customFormat="1" ht="12.3" x14ac:dyDescent="0.4">
      <c r="A310" s="240" t="s">
        <v>174</v>
      </c>
      <c r="B310" s="258">
        <v>1.37953725</v>
      </c>
      <c r="C310" s="258">
        <v>0.82371660000000002</v>
      </c>
      <c r="D310" s="258">
        <v>0</v>
      </c>
      <c r="E310" s="258">
        <v>10.88092148</v>
      </c>
      <c r="F310" s="258">
        <v>9.0496701700000006</v>
      </c>
      <c r="G310" s="258">
        <v>0</v>
      </c>
      <c r="H310" s="258">
        <v>0</v>
      </c>
      <c r="I310" s="258">
        <v>1.8460965</v>
      </c>
      <c r="J310" s="258">
        <v>0</v>
      </c>
      <c r="K310" s="258">
        <v>1.2188825599999999</v>
      </c>
      <c r="L310" s="258">
        <v>0.48699552000000002</v>
      </c>
      <c r="M310" s="258">
        <v>0</v>
      </c>
      <c r="N310" s="258">
        <v>0</v>
      </c>
      <c r="O310" s="258">
        <v>0</v>
      </c>
      <c r="P310" s="258">
        <v>0</v>
      </c>
      <c r="Q310" s="258">
        <v>0</v>
      </c>
      <c r="R310" s="258">
        <v>0</v>
      </c>
      <c r="S310" s="258">
        <v>0</v>
      </c>
      <c r="T310" s="258">
        <v>0</v>
      </c>
      <c r="U310" s="258"/>
      <c r="V310" s="232">
        <v>14.9130392</v>
      </c>
      <c r="W310" s="232">
        <v>13.92462656</v>
      </c>
      <c r="X310" s="232">
        <v>11.01767562</v>
      </c>
      <c r="Y310" s="232">
        <v>25.67023872</v>
      </c>
      <c r="Z310" s="232">
        <v>9.0769608799999997</v>
      </c>
      <c r="AA310" s="232">
        <v>0.70205439999999997</v>
      </c>
      <c r="AB310" s="232">
        <v>3.5951814</v>
      </c>
      <c r="AC310" s="232">
        <v>20.450695329999999</v>
      </c>
      <c r="AD310" s="232">
        <v>12.9618924</v>
      </c>
      <c r="AE310" s="232">
        <v>15.167624500000001</v>
      </c>
      <c r="AF310" s="232">
        <v>3.8082440000000002</v>
      </c>
      <c r="AG310" s="232">
        <v>4.3598849399999997</v>
      </c>
      <c r="AH310" s="232">
        <v>7.1957437899999999</v>
      </c>
      <c r="AI310" s="232">
        <v>9.5321925000000007</v>
      </c>
      <c r="AJ310" s="232">
        <v>13.524769060000001</v>
      </c>
      <c r="AK310" s="232">
        <v>21.161756440000001</v>
      </c>
      <c r="AL310" s="232">
        <v>9.6924671999999994</v>
      </c>
      <c r="AM310" s="232">
        <v>10.195931679999999</v>
      </c>
      <c r="AN310" s="232">
        <v>6.7032774599999998</v>
      </c>
      <c r="AO310" s="232"/>
      <c r="AP310" s="232">
        <v>2335.7827572299998</v>
      </c>
      <c r="AQ310" s="232">
        <v>15572.21630208</v>
      </c>
      <c r="AR310" s="232">
        <v>2724.9195875999999</v>
      </c>
      <c r="AS310" s="232">
        <v>11659.216045200001</v>
      </c>
      <c r="AT310" s="232">
        <v>12081.432926879999</v>
      </c>
      <c r="AU310" s="232">
        <v>13949.462768240001</v>
      </c>
      <c r="AV310" s="232">
        <v>2173.52839275</v>
      </c>
      <c r="AW310" s="232">
        <v>14057.2343925</v>
      </c>
      <c r="AX310" s="232">
        <v>4947.8844802499998</v>
      </c>
      <c r="AY310" s="232">
        <v>8448.0539090399998</v>
      </c>
      <c r="AZ310" s="232">
        <v>14141.191338000001</v>
      </c>
      <c r="BA310" s="232">
        <v>3054.8835833399999</v>
      </c>
      <c r="BB310" s="232">
        <v>6541.3560216200003</v>
      </c>
      <c r="BC310" s="232">
        <v>1865.3624545499999</v>
      </c>
      <c r="BD310" s="232">
        <v>4480.5749797799999</v>
      </c>
      <c r="BE310" s="232">
        <v>7360.8525267200002</v>
      </c>
      <c r="BF310" s="232">
        <v>1929.5602142600001</v>
      </c>
      <c r="BG310" s="232">
        <v>7856.2854502399996</v>
      </c>
      <c r="BH310" s="232">
        <v>6702.7948440800001</v>
      </c>
      <c r="BI310" s="232"/>
      <c r="BJ310" s="232">
        <v>45.601000370000001</v>
      </c>
      <c r="BK310" s="232">
        <v>56.790209740000002</v>
      </c>
      <c r="BL310" s="232">
        <v>37.993580520000002</v>
      </c>
      <c r="BM310" s="232">
        <v>47.178858750000003</v>
      </c>
      <c r="BN310" s="232">
        <v>31.11786936</v>
      </c>
      <c r="BO310" s="232">
        <v>14.17446752</v>
      </c>
      <c r="BP310" s="232">
        <v>12.26002765</v>
      </c>
      <c r="BQ310" s="232">
        <v>26.796811949999999</v>
      </c>
      <c r="BR310" s="232">
        <v>42.728146600000002</v>
      </c>
      <c r="BS310" s="232">
        <v>22.5720052</v>
      </c>
      <c r="BT310" s="232">
        <v>10.32291816</v>
      </c>
      <c r="BU310" s="232">
        <v>23.019817199999999</v>
      </c>
      <c r="BV310" s="232">
        <v>31.5973793</v>
      </c>
      <c r="BW310" s="232">
        <v>9.4646855399999996</v>
      </c>
      <c r="BX310" s="232">
        <v>33.810419060000001</v>
      </c>
      <c r="BY310" s="232">
        <v>36.359853139999998</v>
      </c>
      <c r="BZ310" s="232">
        <v>18.449875500000001</v>
      </c>
      <c r="CA310" s="232">
        <v>15.33454176</v>
      </c>
      <c r="CB310" s="232">
        <v>14.166763120000001</v>
      </c>
      <c r="CC310" s="232"/>
      <c r="CD310" s="257">
        <v>2397.6763340499997</v>
      </c>
      <c r="CE310" s="257">
        <v>15643.754854979999</v>
      </c>
      <c r="CF310" s="257">
        <v>2773.9308437399995</v>
      </c>
      <c r="CG310" s="257">
        <v>11742.946064150001</v>
      </c>
      <c r="CH310" s="257">
        <v>12130.677427289998</v>
      </c>
      <c r="CI310" s="257">
        <v>13964.339290160002</v>
      </c>
      <c r="CJ310" s="257">
        <v>2189.3836018000002</v>
      </c>
      <c r="CK310" s="257">
        <v>14106.327996280001</v>
      </c>
      <c r="CL310" s="257">
        <v>5003.5745192499999</v>
      </c>
      <c r="CM310" s="257">
        <v>8487.0124212999999</v>
      </c>
      <c r="CN310" s="257">
        <v>14155.80949568</v>
      </c>
      <c r="CO310" s="257">
        <v>3082.2632854799999</v>
      </c>
      <c r="CP310" s="257">
        <v>6580.1491447100007</v>
      </c>
      <c r="CQ310" s="257">
        <v>1884.3593325899999</v>
      </c>
      <c r="CR310" s="257">
        <v>4527.9101678999996</v>
      </c>
      <c r="CS310" s="257">
        <v>7418.3741363000008</v>
      </c>
      <c r="CT310" s="257">
        <v>1957.70255696</v>
      </c>
      <c r="CU310" s="257">
        <v>7881.8159236800002</v>
      </c>
      <c r="CV310" s="257">
        <v>6723.6648846600001</v>
      </c>
    </row>
    <row r="311" spans="1:106" s="38" customFormat="1" ht="12.3" x14ac:dyDescent="0.4">
      <c r="A311" s="240" t="s">
        <v>175</v>
      </c>
      <c r="B311" s="258">
        <v>0</v>
      </c>
      <c r="C311" s="258">
        <v>0</v>
      </c>
      <c r="D311" s="258">
        <v>0</v>
      </c>
      <c r="E311" s="258">
        <v>0</v>
      </c>
      <c r="F311" s="258">
        <v>0</v>
      </c>
      <c r="G311" s="258"/>
      <c r="H311" s="258">
        <v>0</v>
      </c>
      <c r="I311" s="258">
        <v>0</v>
      </c>
      <c r="J311" s="258">
        <v>0</v>
      </c>
      <c r="K311" s="258">
        <v>0</v>
      </c>
      <c r="L311" s="258">
        <v>0</v>
      </c>
      <c r="M311" s="258">
        <v>0</v>
      </c>
      <c r="N311" s="258">
        <v>0</v>
      </c>
      <c r="O311" s="258">
        <v>0</v>
      </c>
      <c r="P311" s="258">
        <v>0</v>
      </c>
      <c r="Q311" s="258">
        <v>0</v>
      </c>
      <c r="R311" s="258">
        <v>0</v>
      </c>
      <c r="S311" s="258">
        <v>0</v>
      </c>
      <c r="T311" s="258">
        <v>0</v>
      </c>
      <c r="U311" s="258"/>
      <c r="V311" s="232">
        <v>5.5797087200000002</v>
      </c>
      <c r="W311" s="232">
        <v>2.8252879200000001</v>
      </c>
      <c r="X311" s="232">
        <v>0</v>
      </c>
      <c r="Y311" s="232">
        <v>0</v>
      </c>
      <c r="Z311" s="232">
        <v>0</v>
      </c>
      <c r="AA311" s="232"/>
      <c r="AB311" s="232">
        <v>1.5407896800000001</v>
      </c>
      <c r="AC311" s="232">
        <v>0</v>
      </c>
      <c r="AD311" s="232">
        <v>0</v>
      </c>
      <c r="AE311" s="232">
        <v>0</v>
      </c>
      <c r="AF311" s="232">
        <v>0</v>
      </c>
      <c r="AG311" s="232">
        <v>0</v>
      </c>
      <c r="AH311" s="232">
        <v>29.593746889999998</v>
      </c>
      <c r="AI311" s="232">
        <v>0.40135500000000002</v>
      </c>
      <c r="AJ311" s="232">
        <v>0</v>
      </c>
      <c r="AK311" s="232">
        <v>0</v>
      </c>
      <c r="AL311" s="232">
        <v>1.0096398</v>
      </c>
      <c r="AM311" s="232">
        <v>0</v>
      </c>
      <c r="AN311" s="232">
        <v>0</v>
      </c>
      <c r="AO311" s="232"/>
      <c r="AP311" s="232">
        <v>10983.984309089999</v>
      </c>
      <c r="AQ311" s="232">
        <v>3149.3700249600001</v>
      </c>
      <c r="AR311" s="232">
        <v>1615.5291655999999</v>
      </c>
      <c r="AS311" s="232">
        <v>955.7358878</v>
      </c>
      <c r="AT311" s="232">
        <v>51.201487200000003</v>
      </c>
      <c r="AU311" s="232"/>
      <c r="AV311" s="232">
        <v>575.80006055000001</v>
      </c>
      <c r="AW311" s="232">
        <v>755.20830450000005</v>
      </c>
      <c r="AX311" s="232">
        <v>244.66992450000001</v>
      </c>
      <c r="AY311" s="232">
        <v>228.37625901999999</v>
      </c>
      <c r="AZ311" s="232">
        <v>660.34231650000004</v>
      </c>
      <c r="BA311" s="232">
        <v>91.734911729999993</v>
      </c>
      <c r="BB311" s="232">
        <v>4383.5047877200004</v>
      </c>
      <c r="BC311" s="232">
        <v>4291.4332723500002</v>
      </c>
      <c r="BD311" s="232">
        <v>4.3459733500000004</v>
      </c>
      <c r="BE311" s="232">
        <v>4.0406889599999998</v>
      </c>
      <c r="BF311" s="232">
        <v>1167.47380036</v>
      </c>
      <c r="BG311" s="232">
        <v>574.10907152000004</v>
      </c>
      <c r="BH311" s="232">
        <v>26.280257679999998</v>
      </c>
      <c r="BI311" s="232"/>
      <c r="BJ311" s="232">
        <v>24.032963179999999</v>
      </c>
      <c r="BK311" s="232">
        <v>9.5156549199999994</v>
      </c>
      <c r="BL311" s="232">
        <v>0</v>
      </c>
      <c r="BM311" s="232">
        <v>3.3196327499999998</v>
      </c>
      <c r="BN311" s="232">
        <v>2.0141107200000001</v>
      </c>
      <c r="BO311" s="232"/>
      <c r="BP311" s="232">
        <v>5.5727417399999997</v>
      </c>
      <c r="BQ311" s="232">
        <v>0.50752134999999998</v>
      </c>
      <c r="BR311" s="232">
        <v>1.0053652</v>
      </c>
      <c r="BS311" s="232">
        <v>0</v>
      </c>
      <c r="BT311" s="232">
        <v>2.0044577600000002</v>
      </c>
      <c r="BU311" s="232">
        <v>0</v>
      </c>
      <c r="BV311" s="232">
        <v>47.902441549999999</v>
      </c>
      <c r="BW311" s="232">
        <v>10.27018152</v>
      </c>
      <c r="BX311" s="232">
        <v>0</v>
      </c>
      <c r="BY311" s="232">
        <v>0</v>
      </c>
      <c r="BZ311" s="232">
        <v>0.61499700000000002</v>
      </c>
      <c r="CA311" s="232">
        <v>0</v>
      </c>
      <c r="CB311" s="232">
        <v>0</v>
      </c>
      <c r="CC311" s="232"/>
      <c r="CD311" s="257">
        <v>11013.59698099</v>
      </c>
      <c r="CE311" s="257">
        <v>3161.7109678000002</v>
      </c>
      <c r="CF311" s="257">
        <v>1615.5291655999999</v>
      </c>
      <c r="CG311" s="257">
        <v>959.05552054999998</v>
      </c>
      <c r="CH311" s="257">
        <v>53.21559792</v>
      </c>
      <c r="CI311" s="257">
        <v>0</v>
      </c>
      <c r="CJ311" s="257">
        <v>582.91359196999997</v>
      </c>
      <c r="CK311" s="257">
        <v>755.7158258500001</v>
      </c>
      <c r="CL311" s="257">
        <v>245.67528970000001</v>
      </c>
      <c r="CM311" s="257">
        <v>228.37625901999999</v>
      </c>
      <c r="CN311" s="257">
        <v>662.34677426000007</v>
      </c>
      <c r="CO311" s="257">
        <v>91.734911729999993</v>
      </c>
      <c r="CP311" s="257">
        <v>4461.0009761600004</v>
      </c>
      <c r="CQ311" s="257">
        <v>4302.1048088699999</v>
      </c>
      <c r="CR311" s="257">
        <v>4.3459733500000004</v>
      </c>
      <c r="CS311" s="257">
        <v>4.0406889599999998</v>
      </c>
      <c r="CT311" s="257">
        <v>1169.09843716</v>
      </c>
      <c r="CU311" s="257">
        <v>574.10907152000004</v>
      </c>
      <c r="CV311" s="257">
        <v>26.280257679999998</v>
      </c>
    </row>
    <row r="312" spans="1:106" s="38" customFormat="1" ht="12.3" x14ac:dyDescent="0.4">
      <c r="A312" s="240" t="s">
        <v>176</v>
      </c>
      <c r="B312" s="258">
        <v>0</v>
      </c>
      <c r="C312" s="258"/>
      <c r="D312" s="258"/>
      <c r="E312" s="258"/>
      <c r="F312" s="258"/>
      <c r="G312" s="258"/>
      <c r="H312" s="258"/>
      <c r="I312" s="258"/>
      <c r="J312" s="258"/>
      <c r="K312" s="258"/>
      <c r="L312" s="258">
        <v>0</v>
      </c>
      <c r="M312" s="258"/>
      <c r="N312" s="258"/>
      <c r="O312" s="258"/>
      <c r="P312" s="258"/>
      <c r="Q312" s="258"/>
      <c r="R312" s="258"/>
      <c r="S312" s="258"/>
      <c r="T312" s="258"/>
      <c r="U312" s="258"/>
      <c r="V312" s="232">
        <v>0</v>
      </c>
      <c r="W312" s="232"/>
      <c r="X312" s="232"/>
      <c r="Y312" s="232"/>
      <c r="Z312" s="232"/>
      <c r="AA312" s="232"/>
      <c r="AB312" s="232"/>
      <c r="AC312" s="232"/>
      <c r="AD312" s="232"/>
      <c r="AE312" s="232"/>
      <c r="AF312" s="232">
        <v>0</v>
      </c>
      <c r="AG312" s="232"/>
      <c r="AH312" s="232"/>
      <c r="AI312" s="232"/>
      <c r="AJ312" s="232"/>
      <c r="AK312" s="232"/>
      <c r="AL312" s="232"/>
      <c r="AM312" s="232"/>
      <c r="AN312" s="232"/>
      <c r="AO312" s="232"/>
      <c r="AP312" s="232">
        <v>386.40472065</v>
      </c>
      <c r="AQ312" s="232"/>
      <c r="AR312" s="232"/>
      <c r="AS312" s="232"/>
      <c r="AT312" s="232"/>
      <c r="AU312" s="232"/>
      <c r="AV312" s="232"/>
      <c r="AW312" s="232"/>
      <c r="AX312" s="232"/>
      <c r="AY312" s="232"/>
      <c r="AZ312" s="232">
        <v>86.701970700000004</v>
      </c>
      <c r="BA312" s="232"/>
      <c r="BB312" s="232"/>
      <c r="BC312" s="232"/>
      <c r="BD312" s="232"/>
      <c r="BE312" s="232"/>
      <c r="BF312" s="232"/>
      <c r="BG312" s="232"/>
      <c r="BH312" s="232"/>
      <c r="BI312" s="232"/>
      <c r="BJ312" s="232">
        <v>8.2163951199999996</v>
      </c>
      <c r="BK312" s="232"/>
      <c r="BL312" s="232"/>
      <c r="BM312" s="232"/>
      <c r="BN312" s="232"/>
      <c r="BO312" s="232"/>
      <c r="BP312" s="232"/>
      <c r="BQ312" s="232"/>
      <c r="BR312" s="232"/>
      <c r="BS312" s="232"/>
      <c r="BT312" s="232">
        <v>0</v>
      </c>
      <c r="BU312" s="232"/>
      <c r="BV312" s="232"/>
      <c r="BW312" s="232"/>
      <c r="BX312" s="232"/>
      <c r="BY312" s="232"/>
      <c r="BZ312" s="232"/>
      <c r="CA312" s="232"/>
      <c r="CB312" s="232"/>
      <c r="CC312" s="232"/>
      <c r="CD312" s="257">
        <v>394.62111577000002</v>
      </c>
      <c r="CE312" s="257">
        <v>0</v>
      </c>
      <c r="CF312" s="257">
        <v>0</v>
      </c>
      <c r="CG312" s="257">
        <v>0</v>
      </c>
      <c r="CH312" s="257">
        <v>0</v>
      </c>
      <c r="CI312" s="257">
        <v>0</v>
      </c>
      <c r="CJ312" s="257">
        <v>0</v>
      </c>
      <c r="CK312" s="257">
        <v>0</v>
      </c>
      <c r="CL312" s="257">
        <v>0</v>
      </c>
      <c r="CM312" s="257">
        <v>0</v>
      </c>
      <c r="CN312" s="257">
        <v>86.701970700000004</v>
      </c>
      <c r="CO312" s="257">
        <v>0</v>
      </c>
      <c r="CP312" s="257">
        <v>0</v>
      </c>
      <c r="CQ312" s="257">
        <v>0</v>
      </c>
      <c r="CR312" s="257">
        <v>0</v>
      </c>
      <c r="CS312" s="257">
        <v>0</v>
      </c>
      <c r="CT312" s="257">
        <v>0</v>
      </c>
      <c r="CU312" s="257">
        <v>0</v>
      </c>
      <c r="CV312" s="257">
        <v>0</v>
      </c>
    </row>
    <row r="313" spans="1:106" s="38" customFormat="1" ht="12.3" x14ac:dyDescent="0.4">
      <c r="A313" s="240" t="s">
        <v>177</v>
      </c>
      <c r="B313" s="258">
        <v>22535.179995250001</v>
      </c>
      <c r="C313" s="258">
        <v>16049.189331400001</v>
      </c>
      <c r="D313" s="258">
        <v>34175.48096406</v>
      </c>
      <c r="E313" s="258">
        <v>20197.720440040001</v>
      </c>
      <c r="F313" s="258">
        <v>27691.01755524</v>
      </c>
      <c r="G313" s="258">
        <v>47459.643202669999</v>
      </c>
      <c r="H313" s="258">
        <v>35348.742036240001</v>
      </c>
      <c r="I313" s="258">
        <v>19921.736577299998</v>
      </c>
      <c r="J313" s="258">
        <v>15588.167789839999</v>
      </c>
      <c r="K313" s="258">
        <v>13040.613902720001</v>
      </c>
      <c r="L313" s="258">
        <v>18807.405784639999</v>
      </c>
      <c r="M313" s="258">
        <v>13251.901229249999</v>
      </c>
      <c r="N313" s="258">
        <v>17962.231439179999</v>
      </c>
      <c r="O313" s="258">
        <v>16484.279248359999</v>
      </c>
      <c r="P313" s="258">
        <v>19151.39865816</v>
      </c>
      <c r="Q313" s="258">
        <v>32005.623871399999</v>
      </c>
      <c r="R313" s="258">
        <v>22380.83069735</v>
      </c>
      <c r="S313" s="258">
        <v>21265.996786399999</v>
      </c>
      <c r="T313" s="258">
        <v>24673.195364899999</v>
      </c>
      <c r="U313" s="258"/>
      <c r="V313" s="232">
        <v>1102.1449152800001</v>
      </c>
      <c r="W313" s="232">
        <v>357.49951743999998</v>
      </c>
      <c r="X313" s="232">
        <v>234.7611813</v>
      </c>
      <c r="Y313" s="232">
        <v>308.54414079999998</v>
      </c>
      <c r="Z313" s="232">
        <v>354.30394368999998</v>
      </c>
      <c r="AA313" s="232">
        <v>1051.1664106799999</v>
      </c>
      <c r="AB313" s="232">
        <v>233.99484372000001</v>
      </c>
      <c r="AC313" s="232">
        <v>2305.05619682</v>
      </c>
      <c r="AD313" s="232">
        <v>471.65211062999998</v>
      </c>
      <c r="AE313" s="232">
        <v>2307.9919688</v>
      </c>
      <c r="AF313" s="232">
        <v>962.18125959999998</v>
      </c>
      <c r="AG313" s="232">
        <v>739.65905166000005</v>
      </c>
      <c r="AH313" s="232">
        <v>321.37596959000001</v>
      </c>
      <c r="AI313" s="232">
        <v>961.14667499999996</v>
      </c>
      <c r="AJ313" s="232">
        <v>1114.3406499099999</v>
      </c>
      <c r="AK313" s="232">
        <v>1303.96670576</v>
      </c>
      <c r="AL313" s="232">
        <v>944.5107438</v>
      </c>
      <c r="AM313" s="232">
        <v>1763.9976403200001</v>
      </c>
      <c r="AN313" s="232">
        <v>143.87034942</v>
      </c>
      <c r="AO313" s="232"/>
      <c r="AP313" s="232">
        <v>54867.536073089999</v>
      </c>
      <c r="AQ313" s="232">
        <v>46917.762947199997</v>
      </c>
      <c r="AR313" s="232">
        <v>54510.733258799999</v>
      </c>
      <c r="AS313" s="232">
        <v>48199.972319999993</v>
      </c>
      <c r="AT313" s="232">
        <v>34438.996162559997</v>
      </c>
      <c r="AU313" s="232">
        <v>33317.042835679997</v>
      </c>
      <c r="AV313" s="232">
        <v>51988.48130775</v>
      </c>
      <c r="AW313" s="232">
        <v>40942.083903500003</v>
      </c>
      <c r="AX313" s="232">
        <v>71732.362410000002</v>
      </c>
      <c r="AY313" s="232">
        <v>45872.054975289997</v>
      </c>
      <c r="AZ313" s="232">
        <v>41353.417341</v>
      </c>
      <c r="BA313" s="232">
        <v>49077.726564599987</v>
      </c>
      <c r="BB313" s="232">
        <v>17681.96902602</v>
      </c>
      <c r="BC313" s="232">
        <v>41746.320805850002</v>
      </c>
      <c r="BD313" s="232">
        <v>31908.659022150001</v>
      </c>
      <c r="BE313" s="232">
        <v>28663.181472640001</v>
      </c>
      <c r="BF313" s="232">
        <v>32323.776409120001</v>
      </c>
      <c r="BG313" s="232">
        <v>22784.955707680001</v>
      </c>
      <c r="BH313" s="232">
        <v>29033.54971336</v>
      </c>
      <c r="BI313" s="232"/>
      <c r="BJ313" s="232">
        <v>308.42303989999999</v>
      </c>
      <c r="BK313" s="232">
        <v>427.9005679</v>
      </c>
      <c r="BL313" s="232">
        <v>125.88613474</v>
      </c>
      <c r="BM313" s="232">
        <v>102.405331</v>
      </c>
      <c r="BN313" s="232">
        <v>146.42518487999999</v>
      </c>
      <c r="BO313" s="232">
        <v>279.56853269999999</v>
      </c>
      <c r="BP313" s="232">
        <v>130.90862641000001</v>
      </c>
      <c r="BQ313" s="232">
        <v>292.02437099999997</v>
      </c>
      <c r="BR313" s="232">
        <v>102.0448818</v>
      </c>
      <c r="BS313" s="232">
        <v>353.66132090000002</v>
      </c>
      <c r="BT313" s="232">
        <v>169.87729808</v>
      </c>
      <c r="BU313" s="232">
        <v>201.47424308000001</v>
      </c>
      <c r="BV313" s="232">
        <v>263.81794995000001</v>
      </c>
      <c r="BW313" s="232">
        <v>285.95400438000001</v>
      </c>
      <c r="BX313" s="232">
        <v>325.98529938000001</v>
      </c>
      <c r="BY313" s="232">
        <v>104.42065343</v>
      </c>
      <c r="BZ313" s="232">
        <v>76.874498500000001</v>
      </c>
      <c r="CA313" s="232">
        <v>108.94392804</v>
      </c>
      <c r="CB313" s="232">
        <v>172.71396672</v>
      </c>
      <c r="CC313" s="232"/>
      <c r="CD313" s="257">
        <v>78813.284023519998</v>
      </c>
      <c r="CE313" s="257">
        <v>63752.352363939994</v>
      </c>
      <c r="CF313" s="257">
        <v>89046.861538900004</v>
      </c>
      <c r="CG313" s="257">
        <v>68808.64223184</v>
      </c>
      <c r="CH313" s="257">
        <v>62630.742846369991</v>
      </c>
      <c r="CI313" s="257">
        <v>82107.42098173</v>
      </c>
      <c r="CJ313" s="257">
        <v>87702.126814119998</v>
      </c>
      <c r="CK313" s="257">
        <v>63460.901048619999</v>
      </c>
      <c r="CL313" s="257">
        <v>87894.227192270002</v>
      </c>
      <c r="CM313" s="257">
        <v>61574.322167709994</v>
      </c>
      <c r="CN313" s="257">
        <v>61292.881683319996</v>
      </c>
      <c r="CO313" s="257">
        <v>63270.761088589985</v>
      </c>
      <c r="CP313" s="257">
        <v>36229.394384740001</v>
      </c>
      <c r="CQ313" s="257">
        <v>59477.700733590005</v>
      </c>
      <c r="CR313" s="257">
        <v>52500.383629600008</v>
      </c>
      <c r="CS313" s="257">
        <v>62077.192703230001</v>
      </c>
      <c r="CT313" s="257">
        <v>55725.99234877</v>
      </c>
      <c r="CU313" s="257">
        <v>45923.894062439998</v>
      </c>
      <c r="CV313" s="257">
        <v>54023.329394400003</v>
      </c>
    </row>
    <row r="314" spans="1:106" s="38" customFormat="1" ht="12.3" x14ac:dyDescent="0.4">
      <c r="A314" s="240" t="s">
        <v>178</v>
      </c>
      <c r="B314" s="258">
        <v>8.7373896999999996</v>
      </c>
      <c r="C314" s="258">
        <v>31.379908050000001</v>
      </c>
      <c r="D314" s="258">
        <v>91.791275990000003</v>
      </c>
      <c r="E314" s="258">
        <v>21.267149280000002</v>
      </c>
      <c r="F314" s="258">
        <v>18.300320060000001</v>
      </c>
      <c r="G314" s="258">
        <v>10.746628790000001</v>
      </c>
      <c r="H314" s="258">
        <v>1.26845874</v>
      </c>
      <c r="I314" s="258">
        <v>96.274173899999994</v>
      </c>
      <c r="J314" s="258">
        <v>16.714037019999999</v>
      </c>
      <c r="K314" s="258">
        <v>9.3807360000000006E-2</v>
      </c>
      <c r="L314" s="258"/>
      <c r="M314" s="258"/>
      <c r="N314" s="258"/>
      <c r="O314" s="258"/>
      <c r="P314" s="258">
        <v>8.1257683200000006</v>
      </c>
      <c r="Q314" s="258">
        <v>14.332873749999999</v>
      </c>
      <c r="R314" s="258">
        <v>8.6126847000000009</v>
      </c>
      <c r="S314" s="258">
        <v>0</v>
      </c>
      <c r="T314" s="258">
        <v>0.3170519</v>
      </c>
      <c r="U314" s="258"/>
      <c r="V314" s="232">
        <v>0</v>
      </c>
      <c r="W314" s="232">
        <v>0</v>
      </c>
      <c r="X314" s="232">
        <v>0</v>
      </c>
      <c r="Y314" s="232">
        <v>0</v>
      </c>
      <c r="Z314" s="232">
        <v>0</v>
      </c>
      <c r="AA314" s="232">
        <v>0</v>
      </c>
      <c r="AB314" s="232">
        <v>1.1299129800000001</v>
      </c>
      <c r="AC314" s="232">
        <v>2.0248130500000001</v>
      </c>
      <c r="AD314" s="232">
        <v>0.40192540999999998</v>
      </c>
      <c r="AE314" s="232">
        <v>0</v>
      </c>
      <c r="AF314" s="232"/>
      <c r="AG314" s="232"/>
      <c r="AH314" s="232"/>
      <c r="AI314" s="232"/>
      <c r="AJ314" s="232">
        <v>0</v>
      </c>
      <c r="AK314" s="232">
        <v>0</v>
      </c>
      <c r="AL314" s="232">
        <v>0</v>
      </c>
      <c r="AM314" s="232">
        <v>0</v>
      </c>
      <c r="AN314" s="232">
        <v>0</v>
      </c>
      <c r="AO314" s="232"/>
      <c r="AP314" s="232">
        <v>2113.0673253300001</v>
      </c>
      <c r="AQ314" s="232">
        <v>480.44544544000001</v>
      </c>
      <c r="AR314" s="232">
        <v>1416.0130306000001</v>
      </c>
      <c r="AS314" s="232">
        <v>712.58230760000004</v>
      </c>
      <c r="AT314" s="232">
        <v>396.86128031999999</v>
      </c>
      <c r="AU314" s="232">
        <v>571.81568347999996</v>
      </c>
      <c r="AV314" s="232">
        <v>206.47961165000001</v>
      </c>
      <c r="AW314" s="232">
        <v>1041.516762</v>
      </c>
      <c r="AX314" s="232">
        <v>1053.8971755</v>
      </c>
      <c r="AY314" s="232">
        <v>105.64938357</v>
      </c>
      <c r="AZ314" s="232"/>
      <c r="BA314" s="232"/>
      <c r="BB314" s="232"/>
      <c r="BC314" s="232"/>
      <c r="BD314" s="232">
        <v>225.78300168000001</v>
      </c>
      <c r="BE314" s="232">
        <v>658.20395080000003</v>
      </c>
      <c r="BF314" s="232">
        <v>490.08821666</v>
      </c>
      <c r="BG314" s="232">
        <v>30.63547552</v>
      </c>
      <c r="BH314" s="232">
        <v>1033.7102196000001</v>
      </c>
      <c r="BI314" s="232"/>
      <c r="BJ314" s="232">
        <v>6.05958022</v>
      </c>
      <c r="BK314" s="232">
        <v>0.10122972</v>
      </c>
      <c r="BL314" s="232">
        <v>3.31279206</v>
      </c>
      <c r="BM314" s="232">
        <v>0.40237024999999998</v>
      </c>
      <c r="BN314" s="232">
        <v>0</v>
      </c>
      <c r="BO314" s="232">
        <v>2.3121494899999999</v>
      </c>
      <c r="BP314" s="232">
        <v>2.7357126200000002</v>
      </c>
      <c r="BQ314" s="232">
        <v>0</v>
      </c>
      <c r="BR314" s="232">
        <v>0.50268259999999998</v>
      </c>
      <c r="BS314" s="232">
        <v>0.49937160000000003</v>
      </c>
      <c r="BT314" s="232"/>
      <c r="BU314" s="232"/>
      <c r="BV314" s="232"/>
      <c r="BW314" s="232"/>
      <c r="BX314" s="232">
        <v>0</v>
      </c>
      <c r="BY314" s="232">
        <v>0</v>
      </c>
      <c r="BZ314" s="232">
        <v>0</v>
      </c>
      <c r="CA314" s="232">
        <v>0</v>
      </c>
      <c r="CB314" s="232">
        <v>0</v>
      </c>
      <c r="CC314" s="232"/>
      <c r="CD314" s="257">
        <v>2127.8642952500004</v>
      </c>
      <c r="CE314" s="257">
        <v>511.92658320999999</v>
      </c>
      <c r="CF314" s="257">
        <v>1511.1170986500001</v>
      </c>
      <c r="CG314" s="257">
        <v>734.25182713000004</v>
      </c>
      <c r="CH314" s="257">
        <v>415.16160037999998</v>
      </c>
      <c r="CI314" s="257">
        <v>584.87446176000003</v>
      </c>
      <c r="CJ314" s="257">
        <v>211.61369599</v>
      </c>
      <c r="CK314" s="257">
        <v>1139.8157489499999</v>
      </c>
      <c r="CL314" s="257">
        <v>1071.5158205300002</v>
      </c>
      <c r="CM314" s="257">
        <v>106.24256253</v>
      </c>
      <c r="CN314" s="257">
        <v>0</v>
      </c>
      <c r="CO314" s="257">
        <v>0</v>
      </c>
      <c r="CP314" s="257">
        <v>0</v>
      </c>
      <c r="CQ314" s="257">
        <v>0</v>
      </c>
      <c r="CR314" s="257">
        <v>233.90877</v>
      </c>
      <c r="CS314" s="257">
        <v>672.53682455000001</v>
      </c>
      <c r="CT314" s="257">
        <v>498.70090135999999</v>
      </c>
      <c r="CU314" s="257">
        <v>30.63547552</v>
      </c>
      <c r="CV314" s="257">
        <v>1034.0272715000001</v>
      </c>
    </row>
    <row r="315" spans="1:106" s="38" customFormat="1" ht="12.3" x14ac:dyDescent="0.4">
      <c r="A315" s="240" t="s">
        <v>181</v>
      </c>
      <c r="B315" s="257"/>
      <c r="C315" s="257"/>
      <c r="D315" s="257"/>
      <c r="E315" s="257"/>
      <c r="F315" s="257"/>
      <c r="G315" s="257">
        <v>0</v>
      </c>
      <c r="H315" s="257"/>
      <c r="I315" s="257"/>
      <c r="J315" s="257">
        <v>0</v>
      </c>
      <c r="K315" s="257"/>
      <c r="L315" s="257"/>
      <c r="M315" s="257"/>
      <c r="N315" s="257"/>
      <c r="O315" s="257"/>
      <c r="P315" s="257"/>
      <c r="Q315" s="257"/>
      <c r="R315" s="257"/>
      <c r="S315" s="257"/>
      <c r="T315" s="257"/>
      <c r="U315" s="257"/>
      <c r="V315" s="257"/>
      <c r="W315" s="257"/>
      <c r="X315" s="257"/>
      <c r="Y315" s="257"/>
      <c r="Z315" s="257"/>
      <c r="AA315" s="257">
        <v>0</v>
      </c>
      <c r="AB315" s="257"/>
      <c r="AC315" s="257"/>
      <c r="AD315" s="257">
        <v>0</v>
      </c>
      <c r="AE315" s="257"/>
      <c r="AF315" s="257"/>
      <c r="AG315" s="257"/>
      <c r="AH315" s="257"/>
      <c r="AI315" s="257"/>
      <c r="AJ315" s="257"/>
      <c r="AK315" s="257"/>
      <c r="AL315" s="257"/>
      <c r="AM315" s="257"/>
      <c r="AN315" s="257"/>
      <c r="AO315" s="257"/>
      <c r="AP315" s="257"/>
      <c r="AQ315" s="257"/>
      <c r="AR315" s="257"/>
      <c r="AS315" s="257"/>
      <c r="AT315" s="257"/>
      <c r="AU315" s="257">
        <v>0</v>
      </c>
      <c r="AV315" s="257"/>
      <c r="AW315" s="257"/>
      <c r="AX315" s="257">
        <v>14.95721625</v>
      </c>
      <c r="AY315" s="257"/>
      <c r="AZ315" s="257"/>
      <c r="BA315" s="257"/>
      <c r="BB315" s="257"/>
      <c r="BC315" s="257"/>
      <c r="BD315" s="257"/>
      <c r="BE315" s="257"/>
      <c r="BF315" s="257"/>
      <c r="BG315" s="257"/>
      <c r="BH315" s="257"/>
      <c r="BI315" s="257"/>
      <c r="BJ315" s="257"/>
      <c r="BK315" s="257"/>
      <c r="BL315" s="257"/>
      <c r="BM315" s="257"/>
      <c r="BN315" s="257"/>
      <c r="BO315" s="257">
        <v>0</v>
      </c>
      <c r="BP315" s="257"/>
      <c r="BQ315" s="257"/>
      <c r="BR315" s="257">
        <v>0</v>
      </c>
      <c r="BS315" s="257"/>
      <c r="BT315" s="257"/>
      <c r="BU315" s="257"/>
      <c r="BV315" s="257"/>
      <c r="BW315" s="257"/>
      <c r="BX315" s="257"/>
      <c r="BY315" s="257"/>
      <c r="BZ315" s="257"/>
      <c r="CA315" s="257"/>
      <c r="CB315" s="257"/>
      <c r="CC315" s="257"/>
      <c r="CD315" s="257">
        <v>0</v>
      </c>
      <c r="CE315" s="257">
        <v>0</v>
      </c>
      <c r="CF315" s="257">
        <v>0</v>
      </c>
      <c r="CG315" s="257">
        <v>0</v>
      </c>
      <c r="CH315" s="257">
        <v>0</v>
      </c>
      <c r="CI315" s="257">
        <v>0</v>
      </c>
      <c r="CJ315" s="257">
        <v>0</v>
      </c>
      <c r="CK315" s="257">
        <v>0</v>
      </c>
      <c r="CL315" s="257">
        <v>14.95721625</v>
      </c>
      <c r="CM315" s="257">
        <v>0</v>
      </c>
      <c r="CN315" s="257">
        <v>0</v>
      </c>
      <c r="CO315" s="257">
        <v>0</v>
      </c>
      <c r="CP315" s="257">
        <v>0</v>
      </c>
      <c r="CQ315" s="257">
        <v>0</v>
      </c>
      <c r="CR315" s="257">
        <v>0</v>
      </c>
      <c r="CS315" s="257">
        <v>0</v>
      </c>
      <c r="CT315" s="257">
        <v>0</v>
      </c>
      <c r="CU315" s="257">
        <v>0</v>
      </c>
      <c r="CV315" s="257">
        <v>0</v>
      </c>
    </row>
    <row r="316" spans="1:106" s="38" customFormat="1" ht="12.3" x14ac:dyDescent="0.4">
      <c r="A316" s="240" t="s">
        <v>182</v>
      </c>
      <c r="B316" s="257">
        <v>0</v>
      </c>
      <c r="C316" s="257"/>
      <c r="D316" s="257"/>
      <c r="E316" s="257"/>
      <c r="F316" s="257"/>
      <c r="G316" s="257"/>
      <c r="H316" s="257"/>
      <c r="I316" s="257"/>
      <c r="J316" s="257"/>
      <c r="K316" s="257"/>
      <c r="L316" s="257"/>
      <c r="M316" s="257"/>
      <c r="N316" s="257"/>
      <c r="O316" s="257"/>
      <c r="P316" s="257"/>
      <c r="Q316" s="257"/>
      <c r="R316" s="257"/>
      <c r="S316" s="257"/>
      <c r="T316" s="257"/>
      <c r="U316" s="257"/>
      <c r="V316" s="257">
        <v>0</v>
      </c>
      <c r="W316" s="257"/>
      <c r="X316" s="257"/>
      <c r="Y316" s="257"/>
      <c r="Z316" s="257"/>
      <c r="AA316" s="257"/>
      <c r="AB316" s="257"/>
      <c r="AC316" s="257"/>
      <c r="AD316" s="257"/>
      <c r="AE316" s="257"/>
      <c r="AF316" s="257"/>
      <c r="AG316" s="257"/>
      <c r="AH316" s="257"/>
      <c r="AI316" s="257"/>
      <c r="AJ316" s="257"/>
      <c r="AK316" s="257"/>
      <c r="AL316" s="257"/>
      <c r="AM316" s="257"/>
      <c r="AN316" s="257"/>
      <c r="AO316" s="257"/>
      <c r="AP316" s="257">
        <v>40.70764269</v>
      </c>
      <c r="AQ316" s="257"/>
      <c r="AR316" s="257"/>
      <c r="AS316" s="257"/>
      <c r="AT316" s="257"/>
      <c r="AU316" s="257"/>
      <c r="AV316" s="257"/>
      <c r="AW316" s="257"/>
      <c r="AX316" s="257"/>
      <c r="AY316" s="257"/>
      <c r="AZ316" s="257"/>
      <c r="BA316" s="257"/>
      <c r="BB316" s="257"/>
      <c r="BC316" s="257"/>
      <c r="BD316" s="257"/>
      <c r="BE316" s="257"/>
      <c r="BF316" s="257"/>
      <c r="BG316" s="257"/>
      <c r="BH316" s="257"/>
      <c r="BI316" s="257"/>
      <c r="BJ316" s="257">
        <v>0</v>
      </c>
      <c r="BK316" s="257"/>
      <c r="BL316" s="257"/>
      <c r="BM316" s="257"/>
      <c r="BN316" s="257"/>
      <c r="BO316" s="257"/>
      <c r="BP316" s="257"/>
      <c r="BQ316" s="257"/>
      <c r="BR316" s="257"/>
      <c r="BS316" s="257"/>
      <c r="BT316" s="257"/>
      <c r="BU316" s="257"/>
      <c r="BV316" s="257"/>
      <c r="BW316" s="257"/>
      <c r="BX316" s="257"/>
      <c r="BY316" s="257"/>
      <c r="BZ316" s="257"/>
      <c r="CA316" s="257"/>
      <c r="CB316" s="257"/>
      <c r="CC316" s="257"/>
      <c r="CD316" s="257">
        <v>40.70764269</v>
      </c>
      <c r="CE316" s="257">
        <v>0</v>
      </c>
      <c r="CF316" s="257">
        <v>0</v>
      </c>
      <c r="CG316" s="257">
        <v>0</v>
      </c>
      <c r="CH316" s="257">
        <v>0</v>
      </c>
      <c r="CI316" s="257">
        <v>0</v>
      </c>
      <c r="CJ316" s="257">
        <v>0</v>
      </c>
      <c r="CK316" s="257">
        <v>0</v>
      </c>
      <c r="CL316" s="257">
        <v>0</v>
      </c>
      <c r="CM316" s="257">
        <v>0</v>
      </c>
      <c r="CN316" s="257">
        <v>0</v>
      </c>
      <c r="CO316" s="257">
        <v>0</v>
      </c>
      <c r="CP316" s="257">
        <v>0</v>
      </c>
      <c r="CQ316" s="257">
        <v>0</v>
      </c>
      <c r="CR316" s="257">
        <v>0</v>
      </c>
      <c r="CS316" s="257">
        <v>0</v>
      </c>
      <c r="CT316" s="257">
        <v>0</v>
      </c>
      <c r="CU316" s="257">
        <v>0</v>
      </c>
      <c r="CV316" s="257">
        <v>0</v>
      </c>
    </row>
    <row r="317" spans="1:106" s="38" customFormat="1" ht="12.3" x14ac:dyDescent="0.4">
      <c r="A317" s="240" t="s">
        <v>183</v>
      </c>
      <c r="B317" s="257">
        <v>0</v>
      </c>
      <c r="C317" s="257"/>
      <c r="D317" s="257">
        <v>0</v>
      </c>
      <c r="E317" s="257"/>
      <c r="F317" s="257"/>
      <c r="G317" s="257"/>
      <c r="H317" s="257">
        <v>0</v>
      </c>
      <c r="I317" s="257">
        <v>0</v>
      </c>
      <c r="J317" s="257">
        <v>0</v>
      </c>
      <c r="K317" s="257">
        <v>0</v>
      </c>
      <c r="L317" s="257"/>
      <c r="M317" s="257">
        <v>0</v>
      </c>
      <c r="N317" s="257">
        <v>0</v>
      </c>
      <c r="O317" s="257">
        <v>0</v>
      </c>
      <c r="P317" s="257"/>
      <c r="Q317" s="257">
        <v>0</v>
      </c>
      <c r="R317" s="257">
        <v>0</v>
      </c>
      <c r="S317" s="257">
        <v>0</v>
      </c>
      <c r="T317" s="257"/>
      <c r="U317" s="257"/>
      <c r="V317" s="232">
        <v>0</v>
      </c>
      <c r="W317" s="232"/>
      <c r="X317" s="232">
        <v>0</v>
      </c>
      <c r="Y317" s="232"/>
      <c r="Z317" s="232"/>
      <c r="AA317" s="232"/>
      <c r="AB317" s="232">
        <v>0</v>
      </c>
      <c r="AC317" s="232">
        <v>0</v>
      </c>
      <c r="AD317" s="232">
        <v>0</v>
      </c>
      <c r="AE317" s="232">
        <v>0</v>
      </c>
      <c r="AF317" s="232"/>
      <c r="AG317" s="232">
        <v>0</v>
      </c>
      <c r="AH317" s="232">
        <v>0.10134468000000001</v>
      </c>
      <c r="AI317" s="232">
        <v>0</v>
      </c>
      <c r="AJ317" s="232"/>
      <c r="AK317" s="232">
        <v>0.10076164</v>
      </c>
      <c r="AL317" s="232">
        <v>0</v>
      </c>
      <c r="AM317" s="232">
        <v>0.99960015999999996</v>
      </c>
      <c r="AN317" s="232"/>
      <c r="AO317" s="232"/>
      <c r="AP317" s="232">
        <v>1.0706412599999999</v>
      </c>
      <c r="AQ317" s="232"/>
      <c r="AR317" s="232">
        <v>82.298724199999995</v>
      </c>
      <c r="AS317" s="232"/>
      <c r="AT317" s="232"/>
      <c r="AU317" s="232"/>
      <c r="AV317" s="232">
        <v>12.43894925</v>
      </c>
      <c r="AW317" s="232">
        <v>623.39678049999998</v>
      </c>
      <c r="AX317" s="232">
        <v>0</v>
      </c>
      <c r="AY317" s="232">
        <v>18.866330059999999</v>
      </c>
      <c r="AZ317" s="232"/>
      <c r="BA317" s="232">
        <v>3.52855242</v>
      </c>
      <c r="BB317" s="232">
        <v>892.03770273999999</v>
      </c>
      <c r="BC317" s="232">
        <v>19.894792899999999</v>
      </c>
      <c r="BD317" s="232"/>
      <c r="BE317" s="232">
        <v>7.9800171000000004</v>
      </c>
      <c r="BF317" s="232">
        <v>32.235233450000003</v>
      </c>
      <c r="BG317" s="232">
        <v>457.93957391999999</v>
      </c>
      <c r="BH317" s="232"/>
      <c r="BI317" s="232"/>
      <c r="BJ317" s="232">
        <v>0</v>
      </c>
      <c r="BK317" s="232"/>
      <c r="BL317" s="232">
        <v>1.0352452400000001</v>
      </c>
      <c r="BM317" s="232"/>
      <c r="BN317" s="232"/>
      <c r="BO317" s="232"/>
      <c r="BP317" s="232">
        <v>0</v>
      </c>
      <c r="BQ317" s="232">
        <v>0</v>
      </c>
      <c r="BR317" s="232">
        <v>0</v>
      </c>
      <c r="BS317" s="232">
        <v>0.99877009999999999</v>
      </c>
      <c r="BT317" s="232"/>
      <c r="BU317" s="232">
        <v>0</v>
      </c>
      <c r="BV317" s="232">
        <v>4.3547544499999997</v>
      </c>
      <c r="BW317" s="232">
        <v>1.0068771599999999</v>
      </c>
      <c r="BX317" s="232"/>
      <c r="BY317" s="232">
        <v>0</v>
      </c>
      <c r="BZ317" s="232">
        <v>0</v>
      </c>
      <c r="CA317" s="232">
        <v>0.91549608000000005</v>
      </c>
      <c r="CB317" s="232"/>
      <c r="CC317" s="232"/>
      <c r="CD317" s="257">
        <v>1.0706412599999999</v>
      </c>
      <c r="CE317" s="257">
        <v>0</v>
      </c>
      <c r="CF317" s="257">
        <v>83.33396943999999</v>
      </c>
      <c r="CG317" s="257">
        <v>0</v>
      </c>
      <c r="CH317" s="257">
        <v>0</v>
      </c>
      <c r="CI317" s="257">
        <v>0</v>
      </c>
      <c r="CJ317" s="257">
        <v>12.43894925</v>
      </c>
      <c r="CK317" s="257">
        <v>623.39678049999998</v>
      </c>
      <c r="CL317" s="257">
        <v>0</v>
      </c>
      <c r="CM317" s="257">
        <v>19.865100160000001</v>
      </c>
      <c r="CN317" s="257">
        <v>0</v>
      </c>
      <c r="CO317" s="257">
        <v>3.52855242</v>
      </c>
      <c r="CP317" s="257">
        <v>896.49380186999997</v>
      </c>
      <c r="CQ317" s="257">
        <v>20.901670059999997</v>
      </c>
      <c r="CR317" s="257">
        <v>0</v>
      </c>
      <c r="CS317" s="257">
        <v>8.0807787400000013</v>
      </c>
      <c r="CT317" s="257">
        <v>32.235233450000003</v>
      </c>
      <c r="CU317" s="257">
        <v>459.85467016000001</v>
      </c>
      <c r="CV317" s="257">
        <v>0</v>
      </c>
    </row>
    <row r="318" spans="1:106" s="38" customFormat="1" ht="12.3" x14ac:dyDescent="0.4">
      <c r="A318" s="240" t="s">
        <v>184</v>
      </c>
      <c r="B318" s="257">
        <v>0</v>
      </c>
      <c r="C318" s="257"/>
      <c r="D318" s="257"/>
      <c r="E318" s="257"/>
      <c r="F318" s="257"/>
      <c r="G318" s="257"/>
      <c r="H318" s="257"/>
      <c r="I318" s="257"/>
      <c r="J318" s="257"/>
      <c r="K318" s="257"/>
      <c r="L318" s="257"/>
      <c r="M318" s="257"/>
      <c r="N318" s="257"/>
      <c r="O318" s="257"/>
      <c r="P318" s="257"/>
      <c r="Q318" s="257"/>
      <c r="R318" s="257"/>
      <c r="S318" s="257"/>
      <c r="T318" s="257"/>
      <c r="U318" s="257"/>
      <c r="V318" s="257">
        <v>0</v>
      </c>
      <c r="W318" s="257"/>
      <c r="X318" s="257"/>
      <c r="Y318" s="257"/>
      <c r="Z318" s="257"/>
      <c r="AA318" s="257"/>
      <c r="AB318" s="257"/>
      <c r="AC318" s="257"/>
      <c r="AD318" s="257"/>
      <c r="AE318" s="257"/>
      <c r="AF318" s="257"/>
      <c r="AG318" s="257"/>
      <c r="AH318" s="257"/>
      <c r="AI318" s="257"/>
      <c r="AJ318" s="257"/>
      <c r="AK318" s="257"/>
      <c r="AL318" s="257"/>
      <c r="AM318" s="257"/>
      <c r="AN318" s="257"/>
      <c r="AO318" s="257"/>
      <c r="AP318" s="257">
        <v>0</v>
      </c>
      <c r="AQ318" s="257"/>
      <c r="AR318" s="257"/>
      <c r="AS318" s="257"/>
      <c r="AT318" s="257"/>
      <c r="AU318" s="257"/>
      <c r="AV318" s="257"/>
      <c r="AW318" s="257"/>
      <c r="AX318" s="257"/>
      <c r="AY318" s="257"/>
      <c r="AZ318" s="257"/>
      <c r="BA318" s="257"/>
      <c r="BB318" s="257"/>
      <c r="BC318" s="257"/>
      <c r="BD318" s="257"/>
      <c r="BE318" s="257"/>
      <c r="BF318" s="257"/>
      <c r="BG318" s="257"/>
      <c r="BH318" s="257"/>
      <c r="BI318" s="257"/>
      <c r="BJ318" s="257">
        <v>0</v>
      </c>
      <c r="BK318" s="257"/>
      <c r="BL318" s="257"/>
      <c r="BM318" s="257"/>
      <c r="BN318" s="257"/>
      <c r="BO318" s="257"/>
      <c r="BP318" s="257"/>
      <c r="BQ318" s="257"/>
      <c r="BR318" s="257"/>
      <c r="BS318" s="257"/>
      <c r="BT318" s="257"/>
      <c r="BU318" s="257"/>
      <c r="BV318" s="257"/>
      <c r="BW318" s="257"/>
      <c r="BX318" s="257"/>
      <c r="BY318" s="257"/>
      <c r="BZ318" s="257"/>
      <c r="CA318" s="257"/>
      <c r="CB318" s="257"/>
      <c r="CC318" s="257"/>
      <c r="CD318" s="257">
        <v>0</v>
      </c>
      <c r="CE318" s="257">
        <v>0</v>
      </c>
      <c r="CF318" s="257">
        <v>0</v>
      </c>
      <c r="CG318" s="257">
        <v>0</v>
      </c>
      <c r="CH318" s="257">
        <v>0</v>
      </c>
      <c r="CI318" s="257">
        <v>0</v>
      </c>
      <c r="CJ318" s="257">
        <v>0</v>
      </c>
      <c r="CK318" s="257">
        <v>0</v>
      </c>
      <c r="CL318" s="257">
        <v>0</v>
      </c>
      <c r="CM318" s="257">
        <v>0</v>
      </c>
      <c r="CN318" s="257">
        <v>0</v>
      </c>
      <c r="CO318" s="257">
        <v>0</v>
      </c>
      <c r="CP318" s="257">
        <v>0</v>
      </c>
      <c r="CQ318" s="257">
        <v>0</v>
      </c>
      <c r="CR318" s="257">
        <v>0</v>
      </c>
      <c r="CS318" s="257">
        <v>0</v>
      </c>
      <c r="CT318" s="257">
        <v>0</v>
      </c>
      <c r="CU318" s="257">
        <v>0</v>
      </c>
      <c r="CV318" s="257">
        <v>0</v>
      </c>
    </row>
    <row r="319" spans="1:106" s="38" customFormat="1" ht="12.3" x14ac:dyDescent="0.4">
      <c r="A319" s="237" t="s">
        <v>185</v>
      </c>
      <c r="B319" s="261"/>
      <c r="C319" s="261"/>
      <c r="D319" s="261"/>
      <c r="E319" s="261"/>
      <c r="F319" s="261"/>
      <c r="G319" s="261"/>
      <c r="H319" s="261"/>
      <c r="I319" s="261"/>
      <c r="J319" s="261"/>
      <c r="K319" s="261"/>
      <c r="L319" s="261"/>
      <c r="M319" s="261"/>
      <c r="N319" s="261"/>
      <c r="O319" s="261"/>
      <c r="P319" s="261"/>
      <c r="Q319" s="261"/>
      <c r="R319" s="261"/>
      <c r="S319" s="261"/>
      <c r="T319" s="261"/>
      <c r="U319" s="261"/>
      <c r="V319" s="261"/>
      <c r="W319" s="261"/>
      <c r="X319" s="261"/>
      <c r="Y319" s="261"/>
      <c r="Z319" s="261"/>
      <c r="AA319" s="261"/>
      <c r="AB319" s="261"/>
      <c r="AC319" s="261"/>
      <c r="AD319" s="261"/>
      <c r="AE319" s="261"/>
      <c r="AF319" s="261"/>
      <c r="AG319" s="261"/>
      <c r="AH319" s="261"/>
      <c r="AI319" s="261"/>
      <c r="AJ319" s="261"/>
      <c r="AK319" s="261"/>
      <c r="AL319" s="261"/>
      <c r="AM319" s="261"/>
      <c r="AN319" s="261"/>
      <c r="AO319" s="261"/>
      <c r="AP319" s="261"/>
      <c r="AQ319" s="261"/>
      <c r="AR319" s="261"/>
      <c r="AS319" s="261"/>
      <c r="AT319" s="261"/>
      <c r="AU319" s="261"/>
      <c r="AV319" s="261"/>
      <c r="AW319" s="261"/>
      <c r="AX319" s="261"/>
      <c r="AY319" s="261"/>
      <c r="AZ319" s="261"/>
      <c r="BA319" s="261"/>
      <c r="BB319" s="261"/>
      <c r="BC319" s="261"/>
      <c r="BD319" s="261"/>
      <c r="BE319" s="261"/>
      <c r="BF319" s="261"/>
      <c r="BG319" s="261"/>
      <c r="BH319" s="261"/>
      <c r="BI319" s="261"/>
      <c r="BJ319" s="261"/>
      <c r="BK319" s="261"/>
      <c r="BL319" s="261"/>
      <c r="BM319" s="261"/>
      <c r="BN319" s="261"/>
      <c r="BO319" s="261"/>
      <c r="BP319" s="261"/>
      <c r="BQ319" s="261"/>
      <c r="BR319" s="261"/>
      <c r="BS319" s="261"/>
      <c r="BT319" s="261"/>
      <c r="BU319" s="261"/>
      <c r="BV319" s="261"/>
      <c r="BW319" s="261"/>
      <c r="BX319" s="261"/>
      <c r="BY319" s="261"/>
      <c r="BZ319" s="261"/>
      <c r="CA319" s="261"/>
      <c r="CB319" s="261"/>
      <c r="CC319" s="261"/>
      <c r="CD319" s="261">
        <v>0</v>
      </c>
      <c r="CE319" s="261">
        <v>0</v>
      </c>
      <c r="CF319" s="261">
        <v>0</v>
      </c>
      <c r="CG319" s="261">
        <v>0</v>
      </c>
      <c r="CH319" s="261">
        <v>0</v>
      </c>
      <c r="CI319" s="261">
        <v>0</v>
      </c>
      <c r="CJ319" s="261">
        <v>0</v>
      </c>
      <c r="CK319" s="261">
        <v>0</v>
      </c>
      <c r="CL319" s="261">
        <v>0</v>
      </c>
      <c r="CM319" s="261">
        <v>0</v>
      </c>
      <c r="CN319" s="261">
        <v>0</v>
      </c>
      <c r="CO319" s="261">
        <v>0</v>
      </c>
      <c r="CP319" s="261">
        <v>0</v>
      </c>
      <c r="CQ319" s="261">
        <v>0</v>
      </c>
      <c r="CR319" s="261">
        <v>0</v>
      </c>
      <c r="CS319" s="261">
        <v>0</v>
      </c>
      <c r="CT319" s="261">
        <v>0</v>
      </c>
      <c r="CU319" s="261">
        <v>0</v>
      </c>
      <c r="CV319" s="261">
        <v>0</v>
      </c>
    </row>
    <row r="320" spans="1:106" s="105" customFormat="1" ht="12.3" x14ac:dyDescent="0.4">
      <c r="A320" s="236" t="s">
        <v>179</v>
      </c>
      <c r="B320" s="270">
        <v>22546.676459450002</v>
      </c>
      <c r="C320" s="270">
        <v>16081.39295605</v>
      </c>
      <c r="D320" s="270">
        <v>34267.272240049999</v>
      </c>
      <c r="E320" s="270">
        <v>20229.868510799999</v>
      </c>
      <c r="F320" s="270">
        <v>27718.367545469999</v>
      </c>
      <c r="G320" s="270">
        <v>47470.389831460001</v>
      </c>
      <c r="H320" s="270">
        <v>35352.829292180002</v>
      </c>
      <c r="I320" s="270">
        <v>20019.856847700001</v>
      </c>
      <c r="J320" s="270">
        <v>15604.881826859999</v>
      </c>
      <c r="K320" s="270">
        <v>13041.92659264</v>
      </c>
      <c r="L320" s="270">
        <v>18807.89278016</v>
      </c>
      <c r="M320" s="270">
        <v>13251.901229249999</v>
      </c>
      <c r="N320" s="270">
        <v>17962.231439179999</v>
      </c>
      <c r="O320" s="270">
        <v>16484.279248359999</v>
      </c>
      <c r="P320" s="270">
        <v>19159.524426479999</v>
      </c>
      <c r="Q320" s="270">
        <v>32019.956745150001</v>
      </c>
      <c r="R320" s="270">
        <v>22389.443382050002</v>
      </c>
      <c r="S320" s="270">
        <v>21265.996786399999</v>
      </c>
      <c r="T320" s="270">
        <v>24673.5124168</v>
      </c>
      <c r="U320" s="270"/>
      <c r="V320" s="270">
        <v>1124.97098936</v>
      </c>
      <c r="W320" s="270">
        <v>384.3397324</v>
      </c>
      <c r="X320" s="270">
        <v>247.05012633999999</v>
      </c>
      <c r="Y320" s="270">
        <v>334.21437951999997</v>
      </c>
      <c r="Z320" s="270">
        <v>363.38090456999998</v>
      </c>
      <c r="AA320" s="270">
        <v>1078.3457028999999</v>
      </c>
      <c r="AB320" s="270">
        <v>249.50548230000001</v>
      </c>
      <c r="AC320" s="270">
        <v>2340.18684523</v>
      </c>
      <c r="AD320" s="270">
        <v>485.01592843999998</v>
      </c>
      <c r="AE320" s="270">
        <v>2368.8633860499999</v>
      </c>
      <c r="AF320" s="270">
        <v>977.19637491999993</v>
      </c>
      <c r="AG320" s="270">
        <v>776.05900167000004</v>
      </c>
      <c r="AH320" s="270">
        <v>359.48298398000003</v>
      </c>
      <c r="AI320" s="270">
        <v>973.88970749999999</v>
      </c>
      <c r="AJ320" s="270">
        <v>1146.1990002799998</v>
      </c>
      <c r="AK320" s="270">
        <v>1326.53922696</v>
      </c>
      <c r="AL320" s="270">
        <v>982.27099620000001</v>
      </c>
      <c r="AM320" s="270">
        <v>1777.39230256</v>
      </c>
      <c r="AN320" s="270">
        <v>150.57362688000001</v>
      </c>
      <c r="AO320" s="270"/>
      <c r="AP320" s="270">
        <v>71246.986579589997</v>
      </c>
      <c r="AQ320" s="270">
        <v>66312.252539429988</v>
      </c>
      <c r="AR320" s="270">
        <v>62302.918762699999</v>
      </c>
      <c r="AS320" s="270">
        <v>61645.219571199996</v>
      </c>
      <c r="AT320" s="270">
        <v>46969.495600319999</v>
      </c>
      <c r="AU320" s="270">
        <v>54626.898069340001</v>
      </c>
      <c r="AV320" s="270">
        <v>58975.513769899997</v>
      </c>
      <c r="AW320" s="270">
        <v>60397.2709015</v>
      </c>
      <c r="AX320" s="270">
        <v>78486.326159669989</v>
      </c>
      <c r="AY320" s="270">
        <v>58770.69390703</v>
      </c>
      <c r="AZ320" s="270">
        <v>56737.79457921</v>
      </c>
      <c r="BA320" s="270">
        <v>56219.510039399989</v>
      </c>
      <c r="BB320" s="270">
        <v>30593.769172</v>
      </c>
      <c r="BC320" s="270">
        <v>52002.202372200001</v>
      </c>
      <c r="BD320" s="270">
        <v>45920.45943124</v>
      </c>
      <c r="BE320" s="270">
        <v>36842.546672580007</v>
      </c>
      <c r="BF320" s="270">
        <v>39247.474560909999</v>
      </c>
      <c r="BG320" s="270">
        <v>33225.650805440004</v>
      </c>
      <c r="BH320" s="270">
        <v>36796.335034719996</v>
      </c>
      <c r="BI320" s="270"/>
      <c r="BJ320" s="270">
        <v>416.57133693999998</v>
      </c>
      <c r="BK320" s="270">
        <v>510.08718965999998</v>
      </c>
      <c r="BL320" s="270">
        <v>180.44367555999997</v>
      </c>
      <c r="BM320" s="270">
        <v>153.50739525</v>
      </c>
      <c r="BN320" s="270">
        <v>179.55716495999999</v>
      </c>
      <c r="BO320" s="270">
        <v>315.15548679</v>
      </c>
      <c r="BP320" s="270">
        <v>189.77700153999999</v>
      </c>
      <c r="BQ320" s="270">
        <v>350.18564134999997</v>
      </c>
      <c r="BR320" s="270">
        <v>149.36719098000003</v>
      </c>
      <c r="BS320" s="270">
        <v>430.76567860000006</v>
      </c>
      <c r="BT320" s="270">
        <v>189.80588276</v>
      </c>
      <c r="BU320" s="270">
        <v>336.02807971999999</v>
      </c>
      <c r="BV320" s="270">
        <v>373.2947863</v>
      </c>
      <c r="BW320" s="270">
        <v>317.87213106000002</v>
      </c>
      <c r="BX320" s="270">
        <v>407.76169401000004</v>
      </c>
      <c r="BY320" s="270">
        <v>150.60475531999998</v>
      </c>
      <c r="BZ320" s="270">
        <v>156.20897350000001</v>
      </c>
      <c r="CA320" s="270">
        <v>144.99155396</v>
      </c>
      <c r="CB320" s="270">
        <v>186.88072984000001</v>
      </c>
      <c r="CC320" s="270"/>
      <c r="CD320" s="270">
        <v>95335.205365339993</v>
      </c>
      <c r="CE320" s="270">
        <v>83288.072417539996</v>
      </c>
      <c r="CF320" s="270">
        <v>96997.684804650009</v>
      </c>
      <c r="CG320" s="270">
        <v>82362.809856770007</v>
      </c>
      <c r="CH320" s="270">
        <v>75230.801215319982</v>
      </c>
      <c r="CI320" s="270">
        <v>103490.78909049001</v>
      </c>
      <c r="CJ320" s="270">
        <v>94767.625545920004</v>
      </c>
      <c r="CK320" s="270">
        <v>83107.500235779997</v>
      </c>
      <c r="CL320" s="270">
        <v>94725.591105949992</v>
      </c>
      <c r="CM320" s="270">
        <v>74612.24956431998</v>
      </c>
      <c r="CN320" s="270">
        <v>76712.689617049997</v>
      </c>
      <c r="CO320" s="270">
        <v>70583.498350039983</v>
      </c>
      <c r="CP320" s="270">
        <v>49288.778381460004</v>
      </c>
      <c r="CQ320" s="270">
        <v>69778.243459120014</v>
      </c>
      <c r="CR320" s="270">
        <v>66633.944552009998</v>
      </c>
      <c r="CS320" s="270">
        <v>70339.647400009999</v>
      </c>
      <c r="CT320" s="270">
        <v>62775.397912660002</v>
      </c>
      <c r="CU320" s="270">
        <v>56414.031448360001</v>
      </c>
      <c r="CV320" s="270">
        <v>61807.301808240009</v>
      </c>
      <c r="CX320" s="38"/>
      <c r="CY320" s="38"/>
      <c r="CZ320" s="38"/>
      <c r="DA320" s="38"/>
      <c r="DB320" s="38"/>
    </row>
    <row r="321" spans="1:106" s="106" customFormat="1" ht="12.6" thickBot="1" x14ac:dyDescent="0.45">
      <c r="A321" s="176" t="s">
        <v>54</v>
      </c>
      <c r="B321" s="275">
        <v>32259</v>
      </c>
      <c r="C321" s="275">
        <v>22962.000228050001</v>
      </c>
      <c r="D321" s="275">
        <v>50507</v>
      </c>
      <c r="E321" s="275">
        <v>21652.000212679999</v>
      </c>
      <c r="F321" s="275">
        <v>29467</v>
      </c>
      <c r="G321" s="275">
        <v>48472</v>
      </c>
      <c r="H321" s="275">
        <v>36126</v>
      </c>
      <c r="I321" s="275">
        <v>32365.000321899999</v>
      </c>
      <c r="J321" s="275">
        <v>16162.00016102</v>
      </c>
      <c r="K321" s="275">
        <v>15429.00015328</v>
      </c>
      <c r="L321" s="275">
        <v>37785</v>
      </c>
      <c r="M321" s="275">
        <v>19072</v>
      </c>
      <c r="N321" s="275">
        <v>31193</v>
      </c>
      <c r="O321" s="275">
        <v>19575</v>
      </c>
      <c r="P321" s="275">
        <v>25734</v>
      </c>
      <c r="Q321" s="275">
        <v>33782.999663349998</v>
      </c>
      <c r="R321" s="275">
        <v>33602</v>
      </c>
      <c r="S321" s="275">
        <v>33602</v>
      </c>
      <c r="T321" s="275">
        <v>33601.999664850002</v>
      </c>
      <c r="U321" s="275"/>
      <c r="V321" s="275">
        <v>6563</v>
      </c>
      <c r="W321" s="275">
        <v>6405</v>
      </c>
      <c r="X321" s="275">
        <v>5856.0000109700004</v>
      </c>
      <c r="Y321" s="275">
        <v>6838.0000179199997</v>
      </c>
      <c r="Z321" s="275">
        <v>5905.0000132100004</v>
      </c>
      <c r="AA321" s="275">
        <v>6109</v>
      </c>
      <c r="AB321" s="275">
        <v>5296.0000082200004</v>
      </c>
      <c r="AC321" s="275">
        <v>9238</v>
      </c>
      <c r="AD321" s="275">
        <v>6851</v>
      </c>
      <c r="AE321" s="275">
        <v>9780.9999625500004</v>
      </c>
      <c r="AF321" s="275">
        <v>7296</v>
      </c>
      <c r="AG321" s="275">
        <v>9204.0000000000018</v>
      </c>
      <c r="AH321" s="275">
        <v>7916</v>
      </c>
      <c r="AI321" s="275">
        <v>7026.9999774999997</v>
      </c>
      <c r="AJ321" s="275">
        <v>5655</v>
      </c>
      <c r="AK321" s="275">
        <v>3932</v>
      </c>
      <c r="AL321" s="275">
        <v>5005.0000467999998</v>
      </c>
      <c r="AM321" s="275">
        <v>4712</v>
      </c>
      <c r="AN321" s="275">
        <v>5665.9999938600004</v>
      </c>
      <c r="AO321" s="275"/>
      <c r="AP321" s="275">
        <v>236999</v>
      </c>
      <c r="AQ321" s="275">
        <v>266771.99627423997</v>
      </c>
      <c r="AR321" s="275">
        <v>255329.9987771</v>
      </c>
      <c r="AS321" s="275">
        <v>264407.00138859998</v>
      </c>
      <c r="AT321" s="275">
        <v>212667.99903856</v>
      </c>
      <c r="AU321" s="275">
        <v>207488.00090466</v>
      </c>
      <c r="AV321" s="275">
        <v>238179</v>
      </c>
      <c r="AW321" s="275">
        <v>249936.00196299999</v>
      </c>
      <c r="AX321" s="275">
        <v>216715.00128775</v>
      </c>
      <c r="AY321" s="275">
        <v>208731</v>
      </c>
      <c r="AZ321" s="275">
        <v>213010</v>
      </c>
      <c r="BA321" s="275">
        <v>218569.99834417997</v>
      </c>
      <c r="BB321" s="275">
        <v>201323.00057768999</v>
      </c>
      <c r="BC321" s="275">
        <v>223409</v>
      </c>
      <c r="BD321" s="275">
        <v>206843</v>
      </c>
      <c r="BE321" s="275">
        <v>170538</v>
      </c>
      <c r="BF321" s="275">
        <v>169025.00142618001</v>
      </c>
      <c r="BG321" s="275">
        <v>148684.00054223998</v>
      </c>
      <c r="BH321" s="275">
        <v>152600</v>
      </c>
      <c r="BI321" s="275"/>
      <c r="BJ321" s="275">
        <v>22844.999925460001</v>
      </c>
      <c r="BK321" s="275">
        <v>27505.999969380002</v>
      </c>
      <c r="BL321" s="275">
        <v>26787</v>
      </c>
      <c r="BM321" s="275">
        <v>26956.999999999996</v>
      </c>
      <c r="BN321" s="275">
        <v>24443.00002616</v>
      </c>
      <c r="BO321" s="275">
        <v>24133.000025010002</v>
      </c>
      <c r="BP321" s="275">
        <v>24304.000041779997</v>
      </c>
      <c r="BQ321" s="275">
        <v>30640.000022849999</v>
      </c>
      <c r="BR321" s="275">
        <v>27007</v>
      </c>
      <c r="BS321" s="275">
        <v>23652.999973099999</v>
      </c>
      <c r="BT321" s="275">
        <v>26569.999976880001</v>
      </c>
      <c r="BU321" s="275">
        <v>22705</v>
      </c>
      <c r="BV321" s="275">
        <v>23917.999964350001</v>
      </c>
      <c r="BW321" s="275">
        <v>20112.000028740003</v>
      </c>
      <c r="BX321" s="275">
        <v>36838.000026029993</v>
      </c>
      <c r="BY321" s="275">
        <v>34704.99996642</v>
      </c>
      <c r="BZ321" s="275">
        <v>21924.0000115</v>
      </c>
      <c r="CA321" s="275">
        <v>24082</v>
      </c>
      <c r="CB321" s="275">
        <v>36259.999987440002</v>
      </c>
      <c r="CC321" s="275"/>
      <c r="CD321" s="275">
        <v>298665.99992545997</v>
      </c>
      <c r="CE321" s="275">
        <v>323644.99647166999</v>
      </c>
      <c r="CF321" s="275">
        <v>338479.99878806999</v>
      </c>
      <c r="CG321" s="275">
        <v>319854.00161919999</v>
      </c>
      <c r="CH321" s="275">
        <v>272482.99907793</v>
      </c>
      <c r="CI321" s="275">
        <v>286202.00092967</v>
      </c>
      <c r="CJ321" s="275">
        <v>303905.00005000003</v>
      </c>
      <c r="CK321" s="275">
        <v>322179.00230775005</v>
      </c>
      <c r="CL321" s="275">
        <v>266735.00144877</v>
      </c>
      <c r="CM321" s="275">
        <v>257594.00008893001</v>
      </c>
      <c r="CN321" s="275">
        <v>284660.99997688003</v>
      </c>
      <c r="CO321" s="275">
        <v>269550.99834418</v>
      </c>
      <c r="CP321" s="275">
        <v>264350.00054204004</v>
      </c>
      <c r="CQ321" s="275">
        <v>270123.00000624004</v>
      </c>
      <c r="CR321" s="275">
        <v>275070.00002603</v>
      </c>
      <c r="CS321" s="275">
        <v>242957.99962977</v>
      </c>
      <c r="CT321" s="275">
        <v>229556.00148447999</v>
      </c>
      <c r="CU321" s="275">
        <v>211080.00054224001</v>
      </c>
      <c r="CV321" s="275">
        <v>228127.99964615001</v>
      </c>
      <c r="CX321" s="87"/>
      <c r="CY321" s="87"/>
      <c r="CZ321" s="87"/>
      <c r="DA321" s="87"/>
      <c r="DB321" s="87"/>
    </row>
    <row r="322" spans="1:106" s="106" customFormat="1" ht="12.3" x14ac:dyDescent="0.4">
      <c r="A322" s="121"/>
      <c r="B322" s="320"/>
      <c r="C322" s="320"/>
      <c r="D322" s="320"/>
      <c r="E322" s="320"/>
      <c r="F322" s="320"/>
      <c r="G322" s="320"/>
      <c r="H322" s="320"/>
      <c r="I322" s="320"/>
      <c r="J322" s="320"/>
      <c r="K322" s="320"/>
      <c r="L322" s="320"/>
      <c r="M322" s="320"/>
      <c r="N322" s="320"/>
      <c r="O322" s="320"/>
      <c r="P322" s="320"/>
      <c r="Q322" s="320"/>
      <c r="R322" s="320"/>
      <c r="S322" s="320"/>
      <c r="T322" s="320"/>
      <c r="U322" s="320"/>
      <c r="V322" s="320"/>
      <c r="W322" s="320"/>
      <c r="X322" s="320"/>
      <c r="Y322" s="320"/>
      <c r="Z322" s="320"/>
      <c r="AA322" s="320"/>
      <c r="AB322" s="320"/>
      <c r="AC322" s="320"/>
      <c r="AD322" s="320"/>
      <c r="AE322" s="320"/>
      <c r="AF322" s="320"/>
      <c r="AG322" s="320"/>
      <c r="AH322" s="320"/>
      <c r="AI322" s="320"/>
      <c r="AJ322" s="320"/>
      <c r="AK322" s="320"/>
      <c r="AL322" s="320"/>
      <c r="AM322" s="320"/>
      <c r="AN322" s="320"/>
      <c r="AO322" s="320"/>
      <c r="AP322" s="320"/>
      <c r="AQ322" s="320"/>
      <c r="AR322" s="320"/>
      <c r="AS322" s="320"/>
      <c r="AT322" s="320"/>
      <c r="AU322" s="320"/>
      <c r="AV322" s="320"/>
      <c r="AW322" s="320"/>
      <c r="AX322" s="320"/>
      <c r="AY322" s="320"/>
      <c r="AZ322" s="320"/>
      <c r="BA322" s="320"/>
      <c r="BB322" s="320"/>
      <c r="BC322" s="320"/>
      <c r="BD322" s="320"/>
      <c r="BE322" s="320"/>
      <c r="BF322" s="320"/>
      <c r="BG322" s="320"/>
      <c r="BH322" s="320"/>
      <c r="BI322" s="320"/>
      <c r="BJ322" s="320"/>
      <c r="BK322" s="320"/>
      <c r="BL322" s="320"/>
      <c r="BM322" s="320"/>
      <c r="BN322" s="320"/>
      <c r="BO322" s="320"/>
      <c r="BP322" s="320"/>
      <c r="BQ322" s="320"/>
      <c r="BR322" s="320"/>
      <c r="BS322" s="320"/>
      <c r="BT322" s="320"/>
      <c r="BU322" s="320"/>
      <c r="BV322" s="320"/>
      <c r="BW322" s="320"/>
      <c r="BX322" s="320"/>
      <c r="BY322" s="320"/>
      <c r="BZ322" s="320"/>
      <c r="CA322" s="320"/>
      <c r="CB322" s="320"/>
      <c r="CC322" s="320"/>
      <c r="CD322" s="257"/>
      <c r="CE322" s="257"/>
      <c r="CF322" s="257"/>
      <c r="CG322" s="257"/>
      <c r="CH322" s="257"/>
      <c r="CI322" s="257"/>
      <c r="CJ322" s="257"/>
      <c r="CK322" s="257"/>
      <c r="CL322" s="257"/>
      <c r="CM322" s="257"/>
      <c r="CN322" s="257"/>
      <c r="CO322" s="257"/>
      <c r="CP322" s="257"/>
      <c r="CQ322" s="257"/>
      <c r="CR322" s="257"/>
      <c r="CS322" s="257"/>
      <c r="CT322" s="257"/>
      <c r="CU322" s="257"/>
      <c r="CV322" s="257"/>
      <c r="CX322" s="87"/>
      <c r="CY322" s="87"/>
      <c r="CZ322" s="87"/>
      <c r="DA322" s="87"/>
      <c r="DB322" s="87"/>
    </row>
    <row r="323" spans="1:106" s="172" customFormat="1" ht="17.7" x14ac:dyDescent="0.6">
      <c r="A323" s="120" t="s">
        <v>73</v>
      </c>
      <c r="B323" s="301"/>
      <c r="C323" s="301"/>
      <c r="D323" s="301"/>
      <c r="E323" s="301"/>
      <c r="F323" s="301"/>
      <c r="G323" s="301"/>
      <c r="H323" s="301"/>
      <c r="I323" s="301"/>
      <c r="J323" s="301"/>
      <c r="K323" s="301"/>
      <c r="L323" s="301"/>
      <c r="M323" s="301"/>
      <c r="N323" s="301"/>
      <c r="O323" s="301"/>
      <c r="P323" s="301"/>
      <c r="Q323" s="301"/>
      <c r="R323" s="301"/>
      <c r="S323" s="301"/>
      <c r="T323" s="301"/>
      <c r="U323" s="301"/>
      <c r="V323" s="301"/>
      <c r="W323" s="301"/>
      <c r="X323" s="301"/>
      <c r="Y323" s="301"/>
      <c r="Z323" s="301"/>
      <c r="AA323" s="301"/>
      <c r="AB323" s="301"/>
      <c r="AC323" s="301"/>
      <c r="AD323" s="301"/>
      <c r="AE323" s="301"/>
      <c r="AF323" s="301"/>
      <c r="AG323" s="301"/>
      <c r="AH323" s="301"/>
      <c r="AI323" s="301"/>
      <c r="AJ323" s="301"/>
      <c r="AK323" s="301"/>
      <c r="AL323" s="301"/>
      <c r="AM323" s="301"/>
      <c r="AN323" s="301"/>
      <c r="AO323" s="301"/>
      <c r="AP323" s="301"/>
      <c r="AQ323" s="301"/>
      <c r="AR323" s="301"/>
      <c r="AS323" s="301"/>
      <c r="AT323" s="301"/>
      <c r="AU323" s="301"/>
      <c r="AV323" s="301"/>
      <c r="AW323" s="301"/>
      <c r="AX323" s="301"/>
      <c r="AY323" s="301"/>
      <c r="AZ323" s="301"/>
      <c r="BA323" s="301"/>
      <c r="BB323" s="301"/>
      <c r="BC323" s="301"/>
      <c r="BD323" s="301"/>
      <c r="BE323" s="301"/>
      <c r="BF323" s="301"/>
      <c r="BG323" s="301"/>
      <c r="BH323" s="301"/>
      <c r="BI323" s="301"/>
      <c r="BJ323" s="301"/>
      <c r="BK323" s="301"/>
      <c r="BL323" s="301"/>
      <c r="BM323" s="301"/>
      <c r="BN323" s="301"/>
      <c r="BO323" s="301"/>
      <c r="BP323" s="301"/>
      <c r="BQ323" s="301"/>
      <c r="BR323" s="301"/>
      <c r="BS323" s="301"/>
      <c r="BT323" s="301"/>
      <c r="BU323" s="301"/>
      <c r="BV323" s="301"/>
      <c r="BW323" s="301"/>
      <c r="BX323" s="301"/>
      <c r="BY323" s="301"/>
      <c r="BZ323" s="301"/>
      <c r="CA323" s="301"/>
      <c r="CB323" s="301"/>
      <c r="CC323" s="301"/>
      <c r="CD323" s="354"/>
      <c r="CE323" s="354"/>
      <c r="CF323" s="354"/>
      <c r="CG323" s="354"/>
      <c r="CH323" s="354"/>
      <c r="CI323" s="354"/>
      <c r="CJ323" s="354"/>
      <c r="CK323" s="354"/>
      <c r="CL323" s="354"/>
      <c r="CM323" s="354"/>
      <c r="CN323" s="354"/>
      <c r="CO323" s="354"/>
      <c r="CP323" s="354"/>
      <c r="CQ323" s="354"/>
      <c r="CR323" s="354"/>
      <c r="CS323" s="354"/>
      <c r="CT323" s="354"/>
      <c r="CU323" s="354"/>
      <c r="CV323" s="354"/>
      <c r="CX323" s="38"/>
      <c r="CY323" s="38"/>
      <c r="CZ323" s="38"/>
      <c r="DA323" s="38"/>
      <c r="DB323" s="38"/>
    </row>
    <row r="324" spans="1:106" s="214" customFormat="1" ht="15" x14ac:dyDescent="0.5">
      <c r="A324" s="212" t="s">
        <v>47</v>
      </c>
      <c r="B324" s="296"/>
      <c r="C324" s="296"/>
      <c r="D324" s="296"/>
      <c r="E324" s="296"/>
      <c r="F324" s="296"/>
      <c r="G324" s="296"/>
      <c r="H324" s="296"/>
      <c r="I324" s="296"/>
      <c r="J324" s="296"/>
      <c r="K324" s="296"/>
      <c r="L324" s="296"/>
      <c r="M324" s="296"/>
      <c r="N324" s="296"/>
      <c r="O324" s="296"/>
      <c r="P324" s="296"/>
      <c r="Q324" s="296"/>
      <c r="R324" s="296"/>
      <c r="S324" s="296"/>
      <c r="T324" s="296"/>
      <c r="U324" s="296"/>
      <c r="V324" s="296"/>
      <c r="W324" s="296"/>
      <c r="X324" s="296"/>
      <c r="Y324" s="296"/>
      <c r="Z324" s="296"/>
      <c r="AA324" s="296"/>
      <c r="AB324" s="296"/>
      <c r="AC324" s="296"/>
      <c r="AD324" s="296"/>
      <c r="AE324" s="296"/>
      <c r="AF324" s="296"/>
      <c r="AG324" s="296"/>
      <c r="AH324" s="296"/>
      <c r="AI324" s="296"/>
      <c r="AJ324" s="296"/>
      <c r="AK324" s="296"/>
      <c r="AL324" s="296"/>
      <c r="AM324" s="296"/>
      <c r="AN324" s="296"/>
      <c r="AO324" s="296"/>
      <c r="AP324" s="296"/>
      <c r="AQ324" s="296"/>
      <c r="AR324" s="296"/>
      <c r="AS324" s="296"/>
      <c r="AT324" s="296"/>
      <c r="AU324" s="296"/>
      <c r="AV324" s="296"/>
      <c r="AW324" s="296"/>
      <c r="AX324" s="296"/>
      <c r="AY324" s="296"/>
      <c r="AZ324" s="296"/>
      <c r="BA324" s="296"/>
      <c r="BB324" s="296"/>
      <c r="BC324" s="296"/>
      <c r="BD324" s="296"/>
      <c r="BE324" s="296"/>
      <c r="BF324" s="296"/>
      <c r="BG324" s="296"/>
      <c r="BH324" s="296"/>
      <c r="BI324" s="296"/>
      <c r="BJ324" s="296"/>
      <c r="BK324" s="296"/>
      <c r="BL324" s="296"/>
      <c r="BM324" s="296"/>
      <c r="BN324" s="296"/>
      <c r="BO324" s="296"/>
      <c r="BP324" s="296"/>
      <c r="BQ324" s="296"/>
      <c r="BR324" s="296"/>
      <c r="BS324" s="296"/>
      <c r="BT324" s="296"/>
      <c r="BU324" s="296"/>
      <c r="BV324" s="296"/>
      <c r="BW324" s="296"/>
      <c r="BX324" s="296"/>
      <c r="BY324" s="296"/>
      <c r="BZ324" s="296"/>
      <c r="CA324" s="296"/>
      <c r="CB324" s="296"/>
      <c r="CC324" s="296"/>
      <c r="CD324" s="296"/>
      <c r="CE324" s="296"/>
      <c r="CF324" s="296"/>
      <c r="CG324" s="296"/>
      <c r="CH324" s="296"/>
      <c r="CI324" s="296"/>
      <c r="CJ324" s="296"/>
      <c r="CK324" s="296"/>
      <c r="CL324" s="296"/>
      <c r="CM324" s="299"/>
      <c r="CN324" s="299"/>
      <c r="CO324" s="299"/>
      <c r="CP324" s="299"/>
      <c r="CQ324" s="299"/>
      <c r="CR324" s="299"/>
      <c r="CS324" s="299"/>
      <c r="CT324" s="299"/>
      <c r="CU324" s="299"/>
      <c r="CV324" s="299"/>
      <c r="CX324" s="38"/>
      <c r="CY324" s="38"/>
      <c r="CZ324" s="38"/>
      <c r="DA324" s="38"/>
      <c r="DB324" s="38"/>
    </row>
    <row r="325" spans="1:106" s="38" customFormat="1" ht="12.3" x14ac:dyDescent="0.4">
      <c r="A325" s="240" t="s">
        <v>6</v>
      </c>
      <c r="B325" s="257"/>
      <c r="C325" s="257">
        <v>10</v>
      </c>
      <c r="D325" s="257"/>
      <c r="E325" s="257">
        <v>0</v>
      </c>
      <c r="F325" s="257">
        <v>2</v>
      </c>
      <c r="G325" s="257">
        <v>2</v>
      </c>
      <c r="H325" s="257">
        <v>1</v>
      </c>
      <c r="I325" s="257">
        <v>3</v>
      </c>
      <c r="J325" s="257"/>
      <c r="K325" s="257"/>
      <c r="L325" s="257"/>
      <c r="M325" s="257"/>
      <c r="N325" s="257"/>
      <c r="O325" s="257"/>
      <c r="P325" s="257"/>
      <c r="Q325" s="257"/>
      <c r="R325" s="257"/>
      <c r="S325" s="257"/>
      <c r="U325" s="257"/>
      <c r="V325" s="257"/>
      <c r="W325" s="257">
        <v>0</v>
      </c>
      <c r="X325" s="257"/>
      <c r="Y325" s="257">
        <v>0</v>
      </c>
      <c r="Z325" s="257">
        <v>0</v>
      </c>
      <c r="AA325" s="257">
        <v>0</v>
      </c>
      <c r="AB325" s="257">
        <v>0</v>
      </c>
      <c r="AC325" s="257">
        <v>0</v>
      </c>
      <c r="AD325" s="257"/>
      <c r="AE325" s="257"/>
      <c r="AF325" s="257"/>
      <c r="AG325" s="257"/>
      <c r="AH325" s="257"/>
      <c r="AI325" s="257"/>
      <c r="AJ325" s="257"/>
      <c r="AK325" s="257"/>
      <c r="AL325" s="257"/>
      <c r="AM325" s="257"/>
      <c r="AN325" s="257"/>
      <c r="AO325" s="257"/>
      <c r="AP325" s="257"/>
      <c r="AQ325" s="257">
        <v>0</v>
      </c>
      <c r="AR325" s="257"/>
      <c r="AS325" s="257">
        <v>1</v>
      </c>
      <c r="AT325" s="257">
        <v>3</v>
      </c>
      <c r="AU325" s="257">
        <v>1</v>
      </c>
      <c r="AV325" s="257">
        <v>2</v>
      </c>
      <c r="AW325" s="257">
        <v>0</v>
      </c>
      <c r="AX325" s="257"/>
      <c r="AY325" s="257"/>
      <c r="AZ325" s="257"/>
      <c r="BA325" s="257"/>
      <c r="BB325" s="257"/>
      <c r="BC325" s="257"/>
      <c r="BD325" s="257"/>
      <c r="BE325" s="257"/>
      <c r="BF325" s="257"/>
      <c r="BG325" s="257"/>
      <c r="BH325" s="257"/>
      <c r="BI325" s="257"/>
      <c r="BJ325" s="257"/>
      <c r="BK325" s="257">
        <v>0</v>
      </c>
      <c r="BL325" s="257"/>
      <c r="BM325" s="257">
        <v>0</v>
      </c>
      <c r="BN325" s="257">
        <v>0</v>
      </c>
      <c r="BO325" s="257">
        <v>0</v>
      </c>
      <c r="BP325" s="257">
        <v>0</v>
      </c>
      <c r="BQ325" s="257">
        <v>0</v>
      </c>
      <c r="BR325" s="257"/>
      <c r="BS325" s="257"/>
      <c r="BT325" s="257"/>
      <c r="BU325" s="257"/>
      <c r="BV325" s="257"/>
      <c r="BW325" s="257"/>
      <c r="BX325" s="257"/>
      <c r="BY325" s="257"/>
      <c r="BZ325" s="257"/>
      <c r="CA325" s="257"/>
      <c r="CB325" s="257"/>
      <c r="CC325" s="257"/>
      <c r="CD325" s="257">
        <v>0</v>
      </c>
      <c r="CE325" s="257">
        <v>10</v>
      </c>
      <c r="CF325" s="257">
        <v>0</v>
      </c>
      <c r="CG325" s="257">
        <v>1</v>
      </c>
      <c r="CH325" s="257">
        <v>5</v>
      </c>
      <c r="CI325" s="257">
        <v>3</v>
      </c>
      <c r="CJ325" s="257">
        <v>3</v>
      </c>
      <c r="CK325" s="257">
        <v>3</v>
      </c>
      <c r="CL325" s="257">
        <v>0</v>
      </c>
      <c r="CM325" s="257">
        <v>0</v>
      </c>
      <c r="CN325" s="257">
        <v>0</v>
      </c>
      <c r="CO325" s="257">
        <v>0</v>
      </c>
      <c r="CP325" s="257">
        <v>0</v>
      </c>
      <c r="CQ325" s="257">
        <v>0</v>
      </c>
      <c r="CR325" s="257">
        <v>0</v>
      </c>
      <c r="CS325" s="257">
        <v>0</v>
      </c>
      <c r="CT325" s="257">
        <v>0</v>
      </c>
      <c r="CU325" s="257">
        <v>0</v>
      </c>
      <c r="CV325" s="257">
        <v>0</v>
      </c>
    </row>
    <row r="326" spans="1:106" s="38" customFormat="1" ht="12.3" x14ac:dyDescent="0.4">
      <c r="A326" s="240" t="s">
        <v>13</v>
      </c>
      <c r="B326" s="257"/>
      <c r="C326" s="257"/>
      <c r="D326" s="257"/>
      <c r="E326" s="257"/>
      <c r="F326" s="257"/>
      <c r="G326" s="257"/>
      <c r="H326" s="257"/>
      <c r="I326" s="257"/>
      <c r="J326" s="257"/>
      <c r="K326" s="257"/>
      <c r="L326" s="257"/>
      <c r="M326" s="257"/>
      <c r="N326" s="257"/>
      <c r="O326" s="257"/>
      <c r="P326" s="257"/>
      <c r="Q326" s="257"/>
      <c r="R326" s="257"/>
      <c r="S326" s="257"/>
      <c r="T326" s="257"/>
      <c r="U326" s="257"/>
      <c r="V326" s="257"/>
      <c r="W326" s="257"/>
      <c r="X326" s="257"/>
      <c r="Y326" s="257"/>
      <c r="Z326" s="257"/>
      <c r="AA326" s="257"/>
      <c r="AB326" s="257"/>
      <c r="AC326" s="257"/>
      <c r="AD326" s="257"/>
      <c r="AE326" s="257"/>
      <c r="AF326" s="257"/>
      <c r="AG326" s="257"/>
      <c r="AH326" s="257"/>
      <c r="AI326" s="257"/>
      <c r="AJ326" s="257"/>
      <c r="AK326" s="257"/>
      <c r="AL326" s="257"/>
      <c r="AM326" s="257"/>
      <c r="AN326" s="257"/>
      <c r="AO326" s="257"/>
      <c r="AP326" s="257"/>
      <c r="AQ326" s="257"/>
      <c r="AR326" s="257"/>
      <c r="AS326" s="257"/>
      <c r="AT326" s="257"/>
      <c r="AU326" s="257"/>
      <c r="AV326" s="257"/>
      <c r="AW326" s="257"/>
      <c r="AX326" s="257"/>
      <c r="AY326" s="257"/>
      <c r="AZ326" s="257"/>
      <c r="BA326" s="257"/>
      <c r="BB326" s="257"/>
      <c r="BC326" s="257"/>
      <c r="BD326" s="257"/>
      <c r="BE326" s="257"/>
      <c r="BF326" s="257"/>
      <c r="BG326" s="257"/>
      <c r="BH326" s="257"/>
      <c r="BI326" s="257"/>
      <c r="BJ326" s="257"/>
      <c r="BK326" s="257"/>
      <c r="BL326" s="257"/>
      <c r="BM326" s="257"/>
      <c r="BN326" s="257"/>
      <c r="BO326" s="257"/>
      <c r="BP326" s="257"/>
      <c r="BQ326" s="257"/>
      <c r="BR326" s="257"/>
      <c r="BS326" s="257"/>
      <c r="BT326" s="257"/>
      <c r="BU326" s="257"/>
      <c r="BV326" s="257"/>
      <c r="BW326" s="257"/>
      <c r="BX326" s="257"/>
      <c r="BY326" s="257"/>
      <c r="BZ326" s="257"/>
      <c r="CA326" s="257"/>
      <c r="CB326" s="257"/>
      <c r="CC326" s="257"/>
      <c r="CD326" s="257">
        <v>0</v>
      </c>
      <c r="CE326" s="257">
        <v>0</v>
      </c>
      <c r="CF326" s="257">
        <v>0</v>
      </c>
      <c r="CG326" s="257">
        <v>0</v>
      </c>
      <c r="CH326" s="257">
        <v>0</v>
      </c>
      <c r="CI326" s="257">
        <v>0</v>
      </c>
      <c r="CJ326" s="257">
        <v>0</v>
      </c>
      <c r="CK326" s="257">
        <v>0</v>
      </c>
      <c r="CL326" s="257">
        <v>0</v>
      </c>
      <c r="CM326" s="257">
        <v>0</v>
      </c>
      <c r="CN326" s="257">
        <v>0</v>
      </c>
      <c r="CO326" s="257">
        <v>0</v>
      </c>
      <c r="CP326" s="257">
        <v>0</v>
      </c>
      <c r="CQ326" s="257">
        <v>0</v>
      </c>
      <c r="CR326" s="257">
        <v>0</v>
      </c>
      <c r="CS326" s="257">
        <v>0</v>
      </c>
      <c r="CT326" s="257">
        <v>0</v>
      </c>
      <c r="CU326" s="257">
        <v>0</v>
      </c>
      <c r="CV326" s="257">
        <v>0</v>
      </c>
    </row>
    <row r="327" spans="1:106" s="38" customFormat="1" ht="12.3" x14ac:dyDescent="0.4">
      <c r="A327" s="240" t="s">
        <v>15</v>
      </c>
      <c r="B327" s="257">
        <v>0</v>
      </c>
      <c r="C327" s="257">
        <v>0</v>
      </c>
      <c r="D327" s="257">
        <v>0</v>
      </c>
      <c r="E327" s="257">
        <v>0</v>
      </c>
      <c r="F327" s="257">
        <v>0</v>
      </c>
      <c r="G327" s="257">
        <v>0</v>
      </c>
      <c r="H327" s="257">
        <v>0</v>
      </c>
      <c r="I327" s="257">
        <v>0</v>
      </c>
      <c r="J327" s="257">
        <v>0</v>
      </c>
      <c r="K327" s="257">
        <v>0</v>
      </c>
      <c r="L327" s="257">
        <v>0</v>
      </c>
      <c r="M327" s="257"/>
      <c r="N327" s="257"/>
      <c r="O327" s="257"/>
      <c r="P327" s="257"/>
      <c r="Q327" s="257"/>
      <c r="R327" s="257"/>
      <c r="S327" s="257"/>
      <c r="T327" s="257"/>
      <c r="U327" s="257"/>
      <c r="V327" s="257">
        <v>0</v>
      </c>
      <c r="W327" s="257">
        <v>0</v>
      </c>
      <c r="X327" s="257">
        <v>0</v>
      </c>
      <c r="Y327" s="257">
        <v>0</v>
      </c>
      <c r="Z327" s="257">
        <v>0</v>
      </c>
      <c r="AA327" s="257">
        <v>0</v>
      </c>
      <c r="AB327" s="257">
        <v>0</v>
      </c>
      <c r="AC327" s="257">
        <v>0</v>
      </c>
      <c r="AD327" s="257">
        <v>0</v>
      </c>
      <c r="AE327" s="257">
        <v>0</v>
      </c>
      <c r="AF327" s="257">
        <v>0</v>
      </c>
      <c r="AG327" s="257"/>
      <c r="AH327" s="257"/>
      <c r="AI327" s="257"/>
      <c r="AJ327" s="257"/>
      <c r="AK327" s="257"/>
      <c r="AL327" s="257"/>
      <c r="AM327" s="257"/>
      <c r="AN327" s="257"/>
      <c r="AO327" s="257"/>
      <c r="AP327" s="257">
        <v>54</v>
      </c>
      <c r="AQ327" s="257">
        <v>54</v>
      </c>
      <c r="AR327" s="257">
        <v>54</v>
      </c>
      <c r="AS327" s="257">
        <v>54</v>
      </c>
      <c r="AT327" s="257">
        <v>54</v>
      </c>
      <c r="AU327" s="257">
        <v>54</v>
      </c>
      <c r="AV327" s="257">
        <v>54</v>
      </c>
      <c r="AW327" s="257">
        <v>54</v>
      </c>
      <c r="AX327" s="257">
        <v>54</v>
      </c>
      <c r="AY327" s="257">
        <v>54</v>
      </c>
      <c r="AZ327" s="257">
        <v>54</v>
      </c>
      <c r="BA327" s="257"/>
      <c r="BB327" s="257"/>
      <c r="BC327" s="257"/>
      <c r="BD327" s="257"/>
      <c r="BE327" s="257"/>
      <c r="BF327" s="257"/>
      <c r="BG327" s="257"/>
      <c r="BH327" s="257"/>
      <c r="BI327" s="257"/>
      <c r="BJ327" s="257">
        <v>41</v>
      </c>
      <c r="BK327" s="257">
        <v>41</v>
      </c>
      <c r="BL327" s="257">
        <v>41</v>
      </c>
      <c r="BM327" s="257">
        <v>41</v>
      </c>
      <c r="BN327" s="257">
        <v>41</v>
      </c>
      <c r="BO327" s="257">
        <v>41</v>
      </c>
      <c r="BP327" s="257">
        <v>41</v>
      </c>
      <c r="BQ327" s="257">
        <v>41</v>
      </c>
      <c r="BR327" s="257">
        <v>41</v>
      </c>
      <c r="BS327" s="257">
        <v>41</v>
      </c>
      <c r="BT327" s="257">
        <v>41</v>
      </c>
      <c r="BU327" s="257"/>
      <c r="BV327" s="257"/>
      <c r="BW327" s="257"/>
      <c r="BX327" s="257"/>
      <c r="BY327" s="257"/>
      <c r="BZ327" s="257"/>
      <c r="CA327" s="257"/>
      <c r="CB327" s="257"/>
      <c r="CC327" s="257"/>
      <c r="CD327" s="257">
        <v>95</v>
      </c>
      <c r="CE327" s="257">
        <v>95</v>
      </c>
      <c r="CF327" s="257">
        <v>95</v>
      </c>
      <c r="CG327" s="257">
        <v>95</v>
      </c>
      <c r="CH327" s="257">
        <v>95</v>
      </c>
      <c r="CI327" s="257">
        <v>95</v>
      </c>
      <c r="CJ327" s="257">
        <v>95</v>
      </c>
      <c r="CK327" s="257">
        <v>95</v>
      </c>
      <c r="CL327" s="257">
        <v>95</v>
      </c>
      <c r="CM327" s="257">
        <v>95</v>
      </c>
      <c r="CN327" s="257">
        <v>95</v>
      </c>
      <c r="CO327" s="257">
        <v>0</v>
      </c>
      <c r="CP327" s="257">
        <v>0</v>
      </c>
      <c r="CQ327" s="257">
        <v>0</v>
      </c>
      <c r="CR327" s="257">
        <v>0</v>
      </c>
      <c r="CS327" s="257">
        <v>0</v>
      </c>
      <c r="CT327" s="257">
        <v>0</v>
      </c>
      <c r="CU327" s="257">
        <v>0</v>
      </c>
      <c r="CV327" s="257">
        <v>0</v>
      </c>
    </row>
    <row r="328" spans="1:106" s="38" customFormat="1" ht="12.3" x14ac:dyDescent="0.4">
      <c r="A328" s="240" t="s">
        <v>16</v>
      </c>
      <c r="B328" s="257"/>
      <c r="C328" s="257"/>
      <c r="D328" s="257"/>
      <c r="E328" s="257"/>
      <c r="F328" s="257"/>
      <c r="G328" s="257"/>
      <c r="H328" s="257"/>
      <c r="I328" s="257"/>
      <c r="J328" s="257"/>
      <c r="K328" s="257"/>
      <c r="L328" s="257"/>
      <c r="M328" s="257"/>
      <c r="N328" s="257"/>
      <c r="O328" s="257"/>
      <c r="P328" s="257"/>
      <c r="Q328" s="257"/>
      <c r="R328" s="257"/>
      <c r="S328" s="257"/>
      <c r="T328" s="257"/>
      <c r="U328" s="257"/>
      <c r="V328" s="257"/>
      <c r="W328" s="257"/>
      <c r="X328" s="257"/>
      <c r="Y328" s="257"/>
      <c r="Z328" s="257"/>
      <c r="AA328" s="257"/>
      <c r="AB328" s="257"/>
      <c r="AC328" s="257"/>
      <c r="AD328" s="257"/>
      <c r="AE328" s="257"/>
      <c r="AF328" s="257"/>
      <c r="AG328" s="257"/>
      <c r="AH328" s="257"/>
      <c r="AI328" s="257"/>
      <c r="AJ328" s="257"/>
      <c r="AK328" s="257"/>
      <c r="AL328" s="257"/>
      <c r="AM328" s="257"/>
      <c r="AN328" s="257"/>
      <c r="AO328" s="257"/>
      <c r="AP328" s="257"/>
      <c r="AQ328" s="257"/>
      <c r="AR328" s="257"/>
      <c r="AS328" s="257"/>
      <c r="AT328" s="257"/>
      <c r="AU328" s="257"/>
      <c r="AV328" s="257"/>
      <c r="AW328" s="257"/>
      <c r="AX328" s="257"/>
      <c r="AY328" s="257"/>
      <c r="AZ328" s="257"/>
      <c r="BA328" s="257"/>
      <c r="BB328" s="257"/>
      <c r="BC328" s="257"/>
      <c r="BD328" s="257"/>
      <c r="BE328" s="257"/>
      <c r="BF328" s="257"/>
      <c r="BG328" s="257"/>
      <c r="BH328" s="257"/>
      <c r="BI328" s="257"/>
      <c r="BJ328" s="257"/>
      <c r="BK328" s="257"/>
      <c r="BL328" s="257"/>
      <c r="BM328" s="257"/>
      <c r="BN328" s="257"/>
      <c r="BO328" s="257"/>
      <c r="BP328" s="257"/>
      <c r="BQ328" s="257"/>
      <c r="BR328" s="257"/>
      <c r="BS328" s="257"/>
      <c r="BT328" s="257"/>
      <c r="BU328" s="257"/>
      <c r="BV328" s="257"/>
      <c r="BW328" s="257"/>
      <c r="BX328" s="257"/>
      <c r="BY328" s="257"/>
      <c r="BZ328" s="257"/>
      <c r="CA328" s="257"/>
      <c r="CB328" s="257"/>
      <c r="CC328" s="257"/>
      <c r="CD328" s="257">
        <v>0</v>
      </c>
      <c r="CE328" s="257">
        <v>0</v>
      </c>
      <c r="CF328" s="257">
        <v>0</v>
      </c>
      <c r="CG328" s="257">
        <v>0</v>
      </c>
      <c r="CH328" s="257">
        <v>0</v>
      </c>
      <c r="CI328" s="257">
        <v>0</v>
      </c>
      <c r="CJ328" s="257">
        <v>0</v>
      </c>
      <c r="CK328" s="257">
        <v>0</v>
      </c>
      <c r="CL328" s="257">
        <v>0</v>
      </c>
      <c r="CM328" s="257">
        <v>0</v>
      </c>
      <c r="CN328" s="257">
        <v>0</v>
      </c>
      <c r="CO328" s="257">
        <v>0</v>
      </c>
      <c r="CP328" s="257">
        <v>0</v>
      </c>
      <c r="CQ328" s="257">
        <v>0</v>
      </c>
      <c r="CR328" s="257">
        <v>0</v>
      </c>
      <c r="CS328" s="257">
        <v>0</v>
      </c>
      <c r="CT328" s="257">
        <v>0</v>
      </c>
      <c r="CU328" s="257">
        <v>0</v>
      </c>
      <c r="CV328" s="257">
        <v>0</v>
      </c>
    </row>
    <row r="329" spans="1:106" s="38" customFormat="1" ht="12.3" x14ac:dyDescent="0.4">
      <c r="A329" s="240" t="s">
        <v>8</v>
      </c>
      <c r="B329" s="257"/>
      <c r="C329" s="257"/>
      <c r="D329" s="257"/>
      <c r="E329" s="257"/>
      <c r="F329" s="257"/>
      <c r="G329" s="257"/>
      <c r="H329" s="257"/>
      <c r="I329" s="257"/>
      <c r="J329" s="257"/>
      <c r="K329" s="257"/>
      <c r="L329" s="257"/>
      <c r="M329" s="257"/>
      <c r="N329" s="257"/>
      <c r="O329" s="257"/>
      <c r="P329" s="257"/>
      <c r="Q329" s="257"/>
      <c r="R329" s="257"/>
      <c r="S329" s="257"/>
      <c r="T329" s="257"/>
      <c r="U329" s="257"/>
      <c r="V329" s="257"/>
      <c r="W329" s="257"/>
      <c r="X329" s="257"/>
      <c r="Y329" s="257"/>
      <c r="Z329" s="257"/>
      <c r="AA329" s="257"/>
      <c r="AB329" s="257"/>
      <c r="AC329" s="257"/>
      <c r="AD329" s="257"/>
      <c r="AE329" s="257"/>
      <c r="AF329" s="257"/>
      <c r="AG329" s="257"/>
      <c r="AH329" s="257"/>
      <c r="AI329" s="257"/>
      <c r="AJ329" s="257"/>
      <c r="AK329" s="257"/>
      <c r="AL329" s="257"/>
      <c r="AM329" s="257"/>
      <c r="AN329" s="257"/>
      <c r="AO329" s="257"/>
      <c r="AP329" s="257"/>
      <c r="AQ329" s="257"/>
      <c r="AR329" s="257"/>
      <c r="AS329" s="257"/>
      <c r="AT329" s="257"/>
      <c r="AU329" s="257"/>
      <c r="AV329" s="257"/>
      <c r="AW329" s="257"/>
      <c r="AX329" s="257"/>
      <c r="AY329" s="257"/>
      <c r="AZ329" s="257"/>
      <c r="BA329" s="257"/>
      <c r="BB329" s="257"/>
      <c r="BC329" s="257"/>
      <c r="BD329" s="257"/>
      <c r="BE329" s="257"/>
      <c r="BF329" s="257"/>
      <c r="BG329" s="257"/>
      <c r="BH329" s="257"/>
      <c r="BI329" s="257"/>
      <c r="BJ329" s="257"/>
      <c r="BK329" s="257"/>
      <c r="BL329" s="257"/>
      <c r="BM329" s="257"/>
      <c r="BN329" s="257"/>
      <c r="BO329" s="257"/>
      <c r="BP329" s="257"/>
      <c r="BQ329" s="257"/>
      <c r="BR329" s="257"/>
      <c r="BS329" s="257"/>
      <c r="BT329" s="257"/>
      <c r="BU329" s="257"/>
      <c r="BV329" s="257"/>
      <c r="BW329" s="257"/>
      <c r="BX329" s="257"/>
      <c r="BY329" s="257"/>
      <c r="BZ329" s="257"/>
      <c r="CA329" s="257"/>
      <c r="CB329" s="257"/>
      <c r="CC329" s="257"/>
      <c r="CD329" s="257">
        <v>0</v>
      </c>
      <c r="CE329" s="257">
        <v>0</v>
      </c>
      <c r="CF329" s="257">
        <v>0</v>
      </c>
      <c r="CG329" s="257">
        <v>0</v>
      </c>
      <c r="CH329" s="257">
        <v>0</v>
      </c>
      <c r="CI329" s="257">
        <v>0</v>
      </c>
      <c r="CJ329" s="257">
        <v>0</v>
      </c>
      <c r="CK329" s="257">
        <v>0</v>
      </c>
      <c r="CL329" s="257">
        <v>0</v>
      </c>
      <c r="CM329" s="257">
        <v>0</v>
      </c>
      <c r="CN329" s="257">
        <v>0</v>
      </c>
      <c r="CO329" s="257">
        <v>0</v>
      </c>
      <c r="CP329" s="257">
        <v>0</v>
      </c>
      <c r="CQ329" s="257">
        <v>0</v>
      </c>
      <c r="CR329" s="257">
        <v>0</v>
      </c>
      <c r="CS329" s="257">
        <v>0</v>
      </c>
      <c r="CT329" s="257">
        <v>0</v>
      </c>
      <c r="CU329" s="257">
        <v>0</v>
      </c>
      <c r="CV329" s="257">
        <v>0</v>
      </c>
    </row>
    <row r="330" spans="1:106" s="38" customFormat="1" ht="12.3" x14ac:dyDescent="0.4">
      <c r="A330" s="240" t="s">
        <v>237</v>
      </c>
      <c r="B330" s="257"/>
      <c r="C330" s="257"/>
      <c r="D330" s="257"/>
      <c r="E330" s="257"/>
      <c r="F330" s="257"/>
      <c r="G330" s="257"/>
      <c r="H330" s="257"/>
      <c r="I330" s="257"/>
      <c r="J330" s="257"/>
      <c r="K330" s="257"/>
      <c r="L330" s="257"/>
      <c r="M330" s="257"/>
      <c r="N330" s="257"/>
      <c r="O330" s="257"/>
      <c r="P330" s="257"/>
      <c r="Q330" s="257"/>
      <c r="R330" s="257"/>
      <c r="S330" s="257"/>
      <c r="T330" s="257"/>
      <c r="U330" s="257"/>
      <c r="V330" s="257"/>
      <c r="W330" s="257"/>
      <c r="X330" s="257"/>
      <c r="Y330" s="257"/>
      <c r="Z330" s="257"/>
      <c r="AA330" s="257"/>
      <c r="AB330" s="257"/>
      <c r="AC330" s="257"/>
      <c r="AD330" s="257"/>
      <c r="AE330" s="257"/>
      <c r="AF330" s="257"/>
      <c r="AG330" s="257"/>
      <c r="AH330" s="257"/>
      <c r="AI330" s="257"/>
      <c r="AJ330" s="257"/>
      <c r="AK330" s="257"/>
      <c r="AL330" s="257"/>
      <c r="AM330" s="257"/>
      <c r="AN330" s="257"/>
      <c r="AO330" s="257"/>
      <c r="AP330" s="257"/>
      <c r="AQ330" s="257"/>
      <c r="AR330" s="257"/>
      <c r="AS330" s="257"/>
      <c r="AT330" s="257"/>
      <c r="AU330" s="257"/>
      <c r="AV330" s="257"/>
      <c r="AW330" s="257"/>
      <c r="AX330" s="257"/>
      <c r="AY330" s="257"/>
      <c r="AZ330" s="257"/>
      <c r="BA330" s="257"/>
      <c r="BB330" s="257"/>
      <c r="BC330" s="257"/>
      <c r="BD330" s="257"/>
      <c r="BE330" s="257"/>
      <c r="BF330" s="257"/>
      <c r="BG330" s="257"/>
      <c r="BH330" s="257"/>
      <c r="BI330" s="257"/>
      <c r="BJ330" s="257"/>
      <c r="BK330" s="257"/>
      <c r="BL330" s="257"/>
      <c r="BM330" s="257"/>
      <c r="BN330" s="257"/>
      <c r="BO330" s="257"/>
      <c r="BP330" s="257"/>
      <c r="BQ330" s="257"/>
      <c r="BR330" s="257"/>
      <c r="BS330" s="257"/>
      <c r="BT330" s="257"/>
      <c r="BU330" s="257"/>
      <c r="BV330" s="257"/>
      <c r="BW330" s="257"/>
      <c r="BX330" s="257"/>
      <c r="BY330" s="257"/>
      <c r="BZ330" s="257"/>
      <c r="CA330" s="257"/>
      <c r="CB330" s="257"/>
      <c r="CC330" s="257"/>
      <c r="CD330" s="257">
        <v>0</v>
      </c>
      <c r="CE330" s="257">
        <v>0</v>
      </c>
      <c r="CF330" s="257">
        <v>0</v>
      </c>
      <c r="CG330" s="257">
        <v>0</v>
      </c>
      <c r="CH330" s="257">
        <v>0</v>
      </c>
      <c r="CI330" s="257">
        <v>0</v>
      </c>
      <c r="CJ330" s="257">
        <v>0</v>
      </c>
      <c r="CK330" s="257">
        <v>0</v>
      </c>
      <c r="CL330" s="257">
        <v>0</v>
      </c>
      <c r="CM330" s="257">
        <v>0</v>
      </c>
      <c r="CN330" s="257">
        <v>0</v>
      </c>
      <c r="CO330" s="257">
        <v>0</v>
      </c>
      <c r="CP330" s="257">
        <v>0</v>
      </c>
      <c r="CQ330" s="257">
        <v>0</v>
      </c>
      <c r="CR330" s="257">
        <v>0</v>
      </c>
      <c r="CS330" s="257">
        <v>0</v>
      </c>
      <c r="CT330" s="257">
        <v>0</v>
      </c>
      <c r="CU330" s="257">
        <v>0</v>
      </c>
      <c r="CV330" s="257">
        <v>0</v>
      </c>
    </row>
    <row r="331" spans="1:106" s="38" customFormat="1" ht="12.3" x14ac:dyDescent="0.4">
      <c r="A331" s="240" t="s">
        <v>25</v>
      </c>
      <c r="B331" s="257"/>
      <c r="C331" s="257"/>
      <c r="D331" s="257"/>
      <c r="E331" s="257"/>
      <c r="F331" s="257"/>
      <c r="G331" s="257"/>
      <c r="H331" s="257"/>
      <c r="I331" s="257"/>
      <c r="J331" s="257"/>
      <c r="K331" s="257"/>
      <c r="L331" s="257"/>
      <c r="M331" s="257">
        <v>0</v>
      </c>
      <c r="N331" s="257">
        <v>0</v>
      </c>
      <c r="O331" s="257">
        <v>0</v>
      </c>
      <c r="P331" s="257">
        <v>0</v>
      </c>
      <c r="Q331" s="257">
        <v>0</v>
      </c>
      <c r="R331" s="257">
        <v>0</v>
      </c>
      <c r="S331" s="257">
        <v>0</v>
      </c>
      <c r="T331" s="257">
        <v>0</v>
      </c>
      <c r="U331" s="257"/>
      <c r="V331" s="257"/>
      <c r="W331" s="257"/>
      <c r="X331" s="257"/>
      <c r="Y331" s="257"/>
      <c r="Z331" s="257"/>
      <c r="AA331" s="257"/>
      <c r="AB331" s="257"/>
      <c r="AC331" s="257"/>
      <c r="AD331" s="257"/>
      <c r="AE331" s="257"/>
      <c r="AF331" s="257"/>
      <c r="AG331" s="257">
        <v>0</v>
      </c>
      <c r="AH331" s="257">
        <v>0</v>
      </c>
      <c r="AI331" s="257">
        <v>0</v>
      </c>
      <c r="AJ331" s="257">
        <v>0</v>
      </c>
      <c r="AK331" s="257">
        <v>0</v>
      </c>
      <c r="AL331" s="257">
        <v>0</v>
      </c>
      <c r="AM331" s="257">
        <v>0</v>
      </c>
      <c r="AN331" s="257">
        <v>0</v>
      </c>
      <c r="AO331" s="257"/>
      <c r="AP331" s="257"/>
      <c r="AQ331" s="257"/>
      <c r="AR331" s="257"/>
      <c r="AS331" s="257"/>
      <c r="AT331" s="257"/>
      <c r="AU331" s="257"/>
      <c r="AV331" s="257"/>
      <c r="AW331" s="257"/>
      <c r="AX331" s="257"/>
      <c r="AY331" s="257"/>
      <c r="AZ331" s="257"/>
      <c r="BA331" s="257">
        <v>1</v>
      </c>
      <c r="BB331" s="257">
        <v>1</v>
      </c>
      <c r="BC331" s="257">
        <v>0</v>
      </c>
      <c r="BD331" s="257">
        <v>5</v>
      </c>
      <c r="BE331" s="257">
        <v>3</v>
      </c>
      <c r="BF331" s="257">
        <v>3</v>
      </c>
      <c r="BG331" s="257">
        <v>3</v>
      </c>
      <c r="BH331" s="257">
        <v>3</v>
      </c>
      <c r="BI331" s="257"/>
      <c r="BJ331" s="257"/>
      <c r="BK331" s="257"/>
      <c r="BL331" s="257"/>
      <c r="BM331" s="257"/>
      <c r="BN331" s="257"/>
      <c r="BO331" s="257"/>
      <c r="BP331" s="257"/>
      <c r="BQ331" s="257"/>
      <c r="BR331" s="257"/>
      <c r="BS331" s="257"/>
      <c r="BT331" s="257"/>
      <c r="BU331" s="257">
        <v>2</v>
      </c>
      <c r="BV331" s="257">
        <v>7</v>
      </c>
      <c r="BW331" s="257">
        <v>4</v>
      </c>
      <c r="BX331" s="257">
        <v>6</v>
      </c>
      <c r="BY331" s="257">
        <v>8</v>
      </c>
      <c r="BZ331" s="257">
        <v>16</v>
      </c>
      <c r="CA331" s="257">
        <v>16</v>
      </c>
      <c r="CB331" s="257">
        <v>16</v>
      </c>
      <c r="CC331" s="257"/>
      <c r="CD331" s="257">
        <v>0</v>
      </c>
      <c r="CE331" s="257">
        <v>0</v>
      </c>
      <c r="CF331" s="257">
        <v>0</v>
      </c>
      <c r="CG331" s="257">
        <v>0</v>
      </c>
      <c r="CH331" s="257">
        <v>0</v>
      </c>
      <c r="CI331" s="257">
        <v>0</v>
      </c>
      <c r="CJ331" s="257">
        <v>0</v>
      </c>
      <c r="CK331" s="257">
        <v>0</v>
      </c>
      <c r="CL331" s="257">
        <v>0</v>
      </c>
      <c r="CM331" s="257">
        <v>0</v>
      </c>
      <c r="CN331" s="257">
        <v>0</v>
      </c>
      <c r="CO331" s="257">
        <v>3</v>
      </c>
      <c r="CP331" s="257">
        <v>8</v>
      </c>
      <c r="CQ331" s="257">
        <v>4</v>
      </c>
      <c r="CR331" s="257">
        <v>11</v>
      </c>
      <c r="CS331" s="257">
        <v>11</v>
      </c>
      <c r="CT331" s="257">
        <v>19</v>
      </c>
      <c r="CU331" s="257">
        <v>19</v>
      </c>
      <c r="CV331" s="257">
        <v>19</v>
      </c>
    </row>
    <row r="332" spans="1:106" s="38" customFormat="1" ht="12.3" x14ac:dyDescent="0.4">
      <c r="A332" s="240" t="s">
        <v>9</v>
      </c>
      <c r="B332" s="257">
        <v>2767</v>
      </c>
      <c r="C332" s="257">
        <v>4463</v>
      </c>
      <c r="D332" s="257">
        <v>1799</v>
      </c>
      <c r="E332" s="257">
        <v>3336</v>
      </c>
      <c r="F332" s="257">
        <v>2736</v>
      </c>
      <c r="G332" s="257">
        <v>3012</v>
      </c>
      <c r="H332" s="257">
        <v>3721</v>
      </c>
      <c r="I332" s="257">
        <v>3212</v>
      </c>
      <c r="J332" s="257">
        <v>2855</v>
      </c>
      <c r="K332" s="257">
        <v>2043</v>
      </c>
      <c r="L332" s="257">
        <v>1736</v>
      </c>
      <c r="M332" s="257">
        <v>3352</v>
      </c>
      <c r="N332" s="257">
        <v>1794</v>
      </c>
      <c r="O332" s="257">
        <v>1832</v>
      </c>
      <c r="P332" s="257">
        <v>2787</v>
      </c>
      <c r="Q332" s="257">
        <v>2727</v>
      </c>
      <c r="R332" s="257">
        <v>2836</v>
      </c>
      <c r="S332" s="257">
        <v>1937</v>
      </c>
      <c r="T332" s="257">
        <v>2425</v>
      </c>
      <c r="U332" s="257"/>
      <c r="V332" s="257">
        <v>0</v>
      </c>
      <c r="W332" s="257">
        <v>0</v>
      </c>
      <c r="X332" s="257">
        <v>0</v>
      </c>
      <c r="Y332" s="257">
        <v>0</v>
      </c>
      <c r="Z332" s="257">
        <v>0</v>
      </c>
      <c r="AA332" s="257">
        <v>0</v>
      </c>
      <c r="AB332" s="257">
        <v>0</v>
      </c>
      <c r="AC332" s="257">
        <v>0</v>
      </c>
      <c r="AD332" s="257">
        <v>0</v>
      </c>
      <c r="AE332" s="257">
        <v>0</v>
      </c>
      <c r="AF332" s="257">
        <v>0</v>
      </c>
      <c r="AG332" s="257">
        <v>0</v>
      </c>
      <c r="AH332" s="257">
        <v>0</v>
      </c>
      <c r="AI332" s="257">
        <v>0</v>
      </c>
      <c r="AJ332" s="257">
        <v>0</v>
      </c>
      <c r="AK332" s="257">
        <v>0</v>
      </c>
      <c r="AL332" s="257">
        <v>2</v>
      </c>
      <c r="AM332" s="257">
        <v>0</v>
      </c>
      <c r="AN332" s="257">
        <v>0</v>
      </c>
      <c r="AO332" s="257"/>
      <c r="AP332" s="257">
        <v>0</v>
      </c>
      <c r="AQ332" s="257">
        <v>0</v>
      </c>
      <c r="AR332" s="257">
        <v>0</v>
      </c>
      <c r="AS332" s="257">
        <v>0</v>
      </c>
      <c r="AT332" s="257">
        <v>0</v>
      </c>
      <c r="AU332" s="257">
        <v>0</v>
      </c>
      <c r="AV332" s="257">
        <v>0</v>
      </c>
      <c r="AW332" s="257">
        <v>0</v>
      </c>
      <c r="AX332" s="257">
        <v>0</v>
      </c>
      <c r="AY332" s="257">
        <v>0</v>
      </c>
      <c r="AZ332" s="257">
        <v>0</v>
      </c>
      <c r="BA332" s="257">
        <v>0</v>
      </c>
      <c r="BB332" s="257">
        <v>9</v>
      </c>
      <c r="BC332" s="257">
        <v>8</v>
      </c>
      <c r="BD332" s="257">
        <v>13</v>
      </c>
      <c r="BE332" s="257">
        <v>13</v>
      </c>
      <c r="BF332" s="257">
        <v>6</v>
      </c>
      <c r="BG332" s="257">
        <v>14</v>
      </c>
      <c r="BH332" s="257">
        <v>8</v>
      </c>
      <c r="BI332" s="257"/>
      <c r="BJ332" s="257">
        <v>0</v>
      </c>
      <c r="BK332" s="257">
        <v>0</v>
      </c>
      <c r="BL332" s="257">
        <v>0</v>
      </c>
      <c r="BM332" s="257">
        <v>0</v>
      </c>
      <c r="BN332" s="257">
        <v>0</v>
      </c>
      <c r="BO332" s="257">
        <v>0</v>
      </c>
      <c r="BP332" s="257">
        <v>0</v>
      </c>
      <c r="BQ332" s="257">
        <v>0</v>
      </c>
      <c r="BR332" s="257">
        <v>0</v>
      </c>
      <c r="BS332" s="257">
        <v>0</v>
      </c>
      <c r="BT332" s="257">
        <v>0</v>
      </c>
      <c r="BU332" s="257">
        <v>0</v>
      </c>
      <c r="BV332" s="257">
        <v>0</v>
      </c>
      <c r="BW332" s="257">
        <v>0</v>
      </c>
      <c r="BX332" s="257">
        <v>0</v>
      </c>
      <c r="BY332" s="257">
        <v>0</v>
      </c>
      <c r="BZ332" s="257">
        <v>0</v>
      </c>
      <c r="CA332" s="257">
        <v>0</v>
      </c>
      <c r="CB332" s="257">
        <v>0</v>
      </c>
      <c r="CC332" s="257"/>
      <c r="CD332" s="257">
        <v>2767</v>
      </c>
      <c r="CE332" s="257">
        <v>4463</v>
      </c>
      <c r="CF332" s="257">
        <v>1799</v>
      </c>
      <c r="CG332" s="257">
        <v>3336</v>
      </c>
      <c r="CH332" s="257">
        <v>2736</v>
      </c>
      <c r="CI332" s="257">
        <v>3012</v>
      </c>
      <c r="CJ332" s="257">
        <v>3721</v>
      </c>
      <c r="CK332" s="257">
        <v>3212</v>
      </c>
      <c r="CL332" s="257">
        <v>2855</v>
      </c>
      <c r="CM332" s="257">
        <v>2043</v>
      </c>
      <c r="CN332" s="257">
        <v>1736</v>
      </c>
      <c r="CO332" s="257">
        <v>3352</v>
      </c>
      <c r="CP332" s="257">
        <v>1803</v>
      </c>
      <c r="CQ332" s="257">
        <v>1840</v>
      </c>
      <c r="CR332" s="257">
        <v>2800</v>
      </c>
      <c r="CS332" s="257">
        <v>2740</v>
      </c>
      <c r="CT332" s="257">
        <v>2844</v>
      </c>
      <c r="CU332" s="257">
        <v>1951</v>
      </c>
      <c r="CV332" s="257">
        <v>2433</v>
      </c>
    </row>
    <row r="333" spans="1:106" s="38" customFormat="1" ht="12.3" x14ac:dyDescent="0.4">
      <c r="A333" s="240" t="s">
        <v>26</v>
      </c>
      <c r="B333" s="257"/>
      <c r="C333" s="257"/>
      <c r="D333" s="257"/>
      <c r="E333" s="257"/>
      <c r="F333" s="257"/>
      <c r="G333" s="257"/>
      <c r="H333" s="257"/>
      <c r="I333" s="257"/>
      <c r="J333" s="257"/>
      <c r="K333" s="257"/>
      <c r="L333" s="257"/>
      <c r="M333" s="257"/>
      <c r="N333" s="257"/>
      <c r="O333" s="257"/>
      <c r="P333" s="257"/>
      <c r="Q333" s="257"/>
      <c r="R333" s="257"/>
      <c r="S333" s="257"/>
      <c r="T333" s="257"/>
      <c r="U333" s="257"/>
      <c r="V333" s="257"/>
      <c r="W333" s="257"/>
      <c r="X333" s="257"/>
      <c r="Y333" s="257"/>
      <c r="Z333" s="257"/>
      <c r="AA333" s="257"/>
      <c r="AB333" s="257"/>
      <c r="AC333" s="257"/>
      <c r="AD333" s="257"/>
      <c r="AE333" s="257"/>
      <c r="AF333" s="257"/>
      <c r="AG333" s="257"/>
      <c r="AH333" s="257"/>
      <c r="AI333" s="257"/>
      <c r="AJ333" s="257"/>
      <c r="AK333" s="257"/>
      <c r="AL333" s="257"/>
      <c r="AM333" s="257"/>
      <c r="AN333" s="257"/>
      <c r="AO333" s="257"/>
      <c r="AP333" s="257"/>
      <c r="AQ333" s="257"/>
      <c r="AR333" s="257"/>
      <c r="AS333" s="257"/>
      <c r="AT333" s="257"/>
      <c r="AU333" s="257"/>
      <c r="AV333" s="257"/>
      <c r="AW333" s="257"/>
      <c r="AX333" s="257"/>
      <c r="AY333" s="257"/>
      <c r="AZ333" s="257"/>
      <c r="BA333" s="257"/>
      <c r="BB333" s="257"/>
      <c r="BC333" s="257"/>
      <c r="BD333" s="257"/>
      <c r="BE333" s="257"/>
      <c r="BF333" s="257"/>
      <c r="BG333" s="257"/>
      <c r="BH333" s="257"/>
      <c r="BI333" s="257"/>
      <c r="BJ333" s="257"/>
      <c r="BK333" s="257"/>
      <c r="BL333" s="257"/>
      <c r="BM333" s="257"/>
      <c r="BN333" s="257"/>
      <c r="BO333" s="257"/>
      <c r="BP333" s="257"/>
      <c r="BQ333" s="257"/>
      <c r="BR333" s="257"/>
      <c r="BS333" s="257"/>
      <c r="BT333" s="257"/>
      <c r="BU333" s="257"/>
      <c r="BV333" s="257"/>
      <c r="BW333" s="257"/>
      <c r="BX333" s="257"/>
      <c r="BY333" s="257"/>
      <c r="BZ333" s="257"/>
      <c r="CA333" s="257"/>
      <c r="CB333" s="257"/>
      <c r="CC333" s="257"/>
      <c r="CD333" s="257">
        <v>0</v>
      </c>
      <c r="CE333" s="257">
        <v>0</v>
      </c>
      <c r="CF333" s="257">
        <v>0</v>
      </c>
      <c r="CG333" s="257">
        <v>0</v>
      </c>
      <c r="CH333" s="257">
        <v>0</v>
      </c>
      <c r="CI333" s="257">
        <v>0</v>
      </c>
      <c r="CJ333" s="257">
        <v>0</v>
      </c>
      <c r="CK333" s="257">
        <v>0</v>
      </c>
      <c r="CL333" s="257">
        <v>0</v>
      </c>
      <c r="CM333" s="257">
        <v>0</v>
      </c>
      <c r="CN333" s="257">
        <v>0</v>
      </c>
      <c r="CO333" s="257">
        <v>0</v>
      </c>
      <c r="CP333" s="257">
        <v>0</v>
      </c>
      <c r="CQ333" s="257">
        <v>0</v>
      </c>
      <c r="CR333" s="257">
        <v>0</v>
      </c>
      <c r="CS333" s="257">
        <v>0</v>
      </c>
      <c r="CT333" s="257">
        <v>0</v>
      </c>
      <c r="CU333" s="257">
        <v>0</v>
      </c>
      <c r="CV333" s="257">
        <v>0</v>
      </c>
    </row>
    <row r="334" spans="1:106" s="38" customFormat="1" ht="12.3" x14ac:dyDescent="0.4">
      <c r="A334" s="240" t="s">
        <v>19</v>
      </c>
      <c r="B334" s="257"/>
      <c r="C334" s="257"/>
      <c r="D334" s="257"/>
      <c r="E334" s="257"/>
      <c r="F334" s="257"/>
      <c r="G334" s="257"/>
      <c r="H334" s="257"/>
      <c r="I334" s="257"/>
      <c r="J334" s="257"/>
      <c r="K334" s="257"/>
      <c r="L334" s="257"/>
      <c r="M334" s="257"/>
      <c r="N334" s="257"/>
      <c r="O334" s="257"/>
      <c r="P334" s="257"/>
      <c r="Q334" s="257"/>
      <c r="R334" s="257"/>
      <c r="S334" s="257"/>
      <c r="T334" s="257"/>
      <c r="U334" s="257"/>
      <c r="V334" s="257"/>
      <c r="W334" s="257"/>
      <c r="X334" s="257"/>
      <c r="Y334" s="257"/>
      <c r="Z334" s="257"/>
      <c r="AA334" s="257"/>
      <c r="AB334" s="257"/>
      <c r="AC334" s="257"/>
      <c r="AD334" s="257"/>
      <c r="AE334" s="257"/>
      <c r="AF334" s="257"/>
      <c r="AG334" s="257"/>
      <c r="AH334" s="257"/>
      <c r="AI334" s="257"/>
      <c r="AJ334" s="257"/>
      <c r="AK334" s="257"/>
      <c r="AL334" s="257"/>
      <c r="AM334" s="257"/>
      <c r="AN334" s="257"/>
      <c r="AO334" s="257"/>
      <c r="AP334" s="257"/>
      <c r="AQ334" s="257"/>
      <c r="AR334" s="257"/>
      <c r="AS334" s="257"/>
      <c r="AT334" s="257"/>
      <c r="AU334" s="257"/>
      <c r="AV334" s="257"/>
      <c r="AW334" s="257"/>
      <c r="AX334" s="257"/>
      <c r="AY334" s="257"/>
      <c r="AZ334" s="257"/>
      <c r="BA334" s="257"/>
      <c r="BB334" s="257"/>
      <c r="BC334" s="257"/>
      <c r="BD334" s="257"/>
      <c r="BE334" s="257"/>
      <c r="BF334" s="257"/>
      <c r="BG334" s="257"/>
      <c r="BH334" s="257"/>
      <c r="BI334" s="257"/>
      <c r="BJ334" s="257"/>
      <c r="BK334" s="257"/>
      <c r="BL334" s="257"/>
      <c r="BM334" s="257"/>
      <c r="BN334" s="257"/>
      <c r="BO334" s="257"/>
      <c r="BP334" s="257"/>
      <c r="BQ334" s="257"/>
      <c r="BR334" s="257"/>
      <c r="BS334" s="257"/>
      <c r="BT334" s="257"/>
      <c r="BU334" s="257"/>
      <c r="BV334" s="257"/>
      <c r="BW334" s="257"/>
      <c r="BX334" s="257"/>
      <c r="BY334" s="257"/>
      <c r="BZ334" s="257"/>
      <c r="CA334" s="257"/>
      <c r="CB334" s="257"/>
      <c r="CC334" s="257"/>
      <c r="CD334" s="257">
        <v>0</v>
      </c>
      <c r="CE334" s="257">
        <v>0</v>
      </c>
      <c r="CF334" s="257">
        <v>0</v>
      </c>
      <c r="CG334" s="257">
        <v>0</v>
      </c>
      <c r="CH334" s="257">
        <v>0</v>
      </c>
      <c r="CI334" s="257">
        <v>0</v>
      </c>
      <c r="CJ334" s="257">
        <v>0</v>
      </c>
      <c r="CK334" s="257">
        <v>0</v>
      </c>
      <c r="CL334" s="257">
        <v>0</v>
      </c>
      <c r="CM334" s="257">
        <v>0</v>
      </c>
      <c r="CN334" s="257">
        <v>0</v>
      </c>
      <c r="CO334" s="257">
        <v>0</v>
      </c>
      <c r="CP334" s="257">
        <v>0</v>
      </c>
      <c r="CQ334" s="257">
        <v>0</v>
      </c>
      <c r="CR334" s="257">
        <v>0</v>
      </c>
      <c r="CS334" s="257">
        <v>0</v>
      </c>
      <c r="CT334" s="257">
        <v>0</v>
      </c>
      <c r="CU334" s="257">
        <v>0</v>
      </c>
      <c r="CV334" s="257">
        <v>0</v>
      </c>
    </row>
    <row r="335" spans="1:106" s="38" customFormat="1" ht="12.3" x14ac:dyDescent="0.4">
      <c r="A335" s="240" t="s">
        <v>28</v>
      </c>
      <c r="B335" s="257"/>
      <c r="C335" s="257"/>
      <c r="D335" s="257"/>
      <c r="E335" s="257"/>
      <c r="F335" s="257"/>
      <c r="G335" s="257"/>
      <c r="H335" s="257"/>
      <c r="I335" s="257"/>
      <c r="J335" s="257"/>
      <c r="K335" s="257"/>
      <c r="L335" s="257"/>
      <c r="M335" s="257"/>
      <c r="N335" s="257"/>
      <c r="O335" s="257"/>
      <c r="P335" s="257"/>
      <c r="Q335" s="257"/>
      <c r="R335" s="257"/>
      <c r="S335" s="257"/>
      <c r="T335" s="257"/>
      <c r="U335" s="257"/>
      <c r="V335" s="257"/>
      <c r="W335" s="257"/>
      <c r="X335" s="257"/>
      <c r="Y335" s="257"/>
      <c r="Z335" s="257"/>
      <c r="AA335" s="257"/>
      <c r="AB335" s="257"/>
      <c r="AC335" s="257"/>
      <c r="AD335" s="257"/>
      <c r="AE335" s="257"/>
      <c r="AF335" s="257"/>
      <c r="AG335" s="257"/>
      <c r="AH335" s="257"/>
      <c r="AI335" s="257"/>
      <c r="AJ335" s="257"/>
      <c r="AK335" s="257"/>
      <c r="AL335" s="257"/>
      <c r="AM335" s="257"/>
      <c r="AN335" s="257"/>
      <c r="AO335" s="257"/>
      <c r="AP335" s="257"/>
      <c r="AQ335" s="257"/>
      <c r="AR335" s="257"/>
      <c r="AS335" s="257"/>
      <c r="AT335" s="257"/>
      <c r="AU335" s="257"/>
      <c r="AV335" s="257"/>
      <c r="AW335" s="257"/>
      <c r="AX335" s="257"/>
      <c r="AY335" s="257"/>
      <c r="AZ335" s="257"/>
      <c r="BA335" s="257"/>
      <c r="BB335" s="257"/>
      <c r="BC335" s="257"/>
      <c r="BD335" s="257"/>
      <c r="BE335" s="257"/>
      <c r="BF335" s="257"/>
      <c r="BG335" s="257"/>
      <c r="BH335" s="257"/>
      <c r="BI335" s="257"/>
      <c r="BJ335" s="257"/>
      <c r="BK335" s="257"/>
      <c r="BL335" s="257"/>
      <c r="BM335" s="257"/>
      <c r="BN335" s="257"/>
      <c r="BO335" s="257"/>
      <c r="BP335" s="257"/>
      <c r="BQ335" s="257"/>
      <c r="BR335" s="257"/>
      <c r="BS335" s="257"/>
      <c r="BT335" s="257"/>
      <c r="BU335" s="257"/>
      <c r="BV335" s="257"/>
      <c r="BW335" s="257"/>
      <c r="BX335" s="257"/>
      <c r="BY335" s="257"/>
      <c r="BZ335" s="257"/>
      <c r="CA335" s="257"/>
      <c r="CB335" s="257"/>
      <c r="CC335" s="257"/>
      <c r="CD335" s="257">
        <v>0</v>
      </c>
      <c r="CE335" s="257">
        <v>0</v>
      </c>
      <c r="CF335" s="257">
        <v>0</v>
      </c>
      <c r="CG335" s="257">
        <v>0</v>
      </c>
      <c r="CH335" s="257">
        <v>0</v>
      </c>
      <c r="CI335" s="257">
        <v>0</v>
      </c>
      <c r="CJ335" s="257">
        <v>0</v>
      </c>
      <c r="CK335" s="257">
        <v>0</v>
      </c>
      <c r="CL335" s="257">
        <v>0</v>
      </c>
      <c r="CM335" s="257">
        <v>0</v>
      </c>
      <c r="CN335" s="257">
        <v>0</v>
      </c>
      <c r="CO335" s="257">
        <v>0</v>
      </c>
      <c r="CP335" s="257">
        <v>0</v>
      </c>
      <c r="CQ335" s="257">
        <v>0</v>
      </c>
      <c r="CR335" s="257">
        <v>0</v>
      </c>
      <c r="CS335" s="257">
        <v>0</v>
      </c>
      <c r="CT335" s="257">
        <v>0</v>
      </c>
      <c r="CU335" s="257">
        <v>0</v>
      </c>
      <c r="CV335" s="257">
        <v>0</v>
      </c>
    </row>
    <row r="336" spans="1:106" s="38" customFormat="1" ht="12.3" x14ac:dyDescent="0.4">
      <c r="A336" s="240" t="s">
        <v>22</v>
      </c>
      <c r="B336" s="257"/>
      <c r="C336" s="257"/>
      <c r="D336" s="257"/>
      <c r="E336" s="257"/>
      <c r="F336" s="257"/>
      <c r="G336" s="257"/>
      <c r="H336" s="257"/>
      <c r="I336" s="257"/>
      <c r="J336" s="257"/>
      <c r="K336" s="257"/>
      <c r="L336" s="257"/>
      <c r="M336" s="257"/>
      <c r="N336" s="257"/>
      <c r="O336" s="257"/>
      <c r="P336" s="257"/>
      <c r="Q336" s="257"/>
      <c r="R336" s="257"/>
      <c r="S336" s="257"/>
      <c r="T336" s="257"/>
      <c r="U336" s="257"/>
      <c r="V336" s="257"/>
      <c r="W336" s="257"/>
      <c r="X336" s="257"/>
      <c r="Y336" s="257"/>
      <c r="Z336" s="257"/>
      <c r="AA336" s="257"/>
      <c r="AB336" s="257"/>
      <c r="AC336" s="257"/>
      <c r="AD336" s="257"/>
      <c r="AE336" s="257"/>
      <c r="AF336" s="257"/>
      <c r="AG336" s="257"/>
      <c r="AH336" s="257"/>
      <c r="AI336" s="257"/>
      <c r="AJ336" s="257"/>
      <c r="AK336" s="257"/>
      <c r="AL336" s="257"/>
      <c r="AM336" s="257"/>
      <c r="AN336" s="257"/>
      <c r="AO336" s="257"/>
      <c r="AP336" s="257"/>
      <c r="AQ336" s="257"/>
      <c r="AR336" s="257"/>
      <c r="AS336" s="257"/>
      <c r="AT336" s="257"/>
      <c r="AU336" s="257"/>
      <c r="AV336" s="257"/>
      <c r="AW336" s="257"/>
      <c r="AX336" s="257"/>
      <c r="AY336" s="257"/>
      <c r="AZ336" s="257"/>
      <c r="BA336" s="257"/>
      <c r="BB336" s="257"/>
      <c r="BC336" s="257"/>
      <c r="BD336" s="257"/>
      <c r="BE336" s="257"/>
      <c r="BF336" s="257"/>
      <c r="BG336" s="257"/>
      <c r="BH336" s="257"/>
      <c r="BI336" s="257"/>
      <c r="BJ336" s="257"/>
      <c r="BK336" s="257"/>
      <c r="BL336" s="257"/>
      <c r="BM336" s="257"/>
      <c r="BN336" s="257"/>
      <c r="BO336" s="257"/>
      <c r="BP336" s="257"/>
      <c r="BQ336" s="257"/>
      <c r="BR336" s="257"/>
      <c r="BS336" s="257"/>
      <c r="BT336" s="257"/>
      <c r="BU336" s="257"/>
      <c r="BV336" s="257"/>
      <c r="BW336" s="257"/>
      <c r="BX336" s="257"/>
      <c r="BY336" s="257"/>
      <c r="BZ336" s="257"/>
      <c r="CA336" s="257"/>
      <c r="CB336" s="257"/>
      <c r="CC336" s="257"/>
      <c r="CD336" s="257">
        <v>0</v>
      </c>
      <c r="CE336" s="257">
        <v>0</v>
      </c>
      <c r="CF336" s="257">
        <v>0</v>
      </c>
      <c r="CG336" s="257">
        <v>0</v>
      </c>
      <c r="CH336" s="257">
        <v>0</v>
      </c>
      <c r="CI336" s="257">
        <v>0</v>
      </c>
      <c r="CJ336" s="257">
        <v>0</v>
      </c>
      <c r="CK336" s="257">
        <v>0</v>
      </c>
      <c r="CL336" s="257">
        <v>0</v>
      </c>
      <c r="CM336" s="257">
        <v>0</v>
      </c>
      <c r="CN336" s="257">
        <v>0</v>
      </c>
      <c r="CO336" s="257">
        <v>0</v>
      </c>
      <c r="CP336" s="257">
        <v>0</v>
      </c>
      <c r="CQ336" s="257">
        <v>0</v>
      </c>
      <c r="CR336" s="257">
        <v>0</v>
      </c>
      <c r="CS336" s="257">
        <v>0</v>
      </c>
      <c r="CT336" s="257">
        <v>0</v>
      </c>
      <c r="CU336" s="257">
        <v>0</v>
      </c>
      <c r="CV336" s="257">
        <v>0</v>
      </c>
    </row>
    <row r="337" spans="1:106" s="38" customFormat="1" ht="12.3" x14ac:dyDescent="0.4">
      <c r="A337" s="240" t="s">
        <v>239</v>
      </c>
      <c r="B337" s="257"/>
      <c r="C337" s="257"/>
      <c r="D337" s="257"/>
      <c r="E337" s="257"/>
      <c r="F337" s="257"/>
      <c r="G337" s="257"/>
      <c r="H337" s="257"/>
      <c r="I337" s="257"/>
      <c r="J337" s="257"/>
      <c r="K337" s="257"/>
      <c r="L337" s="257"/>
      <c r="M337" s="257"/>
      <c r="N337" s="257"/>
      <c r="O337" s="257"/>
      <c r="P337" s="257"/>
      <c r="Q337" s="257"/>
      <c r="R337" s="257"/>
      <c r="S337" s="257"/>
      <c r="T337" s="257"/>
      <c r="U337" s="257"/>
      <c r="V337" s="257"/>
      <c r="W337" s="257"/>
      <c r="X337" s="257"/>
      <c r="Y337" s="257"/>
      <c r="Z337" s="257"/>
      <c r="AA337" s="257"/>
      <c r="AB337" s="257"/>
      <c r="AC337" s="257"/>
      <c r="AD337" s="257"/>
      <c r="AE337" s="257"/>
      <c r="AF337" s="257"/>
      <c r="AG337" s="257"/>
      <c r="AH337" s="257"/>
      <c r="AI337" s="257"/>
      <c r="AJ337" s="257"/>
      <c r="AK337" s="257"/>
      <c r="AL337" s="257"/>
      <c r="AM337" s="257"/>
      <c r="AN337" s="257"/>
      <c r="AO337" s="257"/>
      <c r="AP337" s="257"/>
      <c r="AQ337" s="257"/>
      <c r="AR337" s="257"/>
      <c r="AS337" s="257"/>
      <c r="AT337" s="257"/>
      <c r="AU337" s="257"/>
      <c r="AV337" s="257"/>
      <c r="AW337" s="257"/>
      <c r="AX337" s="257"/>
      <c r="AY337" s="257"/>
      <c r="AZ337" s="257"/>
      <c r="BA337" s="257"/>
      <c r="BB337" s="257"/>
      <c r="BC337" s="257"/>
      <c r="BD337" s="257"/>
      <c r="BE337" s="257"/>
      <c r="BF337" s="257"/>
      <c r="BG337" s="257"/>
      <c r="BH337" s="257"/>
      <c r="BI337" s="257"/>
      <c r="BJ337" s="257"/>
      <c r="BK337" s="257"/>
      <c r="BL337" s="257"/>
      <c r="BM337" s="257"/>
      <c r="BN337" s="257"/>
      <c r="BO337" s="257"/>
      <c r="BP337" s="257"/>
      <c r="BQ337" s="257"/>
      <c r="BR337" s="257"/>
      <c r="BS337" s="257"/>
      <c r="BT337" s="257"/>
      <c r="BU337" s="257"/>
      <c r="BV337" s="257"/>
      <c r="BW337" s="257"/>
      <c r="BX337" s="257"/>
      <c r="BY337" s="257"/>
      <c r="BZ337" s="257"/>
      <c r="CA337" s="257"/>
      <c r="CB337" s="257"/>
      <c r="CC337" s="257"/>
      <c r="CD337" s="257">
        <v>0</v>
      </c>
      <c r="CE337" s="257">
        <v>0</v>
      </c>
      <c r="CF337" s="257">
        <v>0</v>
      </c>
      <c r="CG337" s="257">
        <v>0</v>
      </c>
      <c r="CH337" s="257">
        <v>0</v>
      </c>
      <c r="CI337" s="257">
        <v>0</v>
      </c>
      <c r="CJ337" s="257">
        <v>0</v>
      </c>
      <c r="CK337" s="257">
        <v>0</v>
      </c>
      <c r="CL337" s="257">
        <v>0</v>
      </c>
      <c r="CM337" s="257">
        <v>0</v>
      </c>
      <c r="CN337" s="257">
        <v>0</v>
      </c>
      <c r="CO337" s="257">
        <v>0</v>
      </c>
      <c r="CP337" s="257">
        <v>0</v>
      </c>
      <c r="CQ337" s="257">
        <v>0</v>
      </c>
      <c r="CR337" s="257">
        <v>0</v>
      </c>
      <c r="CS337" s="257">
        <v>0</v>
      </c>
      <c r="CT337" s="257">
        <v>0</v>
      </c>
      <c r="CU337" s="257">
        <v>0</v>
      </c>
      <c r="CV337" s="257">
        <v>0</v>
      </c>
    </row>
    <row r="338" spans="1:106" s="38" customFormat="1" ht="12.3" x14ac:dyDescent="0.4">
      <c r="A338" s="240" t="s">
        <v>29</v>
      </c>
      <c r="B338" s="257"/>
      <c r="C338" s="257"/>
      <c r="D338" s="257"/>
      <c r="E338" s="257"/>
      <c r="F338" s="257"/>
      <c r="G338" s="257">
        <v>0</v>
      </c>
      <c r="H338" s="257">
        <v>0</v>
      </c>
      <c r="I338" s="257">
        <v>0</v>
      </c>
      <c r="J338" s="257">
        <v>0</v>
      </c>
      <c r="K338" s="257">
        <v>0</v>
      </c>
      <c r="L338" s="257">
        <v>0</v>
      </c>
      <c r="M338" s="257">
        <v>0</v>
      </c>
      <c r="N338" s="257">
        <v>0</v>
      </c>
      <c r="O338" s="257">
        <v>0</v>
      </c>
      <c r="P338" s="257">
        <v>0</v>
      </c>
      <c r="Q338" s="257">
        <v>0</v>
      </c>
      <c r="R338" s="257">
        <v>0</v>
      </c>
      <c r="S338" s="257">
        <v>0</v>
      </c>
      <c r="T338" s="257">
        <v>0</v>
      </c>
      <c r="U338" s="257"/>
      <c r="V338" s="257"/>
      <c r="W338" s="257"/>
      <c r="X338" s="257"/>
      <c r="Y338" s="257"/>
      <c r="Z338" s="257"/>
      <c r="AA338" s="257">
        <v>1</v>
      </c>
      <c r="AB338" s="257">
        <v>0</v>
      </c>
      <c r="AC338" s="257">
        <v>0</v>
      </c>
      <c r="AD338" s="257">
        <v>0</v>
      </c>
      <c r="AE338" s="257">
        <v>0</v>
      </c>
      <c r="AF338" s="257">
        <v>0</v>
      </c>
      <c r="AG338" s="257">
        <v>0</v>
      </c>
      <c r="AH338" s="257">
        <v>1</v>
      </c>
      <c r="AI338" s="257">
        <v>0</v>
      </c>
      <c r="AJ338" s="257">
        <v>0</v>
      </c>
      <c r="AK338" s="257">
        <v>0</v>
      </c>
      <c r="AL338" s="257">
        <v>0</v>
      </c>
      <c r="AM338" s="257">
        <v>0</v>
      </c>
      <c r="AN338" s="257">
        <v>0</v>
      </c>
      <c r="AO338" s="257"/>
      <c r="AP338" s="257"/>
      <c r="AQ338" s="257"/>
      <c r="AR338" s="257"/>
      <c r="AS338" s="257"/>
      <c r="AT338" s="257"/>
      <c r="AU338" s="257">
        <v>5</v>
      </c>
      <c r="AV338" s="257">
        <v>2</v>
      </c>
      <c r="AW338" s="257">
        <v>2</v>
      </c>
      <c r="AX338" s="257">
        <v>5</v>
      </c>
      <c r="AY338" s="257">
        <v>4</v>
      </c>
      <c r="AZ338" s="257">
        <v>6</v>
      </c>
      <c r="BA338" s="257">
        <v>6</v>
      </c>
      <c r="BB338" s="257">
        <v>8</v>
      </c>
      <c r="BC338" s="257">
        <v>4</v>
      </c>
      <c r="BD338" s="257">
        <v>4</v>
      </c>
      <c r="BE338" s="257">
        <v>123</v>
      </c>
      <c r="BF338" s="257">
        <v>90</v>
      </c>
      <c r="BG338" s="257">
        <v>66</v>
      </c>
      <c r="BH338" s="257">
        <v>73</v>
      </c>
      <c r="BI338" s="257"/>
      <c r="BJ338" s="257"/>
      <c r="BK338" s="257"/>
      <c r="BL338" s="257"/>
      <c r="BM338" s="257"/>
      <c r="BN338" s="257"/>
      <c r="BO338" s="257">
        <v>2</v>
      </c>
      <c r="BP338" s="257">
        <v>1</v>
      </c>
      <c r="BQ338" s="257">
        <v>1</v>
      </c>
      <c r="BR338" s="257">
        <v>1</v>
      </c>
      <c r="BS338" s="257">
        <v>2</v>
      </c>
      <c r="BT338" s="257">
        <v>2</v>
      </c>
      <c r="BU338" s="257">
        <v>2</v>
      </c>
      <c r="BV338" s="257">
        <v>3</v>
      </c>
      <c r="BW338" s="257">
        <v>0</v>
      </c>
      <c r="BX338" s="257">
        <v>0</v>
      </c>
      <c r="BY338" s="257">
        <v>106</v>
      </c>
      <c r="BZ338" s="257">
        <v>87</v>
      </c>
      <c r="CA338" s="257">
        <v>20</v>
      </c>
      <c r="CB338" s="257">
        <v>106</v>
      </c>
      <c r="CC338" s="257"/>
      <c r="CD338" s="257">
        <v>0</v>
      </c>
      <c r="CE338" s="257">
        <v>0</v>
      </c>
      <c r="CF338" s="257">
        <v>0</v>
      </c>
      <c r="CG338" s="257">
        <v>0</v>
      </c>
      <c r="CH338" s="257">
        <v>0</v>
      </c>
      <c r="CI338" s="257">
        <v>8</v>
      </c>
      <c r="CJ338" s="257">
        <v>3</v>
      </c>
      <c r="CK338" s="257">
        <v>3</v>
      </c>
      <c r="CL338" s="257">
        <v>6</v>
      </c>
      <c r="CM338" s="257">
        <v>6</v>
      </c>
      <c r="CN338" s="257">
        <v>8</v>
      </c>
      <c r="CO338" s="257">
        <v>8</v>
      </c>
      <c r="CP338" s="257">
        <v>12</v>
      </c>
      <c r="CQ338" s="257">
        <v>4</v>
      </c>
      <c r="CR338" s="257">
        <v>4</v>
      </c>
      <c r="CS338" s="257">
        <v>229</v>
      </c>
      <c r="CT338" s="257">
        <v>177</v>
      </c>
      <c r="CU338" s="257">
        <v>86</v>
      </c>
      <c r="CV338" s="257">
        <v>179</v>
      </c>
    </row>
    <row r="339" spans="1:106" s="38" customFormat="1" ht="12.3" x14ac:dyDescent="0.4">
      <c r="A339" s="240" t="s">
        <v>20</v>
      </c>
      <c r="B339" s="257"/>
      <c r="C339" s="257"/>
      <c r="D339" s="257"/>
      <c r="E339" s="257"/>
      <c r="F339" s="257"/>
      <c r="G339" s="257"/>
      <c r="H339" s="257"/>
      <c r="I339" s="257"/>
      <c r="J339" s="257"/>
      <c r="K339" s="257"/>
      <c r="L339" s="257"/>
      <c r="M339" s="257"/>
      <c r="N339" s="257"/>
      <c r="O339" s="257"/>
      <c r="P339" s="257"/>
      <c r="Q339" s="257"/>
      <c r="R339" s="257"/>
      <c r="S339" s="257"/>
      <c r="T339" s="257"/>
      <c r="U339" s="257"/>
      <c r="V339" s="257"/>
      <c r="W339" s="257"/>
      <c r="X339" s="257"/>
      <c r="Y339" s="257"/>
      <c r="Z339" s="257"/>
      <c r="AA339" s="257"/>
      <c r="AB339" s="257"/>
      <c r="AC339" s="257"/>
      <c r="AD339" s="257"/>
      <c r="AE339" s="257"/>
      <c r="AF339" s="257"/>
      <c r="AG339" s="257"/>
      <c r="AH339" s="257"/>
      <c r="AI339" s="257"/>
      <c r="AJ339" s="257"/>
      <c r="AK339" s="257"/>
      <c r="AL339" s="257"/>
      <c r="AM339" s="257"/>
      <c r="AN339" s="257"/>
      <c r="AO339" s="257"/>
      <c r="AP339" s="257"/>
      <c r="AQ339" s="257"/>
      <c r="AR339" s="257"/>
      <c r="AS339" s="257"/>
      <c r="AT339" s="257"/>
      <c r="AU339" s="257"/>
      <c r="AV339" s="257"/>
      <c r="AW339" s="257"/>
      <c r="AX339" s="257"/>
      <c r="AY339" s="257"/>
      <c r="AZ339" s="257"/>
      <c r="BA339" s="257"/>
      <c r="BB339" s="257"/>
      <c r="BC339" s="257"/>
      <c r="BD339" s="257"/>
      <c r="BE339" s="257"/>
      <c r="BF339" s="257"/>
      <c r="BG339" s="257"/>
      <c r="BH339" s="257"/>
      <c r="BI339" s="257"/>
      <c r="BJ339" s="257"/>
      <c r="BK339" s="257"/>
      <c r="BL339" s="257"/>
      <c r="BM339" s="257"/>
      <c r="BN339" s="257"/>
      <c r="BO339" s="257"/>
      <c r="BP339" s="257"/>
      <c r="BQ339" s="257"/>
      <c r="BR339" s="257"/>
      <c r="BS339" s="257"/>
      <c r="BT339" s="257"/>
      <c r="BU339" s="257"/>
      <c r="BV339" s="257"/>
      <c r="BW339" s="257"/>
      <c r="BX339" s="257"/>
      <c r="BY339" s="257"/>
      <c r="BZ339" s="257"/>
      <c r="CA339" s="257"/>
      <c r="CB339" s="257"/>
      <c r="CC339" s="257"/>
      <c r="CD339" s="257">
        <v>0</v>
      </c>
      <c r="CE339" s="257">
        <v>0</v>
      </c>
      <c r="CF339" s="257">
        <v>0</v>
      </c>
      <c r="CG339" s="257">
        <v>0</v>
      </c>
      <c r="CH339" s="257">
        <v>0</v>
      </c>
      <c r="CI339" s="257">
        <v>0</v>
      </c>
      <c r="CJ339" s="257">
        <v>0</v>
      </c>
      <c r="CK339" s="257">
        <v>0</v>
      </c>
      <c r="CL339" s="257">
        <v>0</v>
      </c>
      <c r="CM339" s="257">
        <v>0</v>
      </c>
      <c r="CN339" s="257">
        <v>0</v>
      </c>
      <c r="CO339" s="257">
        <v>0</v>
      </c>
      <c r="CP339" s="257">
        <v>0</v>
      </c>
      <c r="CQ339" s="257">
        <v>0</v>
      </c>
      <c r="CR339" s="257">
        <v>0</v>
      </c>
      <c r="CS339" s="257">
        <v>0</v>
      </c>
      <c r="CT339" s="257">
        <v>0</v>
      </c>
      <c r="CU339" s="257">
        <v>0</v>
      </c>
      <c r="CV339" s="257">
        <v>0</v>
      </c>
    </row>
    <row r="340" spans="1:106" s="38" customFormat="1" ht="12.3" x14ac:dyDescent="0.4">
      <c r="A340" s="240" t="s">
        <v>30</v>
      </c>
      <c r="B340" s="257"/>
      <c r="C340" s="257"/>
      <c r="D340" s="257"/>
      <c r="E340" s="257"/>
      <c r="F340" s="257"/>
      <c r="G340" s="257"/>
      <c r="H340" s="257"/>
      <c r="I340" s="257"/>
      <c r="J340" s="257">
        <v>0</v>
      </c>
      <c r="K340" s="257">
        <v>0</v>
      </c>
      <c r="L340" s="257">
        <v>0</v>
      </c>
      <c r="M340" s="257">
        <v>0</v>
      </c>
      <c r="N340" s="257">
        <v>0</v>
      </c>
      <c r="O340" s="257">
        <v>0</v>
      </c>
      <c r="P340" s="257">
        <v>0</v>
      </c>
      <c r="Q340" s="257">
        <v>0</v>
      </c>
      <c r="R340" s="257">
        <v>0</v>
      </c>
      <c r="S340" s="257">
        <v>0</v>
      </c>
      <c r="T340" s="257">
        <v>0</v>
      </c>
      <c r="U340" s="257"/>
      <c r="V340" s="257"/>
      <c r="W340" s="257"/>
      <c r="X340" s="257"/>
      <c r="Y340" s="257"/>
      <c r="Z340" s="257"/>
      <c r="AA340" s="257"/>
      <c r="AB340" s="257"/>
      <c r="AC340" s="257"/>
      <c r="AD340" s="257">
        <v>0</v>
      </c>
      <c r="AE340" s="257">
        <v>0</v>
      </c>
      <c r="AF340" s="257">
        <v>0</v>
      </c>
      <c r="AG340" s="257">
        <v>0</v>
      </c>
      <c r="AH340" s="257">
        <v>0</v>
      </c>
      <c r="AI340" s="257">
        <v>0</v>
      </c>
      <c r="AJ340" s="257">
        <v>0</v>
      </c>
      <c r="AK340" s="257">
        <v>0</v>
      </c>
      <c r="AL340" s="257">
        <v>5</v>
      </c>
      <c r="AM340" s="257">
        <v>9</v>
      </c>
      <c r="AN340" s="257">
        <v>5</v>
      </c>
      <c r="AO340" s="257"/>
      <c r="AP340" s="257"/>
      <c r="AQ340" s="257"/>
      <c r="AR340" s="257"/>
      <c r="AS340" s="257"/>
      <c r="AT340" s="257"/>
      <c r="AU340" s="257"/>
      <c r="AV340" s="257"/>
      <c r="AW340" s="257"/>
      <c r="AX340" s="257">
        <v>8</v>
      </c>
      <c r="AY340" s="257">
        <v>9</v>
      </c>
      <c r="AZ340" s="257">
        <v>17</v>
      </c>
      <c r="BA340" s="257">
        <v>12</v>
      </c>
      <c r="BB340" s="257">
        <v>16</v>
      </c>
      <c r="BC340" s="257">
        <v>16</v>
      </c>
      <c r="BD340" s="257">
        <v>2017</v>
      </c>
      <c r="BE340" s="257">
        <v>2224</v>
      </c>
      <c r="BF340" s="257">
        <v>67</v>
      </c>
      <c r="BG340" s="257">
        <v>155</v>
      </c>
      <c r="BH340" s="257">
        <v>49</v>
      </c>
      <c r="BI340" s="257"/>
      <c r="BJ340" s="257"/>
      <c r="BK340" s="257"/>
      <c r="BL340" s="257"/>
      <c r="BM340" s="257"/>
      <c r="BN340" s="257"/>
      <c r="BO340" s="257"/>
      <c r="BP340" s="257"/>
      <c r="BQ340" s="257"/>
      <c r="BR340" s="257">
        <v>11</v>
      </c>
      <c r="BS340" s="257">
        <v>3</v>
      </c>
      <c r="BT340" s="257">
        <v>9</v>
      </c>
      <c r="BU340" s="257">
        <v>10</v>
      </c>
      <c r="BV340" s="257">
        <v>12</v>
      </c>
      <c r="BW340" s="257">
        <v>12</v>
      </c>
      <c r="BX340" s="257">
        <v>797</v>
      </c>
      <c r="BY340" s="257">
        <v>895</v>
      </c>
      <c r="BZ340" s="257">
        <v>5</v>
      </c>
      <c r="CA340" s="257">
        <v>53</v>
      </c>
      <c r="CB340" s="257">
        <v>33</v>
      </c>
      <c r="CC340" s="257"/>
      <c r="CD340" s="257">
        <v>0</v>
      </c>
      <c r="CE340" s="257">
        <v>0</v>
      </c>
      <c r="CF340" s="257">
        <v>0</v>
      </c>
      <c r="CG340" s="257">
        <v>0</v>
      </c>
      <c r="CH340" s="257">
        <v>0</v>
      </c>
      <c r="CI340" s="257">
        <v>0</v>
      </c>
      <c r="CJ340" s="257">
        <v>0</v>
      </c>
      <c r="CK340" s="257">
        <v>0</v>
      </c>
      <c r="CL340" s="257">
        <v>19</v>
      </c>
      <c r="CM340" s="257">
        <v>12</v>
      </c>
      <c r="CN340" s="257">
        <v>26</v>
      </c>
      <c r="CO340" s="257">
        <v>22</v>
      </c>
      <c r="CP340" s="257">
        <v>28</v>
      </c>
      <c r="CQ340" s="257">
        <v>28</v>
      </c>
      <c r="CR340" s="257">
        <v>2814</v>
      </c>
      <c r="CS340" s="257">
        <v>3119</v>
      </c>
      <c r="CT340" s="257">
        <v>77</v>
      </c>
      <c r="CU340" s="257">
        <v>217</v>
      </c>
      <c r="CV340" s="257">
        <v>87</v>
      </c>
    </row>
    <row r="341" spans="1:106" s="38" customFormat="1" ht="12.3" x14ac:dyDescent="0.4">
      <c r="A341" s="237" t="s">
        <v>21</v>
      </c>
      <c r="B341" s="261"/>
      <c r="C341" s="261"/>
      <c r="D341" s="261"/>
      <c r="E341" s="261"/>
      <c r="F341" s="261"/>
      <c r="G341" s="261"/>
      <c r="H341" s="261"/>
      <c r="I341" s="261"/>
      <c r="J341" s="261"/>
      <c r="K341" s="261"/>
      <c r="L341" s="261"/>
      <c r="M341" s="261"/>
      <c r="N341" s="261"/>
      <c r="O341" s="261"/>
      <c r="P341" s="261"/>
      <c r="Q341" s="261"/>
      <c r="R341" s="261"/>
      <c r="S341" s="261"/>
      <c r="T341" s="261"/>
      <c r="U341" s="261"/>
      <c r="V341" s="261"/>
      <c r="W341" s="261"/>
      <c r="X341" s="261"/>
      <c r="Y341" s="261"/>
      <c r="Z341" s="261"/>
      <c r="AA341" s="261"/>
      <c r="AB341" s="261"/>
      <c r="AC341" s="261"/>
      <c r="AD341" s="261"/>
      <c r="AE341" s="261"/>
      <c r="AF341" s="261"/>
      <c r="AG341" s="261"/>
      <c r="AH341" s="261"/>
      <c r="AI341" s="261"/>
      <c r="AJ341" s="261"/>
      <c r="AK341" s="261"/>
      <c r="AL341" s="261"/>
      <c r="AM341" s="261"/>
      <c r="AN341" s="261"/>
      <c r="AO341" s="261"/>
      <c r="AP341" s="261"/>
      <c r="AQ341" s="261"/>
      <c r="AR341" s="261"/>
      <c r="AS341" s="261"/>
      <c r="AT341" s="261"/>
      <c r="AU341" s="261"/>
      <c r="AV341" s="261"/>
      <c r="AW341" s="261"/>
      <c r="AX341" s="261"/>
      <c r="AY341" s="261"/>
      <c r="AZ341" s="261"/>
      <c r="BA341" s="261"/>
      <c r="BB341" s="261"/>
      <c r="BC341" s="261"/>
      <c r="BD341" s="261"/>
      <c r="BE341" s="261"/>
      <c r="BF341" s="261"/>
      <c r="BG341" s="261"/>
      <c r="BH341" s="261"/>
      <c r="BI341" s="261"/>
      <c r="BJ341" s="261"/>
      <c r="BK341" s="261"/>
      <c r="BL341" s="261"/>
      <c r="BM341" s="261"/>
      <c r="BN341" s="261"/>
      <c r="BO341" s="261"/>
      <c r="BP341" s="261"/>
      <c r="BQ341" s="261"/>
      <c r="BR341" s="261"/>
      <c r="BS341" s="261"/>
      <c r="BT341" s="261"/>
      <c r="BU341" s="261"/>
      <c r="BV341" s="261"/>
      <c r="BW341" s="261"/>
      <c r="BX341" s="261"/>
      <c r="BY341" s="261"/>
      <c r="BZ341" s="261"/>
      <c r="CA341" s="261"/>
      <c r="CB341" s="261"/>
      <c r="CC341" s="261"/>
      <c r="CD341" s="261">
        <v>0</v>
      </c>
      <c r="CE341" s="261">
        <v>0</v>
      </c>
      <c r="CF341" s="261">
        <v>0</v>
      </c>
      <c r="CG341" s="261">
        <v>0</v>
      </c>
      <c r="CH341" s="261">
        <v>0</v>
      </c>
      <c r="CI341" s="261">
        <v>0</v>
      </c>
      <c r="CJ341" s="261">
        <v>0</v>
      </c>
      <c r="CK341" s="261">
        <v>0</v>
      </c>
      <c r="CL341" s="261">
        <v>0</v>
      </c>
      <c r="CM341" s="261">
        <v>0</v>
      </c>
      <c r="CN341" s="261">
        <v>0</v>
      </c>
      <c r="CO341" s="261">
        <v>0</v>
      </c>
      <c r="CP341" s="261">
        <v>0</v>
      </c>
      <c r="CQ341" s="261">
        <v>0</v>
      </c>
      <c r="CR341" s="261">
        <v>0</v>
      </c>
      <c r="CS341" s="261">
        <v>0</v>
      </c>
      <c r="CT341" s="261">
        <v>0</v>
      </c>
      <c r="CU341" s="261">
        <v>0</v>
      </c>
      <c r="CV341" s="261">
        <v>0</v>
      </c>
    </row>
    <row r="342" spans="1:106" s="38" customFormat="1" ht="12.3" x14ac:dyDescent="0.4">
      <c r="A342" s="236" t="s">
        <v>50</v>
      </c>
      <c r="B342" s="270">
        <v>2767</v>
      </c>
      <c r="C342" s="270">
        <v>4473</v>
      </c>
      <c r="D342" s="270">
        <v>1799</v>
      </c>
      <c r="E342" s="270">
        <v>3336</v>
      </c>
      <c r="F342" s="270">
        <v>2738</v>
      </c>
      <c r="G342" s="270">
        <v>3014</v>
      </c>
      <c r="H342" s="270">
        <v>3722</v>
      </c>
      <c r="I342" s="270">
        <v>3215</v>
      </c>
      <c r="J342" s="270">
        <v>2855</v>
      </c>
      <c r="K342" s="270">
        <v>2043</v>
      </c>
      <c r="L342" s="270">
        <v>1736</v>
      </c>
      <c r="M342" s="270">
        <v>3352</v>
      </c>
      <c r="N342" s="270">
        <v>1794</v>
      </c>
      <c r="O342" s="270">
        <v>1832</v>
      </c>
      <c r="P342" s="270">
        <v>2787</v>
      </c>
      <c r="Q342" s="270">
        <v>2727</v>
      </c>
      <c r="R342" s="270">
        <v>2836</v>
      </c>
      <c r="S342" s="270">
        <v>1937</v>
      </c>
      <c r="T342" s="270">
        <v>2425</v>
      </c>
      <c r="U342" s="270"/>
      <c r="V342" s="270">
        <v>0</v>
      </c>
      <c r="W342" s="270">
        <v>0</v>
      </c>
      <c r="X342" s="270">
        <v>0</v>
      </c>
      <c r="Y342" s="270">
        <v>0</v>
      </c>
      <c r="Z342" s="270">
        <v>0</v>
      </c>
      <c r="AA342" s="270">
        <v>1</v>
      </c>
      <c r="AB342" s="270">
        <v>0</v>
      </c>
      <c r="AC342" s="270">
        <v>0</v>
      </c>
      <c r="AD342" s="270">
        <v>0</v>
      </c>
      <c r="AE342" s="270">
        <v>0</v>
      </c>
      <c r="AF342" s="270">
        <v>0</v>
      </c>
      <c r="AG342" s="270">
        <v>0</v>
      </c>
      <c r="AH342" s="270">
        <v>1</v>
      </c>
      <c r="AI342" s="270">
        <v>0</v>
      </c>
      <c r="AJ342" s="270">
        <v>0</v>
      </c>
      <c r="AK342" s="270">
        <v>0</v>
      </c>
      <c r="AL342" s="270">
        <v>7</v>
      </c>
      <c r="AM342" s="270">
        <v>9</v>
      </c>
      <c r="AN342" s="270">
        <v>5</v>
      </c>
      <c r="AO342" s="270"/>
      <c r="AP342" s="270">
        <v>54</v>
      </c>
      <c r="AQ342" s="270">
        <v>54</v>
      </c>
      <c r="AR342" s="270">
        <v>54</v>
      </c>
      <c r="AS342" s="270">
        <v>55</v>
      </c>
      <c r="AT342" s="270">
        <v>57</v>
      </c>
      <c r="AU342" s="270">
        <v>60</v>
      </c>
      <c r="AV342" s="270">
        <v>58</v>
      </c>
      <c r="AW342" s="270">
        <v>56</v>
      </c>
      <c r="AX342" s="270">
        <v>67</v>
      </c>
      <c r="AY342" s="270">
        <v>67</v>
      </c>
      <c r="AZ342" s="270">
        <v>77</v>
      </c>
      <c r="BA342" s="270">
        <v>19</v>
      </c>
      <c r="BB342" s="270">
        <v>34</v>
      </c>
      <c r="BC342" s="270">
        <v>28</v>
      </c>
      <c r="BD342" s="270">
        <v>2039</v>
      </c>
      <c r="BE342" s="270">
        <v>2363</v>
      </c>
      <c r="BF342" s="270">
        <v>166</v>
      </c>
      <c r="BG342" s="270">
        <v>238</v>
      </c>
      <c r="BH342" s="270">
        <v>133</v>
      </c>
      <c r="BI342" s="270"/>
      <c r="BJ342" s="270">
        <v>41</v>
      </c>
      <c r="BK342" s="270">
        <v>41</v>
      </c>
      <c r="BL342" s="270">
        <v>41</v>
      </c>
      <c r="BM342" s="270">
        <v>41</v>
      </c>
      <c r="BN342" s="270">
        <v>41</v>
      </c>
      <c r="BO342" s="270">
        <v>43</v>
      </c>
      <c r="BP342" s="270">
        <v>42</v>
      </c>
      <c r="BQ342" s="270">
        <v>42</v>
      </c>
      <c r="BR342" s="270">
        <v>53</v>
      </c>
      <c r="BS342" s="270">
        <v>46</v>
      </c>
      <c r="BT342" s="270">
        <v>52</v>
      </c>
      <c r="BU342" s="270">
        <v>14</v>
      </c>
      <c r="BV342" s="270">
        <v>22</v>
      </c>
      <c r="BW342" s="270">
        <v>16</v>
      </c>
      <c r="BX342" s="270">
        <v>803</v>
      </c>
      <c r="BY342" s="270">
        <v>1009</v>
      </c>
      <c r="BZ342" s="270">
        <v>108</v>
      </c>
      <c r="CA342" s="270">
        <v>89</v>
      </c>
      <c r="CB342" s="270">
        <v>155</v>
      </c>
      <c r="CC342" s="270"/>
      <c r="CD342" s="270">
        <v>2862</v>
      </c>
      <c r="CE342" s="270">
        <v>4568</v>
      </c>
      <c r="CF342" s="270">
        <v>1894</v>
      </c>
      <c r="CG342" s="270">
        <v>3432</v>
      </c>
      <c r="CH342" s="270">
        <v>2836</v>
      </c>
      <c r="CI342" s="270">
        <v>3118</v>
      </c>
      <c r="CJ342" s="270">
        <v>3822</v>
      </c>
      <c r="CK342" s="270">
        <v>3313</v>
      </c>
      <c r="CL342" s="270">
        <v>2975</v>
      </c>
      <c r="CM342" s="270">
        <v>2156</v>
      </c>
      <c r="CN342" s="270">
        <v>1865</v>
      </c>
      <c r="CO342" s="270">
        <v>3385</v>
      </c>
      <c r="CP342" s="270">
        <v>1851</v>
      </c>
      <c r="CQ342" s="270">
        <v>1876</v>
      </c>
      <c r="CR342" s="270">
        <v>5629</v>
      </c>
      <c r="CS342" s="270">
        <v>6099</v>
      </c>
      <c r="CT342" s="270">
        <v>3117</v>
      </c>
      <c r="CU342" s="270">
        <v>2273</v>
      </c>
      <c r="CV342" s="270">
        <v>2718</v>
      </c>
    </row>
    <row r="343" spans="1:106" s="214" customFormat="1" ht="15" x14ac:dyDescent="0.5">
      <c r="A343" s="212" t="s">
        <v>57</v>
      </c>
      <c r="B343" s="296"/>
      <c r="C343" s="296"/>
      <c r="D343" s="296"/>
      <c r="E343" s="296"/>
      <c r="F343" s="296"/>
      <c r="G343" s="296"/>
      <c r="H343" s="296"/>
      <c r="I343" s="296"/>
      <c r="J343" s="296"/>
      <c r="K343" s="296"/>
      <c r="L343" s="296"/>
      <c r="M343" s="296"/>
      <c r="N343" s="296"/>
      <c r="O343" s="296"/>
      <c r="P343" s="296"/>
      <c r="Q343" s="296"/>
      <c r="R343" s="296"/>
      <c r="S343" s="296"/>
      <c r="T343" s="296"/>
      <c r="U343" s="296"/>
      <c r="V343" s="296"/>
      <c r="W343" s="296"/>
      <c r="X343" s="296"/>
      <c r="Y343" s="296"/>
      <c r="Z343" s="296"/>
      <c r="AA343" s="296"/>
      <c r="AB343" s="296"/>
      <c r="AC343" s="296"/>
      <c r="AD343" s="296"/>
      <c r="AE343" s="296"/>
      <c r="AF343" s="296"/>
      <c r="AG343" s="296"/>
      <c r="AH343" s="296"/>
      <c r="AI343" s="296"/>
      <c r="AJ343" s="296"/>
      <c r="AK343" s="296"/>
      <c r="AL343" s="296"/>
      <c r="AM343" s="296"/>
      <c r="AN343" s="296"/>
      <c r="AO343" s="296"/>
      <c r="AP343" s="296"/>
      <c r="AQ343" s="296"/>
      <c r="AR343" s="296"/>
      <c r="AS343" s="296"/>
      <c r="AT343" s="296"/>
      <c r="AU343" s="296"/>
      <c r="AV343" s="296"/>
      <c r="AW343" s="296"/>
      <c r="AX343" s="296"/>
      <c r="AY343" s="296"/>
      <c r="AZ343" s="296"/>
      <c r="BA343" s="296"/>
      <c r="BB343" s="296"/>
      <c r="BC343" s="296"/>
      <c r="BD343" s="296"/>
      <c r="BE343" s="296"/>
      <c r="BF343" s="296"/>
      <c r="BG343" s="296"/>
      <c r="BH343" s="296"/>
      <c r="BI343" s="296"/>
      <c r="BJ343" s="296"/>
      <c r="BK343" s="296"/>
      <c r="BL343" s="296"/>
      <c r="BM343" s="296"/>
      <c r="BN343" s="296"/>
      <c r="BO343" s="296"/>
      <c r="BP343" s="296"/>
      <c r="BQ343" s="296"/>
      <c r="BR343" s="296"/>
      <c r="BS343" s="296"/>
      <c r="BT343" s="296"/>
      <c r="BU343" s="296"/>
      <c r="BV343" s="296"/>
      <c r="BW343" s="296"/>
      <c r="BX343" s="296"/>
      <c r="BY343" s="296"/>
      <c r="BZ343" s="296"/>
      <c r="CA343" s="296"/>
      <c r="CB343" s="296"/>
      <c r="CC343" s="296"/>
      <c r="CD343" s="297"/>
      <c r="CE343" s="297"/>
      <c r="CF343" s="297"/>
      <c r="CG343" s="297"/>
      <c r="CH343" s="297"/>
      <c r="CI343" s="297"/>
      <c r="CJ343" s="297"/>
      <c r="CK343" s="297"/>
      <c r="CL343" s="297"/>
      <c r="CM343" s="296"/>
      <c r="CN343" s="296"/>
      <c r="CO343" s="296"/>
      <c r="CP343" s="296"/>
      <c r="CQ343" s="296"/>
      <c r="CR343" s="296"/>
      <c r="CS343" s="296"/>
      <c r="CT343" s="296"/>
      <c r="CU343" s="296"/>
      <c r="CV343" s="296"/>
      <c r="CZ343" s="38"/>
      <c r="DA343" s="38"/>
      <c r="DB343" s="38"/>
    </row>
    <row r="344" spans="1:106" s="38" customFormat="1" ht="12.3" x14ac:dyDescent="0.4">
      <c r="A344" s="240" t="s">
        <v>12</v>
      </c>
      <c r="B344" s="257">
        <v>0</v>
      </c>
      <c r="C344" s="257">
        <v>0</v>
      </c>
      <c r="D344" s="257">
        <v>0</v>
      </c>
      <c r="E344" s="257">
        <v>0</v>
      </c>
      <c r="F344" s="257">
        <v>0</v>
      </c>
      <c r="G344" s="257">
        <v>0</v>
      </c>
      <c r="H344" s="257">
        <v>0</v>
      </c>
      <c r="I344" s="257">
        <v>0</v>
      </c>
      <c r="J344" s="257">
        <v>0</v>
      </c>
      <c r="K344" s="257">
        <v>0</v>
      </c>
      <c r="L344" s="257">
        <v>0</v>
      </c>
      <c r="M344" s="257">
        <v>0</v>
      </c>
      <c r="N344" s="257">
        <v>0</v>
      </c>
      <c r="O344" s="257">
        <v>0</v>
      </c>
      <c r="P344" s="257">
        <v>0</v>
      </c>
      <c r="Q344" s="257">
        <v>0</v>
      </c>
      <c r="R344" s="257">
        <v>0</v>
      </c>
      <c r="S344" s="257">
        <v>0</v>
      </c>
      <c r="T344" s="257">
        <v>0</v>
      </c>
      <c r="U344" s="257"/>
      <c r="V344" s="257">
        <v>0</v>
      </c>
      <c r="W344" s="257">
        <v>0</v>
      </c>
      <c r="X344" s="257">
        <v>0</v>
      </c>
      <c r="Y344" s="257">
        <v>0</v>
      </c>
      <c r="Z344" s="257">
        <v>0</v>
      </c>
      <c r="AA344" s="257">
        <v>0</v>
      </c>
      <c r="AB344" s="257">
        <v>0</v>
      </c>
      <c r="AC344" s="257">
        <v>0</v>
      </c>
      <c r="AD344" s="257">
        <v>0</v>
      </c>
      <c r="AE344" s="257">
        <v>0</v>
      </c>
      <c r="AF344" s="257">
        <v>0</v>
      </c>
      <c r="AG344" s="257">
        <v>0</v>
      </c>
      <c r="AH344" s="257">
        <v>0</v>
      </c>
      <c r="AI344" s="257">
        <v>0</v>
      </c>
      <c r="AJ344" s="257">
        <v>0</v>
      </c>
      <c r="AK344" s="257">
        <v>0</v>
      </c>
      <c r="AL344" s="257">
        <v>0</v>
      </c>
      <c r="AM344" s="257">
        <v>0</v>
      </c>
      <c r="AN344" s="257">
        <v>0</v>
      </c>
      <c r="AO344" s="257"/>
      <c r="AP344" s="257">
        <v>14</v>
      </c>
      <c r="AQ344" s="257">
        <v>7</v>
      </c>
      <c r="AR344" s="257">
        <v>16</v>
      </c>
      <c r="AS344" s="257">
        <v>7</v>
      </c>
      <c r="AT344" s="257">
        <v>7</v>
      </c>
      <c r="AU344" s="257">
        <v>5</v>
      </c>
      <c r="AV344" s="257">
        <v>9</v>
      </c>
      <c r="AW344" s="257">
        <v>9</v>
      </c>
      <c r="AX344" s="257">
        <v>5</v>
      </c>
      <c r="AY344" s="257">
        <v>5</v>
      </c>
      <c r="AZ344" s="257">
        <v>6</v>
      </c>
      <c r="BA344" s="257">
        <v>7</v>
      </c>
      <c r="BB344" s="257">
        <v>1</v>
      </c>
      <c r="BC344" s="257">
        <v>1</v>
      </c>
      <c r="BD344" s="257">
        <v>9</v>
      </c>
      <c r="BE344" s="257">
        <v>4</v>
      </c>
      <c r="BF344" s="257">
        <v>3</v>
      </c>
      <c r="BG344" s="257">
        <v>6</v>
      </c>
      <c r="BH344" s="257">
        <v>3</v>
      </c>
      <c r="BI344" s="257"/>
      <c r="BJ344" s="257">
        <v>10</v>
      </c>
      <c r="BK344" s="257">
        <v>3</v>
      </c>
      <c r="BL344" s="257">
        <v>5</v>
      </c>
      <c r="BM344" s="257">
        <v>2</v>
      </c>
      <c r="BN344" s="257">
        <v>3</v>
      </c>
      <c r="BO344" s="257">
        <v>5</v>
      </c>
      <c r="BP344" s="257">
        <v>3</v>
      </c>
      <c r="BQ344" s="257">
        <v>3</v>
      </c>
      <c r="BR344" s="257">
        <v>3</v>
      </c>
      <c r="BS344" s="257">
        <v>4</v>
      </c>
      <c r="BT344" s="257">
        <v>4</v>
      </c>
      <c r="BU344" s="257">
        <v>9</v>
      </c>
      <c r="BV344" s="257">
        <v>1</v>
      </c>
      <c r="BW344" s="257">
        <v>1</v>
      </c>
      <c r="BX344" s="257">
        <v>6</v>
      </c>
      <c r="BY344" s="257">
        <v>4</v>
      </c>
      <c r="BZ344" s="257">
        <v>3</v>
      </c>
      <c r="CA344" s="257">
        <v>3</v>
      </c>
      <c r="CB344" s="257">
        <v>2</v>
      </c>
      <c r="CC344" s="257"/>
      <c r="CD344" s="257">
        <v>24</v>
      </c>
      <c r="CE344" s="257">
        <v>10</v>
      </c>
      <c r="CF344" s="257">
        <v>21</v>
      </c>
      <c r="CG344" s="257">
        <v>9</v>
      </c>
      <c r="CH344" s="257">
        <v>10</v>
      </c>
      <c r="CI344" s="257">
        <v>10</v>
      </c>
      <c r="CJ344" s="257">
        <v>12</v>
      </c>
      <c r="CK344" s="257">
        <v>12</v>
      </c>
      <c r="CL344" s="257">
        <v>8</v>
      </c>
      <c r="CM344" s="257">
        <v>9</v>
      </c>
      <c r="CN344" s="257">
        <v>10</v>
      </c>
      <c r="CO344" s="257">
        <v>16</v>
      </c>
      <c r="CP344" s="257">
        <v>2</v>
      </c>
      <c r="CQ344" s="257">
        <v>2</v>
      </c>
      <c r="CR344" s="257">
        <v>15</v>
      </c>
      <c r="CS344" s="257">
        <v>8</v>
      </c>
      <c r="CT344" s="257">
        <v>6</v>
      </c>
      <c r="CU344" s="257">
        <v>9</v>
      </c>
      <c r="CV344" s="257">
        <v>5</v>
      </c>
    </row>
    <row r="345" spans="1:106" s="38" customFormat="1" ht="12.3" x14ac:dyDescent="0.4">
      <c r="A345" s="240" t="s">
        <v>14</v>
      </c>
      <c r="B345" s="257"/>
      <c r="C345" s="257"/>
      <c r="D345" s="257"/>
      <c r="E345" s="257"/>
      <c r="F345" s="257"/>
      <c r="G345" s="257"/>
      <c r="H345" s="257"/>
      <c r="I345" s="257"/>
      <c r="J345" s="257"/>
      <c r="K345" s="257"/>
      <c r="L345" s="257"/>
      <c r="M345" s="257"/>
      <c r="N345" s="257"/>
      <c r="O345" s="257"/>
      <c r="P345" s="257"/>
      <c r="Q345" s="257"/>
      <c r="R345" s="257"/>
      <c r="S345" s="257"/>
      <c r="T345" s="257"/>
      <c r="U345" s="257"/>
      <c r="V345" s="257"/>
      <c r="W345" s="257"/>
      <c r="X345" s="257"/>
      <c r="Y345" s="257"/>
      <c r="Z345" s="257"/>
      <c r="AA345" s="257"/>
      <c r="AB345" s="257"/>
      <c r="AC345" s="257"/>
      <c r="AD345" s="257"/>
      <c r="AE345" s="257"/>
      <c r="AF345" s="257"/>
      <c r="AG345" s="257"/>
      <c r="AH345" s="257"/>
      <c r="AI345" s="257"/>
      <c r="AJ345" s="257"/>
      <c r="AK345" s="257"/>
      <c r="AL345" s="257"/>
      <c r="AM345" s="257"/>
      <c r="AN345" s="257"/>
      <c r="AO345" s="257"/>
      <c r="AP345" s="257"/>
      <c r="AQ345" s="257"/>
      <c r="AR345" s="257"/>
      <c r="AS345" s="257"/>
      <c r="AT345" s="257"/>
      <c r="AU345" s="257"/>
      <c r="AV345" s="257"/>
      <c r="AW345" s="257"/>
      <c r="AX345" s="257"/>
      <c r="AY345" s="257"/>
      <c r="AZ345" s="257"/>
      <c r="BA345" s="257"/>
      <c r="BB345" s="257"/>
      <c r="BC345" s="257"/>
      <c r="BD345" s="257"/>
      <c r="BE345" s="257"/>
      <c r="BF345" s="257"/>
      <c r="BG345" s="257"/>
      <c r="BH345" s="257"/>
      <c r="BI345" s="257"/>
      <c r="BJ345" s="257"/>
      <c r="BK345" s="257"/>
      <c r="BL345" s="257"/>
      <c r="BM345" s="257"/>
      <c r="BN345" s="257"/>
      <c r="BO345" s="257"/>
      <c r="BP345" s="257"/>
      <c r="BQ345" s="257"/>
      <c r="BR345" s="257"/>
      <c r="BS345" s="257"/>
      <c r="BT345" s="257"/>
      <c r="BU345" s="257"/>
      <c r="BV345" s="257"/>
      <c r="BW345" s="257"/>
      <c r="BX345" s="257"/>
      <c r="BY345" s="257"/>
      <c r="BZ345" s="257"/>
      <c r="CA345" s="257"/>
      <c r="CB345" s="257"/>
      <c r="CC345" s="257"/>
      <c r="CD345" s="257">
        <v>0</v>
      </c>
      <c r="CE345" s="257">
        <v>0</v>
      </c>
      <c r="CF345" s="257">
        <v>0</v>
      </c>
      <c r="CG345" s="257">
        <v>0</v>
      </c>
      <c r="CH345" s="257">
        <v>0</v>
      </c>
      <c r="CI345" s="257">
        <v>0</v>
      </c>
      <c r="CJ345" s="257">
        <v>0</v>
      </c>
      <c r="CK345" s="257">
        <v>0</v>
      </c>
      <c r="CL345" s="257">
        <v>0</v>
      </c>
      <c r="CM345" s="257">
        <v>0</v>
      </c>
      <c r="CN345" s="257">
        <v>0</v>
      </c>
      <c r="CO345" s="257">
        <v>0</v>
      </c>
      <c r="CP345" s="257">
        <v>0</v>
      </c>
      <c r="CQ345" s="257">
        <v>0</v>
      </c>
      <c r="CR345" s="257">
        <v>0</v>
      </c>
      <c r="CS345" s="257">
        <v>0</v>
      </c>
      <c r="CT345" s="257">
        <v>0</v>
      </c>
      <c r="CU345" s="257">
        <v>0</v>
      </c>
      <c r="CV345" s="257">
        <v>0</v>
      </c>
    </row>
    <row r="346" spans="1:106" s="38" customFormat="1" ht="12.3" x14ac:dyDescent="0.4">
      <c r="A346" s="240" t="s">
        <v>27</v>
      </c>
      <c r="B346" s="257">
        <v>24</v>
      </c>
      <c r="C346" s="257"/>
      <c r="D346" s="257"/>
      <c r="E346" s="257"/>
      <c r="F346" s="257"/>
      <c r="G346" s="257"/>
      <c r="H346" s="257"/>
      <c r="I346" s="257"/>
      <c r="J346" s="257"/>
      <c r="K346" s="257"/>
      <c r="L346" s="257"/>
      <c r="M346" s="257"/>
      <c r="N346" s="257"/>
      <c r="O346" s="257"/>
      <c r="P346" s="257"/>
      <c r="Q346" s="257"/>
      <c r="R346" s="257"/>
      <c r="S346" s="257"/>
      <c r="T346" s="257"/>
      <c r="U346" s="257"/>
      <c r="V346" s="257">
        <v>0</v>
      </c>
      <c r="W346" s="257"/>
      <c r="X346" s="257"/>
      <c r="Y346" s="257"/>
      <c r="Z346" s="257"/>
      <c r="AA346" s="257"/>
      <c r="AB346" s="257"/>
      <c r="AC346" s="257"/>
      <c r="AD346" s="257"/>
      <c r="AE346" s="257"/>
      <c r="AF346" s="257"/>
      <c r="AG346" s="257"/>
      <c r="AH346" s="257"/>
      <c r="AI346" s="257"/>
      <c r="AJ346" s="257"/>
      <c r="AK346" s="257"/>
      <c r="AL346" s="257"/>
      <c r="AM346" s="257"/>
      <c r="AN346" s="257"/>
      <c r="AO346" s="257"/>
      <c r="AP346" s="257">
        <v>0</v>
      </c>
      <c r="AQ346" s="257"/>
      <c r="AR346" s="257"/>
      <c r="AS346" s="257"/>
      <c r="AT346" s="257"/>
      <c r="AU346" s="257"/>
      <c r="AV346" s="257"/>
      <c r="AW346" s="257"/>
      <c r="AX346" s="257"/>
      <c r="AY346" s="257"/>
      <c r="AZ346" s="257"/>
      <c r="BA346" s="257"/>
      <c r="BB346" s="257"/>
      <c r="BC346" s="257"/>
      <c r="BD346" s="257"/>
      <c r="BE346" s="257"/>
      <c r="BF346" s="257"/>
      <c r="BG346" s="257"/>
      <c r="BH346" s="257"/>
      <c r="BI346" s="257"/>
      <c r="BJ346" s="257">
        <v>0</v>
      </c>
      <c r="BK346" s="257"/>
      <c r="BL346" s="257"/>
      <c r="BM346" s="257"/>
      <c r="BN346" s="257"/>
      <c r="BO346" s="257"/>
      <c r="BP346" s="257"/>
      <c r="BQ346" s="257"/>
      <c r="BR346" s="257"/>
      <c r="BS346" s="257"/>
      <c r="BT346" s="257"/>
      <c r="BU346" s="257"/>
      <c r="BV346" s="257"/>
      <c r="BW346" s="257"/>
      <c r="BX346" s="257"/>
      <c r="BY346" s="257"/>
      <c r="BZ346" s="257"/>
      <c r="CA346" s="257"/>
      <c r="CB346" s="257"/>
      <c r="CC346" s="257"/>
      <c r="CD346" s="257">
        <v>24</v>
      </c>
      <c r="CE346" s="257">
        <v>0</v>
      </c>
      <c r="CF346" s="257">
        <v>0</v>
      </c>
      <c r="CG346" s="257">
        <v>0</v>
      </c>
      <c r="CH346" s="257">
        <v>0</v>
      </c>
      <c r="CI346" s="257">
        <v>0</v>
      </c>
      <c r="CJ346" s="257">
        <v>0</v>
      </c>
      <c r="CK346" s="257">
        <v>0</v>
      </c>
      <c r="CL346" s="257">
        <v>0</v>
      </c>
      <c r="CM346" s="257">
        <v>0</v>
      </c>
      <c r="CN346" s="257">
        <v>0</v>
      </c>
      <c r="CO346" s="257">
        <v>0</v>
      </c>
      <c r="CP346" s="257">
        <v>0</v>
      </c>
      <c r="CQ346" s="257">
        <v>0</v>
      </c>
      <c r="CR346" s="257">
        <v>0</v>
      </c>
      <c r="CS346" s="257">
        <v>0</v>
      </c>
      <c r="CT346" s="257">
        <v>0</v>
      </c>
      <c r="CU346" s="257">
        <v>0</v>
      </c>
      <c r="CV346" s="257">
        <v>0</v>
      </c>
    </row>
    <row r="347" spans="1:106" s="38" customFormat="1" ht="12.3" x14ac:dyDescent="0.4">
      <c r="A347" s="240" t="s">
        <v>1</v>
      </c>
      <c r="B347" s="257"/>
      <c r="C347" s="257"/>
      <c r="D347" s="257"/>
      <c r="E347" s="257"/>
      <c r="F347" s="257"/>
      <c r="G347" s="257"/>
      <c r="H347" s="257"/>
      <c r="I347" s="257"/>
      <c r="J347" s="257"/>
      <c r="K347" s="257"/>
      <c r="L347" s="257"/>
      <c r="M347" s="257"/>
      <c r="N347" s="257"/>
      <c r="O347" s="257"/>
      <c r="P347" s="257"/>
      <c r="Q347" s="257"/>
      <c r="R347" s="257">
        <v>0</v>
      </c>
      <c r="S347" s="257">
        <v>0</v>
      </c>
      <c r="T347" s="257">
        <v>0</v>
      </c>
      <c r="U347" s="257"/>
      <c r="V347" s="257"/>
      <c r="W347" s="257"/>
      <c r="X347" s="257"/>
      <c r="Y347" s="257"/>
      <c r="Z347" s="257"/>
      <c r="AA347" s="257"/>
      <c r="AB347" s="257"/>
      <c r="AC347" s="257"/>
      <c r="AD347" s="257"/>
      <c r="AE347" s="257"/>
      <c r="AF347" s="257"/>
      <c r="AG347" s="257"/>
      <c r="AH347" s="257"/>
      <c r="AI347" s="257"/>
      <c r="AJ347" s="257"/>
      <c r="AK347" s="257"/>
      <c r="AL347" s="257">
        <v>3175</v>
      </c>
      <c r="AM347" s="257">
        <v>3910</v>
      </c>
      <c r="AN347" s="257">
        <v>4061</v>
      </c>
      <c r="AO347" s="257"/>
      <c r="AP347" s="257"/>
      <c r="AQ347" s="257"/>
      <c r="AR347" s="257"/>
      <c r="AS347" s="257"/>
      <c r="AT347" s="257"/>
      <c r="AU347" s="257"/>
      <c r="AV347" s="257"/>
      <c r="AW347" s="257"/>
      <c r="AX347" s="257"/>
      <c r="AY347" s="257"/>
      <c r="AZ347" s="257"/>
      <c r="BA347" s="257"/>
      <c r="BB347" s="257"/>
      <c r="BC347" s="257"/>
      <c r="BD347" s="257"/>
      <c r="BE347" s="257"/>
      <c r="BF347" s="257">
        <v>45808</v>
      </c>
      <c r="BG347" s="257">
        <v>74942</v>
      </c>
      <c r="BH347" s="257">
        <v>59621</v>
      </c>
      <c r="BI347" s="257"/>
      <c r="BJ347" s="257"/>
      <c r="BK347" s="257"/>
      <c r="BL347" s="257"/>
      <c r="BM347" s="257"/>
      <c r="BN347" s="257"/>
      <c r="BO347" s="257"/>
      <c r="BP347" s="257"/>
      <c r="BQ347" s="257"/>
      <c r="BR347" s="257"/>
      <c r="BS347" s="257"/>
      <c r="BT347" s="257"/>
      <c r="BU347" s="257"/>
      <c r="BV347" s="257"/>
      <c r="BW347" s="257"/>
      <c r="BX347" s="257"/>
      <c r="BY347" s="257"/>
      <c r="BZ347" s="257">
        <v>25631</v>
      </c>
      <c r="CA347" s="257">
        <v>10711</v>
      </c>
      <c r="CB347" s="257">
        <v>21776</v>
      </c>
      <c r="CC347" s="257"/>
      <c r="CD347" s="257">
        <v>0</v>
      </c>
      <c r="CE347" s="257">
        <v>0</v>
      </c>
      <c r="CF347" s="257">
        <v>0</v>
      </c>
      <c r="CG347" s="257">
        <v>0</v>
      </c>
      <c r="CH347" s="257">
        <v>0</v>
      </c>
      <c r="CI347" s="257">
        <v>0</v>
      </c>
      <c r="CJ347" s="257">
        <v>0</v>
      </c>
      <c r="CK347" s="257">
        <v>0</v>
      </c>
      <c r="CL347" s="257">
        <v>0</v>
      </c>
      <c r="CM347" s="257">
        <v>0</v>
      </c>
      <c r="CN347" s="257">
        <v>0</v>
      </c>
      <c r="CO347" s="257">
        <v>0</v>
      </c>
      <c r="CP347" s="257">
        <v>0</v>
      </c>
      <c r="CQ347" s="257">
        <v>0</v>
      </c>
      <c r="CR347" s="257">
        <v>0</v>
      </c>
      <c r="CS347" s="257">
        <v>0</v>
      </c>
      <c r="CT347" s="257">
        <v>74614</v>
      </c>
      <c r="CU347" s="257">
        <v>89563</v>
      </c>
      <c r="CV347" s="257">
        <v>85458</v>
      </c>
    </row>
    <row r="348" spans="1:106" s="38" customFormat="1" ht="12.3" x14ac:dyDescent="0.4">
      <c r="A348" s="240" t="s">
        <v>7</v>
      </c>
      <c r="B348" s="257">
        <v>1585</v>
      </c>
      <c r="C348" s="257">
        <v>1190</v>
      </c>
      <c r="D348" s="257">
        <v>891</v>
      </c>
      <c r="E348" s="257">
        <v>645</v>
      </c>
      <c r="F348" s="257">
        <v>416</v>
      </c>
      <c r="G348" s="257">
        <v>787</v>
      </c>
      <c r="H348" s="257">
        <v>922</v>
      </c>
      <c r="I348" s="257">
        <v>772</v>
      </c>
      <c r="J348" s="257">
        <v>665</v>
      </c>
      <c r="K348" s="257">
        <v>460</v>
      </c>
      <c r="L348" s="257">
        <v>519</v>
      </c>
      <c r="M348" s="257">
        <v>549</v>
      </c>
      <c r="N348" s="257">
        <v>410</v>
      </c>
      <c r="O348" s="257">
        <v>588</v>
      </c>
      <c r="P348" s="257">
        <v>443</v>
      </c>
      <c r="Q348" s="257">
        <v>610</v>
      </c>
      <c r="R348" s="257">
        <v>610</v>
      </c>
      <c r="S348" s="257">
        <v>610</v>
      </c>
      <c r="T348" s="257">
        <v>610</v>
      </c>
      <c r="U348" s="257"/>
      <c r="V348" s="257">
        <v>320</v>
      </c>
      <c r="W348" s="257">
        <v>264</v>
      </c>
      <c r="X348" s="257">
        <v>219</v>
      </c>
      <c r="Y348" s="257">
        <v>190</v>
      </c>
      <c r="Z348" s="257">
        <v>182</v>
      </c>
      <c r="AA348" s="257">
        <v>126</v>
      </c>
      <c r="AB348" s="257">
        <v>105</v>
      </c>
      <c r="AC348" s="257">
        <v>83</v>
      </c>
      <c r="AD348" s="257">
        <v>135</v>
      </c>
      <c r="AE348" s="257">
        <v>101</v>
      </c>
      <c r="AF348" s="257">
        <v>124</v>
      </c>
      <c r="AG348" s="257">
        <v>138</v>
      </c>
      <c r="AH348" s="257">
        <v>115</v>
      </c>
      <c r="AI348" s="257">
        <v>157</v>
      </c>
      <c r="AJ348" s="257">
        <v>141</v>
      </c>
      <c r="AK348" s="257">
        <v>118</v>
      </c>
      <c r="AL348" s="257">
        <v>118</v>
      </c>
      <c r="AM348" s="257">
        <v>118</v>
      </c>
      <c r="AN348" s="257">
        <v>118</v>
      </c>
      <c r="AO348" s="257"/>
      <c r="AP348" s="257">
        <v>8781</v>
      </c>
      <c r="AQ348" s="257">
        <v>7946</v>
      </c>
      <c r="AR348" s="257">
        <v>5304</v>
      </c>
      <c r="AS348" s="257">
        <v>14528</v>
      </c>
      <c r="AT348" s="257">
        <v>6949</v>
      </c>
      <c r="AU348" s="257">
        <v>6376</v>
      </c>
      <c r="AV348" s="257">
        <v>9386</v>
      </c>
      <c r="AW348" s="257">
        <v>14802</v>
      </c>
      <c r="AX348" s="257">
        <v>5971</v>
      </c>
      <c r="AY348" s="257">
        <v>3624</v>
      </c>
      <c r="AZ348" s="257">
        <v>3249</v>
      </c>
      <c r="BA348" s="257">
        <v>4178</v>
      </c>
      <c r="BB348" s="257">
        <v>3819</v>
      </c>
      <c r="BC348" s="257">
        <v>4279</v>
      </c>
      <c r="BD348" s="257">
        <v>1780</v>
      </c>
      <c r="BE348" s="257">
        <v>3487</v>
      </c>
      <c r="BF348" s="257">
        <v>3487</v>
      </c>
      <c r="BG348" s="257">
        <v>3487</v>
      </c>
      <c r="BH348" s="257">
        <v>3487</v>
      </c>
      <c r="BI348" s="257"/>
      <c r="BJ348" s="257">
        <v>1822</v>
      </c>
      <c r="BK348" s="257">
        <v>1709</v>
      </c>
      <c r="BL348" s="257">
        <v>1777</v>
      </c>
      <c r="BM348" s="257">
        <v>2258</v>
      </c>
      <c r="BN348" s="257">
        <v>2840</v>
      </c>
      <c r="BO348" s="257">
        <v>2524</v>
      </c>
      <c r="BP348" s="257">
        <v>2683</v>
      </c>
      <c r="BQ348" s="257">
        <v>2294</v>
      </c>
      <c r="BR348" s="257">
        <v>2094</v>
      </c>
      <c r="BS348" s="257">
        <v>2262</v>
      </c>
      <c r="BT348" s="257">
        <v>2297</v>
      </c>
      <c r="BU348" s="257">
        <v>2436</v>
      </c>
      <c r="BV348" s="257">
        <v>2534</v>
      </c>
      <c r="BW348" s="257">
        <v>3167</v>
      </c>
      <c r="BX348" s="257">
        <v>2497</v>
      </c>
      <c r="BY348" s="257">
        <v>2279</v>
      </c>
      <c r="BZ348" s="257">
        <v>2279</v>
      </c>
      <c r="CA348" s="257">
        <v>2279</v>
      </c>
      <c r="CB348" s="257">
        <v>2279</v>
      </c>
      <c r="CC348" s="257"/>
      <c r="CD348" s="257">
        <v>12508</v>
      </c>
      <c r="CE348" s="257">
        <v>11109</v>
      </c>
      <c r="CF348" s="257">
        <v>8191</v>
      </c>
      <c r="CG348" s="257">
        <v>17621</v>
      </c>
      <c r="CH348" s="257">
        <v>10387</v>
      </c>
      <c r="CI348" s="257">
        <v>9813</v>
      </c>
      <c r="CJ348" s="257">
        <v>13096</v>
      </c>
      <c r="CK348" s="257">
        <v>17951</v>
      </c>
      <c r="CL348" s="257">
        <v>8865</v>
      </c>
      <c r="CM348" s="257">
        <v>6447</v>
      </c>
      <c r="CN348" s="257">
        <v>6189</v>
      </c>
      <c r="CO348" s="257">
        <v>7301</v>
      </c>
      <c r="CP348" s="257">
        <v>6878</v>
      </c>
      <c r="CQ348" s="257">
        <v>8191</v>
      </c>
      <c r="CR348" s="257">
        <v>4861</v>
      </c>
      <c r="CS348" s="257">
        <v>6494</v>
      </c>
      <c r="CT348" s="257">
        <v>6494</v>
      </c>
      <c r="CU348" s="257">
        <v>6494</v>
      </c>
      <c r="CV348" s="257">
        <v>6494</v>
      </c>
    </row>
    <row r="349" spans="1:106" s="38" customFormat="1" ht="12.3" x14ac:dyDescent="0.4">
      <c r="A349" s="240" t="s">
        <v>17</v>
      </c>
      <c r="B349" s="257"/>
      <c r="C349" s="257"/>
      <c r="D349" s="257"/>
      <c r="E349" s="257"/>
      <c r="F349" s="257"/>
      <c r="G349" s="257"/>
      <c r="H349" s="257"/>
      <c r="I349" s="257"/>
      <c r="J349" s="257"/>
      <c r="K349" s="257"/>
      <c r="L349" s="257"/>
      <c r="M349" s="257"/>
      <c r="N349" s="257"/>
      <c r="O349" s="257"/>
      <c r="P349" s="257"/>
      <c r="Q349" s="257"/>
      <c r="R349" s="257"/>
      <c r="S349" s="257"/>
      <c r="T349" s="257"/>
      <c r="U349" s="257"/>
      <c r="V349" s="257"/>
      <c r="W349" s="257"/>
      <c r="X349" s="257"/>
      <c r="Y349" s="257"/>
      <c r="Z349" s="257"/>
      <c r="AA349" s="257"/>
      <c r="AB349" s="257"/>
      <c r="AC349" s="257"/>
      <c r="AD349" s="257"/>
      <c r="AE349" s="257"/>
      <c r="AF349" s="257"/>
      <c r="AG349" s="257"/>
      <c r="AH349" s="257"/>
      <c r="AI349" s="257"/>
      <c r="AJ349" s="257"/>
      <c r="AK349" s="257"/>
      <c r="AL349" s="257"/>
      <c r="AM349" s="257"/>
      <c r="AN349" s="257"/>
      <c r="AO349" s="257"/>
      <c r="AP349" s="257"/>
      <c r="AQ349" s="257"/>
      <c r="AR349" s="257"/>
      <c r="AS349" s="257"/>
      <c r="AT349" s="257"/>
      <c r="AU349" s="257"/>
      <c r="AV349" s="257"/>
      <c r="AW349" s="257"/>
      <c r="AX349" s="257"/>
      <c r="AY349" s="257"/>
      <c r="AZ349" s="257"/>
      <c r="BA349" s="257"/>
      <c r="BB349" s="257"/>
      <c r="BC349" s="257"/>
      <c r="BD349" s="257"/>
      <c r="BE349" s="257"/>
      <c r="BF349" s="257"/>
      <c r="BG349" s="257"/>
      <c r="BH349" s="257"/>
      <c r="BI349" s="257"/>
      <c r="BJ349" s="257"/>
      <c r="BK349" s="257"/>
      <c r="BL349" s="257"/>
      <c r="BM349" s="257"/>
      <c r="BN349" s="257"/>
      <c r="BO349" s="257"/>
      <c r="BP349" s="257"/>
      <c r="BQ349" s="257"/>
      <c r="BR349" s="257"/>
      <c r="BS349" s="257"/>
      <c r="BT349" s="257"/>
      <c r="BU349" s="257"/>
      <c r="BV349" s="257"/>
      <c r="BW349" s="257"/>
      <c r="BX349" s="257"/>
      <c r="BY349" s="257"/>
      <c r="BZ349" s="257"/>
      <c r="CA349" s="257"/>
      <c r="CB349" s="257"/>
      <c r="CC349" s="257"/>
      <c r="CD349" s="257">
        <v>0</v>
      </c>
      <c r="CE349" s="257">
        <v>0</v>
      </c>
      <c r="CF349" s="257">
        <v>0</v>
      </c>
      <c r="CG349" s="257">
        <v>0</v>
      </c>
      <c r="CH349" s="257">
        <v>0</v>
      </c>
      <c r="CI349" s="257">
        <v>0</v>
      </c>
      <c r="CJ349" s="257">
        <v>0</v>
      </c>
      <c r="CK349" s="257">
        <v>0</v>
      </c>
      <c r="CL349" s="257">
        <v>0</v>
      </c>
      <c r="CM349" s="257">
        <v>0</v>
      </c>
      <c r="CN349" s="257">
        <v>0</v>
      </c>
      <c r="CO349" s="257">
        <v>0</v>
      </c>
      <c r="CP349" s="257">
        <v>0</v>
      </c>
      <c r="CQ349" s="257">
        <v>0</v>
      </c>
      <c r="CR349" s="257">
        <v>0</v>
      </c>
      <c r="CS349" s="257">
        <v>0</v>
      </c>
      <c r="CT349" s="257">
        <v>0</v>
      </c>
      <c r="CU349" s="257">
        <v>0</v>
      </c>
      <c r="CV349" s="257">
        <v>0</v>
      </c>
    </row>
    <row r="350" spans="1:106" s="38" customFormat="1" ht="12.3" x14ac:dyDescent="0.4">
      <c r="A350" s="240" t="s">
        <v>51</v>
      </c>
      <c r="B350" s="257"/>
      <c r="C350" s="257"/>
      <c r="D350" s="257"/>
      <c r="E350" s="257"/>
      <c r="F350" s="257"/>
      <c r="G350" s="257"/>
      <c r="H350" s="257"/>
      <c r="I350" s="257"/>
      <c r="J350" s="257"/>
      <c r="K350" s="257"/>
      <c r="L350" s="257"/>
      <c r="M350" s="257"/>
      <c r="N350" s="257"/>
      <c r="O350" s="257"/>
      <c r="P350" s="257"/>
      <c r="Q350" s="257"/>
      <c r="R350" s="257"/>
      <c r="S350" s="257"/>
      <c r="T350" s="257"/>
      <c r="U350" s="257"/>
      <c r="V350" s="257"/>
      <c r="W350" s="257"/>
      <c r="X350" s="257"/>
      <c r="Y350" s="257"/>
      <c r="Z350" s="257"/>
      <c r="AA350" s="257"/>
      <c r="AB350" s="257"/>
      <c r="AC350" s="257"/>
      <c r="AD350" s="257"/>
      <c r="AE350" s="257"/>
      <c r="AF350" s="257"/>
      <c r="AG350" s="257"/>
      <c r="AH350" s="257"/>
      <c r="AI350" s="257"/>
      <c r="AJ350" s="257"/>
      <c r="AK350" s="257"/>
      <c r="AL350" s="257"/>
      <c r="AM350" s="257"/>
      <c r="AN350" s="257"/>
      <c r="AO350" s="257"/>
      <c r="AP350" s="257"/>
      <c r="AQ350" s="257"/>
      <c r="AR350" s="257"/>
      <c r="AS350" s="257"/>
      <c r="AT350" s="257"/>
      <c r="AU350" s="257"/>
      <c r="AV350" s="257"/>
      <c r="AW350" s="257"/>
      <c r="AX350" s="257"/>
      <c r="AY350" s="257"/>
      <c r="AZ350" s="257"/>
      <c r="BA350" s="257"/>
      <c r="BB350" s="257"/>
      <c r="BC350" s="257"/>
      <c r="BD350" s="257"/>
      <c r="BE350" s="257"/>
      <c r="BF350" s="257"/>
      <c r="BG350" s="257"/>
      <c r="BH350" s="257"/>
      <c r="BI350" s="257"/>
      <c r="BJ350" s="257"/>
      <c r="BK350" s="257"/>
      <c r="BL350" s="257"/>
      <c r="BM350" s="257"/>
      <c r="BN350" s="257"/>
      <c r="BO350" s="257"/>
      <c r="BP350" s="257"/>
      <c r="BQ350" s="257"/>
      <c r="BR350" s="257"/>
      <c r="BS350" s="257"/>
      <c r="BT350" s="257"/>
      <c r="BU350" s="257"/>
      <c r="BV350" s="257"/>
      <c r="BW350" s="257"/>
      <c r="BX350" s="257"/>
      <c r="BY350" s="257"/>
      <c r="BZ350" s="257"/>
      <c r="CA350" s="257"/>
      <c r="CB350" s="257"/>
      <c r="CC350" s="257"/>
      <c r="CD350" s="257">
        <v>0</v>
      </c>
      <c r="CE350" s="257">
        <v>0</v>
      </c>
      <c r="CF350" s="257">
        <v>0</v>
      </c>
      <c r="CG350" s="257">
        <v>0</v>
      </c>
      <c r="CH350" s="257">
        <v>0</v>
      </c>
      <c r="CI350" s="257">
        <v>0</v>
      </c>
      <c r="CJ350" s="257">
        <v>0</v>
      </c>
      <c r="CK350" s="257">
        <v>0</v>
      </c>
      <c r="CL350" s="257">
        <v>0</v>
      </c>
      <c r="CM350" s="257">
        <v>0</v>
      </c>
      <c r="CN350" s="257">
        <v>0</v>
      </c>
      <c r="CO350" s="257">
        <v>0</v>
      </c>
      <c r="CP350" s="257">
        <v>0</v>
      </c>
      <c r="CQ350" s="257">
        <v>0</v>
      </c>
      <c r="CR350" s="257">
        <v>0</v>
      </c>
      <c r="CS350" s="257">
        <v>0</v>
      </c>
      <c r="CT350" s="257">
        <v>0</v>
      </c>
      <c r="CU350" s="257">
        <v>0</v>
      </c>
      <c r="CV350" s="257">
        <v>0</v>
      </c>
    </row>
    <row r="351" spans="1:106" s="38" customFormat="1" ht="12.3" x14ac:dyDescent="0.4">
      <c r="A351" s="240" t="s">
        <v>18</v>
      </c>
      <c r="B351" s="257"/>
      <c r="C351" s="257"/>
      <c r="D351" s="257"/>
      <c r="E351" s="257"/>
      <c r="F351" s="257"/>
      <c r="G351" s="257"/>
      <c r="H351" s="257"/>
      <c r="I351" s="257"/>
      <c r="J351" s="257"/>
      <c r="K351" s="257"/>
      <c r="L351" s="257"/>
      <c r="M351" s="257"/>
      <c r="N351" s="257"/>
      <c r="O351" s="257"/>
      <c r="P351" s="257"/>
      <c r="Q351" s="257"/>
      <c r="R351" s="257"/>
      <c r="S351" s="257"/>
      <c r="T351" s="257"/>
      <c r="U351" s="257"/>
      <c r="V351" s="257"/>
      <c r="W351" s="257"/>
      <c r="X351" s="257"/>
      <c r="Y351" s="257"/>
      <c r="Z351" s="257"/>
      <c r="AA351" s="257"/>
      <c r="AB351" s="257"/>
      <c r="AC351" s="257"/>
      <c r="AD351" s="257"/>
      <c r="AE351" s="257"/>
      <c r="AF351" s="257"/>
      <c r="AG351" s="257"/>
      <c r="AH351" s="257"/>
      <c r="AI351" s="257"/>
      <c r="AJ351" s="257"/>
      <c r="AK351" s="257"/>
      <c r="AL351" s="257"/>
      <c r="AM351" s="257"/>
      <c r="AN351" s="257"/>
      <c r="AO351" s="257"/>
      <c r="AP351" s="257"/>
      <c r="AQ351" s="257"/>
      <c r="AR351" s="257"/>
      <c r="AS351" s="257"/>
      <c r="AT351" s="257"/>
      <c r="AU351" s="257"/>
      <c r="AV351" s="257"/>
      <c r="AW351" s="257"/>
      <c r="AX351" s="257"/>
      <c r="AY351" s="257"/>
      <c r="AZ351" s="257"/>
      <c r="BA351" s="257"/>
      <c r="BB351" s="257"/>
      <c r="BC351" s="257"/>
      <c r="BD351" s="257"/>
      <c r="BE351" s="257"/>
      <c r="BF351" s="257"/>
      <c r="BG351" s="257"/>
      <c r="BH351" s="257"/>
      <c r="BI351" s="257"/>
      <c r="BJ351" s="257"/>
      <c r="BK351" s="257"/>
      <c r="BL351" s="257"/>
      <c r="BM351" s="257"/>
      <c r="BN351" s="257"/>
      <c r="BO351" s="257"/>
      <c r="BP351" s="257"/>
      <c r="BQ351" s="257"/>
      <c r="BR351" s="257"/>
      <c r="BS351" s="257"/>
      <c r="BT351" s="257"/>
      <c r="BU351" s="257"/>
      <c r="BV351" s="257"/>
      <c r="BW351" s="257"/>
      <c r="BX351" s="257"/>
      <c r="BY351" s="257"/>
      <c r="BZ351" s="257"/>
      <c r="CA351" s="257"/>
      <c r="CB351" s="257"/>
      <c r="CC351" s="257"/>
      <c r="CD351" s="257">
        <v>0</v>
      </c>
      <c r="CE351" s="257">
        <v>0</v>
      </c>
      <c r="CF351" s="257">
        <v>0</v>
      </c>
      <c r="CG351" s="257">
        <v>0</v>
      </c>
      <c r="CH351" s="257">
        <v>0</v>
      </c>
      <c r="CI351" s="257">
        <v>0</v>
      </c>
      <c r="CJ351" s="257">
        <v>0</v>
      </c>
      <c r="CK351" s="257">
        <v>0</v>
      </c>
      <c r="CL351" s="257">
        <v>0</v>
      </c>
      <c r="CM351" s="257">
        <v>0</v>
      </c>
      <c r="CN351" s="257">
        <v>0</v>
      </c>
      <c r="CO351" s="257">
        <v>0</v>
      </c>
      <c r="CP351" s="257">
        <v>0</v>
      </c>
      <c r="CQ351" s="257">
        <v>0</v>
      </c>
      <c r="CR351" s="257">
        <v>0</v>
      </c>
      <c r="CS351" s="257">
        <v>0</v>
      </c>
      <c r="CT351" s="257">
        <v>0</v>
      </c>
      <c r="CU351" s="257">
        <v>0</v>
      </c>
      <c r="CV351" s="257">
        <v>0</v>
      </c>
    </row>
    <row r="352" spans="1:106" s="38" customFormat="1" ht="12.3" x14ac:dyDescent="0.4">
      <c r="A352" s="240" t="s">
        <v>10</v>
      </c>
      <c r="B352" s="257"/>
      <c r="C352" s="257"/>
      <c r="D352" s="257"/>
      <c r="E352" s="257"/>
      <c r="F352" s="257"/>
      <c r="G352" s="257"/>
      <c r="H352" s="257"/>
      <c r="I352" s="257"/>
      <c r="J352" s="257"/>
      <c r="K352" s="257"/>
      <c r="L352" s="257"/>
      <c r="M352" s="257"/>
      <c r="N352" s="257"/>
      <c r="O352" s="257"/>
      <c r="P352" s="257"/>
      <c r="Q352" s="257"/>
      <c r="R352" s="257"/>
      <c r="S352" s="257"/>
      <c r="T352" s="257"/>
      <c r="U352" s="257"/>
      <c r="V352" s="257"/>
      <c r="W352" s="257"/>
      <c r="X352" s="257"/>
      <c r="Y352" s="257"/>
      <c r="Z352" s="257"/>
      <c r="AA352" s="257"/>
      <c r="AB352" s="257"/>
      <c r="AC352" s="257"/>
      <c r="AD352" s="257"/>
      <c r="AE352" s="257"/>
      <c r="AF352" s="257"/>
      <c r="AG352" s="257"/>
      <c r="AH352" s="257"/>
      <c r="AI352" s="257"/>
      <c r="AJ352" s="257"/>
      <c r="AK352" s="257"/>
      <c r="AL352" s="257"/>
      <c r="AM352" s="257"/>
      <c r="AN352" s="257"/>
      <c r="AO352" s="257"/>
      <c r="AP352" s="257"/>
      <c r="AQ352" s="257"/>
      <c r="AR352" s="257"/>
      <c r="AS352" s="257"/>
      <c r="AT352" s="257"/>
      <c r="AU352" s="257"/>
      <c r="AV352" s="257"/>
      <c r="AW352" s="257"/>
      <c r="AX352" s="257"/>
      <c r="AY352" s="257"/>
      <c r="AZ352" s="257"/>
      <c r="BA352" s="257"/>
      <c r="BB352" s="257"/>
      <c r="BC352" s="257"/>
      <c r="BD352" s="257"/>
      <c r="BE352" s="257"/>
      <c r="BF352" s="257"/>
      <c r="BG352" s="257"/>
      <c r="BH352" s="257"/>
      <c r="BI352" s="257"/>
      <c r="BJ352" s="257"/>
      <c r="BK352" s="257"/>
      <c r="BL352" s="257"/>
      <c r="BM352" s="257"/>
      <c r="BN352" s="257"/>
      <c r="BO352" s="257"/>
      <c r="BP352" s="257"/>
      <c r="BQ352" s="257"/>
      <c r="BR352" s="257"/>
      <c r="BS352" s="257"/>
      <c r="BT352" s="257"/>
      <c r="BU352" s="257"/>
      <c r="BV352" s="257"/>
      <c r="BW352" s="257"/>
      <c r="BX352" s="257"/>
      <c r="BY352" s="257"/>
      <c r="BZ352" s="257"/>
      <c r="CA352" s="257"/>
      <c r="CB352" s="257"/>
      <c r="CC352" s="257"/>
      <c r="CD352" s="257">
        <v>0</v>
      </c>
      <c r="CE352" s="257">
        <v>0</v>
      </c>
      <c r="CF352" s="257">
        <v>0</v>
      </c>
      <c r="CG352" s="257">
        <v>0</v>
      </c>
      <c r="CH352" s="257">
        <v>0</v>
      </c>
      <c r="CI352" s="257">
        <v>0</v>
      </c>
      <c r="CJ352" s="257">
        <v>0</v>
      </c>
      <c r="CK352" s="257">
        <v>0</v>
      </c>
      <c r="CL352" s="257">
        <v>0</v>
      </c>
      <c r="CM352" s="257">
        <v>0</v>
      </c>
      <c r="CN352" s="257">
        <v>0</v>
      </c>
      <c r="CO352" s="257">
        <v>0</v>
      </c>
      <c r="CP352" s="257">
        <v>0</v>
      </c>
      <c r="CQ352" s="257">
        <v>0</v>
      </c>
      <c r="CR352" s="257">
        <v>0</v>
      </c>
      <c r="CS352" s="257">
        <v>0</v>
      </c>
      <c r="CT352" s="257">
        <v>0</v>
      </c>
      <c r="CU352" s="257">
        <v>0</v>
      </c>
      <c r="CV352" s="257">
        <v>0</v>
      </c>
    </row>
    <row r="353" spans="1:106" s="38" customFormat="1" ht="12.3" x14ac:dyDescent="0.4">
      <c r="A353" s="240" t="s">
        <v>52</v>
      </c>
      <c r="B353" s="257"/>
      <c r="C353" s="257"/>
      <c r="D353" s="257"/>
      <c r="E353" s="257"/>
      <c r="F353" s="257"/>
      <c r="G353" s="257"/>
      <c r="H353" s="257"/>
      <c r="I353" s="257"/>
      <c r="J353" s="257"/>
      <c r="K353" s="257"/>
      <c r="L353" s="257"/>
      <c r="M353" s="257"/>
      <c r="N353" s="257"/>
      <c r="O353" s="257"/>
      <c r="P353" s="257"/>
      <c r="Q353" s="257"/>
      <c r="R353" s="257"/>
      <c r="S353" s="257"/>
      <c r="T353" s="257"/>
      <c r="U353" s="257"/>
      <c r="V353" s="257"/>
      <c r="W353" s="257"/>
      <c r="X353" s="257"/>
      <c r="Y353" s="257"/>
      <c r="Z353" s="257"/>
      <c r="AA353" s="257"/>
      <c r="AB353" s="257"/>
      <c r="AC353" s="257"/>
      <c r="AD353" s="257"/>
      <c r="AE353" s="257"/>
      <c r="AF353" s="257"/>
      <c r="AG353" s="257"/>
      <c r="AH353" s="257"/>
      <c r="AI353" s="257"/>
      <c r="AJ353" s="257"/>
      <c r="AK353" s="257"/>
      <c r="AL353" s="257"/>
      <c r="AM353" s="257"/>
      <c r="AN353" s="257"/>
      <c r="AO353" s="257"/>
      <c r="AP353" s="257"/>
      <c r="AQ353" s="257"/>
      <c r="AR353" s="257"/>
      <c r="AS353" s="257"/>
      <c r="AT353" s="257"/>
      <c r="AU353" s="257"/>
      <c r="AV353" s="257"/>
      <c r="AW353" s="257"/>
      <c r="AX353" s="257"/>
      <c r="AY353" s="257"/>
      <c r="AZ353" s="257"/>
      <c r="BA353" s="257"/>
      <c r="BB353" s="257"/>
      <c r="BC353" s="257"/>
      <c r="BD353" s="257"/>
      <c r="BE353" s="257"/>
      <c r="BF353" s="257"/>
      <c r="BG353" s="257"/>
      <c r="BH353" s="257"/>
      <c r="BI353" s="257"/>
      <c r="BJ353" s="257"/>
      <c r="BK353" s="257"/>
      <c r="BL353" s="257"/>
      <c r="BM353" s="257"/>
      <c r="BN353" s="257"/>
      <c r="BO353" s="257"/>
      <c r="BP353" s="257"/>
      <c r="BQ353" s="257"/>
      <c r="BR353" s="257"/>
      <c r="BS353" s="257"/>
      <c r="BT353" s="257"/>
      <c r="BU353" s="257"/>
      <c r="BV353" s="257"/>
      <c r="BW353" s="257"/>
      <c r="BX353" s="257"/>
      <c r="BY353" s="257"/>
      <c r="BZ353" s="257"/>
      <c r="CA353" s="257"/>
      <c r="CB353" s="257"/>
      <c r="CC353" s="257"/>
      <c r="CD353" s="257">
        <v>0</v>
      </c>
      <c r="CE353" s="257">
        <v>0</v>
      </c>
      <c r="CF353" s="257">
        <v>0</v>
      </c>
      <c r="CG353" s="257">
        <v>0</v>
      </c>
      <c r="CH353" s="257">
        <v>0</v>
      </c>
      <c r="CI353" s="257">
        <v>0</v>
      </c>
      <c r="CJ353" s="257">
        <v>0</v>
      </c>
      <c r="CK353" s="257">
        <v>0</v>
      </c>
      <c r="CL353" s="257">
        <v>0</v>
      </c>
      <c r="CM353" s="257">
        <v>0</v>
      </c>
      <c r="CN353" s="257">
        <v>0</v>
      </c>
      <c r="CO353" s="257">
        <v>0</v>
      </c>
      <c r="CP353" s="257">
        <v>0</v>
      </c>
      <c r="CQ353" s="257">
        <v>0</v>
      </c>
      <c r="CR353" s="257">
        <v>0</v>
      </c>
      <c r="CS353" s="257">
        <v>0</v>
      </c>
      <c r="CT353" s="257">
        <v>0</v>
      </c>
      <c r="CU353" s="257">
        <v>0</v>
      </c>
      <c r="CV353" s="257">
        <v>0</v>
      </c>
    </row>
    <row r="354" spans="1:106" s="38" customFormat="1" ht="12.3" x14ac:dyDescent="0.4">
      <c r="A354" s="240" t="s">
        <v>233</v>
      </c>
      <c r="B354" s="257"/>
      <c r="C354" s="257"/>
      <c r="D354" s="257"/>
      <c r="E354" s="257"/>
      <c r="F354" s="257"/>
      <c r="G354" s="257"/>
      <c r="H354" s="257"/>
      <c r="I354" s="257"/>
      <c r="J354" s="257"/>
      <c r="K354" s="257"/>
      <c r="L354" s="257"/>
      <c r="M354" s="257"/>
      <c r="N354" s="257"/>
      <c r="O354" s="257"/>
      <c r="P354" s="257"/>
      <c r="Q354" s="257"/>
      <c r="R354" s="257"/>
      <c r="S354" s="257"/>
      <c r="T354" s="257"/>
      <c r="U354" s="257"/>
      <c r="V354" s="257"/>
      <c r="W354" s="257"/>
      <c r="X354" s="257"/>
      <c r="Y354" s="257"/>
      <c r="Z354" s="257"/>
      <c r="AA354" s="257"/>
      <c r="AB354" s="257"/>
      <c r="AC354" s="257"/>
      <c r="AD354" s="257"/>
      <c r="AE354" s="257"/>
      <c r="AF354" s="257"/>
      <c r="AG354" s="257"/>
      <c r="AH354" s="257"/>
      <c r="AI354" s="257"/>
      <c r="AJ354" s="257"/>
      <c r="AK354" s="257"/>
      <c r="AL354" s="257"/>
      <c r="AM354" s="257"/>
      <c r="AN354" s="257"/>
      <c r="AO354" s="257"/>
      <c r="AP354" s="257"/>
      <c r="AQ354" s="257"/>
      <c r="AR354" s="257"/>
      <c r="AS354" s="257"/>
      <c r="AT354" s="257"/>
      <c r="AU354" s="257"/>
      <c r="AV354" s="257"/>
      <c r="AW354" s="257"/>
      <c r="AX354" s="257"/>
      <c r="AY354" s="257"/>
      <c r="AZ354" s="257"/>
      <c r="BA354" s="257"/>
      <c r="BB354" s="257"/>
      <c r="BC354" s="257"/>
      <c r="BD354" s="257"/>
      <c r="BE354" s="257"/>
      <c r="BF354" s="257"/>
      <c r="BG354" s="257"/>
      <c r="BH354" s="257"/>
      <c r="BI354" s="257"/>
      <c r="BJ354" s="257"/>
      <c r="BK354" s="257"/>
      <c r="BL354" s="257"/>
      <c r="BM354" s="257"/>
      <c r="BN354" s="257"/>
      <c r="BO354" s="257"/>
      <c r="BP354" s="257"/>
      <c r="BQ354" s="257"/>
      <c r="BR354" s="257"/>
      <c r="BS354" s="257"/>
      <c r="BT354" s="257"/>
      <c r="BU354" s="257"/>
      <c r="BV354" s="257"/>
      <c r="BW354" s="257"/>
      <c r="BX354" s="257"/>
      <c r="BY354" s="257"/>
      <c r="BZ354" s="257"/>
      <c r="CA354" s="257"/>
      <c r="CB354" s="257"/>
      <c r="CC354" s="257"/>
      <c r="CD354" s="257">
        <v>0</v>
      </c>
      <c r="CE354" s="257">
        <v>0</v>
      </c>
      <c r="CF354" s="257">
        <v>0</v>
      </c>
      <c r="CG354" s="257">
        <v>0</v>
      </c>
      <c r="CH354" s="257">
        <v>0</v>
      </c>
      <c r="CI354" s="257">
        <v>0</v>
      </c>
      <c r="CJ354" s="257">
        <v>0</v>
      </c>
      <c r="CK354" s="257">
        <v>0</v>
      </c>
      <c r="CL354" s="257">
        <v>0</v>
      </c>
      <c r="CM354" s="257"/>
      <c r="CN354" s="257"/>
      <c r="CO354" s="257"/>
      <c r="CP354" s="257"/>
      <c r="CQ354" s="257"/>
      <c r="CR354" s="257"/>
      <c r="CS354" s="257"/>
      <c r="CT354" s="257"/>
      <c r="CU354" s="257"/>
      <c r="CV354" s="257"/>
    </row>
    <row r="355" spans="1:106" s="38" customFormat="1" ht="12.3" x14ac:dyDescent="0.4">
      <c r="A355" s="240" t="s">
        <v>11</v>
      </c>
      <c r="B355" s="257"/>
      <c r="C355" s="257"/>
      <c r="D355" s="257"/>
      <c r="E355" s="257"/>
      <c r="F355" s="257"/>
      <c r="G355" s="257"/>
      <c r="H355" s="257"/>
      <c r="I355" s="257"/>
      <c r="J355" s="257"/>
      <c r="K355" s="257"/>
      <c r="L355" s="257"/>
      <c r="M355" s="257"/>
      <c r="N355" s="257"/>
      <c r="O355" s="257"/>
      <c r="P355" s="257"/>
      <c r="Q355" s="257"/>
      <c r="R355" s="257"/>
      <c r="S355" s="257"/>
      <c r="T355" s="257"/>
      <c r="U355" s="257"/>
      <c r="V355" s="257"/>
      <c r="W355" s="257"/>
      <c r="X355" s="257"/>
      <c r="Y355" s="257"/>
      <c r="Z355" s="257"/>
      <c r="AA355" s="257"/>
      <c r="AB355" s="257"/>
      <c r="AC355" s="257"/>
      <c r="AD355" s="257"/>
      <c r="AE355" s="257"/>
      <c r="AF355" s="257"/>
      <c r="AG355" s="257"/>
      <c r="AH355" s="257"/>
      <c r="AI355" s="257"/>
      <c r="AJ355" s="257"/>
      <c r="AK355" s="257"/>
      <c r="AL355" s="257"/>
      <c r="AM355" s="257"/>
      <c r="AN355" s="257"/>
      <c r="AO355" s="257"/>
      <c r="AP355" s="257"/>
      <c r="AQ355" s="257"/>
      <c r="AR355" s="257"/>
      <c r="AS355" s="257"/>
      <c r="AT355" s="257"/>
      <c r="AU355" s="257"/>
      <c r="AV355" s="257"/>
      <c r="AW355" s="257"/>
      <c r="AX355" s="257"/>
      <c r="AY355" s="257"/>
      <c r="AZ355" s="257"/>
      <c r="BA355" s="257"/>
      <c r="BB355" s="257"/>
      <c r="BC355" s="257"/>
      <c r="BD355" s="257"/>
      <c r="BE355" s="257"/>
      <c r="BF355" s="257"/>
      <c r="BG355" s="257"/>
      <c r="BH355" s="257"/>
      <c r="BI355" s="257"/>
      <c r="BJ355" s="257"/>
      <c r="BK355" s="257"/>
      <c r="BL355" s="257"/>
      <c r="BM355" s="257"/>
      <c r="BN355" s="257"/>
      <c r="BO355" s="257"/>
      <c r="BP355" s="257"/>
      <c r="BQ355" s="257"/>
      <c r="BR355" s="257"/>
      <c r="BS355" s="257"/>
      <c r="BT355" s="257"/>
      <c r="BU355" s="257"/>
      <c r="BV355" s="257"/>
      <c r="BW355" s="257"/>
      <c r="BX355" s="257"/>
      <c r="BY355" s="257"/>
      <c r="BZ355" s="257"/>
      <c r="CA355" s="257"/>
      <c r="CB355" s="257"/>
      <c r="CC355" s="257"/>
      <c r="CD355" s="257">
        <v>0</v>
      </c>
      <c r="CE355" s="257">
        <v>0</v>
      </c>
      <c r="CF355" s="257">
        <v>0</v>
      </c>
      <c r="CG355" s="257">
        <v>0</v>
      </c>
      <c r="CH355" s="257">
        <v>0</v>
      </c>
      <c r="CI355" s="257">
        <v>0</v>
      </c>
      <c r="CJ355" s="257">
        <v>0</v>
      </c>
      <c r="CK355" s="257">
        <v>0</v>
      </c>
      <c r="CL355" s="257">
        <v>0</v>
      </c>
      <c r="CM355" s="257">
        <v>0</v>
      </c>
      <c r="CN355" s="257">
        <v>0</v>
      </c>
      <c r="CO355" s="257">
        <v>0</v>
      </c>
      <c r="CP355" s="257">
        <v>0</v>
      </c>
      <c r="CQ355" s="257">
        <v>0</v>
      </c>
      <c r="CR355" s="257">
        <v>0</v>
      </c>
      <c r="CS355" s="257">
        <v>0</v>
      </c>
      <c r="CT355" s="257">
        <v>0</v>
      </c>
      <c r="CU355" s="257">
        <v>0</v>
      </c>
      <c r="CV355" s="257">
        <v>0</v>
      </c>
    </row>
    <row r="356" spans="1:106" s="38" customFormat="1" ht="12.3" x14ac:dyDescent="0.4">
      <c r="A356" s="240" t="s">
        <v>39</v>
      </c>
      <c r="B356" s="257">
        <v>0</v>
      </c>
      <c r="C356" s="257">
        <v>0</v>
      </c>
      <c r="D356" s="257">
        <v>0</v>
      </c>
      <c r="E356" s="257">
        <v>0</v>
      </c>
      <c r="F356" s="257">
        <v>0</v>
      </c>
      <c r="G356" s="257">
        <v>0</v>
      </c>
      <c r="H356" s="257">
        <v>5</v>
      </c>
      <c r="I356" s="257">
        <v>3</v>
      </c>
      <c r="J356" s="257">
        <v>6</v>
      </c>
      <c r="K356" s="257">
        <v>1</v>
      </c>
      <c r="L356" s="257">
        <v>3</v>
      </c>
      <c r="M356" s="257">
        <v>1</v>
      </c>
      <c r="N356" s="257">
        <v>3</v>
      </c>
      <c r="O356" s="257">
        <v>2</v>
      </c>
      <c r="P356" s="257">
        <v>4</v>
      </c>
      <c r="Q356" s="257">
        <v>3</v>
      </c>
      <c r="R356" s="257">
        <v>2</v>
      </c>
      <c r="S356" s="257">
        <v>3</v>
      </c>
      <c r="T356" s="257">
        <v>2</v>
      </c>
      <c r="U356" s="257"/>
      <c r="V356" s="257">
        <v>92</v>
      </c>
      <c r="W356" s="257">
        <v>243</v>
      </c>
      <c r="X356" s="257">
        <v>97</v>
      </c>
      <c r="Y356" s="257">
        <v>207</v>
      </c>
      <c r="Z356" s="257">
        <v>226</v>
      </c>
      <c r="AA356" s="257">
        <v>586</v>
      </c>
      <c r="AB356" s="257">
        <v>37</v>
      </c>
      <c r="AC356" s="257">
        <v>149</v>
      </c>
      <c r="AD356" s="257">
        <v>85</v>
      </c>
      <c r="AE356" s="257">
        <v>56</v>
      </c>
      <c r="AF356" s="257">
        <v>63</v>
      </c>
      <c r="AG356" s="257">
        <v>74</v>
      </c>
      <c r="AH356" s="257">
        <v>59</v>
      </c>
      <c r="AI356" s="257">
        <v>118</v>
      </c>
      <c r="AJ356" s="257">
        <v>110</v>
      </c>
      <c r="AK356" s="257">
        <v>155</v>
      </c>
      <c r="AL356" s="257">
        <v>147</v>
      </c>
      <c r="AM356" s="257">
        <v>128</v>
      </c>
      <c r="AN356" s="257">
        <v>59</v>
      </c>
      <c r="AO356" s="257"/>
      <c r="AP356" s="232">
        <v>369</v>
      </c>
      <c r="AQ356" s="232">
        <v>309</v>
      </c>
      <c r="AR356" s="232">
        <v>286</v>
      </c>
      <c r="AS356" s="232">
        <v>415</v>
      </c>
      <c r="AT356" s="232">
        <v>523</v>
      </c>
      <c r="AU356" s="232">
        <v>355</v>
      </c>
      <c r="AV356" s="232">
        <v>268</v>
      </c>
      <c r="AW356" s="232">
        <v>251</v>
      </c>
      <c r="AX356" s="232">
        <v>259</v>
      </c>
      <c r="AY356" s="232">
        <v>291</v>
      </c>
      <c r="AZ356" s="232">
        <v>266</v>
      </c>
      <c r="BA356" s="232">
        <v>368</v>
      </c>
      <c r="BB356" s="232">
        <v>398</v>
      </c>
      <c r="BC356" s="232">
        <v>397</v>
      </c>
      <c r="BD356" s="232">
        <v>386</v>
      </c>
      <c r="BE356" s="232">
        <v>381</v>
      </c>
      <c r="BF356" s="232">
        <v>534</v>
      </c>
      <c r="BG356" s="232">
        <v>364</v>
      </c>
      <c r="BH356" s="232">
        <v>398</v>
      </c>
      <c r="BI356" s="232"/>
      <c r="BJ356" s="232">
        <v>965</v>
      </c>
      <c r="BK356" s="232">
        <v>1053</v>
      </c>
      <c r="BL356" s="232">
        <v>1339</v>
      </c>
      <c r="BM356" s="232">
        <v>1042</v>
      </c>
      <c r="BN356" s="232">
        <v>832</v>
      </c>
      <c r="BO356" s="232">
        <v>600</v>
      </c>
      <c r="BP356" s="232">
        <v>373</v>
      </c>
      <c r="BQ356" s="232">
        <v>367</v>
      </c>
      <c r="BR356" s="232">
        <v>358</v>
      </c>
      <c r="BS356" s="232">
        <v>295</v>
      </c>
      <c r="BT356" s="232">
        <v>501</v>
      </c>
      <c r="BU356" s="232">
        <v>444</v>
      </c>
      <c r="BV356" s="232">
        <v>470</v>
      </c>
      <c r="BW356" s="232">
        <v>427</v>
      </c>
      <c r="BX356" s="232">
        <v>496</v>
      </c>
      <c r="BY356" s="232">
        <v>643</v>
      </c>
      <c r="BZ356" s="232">
        <v>524</v>
      </c>
      <c r="CA356" s="232">
        <v>573</v>
      </c>
      <c r="CB356" s="232">
        <v>555</v>
      </c>
      <c r="CC356" s="232"/>
      <c r="CD356" s="257">
        <v>1426</v>
      </c>
      <c r="CE356" s="257">
        <v>1605</v>
      </c>
      <c r="CF356" s="257">
        <v>1722</v>
      </c>
      <c r="CG356" s="257">
        <v>1664</v>
      </c>
      <c r="CH356" s="257">
        <v>1581</v>
      </c>
      <c r="CI356" s="257">
        <v>1541</v>
      </c>
      <c r="CJ356" s="257">
        <v>683</v>
      </c>
      <c r="CK356" s="257">
        <v>770</v>
      </c>
      <c r="CL356" s="257">
        <v>708</v>
      </c>
      <c r="CM356" s="257">
        <v>643</v>
      </c>
      <c r="CN356" s="257">
        <v>833</v>
      </c>
      <c r="CO356" s="257">
        <v>887</v>
      </c>
      <c r="CP356" s="257">
        <v>930</v>
      </c>
      <c r="CQ356" s="257">
        <v>944</v>
      </c>
      <c r="CR356" s="257">
        <v>996</v>
      </c>
      <c r="CS356" s="257">
        <v>1182</v>
      </c>
      <c r="CT356" s="257">
        <v>1207</v>
      </c>
      <c r="CU356" s="257">
        <v>1068</v>
      </c>
      <c r="CV356" s="257">
        <v>1014</v>
      </c>
    </row>
    <row r="357" spans="1:106" s="38" customFormat="1" ht="12.3" x14ac:dyDescent="0.4">
      <c r="A357" s="240" t="s">
        <v>198</v>
      </c>
      <c r="B357" s="257"/>
      <c r="C357" s="257"/>
      <c r="D357" s="257"/>
      <c r="E357" s="257"/>
      <c r="F357" s="257"/>
      <c r="G357" s="257"/>
      <c r="H357" s="257"/>
      <c r="I357" s="257"/>
      <c r="J357" s="257"/>
      <c r="K357" s="257"/>
      <c r="L357" s="257"/>
      <c r="M357" s="257"/>
      <c r="N357" s="257"/>
      <c r="O357" s="257"/>
      <c r="P357" s="257"/>
      <c r="Q357" s="257"/>
      <c r="R357" s="257"/>
      <c r="S357" s="257"/>
      <c r="T357" s="257"/>
      <c r="U357" s="257"/>
      <c r="V357" s="257"/>
      <c r="W357" s="257"/>
      <c r="X357" s="257"/>
      <c r="Y357" s="257"/>
      <c r="Z357" s="257"/>
      <c r="AA357" s="257"/>
      <c r="AB357" s="257"/>
      <c r="AC357" s="257"/>
      <c r="AD357" s="257"/>
      <c r="AE357" s="257"/>
      <c r="AF357" s="257"/>
      <c r="AG357" s="257"/>
      <c r="AH357" s="257"/>
      <c r="AI357" s="257"/>
      <c r="AJ357" s="257"/>
      <c r="AK357" s="257"/>
      <c r="AL357" s="257"/>
      <c r="AM357" s="257"/>
      <c r="AN357" s="257"/>
      <c r="AO357" s="257"/>
      <c r="AP357" s="232"/>
      <c r="AQ357" s="232"/>
      <c r="AR357" s="232"/>
      <c r="AS357" s="232"/>
      <c r="AT357" s="232"/>
      <c r="AU357" s="232"/>
      <c r="AV357" s="232"/>
      <c r="AW357" s="232"/>
      <c r="AX357" s="232"/>
      <c r="AY357" s="232"/>
      <c r="AZ357" s="232"/>
      <c r="BA357" s="232"/>
      <c r="BB357" s="232"/>
      <c r="BC357" s="232"/>
      <c r="BD357" s="232"/>
      <c r="BE357" s="232"/>
      <c r="BF357" s="232"/>
      <c r="BG357" s="232"/>
      <c r="BH357" s="232"/>
      <c r="BI357" s="232"/>
      <c r="BJ357" s="232"/>
      <c r="BK357" s="232"/>
      <c r="BL357" s="232"/>
      <c r="BM357" s="232"/>
      <c r="BN357" s="232"/>
      <c r="BO357" s="232"/>
      <c r="BP357" s="232"/>
      <c r="BQ357" s="232"/>
      <c r="BR357" s="232"/>
      <c r="BS357" s="232"/>
      <c r="BT357" s="232"/>
      <c r="BU357" s="232"/>
      <c r="BV357" s="232"/>
      <c r="BW357" s="232"/>
      <c r="BX357" s="232"/>
      <c r="BY357" s="232"/>
      <c r="BZ357" s="232"/>
      <c r="CA357" s="232"/>
      <c r="CB357" s="232"/>
      <c r="CC357" s="232"/>
      <c r="CD357" s="257">
        <v>0</v>
      </c>
      <c r="CE357" s="257">
        <v>0</v>
      </c>
      <c r="CF357" s="257">
        <v>0</v>
      </c>
      <c r="CG357" s="257">
        <v>0</v>
      </c>
      <c r="CH357" s="257">
        <v>0</v>
      </c>
      <c r="CI357" s="257">
        <v>0</v>
      </c>
      <c r="CJ357" s="257">
        <v>0</v>
      </c>
      <c r="CK357" s="257">
        <v>0</v>
      </c>
      <c r="CL357" s="257">
        <v>0</v>
      </c>
      <c r="CM357" s="257">
        <v>0</v>
      </c>
      <c r="CN357" s="257">
        <v>0</v>
      </c>
      <c r="CO357" s="257">
        <v>0</v>
      </c>
      <c r="CP357" s="257">
        <v>0</v>
      </c>
      <c r="CQ357" s="257">
        <v>0</v>
      </c>
      <c r="CR357" s="257">
        <v>0</v>
      </c>
      <c r="CS357" s="257">
        <v>0</v>
      </c>
      <c r="CT357" s="257">
        <v>0</v>
      </c>
      <c r="CU357" s="257">
        <v>0</v>
      </c>
      <c r="CV357" s="257">
        <v>0</v>
      </c>
    </row>
    <row r="358" spans="1:106" s="38" customFormat="1" ht="12.3" x14ac:dyDescent="0.4">
      <c r="A358" s="240" t="s">
        <v>53</v>
      </c>
      <c r="B358" s="257"/>
      <c r="C358" s="257"/>
      <c r="D358" s="257"/>
      <c r="E358" s="257"/>
      <c r="F358" s="257"/>
      <c r="G358" s="257"/>
      <c r="H358" s="257"/>
      <c r="I358" s="257"/>
      <c r="J358" s="257"/>
      <c r="K358" s="257"/>
      <c r="L358" s="257"/>
      <c r="M358" s="257"/>
      <c r="N358" s="257"/>
      <c r="O358" s="257"/>
      <c r="P358" s="257"/>
      <c r="Q358" s="257"/>
      <c r="R358" s="257"/>
      <c r="S358" s="257"/>
      <c r="T358" s="257"/>
      <c r="U358" s="257"/>
      <c r="V358" s="257"/>
      <c r="W358" s="257"/>
      <c r="X358" s="257"/>
      <c r="Y358" s="257"/>
      <c r="Z358" s="257"/>
      <c r="AA358" s="257"/>
      <c r="AB358" s="257"/>
      <c r="AC358" s="257"/>
      <c r="AD358" s="257"/>
      <c r="AE358" s="257"/>
      <c r="AF358" s="257"/>
      <c r="AG358" s="257"/>
      <c r="AH358" s="257"/>
      <c r="AI358" s="257"/>
      <c r="AJ358" s="257"/>
      <c r="AK358" s="257"/>
      <c r="AL358" s="257"/>
      <c r="AM358" s="257"/>
      <c r="AN358" s="257"/>
      <c r="AO358" s="257"/>
      <c r="AP358" s="257"/>
      <c r="AQ358" s="257"/>
      <c r="AR358" s="257"/>
      <c r="AS358" s="257"/>
      <c r="AT358" s="257"/>
      <c r="AU358" s="257"/>
      <c r="AV358" s="257"/>
      <c r="AW358" s="257"/>
      <c r="AX358" s="257"/>
      <c r="AY358" s="257"/>
      <c r="AZ358" s="257"/>
      <c r="BA358" s="257"/>
      <c r="BB358" s="257"/>
      <c r="BC358" s="257"/>
      <c r="BD358" s="257"/>
      <c r="BE358" s="257"/>
      <c r="BF358" s="257"/>
      <c r="BG358" s="257"/>
      <c r="BH358" s="257"/>
      <c r="BI358" s="257"/>
      <c r="BJ358" s="257"/>
      <c r="BK358" s="257"/>
      <c r="BL358" s="257"/>
      <c r="BM358" s="257"/>
      <c r="BN358" s="257"/>
      <c r="BO358" s="257"/>
      <c r="BP358" s="257"/>
      <c r="BQ358" s="257"/>
      <c r="BR358" s="257"/>
      <c r="BS358" s="257"/>
      <c r="BT358" s="257"/>
      <c r="BU358" s="257"/>
      <c r="BV358" s="257"/>
      <c r="BW358" s="257"/>
      <c r="BX358" s="257"/>
      <c r="BY358" s="257"/>
      <c r="BZ358" s="257"/>
      <c r="CA358" s="257"/>
      <c r="CB358" s="257"/>
      <c r="CC358" s="257"/>
      <c r="CD358" s="257">
        <v>0</v>
      </c>
      <c r="CE358" s="257">
        <v>0</v>
      </c>
      <c r="CF358" s="257">
        <v>0</v>
      </c>
      <c r="CG358" s="257">
        <v>0</v>
      </c>
      <c r="CH358" s="257">
        <v>0</v>
      </c>
      <c r="CI358" s="257">
        <v>0</v>
      </c>
      <c r="CJ358" s="257">
        <v>0</v>
      </c>
      <c r="CK358" s="257">
        <v>0</v>
      </c>
      <c r="CL358" s="257">
        <v>0</v>
      </c>
      <c r="CM358" s="257">
        <v>0</v>
      </c>
      <c r="CN358" s="257">
        <v>0</v>
      </c>
      <c r="CO358" s="257">
        <v>0</v>
      </c>
      <c r="CP358" s="257">
        <v>0</v>
      </c>
      <c r="CQ358" s="257">
        <v>0</v>
      </c>
      <c r="CR358" s="257">
        <v>0</v>
      </c>
      <c r="CS358" s="257">
        <v>0</v>
      </c>
      <c r="CT358" s="257">
        <v>0</v>
      </c>
      <c r="CU358" s="257">
        <v>0</v>
      </c>
      <c r="CV358" s="257">
        <v>0</v>
      </c>
    </row>
    <row r="359" spans="1:106" s="87" customFormat="1" ht="12.3" x14ac:dyDescent="0.4">
      <c r="A359" s="432" t="s">
        <v>50</v>
      </c>
      <c r="B359" s="304">
        <v>1609</v>
      </c>
      <c r="C359" s="304">
        <v>1190</v>
      </c>
      <c r="D359" s="304">
        <v>891</v>
      </c>
      <c r="E359" s="304">
        <v>645</v>
      </c>
      <c r="F359" s="304">
        <v>416</v>
      </c>
      <c r="G359" s="304">
        <v>787</v>
      </c>
      <c r="H359" s="304">
        <v>927</v>
      </c>
      <c r="I359" s="304">
        <v>775</v>
      </c>
      <c r="J359" s="304">
        <v>671</v>
      </c>
      <c r="K359" s="304">
        <v>461</v>
      </c>
      <c r="L359" s="304">
        <v>522</v>
      </c>
      <c r="M359" s="304">
        <v>550</v>
      </c>
      <c r="N359" s="304">
        <v>413</v>
      </c>
      <c r="O359" s="304">
        <v>590</v>
      </c>
      <c r="P359" s="304">
        <v>447</v>
      </c>
      <c r="Q359" s="304">
        <v>613</v>
      </c>
      <c r="R359" s="304">
        <v>612</v>
      </c>
      <c r="S359" s="304">
        <v>613</v>
      </c>
      <c r="T359" s="304">
        <v>612</v>
      </c>
      <c r="U359" s="304"/>
      <c r="V359" s="304">
        <v>412</v>
      </c>
      <c r="W359" s="304">
        <v>507</v>
      </c>
      <c r="X359" s="304">
        <v>316</v>
      </c>
      <c r="Y359" s="304">
        <v>397</v>
      </c>
      <c r="Z359" s="304">
        <v>408</v>
      </c>
      <c r="AA359" s="304">
        <v>712</v>
      </c>
      <c r="AB359" s="304">
        <v>142</v>
      </c>
      <c r="AC359" s="304">
        <v>232</v>
      </c>
      <c r="AD359" s="304">
        <v>220</v>
      </c>
      <c r="AE359" s="304">
        <v>157</v>
      </c>
      <c r="AF359" s="304">
        <v>187</v>
      </c>
      <c r="AG359" s="304">
        <v>212</v>
      </c>
      <c r="AH359" s="304">
        <v>174</v>
      </c>
      <c r="AI359" s="304">
        <v>275</v>
      </c>
      <c r="AJ359" s="304">
        <v>251</v>
      </c>
      <c r="AK359" s="304">
        <v>273</v>
      </c>
      <c r="AL359" s="304">
        <v>3440</v>
      </c>
      <c r="AM359" s="304">
        <v>4156</v>
      </c>
      <c r="AN359" s="304">
        <v>4238</v>
      </c>
      <c r="AO359" s="304"/>
      <c r="AP359" s="304">
        <v>9164</v>
      </c>
      <c r="AQ359" s="304">
        <v>8262</v>
      </c>
      <c r="AR359" s="304">
        <v>5606</v>
      </c>
      <c r="AS359" s="304">
        <v>14950</v>
      </c>
      <c r="AT359" s="304">
        <v>7479</v>
      </c>
      <c r="AU359" s="304">
        <v>6736</v>
      </c>
      <c r="AV359" s="304">
        <v>9663</v>
      </c>
      <c r="AW359" s="304">
        <v>15062</v>
      </c>
      <c r="AX359" s="304">
        <v>6235</v>
      </c>
      <c r="AY359" s="304">
        <v>3920</v>
      </c>
      <c r="AZ359" s="304">
        <v>3521</v>
      </c>
      <c r="BA359" s="304">
        <v>4553</v>
      </c>
      <c r="BB359" s="304">
        <v>4218</v>
      </c>
      <c r="BC359" s="304">
        <v>4677</v>
      </c>
      <c r="BD359" s="304">
        <v>2175</v>
      </c>
      <c r="BE359" s="304">
        <v>3872</v>
      </c>
      <c r="BF359" s="304">
        <v>49832</v>
      </c>
      <c r="BG359" s="304">
        <v>78799</v>
      </c>
      <c r="BH359" s="304">
        <v>63509</v>
      </c>
      <c r="BI359" s="304"/>
      <c r="BJ359" s="304">
        <v>2797</v>
      </c>
      <c r="BK359" s="304">
        <v>2765</v>
      </c>
      <c r="BL359" s="304">
        <v>3121</v>
      </c>
      <c r="BM359" s="304">
        <v>3302</v>
      </c>
      <c r="BN359" s="304">
        <v>3675</v>
      </c>
      <c r="BO359" s="304">
        <v>3129</v>
      </c>
      <c r="BP359" s="304">
        <v>3059</v>
      </c>
      <c r="BQ359" s="304">
        <v>2664</v>
      </c>
      <c r="BR359" s="304">
        <v>2455</v>
      </c>
      <c r="BS359" s="304">
        <v>2561</v>
      </c>
      <c r="BT359" s="304">
        <v>2802</v>
      </c>
      <c r="BU359" s="304">
        <v>2889</v>
      </c>
      <c r="BV359" s="304">
        <v>3005</v>
      </c>
      <c r="BW359" s="304">
        <v>3595</v>
      </c>
      <c r="BX359" s="304">
        <v>2999</v>
      </c>
      <c r="BY359" s="304">
        <v>2926</v>
      </c>
      <c r="BZ359" s="304">
        <v>28437</v>
      </c>
      <c r="CA359" s="304">
        <v>13566</v>
      </c>
      <c r="CB359" s="304">
        <v>24612</v>
      </c>
      <c r="CC359" s="304"/>
      <c r="CD359" s="304">
        <v>13982</v>
      </c>
      <c r="CE359" s="304">
        <v>12724</v>
      </c>
      <c r="CF359" s="304">
        <v>9934</v>
      </c>
      <c r="CG359" s="304">
        <v>19294</v>
      </c>
      <c r="CH359" s="304">
        <v>11978</v>
      </c>
      <c r="CI359" s="304">
        <v>11364</v>
      </c>
      <c r="CJ359" s="304">
        <v>13791</v>
      </c>
      <c r="CK359" s="304">
        <v>18733</v>
      </c>
      <c r="CL359" s="304">
        <v>9581</v>
      </c>
      <c r="CM359" s="304">
        <v>7099</v>
      </c>
      <c r="CN359" s="304">
        <v>7032</v>
      </c>
      <c r="CO359" s="304">
        <v>8204</v>
      </c>
      <c r="CP359" s="304">
        <v>7810</v>
      </c>
      <c r="CQ359" s="304">
        <v>9137</v>
      </c>
      <c r="CR359" s="304">
        <v>5872</v>
      </c>
      <c r="CS359" s="304">
        <v>7684</v>
      </c>
      <c r="CT359" s="304">
        <v>82321</v>
      </c>
      <c r="CU359" s="304">
        <v>97134</v>
      </c>
      <c r="CV359" s="304">
        <v>92971</v>
      </c>
    </row>
    <row r="360" spans="1:106" s="213" customFormat="1" ht="15" x14ac:dyDescent="0.5">
      <c r="A360" s="256" t="s">
        <v>23</v>
      </c>
      <c r="B360" s="297"/>
      <c r="C360" s="297"/>
      <c r="D360" s="297"/>
      <c r="E360" s="297"/>
      <c r="F360" s="297"/>
      <c r="G360" s="297"/>
      <c r="H360" s="297"/>
      <c r="I360" s="297"/>
      <c r="J360" s="297"/>
      <c r="K360" s="297"/>
      <c r="L360" s="297"/>
      <c r="M360" s="297"/>
      <c r="N360" s="297"/>
      <c r="O360" s="297"/>
      <c r="P360" s="297"/>
      <c r="Q360" s="297"/>
      <c r="R360" s="297"/>
      <c r="S360" s="297"/>
      <c r="T360" s="297"/>
      <c r="U360" s="297"/>
      <c r="V360" s="297"/>
      <c r="W360" s="297"/>
      <c r="X360" s="297"/>
      <c r="Y360" s="297"/>
      <c r="Z360" s="297"/>
      <c r="AA360" s="297"/>
      <c r="AB360" s="297"/>
      <c r="AC360" s="297"/>
      <c r="AD360" s="297"/>
      <c r="AE360" s="297"/>
      <c r="AF360" s="297"/>
      <c r="AG360" s="297"/>
      <c r="AH360" s="297"/>
      <c r="AI360" s="297"/>
      <c r="AJ360" s="297"/>
      <c r="AK360" s="297"/>
      <c r="AL360" s="297"/>
      <c r="AM360" s="297"/>
      <c r="AN360" s="297"/>
      <c r="AO360" s="297"/>
      <c r="AP360" s="297"/>
      <c r="AQ360" s="297"/>
      <c r="AR360" s="297"/>
      <c r="AS360" s="297"/>
      <c r="AT360" s="297"/>
      <c r="AU360" s="297"/>
      <c r="AV360" s="297"/>
      <c r="AW360" s="297"/>
      <c r="AX360" s="297"/>
      <c r="AY360" s="297"/>
      <c r="AZ360" s="297"/>
      <c r="BA360" s="297"/>
      <c r="BB360" s="297"/>
      <c r="BC360" s="297"/>
      <c r="BD360" s="297"/>
      <c r="BE360" s="297"/>
      <c r="BF360" s="297"/>
      <c r="BG360" s="297"/>
      <c r="BH360" s="297"/>
      <c r="BI360" s="297"/>
      <c r="BJ360" s="297"/>
      <c r="BK360" s="297"/>
      <c r="BL360" s="297"/>
      <c r="BM360" s="297"/>
      <c r="BN360" s="297"/>
      <c r="BO360" s="297"/>
      <c r="BP360" s="297"/>
      <c r="BQ360" s="297"/>
      <c r="BR360" s="297"/>
      <c r="BS360" s="297"/>
      <c r="BT360" s="297"/>
      <c r="BU360" s="297"/>
      <c r="BV360" s="297"/>
      <c r="BW360" s="297"/>
      <c r="BX360" s="297"/>
      <c r="BY360" s="297"/>
      <c r="BZ360" s="297"/>
      <c r="CA360" s="297"/>
      <c r="CB360" s="297"/>
      <c r="CC360" s="297"/>
      <c r="CD360" s="297"/>
      <c r="CE360" s="297"/>
      <c r="CF360" s="297"/>
      <c r="CG360" s="297"/>
      <c r="CH360" s="297"/>
      <c r="CI360" s="297"/>
      <c r="CJ360" s="297"/>
      <c r="CK360" s="297"/>
      <c r="CL360" s="297"/>
      <c r="CM360" s="297"/>
      <c r="CN360" s="297"/>
      <c r="CO360" s="297"/>
      <c r="CP360" s="297"/>
      <c r="CQ360" s="297"/>
      <c r="CR360" s="297"/>
      <c r="CS360" s="297"/>
      <c r="CT360" s="297"/>
      <c r="CU360" s="297"/>
      <c r="CV360" s="297"/>
      <c r="CX360" s="38"/>
      <c r="CY360" s="38"/>
      <c r="CZ360" s="38"/>
      <c r="DA360" s="38"/>
      <c r="DB360" s="38"/>
    </row>
    <row r="361" spans="1:106" s="38" customFormat="1" ht="12.3" x14ac:dyDescent="0.4">
      <c r="A361" s="240" t="s">
        <v>172</v>
      </c>
      <c r="B361" s="257"/>
      <c r="C361" s="257"/>
      <c r="D361" s="257"/>
      <c r="E361" s="257"/>
      <c r="F361" s="257"/>
      <c r="G361" s="257"/>
      <c r="H361" s="257"/>
      <c r="I361" s="257"/>
      <c r="J361" s="257"/>
      <c r="K361" s="257"/>
      <c r="L361" s="257"/>
      <c r="M361" s="257"/>
      <c r="N361" s="257"/>
      <c r="O361" s="257"/>
      <c r="P361" s="257"/>
      <c r="Q361" s="257"/>
      <c r="R361" s="257"/>
      <c r="S361" s="257"/>
      <c r="T361" s="257"/>
      <c r="U361" s="257"/>
      <c r="V361" s="257"/>
      <c r="W361" s="257"/>
      <c r="X361" s="257"/>
      <c r="Y361" s="257"/>
      <c r="Z361" s="257"/>
      <c r="AA361" s="257"/>
      <c r="AB361" s="257"/>
      <c r="AC361" s="257"/>
      <c r="AD361" s="257"/>
      <c r="AE361" s="257"/>
      <c r="AF361" s="257"/>
      <c r="AG361" s="257"/>
      <c r="AH361" s="257"/>
      <c r="AI361" s="257"/>
      <c r="AJ361" s="257"/>
      <c r="AK361" s="257"/>
      <c r="AL361" s="257"/>
      <c r="AM361" s="257"/>
      <c r="AN361" s="257"/>
      <c r="AO361" s="257"/>
      <c r="AP361" s="257"/>
      <c r="AQ361" s="257"/>
      <c r="AR361" s="257"/>
      <c r="AS361" s="257"/>
      <c r="AT361" s="257"/>
      <c r="AU361" s="257"/>
      <c r="AV361" s="257"/>
      <c r="AW361" s="257"/>
      <c r="AX361" s="257"/>
      <c r="AY361" s="257"/>
      <c r="AZ361" s="257"/>
      <c r="BA361" s="257"/>
      <c r="BB361" s="257"/>
      <c r="BC361" s="257"/>
      <c r="BD361" s="257"/>
      <c r="BE361" s="257"/>
      <c r="BF361" s="257"/>
      <c r="BG361" s="257"/>
      <c r="BH361" s="257"/>
      <c r="BI361" s="257"/>
      <c r="BJ361" s="257"/>
      <c r="BK361" s="257"/>
      <c r="BL361" s="257"/>
      <c r="BM361" s="257"/>
      <c r="BN361" s="257"/>
      <c r="BO361" s="257"/>
      <c r="BP361" s="257"/>
      <c r="BQ361" s="257"/>
      <c r="BR361" s="257"/>
      <c r="BS361" s="257"/>
      <c r="BT361" s="257"/>
      <c r="BU361" s="257"/>
      <c r="BV361" s="257"/>
      <c r="BW361" s="257"/>
      <c r="BX361" s="257"/>
      <c r="BY361" s="257"/>
      <c r="BZ361" s="257"/>
      <c r="CA361" s="257"/>
      <c r="CB361" s="257"/>
      <c r="CC361" s="257"/>
      <c r="CD361" s="257">
        <v>0</v>
      </c>
      <c r="CE361" s="257">
        <v>0</v>
      </c>
      <c r="CF361" s="257">
        <v>0</v>
      </c>
      <c r="CG361" s="257">
        <v>0</v>
      </c>
      <c r="CH361" s="257">
        <v>0</v>
      </c>
      <c r="CI361" s="257">
        <v>0</v>
      </c>
      <c r="CJ361" s="257">
        <v>0</v>
      </c>
      <c r="CK361" s="257">
        <v>0</v>
      </c>
      <c r="CL361" s="257">
        <v>0</v>
      </c>
      <c r="CM361" s="257">
        <v>0</v>
      </c>
      <c r="CN361" s="257">
        <v>0</v>
      </c>
      <c r="CO361" s="257">
        <v>0</v>
      </c>
      <c r="CP361" s="257">
        <v>0</v>
      </c>
      <c r="CQ361" s="257">
        <v>0</v>
      </c>
      <c r="CR361" s="257">
        <v>0</v>
      </c>
      <c r="CS361" s="257">
        <v>0</v>
      </c>
      <c r="CT361" s="257">
        <v>0</v>
      </c>
      <c r="CU361" s="257">
        <v>0</v>
      </c>
      <c r="CV361" s="257">
        <v>0</v>
      </c>
    </row>
    <row r="362" spans="1:106" s="38" customFormat="1" ht="12.3" x14ac:dyDescent="0.4">
      <c r="A362" s="240" t="s">
        <v>173</v>
      </c>
      <c r="B362" s="257"/>
      <c r="C362" s="257"/>
      <c r="D362" s="257"/>
      <c r="E362" s="257"/>
      <c r="F362" s="257"/>
      <c r="G362" s="257"/>
      <c r="H362" s="257"/>
      <c r="I362" s="257"/>
      <c r="J362" s="257"/>
      <c r="K362" s="257"/>
      <c r="L362" s="257"/>
      <c r="M362" s="257"/>
      <c r="N362" s="257"/>
      <c r="O362" s="257"/>
      <c r="P362" s="257"/>
      <c r="Q362" s="257"/>
      <c r="R362" s="257"/>
      <c r="S362" s="257"/>
      <c r="T362" s="257"/>
      <c r="U362" s="257"/>
      <c r="V362" s="257"/>
      <c r="W362" s="257"/>
      <c r="X362" s="257"/>
      <c r="Y362" s="257"/>
      <c r="Z362" s="257"/>
      <c r="AA362" s="257"/>
      <c r="AB362" s="257"/>
      <c r="AC362" s="257"/>
      <c r="AD362" s="257"/>
      <c r="AE362" s="257"/>
      <c r="AF362" s="257"/>
      <c r="AG362" s="257"/>
      <c r="AH362" s="257"/>
      <c r="AI362" s="257"/>
      <c r="AJ362" s="257"/>
      <c r="AK362" s="257"/>
      <c r="AL362" s="257"/>
      <c r="AM362" s="257"/>
      <c r="AN362" s="257"/>
      <c r="AO362" s="257"/>
      <c r="AP362" s="257"/>
      <c r="AQ362" s="257"/>
      <c r="AR362" s="257"/>
      <c r="AS362" s="257"/>
      <c r="AT362" s="257"/>
      <c r="AU362" s="257"/>
      <c r="AV362" s="257"/>
      <c r="AW362" s="257"/>
      <c r="AX362" s="257"/>
      <c r="AY362" s="257"/>
      <c r="AZ362" s="257"/>
      <c r="BA362" s="257"/>
      <c r="BB362" s="257"/>
      <c r="BC362" s="257"/>
      <c r="BD362" s="257"/>
      <c r="BE362" s="257"/>
      <c r="BF362" s="257"/>
      <c r="BG362" s="257"/>
      <c r="BH362" s="257"/>
      <c r="BI362" s="257"/>
      <c r="BJ362" s="257"/>
      <c r="BK362" s="257"/>
      <c r="BL362" s="257"/>
      <c r="BM362" s="257"/>
      <c r="BN362" s="257"/>
      <c r="BO362" s="257"/>
      <c r="BP362" s="257"/>
      <c r="BQ362" s="257"/>
      <c r="BR362" s="257"/>
      <c r="BS362" s="257"/>
      <c r="BT362" s="257"/>
      <c r="BU362" s="257"/>
      <c r="BV362" s="257"/>
      <c r="BW362" s="257"/>
      <c r="BX362" s="257"/>
      <c r="BY362" s="257"/>
      <c r="BZ362" s="257"/>
      <c r="CA362" s="257"/>
      <c r="CB362" s="257"/>
      <c r="CC362" s="257"/>
      <c r="CD362" s="257">
        <v>0</v>
      </c>
      <c r="CE362" s="257">
        <v>0</v>
      </c>
      <c r="CF362" s="257">
        <v>0</v>
      </c>
      <c r="CG362" s="257">
        <v>0</v>
      </c>
      <c r="CH362" s="257">
        <v>0</v>
      </c>
      <c r="CI362" s="257">
        <v>0</v>
      </c>
      <c r="CJ362" s="257">
        <v>0</v>
      </c>
      <c r="CK362" s="257">
        <v>0</v>
      </c>
      <c r="CL362" s="257">
        <v>0</v>
      </c>
      <c r="CM362" s="257">
        <v>0</v>
      </c>
      <c r="CN362" s="257">
        <v>0</v>
      </c>
      <c r="CO362" s="257">
        <v>0</v>
      </c>
      <c r="CP362" s="257">
        <v>0</v>
      </c>
      <c r="CQ362" s="257">
        <v>0</v>
      </c>
      <c r="CR362" s="257">
        <v>0</v>
      </c>
      <c r="CS362" s="257">
        <v>0</v>
      </c>
      <c r="CT362" s="257">
        <v>0</v>
      </c>
      <c r="CU362" s="257">
        <v>0</v>
      </c>
      <c r="CV362" s="257">
        <v>0</v>
      </c>
    </row>
    <row r="363" spans="1:106" s="38" customFormat="1" ht="12.3" x14ac:dyDescent="0.4">
      <c r="A363" s="240" t="s">
        <v>174</v>
      </c>
      <c r="B363" s="257"/>
      <c r="C363" s="257"/>
      <c r="D363" s="257"/>
      <c r="E363" s="257"/>
      <c r="F363" s="257"/>
      <c r="G363" s="257"/>
      <c r="H363" s="257"/>
      <c r="I363" s="257"/>
      <c r="J363" s="257"/>
      <c r="K363" s="257"/>
      <c r="L363" s="257"/>
      <c r="M363" s="257"/>
      <c r="N363" s="257"/>
      <c r="O363" s="257"/>
      <c r="P363" s="257"/>
      <c r="Q363" s="257"/>
      <c r="R363" s="257"/>
      <c r="S363" s="257"/>
      <c r="T363" s="257"/>
      <c r="U363" s="257"/>
      <c r="V363" s="257"/>
      <c r="W363" s="257"/>
      <c r="X363" s="257"/>
      <c r="Y363" s="257"/>
      <c r="Z363" s="257"/>
      <c r="AA363" s="257"/>
      <c r="AB363" s="257"/>
      <c r="AC363" s="257"/>
      <c r="AD363" s="257"/>
      <c r="AE363" s="257"/>
      <c r="AF363" s="257"/>
      <c r="AG363" s="257"/>
      <c r="AH363" s="257"/>
      <c r="AI363" s="257"/>
      <c r="AJ363" s="257"/>
      <c r="AK363" s="257"/>
      <c r="AL363" s="257"/>
      <c r="AM363" s="257"/>
      <c r="AN363" s="257"/>
      <c r="AO363" s="257"/>
      <c r="AP363" s="257"/>
      <c r="AQ363" s="257"/>
      <c r="AR363" s="257"/>
      <c r="AS363" s="257"/>
      <c r="AT363" s="257"/>
      <c r="AU363" s="257"/>
      <c r="AV363" s="257"/>
      <c r="AW363" s="257"/>
      <c r="AX363" s="257"/>
      <c r="AY363" s="257"/>
      <c r="AZ363" s="257"/>
      <c r="BA363" s="257"/>
      <c r="BB363" s="257"/>
      <c r="BC363" s="257"/>
      <c r="BD363" s="257"/>
      <c r="BE363" s="257"/>
      <c r="BF363" s="257"/>
      <c r="BG363" s="257"/>
      <c r="BH363" s="257"/>
      <c r="BI363" s="257"/>
      <c r="BJ363" s="257"/>
      <c r="BK363" s="257"/>
      <c r="BL363" s="257"/>
      <c r="BM363" s="257"/>
      <c r="BN363" s="257"/>
      <c r="BO363" s="257"/>
      <c r="BP363" s="257"/>
      <c r="BQ363" s="257"/>
      <c r="BR363" s="257"/>
      <c r="BS363" s="257"/>
      <c r="BT363" s="257"/>
      <c r="BU363" s="257"/>
      <c r="BV363" s="257"/>
      <c r="BW363" s="257"/>
      <c r="BX363" s="257"/>
      <c r="BY363" s="257"/>
      <c r="BZ363" s="257"/>
      <c r="CA363" s="257"/>
      <c r="CB363" s="257"/>
      <c r="CC363" s="257"/>
      <c r="CD363" s="257">
        <v>0</v>
      </c>
      <c r="CE363" s="257">
        <v>0</v>
      </c>
      <c r="CF363" s="257">
        <v>0</v>
      </c>
      <c r="CG363" s="257">
        <v>0</v>
      </c>
      <c r="CH363" s="257">
        <v>0</v>
      </c>
      <c r="CI363" s="257">
        <v>0</v>
      </c>
      <c r="CJ363" s="257">
        <v>0</v>
      </c>
      <c r="CK363" s="257">
        <v>0</v>
      </c>
      <c r="CL363" s="257">
        <v>0</v>
      </c>
      <c r="CM363" s="257">
        <v>0</v>
      </c>
      <c r="CN363" s="257">
        <v>0</v>
      </c>
      <c r="CO363" s="257">
        <v>0</v>
      </c>
      <c r="CP363" s="257">
        <v>0</v>
      </c>
      <c r="CQ363" s="257">
        <v>0</v>
      </c>
      <c r="CR363" s="257">
        <v>0</v>
      </c>
      <c r="CS363" s="257">
        <v>0</v>
      </c>
      <c r="CT363" s="257">
        <v>0</v>
      </c>
      <c r="CU363" s="257">
        <v>0</v>
      </c>
      <c r="CV363" s="257">
        <v>0</v>
      </c>
    </row>
    <row r="364" spans="1:106" s="38" customFormat="1" ht="12.3" x14ac:dyDescent="0.4">
      <c r="A364" s="240" t="s">
        <v>175</v>
      </c>
      <c r="B364" s="257"/>
      <c r="C364" s="257"/>
      <c r="D364" s="257"/>
      <c r="E364" s="257"/>
      <c r="F364" s="257"/>
      <c r="G364" s="257"/>
      <c r="H364" s="257"/>
      <c r="I364" s="257"/>
      <c r="J364" s="257"/>
      <c r="K364" s="257"/>
      <c r="L364" s="257"/>
      <c r="M364" s="257"/>
      <c r="N364" s="257"/>
      <c r="O364" s="257"/>
      <c r="P364" s="257"/>
      <c r="Q364" s="257"/>
      <c r="R364" s="257"/>
      <c r="S364" s="257"/>
      <c r="T364" s="257"/>
      <c r="U364" s="257"/>
      <c r="V364" s="257"/>
      <c r="W364" s="257"/>
      <c r="X364" s="257"/>
      <c r="Y364" s="257"/>
      <c r="Z364" s="257"/>
      <c r="AA364" s="257"/>
      <c r="AB364" s="257"/>
      <c r="AC364" s="257"/>
      <c r="AD364" s="257"/>
      <c r="AE364" s="257"/>
      <c r="AF364" s="257"/>
      <c r="AG364" s="257"/>
      <c r="AH364" s="257"/>
      <c r="AI364" s="257"/>
      <c r="AJ364" s="257"/>
      <c r="AK364" s="257"/>
      <c r="AL364" s="257"/>
      <c r="AM364" s="257"/>
      <c r="AN364" s="257"/>
      <c r="AO364" s="257"/>
      <c r="AP364" s="257"/>
      <c r="AQ364" s="257"/>
      <c r="AR364" s="257"/>
      <c r="AS364" s="257"/>
      <c r="AT364" s="257"/>
      <c r="AU364" s="257"/>
      <c r="AV364" s="257"/>
      <c r="AW364" s="257"/>
      <c r="AX364" s="257"/>
      <c r="AY364" s="257"/>
      <c r="AZ364" s="257"/>
      <c r="BA364" s="257"/>
      <c r="BB364" s="257"/>
      <c r="BC364" s="257"/>
      <c r="BD364" s="257"/>
      <c r="BE364" s="257"/>
      <c r="BF364" s="257"/>
      <c r="BG364" s="257"/>
      <c r="BH364" s="257"/>
      <c r="BI364" s="257"/>
      <c r="BJ364" s="257"/>
      <c r="BK364" s="257"/>
      <c r="BL364" s="257"/>
      <c r="BM364" s="257"/>
      <c r="BN364" s="257"/>
      <c r="BO364" s="257"/>
      <c r="BP364" s="257"/>
      <c r="BQ364" s="257"/>
      <c r="BR364" s="257"/>
      <c r="BS364" s="257"/>
      <c r="BT364" s="257"/>
      <c r="BU364" s="257"/>
      <c r="BV364" s="257"/>
      <c r="BW364" s="257"/>
      <c r="BX364" s="257"/>
      <c r="BY364" s="257"/>
      <c r="BZ364" s="257"/>
      <c r="CA364" s="257"/>
      <c r="CB364" s="257"/>
      <c r="CC364" s="257"/>
      <c r="CD364" s="257">
        <v>0</v>
      </c>
      <c r="CE364" s="257">
        <v>0</v>
      </c>
      <c r="CF364" s="257">
        <v>0</v>
      </c>
      <c r="CG364" s="257">
        <v>0</v>
      </c>
      <c r="CH364" s="257">
        <v>0</v>
      </c>
      <c r="CI364" s="257">
        <v>0</v>
      </c>
      <c r="CJ364" s="257">
        <v>0</v>
      </c>
      <c r="CK364" s="257">
        <v>0</v>
      </c>
      <c r="CL364" s="257">
        <v>0</v>
      </c>
      <c r="CM364" s="257">
        <v>0</v>
      </c>
      <c r="CN364" s="257">
        <v>0</v>
      </c>
      <c r="CO364" s="257">
        <v>0</v>
      </c>
      <c r="CP364" s="257">
        <v>0</v>
      </c>
      <c r="CQ364" s="257">
        <v>0</v>
      </c>
      <c r="CR364" s="257">
        <v>0</v>
      </c>
      <c r="CS364" s="257">
        <v>0</v>
      </c>
      <c r="CT364" s="257">
        <v>0</v>
      </c>
      <c r="CU364" s="257">
        <v>0</v>
      </c>
      <c r="CV364" s="257">
        <v>0</v>
      </c>
    </row>
    <row r="365" spans="1:106" s="38" customFormat="1" ht="12.3" x14ac:dyDescent="0.4">
      <c r="A365" s="240" t="s">
        <v>176</v>
      </c>
      <c r="B365" s="257"/>
      <c r="C365" s="257"/>
      <c r="D365" s="257"/>
      <c r="E365" s="257"/>
      <c r="F365" s="257"/>
      <c r="G365" s="257"/>
      <c r="H365" s="257"/>
      <c r="I365" s="257"/>
      <c r="J365" s="257"/>
      <c r="K365" s="257"/>
      <c r="L365" s="257"/>
      <c r="M365" s="257"/>
      <c r="N365" s="257"/>
      <c r="O365" s="257"/>
      <c r="P365" s="257"/>
      <c r="Q365" s="257"/>
      <c r="R365" s="257"/>
      <c r="S365" s="257"/>
      <c r="T365" s="257"/>
      <c r="U365" s="257"/>
      <c r="V365" s="257"/>
      <c r="W365" s="257"/>
      <c r="X365" s="257"/>
      <c r="Y365" s="257"/>
      <c r="Z365" s="257"/>
      <c r="AA365" s="257"/>
      <c r="AB365" s="257"/>
      <c r="AC365" s="257"/>
      <c r="AD365" s="257"/>
      <c r="AE365" s="257"/>
      <c r="AF365" s="257"/>
      <c r="AG365" s="257"/>
      <c r="AH365" s="257"/>
      <c r="AI365" s="257"/>
      <c r="AJ365" s="257"/>
      <c r="AK365" s="257"/>
      <c r="AL365" s="257"/>
      <c r="AM365" s="257"/>
      <c r="AN365" s="257"/>
      <c r="AO365" s="257"/>
      <c r="AP365" s="257"/>
      <c r="AQ365" s="257"/>
      <c r="AR365" s="257"/>
      <c r="AS365" s="257"/>
      <c r="AT365" s="257"/>
      <c r="AU365" s="257"/>
      <c r="AV365" s="257"/>
      <c r="AW365" s="257"/>
      <c r="AX365" s="257"/>
      <c r="AY365" s="257"/>
      <c r="AZ365" s="257"/>
      <c r="BA365" s="257"/>
      <c r="BB365" s="257"/>
      <c r="BC365" s="257"/>
      <c r="BD365" s="257"/>
      <c r="BE365" s="257"/>
      <c r="BF365" s="257"/>
      <c r="BG365" s="257"/>
      <c r="BH365" s="257"/>
      <c r="BI365" s="257"/>
      <c r="BJ365" s="257"/>
      <c r="BK365" s="257"/>
      <c r="BL365" s="257"/>
      <c r="BM365" s="257"/>
      <c r="BN365" s="257"/>
      <c r="BO365" s="257"/>
      <c r="BP365" s="257"/>
      <c r="BQ365" s="257"/>
      <c r="BR365" s="257"/>
      <c r="BS365" s="257"/>
      <c r="BT365" s="257"/>
      <c r="BU365" s="257"/>
      <c r="BV365" s="257"/>
      <c r="BW365" s="257"/>
      <c r="BX365" s="257"/>
      <c r="BY365" s="257"/>
      <c r="BZ365" s="257"/>
      <c r="CA365" s="257"/>
      <c r="CB365" s="257"/>
      <c r="CC365" s="257"/>
      <c r="CD365" s="257">
        <v>0</v>
      </c>
      <c r="CE365" s="257">
        <v>0</v>
      </c>
      <c r="CF365" s="257">
        <v>0</v>
      </c>
      <c r="CG365" s="257">
        <v>0</v>
      </c>
      <c r="CH365" s="257">
        <v>0</v>
      </c>
      <c r="CI365" s="257">
        <v>0</v>
      </c>
      <c r="CJ365" s="257">
        <v>0</v>
      </c>
      <c r="CK365" s="257">
        <v>0</v>
      </c>
      <c r="CL365" s="257">
        <v>0</v>
      </c>
      <c r="CM365" s="257">
        <v>0</v>
      </c>
      <c r="CN365" s="257">
        <v>0</v>
      </c>
      <c r="CO365" s="257">
        <v>0</v>
      </c>
      <c r="CP365" s="257">
        <v>0</v>
      </c>
      <c r="CQ365" s="257">
        <v>0</v>
      </c>
      <c r="CR365" s="257">
        <v>0</v>
      </c>
      <c r="CS365" s="257">
        <v>0</v>
      </c>
      <c r="CT365" s="257">
        <v>0</v>
      </c>
      <c r="CU365" s="257">
        <v>0</v>
      </c>
      <c r="CV365" s="257">
        <v>0</v>
      </c>
    </row>
    <row r="366" spans="1:106" s="38" customFormat="1" ht="12.3" x14ac:dyDescent="0.4">
      <c r="A366" s="240" t="s">
        <v>177</v>
      </c>
      <c r="B366" s="257"/>
      <c r="C366" s="257"/>
      <c r="D366" s="257"/>
      <c r="E366" s="257"/>
      <c r="F366" s="257"/>
      <c r="G366" s="257"/>
      <c r="H366" s="257"/>
      <c r="I366" s="257"/>
      <c r="J366" s="257"/>
      <c r="K366" s="257"/>
      <c r="L366" s="257"/>
      <c r="M366" s="257"/>
      <c r="N366" s="257"/>
      <c r="O366" s="257"/>
      <c r="P366" s="257"/>
      <c r="Q366" s="257"/>
      <c r="R366" s="257"/>
      <c r="S366" s="257"/>
      <c r="T366" s="257"/>
      <c r="U366" s="257"/>
      <c r="V366" s="257"/>
      <c r="W366" s="257"/>
      <c r="X366" s="257"/>
      <c r="Y366" s="257"/>
      <c r="Z366" s="257"/>
      <c r="AA366" s="257"/>
      <c r="AB366" s="257"/>
      <c r="AC366" s="257"/>
      <c r="AD366" s="257"/>
      <c r="AE366" s="257"/>
      <c r="AF366" s="257"/>
      <c r="AG366" s="257"/>
      <c r="AH366" s="257"/>
      <c r="AI366" s="257"/>
      <c r="AJ366" s="257"/>
      <c r="AK366" s="257"/>
      <c r="AL366" s="257"/>
      <c r="AM366" s="257"/>
      <c r="AN366" s="257"/>
      <c r="AO366" s="257"/>
      <c r="AP366" s="257"/>
      <c r="AQ366" s="257"/>
      <c r="AR366" s="257"/>
      <c r="AS366" s="257"/>
      <c r="AT366" s="257"/>
      <c r="AU366" s="257"/>
      <c r="AV366" s="257"/>
      <c r="AW366" s="257"/>
      <c r="AX366" s="257"/>
      <c r="AY366" s="257"/>
      <c r="AZ366" s="257"/>
      <c r="BA366" s="257"/>
      <c r="BB366" s="257"/>
      <c r="BC366" s="257"/>
      <c r="BD366" s="257"/>
      <c r="BE366" s="257"/>
      <c r="BF366" s="257"/>
      <c r="BG366" s="257"/>
      <c r="BH366" s="257"/>
      <c r="BI366" s="257"/>
      <c r="BJ366" s="232"/>
      <c r="BK366" s="232"/>
      <c r="BL366" s="232"/>
      <c r="BM366" s="232"/>
      <c r="BN366" s="232"/>
      <c r="BO366" s="232"/>
      <c r="BP366" s="232"/>
      <c r="BQ366" s="232"/>
      <c r="BR366" s="232"/>
      <c r="BS366" s="232"/>
      <c r="BT366" s="232"/>
      <c r="BU366" s="232"/>
      <c r="BV366" s="232"/>
      <c r="BW366" s="232"/>
      <c r="BX366" s="232"/>
      <c r="BY366" s="232"/>
      <c r="BZ366" s="232"/>
      <c r="CA366" s="232"/>
      <c r="CB366" s="232"/>
      <c r="CC366" s="232"/>
      <c r="CD366" s="257">
        <v>0</v>
      </c>
      <c r="CE366" s="257">
        <v>0</v>
      </c>
      <c r="CF366" s="257">
        <v>0</v>
      </c>
      <c r="CG366" s="257">
        <v>0</v>
      </c>
      <c r="CH366" s="257">
        <v>0</v>
      </c>
      <c r="CI366" s="257">
        <v>0</v>
      </c>
      <c r="CJ366" s="257">
        <v>0</v>
      </c>
      <c r="CK366" s="257">
        <v>0</v>
      </c>
      <c r="CL366" s="257">
        <v>0</v>
      </c>
      <c r="CM366" s="257">
        <v>0</v>
      </c>
      <c r="CN366" s="257">
        <v>0</v>
      </c>
      <c r="CO366" s="257">
        <v>0</v>
      </c>
      <c r="CP366" s="257">
        <v>0</v>
      </c>
      <c r="CQ366" s="257">
        <v>0</v>
      </c>
      <c r="CR366" s="257">
        <v>0</v>
      </c>
      <c r="CS366" s="257">
        <v>0</v>
      </c>
      <c r="CT366" s="257">
        <v>0</v>
      </c>
      <c r="CU366" s="257">
        <v>0</v>
      </c>
      <c r="CV366" s="257">
        <v>0</v>
      </c>
    </row>
    <row r="367" spans="1:106" s="38" customFormat="1" ht="12.3" x14ac:dyDescent="0.4">
      <c r="A367" s="240" t="s">
        <v>178</v>
      </c>
      <c r="B367" s="257">
        <v>1888</v>
      </c>
      <c r="C367" s="257">
        <v>1807</v>
      </c>
      <c r="D367" s="257">
        <v>1648</v>
      </c>
      <c r="E367" s="257">
        <v>3119</v>
      </c>
      <c r="F367" s="257">
        <v>2515</v>
      </c>
      <c r="G367" s="257">
        <v>1647</v>
      </c>
      <c r="H367" s="257">
        <v>2262</v>
      </c>
      <c r="I367" s="257">
        <v>1399</v>
      </c>
      <c r="J367" s="257">
        <v>737</v>
      </c>
      <c r="K367" s="257">
        <v>843</v>
      </c>
      <c r="L367" s="257">
        <v>352</v>
      </c>
      <c r="M367" s="257">
        <v>151</v>
      </c>
      <c r="N367" s="257">
        <v>237</v>
      </c>
      <c r="O367" s="257">
        <v>307</v>
      </c>
      <c r="P367" s="257">
        <v>472</v>
      </c>
      <c r="Q367" s="257">
        <v>235</v>
      </c>
      <c r="R367" s="257">
        <v>390</v>
      </c>
      <c r="S367" s="257">
        <v>284</v>
      </c>
      <c r="T367" s="257">
        <v>172</v>
      </c>
      <c r="U367" s="257"/>
      <c r="V367" s="257">
        <v>0</v>
      </c>
      <c r="W367" s="257">
        <v>0</v>
      </c>
      <c r="X367" s="257">
        <v>0</v>
      </c>
      <c r="Y367" s="257">
        <v>0</v>
      </c>
      <c r="Z367" s="257">
        <v>0</v>
      </c>
      <c r="AA367" s="257">
        <v>0</v>
      </c>
      <c r="AB367" s="257">
        <v>0</v>
      </c>
      <c r="AC367" s="257">
        <v>0</v>
      </c>
      <c r="AD367" s="257">
        <v>0</v>
      </c>
      <c r="AE367" s="257">
        <v>0</v>
      </c>
      <c r="AF367" s="257">
        <v>0</v>
      </c>
      <c r="AG367" s="257">
        <v>0</v>
      </c>
      <c r="AH367" s="257">
        <v>0</v>
      </c>
      <c r="AI367" s="257">
        <v>0</v>
      </c>
      <c r="AJ367" s="257">
        <v>0</v>
      </c>
      <c r="AK367" s="257">
        <v>0</v>
      </c>
      <c r="AL367" s="257">
        <v>0</v>
      </c>
      <c r="AM367" s="257">
        <v>0</v>
      </c>
      <c r="AN367" s="257">
        <v>0</v>
      </c>
      <c r="AO367" s="257"/>
      <c r="AP367" s="257">
        <v>0</v>
      </c>
      <c r="AQ367" s="257">
        <v>0</v>
      </c>
      <c r="AR367" s="257">
        <v>0</v>
      </c>
      <c r="AS367" s="257">
        <v>0</v>
      </c>
      <c r="AT367" s="257">
        <v>0</v>
      </c>
      <c r="AU367" s="257">
        <v>0</v>
      </c>
      <c r="AV367" s="257">
        <v>0</v>
      </c>
      <c r="AW367" s="257">
        <v>0</v>
      </c>
      <c r="AX367" s="257">
        <v>0</v>
      </c>
      <c r="AY367" s="257">
        <v>0</v>
      </c>
      <c r="AZ367" s="257">
        <v>0</v>
      </c>
      <c r="BA367" s="257">
        <v>0</v>
      </c>
      <c r="BB367" s="257">
        <v>0</v>
      </c>
      <c r="BC367" s="257">
        <v>0</v>
      </c>
      <c r="BD367" s="257">
        <v>0</v>
      </c>
      <c r="BE367" s="257">
        <v>0</v>
      </c>
      <c r="BF367" s="257">
        <v>0</v>
      </c>
      <c r="BG367" s="257">
        <v>0</v>
      </c>
      <c r="BH367" s="257">
        <v>0</v>
      </c>
      <c r="BI367" s="257"/>
      <c r="BJ367" s="232">
        <v>0</v>
      </c>
      <c r="BK367" s="232">
        <v>0</v>
      </c>
      <c r="BL367" s="232">
        <v>0</v>
      </c>
      <c r="BM367" s="232">
        <v>0</v>
      </c>
      <c r="BN367" s="232">
        <v>0</v>
      </c>
      <c r="BO367" s="232">
        <v>0</v>
      </c>
      <c r="BP367" s="232">
        <v>0</v>
      </c>
      <c r="BQ367" s="232">
        <v>0</v>
      </c>
      <c r="BR367" s="232">
        <v>0</v>
      </c>
      <c r="BS367" s="232">
        <v>0</v>
      </c>
      <c r="BT367" s="232">
        <v>0</v>
      </c>
      <c r="BU367" s="232">
        <v>0</v>
      </c>
      <c r="BV367" s="232">
        <v>0</v>
      </c>
      <c r="BW367" s="232">
        <v>0</v>
      </c>
      <c r="BX367" s="232">
        <v>0</v>
      </c>
      <c r="BY367" s="232">
        <v>0</v>
      </c>
      <c r="BZ367" s="232">
        <v>0</v>
      </c>
      <c r="CA367" s="232">
        <v>0</v>
      </c>
      <c r="CB367" s="232">
        <v>0</v>
      </c>
      <c r="CC367" s="232"/>
      <c r="CD367" s="257">
        <v>1888</v>
      </c>
      <c r="CE367" s="257">
        <v>1807</v>
      </c>
      <c r="CF367" s="257">
        <v>1648</v>
      </c>
      <c r="CG367" s="257">
        <v>3119</v>
      </c>
      <c r="CH367" s="257">
        <v>2515</v>
      </c>
      <c r="CI367" s="257">
        <v>1647</v>
      </c>
      <c r="CJ367" s="257">
        <v>2262</v>
      </c>
      <c r="CK367" s="257">
        <v>1399</v>
      </c>
      <c r="CL367" s="257">
        <v>737</v>
      </c>
      <c r="CM367" s="257">
        <v>843</v>
      </c>
      <c r="CN367" s="257">
        <v>352</v>
      </c>
      <c r="CO367" s="257">
        <v>151</v>
      </c>
      <c r="CP367" s="257">
        <v>237</v>
      </c>
      <c r="CQ367" s="257">
        <v>307</v>
      </c>
      <c r="CR367" s="257">
        <v>472</v>
      </c>
      <c r="CS367" s="257">
        <v>235</v>
      </c>
      <c r="CT367" s="257">
        <v>390</v>
      </c>
      <c r="CU367" s="257">
        <v>284</v>
      </c>
      <c r="CV367" s="257">
        <v>172</v>
      </c>
    </row>
    <row r="368" spans="1:106" s="38" customFormat="1" ht="12.3" x14ac:dyDescent="0.4">
      <c r="A368" s="240" t="s">
        <v>181</v>
      </c>
      <c r="B368" s="257"/>
      <c r="C368" s="257"/>
      <c r="D368" s="257"/>
      <c r="E368" s="257"/>
      <c r="F368" s="257"/>
      <c r="G368" s="257"/>
      <c r="H368" s="257"/>
      <c r="I368" s="257"/>
      <c r="J368" s="257"/>
      <c r="K368" s="257"/>
      <c r="L368" s="257"/>
      <c r="M368" s="257"/>
      <c r="N368" s="257"/>
      <c r="O368" s="257"/>
      <c r="P368" s="257"/>
      <c r="Q368" s="257"/>
      <c r="R368" s="257"/>
      <c r="S368" s="257"/>
      <c r="T368" s="257"/>
      <c r="U368" s="257"/>
      <c r="V368" s="257"/>
      <c r="W368" s="257"/>
      <c r="X368" s="257"/>
      <c r="Y368" s="257"/>
      <c r="Z368" s="257"/>
      <c r="AA368" s="257"/>
      <c r="AB368" s="257"/>
      <c r="AC368" s="257"/>
      <c r="AD368" s="257"/>
      <c r="AE368" s="257"/>
      <c r="AF368" s="257"/>
      <c r="AG368" s="257"/>
      <c r="AH368" s="257"/>
      <c r="AI368" s="257"/>
      <c r="AJ368" s="257"/>
      <c r="AK368" s="257"/>
      <c r="AL368" s="257"/>
      <c r="AM368" s="257"/>
      <c r="AN368" s="257"/>
      <c r="AO368" s="257"/>
      <c r="AP368" s="257"/>
      <c r="AQ368" s="257"/>
      <c r="AR368" s="257"/>
      <c r="AS368" s="257"/>
      <c r="AT368" s="257"/>
      <c r="AU368" s="257"/>
      <c r="AV368" s="257"/>
      <c r="AW368" s="257"/>
      <c r="AX368" s="257"/>
      <c r="AY368" s="257"/>
      <c r="AZ368" s="257"/>
      <c r="BA368" s="257"/>
      <c r="BB368" s="257"/>
      <c r="BC368" s="257"/>
      <c r="BD368" s="257"/>
      <c r="BE368" s="257"/>
      <c r="BF368" s="257"/>
      <c r="BG368" s="257"/>
      <c r="BH368" s="257"/>
      <c r="BI368" s="257"/>
      <c r="BJ368" s="257"/>
      <c r="BK368" s="257"/>
      <c r="BL368" s="257"/>
      <c r="BM368" s="257"/>
      <c r="BN368" s="257"/>
      <c r="BO368" s="257"/>
      <c r="BP368" s="257"/>
      <c r="BQ368" s="257"/>
      <c r="BR368" s="257"/>
      <c r="BS368" s="257"/>
      <c r="BT368" s="257"/>
      <c r="BU368" s="257"/>
      <c r="BV368" s="257"/>
      <c r="BW368" s="257"/>
      <c r="BX368" s="257"/>
      <c r="BY368" s="257"/>
      <c r="BZ368" s="257"/>
      <c r="CA368" s="257"/>
      <c r="CB368" s="257"/>
      <c r="CC368" s="257"/>
      <c r="CD368" s="257">
        <v>0</v>
      </c>
      <c r="CE368" s="257">
        <v>0</v>
      </c>
      <c r="CF368" s="257">
        <v>0</v>
      </c>
      <c r="CG368" s="257">
        <v>0</v>
      </c>
      <c r="CH368" s="257">
        <v>0</v>
      </c>
      <c r="CI368" s="257">
        <v>0</v>
      </c>
      <c r="CJ368" s="257">
        <v>0</v>
      </c>
      <c r="CK368" s="257">
        <v>0</v>
      </c>
      <c r="CL368" s="257">
        <v>0</v>
      </c>
      <c r="CM368" s="257">
        <v>0</v>
      </c>
      <c r="CN368" s="257">
        <v>0</v>
      </c>
      <c r="CO368" s="257">
        <v>0</v>
      </c>
      <c r="CP368" s="257">
        <v>0</v>
      </c>
      <c r="CQ368" s="257">
        <v>0</v>
      </c>
      <c r="CR368" s="257">
        <v>0</v>
      </c>
      <c r="CS368" s="257">
        <v>0</v>
      </c>
      <c r="CT368" s="257">
        <v>0</v>
      </c>
      <c r="CU368" s="257">
        <v>0</v>
      </c>
      <c r="CV368" s="257">
        <v>0</v>
      </c>
    </row>
    <row r="369" spans="1:106" s="38" customFormat="1" ht="12.3" x14ac:dyDescent="0.4">
      <c r="A369" s="240" t="s">
        <v>182</v>
      </c>
      <c r="B369" s="257"/>
      <c r="C369" s="257"/>
      <c r="D369" s="257"/>
      <c r="E369" s="257"/>
      <c r="F369" s="257"/>
      <c r="G369" s="257"/>
      <c r="H369" s="257"/>
      <c r="I369" s="257"/>
      <c r="J369" s="257"/>
      <c r="K369" s="257"/>
      <c r="L369" s="257"/>
      <c r="M369" s="257"/>
      <c r="N369" s="257"/>
      <c r="O369" s="257"/>
      <c r="P369" s="257"/>
      <c r="Q369" s="257"/>
      <c r="R369" s="257"/>
      <c r="S369" s="257"/>
      <c r="T369" s="257"/>
      <c r="U369" s="257"/>
      <c r="V369" s="257"/>
      <c r="W369" s="257"/>
      <c r="X369" s="257"/>
      <c r="Y369" s="257"/>
      <c r="Z369" s="257"/>
      <c r="AA369" s="257"/>
      <c r="AB369" s="257"/>
      <c r="AC369" s="257"/>
      <c r="AD369" s="257"/>
      <c r="AE369" s="257"/>
      <c r="AF369" s="257"/>
      <c r="AG369" s="257"/>
      <c r="AH369" s="257"/>
      <c r="AI369" s="257"/>
      <c r="AJ369" s="257"/>
      <c r="AK369" s="257"/>
      <c r="AL369" s="257"/>
      <c r="AM369" s="257"/>
      <c r="AN369" s="257"/>
      <c r="AO369" s="257"/>
      <c r="AP369" s="257"/>
      <c r="AQ369" s="257"/>
      <c r="AR369" s="257"/>
      <c r="AS369" s="257"/>
      <c r="AT369" s="257"/>
      <c r="AU369" s="257"/>
      <c r="AV369" s="257"/>
      <c r="AW369" s="257"/>
      <c r="AX369" s="257"/>
      <c r="AY369" s="257"/>
      <c r="AZ369" s="257"/>
      <c r="BA369" s="257"/>
      <c r="BB369" s="257"/>
      <c r="BC369" s="257"/>
      <c r="BD369" s="257"/>
      <c r="BE369" s="257"/>
      <c r="BF369" s="257"/>
      <c r="BG369" s="257"/>
      <c r="BH369" s="257"/>
      <c r="BI369" s="257"/>
      <c r="BJ369" s="257"/>
      <c r="BK369" s="257"/>
      <c r="BL369" s="257"/>
      <c r="BM369" s="257"/>
      <c r="BN369" s="257"/>
      <c r="BO369" s="257"/>
      <c r="BP369" s="257"/>
      <c r="BQ369" s="257"/>
      <c r="BR369" s="257"/>
      <c r="BS369" s="257"/>
      <c r="BT369" s="257"/>
      <c r="BU369" s="257"/>
      <c r="BV369" s="257"/>
      <c r="BW369" s="257"/>
      <c r="BX369" s="257"/>
      <c r="BY369" s="257"/>
      <c r="BZ369" s="257"/>
      <c r="CA369" s="257"/>
      <c r="CB369" s="257"/>
      <c r="CC369" s="257"/>
      <c r="CD369" s="257">
        <v>0</v>
      </c>
      <c r="CE369" s="257">
        <v>0</v>
      </c>
      <c r="CF369" s="257">
        <v>0</v>
      </c>
      <c r="CG369" s="257">
        <v>0</v>
      </c>
      <c r="CH369" s="257">
        <v>0</v>
      </c>
      <c r="CI369" s="257">
        <v>0</v>
      </c>
      <c r="CJ369" s="257">
        <v>0</v>
      </c>
      <c r="CK369" s="257">
        <v>0</v>
      </c>
      <c r="CL369" s="257">
        <v>0</v>
      </c>
      <c r="CM369" s="257">
        <v>0</v>
      </c>
      <c r="CN369" s="257">
        <v>0</v>
      </c>
      <c r="CO369" s="257">
        <v>0</v>
      </c>
      <c r="CP369" s="257">
        <v>0</v>
      </c>
      <c r="CQ369" s="257">
        <v>0</v>
      </c>
      <c r="CR369" s="257">
        <v>0</v>
      </c>
      <c r="CS369" s="257">
        <v>0</v>
      </c>
      <c r="CT369" s="257">
        <v>0</v>
      </c>
      <c r="CU369" s="257">
        <v>0</v>
      </c>
      <c r="CV369" s="257">
        <v>0</v>
      </c>
    </row>
    <row r="370" spans="1:106" s="38" customFormat="1" ht="12.3" x14ac:dyDescent="0.4">
      <c r="A370" s="240" t="s">
        <v>183</v>
      </c>
      <c r="B370" s="257"/>
      <c r="C370" s="257"/>
      <c r="D370" s="257"/>
      <c r="E370" s="257"/>
      <c r="F370" s="257"/>
      <c r="G370" s="257"/>
      <c r="H370" s="257"/>
      <c r="I370" s="257"/>
      <c r="J370" s="257"/>
      <c r="K370" s="257"/>
      <c r="L370" s="257"/>
      <c r="M370" s="257"/>
      <c r="N370" s="257"/>
      <c r="O370" s="257"/>
      <c r="P370" s="257"/>
      <c r="Q370" s="257"/>
      <c r="R370" s="257"/>
      <c r="S370" s="257"/>
      <c r="T370" s="257"/>
      <c r="U370" s="257"/>
      <c r="V370" s="257"/>
      <c r="W370" s="257"/>
      <c r="X370" s="257"/>
      <c r="Y370" s="257"/>
      <c r="Z370" s="257"/>
      <c r="AA370" s="257"/>
      <c r="AB370" s="257"/>
      <c r="AC370" s="257"/>
      <c r="AD370" s="257"/>
      <c r="AE370" s="257"/>
      <c r="AF370" s="257"/>
      <c r="AG370" s="257"/>
      <c r="AH370" s="257"/>
      <c r="AI370" s="257"/>
      <c r="AJ370" s="257"/>
      <c r="AK370" s="257"/>
      <c r="AL370" s="257"/>
      <c r="AM370" s="257"/>
      <c r="AN370" s="257"/>
      <c r="AO370" s="257"/>
      <c r="AP370" s="257"/>
      <c r="AQ370" s="257"/>
      <c r="AR370" s="257"/>
      <c r="AS370" s="257"/>
      <c r="AT370" s="257"/>
      <c r="AU370" s="257"/>
      <c r="AV370" s="257"/>
      <c r="AW370" s="257"/>
      <c r="AX370" s="257"/>
      <c r="AY370" s="257"/>
      <c r="AZ370" s="257"/>
      <c r="BA370" s="257"/>
      <c r="BB370" s="257"/>
      <c r="BC370" s="257"/>
      <c r="BD370" s="257"/>
      <c r="BE370" s="257"/>
      <c r="BF370" s="257"/>
      <c r="BG370" s="257"/>
      <c r="BH370" s="257"/>
      <c r="BI370" s="257"/>
      <c r="BJ370" s="257"/>
      <c r="BK370" s="257"/>
      <c r="BL370" s="257"/>
      <c r="BM370" s="257"/>
      <c r="BN370" s="257"/>
      <c r="BO370" s="257"/>
      <c r="BP370" s="257"/>
      <c r="BQ370" s="257"/>
      <c r="BR370" s="257"/>
      <c r="BS370" s="257"/>
      <c r="BT370" s="257"/>
      <c r="BU370" s="257"/>
      <c r="BV370" s="257"/>
      <c r="BW370" s="257"/>
      <c r="BX370" s="257"/>
      <c r="BY370" s="257"/>
      <c r="BZ370" s="257"/>
      <c r="CA370" s="257"/>
      <c r="CB370" s="257"/>
      <c r="CC370" s="257"/>
      <c r="CD370" s="257">
        <v>0</v>
      </c>
      <c r="CE370" s="257">
        <v>0</v>
      </c>
      <c r="CF370" s="257">
        <v>0</v>
      </c>
      <c r="CG370" s="257">
        <v>0</v>
      </c>
      <c r="CH370" s="257">
        <v>0</v>
      </c>
      <c r="CI370" s="257">
        <v>0</v>
      </c>
      <c r="CJ370" s="257">
        <v>0</v>
      </c>
      <c r="CK370" s="257">
        <v>0</v>
      </c>
      <c r="CL370" s="257">
        <v>0</v>
      </c>
      <c r="CM370" s="257">
        <v>0</v>
      </c>
      <c r="CN370" s="257">
        <v>0</v>
      </c>
      <c r="CO370" s="257">
        <v>0</v>
      </c>
      <c r="CP370" s="257">
        <v>0</v>
      </c>
      <c r="CQ370" s="257">
        <v>0</v>
      </c>
      <c r="CR370" s="257">
        <v>0</v>
      </c>
      <c r="CS370" s="257">
        <v>0</v>
      </c>
      <c r="CT370" s="257">
        <v>0</v>
      </c>
      <c r="CU370" s="257">
        <v>0</v>
      </c>
      <c r="CV370" s="257">
        <v>0</v>
      </c>
    </row>
    <row r="371" spans="1:106" s="38" customFormat="1" ht="12.3" x14ac:dyDescent="0.4">
      <c r="A371" s="240" t="s">
        <v>184</v>
      </c>
      <c r="B371" s="257"/>
      <c r="C371" s="257"/>
      <c r="D371" s="257"/>
      <c r="E371" s="257"/>
      <c r="F371" s="257"/>
      <c r="G371" s="257"/>
      <c r="H371" s="257"/>
      <c r="I371" s="257"/>
      <c r="J371" s="257"/>
      <c r="K371" s="257"/>
      <c r="L371" s="257"/>
      <c r="M371" s="257"/>
      <c r="N371" s="257"/>
      <c r="O371" s="257"/>
      <c r="P371" s="257"/>
      <c r="Q371" s="257"/>
      <c r="R371" s="257"/>
      <c r="S371" s="257"/>
      <c r="T371" s="257"/>
      <c r="U371" s="257"/>
      <c r="V371" s="257"/>
      <c r="W371" s="257"/>
      <c r="X371" s="257"/>
      <c r="Y371" s="257"/>
      <c r="Z371" s="257"/>
      <c r="AA371" s="257"/>
      <c r="AB371" s="257"/>
      <c r="AC371" s="257"/>
      <c r="AD371" s="257"/>
      <c r="AE371" s="257"/>
      <c r="AF371" s="257"/>
      <c r="AG371" s="257"/>
      <c r="AH371" s="257"/>
      <c r="AI371" s="257"/>
      <c r="AJ371" s="257"/>
      <c r="AK371" s="257"/>
      <c r="AL371" s="257"/>
      <c r="AM371" s="257"/>
      <c r="AN371" s="257"/>
      <c r="AO371" s="257"/>
      <c r="AP371" s="257"/>
      <c r="AQ371" s="257"/>
      <c r="AR371" s="257"/>
      <c r="AS371" s="257"/>
      <c r="AT371" s="257"/>
      <c r="AU371" s="257"/>
      <c r="AV371" s="257"/>
      <c r="AW371" s="257"/>
      <c r="AX371" s="257"/>
      <c r="AY371" s="257"/>
      <c r="AZ371" s="257"/>
      <c r="BA371" s="257"/>
      <c r="BB371" s="257"/>
      <c r="BC371" s="257"/>
      <c r="BD371" s="257"/>
      <c r="BE371" s="257"/>
      <c r="BF371" s="257"/>
      <c r="BG371" s="257"/>
      <c r="BH371" s="257"/>
      <c r="BI371" s="257"/>
      <c r="BJ371" s="257"/>
      <c r="BK371" s="257"/>
      <c r="BL371" s="257"/>
      <c r="BM371" s="257"/>
      <c r="BN371" s="257"/>
      <c r="BO371" s="257"/>
      <c r="BP371" s="257"/>
      <c r="BQ371" s="257"/>
      <c r="BR371" s="257"/>
      <c r="BS371" s="257"/>
      <c r="BT371" s="257"/>
      <c r="BU371" s="257"/>
      <c r="BV371" s="257"/>
      <c r="BW371" s="257"/>
      <c r="BX371" s="257"/>
      <c r="BY371" s="257"/>
      <c r="BZ371" s="257"/>
      <c r="CA371" s="257"/>
      <c r="CB371" s="257"/>
      <c r="CC371" s="257"/>
      <c r="CD371" s="257">
        <v>0</v>
      </c>
      <c r="CE371" s="257">
        <v>0</v>
      </c>
      <c r="CF371" s="257">
        <v>0</v>
      </c>
      <c r="CG371" s="257">
        <v>0</v>
      </c>
      <c r="CH371" s="257">
        <v>0</v>
      </c>
      <c r="CI371" s="257">
        <v>0</v>
      </c>
      <c r="CJ371" s="257">
        <v>0</v>
      </c>
      <c r="CK371" s="257">
        <v>0</v>
      </c>
      <c r="CL371" s="257">
        <v>0</v>
      </c>
      <c r="CM371" s="257">
        <v>0</v>
      </c>
      <c r="CN371" s="257">
        <v>0</v>
      </c>
      <c r="CO371" s="257">
        <v>0</v>
      </c>
      <c r="CP371" s="257">
        <v>0</v>
      </c>
      <c r="CQ371" s="257">
        <v>0</v>
      </c>
      <c r="CR371" s="257">
        <v>0</v>
      </c>
      <c r="CS371" s="257">
        <v>0</v>
      </c>
      <c r="CT371" s="257">
        <v>0</v>
      </c>
      <c r="CU371" s="257">
        <v>0</v>
      </c>
      <c r="CV371" s="257">
        <v>0</v>
      </c>
    </row>
    <row r="372" spans="1:106" s="38" customFormat="1" ht="12.3" x14ac:dyDescent="0.4">
      <c r="A372" s="237" t="s">
        <v>185</v>
      </c>
      <c r="B372" s="261"/>
      <c r="C372" s="261"/>
      <c r="D372" s="261"/>
      <c r="E372" s="261"/>
      <c r="F372" s="261"/>
      <c r="G372" s="261"/>
      <c r="H372" s="261"/>
      <c r="I372" s="261"/>
      <c r="J372" s="261"/>
      <c r="K372" s="261"/>
      <c r="L372" s="261"/>
      <c r="M372" s="261"/>
      <c r="N372" s="261"/>
      <c r="O372" s="261"/>
      <c r="P372" s="261"/>
      <c r="Q372" s="261"/>
      <c r="R372" s="261"/>
      <c r="S372" s="261"/>
      <c r="T372" s="261"/>
      <c r="U372" s="261"/>
      <c r="V372" s="261"/>
      <c r="W372" s="261"/>
      <c r="X372" s="261"/>
      <c r="Y372" s="261"/>
      <c r="Z372" s="261"/>
      <c r="AA372" s="261"/>
      <c r="AB372" s="261"/>
      <c r="AC372" s="261"/>
      <c r="AD372" s="261"/>
      <c r="AE372" s="261"/>
      <c r="AF372" s="261"/>
      <c r="AG372" s="261"/>
      <c r="AH372" s="261"/>
      <c r="AI372" s="261"/>
      <c r="AJ372" s="261"/>
      <c r="AK372" s="261"/>
      <c r="AL372" s="261"/>
      <c r="AM372" s="261"/>
      <c r="AN372" s="261"/>
      <c r="AO372" s="261"/>
      <c r="AP372" s="261"/>
      <c r="AQ372" s="261"/>
      <c r="AR372" s="261"/>
      <c r="AS372" s="261"/>
      <c r="AT372" s="261"/>
      <c r="AU372" s="261"/>
      <c r="AV372" s="261"/>
      <c r="AW372" s="261"/>
      <c r="AX372" s="261"/>
      <c r="AY372" s="261"/>
      <c r="AZ372" s="261"/>
      <c r="BA372" s="261"/>
      <c r="BB372" s="261"/>
      <c r="BC372" s="261"/>
      <c r="BD372" s="261"/>
      <c r="BE372" s="261"/>
      <c r="BF372" s="261"/>
      <c r="BG372" s="261"/>
      <c r="BH372" s="261"/>
      <c r="BI372" s="261"/>
      <c r="BJ372" s="261"/>
      <c r="BK372" s="261"/>
      <c r="BL372" s="261"/>
      <c r="BM372" s="261"/>
      <c r="BN372" s="261"/>
      <c r="BO372" s="261"/>
      <c r="BP372" s="261"/>
      <c r="BQ372" s="261"/>
      <c r="BR372" s="261"/>
      <c r="BS372" s="261"/>
      <c r="BT372" s="261"/>
      <c r="BU372" s="261"/>
      <c r="BV372" s="261"/>
      <c r="BW372" s="261"/>
      <c r="BX372" s="261"/>
      <c r="BY372" s="261"/>
      <c r="BZ372" s="261"/>
      <c r="CA372" s="261"/>
      <c r="CB372" s="261"/>
      <c r="CC372" s="257"/>
      <c r="CD372" s="257">
        <v>0</v>
      </c>
      <c r="CE372" s="257">
        <v>0</v>
      </c>
      <c r="CF372" s="257">
        <v>0</v>
      </c>
      <c r="CG372" s="257">
        <v>0</v>
      </c>
      <c r="CH372" s="257">
        <v>0</v>
      </c>
      <c r="CI372" s="257">
        <v>0</v>
      </c>
      <c r="CJ372" s="257">
        <v>0</v>
      </c>
      <c r="CK372" s="257">
        <v>0</v>
      </c>
      <c r="CL372" s="257">
        <v>0</v>
      </c>
      <c r="CM372" s="257">
        <v>0</v>
      </c>
      <c r="CN372" s="257">
        <v>0</v>
      </c>
      <c r="CO372" s="257">
        <v>0</v>
      </c>
      <c r="CP372" s="257">
        <v>0</v>
      </c>
      <c r="CQ372" s="257">
        <v>0</v>
      </c>
      <c r="CR372" s="257">
        <v>0</v>
      </c>
      <c r="CS372" s="257">
        <v>0</v>
      </c>
      <c r="CT372" s="257">
        <v>0</v>
      </c>
      <c r="CU372" s="257">
        <v>0</v>
      </c>
      <c r="CV372" s="257">
        <v>0</v>
      </c>
    </row>
    <row r="373" spans="1:106" s="105" customFormat="1" ht="12.3" x14ac:dyDescent="0.4">
      <c r="A373" s="236" t="s">
        <v>179</v>
      </c>
      <c r="B373" s="270">
        <v>1888</v>
      </c>
      <c r="C373" s="270">
        <v>1807</v>
      </c>
      <c r="D373" s="270">
        <v>1648</v>
      </c>
      <c r="E373" s="270">
        <v>3119</v>
      </c>
      <c r="F373" s="270">
        <v>2515</v>
      </c>
      <c r="G373" s="270">
        <v>1647</v>
      </c>
      <c r="H373" s="270">
        <v>2262</v>
      </c>
      <c r="I373" s="270">
        <v>1399</v>
      </c>
      <c r="J373" s="270">
        <v>737</v>
      </c>
      <c r="K373" s="270">
        <v>843</v>
      </c>
      <c r="L373" s="270">
        <v>352</v>
      </c>
      <c r="M373" s="270">
        <v>151</v>
      </c>
      <c r="N373" s="270">
        <v>237</v>
      </c>
      <c r="O373" s="270">
        <v>307</v>
      </c>
      <c r="P373" s="270">
        <v>472</v>
      </c>
      <c r="Q373" s="270">
        <v>235</v>
      </c>
      <c r="R373" s="270">
        <v>390</v>
      </c>
      <c r="S373" s="270">
        <v>284</v>
      </c>
      <c r="T373" s="270">
        <v>172</v>
      </c>
      <c r="U373" s="270"/>
      <c r="V373" s="270">
        <v>0</v>
      </c>
      <c r="W373" s="270">
        <v>0</v>
      </c>
      <c r="X373" s="270">
        <v>0</v>
      </c>
      <c r="Y373" s="270">
        <v>0</v>
      </c>
      <c r="Z373" s="270">
        <v>0</v>
      </c>
      <c r="AA373" s="270">
        <v>0</v>
      </c>
      <c r="AB373" s="270">
        <v>0</v>
      </c>
      <c r="AC373" s="270">
        <v>0</v>
      </c>
      <c r="AD373" s="270">
        <v>0</v>
      </c>
      <c r="AE373" s="270">
        <v>0</v>
      </c>
      <c r="AF373" s="270">
        <v>0</v>
      </c>
      <c r="AG373" s="270">
        <v>0</v>
      </c>
      <c r="AH373" s="270">
        <v>0</v>
      </c>
      <c r="AI373" s="270">
        <v>0</v>
      </c>
      <c r="AJ373" s="270">
        <v>0</v>
      </c>
      <c r="AK373" s="270">
        <v>0</v>
      </c>
      <c r="AL373" s="270">
        <v>0</v>
      </c>
      <c r="AM373" s="270">
        <v>0</v>
      </c>
      <c r="AN373" s="270">
        <v>0</v>
      </c>
      <c r="AO373" s="270"/>
      <c r="AP373" s="270">
        <v>0</v>
      </c>
      <c r="AQ373" s="270">
        <v>0</v>
      </c>
      <c r="AR373" s="270">
        <v>0</v>
      </c>
      <c r="AS373" s="270">
        <v>0</v>
      </c>
      <c r="AT373" s="270">
        <v>0</v>
      </c>
      <c r="AU373" s="270">
        <v>0</v>
      </c>
      <c r="AV373" s="270">
        <v>0</v>
      </c>
      <c r="AW373" s="270">
        <v>0</v>
      </c>
      <c r="AX373" s="270">
        <v>0</v>
      </c>
      <c r="AY373" s="270">
        <v>0</v>
      </c>
      <c r="AZ373" s="270">
        <v>0</v>
      </c>
      <c r="BA373" s="270">
        <v>0</v>
      </c>
      <c r="BB373" s="270">
        <v>0</v>
      </c>
      <c r="BC373" s="270">
        <v>0</v>
      </c>
      <c r="BD373" s="270">
        <v>0</v>
      </c>
      <c r="BE373" s="270">
        <v>0</v>
      </c>
      <c r="BF373" s="270">
        <v>0</v>
      </c>
      <c r="BG373" s="270">
        <v>0</v>
      </c>
      <c r="BH373" s="270">
        <v>0</v>
      </c>
      <c r="BI373" s="270"/>
      <c r="BJ373" s="270">
        <v>0</v>
      </c>
      <c r="BK373" s="270">
        <v>0</v>
      </c>
      <c r="BL373" s="270">
        <v>0</v>
      </c>
      <c r="BM373" s="270">
        <v>0</v>
      </c>
      <c r="BN373" s="270">
        <v>0</v>
      </c>
      <c r="BO373" s="270">
        <v>0</v>
      </c>
      <c r="BP373" s="270">
        <v>0</v>
      </c>
      <c r="BQ373" s="270">
        <v>0</v>
      </c>
      <c r="BR373" s="270">
        <v>0</v>
      </c>
      <c r="BS373" s="270">
        <v>0</v>
      </c>
      <c r="BT373" s="270">
        <v>0</v>
      </c>
      <c r="BU373" s="270">
        <v>0</v>
      </c>
      <c r="BV373" s="270">
        <v>0</v>
      </c>
      <c r="BW373" s="270">
        <v>0</v>
      </c>
      <c r="BX373" s="270">
        <v>0</v>
      </c>
      <c r="BY373" s="270">
        <v>0</v>
      </c>
      <c r="BZ373" s="270">
        <v>0</v>
      </c>
      <c r="CA373" s="270">
        <v>0</v>
      </c>
      <c r="CB373" s="270">
        <v>0</v>
      </c>
      <c r="CC373" s="270"/>
      <c r="CD373" s="270">
        <v>1888</v>
      </c>
      <c r="CE373" s="270">
        <v>1807</v>
      </c>
      <c r="CF373" s="270">
        <v>1648</v>
      </c>
      <c r="CG373" s="270">
        <v>3119</v>
      </c>
      <c r="CH373" s="270">
        <v>2515</v>
      </c>
      <c r="CI373" s="270">
        <v>1647</v>
      </c>
      <c r="CJ373" s="270">
        <v>2262</v>
      </c>
      <c r="CK373" s="270">
        <v>1399</v>
      </c>
      <c r="CL373" s="270">
        <v>737</v>
      </c>
      <c r="CM373" s="270">
        <v>843</v>
      </c>
      <c r="CN373" s="270">
        <v>352</v>
      </c>
      <c r="CO373" s="270">
        <v>151</v>
      </c>
      <c r="CP373" s="270">
        <v>237</v>
      </c>
      <c r="CQ373" s="270">
        <v>307</v>
      </c>
      <c r="CR373" s="270">
        <v>472</v>
      </c>
      <c r="CS373" s="270">
        <v>235</v>
      </c>
      <c r="CT373" s="270">
        <v>390</v>
      </c>
      <c r="CU373" s="270">
        <v>284</v>
      </c>
      <c r="CV373" s="270">
        <v>172</v>
      </c>
      <c r="CX373" s="38"/>
      <c r="CY373" s="38"/>
      <c r="CZ373" s="38"/>
      <c r="DA373" s="38"/>
      <c r="DB373" s="38"/>
    </row>
    <row r="374" spans="1:106" s="106" customFormat="1" ht="12.6" thickBot="1" x14ac:dyDescent="0.45">
      <c r="A374" s="176" t="s">
        <v>54</v>
      </c>
      <c r="B374" s="275">
        <v>6264</v>
      </c>
      <c r="C374" s="275">
        <v>7470</v>
      </c>
      <c r="D374" s="275">
        <v>4338</v>
      </c>
      <c r="E374" s="275">
        <v>7100</v>
      </c>
      <c r="F374" s="275">
        <v>5669</v>
      </c>
      <c r="G374" s="275">
        <v>5448</v>
      </c>
      <c r="H374" s="275">
        <v>6911</v>
      </c>
      <c r="I374" s="275">
        <v>5389</v>
      </c>
      <c r="J374" s="275">
        <v>4263</v>
      </c>
      <c r="K374" s="275">
        <v>3347</v>
      </c>
      <c r="L374" s="275">
        <v>2610</v>
      </c>
      <c r="M374" s="275">
        <v>4053</v>
      </c>
      <c r="N374" s="275">
        <v>2444</v>
      </c>
      <c r="O374" s="275">
        <v>2729</v>
      </c>
      <c r="P374" s="275">
        <v>3706</v>
      </c>
      <c r="Q374" s="275">
        <v>3575</v>
      </c>
      <c r="R374" s="275">
        <v>3838</v>
      </c>
      <c r="S374" s="275">
        <v>2834</v>
      </c>
      <c r="T374" s="275">
        <v>3209</v>
      </c>
      <c r="U374" s="275"/>
      <c r="V374" s="275">
        <v>412</v>
      </c>
      <c r="W374" s="275">
        <v>507</v>
      </c>
      <c r="X374" s="275">
        <v>316</v>
      </c>
      <c r="Y374" s="275">
        <v>397</v>
      </c>
      <c r="Z374" s="275">
        <v>408</v>
      </c>
      <c r="AA374" s="275">
        <v>713</v>
      </c>
      <c r="AB374" s="275">
        <v>142</v>
      </c>
      <c r="AC374" s="275">
        <v>232</v>
      </c>
      <c r="AD374" s="275">
        <v>220</v>
      </c>
      <c r="AE374" s="275">
        <v>157</v>
      </c>
      <c r="AF374" s="275">
        <v>187</v>
      </c>
      <c r="AG374" s="275">
        <v>212</v>
      </c>
      <c r="AH374" s="275">
        <v>175</v>
      </c>
      <c r="AI374" s="275">
        <v>275</v>
      </c>
      <c r="AJ374" s="275">
        <v>251</v>
      </c>
      <c r="AK374" s="275">
        <v>273</v>
      </c>
      <c r="AL374" s="275">
        <v>3447</v>
      </c>
      <c r="AM374" s="275">
        <v>4165</v>
      </c>
      <c r="AN374" s="275">
        <v>4243</v>
      </c>
      <c r="AO374" s="275"/>
      <c r="AP374" s="275">
        <v>9218</v>
      </c>
      <c r="AQ374" s="275">
        <v>8316</v>
      </c>
      <c r="AR374" s="275">
        <v>5660</v>
      </c>
      <c r="AS374" s="275">
        <v>15005</v>
      </c>
      <c r="AT374" s="275">
        <v>7536</v>
      </c>
      <c r="AU374" s="275">
        <v>6796</v>
      </c>
      <c r="AV374" s="275">
        <v>9721</v>
      </c>
      <c r="AW374" s="275">
        <v>15118</v>
      </c>
      <c r="AX374" s="275">
        <v>6302</v>
      </c>
      <c r="AY374" s="275">
        <v>3987</v>
      </c>
      <c r="AZ374" s="275">
        <v>3598</v>
      </c>
      <c r="BA374" s="275">
        <v>4572</v>
      </c>
      <c r="BB374" s="275">
        <v>4252</v>
      </c>
      <c r="BC374" s="275">
        <v>4705</v>
      </c>
      <c r="BD374" s="275">
        <v>4214</v>
      </c>
      <c r="BE374" s="275">
        <v>6235</v>
      </c>
      <c r="BF374" s="275">
        <v>49998</v>
      </c>
      <c r="BG374" s="275">
        <v>79037</v>
      </c>
      <c r="BH374" s="275">
        <v>63642</v>
      </c>
      <c r="BI374" s="275"/>
      <c r="BJ374" s="275">
        <v>2838</v>
      </c>
      <c r="BK374" s="275">
        <v>2806</v>
      </c>
      <c r="BL374" s="275">
        <v>3162</v>
      </c>
      <c r="BM374" s="275">
        <v>3343</v>
      </c>
      <c r="BN374" s="275">
        <v>3716</v>
      </c>
      <c r="BO374" s="275">
        <v>3172</v>
      </c>
      <c r="BP374" s="275">
        <v>3101</v>
      </c>
      <c r="BQ374" s="275">
        <v>2706</v>
      </c>
      <c r="BR374" s="275">
        <v>2508</v>
      </c>
      <c r="BS374" s="275">
        <v>2607</v>
      </c>
      <c r="BT374" s="275">
        <v>2854</v>
      </c>
      <c r="BU374" s="275">
        <v>2903</v>
      </c>
      <c r="BV374" s="275">
        <v>3027</v>
      </c>
      <c r="BW374" s="275">
        <v>3611</v>
      </c>
      <c r="BX374" s="275">
        <v>3802</v>
      </c>
      <c r="BY374" s="275">
        <v>3935</v>
      </c>
      <c r="BZ374" s="275">
        <v>28545</v>
      </c>
      <c r="CA374" s="275">
        <v>13655</v>
      </c>
      <c r="CB374" s="275">
        <v>24767</v>
      </c>
      <c r="CC374" s="275"/>
      <c r="CD374" s="275">
        <v>18732</v>
      </c>
      <c r="CE374" s="275">
        <v>19099</v>
      </c>
      <c r="CF374" s="275">
        <v>13476</v>
      </c>
      <c r="CG374" s="275">
        <v>25845</v>
      </c>
      <c r="CH374" s="275">
        <v>17329</v>
      </c>
      <c r="CI374" s="275">
        <v>16129</v>
      </c>
      <c r="CJ374" s="275">
        <v>19875</v>
      </c>
      <c r="CK374" s="275">
        <v>23445</v>
      </c>
      <c r="CL374" s="275">
        <v>13293</v>
      </c>
      <c r="CM374" s="275">
        <v>10098</v>
      </c>
      <c r="CN374" s="275">
        <v>9249</v>
      </c>
      <c r="CO374" s="275">
        <v>11740</v>
      </c>
      <c r="CP374" s="275">
        <v>9898</v>
      </c>
      <c r="CQ374" s="275">
        <v>11320</v>
      </c>
      <c r="CR374" s="275">
        <v>11973</v>
      </c>
      <c r="CS374" s="275">
        <v>14018</v>
      </c>
      <c r="CT374" s="275">
        <v>85828</v>
      </c>
      <c r="CU374" s="275">
        <v>99691</v>
      </c>
      <c r="CV374" s="275">
        <v>95861</v>
      </c>
      <c r="CX374" s="87"/>
      <c r="CY374" s="87"/>
      <c r="CZ374" s="87"/>
      <c r="DA374" s="87"/>
      <c r="DB374" s="87"/>
    </row>
    <row r="375" spans="1:106" s="106" customFormat="1" ht="12.3" x14ac:dyDescent="0.4">
      <c r="A375" s="121"/>
      <c r="B375" s="320"/>
      <c r="C375" s="320"/>
      <c r="D375" s="320"/>
      <c r="E375" s="320"/>
      <c r="F375" s="320"/>
      <c r="G375" s="320"/>
      <c r="H375" s="320"/>
      <c r="I375" s="320"/>
      <c r="J375" s="320"/>
      <c r="K375" s="320"/>
      <c r="L375" s="320"/>
      <c r="M375" s="320"/>
      <c r="N375" s="320"/>
      <c r="O375" s="320"/>
      <c r="P375" s="320"/>
      <c r="Q375" s="320"/>
      <c r="R375" s="320"/>
      <c r="S375" s="320"/>
      <c r="T375" s="320"/>
      <c r="U375" s="320"/>
      <c r="V375" s="320"/>
      <c r="W375" s="320"/>
      <c r="X375" s="320"/>
      <c r="Y375" s="320"/>
      <c r="Z375" s="320"/>
      <c r="AA375" s="320"/>
      <c r="AB375" s="320"/>
      <c r="AC375" s="320"/>
      <c r="AD375" s="320"/>
      <c r="AE375" s="320"/>
      <c r="AF375" s="320"/>
      <c r="AG375" s="320"/>
      <c r="AH375" s="320"/>
      <c r="AI375" s="320"/>
      <c r="AJ375" s="320"/>
      <c r="AK375" s="320"/>
      <c r="AL375" s="320"/>
      <c r="AM375" s="320"/>
      <c r="AN375" s="320"/>
      <c r="AO375" s="320"/>
      <c r="AP375" s="320"/>
      <c r="AQ375" s="320"/>
      <c r="AR375" s="320"/>
      <c r="AS375" s="320"/>
      <c r="AT375" s="320"/>
      <c r="AU375" s="320"/>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320"/>
      <c r="BS375" s="320"/>
      <c r="BT375" s="320"/>
      <c r="BU375" s="320"/>
      <c r="BV375" s="320"/>
      <c r="BW375" s="320"/>
      <c r="BX375" s="320"/>
      <c r="BY375" s="320"/>
      <c r="BZ375" s="320"/>
      <c r="CA375" s="320"/>
      <c r="CB375" s="320"/>
      <c r="CC375" s="320"/>
      <c r="CD375" s="257"/>
      <c r="CE375" s="257"/>
      <c r="CF375" s="257"/>
      <c r="CG375" s="257"/>
      <c r="CH375" s="257"/>
      <c r="CI375" s="257"/>
      <c r="CJ375" s="257"/>
      <c r="CK375" s="257"/>
      <c r="CL375" s="257"/>
      <c r="CM375" s="257"/>
      <c r="CN375" s="257"/>
      <c r="CO375" s="257"/>
      <c r="CP375" s="257"/>
      <c r="CQ375" s="257"/>
      <c r="CR375" s="257"/>
      <c r="CS375" s="257"/>
      <c r="CT375" s="257"/>
      <c r="CU375" s="257"/>
      <c r="CV375" s="257"/>
      <c r="CX375" s="87"/>
      <c r="CY375" s="87"/>
      <c r="CZ375" s="87"/>
      <c r="DA375" s="87"/>
      <c r="DB375" s="87"/>
    </row>
    <row r="376" spans="1:106" s="172" customFormat="1" ht="17.7" x14ac:dyDescent="0.6">
      <c r="A376" s="120" t="s">
        <v>74</v>
      </c>
      <c r="B376" s="301"/>
      <c r="C376" s="301"/>
      <c r="D376" s="301"/>
      <c r="E376" s="301"/>
      <c r="F376" s="301"/>
      <c r="G376" s="301"/>
      <c r="H376" s="301"/>
      <c r="I376" s="301"/>
      <c r="J376" s="301"/>
      <c r="K376" s="301"/>
      <c r="L376" s="301"/>
      <c r="M376" s="301"/>
      <c r="N376" s="301"/>
      <c r="O376" s="301"/>
      <c r="P376" s="301"/>
      <c r="Q376" s="301"/>
      <c r="R376" s="301"/>
      <c r="S376" s="301"/>
      <c r="T376" s="301"/>
      <c r="U376" s="301"/>
      <c r="V376" s="301"/>
      <c r="W376" s="301"/>
      <c r="X376" s="301"/>
      <c r="Y376" s="301"/>
      <c r="Z376" s="301"/>
      <c r="AA376" s="301"/>
      <c r="AB376" s="301"/>
      <c r="AC376" s="301"/>
      <c r="AD376" s="301"/>
      <c r="AE376" s="301"/>
      <c r="AF376" s="301"/>
      <c r="AG376" s="301"/>
      <c r="AH376" s="301"/>
      <c r="AI376" s="301"/>
      <c r="AJ376" s="301"/>
      <c r="AK376" s="301"/>
      <c r="AL376" s="301"/>
      <c r="AM376" s="301"/>
      <c r="AN376" s="301"/>
      <c r="AO376" s="301"/>
      <c r="AP376" s="301"/>
      <c r="AQ376" s="301"/>
      <c r="AR376" s="301"/>
      <c r="AS376" s="301"/>
      <c r="AT376" s="301"/>
      <c r="AU376" s="301"/>
      <c r="AV376" s="301"/>
      <c r="AW376" s="301"/>
      <c r="AX376" s="301"/>
      <c r="AY376" s="301"/>
      <c r="AZ376" s="301"/>
      <c r="BA376" s="301"/>
      <c r="BB376" s="301"/>
      <c r="BC376" s="301"/>
      <c r="BD376" s="301"/>
      <c r="BE376" s="301"/>
      <c r="BF376" s="301"/>
      <c r="BG376" s="301"/>
      <c r="BH376" s="301"/>
      <c r="BI376" s="301"/>
      <c r="BJ376" s="301"/>
      <c r="BK376" s="301"/>
      <c r="BL376" s="301"/>
      <c r="BM376" s="301"/>
      <c r="BN376" s="301"/>
      <c r="BO376" s="301"/>
      <c r="BP376" s="301"/>
      <c r="BQ376" s="301"/>
      <c r="BR376" s="301"/>
      <c r="BS376" s="301"/>
      <c r="BT376" s="301"/>
      <c r="BU376" s="301"/>
      <c r="BV376" s="301"/>
      <c r="BW376" s="301"/>
      <c r="BX376" s="301"/>
      <c r="BY376" s="301"/>
      <c r="BZ376" s="301"/>
      <c r="CA376" s="301"/>
      <c r="CB376" s="301"/>
      <c r="CC376" s="301"/>
      <c r="CD376" s="301"/>
      <c r="CE376" s="301"/>
      <c r="CF376" s="301"/>
      <c r="CG376" s="301"/>
      <c r="CH376" s="301"/>
      <c r="CI376" s="301"/>
      <c r="CJ376" s="301"/>
      <c r="CK376" s="301"/>
      <c r="CL376" s="301"/>
      <c r="CM376" s="301"/>
      <c r="CN376" s="301"/>
      <c r="CO376" s="301"/>
      <c r="CP376" s="301"/>
      <c r="CQ376" s="301"/>
      <c r="CR376" s="301"/>
      <c r="CS376" s="301"/>
      <c r="CT376" s="301"/>
      <c r="CU376" s="301"/>
      <c r="CV376" s="301"/>
      <c r="CX376" s="38"/>
      <c r="CY376" s="38"/>
      <c r="CZ376" s="38"/>
      <c r="DA376" s="38"/>
      <c r="DB376" s="38"/>
    </row>
    <row r="377" spans="1:106" s="214" customFormat="1" ht="15" x14ac:dyDescent="0.5">
      <c r="A377" s="212" t="s">
        <v>47</v>
      </c>
      <c r="B377" s="296"/>
      <c r="C377" s="296"/>
      <c r="D377" s="296"/>
      <c r="E377" s="296"/>
      <c r="F377" s="296"/>
      <c r="G377" s="296"/>
      <c r="H377" s="296"/>
      <c r="I377" s="296"/>
      <c r="J377" s="296"/>
      <c r="K377" s="296"/>
      <c r="L377" s="296"/>
      <c r="M377" s="296"/>
      <c r="N377" s="296"/>
      <c r="O377" s="296"/>
      <c r="P377" s="296"/>
      <c r="Q377" s="296"/>
      <c r="R377" s="296"/>
      <c r="S377" s="296"/>
      <c r="T377" s="296"/>
      <c r="U377" s="296"/>
      <c r="V377" s="296"/>
      <c r="W377" s="296"/>
      <c r="X377" s="296"/>
      <c r="Y377" s="296"/>
      <c r="Z377" s="296"/>
      <c r="AA377" s="296"/>
      <c r="AB377" s="296"/>
      <c r="AC377" s="296"/>
      <c r="AD377" s="296"/>
      <c r="AE377" s="296"/>
      <c r="AF377" s="296"/>
      <c r="AG377" s="296"/>
      <c r="AH377" s="296"/>
      <c r="AI377" s="296"/>
      <c r="AJ377" s="296"/>
      <c r="AK377" s="296"/>
      <c r="AL377" s="296"/>
      <c r="AM377" s="296"/>
      <c r="AN377" s="296"/>
      <c r="AO377" s="296"/>
      <c r="AP377" s="296"/>
      <c r="AQ377" s="296"/>
      <c r="AR377" s="296"/>
      <c r="AS377" s="296"/>
      <c r="AT377" s="296"/>
      <c r="AU377" s="296"/>
      <c r="AV377" s="296"/>
      <c r="AW377" s="296"/>
      <c r="AX377" s="296"/>
      <c r="AY377" s="296"/>
      <c r="AZ377" s="296"/>
      <c r="BA377" s="296"/>
      <c r="BB377" s="296"/>
      <c r="BC377" s="296"/>
      <c r="BD377" s="296"/>
      <c r="BE377" s="296"/>
      <c r="BF377" s="296"/>
      <c r="BG377" s="296"/>
      <c r="BH377" s="296"/>
      <c r="BI377" s="296"/>
      <c r="BJ377" s="296"/>
      <c r="BK377" s="296"/>
      <c r="BL377" s="296"/>
      <c r="BM377" s="296"/>
      <c r="BN377" s="296"/>
      <c r="BO377" s="296"/>
      <c r="BP377" s="296"/>
      <c r="BQ377" s="296"/>
      <c r="BR377" s="296"/>
      <c r="BS377" s="296"/>
      <c r="BT377" s="296"/>
      <c r="BU377" s="296"/>
      <c r="BV377" s="296"/>
      <c r="BW377" s="296"/>
      <c r="BX377" s="296"/>
      <c r="BY377" s="296"/>
      <c r="BZ377" s="296"/>
      <c r="CA377" s="296"/>
      <c r="CB377" s="296"/>
      <c r="CC377" s="296"/>
      <c r="CD377" s="296"/>
      <c r="CE377" s="296"/>
      <c r="CF377" s="296"/>
      <c r="CG377" s="296"/>
      <c r="CH377" s="296"/>
      <c r="CI377" s="296"/>
      <c r="CJ377" s="296"/>
      <c r="CK377" s="296"/>
      <c r="CL377" s="296"/>
      <c r="CM377" s="299"/>
      <c r="CN377" s="299"/>
      <c r="CO377" s="299"/>
      <c r="CP377" s="299"/>
      <c r="CQ377" s="299"/>
      <c r="CR377" s="299"/>
      <c r="CS377" s="299"/>
      <c r="CT377" s="299"/>
      <c r="CU377" s="299"/>
      <c r="CV377" s="299"/>
      <c r="CX377" s="38"/>
      <c r="CY377" s="38"/>
      <c r="CZ377" s="38"/>
      <c r="DA377" s="38"/>
      <c r="DB377" s="38"/>
    </row>
    <row r="378" spans="1:106" s="38" customFormat="1" ht="12.3" x14ac:dyDescent="0.4">
      <c r="A378" s="240" t="s">
        <v>6</v>
      </c>
      <c r="B378" s="232">
        <v>50</v>
      </c>
      <c r="C378" s="232">
        <v>50</v>
      </c>
      <c r="D378" s="232">
        <v>50</v>
      </c>
      <c r="E378" s="232">
        <v>50</v>
      </c>
      <c r="F378" s="232">
        <v>50</v>
      </c>
      <c r="G378" s="232">
        <v>50</v>
      </c>
      <c r="H378" s="232">
        <v>50</v>
      </c>
      <c r="I378" s="232">
        <v>50</v>
      </c>
      <c r="J378" s="232">
        <v>50</v>
      </c>
      <c r="K378" s="232">
        <v>50</v>
      </c>
      <c r="L378" s="232">
        <v>50</v>
      </c>
      <c r="M378" s="232"/>
      <c r="N378" s="232"/>
      <c r="O378" s="232">
        <v>0</v>
      </c>
      <c r="P378" s="232">
        <v>0</v>
      </c>
      <c r="Q378" s="232">
        <v>0</v>
      </c>
      <c r="R378" s="232">
        <v>0</v>
      </c>
      <c r="S378" s="232">
        <v>0</v>
      </c>
      <c r="T378" s="232">
        <v>0</v>
      </c>
      <c r="U378" s="232"/>
      <c r="V378" s="257">
        <v>0</v>
      </c>
      <c r="W378" s="257">
        <v>0</v>
      </c>
      <c r="X378" s="257">
        <v>0</v>
      </c>
      <c r="Y378" s="257">
        <v>0</v>
      </c>
      <c r="Z378" s="257">
        <v>0</v>
      </c>
      <c r="AA378" s="257">
        <v>0</v>
      </c>
      <c r="AB378" s="257">
        <v>12</v>
      </c>
      <c r="AC378" s="257">
        <v>23</v>
      </c>
      <c r="AD378" s="257">
        <v>3</v>
      </c>
      <c r="AE378" s="257">
        <v>8</v>
      </c>
      <c r="AF378" s="257">
        <v>21</v>
      </c>
      <c r="AG378" s="257"/>
      <c r="AH378" s="257"/>
      <c r="AI378" s="257">
        <v>0</v>
      </c>
      <c r="AJ378" s="257">
        <v>20</v>
      </c>
      <c r="AK378" s="257">
        <v>8</v>
      </c>
      <c r="AL378" s="257">
        <v>6</v>
      </c>
      <c r="AM378" s="257">
        <v>19</v>
      </c>
      <c r="AN378" s="257">
        <v>19</v>
      </c>
      <c r="AO378" s="257"/>
      <c r="AP378" s="257">
        <v>0</v>
      </c>
      <c r="AQ378" s="257">
        <v>0</v>
      </c>
      <c r="AR378" s="257">
        <v>0</v>
      </c>
      <c r="AS378" s="257">
        <v>0</v>
      </c>
      <c r="AT378" s="257">
        <v>0</v>
      </c>
      <c r="AU378" s="257">
        <v>0</v>
      </c>
      <c r="AV378" s="257">
        <v>0</v>
      </c>
      <c r="AW378" s="257">
        <v>0</v>
      </c>
      <c r="AX378" s="257">
        <v>0</v>
      </c>
      <c r="AY378" s="257">
        <v>0</v>
      </c>
      <c r="AZ378" s="257">
        <v>0</v>
      </c>
      <c r="BA378" s="257"/>
      <c r="BB378" s="257"/>
      <c r="BC378" s="257">
        <v>0</v>
      </c>
      <c r="BD378" s="257">
        <v>0</v>
      </c>
      <c r="BE378" s="257">
        <v>1</v>
      </c>
      <c r="BF378" s="257">
        <v>0</v>
      </c>
      <c r="BG378" s="257">
        <v>0</v>
      </c>
      <c r="BH378" s="257">
        <v>0</v>
      </c>
      <c r="BI378" s="257"/>
      <c r="BJ378" s="232">
        <v>1</v>
      </c>
      <c r="BK378" s="232">
        <v>2</v>
      </c>
      <c r="BL378" s="232">
        <v>0</v>
      </c>
      <c r="BM378" s="232">
        <v>1</v>
      </c>
      <c r="BN378" s="232">
        <v>2</v>
      </c>
      <c r="BO378" s="232">
        <v>1</v>
      </c>
      <c r="BP378" s="232">
        <v>5</v>
      </c>
      <c r="BQ378" s="232">
        <v>11</v>
      </c>
      <c r="BR378" s="232">
        <v>1</v>
      </c>
      <c r="BS378" s="232">
        <v>3</v>
      </c>
      <c r="BT378" s="232">
        <v>2</v>
      </c>
      <c r="BU378" s="232"/>
      <c r="BV378" s="232"/>
      <c r="BW378" s="232">
        <v>0</v>
      </c>
      <c r="BX378" s="232">
        <v>12</v>
      </c>
      <c r="BY378" s="232">
        <v>5</v>
      </c>
      <c r="BZ378" s="232">
        <v>1</v>
      </c>
      <c r="CA378" s="232">
        <v>3</v>
      </c>
      <c r="CB378" s="232">
        <v>3</v>
      </c>
      <c r="CC378" s="232"/>
      <c r="CD378" s="257">
        <v>51</v>
      </c>
      <c r="CE378" s="257">
        <v>52</v>
      </c>
      <c r="CF378" s="257">
        <v>50</v>
      </c>
      <c r="CG378" s="257">
        <v>51</v>
      </c>
      <c r="CH378" s="257">
        <v>52</v>
      </c>
      <c r="CI378" s="257">
        <v>51</v>
      </c>
      <c r="CJ378" s="257">
        <v>67</v>
      </c>
      <c r="CK378" s="257">
        <v>84</v>
      </c>
      <c r="CL378" s="257">
        <v>54</v>
      </c>
      <c r="CM378" s="257">
        <v>61</v>
      </c>
      <c r="CN378" s="257">
        <v>73</v>
      </c>
      <c r="CO378" s="257">
        <v>0</v>
      </c>
      <c r="CP378" s="257">
        <v>0</v>
      </c>
      <c r="CQ378" s="257">
        <v>0</v>
      </c>
      <c r="CR378" s="257">
        <v>32</v>
      </c>
      <c r="CS378" s="257">
        <v>14</v>
      </c>
      <c r="CT378" s="257">
        <v>7</v>
      </c>
      <c r="CU378" s="257">
        <v>22</v>
      </c>
      <c r="CV378" s="257">
        <v>22</v>
      </c>
    </row>
    <row r="379" spans="1:106" s="38" customFormat="1" ht="12.3" x14ac:dyDescent="0.4">
      <c r="A379" s="240" t="s">
        <v>13</v>
      </c>
      <c r="B379" s="257"/>
      <c r="C379" s="257"/>
      <c r="D379" s="257"/>
      <c r="E379" s="257"/>
      <c r="F379" s="257"/>
      <c r="G379" s="257"/>
      <c r="H379" s="257"/>
      <c r="I379" s="257"/>
      <c r="J379" s="257"/>
      <c r="K379" s="257"/>
      <c r="L379" s="257"/>
      <c r="M379" s="257"/>
      <c r="N379" s="257"/>
      <c r="O379" s="257"/>
      <c r="P379" s="257"/>
      <c r="Q379" s="257"/>
      <c r="R379" s="257"/>
      <c r="S379" s="257"/>
      <c r="T379" s="257"/>
      <c r="U379" s="257"/>
      <c r="V379" s="257"/>
      <c r="W379" s="257"/>
      <c r="X379" s="257"/>
      <c r="Y379" s="257"/>
      <c r="Z379" s="257"/>
      <c r="AA379" s="257"/>
      <c r="AB379" s="257"/>
      <c r="AC379" s="257"/>
      <c r="AD379" s="257"/>
      <c r="AE379" s="257"/>
      <c r="AF379" s="257"/>
      <c r="AG379" s="257"/>
      <c r="AH379" s="257"/>
      <c r="AI379" s="257"/>
      <c r="AJ379" s="257"/>
      <c r="AK379" s="257"/>
      <c r="AL379" s="257"/>
      <c r="AM379" s="257"/>
      <c r="AN379" s="257"/>
      <c r="AO379" s="257"/>
      <c r="AP379" s="257"/>
      <c r="AQ379" s="257"/>
      <c r="AR379" s="257"/>
      <c r="AS379" s="257"/>
      <c r="AT379" s="257"/>
      <c r="AU379" s="257"/>
      <c r="AV379" s="257"/>
      <c r="AW379" s="257"/>
      <c r="AX379" s="257"/>
      <c r="AY379" s="257"/>
      <c r="AZ379" s="257"/>
      <c r="BA379" s="257"/>
      <c r="BB379" s="257"/>
      <c r="BC379" s="257"/>
      <c r="BD379" s="257"/>
      <c r="BE379" s="257"/>
      <c r="BF379" s="257"/>
      <c r="BG379" s="257"/>
      <c r="BH379" s="257"/>
      <c r="BI379" s="257"/>
      <c r="BJ379" s="257"/>
      <c r="BK379" s="257"/>
      <c r="BL379" s="257"/>
      <c r="BM379" s="257"/>
      <c r="BN379" s="257"/>
      <c r="BO379" s="257"/>
      <c r="BP379" s="257"/>
      <c r="BQ379" s="257"/>
      <c r="BR379" s="257"/>
      <c r="BS379" s="257"/>
      <c r="BT379" s="257"/>
      <c r="BU379" s="257"/>
      <c r="BV379" s="257"/>
      <c r="BW379" s="257"/>
      <c r="BX379" s="257"/>
      <c r="BY379" s="257"/>
      <c r="BZ379" s="257"/>
      <c r="CA379" s="257"/>
      <c r="CB379" s="257"/>
      <c r="CC379" s="257"/>
      <c r="CD379" s="257">
        <v>0</v>
      </c>
      <c r="CE379" s="257">
        <v>0</v>
      </c>
      <c r="CF379" s="257">
        <v>0</v>
      </c>
      <c r="CG379" s="257">
        <v>0</v>
      </c>
      <c r="CH379" s="257">
        <v>0</v>
      </c>
      <c r="CI379" s="257">
        <v>0</v>
      </c>
      <c r="CJ379" s="257">
        <v>0</v>
      </c>
      <c r="CK379" s="257">
        <v>0</v>
      </c>
      <c r="CL379" s="257">
        <v>0</v>
      </c>
      <c r="CM379" s="257">
        <v>0</v>
      </c>
      <c r="CN379" s="257">
        <v>0</v>
      </c>
      <c r="CO379" s="257">
        <v>0</v>
      </c>
      <c r="CP379" s="257">
        <v>0</v>
      </c>
      <c r="CQ379" s="257">
        <v>0</v>
      </c>
      <c r="CR379" s="257">
        <v>0</v>
      </c>
      <c r="CS379" s="257">
        <v>0</v>
      </c>
      <c r="CT379" s="257">
        <v>0</v>
      </c>
      <c r="CU379" s="257">
        <v>0</v>
      </c>
      <c r="CV379" s="257">
        <v>0</v>
      </c>
    </row>
    <row r="380" spans="1:106" s="38" customFormat="1" ht="12.3" x14ac:dyDescent="0.4">
      <c r="A380" s="240" t="s">
        <v>15</v>
      </c>
      <c r="B380" s="257"/>
      <c r="C380" s="257"/>
      <c r="D380" s="257"/>
      <c r="E380" s="257"/>
      <c r="F380" s="257"/>
      <c r="G380" s="257"/>
      <c r="H380" s="257"/>
      <c r="I380" s="257"/>
      <c r="J380" s="257"/>
      <c r="K380" s="257"/>
      <c r="L380" s="257"/>
      <c r="M380" s="257"/>
      <c r="N380" s="257"/>
      <c r="O380" s="257"/>
      <c r="P380" s="257"/>
      <c r="Q380" s="257"/>
      <c r="R380" s="257"/>
      <c r="S380" s="257"/>
      <c r="T380" s="257"/>
      <c r="U380" s="257"/>
      <c r="V380" s="257"/>
      <c r="W380" s="257"/>
      <c r="X380" s="257"/>
      <c r="Y380" s="257"/>
      <c r="Z380" s="257"/>
      <c r="AA380" s="257"/>
      <c r="AB380" s="257"/>
      <c r="AC380" s="257"/>
      <c r="AD380" s="257"/>
      <c r="AE380" s="257"/>
      <c r="AF380" s="257"/>
      <c r="AG380" s="257"/>
      <c r="AH380" s="257"/>
      <c r="AI380" s="257"/>
      <c r="AJ380" s="257"/>
      <c r="AK380" s="257"/>
      <c r="AL380" s="257"/>
      <c r="AM380" s="257"/>
      <c r="AN380" s="257"/>
      <c r="AO380" s="257"/>
      <c r="AP380" s="257"/>
      <c r="AQ380" s="257"/>
      <c r="AR380" s="257"/>
      <c r="AS380" s="257"/>
      <c r="AT380" s="257"/>
      <c r="AU380" s="257"/>
      <c r="AV380" s="257"/>
      <c r="AW380" s="257"/>
      <c r="AX380" s="257"/>
      <c r="AY380" s="257"/>
      <c r="AZ380" s="257"/>
      <c r="BA380" s="257"/>
      <c r="BB380" s="257"/>
      <c r="BC380" s="257"/>
      <c r="BD380" s="257"/>
      <c r="BE380" s="257"/>
      <c r="BF380" s="257"/>
      <c r="BG380" s="257"/>
      <c r="BH380" s="257"/>
      <c r="BI380" s="257"/>
      <c r="BJ380" s="257"/>
      <c r="BK380" s="257"/>
      <c r="BL380" s="257"/>
      <c r="BM380" s="257"/>
      <c r="BN380" s="257"/>
      <c r="BO380" s="257"/>
      <c r="BP380" s="257"/>
      <c r="BQ380" s="257"/>
      <c r="BR380" s="257"/>
      <c r="BS380" s="257"/>
      <c r="BT380" s="257"/>
      <c r="BU380" s="257"/>
      <c r="BV380" s="257"/>
      <c r="BW380" s="257"/>
      <c r="BX380" s="257"/>
      <c r="BY380" s="257"/>
      <c r="BZ380" s="257"/>
      <c r="CA380" s="257"/>
      <c r="CB380" s="257"/>
      <c r="CC380" s="257"/>
      <c r="CD380" s="257">
        <v>0</v>
      </c>
      <c r="CE380" s="257">
        <v>0</v>
      </c>
      <c r="CF380" s="257">
        <v>0</v>
      </c>
      <c r="CG380" s="257">
        <v>0</v>
      </c>
      <c r="CH380" s="257">
        <v>0</v>
      </c>
      <c r="CI380" s="257">
        <v>0</v>
      </c>
      <c r="CJ380" s="257">
        <v>0</v>
      </c>
      <c r="CK380" s="257">
        <v>0</v>
      </c>
      <c r="CL380" s="257">
        <v>0</v>
      </c>
      <c r="CM380" s="257">
        <v>0</v>
      </c>
      <c r="CN380" s="257">
        <v>0</v>
      </c>
      <c r="CO380" s="257">
        <v>0</v>
      </c>
      <c r="CP380" s="257">
        <v>0</v>
      </c>
      <c r="CQ380" s="257">
        <v>0</v>
      </c>
      <c r="CR380" s="257">
        <v>0</v>
      </c>
      <c r="CS380" s="257">
        <v>0</v>
      </c>
      <c r="CT380" s="257">
        <v>0</v>
      </c>
      <c r="CU380" s="257">
        <v>0</v>
      </c>
      <c r="CV380" s="257">
        <v>0</v>
      </c>
    </row>
    <row r="381" spans="1:106" s="38" customFormat="1" ht="12.3" x14ac:dyDescent="0.4">
      <c r="A381" s="240" t="s">
        <v>16</v>
      </c>
      <c r="B381" s="257"/>
      <c r="C381" s="257"/>
      <c r="D381" s="257"/>
      <c r="E381" s="257"/>
      <c r="F381" s="257"/>
      <c r="G381" s="257"/>
      <c r="H381" s="257"/>
      <c r="I381" s="257"/>
      <c r="J381" s="257"/>
      <c r="K381" s="257"/>
      <c r="L381" s="257"/>
      <c r="M381" s="257"/>
      <c r="N381" s="257"/>
      <c r="O381" s="257"/>
      <c r="P381" s="257"/>
      <c r="Q381" s="257"/>
      <c r="R381" s="257"/>
      <c r="S381" s="257"/>
      <c r="T381" s="257"/>
      <c r="U381" s="257"/>
      <c r="V381" s="257"/>
      <c r="W381" s="257"/>
      <c r="X381" s="257"/>
      <c r="Y381" s="257"/>
      <c r="Z381" s="257"/>
      <c r="AA381" s="257"/>
      <c r="AB381" s="257"/>
      <c r="AC381" s="257"/>
      <c r="AD381" s="257"/>
      <c r="AE381" s="257"/>
      <c r="AF381" s="257"/>
      <c r="AG381" s="257"/>
      <c r="AH381" s="257"/>
      <c r="AI381" s="257"/>
      <c r="AJ381" s="257"/>
      <c r="AK381" s="257"/>
      <c r="AL381" s="257"/>
      <c r="AM381" s="257"/>
      <c r="AN381" s="257"/>
      <c r="AO381" s="257"/>
      <c r="AP381" s="257"/>
      <c r="AQ381" s="257"/>
      <c r="AR381" s="257"/>
      <c r="AS381" s="257"/>
      <c r="AT381" s="257"/>
      <c r="AU381" s="257"/>
      <c r="AV381" s="257"/>
      <c r="AW381" s="257"/>
      <c r="AX381" s="257"/>
      <c r="AY381" s="257"/>
      <c r="AZ381" s="257"/>
      <c r="BA381" s="257"/>
      <c r="BB381" s="257"/>
      <c r="BC381" s="257"/>
      <c r="BD381" s="257"/>
      <c r="BE381" s="257"/>
      <c r="BF381" s="257"/>
      <c r="BG381" s="257"/>
      <c r="BH381" s="257"/>
      <c r="BI381" s="257"/>
      <c r="BJ381" s="257"/>
      <c r="BK381" s="257"/>
      <c r="BL381" s="257"/>
      <c r="BM381" s="257"/>
      <c r="BN381" s="257"/>
      <c r="BO381" s="257"/>
      <c r="BP381" s="257"/>
      <c r="BQ381" s="257"/>
      <c r="BR381" s="257"/>
      <c r="BS381" s="257"/>
      <c r="BT381" s="257"/>
      <c r="BU381" s="257"/>
      <c r="BV381" s="257"/>
      <c r="BW381" s="257"/>
      <c r="BX381" s="257"/>
      <c r="BY381" s="257"/>
      <c r="BZ381" s="257"/>
      <c r="CA381" s="257"/>
      <c r="CB381" s="257"/>
      <c r="CC381" s="257"/>
      <c r="CD381" s="257">
        <v>0</v>
      </c>
      <c r="CE381" s="257">
        <v>0</v>
      </c>
      <c r="CF381" s="257">
        <v>0</v>
      </c>
      <c r="CG381" s="257">
        <v>0</v>
      </c>
      <c r="CH381" s="257">
        <v>0</v>
      </c>
      <c r="CI381" s="257">
        <v>0</v>
      </c>
      <c r="CJ381" s="257">
        <v>0</v>
      </c>
      <c r="CK381" s="257">
        <v>0</v>
      </c>
      <c r="CL381" s="257">
        <v>0</v>
      </c>
      <c r="CM381" s="257">
        <v>0</v>
      </c>
      <c r="CN381" s="257">
        <v>0</v>
      </c>
      <c r="CO381" s="257">
        <v>0</v>
      </c>
      <c r="CP381" s="257">
        <v>0</v>
      </c>
      <c r="CQ381" s="257">
        <v>0</v>
      </c>
      <c r="CR381" s="257">
        <v>0</v>
      </c>
      <c r="CS381" s="257">
        <v>0</v>
      </c>
      <c r="CT381" s="257">
        <v>0</v>
      </c>
      <c r="CU381" s="257">
        <v>0</v>
      </c>
      <c r="CV381" s="257">
        <v>0</v>
      </c>
    </row>
    <row r="382" spans="1:106" s="38" customFormat="1" ht="12.3" x14ac:dyDescent="0.4">
      <c r="A382" s="240" t="s">
        <v>8</v>
      </c>
      <c r="B382" s="257">
        <v>0</v>
      </c>
      <c r="C382" s="257">
        <v>0</v>
      </c>
      <c r="D382" s="257">
        <v>0</v>
      </c>
      <c r="E382" s="257">
        <v>0</v>
      </c>
      <c r="F382" s="257">
        <v>0</v>
      </c>
      <c r="G382" s="257">
        <v>0</v>
      </c>
      <c r="H382" s="257">
        <v>0</v>
      </c>
      <c r="I382" s="257">
        <v>0</v>
      </c>
      <c r="J382" s="257">
        <v>0</v>
      </c>
      <c r="K382" s="257">
        <v>0</v>
      </c>
      <c r="L382" s="257">
        <v>0</v>
      </c>
      <c r="M382" s="257">
        <v>0</v>
      </c>
      <c r="N382" s="257">
        <v>0</v>
      </c>
      <c r="O382" s="257">
        <v>0</v>
      </c>
      <c r="P382" s="257">
        <v>0</v>
      </c>
      <c r="Q382" s="257">
        <v>0</v>
      </c>
      <c r="R382" s="257">
        <v>0</v>
      </c>
      <c r="S382" s="257">
        <v>0</v>
      </c>
      <c r="T382" s="257">
        <v>0</v>
      </c>
      <c r="U382" s="257"/>
      <c r="V382" s="257">
        <v>0</v>
      </c>
      <c r="W382" s="257">
        <v>0</v>
      </c>
      <c r="X382" s="257">
        <v>0</v>
      </c>
      <c r="Y382" s="257">
        <v>0</v>
      </c>
      <c r="Z382" s="257">
        <v>0</v>
      </c>
      <c r="AA382" s="257">
        <v>0</v>
      </c>
      <c r="AB382" s="257">
        <v>0</v>
      </c>
      <c r="AC382" s="257">
        <v>0</v>
      </c>
      <c r="AD382" s="257">
        <v>0</v>
      </c>
      <c r="AE382" s="257">
        <v>0</v>
      </c>
      <c r="AF382" s="257">
        <v>0</v>
      </c>
      <c r="AG382" s="257">
        <v>0</v>
      </c>
      <c r="AH382" s="257">
        <v>0</v>
      </c>
      <c r="AI382" s="257">
        <v>0</v>
      </c>
      <c r="AJ382" s="257">
        <v>0</v>
      </c>
      <c r="AK382" s="257">
        <v>0</v>
      </c>
      <c r="AL382" s="257">
        <v>0</v>
      </c>
      <c r="AM382" s="257">
        <v>0</v>
      </c>
      <c r="AN382" s="257">
        <v>0</v>
      </c>
      <c r="AO382" s="257"/>
      <c r="AP382" s="232">
        <v>0</v>
      </c>
      <c r="AQ382" s="232">
        <v>0</v>
      </c>
      <c r="AR382" s="232">
        <v>2790</v>
      </c>
      <c r="AS382" s="232">
        <v>5850</v>
      </c>
      <c r="AT382" s="232">
        <v>530</v>
      </c>
      <c r="AU382" s="232">
        <v>2520</v>
      </c>
      <c r="AV382" s="232">
        <v>940</v>
      </c>
      <c r="AW382" s="232">
        <v>940</v>
      </c>
      <c r="AX382" s="232">
        <v>940</v>
      </c>
      <c r="AY382" s="232">
        <v>940</v>
      </c>
      <c r="AZ382" s="232">
        <v>8223</v>
      </c>
      <c r="BA382" s="232">
        <v>8238</v>
      </c>
      <c r="BB382" s="232">
        <v>8438</v>
      </c>
      <c r="BC382" s="232">
        <v>8438</v>
      </c>
      <c r="BD382" s="232">
        <v>8238</v>
      </c>
      <c r="BE382" s="232">
        <v>8310</v>
      </c>
      <c r="BF382" s="232">
        <v>2190</v>
      </c>
      <c r="BG382" s="232">
        <v>2190</v>
      </c>
      <c r="BH382" s="232">
        <v>2190</v>
      </c>
      <c r="BI382" s="232"/>
      <c r="BJ382" s="257">
        <v>1812</v>
      </c>
      <c r="BK382" s="257">
        <v>1812</v>
      </c>
      <c r="BL382" s="257">
        <v>930</v>
      </c>
      <c r="BM382" s="257">
        <v>3900</v>
      </c>
      <c r="BN382" s="257">
        <v>250</v>
      </c>
      <c r="BO382" s="257">
        <v>2050</v>
      </c>
      <c r="BP382" s="257">
        <v>1120</v>
      </c>
      <c r="BQ382" s="257">
        <v>1120</v>
      </c>
      <c r="BR382" s="257">
        <v>1120</v>
      </c>
      <c r="BS382" s="257">
        <v>1120</v>
      </c>
      <c r="BT382" s="257">
        <v>4347</v>
      </c>
      <c r="BU382" s="257">
        <v>4329</v>
      </c>
      <c r="BV382" s="257">
        <v>4529</v>
      </c>
      <c r="BW382" s="257">
        <v>4529</v>
      </c>
      <c r="BX382" s="257">
        <v>4329</v>
      </c>
      <c r="BY382" s="257">
        <v>1672</v>
      </c>
      <c r="BZ382" s="257">
        <v>2169</v>
      </c>
      <c r="CA382" s="257">
        <v>2169</v>
      </c>
      <c r="CB382" s="257">
        <v>2169</v>
      </c>
      <c r="CC382" s="257"/>
      <c r="CD382" s="257">
        <v>1812</v>
      </c>
      <c r="CE382" s="257">
        <v>1812</v>
      </c>
      <c r="CF382" s="257">
        <v>3720</v>
      </c>
      <c r="CG382" s="257">
        <v>9750</v>
      </c>
      <c r="CH382" s="257">
        <v>780</v>
      </c>
      <c r="CI382" s="257">
        <v>4570</v>
      </c>
      <c r="CJ382" s="257">
        <v>2060</v>
      </c>
      <c r="CK382" s="257">
        <v>2060</v>
      </c>
      <c r="CL382" s="257">
        <v>2060</v>
      </c>
      <c r="CM382" s="257">
        <v>2060</v>
      </c>
      <c r="CN382" s="257">
        <v>12570</v>
      </c>
      <c r="CO382" s="257">
        <v>12567</v>
      </c>
      <c r="CP382" s="257">
        <v>12967</v>
      </c>
      <c r="CQ382" s="257">
        <v>12967</v>
      </c>
      <c r="CR382" s="257">
        <v>12567</v>
      </c>
      <c r="CS382" s="257">
        <v>9982</v>
      </c>
      <c r="CT382" s="257">
        <v>4359</v>
      </c>
      <c r="CU382" s="257">
        <v>4359</v>
      </c>
      <c r="CV382" s="257">
        <v>4359</v>
      </c>
    </row>
    <row r="383" spans="1:106" s="38" customFormat="1" ht="12.3" x14ac:dyDescent="0.4">
      <c r="A383" s="240" t="s">
        <v>237</v>
      </c>
      <c r="B383" s="257"/>
      <c r="C383" s="257"/>
      <c r="D383" s="257"/>
      <c r="E383" s="257"/>
      <c r="F383" s="257"/>
      <c r="G383" s="257"/>
      <c r="H383" s="257"/>
      <c r="I383" s="257"/>
      <c r="J383" s="257"/>
      <c r="K383" s="257"/>
      <c r="L383" s="257"/>
      <c r="M383" s="257"/>
      <c r="N383" s="257"/>
      <c r="O383" s="257"/>
      <c r="P383" s="257"/>
      <c r="Q383" s="257"/>
      <c r="R383" s="257"/>
      <c r="S383" s="257"/>
      <c r="T383" s="257"/>
      <c r="U383" s="257"/>
      <c r="V383" s="257"/>
      <c r="W383" s="257"/>
      <c r="X383" s="257"/>
      <c r="Y383" s="257"/>
      <c r="Z383" s="257"/>
      <c r="AA383" s="257"/>
      <c r="AB383" s="257"/>
      <c r="AC383" s="257"/>
      <c r="AD383" s="257"/>
      <c r="AE383" s="257"/>
      <c r="AF383" s="257"/>
      <c r="AG383" s="257"/>
      <c r="AH383" s="257"/>
      <c r="AI383" s="257"/>
      <c r="AJ383" s="257"/>
      <c r="AK383" s="257"/>
      <c r="AL383" s="257"/>
      <c r="AM383" s="257"/>
      <c r="AN383" s="257"/>
      <c r="AO383" s="257"/>
      <c r="AP383" s="257"/>
      <c r="AQ383" s="257"/>
      <c r="AR383" s="257"/>
      <c r="AS383" s="257"/>
      <c r="AT383" s="257"/>
      <c r="AU383" s="257"/>
      <c r="AV383" s="257"/>
      <c r="AW383" s="257"/>
      <c r="AX383" s="257"/>
      <c r="AY383" s="257"/>
      <c r="AZ383" s="257"/>
      <c r="BA383" s="257"/>
      <c r="BB383" s="257"/>
      <c r="BC383" s="257"/>
      <c r="BD383" s="257"/>
      <c r="BE383" s="257"/>
      <c r="BF383" s="257"/>
      <c r="BG383" s="257"/>
      <c r="BH383" s="257"/>
      <c r="BI383" s="257"/>
      <c r="BJ383" s="257"/>
      <c r="BK383" s="257"/>
      <c r="BL383" s="257"/>
      <c r="BM383" s="257"/>
      <c r="BN383" s="257"/>
      <c r="BO383" s="257"/>
      <c r="BP383" s="257"/>
      <c r="BQ383" s="257"/>
      <c r="BR383" s="257"/>
      <c r="BS383" s="257"/>
      <c r="BT383" s="257"/>
      <c r="BU383" s="257"/>
      <c r="BV383" s="257"/>
      <c r="BW383" s="257"/>
      <c r="BX383" s="257"/>
      <c r="BY383" s="257"/>
      <c r="BZ383" s="257"/>
      <c r="CA383" s="257"/>
      <c r="CB383" s="257"/>
      <c r="CC383" s="257"/>
      <c r="CD383" s="257">
        <v>0</v>
      </c>
      <c r="CE383" s="257">
        <v>0</v>
      </c>
      <c r="CF383" s="257">
        <v>0</v>
      </c>
      <c r="CG383" s="257">
        <v>0</v>
      </c>
      <c r="CH383" s="257">
        <v>0</v>
      </c>
      <c r="CI383" s="257">
        <v>0</v>
      </c>
      <c r="CJ383" s="257">
        <v>0</v>
      </c>
      <c r="CK383" s="257">
        <v>0</v>
      </c>
      <c r="CL383" s="257">
        <v>0</v>
      </c>
      <c r="CM383" s="257">
        <v>0</v>
      </c>
      <c r="CN383" s="257">
        <v>0</v>
      </c>
      <c r="CO383" s="257">
        <v>0</v>
      </c>
      <c r="CP383" s="257">
        <v>0</v>
      </c>
      <c r="CQ383" s="257">
        <v>0</v>
      </c>
      <c r="CR383" s="257">
        <v>0</v>
      </c>
      <c r="CS383" s="257">
        <v>0</v>
      </c>
      <c r="CT383" s="257">
        <v>0</v>
      </c>
      <c r="CU383" s="257">
        <v>0</v>
      </c>
      <c r="CV383" s="257">
        <v>0</v>
      </c>
    </row>
    <row r="384" spans="1:106" s="38" customFormat="1" ht="12.3" x14ac:dyDescent="0.4">
      <c r="A384" s="240" t="s">
        <v>25</v>
      </c>
      <c r="B384" s="257"/>
      <c r="C384" s="257"/>
      <c r="D384" s="257"/>
      <c r="E384" s="257"/>
      <c r="F384" s="257"/>
      <c r="G384" s="257"/>
      <c r="H384" s="257"/>
      <c r="I384" s="257"/>
      <c r="J384" s="257"/>
      <c r="K384" s="257"/>
      <c r="L384" s="257"/>
      <c r="M384" s="257"/>
      <c r="N384" s="257"/>
      <c r="O384" s="257"/>
      <c r="P384" s="257"/>
      <c r="Q384" s="257"/>
      <c r="R384" s="257"/>
      <c r="S384" s="257"/>
      <c r="T384" s="257"/>
      <c r="U384" s="257"/>
      <c r="V384" s="257"/>
      <c r="W384" s="257"/>
      <c r="X384" s="257"/>
      <c r="Y384" s="257"/>
      <c r="Z384" s="257"/>
      <c r="AA384" s="257"/>
      <c r="AB384" s="257"/>
      <c r="AC384" s="257"/>
      <c r="AD384" s="257"/>
      <c r="AE384" s="257"/>
      <c r="AF384" s="257"/>
      <c r="AG384" s="257"/>
      <c r="AH384" s="257"/>
      <c r="AI384" s="257"/>
      <c r="AJ384" s="257"/>
      <c r="AK384" s="257"/>
      <c r="AL384" s="257"/>
      <c r="AM384" s="257"/>
      <c r="AN384" s="257"/>
      <c r="AO384" s="257"/>
      <c r="AP384" s="257"/>
      <c r="AQ384" s="257"/>
      <c r="AR384" s="257"/>
      <c r="AS384" s="257"/>
      <c r="AT384" s="257"/>
      <c r="AU384" s="257"/>
      <c r="AV384" s="257"/>
      <c r="AW384" s="257"/>
      <c r="AX384" s="257"/>
      <c r="AY384" s="257"/>
      <c r="AZ384" s="257"/>
      <c r="BA384" s="257"/>
      <c r="BB384" s="257"/>
      <c r="BC384" s="257"/>
      <c r="BD384" s="257"/>
      <c r="BE384" s="257"/>
      <c r="BF384" s="257"/>
      <c r="BG384" s="257"/>
      <c r="BH384" s="257"/>
      <c r="BI384" s="257"/>
      <c r="BJ384" s="257"/>
      <c r="BK384" s="257"/>
      <c r="BL384" s="257"/>
      <c r="BM384" s="257"/>
      <c r="BN384" s="257"/>
      <c r="BO384" s="257"/>
      <c r="BP384" s="257"/>
      <c r="BQ384" s="257"/>
      <c r="BR384" s="257"/>
      <c r="BS384" s="257"/>
      <c r="BT384" s="257"/>
      <c r="BU384" s="257"/>
      <c r="BV384" s="257"/>
      <c r="BW384" s="257"/>
      <c r="BX384" s="257"/>
      <c r="BY384" s="257"/>
      <c r="BZ384" s="257"/>
      <c r="CA384" s="257"/>
      <c r="CB384" s="257"/>
      <c r="CC384" s="257"/>
      <c r="CD384" s="257">
        <v>0</v>
      </c>
      <c r="CE384" s="257">
        <v>0</v>
      </c>
      <c r="CF384" s="257">
        <v>0</v>
      </c>
      <c r="CG384" s="257">
        <v>0</v>
      </c>
      <c r="CH384" s="257">
        <v>0</v>
      </c>
      <c r="CI384" s="257">
        <v>0</v>
      </c>
      <c r="CJ384" s="257">
        <v>0</v>
      </c>
      <c r="CK384" s="257">
        <v>0</v>
      </c>
      <c r="CL384" s="257">
        <v>0</v>
      </c>
      <c r="CM384" s="257">
        <v>0</v>
      </c>
      <c r="CN384" s="257">
        <v>0</v>
      </c>
      <c r="CO384" s="257">
        <v>0</v>
      </c>
      <c r="CP384" s="257">
        <v>0</v>
      </c>
      <c r="CQ384" s="257">
        <v>0</v>
      </c>
      <c r="CR384" s="257">
        <v>0</v>
      </c>
      <c r="CS384" s="257">
        <v>0</v>
      </c>
      <c r="CT384" s="257">
        <v>0</v>
      </c>
      <c r="CU384" s="257">
        <v>0</v>
      </c>
      <c r="CV384" s="257">
        <v>0</v>
      </c>
    </row>
    <row r="385" spans="1:106" s="38" customFormat="1" ht="12.3" x14ac:dyDescent="0.4">
      <c r="A385" s="240" t="s">
        <v>9</v>
      </c>
      <c r="B385" s="232">
        <v>14</v>
      </c>
      <c r="C385" s="232">
        <v>5</v>
      </c>
      <c r="D385" s="232">
        <v>1</v>
      </c>
      <c r="E385" s="232"/>
      <c r="F385" s="232">
        <v>2</v>
      </c>
      <c r="G385" s="232">
        <v>1</v>
      </c>
      <c r="H385" s="232">
        <v>1</v>
      </c>
      <c r="I385" s="232">
        <v>1</v>
      </c>
      <c r="J385" s="232">
        <v>1</v>
      </c>
      <c r="K385" s="232">
        <v>0</v>
      </c>
      <c r="L385" s="232">
        <v>0</v>
      </c>
      <c r="M385" s="232">
        <v>0</v>
      </c>
      <c r="N385" s="232"/>
      <c r="O385" s="232">
        <v>0</v>
      </c>
      <c r="P385" s="232">
        <v>0</v>
      </c>
      <c r="Q385" s="232">
        <v>0</v>
      </c>
      <c r="R385" s="232">
        <v>0</v>
      </c>
      <c r="S385" s="232">
        <v>0</v>
      </c>
      <c r="T385" s="232">
        <v>0</v>
      </c>
      <c r="U385" s="232"/>
      <c r="V385" s="257">
        <v>0</v>
      </c>
      <c r="W385" s="257">
        <v>0</v>
      </c>
      <c r="X385" s="257">
        <v>0</v>
      </c>
      <c r="Y385" s="257"/>
      <c r="Z385" s="257">
        <v>0</v>
      </c>
      <c r="AA385" s="257">
        <v>1</v>
      </c>
      <c r="AB385" s="257">
        <v>1</v>
      </c>
      <c r="AC385" s="257">
        <v>8</v>
      </c>
      <c r="AD385" s="257">
        <v>1</v>
      </c>
      <c r="AE385" s="257">
        <v>1</v>
      </c>
      <c r="AF385" s="257">
        <v>0</v>
      </c>
      <c r="AG385" s="257">
        <v>1</v>
      </c>
      <c r="AH385" s="257"/>
      <c r="AI385" s="257">
        <v>0</v>
      </c>
      <c r="AJ385" s="257">
        <v>0</v>
      </c>
      <c r="AK385" s="257">
        <v>0</v>
      </c>
      <c r="AL385" s="257">
        <v>0</v>
      </c>
      <c r="AM385" s="257">
        <v>0</v>
      </c>
      <c r="AN385" s="257">
        <v>0</v>
      </c>
      <c r="AO385" s="257"/>
      <c r="AP385" s="232">
        <v>0</v>
      </c>
      <c r="AQ385" s="232">
        <v>2</v>
      </c>
      <c r="AR385" s="232">
        <v>0</v>
      </c>
      <c r="AS385" s="232"/>
      <c r="AT385" s="232">
        <v>39</v>
      </c>
      <c r="AU385" s="232">
        <v>20</v>
      </c>
      <c r="AV385" s="232">
        <v>7</v>
      </c>
      <c r="AW385" s="232">
        <v>14</v>
      </c>
      <c r="AX385" s="232">
        <v>19</v>
      </c>
      <c r="AY385" s="232">
        <v>7</v>
      </c>
      <c r="AZ385" s="232">
        <v>11</v>
      </c>
      <c r="BA385" s="232">
        <v>5</v>
      </c>
      <c r="BB385" s="232"/>
      <c r="BC385" s="232">
        <v>0</v>
      </c>
      <c r="BD385" s="232">
        <v>0</v>
      </c>
      <c r="BE385" s="232">
        <v>0</v>
      </c>
      <c r="BF385" s="232">
        <v>0</v>
      </c>
      <c r="BG385" s="232">
        <v>0</v>
      </c>
      <c r="BH385" s="232">
        <v>0</v>
      </c>
      <c r="BI385" s="232"/>
      <c r="BJ385" s="232">
        <v>1</v>
      </c>
      <c r="BK385" s="232">
        <v>0</v>
      </c>
      <c r="BL385" s="232">
        <v>0</v>
      </c>
      <c r="BM385" s="232"/>
      <c r="BN385" s="232">
        <v>8</v>
      </c>
      <c r="BO385" s="232">
        <v>1</v>
      </c>
      <c r="BP385" s="232">
        <v>1</v>
      </c>
      <c r="BQ385" s="232">
        <v>22</v>
      </c>
      <c r="BR385" s="232">
        <v>3</v>
      </c>
      <c r="BS385" s="232">
        <v>0</v>
      </c>
      <c r="BT385" s="232">
        <v>0</v>
      </c>
      <c r="BU385" s="232">
        <v>2</v>
      </c>
      <c r="BV385" s="232"/>
      <c r="BW385" s="232">
        <v>0</v>
      </c>
      <c r="BX385" s="232">
        <v>0</v>
      </c>
      <c r="BY385" s="232">
        <v>0</v>
      </c>
      <c r="BZ385" s="232">
        <v>0</v>
      </c>
      <c r="CA385" s="232">
        <v>0</v>
      </c>
      <c r="CB385" s="232">
        <v>0</v>
      </c>
      <c r="CC385" s="232"/>
      <c r="CD385" s="257">
        <v>15</v>
      </c>
      <c r="CE385" s="257">
        <v>7</v>
      </c>
      <c r="CF385" s="257">
        <v>1</v>
      </c>
      <c r="CG385" s="257">
        <v>0</v>
      </c>
      <c r="CH385" s="257">
        <v>49</v>
      </c>
      <c r="CI385" s="257">
        <v>23</v>
      </c>
      <c r="CJ385" s="257">
        <v>10</v>
      </c>
      <c r="CK385" s="257">
        <v>45</v>
      </c>
      <c r="CL385" s="257">
        <v>24</v>
      </c>
      <c r="CM385" s="257">
        <v>8</v>
      </c>
      <c r="CN385" s="257">
        <v>11</v>
      </c>
      <c r="CO385" s="257">
        <v>8</v>
      </c>
      <c r="CP385" s="257">
        <v>0</v>
      </c>
      <c r="CQ385" s="257">
        <v>0</v>
      </c>
      <c r="CR385" s="257">
        <v>0</v>
      </c>
      <c r="CS385" s="257">
        <v>0</v>
      </c>
      <c r="CT385" s="257">
        <v>0</v>
      </c>
      <c r="CU385" s="257">
        <v>0</v>
      </c>
      <c r="CV385" s="257">
        <v>0</v>
      </c>
    </row>
    <row r="386" spans="1:106" s="38" customFormat="1" ht="12.3" x14ac:dyDescent="0.4">
      <c r="A386" s="240" t="s">
        <v>26</v>
      </c>
      <c r="B386" s="257"/>
      <c r="C386" s="257"/>
      <c r="D386" s="257"/>
      <c r="E386" s="257"/>
      <c r="F386" s="257"/>
      <c r="G386" s="257"/>
      <c r="H386" s="257"/>
      <c r="I386" s="257">
        <v>0</v>
      </c>
      <c r="J386" s="257">
        <v>0</v>
      </c>
      <c r="K386" s="257">
        <v>0</v>
      </c>
      <c r="L386" s="257"/>
      <c r="M386" s="257"/>
      <c r="N386" s="257"/>
      <c r="O386" s="257">
        <v>0</v>
      </c>
      <c r="P386" s="257">
        <v>0</v>
      </c>
      <c r="Q386" s="257">
        <v>0</v>
      </c>
      <c r="R386" s="257">
        <v>0</v>
      </c>
      <c r="S386" s="257">
        <v>0</v>
      </c>
      <c r="T386" s="257">
        <v>0</v>
      </c>
      <c r="U386" s="257"/>
      <c r="V386" s="257"/>
      <c r="W386" s="257"/>
      <c r="X386" s="257"/>
      <c r="Y386" s="257"/>
      <c r="Z386" s="257"/>
      <c r="AA386" s="257"/>
      <c r="AB386" s="257"/>
      <c r="AC386" s="257">
        <v>0</v>
      </c>
      <c r="AD386" s="257">
        <v>0</v>
      </c>
      <c r="AE386" s="257">
        <v>0</v>
      </c>
      <c r="AF386" s="257"/>
      <c r="AG386" s="257"/>
      <c r="AH386" s="257"/>
      <c r="AI386" s="257">
        <v>0</v>
      </c>
      <c r="AJ386" s="257">
        <v>0</v>
      </c>
      <c r="AK386" s="257">
        <v>0</v>
      </c>
      <c r="AL386" s="257">
        <v>0</v>
      </c>
      <c r="AM386" s="257">
        <v>0</v>
      </c>
      <c r="AN386" s="257">
        <v>0</v>
      </c>
      <c r="AO386" s="257"/>
      <c r="AP386" s="232"/>
      <c r="AQ386" s="232"/>
      <c r="AR386" s="232"/>
      <c r="AS386" s="232"/>
      <c r="AT386" s="232"/>
      <c r="AU386" s="232"/>
      <c r="AV386" s="232"/>
      <c r="AW386" s="232">
        <v>2</v>
      </c>
      <c r="AX386" s="232">
        <v>0</v>
      </c>
      <c r="AY386" s="232">
        <v>0</v>
      </c>
      <c r="AZ386" s="232"/>
      <c r="BA386" s="232"/>
      <c r="BB386" s="232"/>
      <c r="BC386" s="232">
        <v>0</v>
      </c>
      <c r="BD386" s="232">
        <v>0</v>
      </c>
      <c r="BE386" s="232">
        <v>0</v>
      </c>
      <c r="BF386" s="232">
        <v>0</v>
      </c>
      <c r="BG386" s="232">
        <v>0</v>
      </c>
      <c r="BH386" s="232">
        <v>0</v>
      </c>
      <c r="BI386" s="232"/>
      <c r="BJ386" s="257"/>
      <c r="BK386" s="257"/>
      <c r="BL386" s="257"/>
      <c r="BM386" s="257"/>
      <c r="BN386" s="257"/>
      <c r="BO386" s="257"/>
      <c r="BP386" s="257"/>
      <c r="BQ386" s="257">
        <v>4</v>
      </c>
      <c r="BR386" s="257">
        <v>2</v>
      </c>
      <c r="BS386" s="257">
        <v>1</v>
      </c>
      <c r="BT386" s="257"/>
      <c r="BU386" s="257"/>
      <c r="BV386" s="257"/>
      <c r="BW386" s="257">
        <v>0</v>
      </c>
      <c r="BX386" s="257">
        <v>0</v>
      </c>
      <c r="BY386" s="257">
        <v>0</v>
      </c>
      <c r="BZ386" s="257">
        <v>0</v>
      </c>
      <c r="CA386" s="257">
        <v>0</v>
      </c>
      <c r="CB386" s="257">
        <v>0</v>
      </c>
      <c r="CC386" s="257"/>
      <c r="CD386" s="257">
        <v>0</v>
      </c>
      <c r="CE386" s="257">
        <v>0</v>
      </c>
      <c r="CF386" s="257">
        <v>0</v>
      </c>
      <c r="CG386" s="257">
        <v>0</v>
      </c>
      <c r="CH386" s="257">
        <v>0</v>
      </c>
      <c r="CI386" s="257">
        <v>0</v>
      </c>
      <c r="CJ386" s="257">
        <v>0</v>
      </c>
      <c r="CK386" s="257">
        <v>6</v>
      </c>
      <c r="CL386" s="257">
        <v>2</v>
      </c>
      <c r="CM386" s="257">
        <v>1</v>
      </c>
      <c r="CN386" s="257">
        <v>0</v>
      </c>
      <c r="CO386" s="257">
        <v>0</v>
      </c>
      <c r="CP386" s="257">
        <v>0</v>
      </c>
      <c r="CQ386" s="257">
        <v>0</v>
      </c>
      <c r="CR386" s="257">
        <v>0</v>
      </c>
      <c r="CS386" s="257">
        <v>0</v>
      </c>
      <c r="CT386" s="257">
        <v>0</v>
      </c>
      <c r="CU386" s="257">
        <v>0</v>
      </c>
      <c r="CV386" s="257">
        <v>0</v>
      </c>
    </row>
    <row r="387" spans="1:106" s="38" customFormat="1" ht="12.3" x14ac:dyDescent="0.4">
      <c r="A387" s="240" t="s">
        <v>19</v>
      </c>
      <c r="B387" s="257"/>
      <c r="C387" s="257"/>
      <c r="D387" s="257"/>
      <c r="E387" s="257"/>
      <c r="F387" s="257"/>
      <c r="G387" s="257"/>
      <c r="H387" s="257"/>
      <c r="I387" s="257"/>
      <c r="J387" s="257"/>
      <c r="K387" s="257"/>
      <c r="L387" s="257"/>
      <c r="M387" s="257"/>
      <c r="N387" s="257"/>
      <c r="O387" s="257"/>
      <c r="P387" s="257"/>
      <c r="Q387" s="257"/>
      <c r="R387" s="257"/>
      <c r="S387" s="257"/>
      <c r="T387" s="257"/>
      <c r="U387" s="257"/>
      <c r="V387" s="257"/>
      <c r="W387" s="257"/>
      <c r="X387" s="257"/>
      <c r="Y387" s="257"/>
      <c r="Z387" s="257"/>
      <c r="AA387" s="257"/>
      <c r="AB387" s="257"/>
      <c r="AC387" s="257"/>
      <c r="AD387" s="257"/>
      <c r="AE387" s="257"/>
      <c r="AF387" s="257"/>
      <c r="AG387" s="257"/>
      <c r="AH387" s="257"/>
      <c r="AI387" s="257"/>
      <c r="AJ387" s="257"/>
      <c r="AK387" s="257"/>
      <c r="AL387" s="257"/>
      <c r="AM387" s="257"/>
      <c r="AN387" s="257"/>
      <c r="AO387" s="257"/>
      <c r="AP387" s="257"/>
      <c r="AQ387" s="257"/>
      <c r="AR387" s="257"/>
      <c r="AS387" s="257"/>
      <c r="AT387" s="257"/>
      <c r="AU387" s="257"/>
      <c r="AV387" s="257"/>
      <c r="AW387" s="257"/>
      <c r="AX387" s="257"/>
      <c r="AY387" s="257"/>
      <c r="AZ387" s="257"/>
      <c r="BA387" s="257"/>
      <c r="BB387" s="257"/>
      <c r="BC387" s="257"/>
      <c r="BD387" s="257"/>
      <c r="BE387" s="257"/>
      <c r="BF387" s="257"/>
      <c r="BG387" s="257"/>
      <c r="BH387" s="257"/>
      <c r="BI387" s="257"/>
      <c r="BJ387" s="257"/>
      <c r="BK387" s="257"/>
      <c r="BL387" s="257"/>
      <c r="BM387" s="257"/>
      <c r="BN387" s="257"/>
      <c r="BO387" s="257"/>
      <c r="BP387" s="257"/>
      <c r="BQ387" s="257"/>
      <c r="BR387" s="257"/>
      <c r="BS387" s="257"/>
      <c r="BT387" s="257"/>
      <c r="BU387" s="257"/>
      <c r="BV387" s="257"/>
      <c r="BW387" s="257"/>
      <c r="BX387" s="257"/>
      <c r="BY387" s="257"/>
      <c r="BZ387" s="257"/>
      <c r="CA387" s="257"/>
      <c r="CB387" s="257"/>
      <c r="CC387" s="257"/>
      <c r="CD387" s="257">
        <v>0</v>
      </c>
      <c r="CE387" s="257">
        <v>0</v>
      </c>
      <c r="CF387" s="257">
        <v>0</v>
      </c>
      <c r="CG387" s="257">
        <v>0</v>
      </c>
      <c r="CH387" s="257">
        <v>0</v>
      </c>
      <c r="CI387" s="257">
        <v>0</v>
      </c>
      <c r="CJ387" s="257">
        <v>0</v>
      </c>
      <c r="CK387" s="257">
        <v>0</v>
      </c>
      <c r="CL387" s="257">
        <v>0</v>
      </c>
      <c r="CM387" s="257">
        <v>0</v>
      </c>
      <c r="CN387" s="257">
        <v>0</v>
      </c>
      <c r="CO387" s="257">
        <v>0</v>
      </c>
      <c r="CP387" s="257">
        <v>0</v>
      </c>
      <c r="CQ387" s="257">
        <v>0</v>
      </c>
      <c r="CR387" s="257">
        <v>0</v>
      </c>
      <c r="CS387" s="257">
        <v>0</v>
      </c>
      <c r="CT387" s="257">
        <v>0</v>
      </c>
      <c r="CU387" s="257">
        <v>0</v>
      </c>
      <c r="CV387" s="257">
        <v>0</v>
      </c>
    </row>
    <row r="388" spans="1:106" s="38" customFormat="1" ht="12.3" x14ac:dyDescent="0.4">
      <c r="A388" s="240" t="s">
        <v>28</v>
      </c>
      <c r="B388" s="257"/>
      <c r="C388" s="257"/>
      <c r="D388" s="257"/>
      <c r="E388" s="257"/>
      <c r="F388" s="257"/>
      <c r="G388" s="257"/>
      <c r="H388" s="257"/>
      <c r="I388" s="257"/>
      <c r="J388" s="257"/>
      <c r="K388" s="257"/>
      <c r="L388" s="257"/>
      <c r="M388" s="257"/>
      <c r="N388" s="257"/>
      <c r="O388" s="257"/>
      <c r="P388" s="257"/>
      <c r="Q388" s="257"/>
      <c r="R388" s="257"/>
      <c r="S388" s="257"/>
      <c r="T388" s="257"/>
      <c r="U388" s="257"/>
      <c r="V388" s="257"/>
      <c r="W388" s="257"/>
      <c r="X388" s="257"/>
      <c r="Y388" s="257"/>
      <c r="Z388" s="257"/>
      <c r="AA388" s="257"/>
      <c r="AB388" s="257"/>
      <c r="AC388" s="257"/>
      <c r="AD388" s="257"/>
      <c r="AE388" s="257"/>
      <c r="AF388" s="257"/>
      <c r="AG388" s="257"/>
      <c r="AH388" s="257"/>
      <c r="AI388" s="257"/>
      <c r="AJ388" s="257"/>
      <c r="AK388" s="257"/>
      <c r="AL388" s="257"/>
      <c r="AM388" s="257"/>
      <c r="AN388" s="257"/>
      <c r="AO388" s="257"/>
      <c r="AP388" s="257"/>
      <c r="AQ388" s="257"/>
      <c r="AR388" s="257"/>
      <c r="AS388" s="257"/>
      <c r="AT388" s="257"/>
      <c r="AU388" s="257"/>
      <c r="AV388" s="257"/>
      <c r="AW388" s="257"/>
      <c r="AX388" s="257"/>
      <c r="AY388" s="257"/>
      <c r="AZ388" s="257"/>
      <c r="BA388" s="257"/>
      <c r="BB388" s="257"/>
      <c r="BC388" s="257"/>
      <c r="BD388" s="257"/>
      <c r="BE388" s="257"/>
      <c r="BF388" s="257"/>
      <c r="BG388" s="257"/>
      <c r="BH388" s="257"/>
      <c r="BI388" s="257"/>
      <c r="BJ388" s="257"/>
      <c r="BK388" s="257"/>
      <c r="BL388" s="257"/>
      <c r="BM388" s="257"/>
      <c r="BN388" s="257"/>
      <c r="BO388" s="257"/>
      <c r="BP388" s="257"/>
      <c r="BQ388" s="257"/>
      <c r="BR388" s="257"/>
      <c r="BS388" s="257"/>
      <c r="BT388" s="257"/>
      <c r="BU388" s="257"/>
      <c r="BV388" s="257"/>
      <c r="BW388" s="257"/>
      <c r="BX388" s="257"/>
      <c r="BY388" s="257"/>
      <c r="BZ388" s="257"/>
      <c r="CA388" s="257"/>
      <c r="CB388" s="257"/>
      <c r="CC388" s="257"/>
      <c r="CD388" s="257">
        <v>0</v>
      </c>
      <c r="CE388" s="257">
        <v>0</v>
      </c>
      <c r="CF388" s="257">
        <v>0</v>
      </c>
      <c r="CG388" s="257">
        <v>0</v>
      </c>
      <c r="CH388" s="257">
        <v>0</v>
      </c>
      <c r="CI388" s="257">
        <v>0</v>
      </c>
      <c r="CJ388" s="257">
        <v>0</v>
      </c>
      <c r="CK388" s="257">
        <v>0</v>
      </c>
      <c r="CL388" s="257">
        <v>0</v>
      </c>
      <c r="CM388" s="257">
        <v>0</v>
      </c>
      <c r="CN388" s="257">
        <v>0</v>
      </c>
      <c r="CO388" s="257">
        <v>0</v>
      </c>
      <c r="CP388" s="257">
        <v>0</v>
      </c>
      <c r="CQ388" s="257">
        <v>0</v>
      </c>
      <c r="CR388" s="257">
        <v>0</v>
      </c>
      <c r="CS388" s="257">
        <v>0</v>
      </c>
      <c r="CT388" s="257">
        <v>0</v>
      </c>
      <c r="CU388" s="257">
        <v>0</v>
      </c>
      <c r="CV388" s="257">
        <v>0</v>
      </c>
    </row>
    <row r="389" spans="1:106" s="38" customFormat="1" ht="12.3" x14ac:dyDescent="0.4">
      <c r="A389" s="240" t="s">
        <v>22</v>
      </c>
      <c r="B389" s="257"/>
      <c r="C389" s="257"/>
      <c r="D389" s="257"/>
      <c r="E389" s="257"/>
      <c r="F389" s="257"/>
      <c r="G389" s="257"/>
      <c r="H389" s="257"/>
      <c r="I389" s="257"/>
      <c r="J389" s="257"/>
      <c r="K389" s="257"/>
      <c r="L389" s="257"/>
      <c r="M389" s="257"/>
      <c r="N389" s="257"/>
      <c r="O389" s="257"/>
      <c r="P389" s="257"/>
      <c r="Q389" s="257"/>
      <c r="R389" s="257"/>
      <c r="S389" s="257"/>
      <c r="T389" s="257"/>
      <c r="U389" s="257"/>
      <c r="V389" s="257"/>
      <c r="W389" s="257"/>
      <c r="X389" s="257"/>
      <c r="Y389" s="257"/>
      <c r="Z389" s="257"/>
      <c r="AA389" s="257"/>
      <c r="AB389" s="257"/>
      <c r="AC389" s="257"/>
      <c r="AD389" s="257"/>
      <c r="AE389" s="257"/>
      <c r="AF389" s="257"/>
      <c r="AG389" s="257"/>
      <c r="AH389" s="257"/>
      <c r="AI389" s="257"/>
      <c r="AJ389" s="257"/>
      <c r="AK389" s="257"/>
      <c r="AL389" s="257"/>
      <c r="AM389" s="257"/>
      <c r="AN389" s="257"/>
      <c r="AO389" s="257"/>
      <c r="AP389" s="257"/>
      <c r="AQ389" s="257"/>
      <c r="AR389" s="257"/>
      <c r="AS389" s="257"/>
      <c r="AT389" s="257"/>
      <c r="AU389" s="257"/>
      <c r="AV389" s="257"/>
      <c r="AW389" s="257"/>
      <c r="AX389" s="257"/>
      <c r="AY389" s="257"/>
      <c r="AZ389" s="257"/>
      <c r="BA389" s="257"/>
      <c r="BB389" s="257"/>
      <c r="BC389" s="257"/>
      <c r="BD389" s="257"/>
      <c r="BE389" s="257"/>
      <c r="BF389" s="257"/>
      <c r="BG389" s="257"/>
      <c r="BH389" s="257"/>
      <c r="BI389" s="257"/>
      <c r="BJ389" s="257"/>
      <c r="BK389" s="257"/>
      <c r="BL389" s="257"/>
      <c r="BM389" s="257"/>
      <c r="BN389" s="257"/>
      <c r="BO389" s="257"/>
      <c r="BP389" s="257"/>
      <c r="BQ389" s="257"/>
      <c r="BR389" s="257"/>
      <c r="BS389" s="257"/>
      <c r="BT389" s="257"/>
      <c r="BU389" s="257"/>
      <c r="BV389" s="257"/>
      <c r="BW389" s="257"/>
      <c r="BX389" s="257"/>
      <c r="BY389" s="257"/>
      <c r="BZ389" s="257"/>
      <c r="CA389" s="257"/>
      <c r="CB389" s="257"/>
      <c r="CC389" s="257"/>
      <c r="CD389" s="257">
        <v>0</v>
      </c>
      <c r="CE389" s="257">
        <v>0</v>
      </c>
      <c r="CF389" s="257">
        <v>0</v>
      </c>
      <c r="CG389" s="257">
        <v>0</v>
      </c>
      <c r="CH389" s="257">
        <v>0</v>
      </c>
      <c r="CI389" s="257">
        <v>0</v>
      </c>
      <c r="CJ389" s="257">
        <v>0</v>
      </c>
      <c r="CK389" s="257">
        <v>0</v>
      </c>
      <c r="CL389" s="257">
        <v>0</v>
      </c>
      <c r="CM389" s="257">
        <v>0</v>
      </c>
      <c r="CN389" s="257">
        <v>0</v>
      </c>
      <c r="CO389" s="257">
        <v>0</v>
      </c>
      <c r="CP389" s="257">
        <v>0</v>
      </c>
      <c r="CQ389" s="257">
        <v>0</v>
      </c>
      <c r="CR389" s="257">
        <v>0</v>
      </c>
      <c r="CS389" s="257">
        <v>0</v>
      </c>
      <c r="CT389" s="257">
        <v>0</v>
      </c>
      <c r="CU389" s="257">
        <v>0</v>
      </c>
      <c r="CV389" s="257">
        <v>0</v>
      </c>
    </row>
    <row r="390" spans="1:106" s="38" customFormat="1" ht="12.3" x14ac:dyDescent="0.4">
      <c r="A390" s="240" t="s">
        <v>239</v>
      </c>
      <c r="B390" s="257"/>
      <c r="C390" s="257"/>
      <c r="D390" s="257"/>
      <c r="E390" s="257"/>
      <c r="F390" s="257"/>
      <c r="G390" s="257"/>
      <c r="H390" s="257"/>
      <c r="I390" s="257"/>
      <c r="J390" s="257"/>
      <c r="K390" s="257"/>
      <c r="L390" s="257"/>
      <c r="M390" s="257"/>
      <c r="N390" s="257"/>
      <c r="O390" s="257"/>
      <c r="P390" s="257"/>
      <c r="Q390" s="257"/>
      <c r="R390" s="257"/>
      <c r="S390" s="257"/>
      <c r="T390" s="257"/>
      <c r="U390" s="257"/>
      <c r="V390" s="257"/>
      <c r="W390" s="257"/>
      <c r="X390" s="257"/>
      <c r="Y390" s="257"/>
      <c r="Z390" s="257"/>
      <c r="AA390" s="257"/>
      <c r="AB390" s="257"/>
      <c r="AC390" s="257"/>
      <c r="AD390" s="257"/>
      <c r="AE390" s="257"/>
      <c r="AF390" s="257"/>
      <c r="AG390" s="257"/>
      <c r="AH390" s="257"/>
      <c r="AI390" s="257"/>
      <c r="AJ390" s="257"/>
      <c r="AK390" s="257"/>
      <c r="AL390" s="257"/>
      <c r="AM390" s="257"/>
      <c r="AN390" s="257"/>
      <c r="AO390" s="257"/>
      <c r="AP390" s="257"/>
      <c r="AQ390" s="257"/>
      <c r="AR390" s="257"/>
      <c r="AS390" s="257"/>
      <c r="AT390" s="257"/>
      <c r="AU390" s="257"/>
      <c r="AV390" s="257"/>
      <c r="AW390" s="257"/>
      <c r="AX390" s="257"/>
      <c r="AY390" s="257"/>
      <c r="AZ390" s="257"/>
      <c r="BA390" s="257"/>
      <c r="BB390" s="257"/>
      <c r="BC390" s="257"/>
      <c r="BD390" s="257"/>
      <c r="BE390" s="257"/>
      <c r="BF390" s="257"/>
      <c r="BG390" s="257"/>
      <c r="BH390" s="257"/>
      <c r="BI390" s="257"/>
      <c r="BJ390" s="257"/>
      <c r="BK390" s="257"/>
      <c r="BL390" s="257"/>
      <c r="BM390" s="257"/>
      <c r="BN390" s="257"/>
      <c r="BO390" s="257"/>
      <c r="BP390" s="257"/>
      <c r="BQ390" s="257"/>
      <c r="BR390" s="257"/>
      <c r="BS390" s="257"/>
      <c r="BT390" s="257"/>
      <c r="BU390" s="257"/>
      <c r="BV390" s="257"/>
      <c r="BW390" s="257"/>
      <c r="BX390" s="257"/>
      <c r="BY390" s="257"/>
      <c r="BZ390" s="257"/>
      <c r="CA390" s="257"/>
      <c r="CB390" s="257"/>
      <c r="CC390" s="257"/>
      <c r="CD390" s="257">
        <v>0</v>
      </c>
      <c r="CE390" s="257">
        <v>0</v>
      </c>
      <c r="CF390" s="257">
        <v>0</v>
      </c>
      <c r="CG390" s="257">
        <v>0</v>
      </c>
      <c r="CH390" s="257">
        <v>0</v>
      </c>
      <c r="CI390" s="257">
        <v>0</v>
      </c>
      <c r="CJ390" s="257">
        <v>0</v>
      </c>
      <c r="CK390" s="257">
        <v>0</v>
      </c>
      <c r="CL390" s="257">
        <v>0</v>
      </c>
      <c r="CM390" s="257">
        <v>0</v>
      </c>
      <c r="CN390" s="257">
        <v>0</v>
      </c>
      <c r="CO390" s="257">
        <v>0</v>
      </c>
      <c r="CP390" s="257">
        <v>0</v>
      </c>
      <c r="CQ390" s="257">
        <v>0</v>
      </c>
      <c r="CR390" s="257">
        <v>0</v>
      </c>
      <c r="CS390" s="257">
        <v>0</v>
      </c>
      <c r="CT390" s="257">
        <v>0</v>
      </c>
      <c r="CU390" s="257">
        <v>0</v>
      </c>
      <c r="CV390" s="257">
        <v>0</v>
      </c>
    </row>
    <row r="391" spans="1:106" s="38" customFormat="1" ht="12.3" x14ac:dyDescent="0.4">
      <c r="A391" s="240" t="s">
        <v>29</v>
      </c>
      <c r="B391" s="257"/>
      <c r="C391" s="257"/>
      <c r="D391" s="257"/>
      <c r="E391" s="257"/>
      <c r="F391" s="257"/>
      <c r="G391" s="257"/>
      <c r="H391" s="257"/>
      <c r="I391" s="257"/>
      <c r="J391" s="257"/>
      <c r="K391" s="257"/>
      <c r="L391" s="257"/>
      <c r="M391" s="257"/>
      <c r="N391" s="257"/>
      <c r="O391" s="257"/>
      <c r="P391" s="257"/>
      <c r="Q391" s="257"/>
      <c r="R391" s="257"/>
      <c r="S391" s="257"/>
      <c r="T391" s="257"/>
      <c r="U391" s="257"/>
      <c r="V391" s="257"/>
      <c r="W391" s="257"/>
      <c r="X391" s="257"/>
      <c r="Y391" s="257"/>
      <c r="Z391" s="257"/>
      <c r="AA391" s="257"/>
      <c r="AB391" s="257"/>
      <c r="AC391" s="257"/>
      <c r="AD391" s="257"/>
      <c r="AE391" s="257"/>
      <c r="AF391" s="257"/>
      <c r="AG391" s="257"/>
      <c r="AH391" s="257"/>
      <c r="AI391" s="257"/>
      <c r="AJ391" s="257"/>
      <c r="AK391" s="257"/>
      <c r="AL391" s="257"/>
      <c r="AM391" s="257"/>
      <c r="AN391" s="257"/>
      <c r="AO391" s="257"/>
      <c r="AP391" s="257"/>
      <c r="AQ391" s="257"/>
      <c r="AR391" s="257"/>
      <c r="AS391" s="257"/>
      <c r="AT391" s="257"/>
      <c r="AU391" s="257"/>
      <c r="AV391" s="257"/>
      <c r="AW391" s="257"/>
      <c r="AX391" s="257"/>
      <c r="AY391" s="257"/>
      <c r="AZ391" s="257"/>
      <c r="BA391" s="257"/>
      <c r="BB391" s="257"/>
      <c r="BC391" s="257"/>
      <c r="BD391" s="257"/>
      <c r="BE391" s="257"/>
      <c r="BF391" s="257"/>
      <c r="BG391" s="257"/>
      <c r="BH391" s="257"/>
      <c r="BI391" s="257"/>
      <c r="BJ391" s="257"/>
      <c r="BK391" s="257"/>
      <c r="BL391" s="257"/>
      <c r="BM391" s="257"/>
      <c r="BN391" s="257"/>
      <c r="BO391" s="257"/>
      <c r="BP391" s="257"/>
      <c r="BQ391" s="257"/>
      <c r="BR391" s="257"/>
      <c r="BS391" s="257"/>
      <c r="BT391" s="257"/>
      <c r="BU391" s="257"/>
      <c r="BV391" s="257"/>
      <c r="BW391" s="257"/>
      <c r="BX391" s="257"/>
      <c r="BY391" s="257"/>
      <c r="BZ391" s="257"/>
      <c r="CA391" s="257"/>
      <c r="CB391" s="257"/>
      <c r="CC391" s="257"/>
      <c r="CD391" s="257">
        <v>0</v>
      </c>
      <c r="CE391" s="257">
        <v>0</v>
      </c>
      <c r="CF391" s="257">
        <v>0</v>
      </c>
      <c r="CG391" s="257">
        <v>0</v>
      </c>
      <c r="CH391" s="257">
        <v>0</v>
      </c>
      <c r="CI391" s="257">
        <v>0</v>
      </c>
      <c r="CJ391" s="257">
        <v>0</v>
      </c>
      <c r="CK391" s="257">
        <v>0</v>
      </c>
      <c r="CL391" s="257">
        <v>0</v>
      </c>
      <c r="CM391" s="257">
        <v>0</v>
      </c>
      <c r="CN391" s="257">
        <v>0</v>
      </c>
      <c r="CO391" s="257">
        <v>0</v>
      </c>
      <c r="CP391" s="257">
        <v>0</v>
      </c>
      <c r="CQ391" s="257">
        <v>0</v>
      </c>
      <c r="CR391" s="257">
        <v>0</v>
      </c>
      <c r="CS391" s="257">
        <v>0</v>
      </c>
      <c r="CT391" s="257">
        <v>0</v>
      </c>
      <c r="CU391" s="257">
        <v>0</v>
      </c>
      <c r="CV391" s="257">
        <v>0</v>
      </c>
    </row>
    <row r="392" spans="1:106" s="38" customFormat="1" ht="12.3" x14ac:dyDescent="0.4">
      <c r="A392" s="240" t="s">
        <v>20</v>
      </c>
      <c r="B392" s="257"/>
      <c r="C392" s="257"/>
      <c r="D392" s="257"/>
      <c r="E392" s="257"/>
      <c r="F392" s="257"/>
      <c r="G392" s="257"/>
      <c r="H392" s="257"/>
      <c r="I392" s="257"/>
      <c r="J392" s="257"/>
      <c r="K392" s="257"/>
      <c r="L392" s="257"/>
      <c r="M392" s="257"/>
      <c r="N392" s="257"/>
      <c r="O392" s="257"/>
      <c r="P392" s="257"/>
      <c r="Q392" s="257"/>
      <c r="R392" s="257"/>
      <c r="S392" s="257"/>
      <c r="T392" s="257"/>
      <c r="U392" s="257"/>
      <c r="V392" s="257"/>
      <c r="W392" s="257"/>
      <c r="X392" s="257"/>
      <c r="Y392" s="257"/>
      <c r="Z392" s="257"/>
      <c r="AA392" s="257"/>
      <c r="AB392" s="257"/>
      <c r="AC392" s="257"/>
      <c r="AD392" s="257"/>
      <c r="AE392" s="257"/>
      <c r="AF392" s="257"/>
      <c r="AG392" s="257"/>
      <c r="AH392" s="257"/>
      <c r="AI392" s="257"/>
      <c r="AJ392" s="257"/>
      <c r="AK392" s="257"/>
      <c r="AL392" s="257"/>
      <c r="AM392" s="257"/>
      <c r="AN392" s="257"/>
      <c r="AO392" s="257"/>
      <c r="AP392" s="257"/>
      <c r="AQ392" s="257"/>
      <c r="AR392" s="257"/>
      <c r="AS392" s="257"/>
      <c r="AT392" s="257"/>
      <c r="AU392" s="257"/>
      <c r="AV392" s="257"/>
      <c r="AW392" s="257"/>
      <c r="AX392" s="257"/>
      <c r="AY392" s="257"/>
      <c r="AZ392" s="257"/>
      <c r="BA392" s="257"/>
      <c r="BB392" s="257"/>
      <c r="BC392" s="257"/>
      <c r="BD392" s="257"/>
      <c r="BE392" s="257"/>
      <c r="BF392" s="257"/>
      <c r="BG392" s="257"/>
      <c r="BH392" s="257"/>
      <c r="BI392" s="257"/>
      <c r="BJ392" s="257"/>
      <c r="BK392" s="257"/>
      <c r="BL392" s="257"/>
      <c r="BM392" s="257"/>
      <c r="BN392" s="257"/>
      <c r="BO392" s="257"/>
      <c r="BP392" s="257"/>
      <c r="BQ392" s="257"/>
      <c r="BR392" s="257"/>
      <c r="BS392" s="257"/>
      <c r="BT392" s="257"/>
      <c r="BU392" s="257"/>
      <c r="BV392" s="257"/>
      <c r="BW392" s="257"/>
      <c r="BX392" s="257"/>
      <c r="BY392" s="257"/>
      <c r="BZ392" s="257"/>
      <c r="CA392" s="257"/>
      <c r="CB392" s="257"/>
      <c r="CC392" s="257"/>
      <c r="CD392" s="257">
        <v>0</v>
      </c>
      <c r="CE392" s="257">
        <v>0</v>
      </c>
      <c r="CF392" s="257">
        <v>0</v>
      </c>
      <c r="CG392" s="257">
        <v>0</v>
      </c>
      <c r="CH392" s="257">
        <v>0</v>
      </c>
      <c r="CI392" s="257">
        <v>0</v>
      </c>
      <c r="CJ392" s="257">
        <v>0</v>
      </c>
      <c r="CK392" s="257">
        <v>0</v>
      </c>
      <c r="CL392" s="257">
        <v>0</v>
      </c>
      <c r="CM392" s="257">
        <v>0</v>
      </c>
      <c r="CN392" s="257">
        <v>0</v>
      </c>
      <c r="CO392" s="257">
        <v>0</v>
      </c>
      <c r="CP392" s="257">
        <v>0</v>
      </c>
      <c r="CQ392" s="257">
        <v>0</v>
      </c>
      <c r="CR392" s="257">
        <v>0</v>
      </c>
      <c r="CS392" s="257">
        <v>0</v>
      </c>
      <c r="CT392" s="257">
        <v>0</v>
      </c>
      <c r="CU392" s="257">
        <v>0</v>
      </c>
      <c r="CV392" s="257">
        <v>0</v>
      </c>
    </row>
    <row r="393" spans="1:106" s="38" customFormat="1" ht="12.3" x14ac:dyDescent="0.4">
      <c r="A393" s="240" t="s">
        <v>30</v>
      </c>
      <c r="B393" s="257"/>
      <c r="C393" s="257"/>
      <c r="D393" s="257"/>
      <c r="E393" s="257"/>
      <c r="F393" s="257"/>
      <c r="G393" s="257"/>
      <c r="H393" s="257"/>
      <c r="I393" s="257"/>
      <c r="J393" s="257"/>
      <c r="K393" s="257"/>
      <c r="L393" s="257"/>
      <c r="M393" s="257"/>
      <c r="N393" s="257"/>
      <c r="O393" s="257"/>
      <c r="P393" s="257"/>
      <c r="Q393" s="257"/>
      <c r="R393" s="257"/>
      <c r="S393" s="257"/>
      <c r="T393" s="257"/>
      <c r="U393" s="257"/>
      <c r="V393" s="257"/>
      <c r="W393" s="257"/>
      <c r="X393" s="257"/>
      <c r="Y393" s="257"/>
      <c r="Z393" s="257"/>
      <c r="AA393" s="257"/>
      <c r="AB393" s="257"/>
      <c r="AC393" s="257"/>
      <c r="AD393" s="257"/>
      <c r="AE393" s="257"/>
      <c r="AF393" s="257"/>
      <c r="AG393" s="257"/>
      <c r="AH393" s="257"/>
      <c r="AI393" s="257"/>
      <c r="AJ393" s="257"/>
      <c r="AK393" s="257"/>
      <c r="AL393" s="257"/>
      <c r="AM393" s="257"/>
      <c r="AN393" s="257"/>
      <c r="AO393" s="257"/>
      <c r="AP393" s="257"/>
      <c r="AQ393" s="257"/>
      <c r="AR393" s="257"/>
      <c r="AS393" s="257"/>
      <c r="AT393" s="257"/>
      <c r="AU393" s="257"/>
      <c r="AV393" s="257"/>
      <c r="AW393" s="257"/>
      <c r="AX393" s="257"/>
      <c r="AY393" s="257"/>
      <c r="AZ393" s="257"/>
      <c r="BA393" s="257"/>
      <c r="BB393" s="257"/>
      <c r="BC393" s="257"/>
      <c r="BD393" s="257"/>
      <c r="BE393" s="257"/>
      <c r="BF393" s="257"/>
      <c r="BG393" s="257"/>
      <c r="BH393" s="257"/>
      <c r="BI393" s="257"/>
      <c r="BJ393" s="257"/>
      <c r="BK393" s="257"/>
      <c r="BL393" s="257"/>
      <c r="BM393" s="257"/>
      <c r="BN393" s="257"/>
      <c r="BO393" s="257"/>
      <c r="BP393" s="257"/>
      <c r="BQ393" s="257"/>
      <c r="BR393" s="257"/>
      <c r="BS393" s="257"/>
      <c r="BT393" s="257"/>
      <c r="BU393" s="257"/>
      <c r="BV393" s="257"/>
      <c r="BW393" s="257"/>
      <c r="BX393" s="257"/>
      <c r="BY393" s="257"/>
      <c r="BZ393" s="257"/>
      <c r="CA393" s="257"/>
      <c r="CB393" s="257"/>
      <c r="CC393" s="257"/>
      <c r="CD393" s="257">
        <v>0</v>
      </c>
      <c r="CE393" s="257">
        <v>0</v>
      </c>
      <c r="CF393" s="257">
        <v>0</v>
      </c>
      <c r="CG393" s="257">
        <v>0</v>
      </c>
      <c r="CH393" s="257">
        <v>0</v>
      </c>
      <c r="CI393" s="257">
        <v>0</v>
      </c>
      <c r="CJ393" s="257">
        <v>0</v>
      </c>
      <c r="CK393" s="257">
        <v>0</v>
      </c>
      <c r="CL393" s="257">
        <v>0</v>
      </c>
      <c r="CM393" s="257">
        <v>0</v>
      </c>
      <c r="CN393" s="257">
        <v>0</v>
      </c>
      <c r="CO393" s="257">
        <v>0</v>
      </c>
      <c r="CP393" s="257">
        <v>0</v>
      </c>
      <c r="CQ393" s="257">
        <v>0</v>
      </c>
      <c r="CR393" s="257">
        <v>0</v>
      </c>
      <c r="CS393" s="257">
        <v>0</v>
      </c>
      <c r="CT393" s="257">
        <v>0</v>
      </c>
      <c r="CU393" s="257">
        <v>0</v>
      </c>
      <c r="CV393" s="257">
        <v>0</v>
      </c>
    </row>
    <row r="394" spans="1:106" s="38" customFormat="1" ht="12.3" x14ac:dyDescent="0.4">
      <c r="A394" s="237" t="s">
        <v>21</v>
      </c>
      <c r="B394" s="261"/>
      <c r="C394" s="261"/>
      <c r="D394" s="261"/>
      <c r="E394" s="261"/>
      <c r="F394" s="261"/>
      <c r="G394" s="261"/>
      <c r="H394" s="261"/>
      <c r="I394" s="261"/>
      <c r="J394" s="261"/>
      <c r="K394" s="261"/>
      <c r="L394" s="261"/>
      <c r="M394" s="261"/>
      <c r="N394" s="261"/>
      <c r="O394" s="261"/>
      <c r="P394" s="261"/>
      <c r="Q394" s="261"/>
      <c r="R394" s="261"/>
      <c r="S394" s="261"/>
      <c r="T394" s="261"/>
      <c r="U394" s="261"/>
      <c r="V394" s="261"/>
      <c r="W394" s="261"/>
      <c r="X394" s="261"/>
      <c r="Y394" s="261"/>
      <c r="Z394" s="261"/>
      <c r="AA394" s="261"/>
      <c r="AB394" s="261"/>
      <c r="AC394" s="261"/>
      <c r="AD394" s="261"/>
      <c r="AE394" s="261"/>
      <c r="AF394" s="261"/>
      <c r="AG394" s="261"/>
      <c r="AH394" s="261"/>
      <c r="AI394" s="261"/>
      <c r="AJ394" s="261"/>
      <c r="AK394" s="261"/>
      <c r="AL394" s="261"/>
      <c r="AM394" s="261"/>
      <c r="AN394" s="261"/>
      <c r="AO394" s="261"/>
      <c r="AP394" s="261"/>
      <c r="AQ394" s="261"/>
      <c r="AR394" s="261"/>
      <c r="AS394" s="261"/>
      <c r="AT394" s="261"/>
      <c r="AU394" s="261"/>
      <c r="AV394" s="261"/>
      <c r="AW394" s="261"/>
      <c r="AX394" s="261"/>
      <c r="AY394" s="261"/>
      <c r="AZ394" s="261"/>
      <c r="BA394" s="261"/>
      <c r="BB394" s="261"/>
      <c r="BC394" s="261"/>
      <c r="BD394" s="261"/>
      <c r="BE394" s="261"/>
      <c r="BF394" s="261"/>
      <c r="BG394" s="261"/>
      <c r="BH394" s="261"/>
      <c r="BI394" s="261"/>
      <c r="BJ394" s="261"/>
      <c r="BK394" s="261"/>
      <c r="BL394" s="261"/>
      <c r="BM394" s="261"/>
      <c r="BN394" s="261"/>
      <c r="BO394" s="261"/>
      <c r="BP394" s="261"/>
      <c r="BQ394" s="261"/>
      <c r="BR394" s="261"/>
      <c r="BS394" s="261"/>
      <c r="BT394" s="261"/>
      <c r="BU394" s="261"/>
      <c r="BV394" s="261"/>
      <c r="BW394" s="261"/>
      <c r="BX394" s="261"/>
      <c r="BY394" s="261"/>
      <c r="BZ394" s="261"/>
      <c r="CA394" s="261"/>
      <c r="CB394" s="261"/>
      <c r="CC394" s="257"/>
      <c r="CD394" s="257">
        <v>0</v>
      </c>
      <c r="CE394" s="257">
        <v>0</v>
      </c>
      <c r="CF394" s="257">
        <v>0</v>
      </c>
      <c r="CG394" s="257">
        <v>0</v>
      </c>
      <c r="CH394" s="257">
        <v>0</v>
      </c>
      <c r="CI394" s="257">
        <v>0</v>
      </c>
      <c r="CJ394" s="257">
        <v>0</v>
      </c>
      <c r="CK394" s="257">
        <v>0</v>
      </c>
      <c r="CL394" s="257">
        <v>0</v>
      </c>
      <c r="CM394" s="257">
        <v>0</v>
      </c>
      <c r="CN394" s="257">
        <v>0</v>
      </c>
      <c r="CO394" s="257">
        <v>0</v>
      </c>
      <c r="CP394" s="257">
        <v>0</v>
      </c>
      <c r="CQ394" s="257">
        <v>0</v>
      </c>
      <c r="CR394" s="257">
        <v>0</v>
      </c>
      <c r="CS394" s="257">
        <v>0</v>
      </c>
      <c r="CT394" s="257">
        <v>0</v>
      </c>
      <c r="CU394" s="257">
        <v>0</v>
      </c>
      <c r="CV394" s="257">
        <v>0</v>
      </c>
    </row>
    <row r="395" spans="1:106" s="38" customFormat="1" ht="12.3" x14ac:dyDescent="0.4">
      <c r="A395" s="236" t="s">
        <v>50</v>
      </c>
      <c r="B395" s="270">
        <v>64</v>
      </c>
      <c r="C395" s="270">
        <v>55</v>
      </c>
      <c r="D395" s="270">
        <v>51</v>
      </c>
      <c r="E395" s="270">
        <v>50</v>
      </c>
      <c r="F395" s="270">
        <v>52</v>
      </c>
      <c r="G395" s="270">
        <v>51</v>
      </c>
      <c r="H395" s="270">
        <v>51</v>
      </c>
      <c r="I395" s="270">
        <v>51</v>
      </c>
      <c r="J395" s="270">
        <v>51</v>
      </c>
      <c r="K395" s="270">
        <v>50</v>
      </c>
      <c r="L395" s="270">
        <v>50</v>
      </c>
      <c r="M395" s="270">
        <v>0</v>
      </c>
      <c r="N395" s="270">
        <v>0</v>
      </c>
      <c r="O395" s="270">
        <v>0</v>
      </c>
      <c r="P395" s="270">
        <v>0</v>
      </c>
      <c r="Q395" s="270">
        <v>0</v>
      </c>
      <c r="R395" s="270">
        <v>0</v>
      </c>
      <c r="S395" s="270">
        <v>0</v>
      </c>
      <c r="T395" s="270">
        <v>0</v>
      </c>
      <c r="U395" s="270"/>
      <c r="V395" s="270">
        <v>0</v>
      </c>
      <c r="W395" s="270">
        <v>0</v>
      </c>
      <c r="X395" s="270">
        <v>0</v>
      </c>
      <c r="Y395" s="270">
        <v>0</v>
      </c>
      <c r="Z395" s="270">
        <v>0</v>
      </c>
      <c r="AA395" s="270">
        <v>1</v>
      </c>
      <c r="AB395" s="270">
        <v>13</v>
      </c>
      <c r="AC395" s="270">
        <v>31</v>
      </c>
      <c r="AD395" s="270">
        <v>4</v>
      </c>
      <c r="AE395" s="270">
        <v>9</v>
      </c>
      <c r="AF395" s="270">
        <v>21</v>
      </c>
      <c r="AG395" s="270">
        <v>1</v>
      </c>
      <c r="AH395" s="270">
        <v>0</v>
      </c>
      <c r="AI395" s="270">
        <v>0</v>
      </c>
      <c r="AJ395" s="270">
        <v>20</v>
      </c>
      <c r="AK395" s="270">
        <v>8</v>
      </c>
      <c r="AL395" s="270">
        <v>6</v>
      </c>
      <c r="AM395" s="270">
        <v>19</v>
      </c>
      <c r="AN395" s="270">
        <v>19</v>
      </c>
      <c r="AO395" s="270"/>
      <c r="AP395" s="270">
        <v>0</v>
      </c>
      <c r="AQ395" s="270">
        <v>2</v>
      </c>
      <c r="AR395" s="270">
        <v>2790</v>
      </c>
      <c r="AS395" s="270">
        <v>5850</v>
      </c>
      <c r="AT395" s="270">
        <v>569</v>
      </c>
      <c r="AU395" s="270">
        <v>2540</v>
      </c>
      <c r="AV395" s="270">
        <v>947</v>
      </c>
      <c r="AW395" s="270">
        <v>956</v>
      </c>
      <c r="AX395" s="270">
        <v>959</v>
      </c>
      <c r="AY395" s="270">
        <v>947</v>
      </c>
      <c r="AZ395" s="270">
        <v>8234</v>
      </c>
      <c r="BA395" s="270">
        <v>8243</v>
      </c>
      <c r="BB395" s="270">
        <v>8438</v>
      </c>
      <c r="BC395" s="270">
        <v>8438</v>
      </c>
      <c r="BD395" s="270">
        <v>8238</v>
      </c>
      <c r="BE395" s="270">
        <v>8311</v>
      </c>
      <c r="BF395" s="270">
        <v>2190</v>
      </c>
      <c r="BG395" s="270">
        <v>2190</v>
      </c>
      <c r="BH395" s="270">
        <v>2190</v>
      </c>
      <c r="BI395" s="270"/>
      <c r="BJ395" s="270">
        <v>1814</v>
      </c>
      <c r="BK395" s="270">
        <v>1814</v>
      </c>
      <c r="BL395" s="270">
        <v>930</v>
      </c>
      <c r="BM395" s="270">
        <v>3901</v>
      </c>
      <c r="BN395" s="270">
        <v>260</v>
      </c>
      <c r="BO395" s="270">
        <v>2052</v>
      </c>
      <c r="BP395" s="270">
        <v>1126</v>
      </c>
      <c r="BQ395" s="270">
        <v>1157</v>
      </c>
      <c r="BR395" s="270">
        <v>1126</v>
      </c>
      <c r="BS395" s="270">
        <v>1124</v>
      </c>
      <c r="BT395" s="270">
        <v>4349</v>
      </c>
      <c r="BU395" s="270">
        <v>4331</v>
      </c>
      <c r="BV395" s="270">
        <v>4529</v>
      </c>
      <c r="BW395" s="270">
        <v>4529</v>
      </c>
      <c r="BX395" s="270">
        <v>4341</v>
      </c>
      <c r="BY395" s="270">
        <v>1677</v>
      </c>
      <c r="BZ395" s="270">
        <v>2170</v>
      </c>
      <c r="CA395" s="270">
        <v>2172</v>
      </c>
      <c r="CB395" s="270">
        <v>2172</v>
      </c>
      <c r="CC395" s="270"/>
      <c r="CD395" s="270">
        <v>1878</v>
      </c>
      <c r="CE395" s="270">
        <v>1871</v>
      </c>
      <c r="CF395" s="270">
        <v>3771</v>
      </c>
      <c r="CG395" s="270">
        <v>9801</v>
      </c>
      <c r="CH395" s="270">
        <v>881</v>
      </c>
      <c r="CI395" s="270">
        <v>4644</v>
      </c>
      <c r="CJ395" s="270">
        <v>2137</v>
      </c>
      <c r="CK395" s="270">
        <v>2195</v>
      </c>
      <c r="CL395" s="270">
        <v>2140</v>
      </c>
      <c r="CM395" s="270">
        <v>2130</v>
      </c>
      <c r="CN395" s="270">
        <v>12654</v>
      </c>
      <c r="CO395" s="270">
        <v>12575</v>
      </c>
      <c r="CP395" s="270">
        <v>12967</v>
      </c>
      <c r="CQ395" s="270">
        <v>12967</v>
      </c>
      <c r="CR395" s="270">
        <v>12599</v>
      </c>
      <c r="CS395" s="270">
        <v>9996</v>
      </c>
      <c r="CT395" s="270">
        <v>4366</v>
      </c>
      <c r="CU395" s="270">
        <v>4381</v>
      </c>
      <c r="CV395" s="270">
        <v>4381</v>
      </c>
    </row>
    <row r="396" spans="1:106" s="214" customFormat="1" ht="15" x14ac:dyDescent="0.5">
      <c r="A396" s="212" t="s">
        <v>57</v>
      </c>
      <c r="B396" s="296"/>
      <c r="C396" s="296"/>
      <c r="D396" s="296"/>
      <c r="E396" s="296"/>
      <c r="F396" s="296"/>
      <c r="G396" s="296"/>
      <c r="H396" s="296"/>
      <c r="I396" s="296"/>
      <c r="J396" s="296"/>
      <c r="K396" s="296"/>
      <c r="L396" s="296"/>
      <c r="M396" s="296"/>
      <c r="N396" s="296"/>
      <c r="O396" s="296"/>
      <c r="P396" s="296"/>
      <c r="Q396" s="296"/>
      <c r="R396" s="296"/>
      <c r="S396" s="296"/>
      <c r="T396" s="296"/>
      <c r="U396" s="296"/>
      <c r="V396" s="296"/>
      <c r="W396" s="296"/>
      <c r="X396" s="296"/>
      <c r="Y396" s="296"/>
      <c r="Z396" s="296"/>
      <c r="AA396" s="296"/>
      <c r="AB396" s="296"/>
      <c r="AC396" s="296"/>
      <c r="AD396" s="296"/>
      <c r="AE396" s="296"/>
      <c r="AF396" s="296"/>
      <c r="AG396" s="296"/>
      <c r="AH396" s="296"/>
      <c r="AI396" s="296"/>
      <c r="AJ396" s="296"/>
      <c r="AK396" s="296"/>
      <c r="AL396" s="296"/>
      <c r="AM396" s="296"/>
      <c r="AN396" s="296"/>
      <c r="AO396" s="296"/>
      <c r="AP396" s="296"/>
      <c r="AQ396" s="296"/>
      <c r="AR396" s="296"/>
      <c r="AS396" s="296"/>
      <c r="AT396" s="296"/>
      <c r="AU396" s="296"/>
      <c r="AV396" s="296"/>
      <c r="AW396" s="296"/>
      <c r="AX396" s="296"/>
      <c r="AY396" s="296"/>
      <c r="AZ396" s="296"/>
      <c r="BA396" s="296"/>
      <c r="BB396" s="296"/>
      <c r="BC396" s="296"/>
      <c r="BD396" s="296"/>
      <c r="BE396" s="296"/>
      <c r="BF396" s="296"/>
      <c r="BG396" s="296"/>
      <c r="BH396" s="296"/>
      <c r="BI396" s="296"/>
      <c r="BJ396" s="296"/>
      <c r="BK396" s="296"/>
      <c r="BL396" s="296"/>
      <c r="BM396" s="296"/>
      <c r="BN396" s="296"/>
      <c r="BO396" s="296"/>
      <c r="BP396" s="296"/>
      <c r="BQ396" s="296"/>
      <c r="BR396" s="296"/>
      <c r="BS396" s="296"/>
      <c r="BT396" s="296"/>
      <c r="BU396" s="296"/>
      <c r="BV396" s="296"/>
      <c r="BW396" s="296"/>
      <c r="BX396" s="296"/>
      <c r="BY396" s="296"/>
      <c r="BZ396" s="296"/>
      <c r="CA396" s="296"/>
      <c r="CB396" s="296"/>
      <c r="CC396" s="296"/>
      <c r="CD396" s="297"/>
      <c r="CE396" s="297"/>
      <c r="CF396" s="297"/>
      <c r="CG396" s="297"/>
      <c r="CH396" s="297"/>
      <c r="CI396" s="297"/>
      <c r="CJ396" s="297"/>
      <c r="CK396" s="297"/>
      <c r="CL396" s="297"/>
      <c r="CM396" s="296"/>
      <c r="CN396" s="296"/>
      <c r="CO396" s="296"/>
      <c r="CP396" s="296"/>
      <c r="CQ396" s="296"/>
      <c r="CR396" s="296"/>
      <c r="CS396" s="296"/>
      <c r="CT396" s="296"/>
      <c r="CU396" s="296"/>
      <c r="CV396" s="296"/>
      <c r="CX396" s="38"/>
      <c r="CY396" s="38"/>
      <c r="CZ396" s="38"/>
      <c r="DA396" s="38"/>
      <c r="DB396" s="38"/>
    </row>
    <row r="397" spans="1:106" s="38" customFormat="1" ht="12.3" x14ac:dyDescent="0.4">
      <c r="A397" s="240" t="s">
        <v>12</v>
      </c>
      <c r="B397" s="257"/>
      <c r="C397" s="257"/>
      <c r="D397" s="257"/>
      <c r="E397" s="257"/>
      <c r="F397" s="257"/>
      <c r="G397" s="257"/>
      <c r="H397" s="257"/>
      <c r="I397" s="257"/>
      <c r="J397" s="257"/>
      <c r="K397" s="257"/>
      <c r="L397" s="257"/>
      <c r="M397" s="257"/>
      <c r="N397" s="257"/>
      <c r="O397" s="257"/>
      <c r="P397" s="257"/>
      <c r="Q397" s="257"/>
      <c r="R397" s="257"/>
      <c r="S397" s="257"/>
      <c r="T397" s="257"/>
      <c r="U397" s="257"/>
      <c r="V397" s="257"/>
      <c r="W397" s="257"/>
      <c r="X397" s="257"/>
      <c r="Y397" s="257"/>
      <c r="Z397" s="257"/>
      <c r="AA397" s="257"/>
      <c r="AB397" s="257"/>
      <c r="AC397" s="257"/>
      <c r="AD397" s="257"/>
      <c r="AE397" s="257"/>
      <c r="AF397" s="257"/>
      <c r="AG397" s="257"/>
      <c r="AH397" s="257"/>
      <c r="AI397" s="257"/>
      <c r="AJ397" s="257"/>
      <c r="AK397" s="257"/>
      <c r="AL397" s="257"/>
      <c r="AM397" s="257"/>
      <c r="AN397" s="257"/>
      <c r="AO397" s="257"/>
      <c r="AP397" s="257"/>
      <c r="AQ397" s="257"/>
      <c r="AR397" s="257"/>
      <c r="AS397" s="257"/>
      <c r="AT397" s="257"/>
      <c r="AU397" s="257"/>
      <c r="AV397" s="257"/>
      <c r="AW397" s="257"/>
      <c r="AX397" s="257"/>
      <c r="AY397" s="257"/>
      <c r="AZ397" s="257"/>
      <c r="BA397" s="257"/>
      <c r="BB397" s="257"/>
      <c r="BC397" s="257"/>
      <c r="BD397" s="257"/>
      <c r="BE397" s="257"/>
      <c r="BF397" s="257"/>
      <c r="BG397" s="257"/>
      <c r="BH397" s="257"/>
      <c r="BI397" s="257"/>
      <c r="BJ397" s="257"/>
      <c r="BK397" s="257"/>
      <c r="BL397" s="257"/>
      <c r="BM397" s="257"/>
      <c r="BN397" s="257"/>
      <c r="BO397" s="257"/>
      <c r="BP397" s="257"/>
      <c r="BQ397" s="257"/>
      <c r="BR397" s="257"/>
      <c r="BS397" s="257"/>
      <c r="BT397" s="257"/>
      <c r="BU397" s="257"/>
      <c r="BV397" s="257"/>
      <c r="BW397" s="257"/>
      <c r="BX397" s="257"/>
      <c r="BY397" s="257"/>
      <c r="BZ397" s="257"/>
      <c r="CA397" s="257"/>
      <c r="CB397" s="257"/>
      <c r="CC397" s="257"/>
      <c r="CD397" s="257">
        <v>0</v>
      </c>
      <c r="CE397" s="257">
        <v>0</v>
      </c>
      <c r="CF397" s="257">
        <v>0</v>
      </c>
      <c r="CG397" s="257">
        <v>0</v>
      </c>
      <c r="CH397" s="257">
        <v>0</v>
      </c>
      <c r="CI397" s="257">
        <v>0</v>
      </c>
      <c r="CJ397" s="257">
        <v>0</v>
      </c>
      <c r="CK397" s="257">
        <v>0</v>
      </c>
      <c r="CL397" s="257">
        <v>0</v>
      </c>
      <c r="CM397" s="257">
        <v>0</v>
      </c>
      <c r="CN397" s="257">
        <v>0</v>
      </c>
      <c r="CO397" s="257">
        <v>0</v>
      </c>
      <c r="CP397" s="257">
        <v>0</v>
      </c>
      <c r="CQ397" s="257">
        <v>0</v>
      </c>
      <c r="CR397" s="257">
        <v>0</v>
      </c>
      <c r="CS397" s="257">
        <v>0</v>
      </c>
      <c r="CT397" s="257">
        <v>0</v>
      </c>
      <c r="CU397" s="257">
        <v>0</v>
      </c>
      <c r="CV397" s="257">
        <v>0</v>
      </c>
    </row>
    <row r="398" spans="1:106" s="38" customFormat="1" ht="12.3" x14ac:dyDescent="0.4">
      <c r="A398" s="240" t="s">
        <v>14</v>
      </c>
      <c r="B398" s="257"/>
      <c r="C398" s="257"/>
      <c r="D398" s="257"/>
      <c r="E398" s="257"/>
      <c r="F398" s="257"/>
      <c r="G398" s="257"/>
      <c r="H398" s="257"/>
      <c r="I398" s="257"/>
      <c r="J398" s="257"/>
      <c r="K398" s="257"/>
      <c r="L398" s="257"/>
      <c r="M398" s="257"/>
      <c r="N398" s="257"/>
      <c r="O398" s="257"/>
      <c r="P398" s="257"/>
      <c r="Q398" s="257"/>
      <c r="R398" s="257"/>
      <c r="S398" s="257"/>
      <c r="T398" s="257"/>
      <c r="U398" s="257"/>
      <c r="V398" s="257"/>
      <c r="W398" s="257"/>
      <c r="X398" s="257"/>
      <c r="Y398" s="257"/>
      <c r="Z398" s="257"/>
      <c r="AA398" s="257"/>
      <c r="AB398" s="257"/>
      <c r="AC398" s="257"/>
      <c r="AD398" s="257"/>
      <c r="AE398" s="257"/>
      <c r="AF398" s="257"/>
      <c r="AG398" s="257"/>
      <c r="AH398" s="257"/>
      <c r="AI398" s="257"/>
      <c r="AJ398" s="257"/>
      <c r="AK398" s="257"/>
      <c r="AL398" s="257"/>
      <c r="AM398" s="257"/>
      <c r="AN398" s="257"/>
      <c r="AO398" s="257"/>
      <c r="AP398" s="257"/>
      <c r="AQ398" s="257"/>
      <c r="AR398" s="257"/>
      <c r="AS398" s="257"/>
      <c r="AT398" s="257"/>
      <c r="AU398" s="257"/>
      <c r="AV398" s="257"/>
      <c r="AW398" s="257"/>
      <c r="AX398" s="257"/>
      <c r="AY398" s="257"/>
      <c r="AZ398" s="257"/>
      <c r="BA398" s="257"/>
      <c r="BB398" s="257"/>
      <c r="BC398" s="257"/>
      <c r="BD398" s="257"/>
      <c r="BE398" s="257"/>
      <c r="BF398" s="257"/>
      <c r="BG398" s="257"/>
      <c r="BH398" s="257"/>
      <c r="BI398" s="257"/>
      <c r="BJ398" s="257"/>
      <c r="BK398" s="257"/>
      <c r="BL398" s="257"/>
      <c r="BM398" s="257"/>
      <c r="BN398" s="257"/>
      <c r="BO398" s="257"/>
      <c r="BP398" s="257"/>
      <c r="BQ398" s="257"/>
      <c r="BR398" s="257"/>
      <c r="BS398" s="257"/>
      <c r="BT398" s="257"/>
      <c r="BU398" s="257"/>
      <c r="BV398" s="257"/>
      <c r="BW398" s="257"/>
      <c r="BX398" s="257"/>
      <c r="BY398" s="257"/>
      <c r="BZ398" s="257"/>
      <c r="CA398" s="257"/>
      <c r="CB398" s="257"/>
      <c r="CC398" s="257"/>
      <c r="CD398" s="257">
        <v>0</v>
      </c>
      <c r="CE398" s="257">
        <v>0</v>
      </c>
      <c r="CF398" s="257">
        <v>0</v>
      </c>
      <c r="CG398" s="257">
        <v>0</v>
      </c>
      <c r="CH398" s="257">
        <v>0</v>
      </c>
      <c r="CI398" s="257">
        <v>0</v>
      </c>
      <c r="CJ398" s="257">
        <v>0</v>
      </c>
      <c r="CK398" s="257">
        <v>0</v>
      </c>
      <c r="CL398" s="257">
        <v>0</v>
      </c>
      <c r="CM398" s="257">
        <v>0</v>
      </c>
      <c r="CN398" s="257">
        <v>0</v>
      </c>
      <c r="CO398" s="257">
        <v>0</v>
      </c>
      <c r="CP398" s="257">
        <v>0</v>
      </c>
      <c r="CQ398" s="257">
        <v>0</v>
      </c>
      <c r="CR398" s="257">
        <v>0</v>
      </c>
      <c r="CS398" s="257">
        <v>0</v>
      </c>
      <c r="CT398" s="257">
        <v>0</v>
      </c>
      <c r="CU398" s="257">
        <v>0</v>
      </c>
      <c r="CV398" s="257">
        <v>0</v>
      </c>
    </row>
    <row r="399" spans="1:106" s="38" customFormat="1" ht="12.3" x14ac:dyDescent="0.4">
      <c r="A399" s="240" t="s">
        <v>27</v>
      </c>
      <c r="B399" s="267">
        <v>69</v>
      </c>
      <c r="C399" s="267">
        <v>30</v>
      </c>
      <c r="D399" s="267">
        <v>23</v>
      </c>
      <c r="E399" s="267">
        <v>89</v>
      </c>
      <c r="F399" s="267">
        <v>147</v>
      </c>
      <c r="G399" s="267">
        <v>99</v>
      </c>
      <c r="H399" s="267">
        <v>79</v>
      </c>
      <c r="I399" s="267">
        <v>72</v>
      </c>
      <c r="J399" s="267">
        <v>86</v>
      </c>
      <c r="K399" s="267">
        <v>138</v>
      </c>
      <c r="L399" s="267">
        <v>10</v>
      </c>
      <c r="M399" s="267">
        <v>160</v>
      </c>
      <c r="N399" s="267">
        <v>211</v>
      </c>
      <c r="O399" s="267">
        <v>190</v>
      </c>
      <c r="P399" s="267">
        <v>233</v>
      </c>
      <c r="Q399" s="267">
        <v>248</v>
      </c>
      <c r="R399" s="267">
        <v>248</v>
      </c>
      <c r="S399" s="267">
        <v>248</v>
      </c>
      <c r="T399" s="267">
        <v>248</v>
      </c>
      <c r="U399" s="267"/>
      <c r="V399" s="232">
        <v>2</v>
      </c>
      <c r="W399" s="232">
        <v>1</v>
      </c>
      <c r="X399" s="232">
        <v>2</v>
      </c>
      <c r="Y399" s="232">
        <v>1</v>
      </c>
      <c r="Z399" s="232">
        <v>1</v>
      </c>
      <c r="AA399" s="232">
        <v>2</v>
      </c>
      <c r="AB399" s="232">
        <v>2</v>
      </c>
      <c r="AC399" s="232">
        <v>2</v>
      </c>
      <c r="AD399" s="232">
        <v>0</v>
      </c>
      <c r="AE399" s="232">
        <v>0</v>
      </c>
      <c r="AF399" s="232">
        <v>0</v>
      </c>
      <c r="AG399" s="232">
        <v>0</v>
      </c>
      <c r="AH399" s="232">
        <v>0</v>
      </c>
      <c r="AI399" s="232">
        <v>0</v>
      </c>
      <c r="AJ399" s="232">
        <v>0</v>
      </c>
      <c r="AK399" s="232">
        <v>0</v>
      </c>
      <c r="AL399" s="232">
        <v>14</v>
      </c>
      <c r="AM399" s="232">
        <v>16</v>
      </c>
      <c r="AN399" s="232">
        <v>21</v>
      </c>
      <c r="AO399" s="232"/>
      <c r="AP399" s="232">
        <v>176</v>
      </c>
      <c r="AQ399" s="232">
        <v>474</v>
      </c>
      <c r="AR399" s="232">
        <v>479</v>
      </c>
      <c r="AS399" s="232">
        <v>377</v>
      </c>
      <c r="AT399" s="232">
        <v>477</v>
      </c>
      <c r="AU399" s="232">
        <v>515</v>
      </c>
      <c r="AV399" s="232">
        <v>435</v>
      </c>
      <c r="AW399" s="232">
        <v>491</v>
      </c>
      <c r="AX399" s="232">
        <v>365</v>
      </c>
      <c r="AY399" s="232">
        <v>516</v>
      </c>
      <c r="AZ399" s="232">
        <v>508</v>
      </c>
      <c r="BA399" s="232">
        <v>443</v>
      </c>
      <c r="BB399" s="232">
        <v>605</v>
      </c>
      <c r="BC399" s="232">
        <v>628</v>
      </c>
      <c r="BD399" s="232">
        <v>540</v>
      </c>
      <c r="BE399" s="232">
        <v>788</v>
      </c>
      <c r="BF399" s="232">
        <v>556</v>
      </c>
      <c r="BG399" s="232">
        <v>679</v>
      </c>
      <c r="BH399" s="232">
        <v>611</v>
      </c>
      <c r="BI399" s="232"/>
      <c r="BJ399" s="232">
        <v>99</v>
      </c>
      <c r="BK399" s="232">
        <v>190</v>
      </c>
      <c r="BL399" s="232">
        <v>257</v>
      </c>
      <c r="BM399" s="232">
        <v>350</v>
      </c>
      <c r="BN399" s="232">
        <v>264</v>
      </c>
      <c r="BO399" s="232">
        <v>307</v>
      </c>
      <c r="BP399" s="232">
        <v>211</v>
      </c>
      <c r="BQ399" s="232">
        <v>412</v>
      </c>
      <c r="BR399" s="232">
        <v>288</v>
      </c>
      <c r="BS399" s="232">
        <v>419</v>
      </c>
      <c r="BT399" s="232">
        <v>370</v>
      </c>
      <c r="BU399" s="232">
        <v>409</v>
      </c>
      <c r="BV399" s="232">
        <v>400</v>
      </c>
      <c r="BW399" s="232">
        <v>503</v>
      </c>
      <c r="BX399" s="232">
        <v>482</v>
      </c>
      <c r="BY399" s="232">
        <v>637</v>
      </c>
      <c r="BZ399" s="232">
        <v>495</v>
      </c>
      <c r="CA399" s="232">
        <v>529</v>
      </c>
      <c r="CB399" s="232">
        <v>767</v>
      </c>
      <c r="CC399" s="232"/>
      <c r="CD399" s="257">
        <v>346</v>
      </c>
      <c r="CE399" s="257">
        <v>695</v>
      </c>
      <c r="CF399" s="257">
        <v>761</v>
      </c>
      <c r="CG399" s="257">
        <v>817</v>
      </c>
      <c r="CH399" s="257">
        <v>889</v>
      </c>
      <c r="CI399" s="257">
        <v>923</v>
      </c>
      <c r="CJ399" s="257">
        <v>727</v>
      </c>
      <c r="CK399" s="257">
        <v>977</v>
      </c>
      <c r="CL399" s="257">
        <v>739</v>
      </c>
      <c r="CM399" s="257">
        <v>1073</v>
      </c>
      <c r="CN399" s="257">
        <v>888</v>
      </c>
      <c r="CO399" s="257">
        <v>1012</v>
      </c>
      <c r="CP399" s="257">
        <v>1216</v>
      </c>
      <c r="CQ399" s="257">
        <v>1321</v>
      </c>
      <c r="CR399" s="257">
        <v>1255</v>
      </c>
      <c r="CS399" s="257">
        <v>1673</v>
      </c>
      <c r="CT399" s="257">
        <v>1313</v>
      </c>
      <c r="CU399" s="257">
        <v>1472</v>
      </c>
      <c r="CV399" s="257">
        <v>1647</v>
      </c>
    </row>
    <row r="400" spans="1:106" s="38" customFormat="1" ht="12.3" x14ac:dyDescent="0.4">
      <c r="A400" s="240" t="s">
        <v>1</v>
      </c>
      <c r="B400" s="267">
        <v>0</v>
      </c>
      <c r="C400" s="267">
        <v>0</v>
      </c>
      <c r="D400" s="267">
        <v>0</v>
      </c>
      <c r="E400" s="267">
        <v>0</v>
      </c>
      <c r="F400" s="267">
        <v>0</v>
      </c>
      <c r="G400" s="267">
        <v>0</v>
      </c>
      <c r="H400" s="267">
        <v>0</v>
      </c>
      <c r="I400" s="267">
        <v>0</v>
      </c>
      <c r="J400" s="267">
        <v>0</v>
      </c>
      <c r="K400" s="267">
        <v>0</v>
      </c>
      <c r="L400" s="267">
        <v>0</v>
      </c>
      <c r="M400" s="267">
        <v>0</v>
      </c>
      <c r="N400" s="267">
        <v>0</v>
      </c>
      <c r="O400" s="267">
        <v>0</v>
      </c>
      <c r="P400" s="267">
        <v>0</v>
      </c>
      <c r="Q400" s="267">
        <v>0</v>
      </c>
      <c r="R400" s="267">
        <v>0</v>
      </c>
      <c r="S400" s="267">
        <v>0</v>
      </c>
      <c r="T400" s="267">
        <v>0</v>
      </c>
      <c r="U400" s="267"/>
      <c r="V400" s="232">
        <v>3473</v>
      </c>
      <c r="W400" s="232">
        <v>4585</v>
      </c>
      <c r="X400" s="232">
        <v>4352</v>
      </c>
      <c r="Y400" s="232">
        <v>4630</v>
      </c>
      <c r="Z400" s="232">
        <v>4260</v>
      </c>
      <c r="AA400" s="232">
        <v>4095</v>
      </c>
      <c r="AB400" s="232">
        <v>4178</v>
      </c>
      <c r="AC400" s="232">
        <v>5500</v>
      </c>
      <c r="AD400" s="232">
        <v>279</v>
      </c>
      <c r="AE400" s="232">
        <v>330</v>
      </c>
      <c r="AF400" s="232">
        <v>445</v>
      </c>
      <c r="AG400" s="232">
        <v>443</v>
      </c>
      <c r="AH400" s="232">
        <v>702</v>
      </c>
      <c r="AI400" s="232">
        <v>708</v>
      </c>
      <c r="AJ400" s="232">
        <v>3132</v>
      </c>
      <c r="AK400" s="232">
        <v>9796</v>
      </c>
      <c r="AL400" s="232">
        <v>6025</v>
      </c>
      <c r="AM400" s="232">
        <v>8656</v>
      </c>
      <c r="AN400" s="232">
        <v>7961</v>
      </c>
      <c r="AO400" s="232"/>
      <c r="AP400" s="232">
        <v>44718</v>
      </c>
      <c r="AQ400" s="232">
        <v>59041</v>
      </c>
      <c r="AR400" s="232">
        <v>56033</v>
      </c>
      <c r="AS400" s="232">
        <v>59619</v>
      </c>
      <c r="AT400" s="232">
        <v>54861</v>
      </c>
      <c r="AU400" s="232">
        <v>52730</v>
      </c>
      <c r="AV400" s="232">
        <v>53788</v>
      </c>
      <c r="AW400" s="232">
        <v>70819</v>
      </c>
      <c r="AX400" s="232">
        <v>61680</v>
      </c>
      <c r="AY400" s="232">
        <v>74038</v>
      </c>
      <c r="AZ400" s="232">
        <v>86808</v>
      </c>
      <c r="BA400" s="232">
        <v>93881</v>
      </c>
      <c r="BB400" s="232">
        <v>89210</v>
      </c>
      <c r="BC400" s="232">
        <v>79842</v>
      </c>
      <c r="BD400" s="232">
        <v>95446</v>
      </c>
      <c r="BE400" s="232">
        <v>109732</v>
      </c>
      <c r="BF400" s="232">
        <v>56944</v>
      </c>
      <c r="BG400" s="232">
        <v>47290</v>
      </c>
      <c r="BH400" s="232">
        <v>82604</v>
      </c>
      <c r="BI400" s="232"/>
      <c r="BJ400" s="232">
        <v>36604</v>
      </c>
      <c r="BK400" s="232">
        <v>48328</v>
      </c>
      <c r="BL400" s="232">
        <v>45866</v>
      </c>
      <c r="BM400" s="232">
        <v>48802</v>
      </c>
      <c r="BN400" s="232">
        <v>44907</v>
      </c>
      <c r="BO400" s="232">
        <v>43163</v>
      </c>
      <c r="BP400" s="232">
        <v>44029</v>
      </c>
      <c r="BQ400" s="232">
        <v>57969</v>
      </c>
      <c r="BR400" s="232">
        <v>8068</v>
      </c>
      <c r="BS400" s="232">
        <v>8948</v>
      </c>
      <c r="BT400" s="232">
        <v>9184</v>
      </c>
      <c r="BU400" s="232">
        <v>9521</v>
      </c>
      <c r="BV400" s="232">
        <v>35048</v>
      </c>
      <c r="BW400" s="232">
        <v>28326</v>
      </c>
      <c r="BX400" s="232">
        <v>47034</v>
      </c>
      <c r="BY400" s="232">
        <v>69496</v>
      </c>
      <c r="BZ400" s="232">
        <v>42647</v>
      </c>
      <c r="CA400" s="232">
        <v>54744</v>
      </c>
      <c r="CB400" s="232">
        <v>60343</v>
      </c>
      <c r="CC400" s="232"/>
      <c r="CD400" s="257">
        <v>84795</v>
      </c>
      <c r="CE400" s="257">
        <v>111954</v>
      </c>
      <c r="CF400" s="257">
        <v>106251</v>
      </c>
      <c r="CG400" s="257">
        <v>113051</v>
      </c>
      <c r="CH400" s="257">
        <v>104028</v>
      </c>
      <c r="CI400" s="257">
        <v>99988</v>
      </c>
      <c r="CJ400" s="257">
        <v>101995</v>
      </c>
      <c r="CK400" s="257">
        <v>134288</v>
      </c>
      <c r="CL400" s="257">
        <v>70027</v>
      </c>
      <c r="CM400" s="257">
        <v>83316</v>
      </c>
      <c r="CN400" s="257">
        <v>96437</v>
      </c>
      <c r="CO400" s="257">
        <v>103845</v>
      </c>
      <c r="CP400" s="257">
        <v>124960</v>
      </c>
      <c r="CQ400" s="257">
        <v>108876</v>
      </c>
      <c r="CR400" s="257">
        <v>145612</v>
      </c>
      <c r="CS400" s="257">
        <v>189024</v>
      </c>
      <c r="CT400" s="257">
        <v>105616</v>
      </c>
      <c r="CU400" s="257">
        <v>110690</v>
      </c>
      <c r="CV400" s="257">
        <v>150908</v>
      </c>
    </row>
    <row r="401" spans="1:108" s="38" customFormat="1" ht="12.3" x14ac:dyDescent="0.4">
      <c r="A401" s="240" t="s">
        <v>7</v>
      </c>
      <c r="B401" s="267">
        <v>175</v>
      </c>
      <c r="C401" s="267">
        <v>146</v>
      </c>
      <c r="D401" s="267">
        <v>152</v>
      </c>
      <c r="E401" s="267">
        <v>222</v>
      </c>
      <c r="F401" s="267">
        <v>113</v>
      </c>
      <c r="G401" s="267">
        <v>194</v>
      </c>
      <c r="H401" s="267">
        <v>154</v>
      </c>
      <c r="I401" s="267">
        <v>84</v>
      </c>
      <c r="J401" s="267">
        <v>331</v>
      </c>
      <c r="K401" s="267">
        <v>97</v>
      </c>
      <c r="L401" s="267">
        <v>74</v>
      </c>
      <c r="M401" s="267">
        <v>116</v>
      </c>
      <c r="N401" s="267">
        <v>75</v>
      </c>
      <c r="O401" s="267">
        <v>79</v>
      </c>
      <c r="P401" s="267">
        <v>128</v>
      </c>
      <c r="Q401" s="267">
        <v>177</v>
      </c>
      <c r="R401" s="267">
        <v>177</v>
      </c>
      <c r="S401" s="267">
        <v>177</v>
      </c>
      <c r="T401" s="267">
        <v>177</v>
      </c>
      <c r="U401" s="267"/>
      <c r="V401" s="232">
        <v>35</v>
      </c>
      <c r="W401" s="232">
        <v>15</v>
      </c>
      <c r="X401" s="232">
        <v>14</v>
      </c>
      <c r="Y401" s="232">
        <v>13</v>
      </c>
      <c r="Z401" s="232">
        <v>26</v>
      </c>
      <c r="AA401" s="232">
        <v>23</v>
      </c>
      <c r="AB401" s="232">
        <v>26</v>
      </c>
      <c r="AC401" s="232">
        <v>21</v>
      </c>
      <c r="AD401" s="232">
        <v>100</v>
      </c>
      <c r="AE401" s="232">
        <v>39</v>
      </c>
      <c r="AF401" s="232">
        <v>65</v>
      </c>
      <c r="AG401" s="232">
        <v>80</v>
      </c>
      <c r="AH401" s="232">
        <v>98</v>
      </c>
      <c r="AI401" s="232">
        <v>86</v>
      </c>
      <c r="AJ401" s="232">
        <v>140</v>
      </c>
      <c r="AK401" s="232">
        <v>146</v>
      </c>
      <c r="AL401" s="232">
        <v>146</v>
      </c>
      <c r="AM401" s="232">
        <v>146</v>
      </c>
      <c r="AN401" s="232">
        <v>146</v>
      </c>
      <c r="AO401" s="232"/>
      <c r="AP401" s="232">
        <v>679</v>
      </c>
      <c r="AQ401" s="232">
        <v>1094</v>
      </c>
      <c r="AR401" s="232">
        <v>1156</v>
      </c>
      <c r="AS401" s="232">
        <v>1263</v>
      </c>
      <c r="AT401" s="232">
        <v>1074</v>
      </c>
      <c r="AU401" s="232">
        <v>892</v>
      </c>
      <c r="AV401" s="232">
        <v>858</v>
      </c>
      <c r="AW401" s="232">
        <v>535</v>
      </c>
      <c r="AX401" s="232">
        <v>971</v>
      </c>
      <c r="AY401" s="232">
        <v>516</v>
      </c>
      <c r="AZ401" s="232">
        <v>770</v>
      </c>
      <c r="BA401" s="232">
        <v>532</v>
      </c>
      <c r="BB401" s="232">
        <v>552</v>
      </c>
      <c r="BC401" s="232">
        <v>853</v>
      </c>
      <c r="BD401" s="232">
        <v>718</v>
      </c>
      <c r="BE401" s="232">
        <v>592</v>
      </c>
      <c r="BF401" s="232">
        <v>592</v>
      </c>
      <c r="BG401" s="232">
        <v>592</v>
      </c>
      <c r="BH401" s="232">
        <v>592</v>
      </c>
      <c r="BI401" s="232"/>
      <c r="BJ401" s="232">
        <v>244</v>
      </c>
      <c r="BK401" s="232">
        <v>307</v>
      </c>
      <c r="BL401" s="232">
        <v>168</v>
      </c>
      <c r="BM401" s="232">
        <v>153</v>
      </c>
      <c r="BN401" s="232">
        <v>277</v>
      </c>
      <c r="BO401" s="232">
        <v>285</v>
      </c>
      <c r="BP401" s="232">
        <v>360</v>
      </c>
      <c r="BQ401" s="232">
        <v>290</v>
      </c>
      <c r="BR401" s="232">
        <v>325</v>
      </c>
      <c r="BS401" s="232">
        <v>281</v>
      </c>
      <c r="BT401" s="232">
        <v>348</v>
      </c>
      <c r="BU401" s="232">
        <v>519</v>
      </c>
      <c r="BV401" s="232">
        <v>421</v>
      </c>
      <c r="BW401" s="232">
        <v>546</v>
      </c>
      <c r="BX401" s="232">
        <v>450</v>
      </c>
      <c r="BY401" s="232">
        <v>482</v>
      </c>
      <c r="BZ401" s="232">
        <v>482</v>
      </c>
      <c r="CA401" s="232">
        <v>482</v>
      </c>
      <c r="CB401" s="232">
        <v>482</v>
      </c>
      <c r="CC401" s="232"/>
      <c r="CD401" s="257">
        <v>1133</v>
      </c>
      <c r="CE401" s="257">
        <v>1562</v>
      </c>
      <c r="CF401" s="257">
        <v>1490</v>
      </c>
      <c r="CG401" s="257">
        <v>1651</v>
      </c>
      <c r="CH401" s="257">
        <v>1490</v>
      </c>
      <c r="CI401" s="257">
        <v>1394</v>
      </c>
      <c r="CJ401" s="257">
        <v>1398</v>
      </c>
      <c r="CK401" s="257">
        <v>930</v>
      </c>
      <c r="CL401" s="257">
        <v>1727</v>
      </c>
      <c r="CM401" s="257">
        <v>933</v>
      </c>
      <c r="CN401" s="257">
        <v>1257</v>
      </c>
      <c r="CO401" s="257">
        <v>1247</v>
      </c>
      <c r="CP401" s="257">
        <v>1146</v>
      </c>
      <c r="CQ401" s="257">
        <v>1564</v>
      </c>
      <c r="CR401" s="257">
        <v>1436</v>
      </c>
      <c r="CS401" s="257">
        <v>1397</v>
      </c>
      <c r="CT401" s="257">
        <v>1397</v>
      </c>
      <c r="CU401" s="257">
        <v>1397</v>
      </c>
      <c r="CV401" s="257">
        <v>1397</v>
      </c>
    </row>
    <row r="402" spans="1:108" s="38" customFormat="1" ht="12.3" x14ac:dyDescent="0.4">
      <c r="A402" s="240" t="s">
        <v>17</v>
      </c>
      <c r="B402" s="267"/>
      <c r="C402" s="267"/>
      <c r="D402" s="267"/>
      <c r="E402" s="267"/>
      <c r="F402" s="267"/>
      <c r="G402" s="267"/>
      <c r="H402" s="267"/>
      <c r="I402" s="267"/>
      <c r="J402" s="267"/>
      <c r="K402" s="267"/>
      <c r="L402" s="267"/>
      <c r="M402" s="267"/>
      <c r="N402" s="267"/>
      <c r="O402" s="267"/>
      <c r="P402" s="267"/>
      <c r="Q402" s="267"/>
      <c r="R402" s="267"/>
      <c r="S402" s="267"/>
      <c r="T402" s="267"/>
      <c r="U402" s="267"/>
      <c r="V402" s="232"/>
      <c r="W402" s="232"/>
      <c r="X402" s="232"/>
      <c r="Y402" s="232"/>
      <c r="Z402" s="232"/>
      <c r="AA402" s="232"/>
      <c r="AB402" s="232"/>
      <c r="AC402" s="232"/>
      <c r="AD402" s="232"/>
      <c r="AE402" s="232"/>
      <c r="AF402" s="232"/>
      <c r="AG402" s="232"/>
      <c r="AH402" s="232"/>
      <c r="AI402" s="232"/>
      <c r="AJ402" s="232"/>
      <c r="AK402" s="232"/>
      <c r="AL402" s="232"/>
      <c r="AM402" s="232"/>
      <c r="AN402" s="232"/>
      <c r="AO402" s="232"/>
      <c r="AP402" s="232"/>
      <c r="AQ402" s="232"/>
      <c r="AR402" s="232"/>
      <c r="AS402" s="232"/>
      <c r="AT402" s="232"/>
      <c r="AU402" s="232"/>
      <c r="AV402" s="232"/>
      <c r="AW402" s="232"/>
      <c r="AX402" s="232"/>
      <c r="AY402" s="232"/>
      <c r="AZ402" s="232"/>
      <c r="BA402" s="232"/>
      <c r="BB402" s="232"/>
      <c r="BC402" s="232"/>
      <c r="BD402" s="232"/>
      <c r="BE402" s="232"/>
      <c r="BF402" s="232"/>
      <c r="BG402" s="232"/>
      <c r="BH402" s="232"/>
      <c r="BI402" s="232"/>
      <c r="BJ402" s="232"/>
      <c r="BK402" s="232"/>
      <c r="BL402" s="232"/>
      <c r="BM402" s="232"/>
      <c r="BN402" s="232"/>
      <c r="BO402" s="232"/>
      <c r="BP402" s="232"/>
      <c r="BQ402" s="232"/>
      <c r="BR402" s="232"/>
      <c r="BS402" s="232"/>
      <c r="BT402" s="232"/>
      <c r="BU402" s="232"/>
      <c r="BV402" s="232"/>
      <c r="BW402" s="232"/>
      <c r="BX402" s="232"/>
      <c r="BY402" s="232"/>
      <c r="BZ402" s="232"/>
      <c r="CA402" s="232"/>
      <c r="CB402" s="232"/>
      <c r="CC402" s="232"/>
      <c r="CD402" s="257">
        <v>0</v>
      </c>
      <c r="CE402" s="257">
        <v>0</v>
      </c>
      <c r="CF402" s="257">
        <v>0</v>
      </c>
      <c r="CG402" s="257">
        <v>0</v>
      </c>
      <c r="CH402" s="257">
        <v>0</v>
      </c>
      <c r="CI402" s="257">
        <v>0</v>
      </c>
      <c r="CJ402" s="257">
        <v>0</v>
      </c>
      <c r="CK402" s="257">
        <v>0</v>
      </c>
      <c r="CL402" s="257">
        <v>0</v>
      </c>
      <c r="CM402" s="257">
        <v>0</v>
      </c>
      <c r="CN402" s="257">
        <v>0</v>
      </c>
      <c r="CO402" s="257">
        <v>0</v>
      </c>
      <c r="CP402" s="257">
        <v>0</v>
      </c>
      <c r="CQ402" s="257">
        <v>0</v>
      </c>
      <c r="CR402" s="257">
        <v>0</v>
      </c>
      <c r="CS402" s="257">
        <v>0</v>
      </c>
      <c r="CT402" s="257">
        <v>0</v>
      </c>
      <c r="CU402" s="257">
        <v>0</v>
      </c>
      <c r="CV402" s="257">
        <v>0</v>
      </c>
    </row>
    <row r="403" spans="1:108" s="38" customFormat="1" ht="12.3" x14ac:dyDescent="0.4">
      <c r="A403" s="240" t="s">
        <v>51</v>
      </c>
      <c r="B403" s="257"/>
      <c r="C403" s="257"/>
      <c r="D403" s="257"/>
      <c r="E403" s="257"/>
      <c r="F403" s="257"/>
      <c r="G403" s="257"/>
      <c r="H403" s="257"/>
      <c r="I403" s="257"/>
      <c r="J403" s="257"/>
      <c r="K403" s="257"/>
      <c r="L403" s="257"/>
      <c r="M403" s="257"/>
      <c r="N403" s="257"/>
      <c r="O403" s="257"/>
      <c r="P403" s="257"/>
      <c r="Q403" s="257"/>
      <c r="R403" s="257"/>
      <c r="S403" s="257"/>
      <c r="T403" s="257"/>
      <c r="U403" s="257"/>
      <c r="V403" s="257"/>
      <c r="W403" s="257"/>
      <c r="X403" s="257"/>
      <c r="Y403" s="257"/>
      <c r="Z403" s="257"/>
      <c r="AA403" s="257"/>
      <c r="AB403" s="257"/>
      <c r="AC403" s="257"/>
      <c r="AD403" s="257"/>
      <c r="AE403" s="257"/>
      <c r="AF403" s="257"/>
      <c r="AG403" s="257"/>
      <c r="AH403" s="257"/>
      <c r="AI403" s="257"/>
      <c r="AJ403" s="257"/>
      <c r="AK403" s="257"/>
      <c r="AL403" s="257"/>
      <c r="AM403" s="257"/>
      <c r="AN403" s="257"/>
      <c r="AO403" s="257"/>
      <c r="AP403" s="257"/>
      <c r="AQ403" s="257"/>
      <c r="AR403" s="257"/>
      <c r="AS403" s="257"/>
      <c r="AT403" s="257"/>
      <c r="AU403" s="257"/>
      <c r="AV403" s="257"/>
      <c r="AW403" s="257"/>
      <c r="AX403" s="257"/>
      <c r="AY403" s="257"/>
      <c r="AZ403" s="257"/>
      <c r="BA403" s="257"/>
      <c r="BB403" s="257"/>
      <c r="BC403" s="257"/>
      <c r="BD403" s="257"/>
      <c r="BE403" s="257"/>
      <c r="BF403" s="257"/>
      <c r="BG403" s="257"/>
      <c r="BH403" s="257"/>
      <c r="BI403" s="257"/>
      <c r="BJ403" s="257"/>
      <c r="BK403" s="257"/>
      <c r="BL403" s="257"/>
      <c r="BM403" s="257"/>
      <c r="BN403" s="257"/>
      <c r="BO403" s="257"/>
      <c r="BP403" s="257"/>
      <c r="BQ403" s="257"/>
      <c r="BR403" s="257"/>
      <c r="BS403" s="257"/>
      <c r="BT403" s="257"/>
      <c r="BU403" s="257"/>
      <c r="BV403" s="257"/>
      <c r="BW403" s="257"/>
      <c r="BX403" s="257"/>
      <c r="BY403" s="257"/>
      <c r="BZ403" s="257"/>
      <c r="CA403" s="257"/>
      <c r="CB403" s="257"/>
      <c r="CC403" s="257"/>
      <c r="CD403" s="257">
        <v>0</v>
      </c>
      <c r="CE403" s="257">
        <v>0</v>
      </c>
      <c r="CF403" s="257">
        <v>0</v>
      </c>
      <c r="CG403" s="257">
        <v>0</v>
      </c>
      <c r="CH403" s="257">
        <v>0</v>
      </c>
      <c r="CI403" s="257">
        <v>0</v>
      </c>
      <c r="CJ403" s="257">
        <v>0</v>
      </c>
      <c r="CK403" s="257">
        <v>0</v>
      </c>
      <c r="CL403" s="257">
        <v>0</v>
      </c>
      <c r="CM403" s="257">
        <v>0</v>
      </c>
      <c r="CN403" s="257">
        <v>0</v>
      </c>
      <c r="CO403" s="257">
        <v>0</v>
      </c>
      <c r="CP403" s="257">
        <v>0</v>
      </c>
      <c r="CQ403" s="257">
        <v>0</v>
      </c>
      <c r="CR403" s="257">
        <v>0</v>
      </c>
      <c r="CS403" s="257">
        <v>0</v>
      </c>
      <c r="CT403" s="257">
        <v>0</v>
      </c>
      <c r="CU403" s="257">
        <v>0</v>
      </c>
      <c r="CV403" s="257">
        <v>0</v>
      </c>
    </row>
    <row r="404" spans="1:108" s="38" customFormat="1" ht="12.3" x14ac:dyDescent="0.4">
      <c r="A404" s="240" t="s">
        <v>18</v>
      </c>
      <c r="B404" s="257"/>
      <c r="C404" s="257"/>
      <c r="D404" s="257"/>
      <c r="E404" s="257"/>
      <c r="F404" s="257"/>
      <c r="G404" s="257"/>
      <c r="H404" s="257"/>
      <c r="I404" s="257"/>
      <c r="J404" s="257"/>
      <c r="K404" s="257"/>
      <c r="L404" s="257"/>
      <c r="M404" s="257"/>
      <c r="N404" s="257"/>
      <c r="O404" s="257"/>
      <c r="P404" s="257"/>
      <c r="Q404" s="257"/>
      <c r="R404" s="257"/>
      <c r="S404" s="257"/>
      <c r="T404" s="257"/>
      <c r="U404" s="257"/>
      <c r="V404" s="257"/>
      <c r="W404" s="257"/>
      <c r="X404" s="257"/>
      <c r="Y404" s="257"/>
      <c r="Z404" s="257"/>
      <c r="AA404" s="257"/>
      <c r="AB404" s="257"/>
      <c r="AC404" s="257"/>
      <c r="AD404" s="257"/>
      <c r="AE404" s="257"/>
      <c r="AF404" s="257"/>
      <c r="AG404" s="257"/>
      <c r="AH404" s="257"/>
      <c r="AI404" s="257"/>
      <c r="AJ404" s="257"/>
      <c r="AK404" s="257"/>
      <c r="AL404" s="257"/>
      <c r="AM404" s="257"/>
      <c r="AN404" s="257"/>
      <c r="AO404" s="257"/>
      <c r="AP404" s="257"/>
      <c r="AQ404" s="257"/>
      <c r="AR404" s="257"/>
      <c r="AS404" s="257"/>
      <c r="AT404" s="257"/>
      <c r="AU404" s="257"/>
      <c r="AV404" s="257"/>
      <c r="AW404" s="257"/>
      <c r="AX404" s="257"/>
      <c r="AY404" s="257"/>
      <c r="AZ404" s="257"/>
      <c r="BA404" s="257"/>
      <c r="BB404" s="257"/>
      <c r="BC404" s="257"/>
      <c r="BD404" s="257"/>
      <c r="BE404" s="257"/>
      <c r="BF404" s="257"/>
      <c r="BG404" s="257"/>
      <c r="BH404" s="257"/>
      <c r="BI404" s="257"/>
      <c r="BJ404" s="257"/>
      <c r="BK404" s="257"/>
      <c r="BL404" s="257"/>
      <c r="BM404" s="257"/>
      <c r="BN404" s="257"/>
      <c r="BO404" s="257"/>
      <c r="BP404" s="257"/>
      <c r="BQ404" s="257"/>
      <c r="BR404" s="257"/>
      <c r="BS404" s="257"/>
      <c r="BT404" s="257"/>
      <c r="BU404" s="257"/>
      <c r="BV404" s="257"/>
      <c r="BW404" s="257"/>
      <c r="BX404" s="257"/>
      <c r="BY404" s="257"/>
      <c r="BZ404" s="257"/>
      <c r="CA404" s="257"/>
      <c r="CB404" s="257"/>
      <c r="CC404" s="257"/>
      <c r="CD404" s="257">
        <v>0</v>
      </c>
      <c r="CE404" s="257">
        <v>0</v>
      </c>
      <c r="CF404" s="257">
        <v>0</v>
      </c>
      <c r="CG404" s="257">
        <v>0</v>
      </c>
      <c r="CH404" s="257">
        <v>0</v>
      </c>
      <c r="CI404" s="257">
        <v>0</v>
      </c>
      <c r="CJ404" s="257">
        <v>0</v>
      </c>
      <c r="CK404" s="257">
        <v>0</v>
      </c>
      <c r="CL404" s="257">
        <v>0</v>
      </c>
      <c r="CM404" s="257">
        <v>0</v>
      </c>
      <c r="CN404" s="257">
        <v>0</v>
      </c>
      <c r="CO404" s="257">
        <v>0</v>
      </c>
      <c r="CP404" s="257">
        <v>0</v>
      </c>
      <c r="CQ404" s="257">
        <v>0</v>
      </c>
      <c r="CR404" s="257">
        <v>0</v>
      </c>
      <c r="CS404" s="257">
        <v>0</v>
      </c>
      <c r="CT404" s="257">
        <v>0</v>
      </c>
      <c r="CU404" s="257">
        <v>0</v>
      </c>
      <c r="CV404" s="257">
        <v>0</v>
      </c>
    </row>
    <row r="405" spans="1:108" s="38" customFormat="1" ht="12.3" x14ac:dyDescent="0.4">
      <c r="A405" s="240" t="s">
        <v>10</v>
      </c>
      <c r="B405" s="267">
        <v>0</v>
      </c>
      <c r="C405" s="267">
        <v>0</v>
      </c>
      <c r="D405" s="267">
        <v>0</v>
      </c>
      <c r="E405" s="267">
        <v>0</v>
      </c>
      <c r="F405" s="267">
        <v>0</v>
      </c>
      <c r="G405" s="267">
        <v>0</v>
      </c>
      <c r="H405" s="267">
        <v>0</v>
      </c>
      <c r="I405" s="267">
        <v>0</v>
      </c>
      <c r="J405" s="267">
        <v>0</v>
      </c>
      <c r="K405" s="267">
        <v>0</v>
      </c>
      <c r="L405" s="267">
        <v>0</v>
      </c>
      <c r="M405" s="267">
        <v>142</v>
      </c>
      <c r="N405" s="267">
        <v>102</v>
      </c>
      <c r="O405" s="267">
        <v>102</v>
      </c>
      <c r="P405" s="267">
        <v>102</v>
      </c>
      <c r="Q405" s="267">
        <v>125</v>
      </c>
      <c r="R405" s="267">
        <v>125</v>
      </c>
      <c r="S405" s="267">
        <v>125</v>
      </c>
      <c r="T405" s="267">
        <v>125</v>
      </c>
      <c r="U405" s="267"/>
      <c r="V405" s="232">
        <v>3732</v>
      </c>
      <c r="W405" s="232">
        <v>4080</v>
      </c>
      <c r="X405" s="232">
        <v>4226</v>
      </c>
      <c r="Y405" s="232">
        <v>4586</v>
      </c>
      <c r="Z405" s="232">
        <v>4125</v>
      </c>
      <c r="AA405" s="232">
        <v>4352</v>
      </c>
      <c r="AB405" s="232">
        <v>4556</v>
      </c>
      <c r="AC405" s="232">
        <v>4307</v>
      </c>
      <c r="AD405" s="232">
        <v>2937</v>
      </c>
      <c r="AE405" s="232">
        <v>2839</v>
      </c>
      <c r="AF405" s="232">
        <v>2834</v>
      </c>
      <c r="AG405" s="232">
        <v>2752</v>
      </c>
      <c r="AH405" s="232">
        <v>3274</v>
      </c>
      <c r="AI405" s="232">
        <v>2049</v>
      </c>
      <c r="AJ405" s="232">
        <v>826</v>
      </c>
      <c r="AK405" s="232">
        <v>1551</v>
      </c>
      <c r="AL405" s="232">
        <v>1423</v>
      </c>
      <c r="AM405" s="232">
        <v>926</v>
      </c>
      <c r="AN405" s="232">
        <v>2220</v>
      </c>
      <c r="AO405" s="232"/>
      <c r="AP405" s="232">
        <v>30054</v>
      </c>
      <c r="AQ405" s="232">
        <v>31283</v>
      </c>
      <c r="AR405" s="232">
        <v>28172</v>
      </c>
      <c r="AS405" s="232">
        <v>29462</v>
      </c>
      <c r="AT405" s="232">
        <v>27543</v>
      </c>
      <c r="AU405" s="232">
        <v>25489</v>
      </c>
      <c r="AV405" s="232">
        <v>25399</v>
      </c>
      <c r="AW405" s="232">
        <v>25697</v>
      </c>
      <c r="AX405" s="232">
        <v>33736</v>
      </c>
      <c r="AY405" s="232">
        <v>33822</v>
      </c>
      <c r="AZ405" s="232">
        <v>33964</v>
      </c>
      <c r="BA405" s="232">
        <v>34255</v>
      </c>
      <c r="BB405" s="232">
        <v>25254</v>
      </c>
      <c r="BC405" s="232">
        <v>27498</v>
      </c>
      <c r="BD405" s="232">
        <v>7811</v>
      </c>
      <c r="BE405" s="232">
        <v>14117</v>
      </c>
      <c r="BF405" s="232">
        <v>13978</v>
      </c>
      <c r="BG405" s="232">
        <v>16377</v>
      </c>
      <c r="BH405" s="232">
        <v>35571</v>
      </c>
      <c r="BI405" s="232"/>
      <c r="BJ405" s="232">
        <v>41992</v>
      </c>
      <c r="BK405" s="232">
        <v>48281</v>
      </c>
      <c r="BL405" s="232">
        <v>52630</v>
      </c>
      <c r="BM405" s="232">
        <v>52778</v>
      </c>
      <c r="BN405" s="232">
        <v>49054</v>
      </c>
      <c r="BO405" s="232">
        <v>52536</v>
      </c>
      <c r="BP405" s="232">
        <v>55713</v>
      </c>
      <c r="BQ405" s="232">
        <v>56085</v>
      </c>
      <c r="BR405" s="232">
        <v>49765</v>
      </c>
      <c r="BS405" s="232">
        <v>51454</v>
      </c>
      <c r="BT405" s="232">
        <v>54110</v>
      </c>
      <c r="BU405" s="232">
        <v>52039</v>
      </c>
      <c r="BV405" s="232">
        <v>52267</v>
      </c>
      <c r="BW405" s="232">
        <v>56214</v>
      </c>
      <c r="BX405" s="232">
        <v>24298</v>
      </c>
      <c r="BY405" s="232">
        <v>24096</v>
      </c>
      <c r="BZ405" s="232">
        <v>27096</v>
      </c>
      <c r="CA405" s="232">
        <v>38770</v>
      </c>
      <c r="CB405" s="232">
        <v>74912</v>
      </c>
      <c r="CC405" s="232"/>
      <c r="CD405" s="257">
        <v>75778</v>
      </c>
      <c r="CE405" s="257">
        <v>83644</v>
      </c>
      <c r="CF405" s="257">
        <v>85028</v>
      </c>
      <c r="CG405" s="257">
        <v>86826</v>
      </c>
      <c r="CH405" s="257">
        <v>80722</v>
      </c>
      <c r="CI405" s="257">
        <v>82377</v>
      </c>
      <c r="CJ405" s="257">
        <v>85668</v>
      </c>
      <c r="CK405" s="257">
        <v>86089</v>
      </c>
      <c r="CL405" s="257">
        <v>86438</v>
      </c>
      <c r="CM405" s="257">
        <v>88115</v>
      </c>
      <c r="CN405" s="257">
        <v>90908</v>
      </c>
      <c r="CO405" s="257">
        <v>89188</v>
      </c>
      <c r="CP405" s="257">
        <v>80897</v>
      </c>
      <c r="CQ405" s="257">
        <v>85863</v>
      </c>
      <c r="CR405" s="257">
        <v>33037</v>
      </c>
      <c r="CS405" s="257">
        <v>39889</v>
      </c>
      <c r="CT405" s="257">
        <v>42622</v>
      </c>
      <c r="CU405" s="257">
        <v>56198</v>
      </c>
      <c r="CV405" s="257">
        <v>112828</v>
      </c>
    </row>
    <row r="406" spans="1:108" s="38" customFormat="1" ht="12.3" x14ac:dyDescent="0.4">
      <c r="A406" s="240" t="s">
        <v>52</v>
      </c>
      <c r="B406" s="257"/>
      <c r="C406" s="257"/>
      <c r="D406" s="257"/>
      <c r="E406" s="257"/>
      <c r="F406" s="257"/>
      <c r="G406" s="257"/>
      <c r="H406" s="257"/>
      <c r="I406" s="257"/>
      <c r="J406" s="257"/>
      <c r="K406" s="257"/>
      <c r="L406" s="257"/>
      <c r="M406" s="257"/>
      <c r="N406" s="257"/>
      <c r="O406" s="257"/>
      <c r="P406" s="257"/>
      <c r="Q406" s="257"/>
      <c r="R406" s="257"/>
      <c r="S406" s="257"/>
      <c r="T406" s="257"/>
      <c r="U406" s="257"/>
      <c r="V406" s="257"/>
      <c r="W406" s="257"/>
      <c r="X406" s="257"/>
      <c r="Y406" s="257"/>
      <c r="Z406" s="257"/>
      <c r="AA406" s="257"/>
      <c r="AB406" s="257"/>
      <c r="AC406" s="257"/>
      <c r="AD406" s="257"/>
      <c r="AE406" s="257"/>
      <c r="AF406" s="257"/>
      <c r="AG406" s="257"/>
      <c r="AH406" s="257"/>
      <c r="AI406" s="257"/>
      <c r="AJ406" s="257"/>
      <c r="AK406" s="257"/>
      <c r="AL406" s="257"/>
      <c r="AM406" s="257"/>
      <c r="AN406" s="257"/>
      <c r="AO406" s="257"/>
      <c r="AP406" s="257"/>
      <c r="AQ406" s="257"/>
      <c r="AR406" s="257"/>
      <c r="AS406" s="257"/>
      <c r="AT406" s="257"/>
      <c r="AU406" s="257"/>
      <c r="AV406" s="257"/>
      <c r="AW406" s="257"/>
      <c r="AX406" s="257"/>
      <c r="AY406" s="257"/>
      <c r="AZ406" s="257"/>
      <c r="BA406" s="257"/>
      <c r="BB406" s="257"/>
      <c r="BC406" s="257"/>
      <c r="BD406" s="257"/>
      <c r="BE406" s="257"/>
      <c r="BF406" s="257"/>
      <c r="BG406" s="257"/>
      <c r="BH406" s="257"/>
      <c r="BI406" s="257"/>
      <c r="BJ406" s="257"/>
      <c r="BK406" s="257"/>
      <c r="BL406" s="257"/>
      <c r="BM406" s="257"/>
      <c r="BN406" s="257"/>
      <c r="BO406" s="257"/>
      <c r="BP406" s="257"/>
      <c r="BQ406" s="257"/>
      <c r="BR406" s="257"/>
      <c r="BS406" s="257"/>
      <c r="BT406" s="257"/>
      <c r="BU406" s="257"/>
      <c r="BV406" s="257"/>
      <c r="BW406" s="257"/>
      <c r="BX406" s="257"/>
      <c r="BY406" s="257"/>
      <c r="BZ406" s="257"/>
      <c r="CA406" s="257"/>
      <c r="CB406" s="257"/>
      <c r="CC406" s="257"/>
      <c r="CD406" s="257">
        <v>0</v>
      </c>
      <c r="CE406" s="257">
        <v>0</v>
      </c>
      <c r="CF406" s="257">
        <v>0</v>
      </c>
      <c r="CG406" s="257">
        <v>0</v>
      </c>
      <c r="CH406" s="257">
        <v>0</v>
      </c>
      <c r="CI406" s="257">
        <v>0</v>
      </c>
      <c r="CJ406" s="257">
        <v>0</v>
      </c>
      <c r="CK406" s="257">
        <v>0</v>
      </c>
      <c r="CL406" s="257">
        <v>0</v>
      </c>
      <c r="CM406" s="257">
        <v>0</v>
      </c>
      <c r="CN406" s="257">
        <v>0</v>
      </c>
      <c r="CO406" s="257">
        <v>0</v>
      </c>
      <c r="CP406" s="257">
        <v>0</v>
      </c>
      <c r="CQ406" s="257">
        <v>0</v>
      </c>
      <c r="CR406" s="257">
        <v>0</v>
      </c>
      <c r="CS406" s="257">
        <v>0</v>
      </c>
      <c r="CT406" s="257">
        <v>0</v>
      </c>
      <c r="CU406" s="257">
        <v>0</v>
      </c>
      <c r="CV406" s="257">
        <v>0</v>
      </c>
    </row>
    <row r="407" spans="1:108" s="38" customFormat="1" ht="12.3" x14ac:dyDescent="0.4">
      <c r="A407" s="240" t="s">
        <v>233</v>
      </c>
      <c r="B407" s="257"/>
      <c r="C407" s="257"/>
      <c r="D407" s="257"/>
      <c r="E407" s="257"/>
      <c r="F407" s="257"/>
      <c r="G407" s="257"/>
      <c r="H407" s="257"/>
      <c r="I407" s="257"/>
      <c r="J407" s="257"/>
      <c r="K407" s="257"/>
      <c r="L407" s="257"/>
      <c r="M407" s="257"/>
      <c r="N407" s="257"/>
      <c r="O407" s="257"/>
      <c r="P407" s="257"/>
      <c r="Q407" s="257"/>
      <c r="R407" s="257"/>
      <c r="S407" s="257"/>
      <c r="T407" s="257"/>
      <c r="U407" s="257"/>
      <c r="V407" s="257"/>
      <c r="W407" s="257"/>
      <c r="X407" s="257"/>
      <c r="Y407" s="257"/>
      <c r="Z407" s="257"/>
      <c r="AA407" s="257"/>
      <c r="AB407" s="257"/>
      <c r="AC407" s="257"/>
      <c r="AD407" s="257"/>
      <c r="AE407" s="257"/>
      <c r="AF407" s="257"/>
      <c r="AG407" s="257"/>
      <c r="AH407" s="257"/>
      <c r="AI407" s="257"/>
      <c r="AJ407" s="257"/>
      <c r="AK407" s="257"/>
      <c r="AL407" s="257"/>
      <c r="AM407" s="257"/>
      <c r="AN407" s="257"/>
      <c r="AO407" s="257"/>
      <c r="AP407" s="257"/>
      <c r="AQ407" s="257"/>
      <c r="AR407" s="257"/>
      <c r="AS407" s="257"/>
      <c r="AT407" s="257"/>
      <c r="AU407" s="257"/>
      <c r="AV407" s="257"/>
      <c r="AW407" s="257"/>
      <c r="AX407" s="257"/>
      <c r="AY407" s="257"/>
      <c r="AZ407" s="257"/>
      <c r="BA407" s="257"/>
      <c r="BB407" s="257"/>
      <c r="BC407" s="257"/>
      <c r="BD407" s="257"/>
      <c r="BE407" s="257"/>
      <c r="BF407" s="257"/>
      <c r="BG407" s="257"/>
      <c r="BH407" s="257"/>
      <c r="BI407" s="257"/>
      <c r="BJ407" s="257"/>
      <c r="BK407" s="257"/>
      <c r="BL407" s="257"/>
      <c r="BM407" s="257"/>
      <c r="BN407" s="257"/>
      <c r="BO407" s="257"/>
      <c r="BP407" s="257"/>
      <c r="BQ407" s="257"/>
      <c r="BR407" s="257"/>
      <c r="BS407" s="257"/>
      <c r="BT407" s="257"/>
      <c r="BU407" s="257"/>
      <c r="BV407" s="257"/>
      <c r="BW407" s="257"/>
      <c r="BX407" s="257"/>
      <c r="BY407" s="257"/>
      <c r="BZ407" s="257"/>
      <c r="CA407" s="257"/>
      <c r="CB407" s="257"/>
      <c r="CC407" s="257"/>
      <c r="CD407" s="257">
        <v>0</v>
      </c>
      <c r="CE407" s="257">
        <v>0</v>
      </c>
      <c r="CF407" s="257">
        <v>0</v>
      </c>
      <c r="CG407" s="257">
        <v>0</v>
      </c>
      <c r="CH407" s="257">
        <v>0</v>
      </c>
      <c r="CI407" s="257">
        <v>0</v>
      </c>
      <c r="CJ407" s="257">
        <v>0</v>
      </c>
      <c r="CK407" s="257">
        <v>0</v>
      </c>
      <c r="CL407" s="257">
        <v>0</v>
      </c>
      <c r="CM407" s="257"/>
      <c r="CN407" s="257"/>
      <c r="CO407" s="257"/>
      <c r="CP407" s="257"/>
      <c r="CQ407" s="257"/>
      <c r="CR407" s="257"/>
      <c r="CS407" s="257"/>
      <c r="CT407" s="257"/>
      <c r="CU407" s="257"/>
      <c r="CV407" s="257"/>
    </row>
    <row r="408" spans="1:108" s="38" customFormat="1" ht="12.3" x14ac:dyDescent="0.4">
      <c r="A408" s="240" t="s">
        <v>11</v>
      </c>
      <c r="B408" s="267">
        <v>0</v>
      </c>
      <c r="C408" s="267"/>
      <c r="D408" s="267"/>
      <c r="E408" s="267"/>
      <c r="F408" s="267"/>
      <c r="G408" s="267"/>
      <c r="H408" s="267"/>
      <c r="I408" s="267"/>
      <c r="J408" s="267"/>
      <c r="K408" s="267"/>
      <c r="L408" s="267"/>
      <c r="M408" s="267"/>
      <c r="N408" s="267"/>
      <c r="O408" s="267"/>
      <c r="P408" s="267"/>
      <c r="Q408" s="267"/>
      <c r="R408" s="267"/>
      <c r="S408" s="267"/>
      <c r="T408" s="267"/>
      <c r="U408" s="267"/>
      <c r="V408" s="257">
        <v>1</v>
      </c>
      <c r="W408" s="257"/>
      <c r="X408" s="257"/>
      <c r="Y408" s="257"/>
      <c r="Z408" s="257"/>
      <c r="AA408" s="257"/>
      <c r="AB408" s="257"/>
      <c r="AC408" s="257"/>
      <c r="AD408" s="257"/>
      <c r="AE408" s="257"/>
      <c r="AF408" s="257"/>
      <c r="AG408" s="257"/>
      <c r="AH408" s="257"/>
      <c r="AI408" s="257"/>
      <c r="AJ408" s="257"/>
      <c r="AK408" s="257"/>
      <c r="AL408" s="257"/>
      <c r="AM408" s="257"/>
      <c r="AN408" s="257"/>
      <c r="AO408" s="257"/>
      <c r="AP408" s="266">
        <v>1339</v>
      </c>
      <c r="AQ408" s="232"/>
      <c r="AR408" s="232"/>
      <c r="AS408" s="232"/>
      <c r="AT408" s="232"/>
      <c r="AU408" s="232"/>
      <c r="AV408" s="232"/>
      <c r="AW408" s="232"/>
      <c r="AX408" s="232"/>
      <c r="AY408" s="232"/>
      <c r="AZ408" s="232"/>
      <c r="BA408" s="232"/>
      <c r="BB408" s="232"/>
      <c r="BC408" s="232"/>
      <c r="BD408" s="232"/>
      <c r="BE408" s="232"/>
      <c r="BF408" s="232"/>
      <c r="BG408" s="232"/>
      <c r="BH408" s="232"/>
      <c r="BI408" s="232"/>
      <c r="BJ408" s="257">
        <v>155</v>
      </c>
      <c r="BK408" s="257"/>
      <c r="BL408" s="257"/>
      <c r="BM408" s="257"/>
      <c r="BN408" s="257"/>
      <c r="BO408" s="257"/>
      <c r="BP408" s="257"/>
      <c r="BQ408" s="257"/>
      <c r="BR408" s="257"/>
      <c r="BS408" s="257"/>
      <c r="BT408" s="257"/>
      <c r="BU408" s="257"/>
      <c r="BV408" s="257"/>
      <c r="BW408" s="257"/>
      <c r="BX408" s="257"/>
      <c r="BY408" s="257"/>
      <c r="BZ408" s="257"/>
      <c r="CA408" s="257"/>
      <c r="CB408" s="257"/>
      <c r="CC408" s="257"/>
      <c r="CD408" s="257">
        <v>1495</v>
      </c>
      <c r="CE408" s="257">
        <v>0</v>
      </c>
      <c r="CF408" s="257">
        <v>0</v>
      </c>
      <c r="CG408" s="257">
        <v>0</v>
      </c>
      <c r="CH408" s="257">
        <v>0</v>
      </c>
      <c r="CI408" s="257">
        <v>0</v>
      </c>
      <c r="CJ408" s="257">
        <v>0</v>
      </c>
      <c r="CK408" s="257">
        <v>0</v>
      </c>
      <c r="CL408" s="257">
        <v>0</v>
      </c>
      <c r="CM408" s="257">
        <v>0</v>
      </c>
      <c r="CN408" s="257">
        <v>0</v>
      </c>
      <c r="CO408" s="257">
        <v>0</v>
      </c>
      <c r="CP408" s="257">
        <v>0</v>
      </c>
      <c r="CQ408" s="257">
        <v>0</v>
      </c>
      <c r="CR408" s="257">
        <v>0</v>
      </c>
      <c r="CS408" s="257">
        <v>0</v>
      </c>
      <c r="CT408" s="257">
        <v>0</v>
      </c>
      <c r="CU408" s="257">
        <v>0</v>
      </c>
      <c r="CV408" s="257">
        <v>0</v>
      </c>
    </row>
    <row r="409" spans="1:108" s="38" customFormat="1" ht="12.3" x14ac:dyDescent="0.4">
      <c r="A409" s="240" t="s">
        <v>0</v>
      </c>
      <c r="B409" s="267"/>
      <c r="C409" s="267"/>
      <c r="D409" s="267"/>
      <c r="E409" s="267"/>
      <c r="F409" s="267"/>
      <c r="G409" s="267"/>
      <c r="H409" s="267">
        <v>80</v>
      </c>
      <c r="I409" s="267">
        <v>154</v>
      </c>
      <c r="J409" s="267">
        <v>169</v>
      </c>
      <c r="K409" s="267">
        <v>94</v>
      </c>
      <c r="L409" s="267">
        <v>94</v>
      </c>
      <c r="M409" s="267">
        <v>28</v>
      </c>
      <c r="N409" s="267">
        <v>97</v>
      </c>
      <c r="O409" s="267">
        <v>53</v>
      </c>
      <c r="P409" s="267">
        <v>84</v>
      </c>
      <c r="Q409" s="267">
        <v>253</v>
      </c>
      <c r="R409" s="267">
        <v>46</v>
      </c>
      <c r="S409" s="267">
        <v>49</v>
      </c>
      <c r="T409" s="267">
        <v>62</v>
      </c>
      <c r="U409" s="267"/>
      <c r="V409" s="232"/>
      <c r="W409" s="232"/>
      <c r="X409" s="232"/>
      <c r="Y409" s="232"/>
      <c r="Z409" s="232"/>
      <c r="AA409" s="232"/>
      <c r="AB409" s="232">
        <v>176</v>
      </c>
      <c r="AC409" s="232">
        <v>232</v>
      </c>
      <c r="AD409" s="232">
        <v>210</v>
      </c>
      <c r="AE409" s="232">
        <v>247</v>
      </c>
      <c r="AF409" s="232">
        <v>324</v>
      </c>
      <c r="AG409" s="232">
        <v>148</v>
      </c>
      <c r="AH409" s="232">
        <v>136</v>
      </c>
      <c r="AI409" s="232">
        <v>340</v>
      </c>
      <c r="AJ409" s="232">
        <v>296</v>
      </c>
      <c r="AK409" s="232">
        <v>298</v>
      </c>
      <c r="AL409" s="232">
        <v>392</v>
      </c>
      <c r="AM409" s="232">
        <v>206</v>
      </c>
      <c r="AN409" s="232">
        <v>202</v>
      </c>
      <c r="AO409" s="232"/>
      <c r="AP409" s="232"/>
      <c r="AQ409" s="232"/>
      <c r="AR409" s="232"/>
      <c r="AS409" s="232"/>
      <c r="AT409" s="232"/>
      <c r="AU409" s="232"/>
      <c r="AV409" s="232">
        <v>7</v>
      </c>
      <c r="AW409" s="232">
        <v>10</v>
      </c>
      <c r="AX409" s="232">
        <v>10</v>
      </c>
      <c r="AY409" s="232">
        <v>5</v>
      </c>
      <c r="AZ409" s="232">
        <v>7</v>
      </c>
      <c r="BA409" s="232">
        <v>9</v>
      </c>
      <c r="BB409" s="232">
        <v>11</v>
      </c>
      <c r="BC409" s="232">
        <v>7</v>
      </c>
      <c r="BD409" s="232">
        <v>9</v>
      </c>
      <c r="BE409" s="232">
        <v>12</v>
      </c>
      <c r="BF409" s="232">
        <v>14</v>
      </c>
      <c r="BG409" s="232">
        <v>8</v>
      </c>
      <c r="BH409" s="232">
        <v>5</v>
      </c>
      <c r="BI409" s="232"/>
      <c r="BJ409" s="232"/>
      <c r="BK409" s="232"/>
      <c r="BL409" s="232"/>
      <c r="BM409" s="232"/>
      <c r="BN409" s="232"/>
      <c r="BO409" s="232"/>
      <c r="BP409" s="232">
        <v>362</v>
      </c>
      <c r="BQ409" s="232">
        <v>379</v>
      </c>
      <c r="BR409" s="232">
        <v>321</v>
      </c>
      <c r="BS409" s="232">
        <v>209</v>
      </c>
      <c r="BT409" s="232">
        <v>254</v>
      </c>
      <c r="BU409" s="232">
        <v>227</v>
      </c>
      <c r="BV409" s="232">
        <v>317</v>
      </c>
      <c r="BW409" s="232">
        <v>265</v>
      </c>
      <c r="BX409" s="232">
        <v>357</v>
      </c>
      <c r="BY409" s="232">
        <v>381</v>
      </c>
      <c r="BZ409" s="232">
        <v>440</v>
      </c>
      <c r="CA409" s="232">
        <v>385</v>
      </c>
      <c r="CB409" s="232">
        <v>401</v>
      </c>
      <c r="CC409" s="232"/>
      <c r="CD409" s="257">
        <v>0</v>
      </c>
      <c r="CE409" s="257">
        <v>0</v>
      </c>
      <c r="CF409" s="257">
        <v>0</v>
      </c>
      <c r="CG409" s="257">
        <v>0</v>
      </c>
      <c r="CH409" s="257">
        <v>0</v>
      </c>
      <c r="CI409" s="257">
        <v>0</v>
      </c>
      <c r="CJ409" s="257">
        <v>625</v>
      </c>
      <c r="CK409" s="257">
        <v>775</v>
      </c>
      <c r="CL409" s="257">
        <v>710</v>
      </c>
      <c r="CM409" s="257">
        <v>555</v>
      </c>
      <c r="CN409" s="257">
        <v>679</v>
      </c>
      <c r="CO409" s="257">
        <v>412</v>
      </c>
      <c r="CP409" s="257">
        <v>561</v>
      </c>
      <c r="CQ409" s="257">
        <v>665</v>
      </c>
      <c r="CR409" s="257">
        <v>746</v>
      </c>
      <c r="CS409" s="257">
        <v>944</v>
      </c>
      <c r="CT409" s="257">
        <v>892</v>
      </c>
      <c r="CU409" s="257">
        <v>648</v>
      </c>
      <c r="CV409" s="257">
        <v>670</v>
      </c>
    </row>
    <row r="410" spans="1:108" s="38" customFormat="1" ht="12.3" x14ac:dyDescent="0.4">
      <c r="A410" s="240" t="s">
        <v>198</v>
      </c>
      <c r="B410" s="267"/>
      <c r="C410" s="267"/>
      <c r="D410" s="267"/>
      <c r="E410" s="267">
        <v>0</v>
      </c>
      <c r="F410" s="267">
        <v>0</v>
      </c>
      <c r="G410" s="267">
        <v>0</v>
      </c>
      <c r="H410" s="267">
        <v>0</v>
      </c>
      <c r="I410" s="267">
        <v>0</v>
      </c>
      <c r="J410" s="267">
        <v>0</v>
      </c>
      <c r="K410" s="267">
        <v>0</v>
      </c>
      <c r="L410" s="267">
        <v>0</v>
      </c>
      <c r="M410" s="267">
        <v>0</v>
      </c>
      <c r="N410" s="267">
        <v>0</v>
      </c>
      <c r="O410" s="267">
        <v>0</v>
      </c>
      <c r="P410" s="267">
        <v>0</v>
      </c>
      <c r="Q410" s="267">
        <v>0</v>
      </c>
      <c r="R410" s="267">
        <v>0</v>
      </c>
      <c r="S410" s="267">
        <v>0</v>
      </c>
      <c r="T410" s="267">
        <v>0</v>
      </c>
      <c r="U410" s="267"/>
      <c r="V410" s="232"/>
      <c r="W410" s="232"/>
      <c r="X410" s="232"/>
      <c r="Y410" s="232">
        <v>315</v>
      </c>
      <c r="Z410" s="232">
        <v>332</v>
      </c>
      <c r="AA410" s="232">
        <v>353</v>
      </c>
      <c r="AB410" s="232">
        <v>351</v>
      </c>
      <c r="AC410" s="232">
        <v>473</v>
      </c>
      <c r="AD410" s="232">
        <v>673</v>
      </c>
      <c r="AE410" s="232">
        <v>675</v>
      </c>
      <c r="AF410" s="232">
        <v>696</v>
      </c>
      <c r="AG410" s="232">
        <v>641</v>
      </c>
      <c r="AH410" s="232">
        <v>708</v>
      </c>
      <c r="AI410" s="232">
        <v>646</v>
      </c>
      <c r="AJ410" s="232">
        <v>606</v>
      </c>
      <c r="AK410" s="232">
        <v>363</v>
      </c>
      <c r="AL410" s="232">
        <v>400</v>
      </c>
      <c r="AM410" s="232">
        <v>641</v>
      </c>
      <c r="AN410" s="232">
        <v>472</v>
      </c>
      <c r="AO410" s="232"/>
      <c r="AP410" s="232"/>
      <c r="AQ410" s="232"/>
      <c r="AR410" s="232"/>
      <c r="AS410" s="232">
        <v>8164</v>
      </c>
      <c r="AT410" s="232">
        <v>8593</v>
      </c>
      <c r="AU410" s="232">
        <v>9147</v>
      </c>
      <c r="AV410" s="232">
        <v>9093</v>
      </c>
      <c r="AW410" s="232">
        <v>12263</v>
      </c>
      <c r="AX410" s="232">
        <v>12371</v>
      </c>
      <c r="AY410" s="232">
        <v>12409</v>
      </c>
      <c r="AZ410" s="232">
        <v>12796</v>
      </c>
      <c r="BA410" s="232">
        <v>11779</v>
      </c>
      <c r="BB410" s="232">
        <v>13016</v>
      </c>
      <c r="BC410" s="232">
        <v>11866</v>
      </c>
      <c r="BD410" s="232">
        <v>11142</v>
      </c>
      <c r="BE410" s="232">
        <v>20998</v>
      </c>
      <c r="BF410" s="232">
        <v>36496</v>
      </c>
      <c r="BG410" s="232">
        <v>32789</v>
      </c>
      <c r="BH410" s="232">
        <v>29730</v>
      </c>
      <c r="BI410" s="232"/>
      <c r="BJ410" s="232"/>
      <c r="BK410" s="232"/>
      <c r="BL410" s="232"/>
      <c r="BM410" s="232">
        <v>522</v>
      </c>
      <c r="BN410" s="232">
        <v>549</v>
      </c>
      <c r="BO410" s="232">
        <v>585</v>
      </c>
      <c r="BP410" s="232">
        <v>581</v>
      </c>
      <c r="BQ410" s="232">
        <v>784</v>
      </c>
      <c r="BR410" s="232">
        <v>982</v>
      </c>
      <c r="BS410" s="232">
        <v>985</v>
      </c>
      <c r="BT410" s="232">
        <v>1016</v>
      </c>
      <c r="BU410" s="232">
        <v>935</v>
      </c>
      <c r="BV410" s="232">
        <v>1033</v>
      </c>
      <c r="BW410" s="232">
        <v>942</v>
      </c>
      <c r="BX410" s="232">
        <v>884</v>
      </c>
      <c r="BY410" s="232">
        <v>1024</v>
      </c>
      <c r="BZ410" s="232">
        <v>2823</v>
      </c>
      <c r="CA410" s="232">
        <v>173</v>
      </c>
      <c r="CB410" s="232">
        <v>1762</v>
      </c>
      <c r="CC410" s="232"/>
      <c r="CD410" s="257">
        <v>0</v>
      </c>
      <c r="CE410" s="257">
        <v>0</v>
      </c>
      <c r="CF410" s="257">
        <v>0</v>
      </c>
      <c r="CG410" s="257">
        <v>9001</v>
      </c>
      <c r="CH410" s="257">
        <v>9474</v>
      </c>
      <c r="CI410" s="257">
        <v>10085</v>
      </c>
      <c r="CJ410" s="257">
        <v>10025</v>
      </c>
      <c r="CK410" s="257">
        <v>13520</v>
      </c>
      <c r="CL410" s="257">
        <v>14026</v>
      </c>
      <c r="CM410" s="257">
        <v>14069</v>
      </c>
      <c r="CN410" s="257">
        <v>14508</v>
      </c>
      <c r="CO410" s="257">
        <v>13355</v>
      </c>
      <c r="CP410" s="257">
        <v>14757</v>
      </c>
      <c r="CQ410" s="257">
        <v>13454</v>
      </c>
      <c r="CR410" s="257">
        <v>12632</v>
      </c>
      <c r="CS410" s="257">
        <v>22385</v>
      </c>
      <c r="CT410" s="257">
        <v>39719</v>
      </c>
      <c r="CU410" s="257">
        <v>33603</v>
      </c>
      <c r="CV410" s="257">
        <v>31964</v>
      </c>
    </row>
    <row r="411" spans="1:108" s="38" customFormat="1" ht="12.3" x14ac:dyDescent="0.4">
      <c r="A411" s="237" t="s">
        <v>53</v>
      </c>
      <c r="B411" s="261"/>
      <c r="C411" s="261"/>
      <c r="D411" s="261"/>
      <c r="E411" s="261"/>
      <c r="F411" s="261"/>
      <c r="G411" s="261"/>
      <c r="H411" s="261"/>
      <c r="I411" s="261"/>
      <c r="J411" s="261"/>
      <c r="K411" s="261"/>
      <c r="L411" s="261"/>
      <c r="M411" s="261"/>
      <c r="N411" s="261"/>
      <c r="O411" s="261"/>
      <c r="P411" s="261"/>
      <c r="Q411" s="261"/>
      <c r="R411" s="261"/>
      <c r="S411" s="261"/>
      <c r="T411" s="261"/>
      <c r="U411" s="261"/>
      <c r="V411" s="261"/>
      <c r="W411" s="261"/>
      <c r="X411" s="261"/>
      <c r="Y411" s="261"/>
      <c r="Z411" s="261"/>
      <c r="AA411" s="261"/>
      <c r="AB411" s="261"/>
      <c r="AC411" s="261"/>
      <c r="AD411" s="261"/>
      <c r="AE411" s="261"/>
      <c r="AF411" s="261"/>
      <c r="AG411" s="261"/>
      <c r="AH411" s="261"/>
      <c r="AI411" s="261"/>
      <c r="AJ411" s="261"/>
      <c r="AK411" s="261"/>
      <c r="AL411" s="261"/>
      <c r="AM411" s="261"/>
      <c r="AN411" s="261"/>
      <c r="AO411" s="261"/>
      <c r="AP411" s="261"/>
      <c r="AQ411" s="261"/>
      <c r="AR411" s="261"/>
      <c r="AS411" s="261"/>
      <c r="AT411" s="261"/>
      <c r="AU411" s="261"/>
      <c r="AV411" s="261"/>
      <c r="AW411" s="261"/>
      <c r="AX411" s="261"/>
      <c r="AY411" s="261"/>
      <c r="AZ411" s="261"/>
      <c r="BA411" s="261"/>
      <c r="BB411" s="261"/>
      <c r="BC411" s="261"/>
      <c r="BD411" s="261"/>
      <c r="BE411" s="261"/>
      <c r="BF411" s="261"/>
      <c r="BG411" s="261"/>
      <c r="BH411" s="261"/>
      <c r="BI411" s="261"/>
      <c r="BJ411" s="261"/>
      <c r="BK411" s="261"/>
      <c r="BL411" s="261"/>
      <c r="BM411" s="261"/>
      <c r="BN411" s="261"/>
      <c r="BO411" s="261"/>
      <c r="BP411" s="261"/>
      <c r="BQ411" s="261"/>
      <c r="BR411" s="261"/>
      <c r="BS411" s="261"/>
      <c r="BT411" s="261"/>
      <c r="BU411" s="261"/>
      <c r="BV411" s="261"/>
      <c r="BW411" s="261"/>
      <c r="BX411" s="261"/>
      <c r="BY411" s="261"/>
      <c r="BZ411" s="261"/>
      <c r="CA411" s="261"/>
      <c r="CB411" s="261"/>
      <c r="CC411" s="257"/>
      <c r="CD411" s="257">
        <v>0</v>
      </c>
      <c r="CE411" s="257">
        <v>0</v>
      </c>
      <c r="CF411" s="257">
        <v>0</v>
      </c>
      <c r="CG411" s="257">
        <v>0</v>
      </c>
      <c r="CH411" s="257">
        <v>0</v>
      </c>
      <c r="CI411" s="257">
        <v>0</v>
      </c>
      <c r="CJ411" s="257">
        <v>0</v>
      </c>
      <c r="CK411" s="257">
        <v>0</v>
      </c>
      <c r="CL411" s="257">
        <v>0</v>
      </c>
      <c r="CM411" s="257">
        <v>0</v>
      </c>
      <c r="CN411" s="257">
        <v>0</v>
      </c>
      <c r="CO411" s="257">
        <v>0</v>
      </c>
      <c r="CP411" s="257">
        <v>0</v>
      </c>
      <c r="CQ411" s="257">
        <v>0</v>
      </c>
      <c r="CR411" s="257">
        <v>0</v>
      </c>
      <c r="CS411" s="257">
        <v>0</v>
      </c>
      <c r="CT411" s="257">
        <v>0</v>
      </c>
      <c r="CU411" s="257">
        <v>0</v>
      </c>
      <c r="CV411" s="257">
        <v>0</v>
      </c>
    </row>
    <row r="412" spans="1:108" s="87" customFormat="1" ht="12.3" x14ac:dyDescent="0.4">
      <c r="A412" s="236" t="s">
        <v>50</v>
      </c>
      <c r="B412" s="270">
        <v>244</v>
      </c>
      <c r="C412" s="270">
        <v>176</v>
      </c>
      <c r="D412" s="270">
        <v>175</v>
      </c>
      <c r="E412" s="270">
        <v>311</v>
      </c>
      <c r="F412" s="270">
        <v>260</v>
      </c>
      <c r="G412" s="270">
        <v>293</v>
      </c>
      <c r="H412" s="270">
        <v>313</v>
      </c>
      <c r="I412" s="270">
        <v>310</v>
      </c>
      <c r="J412" s="270">
        <v>586</v>
      </c>
      <c r="K412" s="270">
        <v>329</v>
      </c>
      <c r="L412" s="270">
        <v>178</v>
      </c>
      <c r="M412" s="270">
        <v>446</v>
      </c>
      <c r="N412" s="270">
        <v>485</v>
      </c>
      <c r="O412" s="270">
        <v>424</v>
      </c>
      <c r="P412" s="270">
        <v>547</v>
      </c>
      <c r="Q412" s="270">
        <v>803</v>
      </c>
      <c r="R412" s="270">
        <v>596</v>
      </c>
      <c r="S412" s="270">
        <v>599</v>
      </c>
      <c r="T412" s="270">
        <v>612</v>
      </c>
      <c r="U412" s="270"/>
      <c r="V412" s="270">
        <v>7243</v>
      </c>
      <c r="W412" s="270">
        <v>8681</v>
      </c>
      <c r="X412" s="270">
        <v>8594</v>
      </c>
      <c r="Y412" s="270">
        <v>9545</v>
      </c>
      <c r="Z412" s="270">
        <v>8744</v>
      </c>
      <c r="AA412" s="270">
        <v>8825</v>
      </c>
      <c r="AB412" s="270">
        <v>9289</v>
      </c>
      <c r="AC412" s="270">
        <v>10535</v>
      </c>
      <c r="AD412" s="270">
        <v>4199</v>
      </c>
      <c r="AE412" s="270">
        <v>4130</v>
      </c>
      <c r="AF412" s="270">
        <v>4364</v>
      </c>
      <c r="AG412" s="270">
        <v>4064</v>
      </c>
      <c r="AH412" s="270">
        <v>4918</v>
      </c>
      <c r="AI412" s="270">
        <v>3829</v>
      </c>
      <c r="AJ412" s="270">
        <v>5000</v>
      </c>
      <c r="AK412" s="270">
        <v>12154</v>
      </c>
      <c r="AL412" s="270">
        <v>8400</v>
      </c>
      <c r="AM412" s="270">
        <v>10591</v>
      </c>
      <c r="AN412" s="270">
        <v>11022</v>
      </c>
      <c r="AO412" s="270"/>
      <c r="AP412" s="270">
        <v>76966</v>
      </c>
      <c r="AQ412" s="270">
        <v>91892</v>
      </c>
      <c r="AR412" s="270">
        <v>85840</v>
      </c>
      <c r="AS412" s="270">
        <v>98885</v>
      </c>
      <c r="AT412" s="270">
        <v>92548</v>
      </c>
      <c r="AU412" s="270">
        <v>88773</v>
      </c>
      <c r="AV412" s="270">
        <v>89580</v>
      </c>
      <c r="AW412" s="270">
        <v>109815</v>
      </c>
      <c r="AX412" s="270">
        <v>109133</v>
      </c>
      <c r="AY412" s="270">
        <v>121306</v>
      </c>
      <c r="AZ412" s="270">
        <v>134853</v>
      </c>
      <c r="BA412" s="270">
        <v>140899</v>
      </c>
      <c r="BB412" s="270">
        <v>128648</v>
      </c>
      <c r="BC412" s="270">
        <v>120694</v>
      </c>
      <c r="BD412" s="270">
        <v>115666</v>
      </c>
      <c r="BE412" s="270">
        <v>146239</v>
      </c>
      <c r="BF412" s="270">
        <v>108580</v>
      </c>
      <c r="BG412" s="270">
        <v>97735</v>
      </c>
      <c r="BH412" s="270">
        <v>149113</v>
      </c>
      <c r="BI412" s="270"/>
      <c r="BJ412" s="270">
        <v>79094</v>
      </c>
      <c r="BK412" s="270">
        <v>97106</v>
      </c>
      <c r="BL412" s="270">
        <v>98921</v>
      </c>
      <c r="BM412" s="270">
        <v>102605</v>
      </c>
      <c r="BN412" s="270">
        <v>95051</v>
      </c>
      <c r="BO412" s="270">
        <v>96876</v>
      </c>
      <c r="BP412" s="270">
        <v>101256</v>
      </c>
      <c r="BQ412" s="270">
        <v>115919</v>
      </c>
      <c r="BR412" s="270">
        <v>59749</v>
      </c>
      <c r="BS412" s="270">
        <v>62296</v>
      </c>
      <c r="BT412" s="270">
        <v>65282</v>
      </c>
      <c r="BU412" s="270">
        <v>63650</v>
      </c>
      <c r="BV412" s="270">
        <v>89486</v>
      </c>
      <c r="BW412" s="270">
        <v>86796</v>
      </c>
      <c r="BX412" s="270">
        <v>73505</v>
      </c>
      <c r="BY412" s="270">
        <v>96116</v>
      </c>
      <c r="BZ412" s="270">
        <v>73983</v>
      </c>
      <c r="CA412" s="270">
        <v>95083</v>
      </c>
      <c r="CB412" s="270">
        <v>138667</v>
      </c>
      <c r="CC412" s="270"/>
      <c r="CD412" s="270">
        <v>163547</v>
      </c>
      <c r="CE412" s="270">
        <v>197855</v>
      </c>
      <c r="CF412" s="270">
        <v>193530</v>
      </c>
      <c r="CG412" s="270">
        <v>211346</v>
      </c>
      <c r="CH412" s="270">
        <v>196603</v>
      </c>
      <c r="CI412" s="270">
        <v>194767</v>
      </c>
      <c r="CJ412" s="270">
        <v>200438</v>
      </c>
      <c r="CK412" s="270">
        <v>236579</v>
      </c>
      <c r="CL412" s="270">
        <v>173667</v>
      </c>
      <c r="CM412" s="270">
        <v>188061</v>
      </c>
      <c r="CN412" s="270">
        <v>204677</v>
      </c>
      <c r="CO412" s="270">
        <v>209059</v>
      </c>
      <c r="CP412" s="270">
        <v>223537</v>
      </c>
      <c r="CQ412" s="270">
        <v>211743</v>
      </c>
      <c r="CR412" s="270">
        <v>194718</v>
      </c>
      <c r="CS412" s="270">
        <v>255312</v>
      </c>
      <c r="CT412" s="270">
        <v>191559</v>
      </c>
      <c r="CU412" s="270">
        <v>204008</v>
      </c>
      <c r="CV412" s="270">
        <v>299414</v>
      </c>
      <c r="CX412" s="38"/>
      <c r="CY412" s="38"/>
      <c r="CZ412" s="38"/>
      <c r="DA412" s="38"/>
      <c r="DB412" s="38"/>
      <c r="DC412" s="38"/>
      <c r="DD412" s="38"/>
    </row>
    <row r="413" spans="1:108" s="213" customFormat="1" ht="15" x14ac:dyDescent="0.5">
      <c r="A413" s="220" t="s">
        <v>23</v>
      </c>
      <c r="B413" s="297"/>
      <c r="C413" s="297"/>
      <c r="D413" s="297"/>
      <c r="E413" s="297"/>
      <c r="F413" s="297"/>
      <c r="G413" s="297"/>
      <c r="H413" s="297"/>
      <c r="I413" s="297"/>
      <c r="J413" s="297"/>
      <c r="K413" s="297"/>
      <c r="L413" s="297"/>
      <c r="M413" s="297"/>
      <c r="N413" s="297"/>
      <c r="O413" s="297"/>
      <c r="P413" s="297"/>
      <c r="Q413" s="297"/>
      <c r="R413" s="297"/>
      <c r="S413" s="297"/>
      <c r="T413" s="297"/>
      <c r="U413" s="297"/>
      <c r="V413" s="296"/>
      <c r="W413" s="296"/>
      <c r="X413" s="296"/>
      <c r="Y413" s="296"/>
      <c r="Z413" s="296"/>
      <c r="AA413" s="296"/>
      <c r="AB413" s="296"/>
      <c r="AC413" s="296"/>
      <c r="AD413" s="296"/>
      <c r="AE413" s="296"/>
      <c r="AF413" s="296"/>
      <c r="AG413" s="296"/>
      <c r="AH413" s="296"/>
      <c r="AI413" s="296"/>
      <c r="AJ413" s="296"/>
      <c r="AK413" s="296"/>
      <c r="AL413" s="296"/>
      <c r="AM413" s="296"/>
      <c r="AN413" s="296"/>
      <c r="AO413" s="296"/>
      <c r="AP413" s="296"/>
      <c r="AQ413" s="296"/>
      <c r="AR413" s="296"/>
      <c r="AS413" s="296"/>
      <c r="AT413" s="296"/>
      <c r="AU413" s="296"/>
      <c r="AV413" s="296"/>
      <c r="AW413" s="296"/>
      <c r="AX413" s="296"/>
      <c r="AY413" s="296"/>
      <c r="AZ413" s="296"/>
      <c r="BA413" s="296"/>
      <c r="BB413" s="296"/>
      <c r="BC413" s="296"/>
      <c r="BD413" s="296"/>
      <c r="BE413" s="296"/>
      <c r="BF413" s="296"/>
      <c r="BG413" s="296"/>
      <c r="BH413" s="296"/>
      <c r="BI413" s="296"/>
      <c r="BJ413" s="296"/>
      <c r="BK413" s="296"/>
      <c r="BL413" s="296"/>
      <c r="BM413" s="296"/>
      <c r="BN413" s="296"/>
      <c r="BO413" s="296"/>
      <c r="BP413" s="296"/>
      <c r="BQ413" s="296"/>
      <c r="BR413" s="296"/>
      <c r="BS413" s="296"/>
      <c r="BT413" s="296"/>
      <c r="BU413" s="296"/>
      <c r="BV413" s="296"/>
      <c r="BW413" s="296"/>
      <c r="BX413" s="296"/>
      <c r="BY413" s="296"/>
      <c r="BZ413" s="296"/>
      <c r="CA413" s="296"/>
      <c r="CB413" s="296"/>
      <c r="CC413" s="296"/>
      <c r="CD413" s="296"/>
      <c r="CE413" s="296"/>
      <c r="CF413" s="296"/>
      <c r="CG413" s="296"/>
      <c r="CH413" s="296"/>
      <c r="CI413" s="296"/>
      <c r="CJ413" s="296"/>
      <c r="CK413" s="296"/>
      <c r="CL413" s="296"/>
      <c r="CM413" s="296"/>
      <c r="CN413" s="296"/>
      <c r="CO413" s="296"/>
      <c r="CP413" s="296"/>
      <c r="CQ413" s="296"/>
      <c r="CR413" s="296"/>
      <c r="CS413" s="296"/>
      <c r="CT413" s="296"/>
      <c r="CU413" s="296"/>
      <c r="CV413" s="296"/>
    </row>
    <row r="414" spans="1:108" s="38" customFormat="1" ht="12.3" x14ac:dyDescent="0.4">
      <c r="A414" s="240" t="s">
        <v>172</v>
      </c>
      <c r="B414" s="257"/>
      <c r="C414" s="257"/>
      <c r="D414" s="257"/>
      <c r="E414" s="257"/>
      <c r="F414" s="257"/>
      <c r="G414" s="257"/>
      <c r="H414" s="257"/>
      <c r="I414" s="257"/>
      <c r="J414" s="257"/>
      <c r="K414" s="257"/>
      <c r="L414" s="257"/>
      <c r="M414" s="257"/>
      <c r="N414" s="257"/>
      <c r="O414" s="257"/>
      <c r="P414" s="257"/>
      <c r="Q414" s="257"/>
      <c r="R414" s="257"/>
      <c r="S414" s="257"/>
      <c r="T414" s="257"/>
      <c r="U414" s="257"/>
      <c r="V414" s="257"/>
      <c r="W414" s="257"/>
      <c r="X414" s="257"/>
      <c r="Y414" s="257"/>
      <c r="Z414" s="257"/>
      <c r="AA414" s="257"/>
      <c r="AB414" s="257"/>
      <c r="AC414" s="257"/>
      <c r="AD414" s="257"/>
      <c r="AE414" s="257"/>
      <c r="AF414" s="257"/>
      <c r="AG414" s="257"/>
      <c r="AH414" s="257"/>
      <c r="AI414" s="257"/>
      <c r="AJ414" s="257"/>
      <c r="AK414" s="257"/>
      <c r="AL414" s="257"/>
      <c r="AM414" s="257"/>
      <c r="AN414" s="257"/>
      <c r="AO414" s="257"/>
      <c r="AP414" s="257"/>
      <c r="AQ414" s="257"/>
      <c r="AR414" s="257"/>
      <c r="AS414" s="257"/>
      <c r="AT414" s="257"/>
      <c r="AU414" s="257"/>
      <c r="AV414" s="257"/>
      <c r="AW414" s="257"/>
      <c r="AX414" s="257"/>
      <c r="AY414" s="257"/>
      <c r="AZ414" s="257"/>
      <c r="BA414" s="257"/>
      <c r="BB414" s="257"/>
      <c r="BC414" s="257"/>
      <c r="BD414" s="257"/>
      <c r="BE414" s="257"/>
      <c r="BF414" s="257"/>
      <c r="BG414" s="257"/>
      <c r="BH414" s="257"/>
      <c r="BI414" s="257"/>
      <c r="BJ414" s="257"/>
      <c r="BK414" s="257"/>
      <c r="BL414" s="257"/>
      <c r="BM414" s="257"/>
      <c r="BN414" s="257"/>
      <c r="BO414" s="257"/>
      <c r="BP414" s="257"/>
      <c r="BQ414" s="257"/>
      <c r="BR414" s="257"/>
      <c r="BS414" s="257"/>
      <c r="BT414" s="257"/>
      <c r="BU414" s="257"/>
      <c r="BV414" s="257"/>
      <c r="BW414" s="257"/>
      <c r="BX414" s="257"/>
      <c r="BY414" s="257"/>
      <c r="BZ414" s="257"/>
      <c r="CA414" s="257"/>
      <c r="CB414" s="257"/>
      <c r="CC414" s="257"/>
      <c r="CD414" s="257">
        <v>0</v>
      </c>
      <c r="CE414" s="257">
        <v>0</v>
      </c>
      <c r="CF414" s="257">
        <v>0</v>
      </c>
      <c r="CG414" s="257">
        <v>0</v>
      </c>
      <c r="CH414" s="257">
        <v>0</v>
      </c>
      <c r="CI414" s="257">
        <v>0</v>
      </c>
      <c r="CJ414" s="257">
        <v>0</v>
      </c>
      <c r="CK414" s="257">
        <v>0</v>
      </c>
      <c r="CL414" s="257">
        <v>0</v>
      </c>
      <c r="CM414" s="257">
        <v>0</v>
      </c>
      <c r="CN414" s="257">
        <v>0</v>
      </c>
      <c r="CO414" s="257">
        <v>0</v>
      </c>
      <c r="CP414" s="257">
        <v>0</v>
      </c>
      <c r="CQ414" s="257">
        <v>0</v>
      </c>
      <c r="CR414" s="257">
        <v>0</v>
      </c>
      <c r="CS414" s="257">
        <v>0</v>
      </c>
      <c r="CT414" s="257">
        <v>0</v>
      </c>
      <c r="CU414" s="257">
        <v>0</v>
      </c>
      <c r="CV414" s="257">
        <v>0</v>
      </c>
    </row>
    <row r="415" spans="1:108" s="38" customFormat="1" ht="12.3" x14ac:dyDescent="0.4">
      <c r="A415" s="240" t="s">
        <v>173</v>
      </c>
      <c r="B415" s="257"/>
      <c r="C415" s="257"/>
      <c r="D415" s="257"/>
      <c r="E415" s="257"/>
      <c r="F415" s="257"/>
      <c r="G415" s="257"/>
      <c r="H415" s="257"/>
      <c r="I415" s="257"/>
      <c r="J415" s="257"/>
      <c r="K415" s="257"/>
      <c r="L415" s="257"/>
      <c r="M415" s="257"/>
      <c r="N415" s="257"/>
      <c r="O415" s="257"/>
      <c r="P415" s="257"/>
      <c r="Q415" s="257"/>
      <c r="R415" s="257"/>
      <c r="S415" s="257"/>
      <c r="T415" s="257"/>
      <c r="U415" s="257"/>
      <c r="V415" s="257"/>
      <c r="W415" s="257"/>
      <c r="X415" s="257"/>
      <c r="Y415" s="257"/>
      <c r="Z415" s="257"/>
      <c r="AA415" s="257"/>
      <c r="AB415" s="257"/>
      <c r="AC415" s="257"/>
      <c r="AD415" s="257"/>
      <c r="AE415" s="257"/>
      <c r="AF415" s="257"/>
      <c r="AG415" s="257"/>
      <c r="AH415" s="257"/>
      <c r="AI415" s="257"/>
      <c r="AJ415" s="257"/>
      <c r="AK415" s="257"/>
      <c r="AL415" s="257"/>
      <c r="AM415" s="257"/>
      <c r="AN415" s="257"/>
      <c r="AO415" s="257"/>
      <c r="AP415" s="257"/>
      <c r="AQ415" s="257"/>
      <c r="AR415" s="257"/>
      <c r="AS415" s="257"/>
      <c r="AT415" s="257"/>
      <c r="AU415" s="257"/>
      <c r="AV415" s="257"/>
      <c r="AW415" s="257"/>
      <c r="AX415" s="257"/>
      <c r="AY415" s="257"/>
      <c r="AZ415" s="257"/>
      <c r="BA415" s="257"/>
      <c r="BB415" s="257"/>
      <c r="BC415" s="257"/>
      <c r="BD415" s="257"/>
      <c r="BE415" s="257"/>
      <c r="BF415" s="257"/>
      <c r="BG415" s="257"/>
      <c r="BH415" s="257"/>
      <c r="BI415" s="257"/>
      <c r="BJ415" s="257"/>
      <c r="BK415" s="257"/>
      <c r="BL415" s="257"/>
      <c r="BM415" s="257"/>
      <c r="BN415" s="257"/>
      <c r="BO415" s="257"/>
      <c r="BP415" s="257"/>
      <c r="BQ415" s="257"/>
      <c r="BR415" s="257"/>
      <c r="BS415" s="257"/>
      <c r="BT415" s="257"/>
      <c r="BU415" s="257"/>
      <c r="BV415" s="257"/>
      <c r="BW415" s="257"/>
      <c r="BX415" s="257"/>
      <c r="BY415" s="257"/>
      <c r="BZ415" s="257"/>
      <c r="CA415" s="257"/>
      <c r="CB415" s="257"/>
      <c r="CC415" s="257"/>
      <c r="CD415" s="257">
        <v>0</v>
      </c>
      <c r="CE415" s="257">
        <v>0</v>
      </c>
      <c r="CF415" s="257">
        <v>0</v>
      </c>
      <c r="CG415" s="257">
        <v>0</v>
      </c>
      <c r="CH415" s="257">
        <v>0</v>
      </c>
      <c r="CI415" s="257">
        <v>0</v>
      </c>
      <c r="CJ415" s="257">
        <v>0</v>
      </c>
      <c r="CK415" s="257">
        <v>0</v>
      </c>
      <c r="CL415" s="257">
        <v>0</v>
      </c>
      <c r="CM415" s="257">
        <v>0</v>
      </c>
      <c r="CN415" s="257">
        <v>0</v>
      </c>
      <c r="CO415" s="257">
        <v>0</v>
      </c>
      <c r="CP415" s="257">
        <v>0</v>
      </c>
      <c r="CQ415" s="257">
        <v>0</v>
      </c>
      <c r="CR415" s="257">
        <v>0</v>
      </c>
      <c r="CS415" s="257">
        <v>0</v>
      </c>
      <c r="CT415" s="257">
        <v>0</v>
      </c>
      <c r="CU415" s="257">
        <v>0</v>
      </c>
      <c r="CV415" s="257">
        <v>0</v>
      </c>
    </row>
    <row r="416" spans="1:108" s="38" customFormat="1" ht="12.3" x14ac:dyDescent="0.4">
      <c r="A416" s="240" t="s">
        <v>174</v>
      </c>
      <c r="B416" s="257"/>
      <c r="C416" s="257"/>
      <c r="D416" s="257"/>
      <c r="E416" s="257"/>
      <c r="F416" s="257"/>
      <c r="G416" s="257"/>
      <c r="H416" s="257"/>
      <c r="I416" s="257"/>
      <c r="J416" s="257"/>
      <c r="K416" s="257"/>
      <c r="L416" s="257"/>
      <c r="M416" s="257"/>
      <c r="N416" s="257"/>
      <c r="O416" s="257"/>
      <c r="P416" s="257"/>
      <c r="Q416" s="257"/>
      <c r="R416" s="257"/>
      <c r="S416" s="257"/>
      <c r="T416" s="257"/>
      <c r="U416" s="257"/>
      <c r="V416" s="257"/>
      <c r="W416" s="257"/>
      <c r="X416" s="257"/>
      <c r="Y416" s="257"/>
      <c r="Z416" s="257"/>
      <c r="AA416" s="257"/>
      <c r="AB416" s="257"/>
      <c r="AC416" s="257"/>
      <c r="AD416" s="257"/>
      <c r="AE416" s="257"/>
      <c r="AF416" s="257"/>
      <c r="AG416" s="257"/>
      <c r="AH416" s="257"/>
      <c r="AI416" s="257"/>
      <c r="AJ416" s="257"/>
      <c r="AK416" s="257"/>
      <c r="AL416" s="257"/>
      <c r="AM416" s="257"/>
      <c r="AN416" s="257"/>
      <c r="AO416" s="257"/>
      <c r="AP416" s="257"/>
      <c r="AQ416" s="257"/>
      <c r="AR416" s="257"/>
      <c r="AS416" s="257"/>
      <c r="AT416" s="257"/>
      <c r="AU416" s="257"/>
      <c r="AV416" s="257"/>
      <c r="AW416" s="257"/>
      <c r="AX416" s="257"/>
      <c r="AY416" s="257"/>
      <c r="AZ416" s="257"/>
      <c r="BA416" s="257"/>
      <c r="BB416" s="257"/>
      <c r="BC416" s="257"/>
      <c r="BD416" s="257"/>
      <c r="BE416" s="257"/>
      <c r="BF416" s="257"/>
      <c r="BG416" s="257"/>
      <c r="BH416" s="257"/>
      <c r="BI416" s="257"/>
      <c r="BJ416" s="257"/>
      <c r="BK416" s="257"/>
      <c r="BL416" s="257"/>
      <c r="BM416" s="257"/>
      <c r="BN416" s="257"/>
      <c r="BO416" s="257"/>
      <c r="BP416" s="257"/>
      <c r="BQ416" s="257"/>
      <c r="BR416" s="257"/>
      <c r="BS416" s="257"/>
      <c r="BT416" s="257"/>
      <c r="BU416" s="257"/>
      <c r="BV416" s="257"/>
      <c r="BW416" s="257"/>
      <c r="BX416" s="257"/>
      <c r="BY416" s="257"/>
      <c r="BZ416" s="257"/>
      <c r="CA416" s="257"/>
      <c r="CB416" s="257"/>
      <c r="CC416" s="257"/>
      <c r="CD416" s="257">
        <v>0</v>
      </c>
      <c r="CE416" s="257">
        <v>0</v>
      </c>
      <c r="CF416" s="257">
        <v>0</v>
      </c>
      <c r="CG416" s="257">
        <v>0</v>
      </c>
      <c r="CH416" s="257">
        <v>0</v>
      </c>
      <c r="CI416" s="257">
        <v>0</v>
      </c>
      <c r="CJ416" s="257">
        <v>0</v>
      </c>
      <c r="CK416" s="257">
        <v>0</v>
      </c>
      <c r="CL416" s="257">
        <v>0</v>
      </c>
      <c r="CM416" s="257">
        <v>0</v>
      </c>
      <c r="CN416" s="257">
        <v>0</v>
      </c>
      <c r="CO416" s="257">
        <v>0</v>
      </c>
      <c r="CP416" s="257">
        <v>0</v>
      </c>
      <c r="CQ416" s="257">
        <v>0</v>
      </c>
      <c r="CR416" s="257">
        <v>0</v>
      </c>
      <c r="CS416" s="257">
        <v>0</v>
      </c>
      <c r="CT416" s="257">
        <v>0</v>
      </c>
      <c r="CU416" s="257">
        <v>0</v>
      </c>
      <c r="CV416" s="257">
        <v>0</v>
      </c>
    </row>
    <row r="417" spans="1:111" s="38" customFormat="1" ht="12.3" x14ac:dyDescent="0.4">
      <c r="A417" s="240" t="s">
        <v>175</v>
      </c>
      <c r="B417" s="257"/>
      <c r="C417" s="257"/>
      <c r="D417" s="257"/>
      <c r="E417" s="257"/>
      <c r="F417" s="257"/>
      <c r="G417" s="257"/>
      <c r="H417" s="257"/>
      <c r="I417" s="257"/>
      <c r="J417" s="257"/>
      <c r="K417" s="257"/>
      <c r="L417" s="257"/>
      <c r="M417" s="257"/>
      <c r="N417" s="257"/>
      <c r="O417" s="257"/>
      <c r="P417" s="257"/>
      <c r="Q417" s="257"/>
      <c r="R417" s="257"/>
      <c r="S417" s="257"/>
      <c r="T417" s="257"/>
      <c r="U417" s="257"/>
      <c r="V417" s="257"/>
      <c r="W417" s="257"/>
      <c r="X417" s="257"/>
      <c r="Y417" s="257"/>
      <c r="Z417" s="257"/>
      <c r="AA417" s="257"/>
      <c r="AB417" s="257"/>
      <c r="AC417" s="257"/>
      <c r="AD417" s="257"/>
      <c r="AE417" s="257"/>
      <c r="AF417" s="257"/>
      <c r="AG417" s="257"/>
      <c r="AH417" s="257"/>
      <c r="AI417" s="257"/>
      <c r="AJ417" s="257"/>
      <c r="AK417" s="257"/>
      <c r="AL417" s="257"/>
      <c r="AM417" s="257"/>
      <c r="AN417" s="257"/>
      <c r="AO417" s="257"/>
      <c r="AP417" s="257"/>
      <c r="AQ417" s="257"/>
      <c r="AR417" s="257"/>
      <c r="AS417" s="257"/>
      <c r="AT417" s="257"/>
      <c r="AU417" s="257"/>
      <c r="AV417" s="257"/>
      <c r="AW417" s="257"/>
      <c r="AX417" s="257"/>
      <c r="AY417" s="257"/>
      <c r="AZ417" s="257"/>
      <c r="BA417" s="257"/>
      <c r="BB417" s="257"/>
      <c r="BC417" s="257"/>
      <c r="BD417" s="257"/>
      <c r="BE417" s="257"/>
      <c r="BF417" s="257"/>
      <c r="BG417" s="257"/>
      <c r="BH417" s="257"/>
      <c r="BI417" s="257"/>
      <c r="BJ417" s="257"/>
      <c r="BK417" s="257"/>
      <c r="BL417" s="257"/>
      <c r="BM417" s="257"/>
      <c r="BN417" s="257"/>
      <c r="BO417" s="257"/>
      <c r="BP417" s="257"/>
      <c r="BQ417" s="257"/>
      <c r="BR417" s="257"/>
      <c r="BS417" s="257"/>
      <c r="BT417" s="257"/>
      <c r="BU417" s="257"/>
      <c r="BV417" s="257"/>
      <c r="BW417" s="257"/>
      <c r="BX417" s="257"/>
      <c r="BY417" s="257"/>
      <c r="BZ417" s="257"/>
      <c r="CA417" s="257"/>
      <c r="CB417" s="257"/>
      <c r="CC417" s="257"/>
      <c r="CD417" s="257">
        <v>0</v>
      </c>
      <c r="CE417" s="257">
        <v>0</v>
      </c>
      <c r="CF417" s="257">
        <v>0</v>
      </c>
      <c r="CG417" s="257">
        <v>0</v>
      </c>
      <c r="CH417" s="257">
        <v>0</v>
      </c>
      <c r="CI417" s="257">
        <v>0</v>
      </c>
      <c r="CJ417" s="257">
        <v>0</v>
      </c>
      <c r="CK417" s="257">
        <v>0</v>
      </c>
      <c r="CL417" s="257">
        <v>0</v>
      </c>
      <c r="CM417" s="257">
        <v>0</v>
      </c>
      <c r="CN417" s="257">
        <v>0</v>
      </c>
      <c r="CO417" s="257">
        <v>0</v>
      </c>
      <c r="CP417" s="257">
        <v>0</v>
      </c>
      <c r="CQ417" s="257">
        <v>0</v>
      </c>
      <c r="CR417" s="257">
        <v>0</v>
      </c>
      <c r="CS417" s="257">
        <v>0</v>
      </c>
      <c r="CT417" s="257">
        <v>0</v>
      </c>
      <c r="CU417" s="257">
        <v>0</v>
      </c>
      <c r="CV417" s="257">
        <v>0</v>
      </c>
    </row>
    <row r="418" spans="1:111" s="38" customFormat="1" ht="12.3" x14ac:dyDescent="0.4">
      <c r="A418" s="240" t="s">
        <v>176</v>
      </c>
      <c r="B418" s="257"/>
      <c r="C418" s="257"/>
      <c r="D418" s="257"/>
      <c r="E418" s="257"/>
      <c r="F418" s="257"/>
      <c r="G418" s="257"/>
      <c r="H418" s="257"/>
      <c r="I418" s="257"/>
      <c r="J418" s="257"/>
      <c r="K418" s="257"/>
      <c r="L418" s="257"/>
      <c r="M418" s="257"/>
      <c r="N418" s="257"/>
      <c r="O418" s="257"/>
      <c r="P418" s="257"/>
      <c r="Q418" s="257"/>
      <c r="R418" s="257"/>
      <c r="S418" s="257"/>
      <c r="T418" s="257"/>
      <c r="U418" s="257"/>
      <c r="V418" s="257"/>
      <c r="W418" s="257"/>
      <c r="X418" s="257"/>
      <c r="Y418" s="257"/>
      <c r="Z418" s="257"/>
      <c r="AA418" s="257"/>
      <c r="AB418" s="257"/>
      <c r="AC418" s="257"/>
      <c r="AD418" s="257"/>
      <c r="AE418" s="257"/>
      <c r="AF418" s="257"/>
      <c r="AG418" s="257"/>
      <c r="AH418" s="257"/>
      <c r="AI418" s="257"/>
      <c r="AJ418" s="257"/>
      <c r="AK418" s="257"/>
      <c r="AL418" s="257"/>
      <c r="AM418" s="257"/>
      <c r="AN418" s="257"/>
      <c r="AO418" s="257"/>
      <c r="AP418" s="257"/>
      <c r="AQ418" s="257"/>
      <c r="AR418" s="257"/>
      <c r="AS418" s="257"/>
      <c r="AT418" s="257"/>
      <c r="AU418" s="257"/>
      <c r="AV418" s="257"/>
      <c r="AW418" s="257"/>
      <c r="AX418" s="257"/>
      <c r="AY418" s="257"/>
      <c r="AZ418" s="257"/>
      <c r="BA418" s="257"/>
      <c r="BB418" s="257"/>
      <c r="BC418" s="257"/>
      <c r="BD418" s="257"/>
      <c r="BE418" s="257"/>
      <c r="BF418" s="257"/>
      <c r="BG418" s="257"/>
      <c r="BH418" s="257"/>
      <c r="BI418" s="257"/>
      <c r="BJ418" s="257"/>
      <c r="BK418" s="257"/>
      <c r="BL418" s="257"/>
      <c r="BM418" s="257"/>
      <c r="BN418" s="257"/>
      <c r="BO418" s="257"/>
      <c r="BP418" s="257"/>
      <c r="BQ418" s="257"/>
      <c r="BR418" s="257"/>
      <c r="BS418" s="257"/>
      <c r="BT418" s="257"/>
      <c r="BU418" s="257"/>
      <c r="BV418" s="257"/>
      <c r="BW418" s="257"/>
      <c r="BX418" s="257"/>
      <c r="BY418" s="257"/>
      <c r="BZ418" s="257"/>
      <c r="CA418" s="257"/>
      <c r="CB418" s="257"/>
      <c r="CC418" s="257"/>
      <c r="CD418" s="257">
        <v>0</v>
      </c>
      <c r="CE418" s="257">
        <v>0</v>
      </c>
      <c r="CF418" s="257">
        <v>0</v>
      </c>
      <c r="CG418" s="257">
        <v>0</v>
      </c>
      <c r="CH418" s="257">
        <v>0</v>
      </c>
      <c r="CI418" s="257">
        <v>0</v>
      </c>
      <c r="CJ418" s="257">
        <v>0</v>
      </c>
      <c r="CK418" s="257">
        <v>0</v>
      </c>
      <c r="CL418" s="257">
        <v>0</v>
      </c>
      <c r="CM418" s="257">
        <v>0</v>
      </c>
      <c r="CN418" s="257">
        <v>0</v>
      </c>
      <c r="CO418" s="257">
        <v>0</v>
      </c>
      <c r="CP418" s="257">
        <v>0</v>
      </c>
      <c r="CQ418" s="257">
        <v>0</v>
      </c>
      <c r="CR418" s="257">
        <v>0</v>
      </c>
      <c r="CS418" s="257">
        <v>0</v>
      </c>
      <c r="CT418" s="257">
        <v>0</v>
      </c>
      <c r="CU418" s="257">
        <v>0</v>
      </c>
      <c r="CV418" s="257">
        <v>0</v>
      </c>
    </row>
    <row r="419" spans="1:111" s="38" customFormat="1" ht="15" x14ac:dyDescent="0.5">
      <c r="A419" s="240" t="s">
        <v>177</v>
      </c>
      <c r="B419" s="267">
        <v>358</v>
      </c>
      <c r="C419" s="267">
        <v>206</v>
      </c>
      <c r="D419" s="267">
        <v>289</v>
      </c>
      <c r="E419" s="267">
        <v>68</v>
      </c>
      <c r="F419" s="267">
        <v>117</v>
      </c>
      <c r="G419" s="267">
        <v>332</v>
      </c>
      <c r="H419" s="267">
        <v>127</v>
      </c>
      <c r="I419" s="267">
        <v>61</v>
      </c>
      <c r="J419" s="267">
        <v>154</v>
      </c>
      <c r="K419" s="267">
        <v>221</v>
      </c>
      <c r="L419" s="267">
        <v>226</v>
      </c>
      <c r="M419" s="267">
        <v>1531</v>
      </c>
      <c r="N419" s="267">
        <v>149</v>
      </c>
      <c r="O419" s="267">
        <v>24</v>
      </c>
      <c r="P419" s="267">
        <v>12</v>
      </c>
      <c r="Q419" s="267">
        <v>26</v>
      </c>
      <c r="R419" s="267">
        <v>26</v>
      </c>
      <c r="S419" s="267">
        <v>26</v>
      </c>
      <c r="T419" s="267">
        <v>26</v>
      </c>
      <c r="U419" s="267"/>
      <c r="V419" s="232">
        <v>18</v>
      </c>
      <c r="W419" s="232">
        <v>3</v>
      </c>
      <c r="X419" s="232">
        <v>7</v>
      </c>
      <c r="Y419" s="232">
        <v>1</v>
      </c>
      <c r="Z419" s="232">
        <v>3</v>
      </c>
      <c r="AA419" s="232">
        <v>12</v>
      </c>
      <c r="AB419" s="232">
        <v>11</v>
      </c>
      <c r="AC419" s="232">
        <v>5</v>
      </c>
      <c r="AD419" s="232">
        <v>6</v>
      </c>
      <c r="AE419" s="232">
        <v>11</v>
      </c>
      <c r="AF419" s="232">
        <v>3</v>
      </c>
      <c r="AG419" s="232">
        <v>13</v>
      </c>
      <c r="AH419" s="232">
        <v>7</v>
      </c>
      <c r="AI419" s="232">
        <v>2</v>
      </c>
      <c r="AJ419" s="232">
        <v>1</v>
      </c>
      <c r="AK419" s="232">
        <v>2</v>
      </c>
      <c r="AL419" s="232">
        <v>2</v>
      </c>
      <c r="AM419" s="232">
        <v>2</v>
      </c>
      <c r="AN419" s="232">
        <v>2</v>
      </c>
      <c r="AO419" s="232"/>
      <c r="AP419" s="232">
        <v>491</v>
      </c>
      <c r="AQ419" s="232">
        <v>691</v>
      </c>
      <c r="AR419" s="232">
        <v>936</v>
      </c>
      <c r="AS419" s="232">
        <v>819</v>
      </c>
      <c r="AT419" s="232">
        <v>796</v>
      </c>
      <c r="AU419" s="232">
        <v>488</v>
      </c>
      <c r="AV419" s="232">
        <v>711</v>
      </c>
      <c r="AW419" s="232">
        <v>721</v>
      </c>
      <c r="AX419" s="232">
        <v>707</v>
      </c>
      <c r="AY419" s="232">
        <v>311</v>
      </c>
      <c r="AZ419" s="232">
        <v>480</v>
      </c>
      <c r="BA419" s="232">
        <v>332</v>
      </c>
      <c r="BB419" s="232">
        <v>324</v>
      </c>
      <c r="BC419" s="232">
        <v>315</v>
      </c>
      <c r="BD419" s="232">
        <v>111</v>
      </c>
      <c r="BE419" s="232">
        <v>95</v>
      </c>
      <c r="BF419" s="232">
        <v>95</v>
      </c>
      <c r="BG419" s="232">
        <v>95</v>
      </c>
      <c r="BH419" s="232">
        <v>95</v>
      </c>
      <c r="BI419" s="232"/>
      <c r="BJ419" s="232">
        <v>17</v>
      </c>
      <c r="BK419" s="232">
        <v>28</v>
      </c>
      <c r="BL419" s="232">
        <v>25</v>
      </c>
      <c r="BM419" s="232">
        <v>11</v>
      </c>
      <c r="BN419" s="232">
        <v>20</v>
      </c>
      <c r="BO419" s="232">
        <v>32</v>
      </c>
      <c r="BP419" s="232">
        <v>22</v>
      </c>
      <c r="BQ419" s="232">
        <v>10</v>
      </c>
      <c r="BR419" s="232">
        <v>13</v>
      </c>
      <c r="BS419" s="232">
        <v>13</v>
      </c>
      <c r="BT419" s="232">
        <v>16</v>
      </c>
      <c r="BU419" s="232">
        <v>23</v>
      </c>
      <c r="BV419" s="232">
        <v>12</v>
      </c>
      <c r="BW419" s="232">
        <v>22</v>
      </c>
      <c r="BX419" s="232">
        <v>6</v>
      </c>
      <c r="BY419" s="232">
        <v>6</v>
      </c>
      <c r="BZ419" s="232">
        <v>6</v>
      </c>
      <c r="CA419" s="232">
        <v>6</v>
      </c>
      <c r="CB419" s="232">
        <v>6</v>
      </c>
      <c r="CC419" s="232"/>
      <c r="CD419" s="257">
        <v>884</v>
      </c>
      <c r="CE419" s="257">
        <v>928</v>
      </c>
      <c r="CF419" s="257">
        <v>1257</v>
      </c>
      <c r="CG419" s="257">
        <v>899</v>
      </c>
      <c r="CH419" s="257">
        <v>936</v>
      </c>
      <c r="CI419" s="257">
        <v>864</v>
      </c>
      <c r="CJ419" s="257">
        <v>871</v>
      </c>
      <c r="CK419" s="257">
        <v>797</v>
      </c>
      <c r="CL419" s="257">
        <v>880</v>
      </c>
      <c r="CM419" s="257">
        <v>556</v>
      </c>
      <c r="CN419" s="257">
        <v>725</v>
      </c>
      <c r="CO419" s="257">
        <v>1899</v>
      </c>
      <c r="CP419" s="257">
        <v>492</v>
      </c>
      <c r="CQ419" s="257">
        <v>363</v>
      </c>
      <c r="CR419" s="257">
        <v>130</v>
      </c>
      <c r="CS419" s="257">
        <v>129</v>
      </c>
      <c r="CT419" s="257">
        <v>129</v>
      </c>
      <c r="CU419" s="257">
        <v>129</v>
      </c>
      <c r="CV419" s="257">
        <v>129</v>
      </c>
      <c r="DE419" s="213"/>
    </row>
    <row r="420" spans="1:111" s="38" customFormat="1" ht="12.3" x14ac:dyDescent="0.4">
      <c r="A420" s="240" t="s">
        <v>178</v>
      </c>
      <c r="B420" s="257"/>
      <c r="C420" s="257"/>
      <c r="D420" s="257"/>
      <c r="E420" s="257"/>
      <c r="F420" s="257"/>
      <c r="G420" s="257"/>
      <c r="H420" s="257"/>
      <c r="I420" s="257"/>
      <c r="J420" s="257"/>
      <c r="K420" s="257"/>
      <c r="L420" s="257"/>
      <c r="M420" s="257"/>
      <c r="N420" s="257"/>
      <c r="O420" s="257"/>
      <c r="P420" s="257"/>
      <c r="Q420" s="257"/>
      <c r="R420" s="257"/>
      <c r="S420" s="257"/>
      <c r="T420" s="257"/>
      <c r="U420" s="257"/>
      <c r="V420" s="257"/>
      <c r="W420" s="257"/>
      <c r="X420" s="257"/>
      <c r="Y420" s="257"/>
      <c r="Z420" s="257"/>
      <c r="AA420" s="257"/>
      <c r="AB420" s="257"/>
      <c r="AC420" s="257"/>
      <c r="AD420" s="257"/>
      <c r="AE420" s="257"/>
      <c r="AF420" s="257"/>
      <c r="AG420" s="257"/>
      <c r="AH420" s="257"/>
      <c r="AI420" s="257"/>
      <c r="AJ420" s="257"/>
      <c r="AK420" s="257"/>
      <c r="AL420" s="257"/>
      <c r="AM420" s="257"/>
      <c r="AN420" s="257"/>
      <c r="AO420" s="257"/>
      <c r="AP420" s="257"/>
      <c r="AQ420" s="257"/>
      <c r="AR420" s="257"/>
      <c r="AS420" s="257"/>
      <c r="AT420" s="257"/>
      <c r="AU420" s="257"/>
      <c r="AV420" s="257"/>
      <c r="AW420" s="257"/>
      <c r="AX420" s="257"/>
      <c r="AY420" s="257"/>
      <c r="AZ420" s="257"/>
      <c r="BA420" s="257"/>
      <c r="BB420" s="257"/>
      <c r="BC420" s="257"/>
      <c r="BD420" s="257"/>
      <c r="BE420" s="257"/>
      <c r="BF420" s="257"/>
      <c r="BG420" s="257"/>
      <c r="BH420" s="257"/>
      <c r="BI420" s="257"/>
      <c r="BJ420" s="257"/>
      <c r="BK420" s="257"/>
      <c r="BL420" s="257"/>
      <c r="BM420" s="257"/>
      <c r="BN420" s="257"/>
      <c r="BO420" s="257"/>
      <c r="BP420" s="257"/>
      <c r="BQ420" s="257"/>
      <c r="BR420" s="257"/>
      <c r="BS420" s="257"/>
      <c r="BT420" s="257"/>
      <c r="BU420" s="257"/>
      <c r="BV420" s="257"/>
      <c r="BW420" s="257"/>
      <c r="BX420" s="257"/>
      <c r="BY420" s="257"/>
      <c r="BZ420" s="257"/>
      <c r="CA420" s="257"/>
      <c r="CB420" s="257"/>
      <c r="CC420" s="257"/>
      <c r="CD420" s="257">
        <v>0</v>
      </c>
      <c r="CE420" s="257">
        <v>0</v>
      </c>
      <c r="CF420" s="257">
        <v>0</v>
      </c>
      <c r="CG420" s="257">
        <v>0</v>
      </c>
      <c r="CH420" s="257">
        <v>0</v>
      </c>
      <c r="CI420" s="257">
        <v>0</v>
      </c>
      <c r="CJ420" s="257">
        <v>0</v>
      </c>
      <c r="CK420" s="257">
        <v>0</v>
      </c>
      <c r="CL420" s="257">
        <v>0</v>
      </c>
      <c r="CM420" s="257">
        <v>0</v>
      </c>
      <c r="CN420" s="257">
        <v>0</v>
      </c>
      <c r="CO420" s="257">
        <v>0</v>
      </c>
      <c r="CP420" s="257">
        <v>0</v>
      </c>
      <c r="CQ420" s="257">
        <v>0</v>
      </c>
      <c r="CR420" s="257">
        <v>0</v>
      </c>
      <c r="CS420" s="257">
        <v>0</v>
      </c>
      <c r="CT420" s="257">
        <v>0</v>
      </c>
      <c r="CU420" s="257">
        <v>0</v>
      </c>
      <c r="CV420" s="257">
        <v>0</v>
      </c>
    </row>
    <row r="421" spans="1:111" s="38" customFormat="1" ht="12.3" x14ac:dyDescent="0.4">
      <c r="A421" s="240" t="s">
        <v>181</v>
      </c>
      <c r="B421" s="257"/>
      <c r="C421" s="257"/>
      <c r="D421" s="257"/>
      <c r="E421" s="257"/>
      <c r="F421" s="257"/>
      <c r="G421" s="257"/>
      <c r="H421" s="257"/>
      <c r="I421" s="257"/>
      <c r="J421" s="257"/>
      <c r="K421" s="257"/>
      <c r="L421" s="257"/>
      <c r="M421" s="257"/>
      <c r="N421" s="257"/>
      <c r="O421" s="257"/>
      <c r="P421" s="257"/>
      <c r="Q421" s="257"/>
      <c r="R421" s="257"/>
      <c r="S421" s="257"/>
      <c r="T421" s="257"/>
      <c r="U421" s="257"/>
      <c r="V421" s="257"/>
      <c r="W421" s="257"/>
      <c r="X421" s="257"/>
      <c r="Y421" s="257"/>
      <c r="Z421" s="257"/>
      <c r="AA421" s="257"/>
      <c r="AB421" s="257"/>
      <c r="AC421" s="257"/>
      <c r="AD421" s="257"/>
      <c r="AE421" s="257"/>
      <c r="AF421" s="257"/>
      <c r="AG421" s="257"/>
      <c r="AH421" s="257"/>
      <c r="AI421" s="257"/>
      <c r="AJ421" s="257"/>
      <c r="AK421" s="257"/>
      <c r="AL421" s="257"/>
      <c r="AM421" s="257"/>
      <c r="AN421" s="257"/>
      <c r="AO421" s="257"/>
      <c r="AP421" s="257"/>
      <c r="AQ421" s="257"/>
      <c r="AR421" s="257"/>
      <c r="AS421" s="257"/>
      <c r="AT421" s="257"/>
      <c r="AU421" s="257"/>
      <c r="AV421" s="257"/>
      <c r="AW421" s="257"/>
      <c r="AX421" s="257"/>
      <c r="AY421" s="257"/>
      <c r="AZ421" s="257"/>
      <c r="BA421" s="257"/>
      <c r="BB421" s="257"/>
      <c r="BC421" s="257"/>
      <c r="BD421" s="257"/>
      <c r="BE421" s="257"/>
      <c r="BF421" s="257"/>
      <c r="BG421" s="257"/>
      <c r="BH421" s="257"/>
      <c r="BI421" s="257"/>
      <c r="BJ421" s="257"/>
      <c r="BK421" s="257"/>
      <c r="BL421" s="257"/>
      <c r="BM421" s="257"/>
      <c r="BN421" s="257"/>
      <c r="BO421" s="257"/>
      <c r="BP421" s="257"/>
      <c r="BQ421" s="257"/>
      <c r="BR421" s="257"/>
      <c r="BS421" s="257"/>
      <c r="BT421" s="257"/>
      <c r="BU421" s="257"/>
      <c r="BV421" s="257"/>
      <c r="BW421" s="257"/>
      <c r="BX421" s="257"/>
      <c r="BY421" s="257"/>
      <c r="BZ421" s="257"/>
      <c r="CA421" s="257"/>
      <c r="CB421" s="257"/>
      <c r="CC421" s="257"/>
      <c r="CD421" s="257">
        <v>0</v>
      </c>
      <c r="CE421" s="257">
        <v>0</v>
      </c>
      <c r="CF421" s="257">
        <v>0</v>
      </c>
      <c r="CG421" s="257">
        <v>0</v>
      </c>
      <c r="CH421" s="257">
        <v>0</v>
      </c>
      <c r="CI421" s="257">
        <v>0</v>
      </c>
      <c r="CJ421" s="257">
        <v>0</v>
      </c>
      <c r="CK421" s="257">
        <v>0</v>
      </c>
      <c r="CL421" s="257">
        <v>0</v>
      </c>
      <c r="CM421" s="257">
        <v>0</v>
      </c>
      <c r="CN421" s="257">
        <v>0</v>
      </c>
      <c r="CO421" s="257">
        <v>0</v>
      </c>
      <c r="CP421" s="257">
        <v>0</v>
      </c>
      <c r="CQ421" s="257">
        <v>0</v>
      </c>
      <c r="CR421" s="257">
        <v>0</v>
      </c>
      <c r="CS421" s="257">
        <v>0</v>
      </c>
      <c r="CT421" s="257">
        <v>0</v>
      </c>
      <c r="CU421" s="257">
        <v>0</v>
      </c>
      <c r="CV421" s="257">
        <v>0</v>
      </c>
    </row>
    <row r="422" spans="1:111" s="38" customFormat="1" ht="12.3" x14ac:dyDescent="0.4">
      <c r="A422" s="240" t="s">
        <v>182</v>
      </c>
      <c r="B422" s="257"/>
      <c r="C422" s="257"/>
      <c r="D422" s="257"/>
      <c r="E422" s="257"/>
      <c r="F422" s="257"/>
      <c r="G422" s="257"/>
      <c r="H422" s="257"/>
      <c r="I422" s="257"/>
      <c r="J422" s="257"/>
      <c r="K422" s="257"/>
      <c r="L422" s="257"/>
      <c r="M422" s="257"/>
      <c r="N422" s="257"/>
      <c r="O422" s="257"/>
      <c r="P422" s="257"/>
      <c r="Q422" s="257"/>
      <c r="R422" s="257"/>
      <c r="S422" s="257"/>
      <c r="T422" s="257"/>
      <c r="U422" s="257"/>
      <c r="V422" s="257"/>
      <c r="W422" s="257"/>
      <c r="X422" s="257"/>
      <c r="Y422" s="257"/>
      <c r="Z422" s="257"/>
      <c r="AA422" s="257"/>
      <c r="AB422" s="257"/>
      <c r="AC422" s="257"/>
      <c r="AD422" s="257"/>
      <c r="AE422" s="257"/>
      <c r="AF422" s="257"/>
      <c r="AG422" s="257"/>
      <c r="AH422" s="257"/>
      <c r="AI422" s="257"/>
      <c r="AJ422" s="257"/>
      <c r="AK422" s="257"/>
      <c r="AL422" s="257"/>
      <c r="AM422" s="257"/>
      <c r="AN422" s="257"/>
      <c r="AO422" s="257"/>
      <c r="AP422" s="257"/>
      <c r="AQ422" s="257"/>
      <c r="AR422" s="257"/>
      <c r="AS422" s="257"/>
      <c r="AT422" s="257"/>
      <c r="AU422" s="257"/>
      <c r="AV422" s="257"/>
      <c r="AW422" s="257"/>
      <c r="AX422" s="257"/>
      <c r="AY422" s="257"/>
      <c r="AZ422" s="257"/>
      <c r="BA422" s="257"/>
      <c r="BB422" s="257"/>
      <c r="BC422" s="257"/>
      <c r="BD422" s="257"/>
      <c r="BE422" s="257"/>
      <c r="BF422" s="257"/>
      <c r="BG422" s="257"/>
      <c r="BH422" s="257"/>
      <c r="BI422" s="257"/>
      <c r="BJ422" s="257"/>
      <c r="BK422" s="257"/>
      <c r="BL422" s="257"/>
      <c r="BM422" s="257"/>
      <c r="BN422" s="257"/>
      <c r="BO422" s="257"/>
      <c r="BP422" s="257"/>
      <c r="BQ422" s="257"/>
      <c r="BR422" s="257"/>
      <c r="BS422" s="257"/>
      <c r="BT422" s="257"/>
      <c r="BU422" s="257"/>
      <c r="BV422" s="257"/>
      <c r="BW422" s="257"/>
      <c r="BX422" s="257"/>
      <c r="BY422" s="257"/>
      <c r="BZ422" s="257"/>
      <c r="CA422" s="257"/>
      <c r="CB422" s="257"/>
      <c r="CC422" s="257"/>
      <c r="CD422" s="257">
        <v>0</v>
      </c>
      <c r="CE422" s="257">
        <v>0</v>
      </c>
      <c r="CF422" s="257">
        <v>0</v>
      </c>
      <c r="CG422" s="257">
        <v>0</v>
      </c>
      <c r="CH422" s="257">
        <v>0</v>
      </c>
      <c r="CI422" s="257">
        <v>0</v>
      </c>
      <c r="CJ422" s="257">
        <v>0</v>
      </c>
      <c r="CK422" s="257">
        <v>0</v>
      </c>
      <c r="CL422" s="257">
        <v>0</v>
      </c>
      <c r="CM422" s="257">
        <v>0</v>
      </c>
      <c r="CN422" s="257">
        <v>0</v>
      </c>
      <c r="CO422" s="257">
        <v>0</v>
      </c>
      <c r="CP422" s="257">
        <v>0</v>
      </c>
      <c r="CQ422" s="257">
        <v>0</v>
      </c>
      <c r="CR422" s="257">
        <v>0</v>
      </c>
      <c r="CS422" s="257">
        <v>0</v>
      </c>
      <c r="CT422" s="257">
        <v>0</v>
      </c>
      <c r="CU422" s="257">
        <v>0</v>
      </c>
      <c r="CV422" s="257">
        <v>0</v>
      </c>
    </row>
    <row r="423" spans="1:111" s="38" customFormat="1" ht="12.3" x14ac:dyDescent="0.4">
      <c r="A423" s="240" t="s">
        <v>183</v>
      </c>
      <c r="B423" s="257"/>
      <c r="C423" s="257"/>
      <c r="D423" s="257"/>
      <c r="E423" s="257"/>
      <c r="F423" s="257"/>
      <c r="G423" s="257"/>
      <c r="H423" s="257"/>
      <c r="I423" s="257"/>
      <c r="J423" s="257"/>
      <c r="K423" s="257"/>
      <c r="L423" s="257"/>
      <c r="M423" s="257"/>
      <c r="N423" s="257"/>
      <c r="O423" s="257"/>
      <c r="P423" s="257"/>
      <c r="Q423" s="257"/>
      <c r="R423" s="257"/>
      <c r="S423" s="257"/>
      <c r="T423" s="257"/>
      <c r="U423" s="257"/>
      <c r="V423" s="257"/>
      <c r="W423" s="257"/>
      <c r="X423" s="257"/>
      <c r="Y423" s="257"/>
      <c r="Z423" s="257"/>
      <c r="AA423" s="257"/>
      <c r="AB423" s="257"/>
      <c r="AC423" s="257"/>
      <c r="AD423" s="257"/>
      <c r="AE423" s="257"/>
      <c r="AF423" s="257"/>
      <c r="AG423" s="257"/>
      <c r="AH423" s="257"/>
      <c r="AI423" s="257"/>
      <c r="AJ423" s="257"/>
      <c r="AK423" s="257"/>
      <c r="AL423" s="257"/>
      <c r="AM423" s="257"/>
      <c r="AN423" s="257"/>
      <c r="AO423" s="257"/>
      <c r="AP423" s="257"/>
      <c r="AQ423" s="257"/>
      <c r="AR423" s="257"/>
      <c r="AS423" s="257"/>
      <c r="AT423" s="257"/>
      <c r="AU423" s="257"/>
      <c r="AV423" s="257"/>
      <c r="AW423" s="257"/>
      <c r="AX423" s="257"/>
      <c r="AY423" s="257"/>
      <c r="AZ423" s="257"/>
      <c r="BA423" s="257"/>
      <c r="BB423" s="257"/>
      <c r="BC423" s="257"/>
      <c r="BD423" s="257"/>
      <c r="BE423" s="257"/>
      <c r="BF423" s="257"/>
      <c r="BG423" s="257"/>
      <c r="BH423" s="257"/>
      <c r="BI423" s="257"/>
      <c r="BJ423" s="257"/>
      <c r="BK423" s="257"/>
      <c r="BL423" s="257"/>
      <c r="BM423" s="257"/>
      <c r="BN423" s="257"/>
      <c r="BO423" s="257"/>
      <c r="BP423" s="257"/>
      <c r="BQ423" s="257"/>
      <c r="BR423" s="257"/>
      <c r="BS423" s="257"/>
      <c r="BT423" s="257"/>
      <c r="BU423" s="257"/>
      <c r="BV423" s="257"/>
      <c r="BW423" s="257"/>
      <c r="BX423" s="257"/>
      <c r="BY423" s="257"/>
      <c r="BZ423" s="257"/>
      <c r="CA423" s="257"/>
      <c r="CB423" s="257"/>
      <c r="CC423" s="257"/>
      <c r="CD423" s="257">
        <v>0</v>
      </c>
      <c r="CE423" s="257">
        <v>0</v>
      </c>
      <c r="CF423" s="257">
        <v>0</v>
      </c>
      <c r="CG423" s="257">
        <v>0</v>
      </c>
      <c r="CH423" s="257">
        <v>0</v>
      </c>
      <c r="CI423" s="257">
        <v>0</v>
      </c>
      <c r="CJ423" s="257">
        <v>0</v>
      </c>
      <c r="CK423" s="257">
        <v>0</v>
      </c>
      <c r="CL423" s="257">
        <v>0</v>
      </c>
      <c r="CM423" s="257">
        <v>0</v>
      </c>
      <c r="CN423" s="257">
        <v>0</v>
      </c>
      <c r="CO423" s="257">
        <v>0</v>
      </c>
      <c r="CP423" s="257">
        <v>0</v>
      </c>
      <c r="CQ423" s="257">
        <v>0</v>
      </c>
      <c r="CR423" s="257">
        <v>0</v>
      </c>
      <c r="CS423" s="257">
        <v>0</v>
      </c>
      <c r="CT423" s="257">
        <v>0</v>
      </c>
      <c r="CU423" s="257">
        <v>0</v>
      </c>
      <c r="CV423" s="257">
        <v>0</v>
      </c>
    </row>
    <row r="424" spans="1:111" s="38" customFormat="1" ht="12.3" x14ac:dyDescent="0.4">
      <c r="A424" s="240" t="s">
        <v>184</v>
      </c>
      <c r="B424" s="257"/>
      <c r="C424" s="257"/>
      <c r="D424" s="257"/>
      <c r="E424" s="257"/>
      <c r="F424" s="257"/>
      <c r="G424" s="257"/>
      <c r="H424" s="257"/>
      <c r="I424" s="257"/>
      <c r="J424" s="257"/>
      <c r="K424" s="257"/>
      <c r="L424" s="257"/>
      <c r="M424" s="257"/>
      <c r="N424" s="257"/>
      <c r="O424" s="257"/>
      <c r="P424" s="257"/>
      <c r="Q424" s="257"/>
      <c r="R424" s="257"/>
      <c r="S424" s="257"/>
      <c r="T424" s="257"/>
      <c r="U424" s="257"/>
      <c r="V424" s="257"/>
      <c r="W424" s="257"/>
      <c r="X424" s="257"/>
      <c r="Y424" s="257"/>
      <c r="Z424" s="257"/>
      <c r="AA424" s="257"/>
      <c r="AB424" s="257"/>
      <c r="AC424" s="257"/>
      <c r="AD424" s="257"/>
      <c r="AE424" s="257"/>
      <c r="AF424" s="257"/>
      <c r="AG424" s="257"/>
      <c r="AH424" s="257"/>
      <c r="AI424" s="257"/>
      <c r="AJ424" s="257"/>
      <c r="AK424" s="257"/>
      <c r="AL424" s="257"/>
      <c r="AM424" s="257"/>
      <c r="AN424" s="257"/>
      <c r="AO424" s="257"/>
      <c r="AP424" s="257"/>
      <c r="AQ424" s="257"/>
      <c r="AR424" s="257"/>
      <c r="AS424" s="257"/>
      <c r="AT424" s="257"/>
      <c r="AU424" s="257"/>
      <c r="AV424" s="257"/>
      <c r="AW424" s="257"/>
      <c r="AX424" s="257"/>
      <c r="AY424" s="257"/>
      <c r="AZ424" s="257"/>
      <c r="BA424" s="257"/>
      <c r="BB424" s="257"/>
      <c r="BC424" s="257"/>
      <c r="BD424" s="257"/>
      <c r="BE424" s="257"/>
      <c r="BF424" s="257"/>
      <c r="BG424" s="257"/>
      <c r="BH424" s="257"/>
      <c r="BI424" s="257"/>
      <c r="BJ424" s="257"/>
      <c r="BK424" s="257"/>
      <c r="BL424" s="257"/>
      <c r="BM424" s="257"/>
      <c r="BN424" s="257"/>
      <c r="BO424" s="257"/>
      <c r="BP424" s="257"/>
      <c r="BQ424" s="257"/>
      <c r="BR424" s="257"/>
      <c r="BS424" s="257"/>
      <c r="BT424" s="257"/>
      <c r="BU424" s="257"/>
      <c r="BV424" s="257"/>
      <c r="BW424" s="257"/>
      <c r="BX424" s="257"/>
      <c r="BY424" s="257"/>
      <c r="BZ424" s="257"/>
      <c r="CA424" s="257"/>
      <c r="CB424" s="257"/>
      <c r="CC424" s="257"/>
      <c r="CD424" s="257">
        <v>0</v>
      </c>
      <c r="CE424" s="257">
        <v>0</v>
      </c>
      <c r="CF424" s="257">
        <v>0</v>
      </c>
      <c r="CG424" s="257">
        <v>0</v>
      </c>
      <c r="CH424" s="257">
        <v>0</v>
      </c>
      <c r="CI424" s="257">
        <v>0</v>
      </c>
      <c r="CJ424" s="257">
        <v>0</v>
      </c>
      <c r="CK424" s="257">
        <v>0</v>
      </c>
      <c r="CL424" s="257">
        <v>0</v>
      </c>
      <c r="CM424" s="257">
        <v>0</v>
      </c>
      <c r="CN424" s="257">
        <v>0</v>
      </c>
      <c r="CO424" s="257">
        <v>0</v>
      </c>
      <c r="CP424" s="257">
        <v>0</v>
      </c>
      <c r="CQ424" s="257">
        <v>0</v>
      </c>
      <c r="CR424" s="257">
        <v>0</v>
      </c>
      <c r="CS424" s="257">
        <v>0</v>
      </c>
      <c r="CT424" s="257">
        <v>0</v>
      </c>
      <c r="CU424" s="257">
        <v>0</v>
      </c>
      <c r="CV424" s="257">
        <v>0</v>
      </c>
    </row>
    <row r="425" spans="1:111" s="38" customFormat="1" ht="12.3" x14ac:dyDescent="0.4">
      <c r="A425" s="237" t="s">
        <v>185</v>
      </c>
      <c r="B425" s="261"/>
      <c r="C425" s="261"/>
      <c r="D425" s="261"/>
      <c r="E425" s="261"/>
      <c r="F425" s="261"/>
      <c r="G425" s="261"/>
      <c r="H425" s="261"/>
      <c r="I425" s="261"/>
      <c r="J425" s="261"/>
      <c r="K425" s="261"/>
      <c r="L425" s="261"/>
      <c r="M425" s="261"/>
      <c r="N425" s="261"/>
      <c r="O425" s="261"/>
      <c r="P425" s="261"/>
      <c r="Q425" s="261"/>
      <c r="R425" s="261"/>
      <c r="S425" s="261"/>
      <c r="T425" s="261"/>
      <c r="U425" s="261"/>
      <c r="V425" s="261"/>
      <c r="W425" s="261"/>
      <c r="X425" s="261"/>
      <c r="Y425" s="261"/>
      <c r="Z425" s="261"/>
      <c r="AA425" s="261"/>
      <c r="AB425" s="261"/>
      <c r="AC425" s="261"/>
      <c r="AD425" s="261"/>
      <c r="AE425" s="261"/>
      <c r="AF425" s="261"/>
      <c r="AG425" s="261"/>
      <c r="AH425" s="261"/>
      <c r="AI425" s="261"/>
      <c r="AJ425" s="261"/>
      <c r="AK425" s="261"/>
      <c r="AL425" s="261"/>
      <c r="AM425" s="261"/>
      <c r="AN425" s="261"/>
      <c r="AO425" s="261"/>
      <c r="AP425" s="261"/>
      <c r="AQ425" s="261"/>
      <c r="AR425" s="261"/>
      <c r="AS425" s="261"/>
      <c r="AT425" s="261"/>
      <c r="AU425" s="261"/>
      <c r="AV425" s="261"/>
      <c r="AW425" s="261"/>
      <c r="AX425" s="261"/>
      <c r="AY425" s="261"/>
      <c r="AZ425" s="261"/>
      <c r="BA425" s="261"/>
      <c r="BB425" s="261"/>
      <c r="BC425" s="261"/>
      <c r="BD425" s="261"/>
      <c r="BE425" s="261"/>
      <c r="BF425" s="261"/>
      <c r="BG425" s="261"/>
      <c r="BH425" s="261"/>
      <c r="BI425" s="261"/>
      <c r="BJ425" s="261"/>
      <c r="BK425" s="261"/>
      <c r="BL425" s="261"/>
      <c r="BM425" s="261"/>
      <c r="BN425" s="261"/>
      <c r="BO425" s="261"/>
      <c r="BP425" s="261"/>
      <c r="BQ425" s="261"/>
      <c r="BR425" s="261"/>
      <c r="BS425" s="261"/>
      <c r="BT425" s="261"/>
      <c r="BU425" s="261"/>
      <c r="BV425" s="261"/>
      <c r="BW425" s="261"/>
      <c r="BX425" s="261"/>
      <c r="BY425" s="261"/>
      <c r="BZ425" s="261"/>
      <c r="CA425" s="261"/>
      <c r="CB425" s="261"/>
      <c r="CC425" s="261"/>
      <c r="CD425" s="261">
        <v>0</v>
      </c>
      <c r="CE425" s="261">
        <v>0</v>
      </c>
      <c r="CF425" s="261">
        <v>0</v>
      </c>
      <c r="CG425" s="261">
        <v>0</v>
      </c>
      <c r="CH425" s="261">
        <v>0</v>
      </c>
      <c r="CI425" s="261">
        <v>0</v>
      </c>
      <c r="CJ425" s="261">
        <v>0</v>
      </c>
      <c r="CK425" s="261">
        <v>0</v>
      </c>
      <c r="CL425" s="261">
        <v>0</v>
      </c>
      <c r="CM425" s="261">
        <v>0</v>
      </c>
      <c r="CN425" s="261">
        <v>0</v>
      </c>
      <c r="CO425" s="261">
        <v>0</v>
      </c>
      <c r="CP425" s="261">
        <v>0</v>
      </c>
      <c r="CQ425" s="261">
        <v>0</v>
      </c>
      <c r="CR425" s="261">
        <v>0</v>
      </c>
      <c r="CS425" s="261">
        <v>0</v>
      </c>
      <c r="CT425" s="261">
        <v>0</v>
      </c>
      <c r="CU425" s="261">
        <v>0</v>
      </c>
      <c r="CV425" s="261">
        <v>0</v>
      </c>
    </row>
    <row r="426" spans="1:111" s="105" customFormat="1" ht="12.3" x14ac:dyDescent="0.4">
      <c r="A426" s="236" t="s">
        <v>179</v>
      </c>
      <c r="B426" s="270">
        <v>358</v>
      </c>
      <c r="C426" s="270">
        <v>206</v>
      </c>
      <c r="D426" s="270">
        <v>289</v>
      </c>
      <c r="E426" s="270">
        <v>68</v>
      </c>
      <c r="F426" s="270">
        <v>117</v>
      </c>
      <c r="G426" s="270">
        <v>332</v>
      </c>
      <c r="H426" s="270">
        <v>127</v>
      </c>
      <c r="I426" s="270">
        <v>61</v>
      </c>
      <c r="J426" s="270">
        <v>154</v>
      </c>
      <c r="K426" s="270">
        <v>221</v>
      </c>
      <c r="L426" s="270">
        <v>226</v>
      </c>
      <c r="M426" s="270">
        <v>1531</v>
      </c>
      <c r="N426" s="270">
        <v>149</v>
      </c>
      <c r="O426" s="270">
        <v>24</v>
      </c>
      <c r="P426" s="270">
        <v>12</v>
      </c>
      <c r="Q426" s="270">
        <v>26</v>
      </c>
      <c r="R426" s="270">
        <v>26</v>
      </c>
      <c r="S426" s="270">
        <v>26</v>
      </c>
      <c r="T426" s="270">
        <v>26</v>
      </c>
      <c r="U426" s="270"/>
      <c r="V426" s="270">
        <v>18</v>
      </c>
      <c r="W426" s="270">
        <v>3</v>
      </c>
      <c r="X426" s="270">
        <v>7</v>
      </c>
      <c r="Y426" s="270">
        <v>1</v>
      </c>
      <c r="Z426" s="270">
        <v>3</v>
      </c>
      <c r="AA426" s="270">
        <v>12</v>
      </c>
      <c r="AB426" s="270">
        <v>11</v>
      </c>
      <c r="AC426" s="270">
        <v>5</v>
      </c>
      <c r="AD426" s="270">
        <v>6</v>
      </c>
      <c r="AE426" s="270">
        <v>11</v>
      </c>
      <c r="AF426" s="270">
        <v>3</v>
      </c>
      <c r="AG426" s="270">
        <v>13</v>
      </c>
      <c r="AH426" s="270">
        <v>7</v>
      </c>
      <c r="AI426" s="270">
        <v>2</v>
      </c>
      <c r="AJ426" s="270">
        <v>1</v>
      </c>
      <c r="AK426" s="270">
        <v>2</v>
      </c>
      <c r="AL426" s="270">
        <v>2</v>
      </c>
      <c r="AM426" s="270">
        <v>2</v>
      </c>
      <c r="AN426" s="270">
        <v>2</v>
      </c>
      <c r="AO426" s="270"/>
      <c r="AP426" s="270">
        <v>491</v>
      </c>
      <c r="AQ426" s="270">
        <v>691</v>
      </c>
      <c r="AR426" s="270">
        <v>936</v>
      </c>
      <c r="AS426" s="270">
        <v>819</v>
      </c>
      <c r="AT426" s="270">
        <v>796</v>
      </c>
      <c r="AU426" s="270">
        <v>488</v>
      </c>
      <c r="AV426" s="270">
        <v>711</v>
      </c>
      <c r="AW426" s="270">
        <v>721</v>
      </c>
      <c r="AX426" s="270">
        <v>707</v>
      </c>
      <c r="AY426" s="270">
        <v>311</v>
      </c>
      <c r="AZ426" s="270">
        <v>480</v>
      </c>
      <c r="BA426" s="270">
        <v>332</v>
      </c>
      <c r="BB426" s="270">
        <v>324</v>
      </c>
      <c r="BC426" s="270">
        <v>315</v>
      </c>
      <c r="BD426" s="270">
        <v>111</v>
      </c>
      <c r="BE426" s="270">
        <v>95</v>
      </c>
      <c r="BF426" s="270">
        <v>95</v>
      </c>
      <c r="BG426" s="270">
        <v>95</v>
      </c>
      <c r="BH426" s="270">
        <v>95</v>
      </c>
      <c r="BI426" s="270"/>
      <c r="BJ426" s="270">
        <v>17</v>
      </c>
      <c r="BK426" s="270">
        <v>28</v>
      </c>
      <c r="BL426" s="270">
        <v>25</v>
      </c>
      <c r="BM426" s="270">
        <v>11</v>
      </c>
      <c r="BN426" s="270">
        <v>20</v>
      </c>
      <c r="BO426" s="270">
        <v>32</v>
      </c>
      <c r="BP426" s="270">
        <v>22</v>
      </c>
      <c r="BQ426" s="270">
        <v>10</v>
      </c>
      <c r="BR426" s="270">
        <v>13</v>
      </c>
      <c r="BS426" s="270">
        <v>13</v>
      </c>
      <c r="BT426" s="270">
        <v>16</v>
      </c>
      <c r="BU426" s="270">
        <v>23</v>
      </c>
      <c r="BV426" s="270">
        <v>12</v>
      </c>
      <c r="BW426" s="270">
        <v>22</v>
      </c>
      <c r="BX426" s="270">
        <v>6</v>
      </c>
      <c r="BY426" s="270">
        <v>6</v>
      </c>
      <c r="BZ426" s="270">
        <v>6</v>
      </c>
      <c r="CA426" s="270">
        <v>6</v>
      </c>
      <c r="CB426" s="270">
        <v>6</v>
      </c>
      <c r="CC426" s="270"/>
      <c r="CD426" s="270">
        <v>884</v>
      </c>
      <c r="CE426" s="270">
        <v>928</v>
      </c>
      <c r="CF426" s="270">
        <v>1257</v>
      </c>
      <c r="CG426" s="270">
        <v>899</v>
      </c>
      <c r="CH426" s="270">
        <v>936</v>
      </c>
      <c r="CI426" s="270">
        <v>864</v>
      </c>
      <c r="CJ426" s="270">
        <v>871</v>
      </c>
      <c r="CK426" s="270">
        <v>797</v>
      </c>
      <c r="CL426" s="270">
        <v>880</v>
      </c>
      <c r="CM426" s="270">
        <v>556</v>
      </c>
      <c r="CN426" s="270">
        <v>725</v>
      </c>
      <c r="CO426" s="270">
        <v>1899</v>
      </c>
      <c r="CP426" s="270">
        <v>492</v>
      </c>
      <c r="CQ426" s="270">
        <v>363</v>
      </c>
      <c r="CR426" s="270">
        <v>130</v>
      </c>
      <c r="CS426" s="270">
        <v>129</v>
      </c>
      <c r="CT426" s="270">
        <v>129</v>
      </c>
      <c r="CU426" s="270">
        <v>129</v>
      </c>
      <c r="CV426" s="270">
        <v>129</v>
      </c>
      <c r="CX426" s="38"/>
      <c r="CY426" s="38"/>
      <c r="CZ426" s="38"/>
      <c r="DA426" s="38"/>
      <c r="DB426" s="38"/>
      <c r="DC426" s="38"/>
      <c r="DD426" s="38"/>
      <c r="DE426" s="38"/>
      <c r="DF426" s="38"/>
      <c r="DG426" s="38"/>
    </row>
    <row r="427" spans="1:111" s="106" customFormat="1" ht="12.6" thickBot="1" x14ac:dyDescent="0.45">
      <c r="A427" s="176" t="s">
        <v>54</v>
      </c>
      <c r="B427" s="275">
        <v>666</v>
      </c>
      <c r="C427" s="275">
        <v>437</v>
      </c>
      <c r="D427" s="275">
        <v>515</v>
      </c>
      <c r="E427" s="275">
        <v>429</v>
      </c>
      <c r="F427" s="275">
        <v>429</v>
      </c>
      <c r="G427" s="275">
        <v>676</v>
      </c>
      <c r="H427" s="275">
        <v>491</v>
      </c>
      <c r="I427" s="275">
        <v>422</v>
      </c>
      <c r="J427" s="275">
        <v>791</v>
      </c>
      <c r="K427" s="275">
        <v>600</v>
      </c>
      <c r="L427" s="275">
        <v>454</v>
      </c>
      <c r="M427" s="275">
        <v>1977</v>
      </c>
      <c r="N427" s="275">
        <v>634</v>
      </c>
      <c r="O427" s="275">
        <v>448</v>
      </c>
      <c r="P427" s="275">
        <v>559</v>
      </c>
      <c r="Q427" s="275">
        <v>829</v>
      </c>
      <c r="R427" s="275">
        <v>622</v>
      </c>
      <c r="S427" s="275">
        <v>625</v>
      </c>
      <c r="T427" s="275">
        <v>638</v>
      </c>
      <c r="U427" s="275"/>
      <c r="V427" s="275">
        <v>7261</v>
      </c>
      <c r="W427" s="275">
        <v>8684</v>
      </c>
      <c r="X427" s="275">
        <v>8601</v>
      </c>
      <c r="Y427" s="275">
        <v>9546</v>
      </c>
      <c r="Z427" s="275">
        <v>8747</v>
      </c>
      <c r="AA427" s="275">
        <v>8838</v>
      </c>
      <c r="AB427" s="275">
        <v>9313</v>
      </c>
      <c r="AC427" s="275">
        <v>10571</v>
      </c>
      <c r="AD427" s="275">
        <v>4209</v>
      </c>
      <c r="AE427" s="275">
        <v>4150</v>
      </c>
      <c r="AF427" s="275">
        <v>4388</v>
      </c>
      <c r="AG427" s="275">
        <v>4078</v>
      </c>
      <c r="AH427" s="275">
        <v>4925</v>
      </c>
      <c r="AI427" s="275">
        <v>3831</v>
      </c>
      <c r="AJ427" s="275">
        <v>5021</v>
      </c>
      <c r="AK427" s="275">
        <v>12164</v>
      </c>
      <c r="AL427" s="275">
        <v>8408</v>
      </c>
      <c r="AM427" s="275">
        <v>10612</v>
      </c>
      <c r="AN427" s="275">
        <v>11043</v>
      </c>
      <c r="AO427" s="275"/>
      <c r="AP427" s="275">
        <v>77457</v>
      </c>
      <c r="AQ427" s="275">
        <v>92585</v>
      </c>
      <c r="AR427" s="275">
        <v>89566</v>
      </c>
      <c r="AS427" s="275">
        <v>105554</v>
      </c>
      <c r="AT427" s="275">
        <v>93913</v>
      </c>
      <c r="AU427" s="275">
        <v>91801</v>
      </c>
      <c r="AV427" s="275">
        <v>91238</v>
      </c>
      <c r="AW427" s="275">
        <v>111492</v>
      </c>
      <c r="AX427" s="275">
        <v>110799</v>
      </c>
      <c r="AY427" s="275">
        <v>122564</v>
      </c>
      <c r="AZ427" s="275">
        <v>143567</v>
      </c>
      <c r="BA427" s="275">
        <v>149474</v>
      </c>
      <c r="BB427" s="275">
        <v>137410</v>
      </c>
      <c r="BC427" s="275">
        <v>129447</v>
      </c>
      <c r="BD427" s="275">
        <v>124015</v>
      </c>
      <c r="BE427" s="275">
        <v>154645</v>
      </c>
      <c r="BF427" s="275">
        <v>110865</v>
      </c>
      <c r="BG427" s="275">
        <v>100020</v>
      </c>
      <c r="BH427" s="275">
        <v>151398</v>
      </c>
      <c r="BI427" s="275"/>
      <c r="BJ427" s="275">
        <v>80925</v>
      </c>
      <c r="BK427" s="275">
        <v>98948</v>
      </c>
      <c r="BL427" s="275">
        <v>99876</v>
      </c>
      <c r="BM427" s="275">
        <v>106517</v>
      </c>
      <c r="BN427" s="275">
        <v>95331</v>
      </c>
      <c r="BO427" s="275">
        <v>98960</v>
      </c>
      <c r="BP427" s="275">
        <v>102404</v>
      </c>
      <c r="BQ427" s="275">
        <v>117086</v>
      </c>
      <c r="BR427" s="275">
        <v>60888</v>
      </c>
      <c r="BS427" s="275">
        <v>63433</v>
      </c>
      <c r="BT427" s="275">
        <v>69647</v>
      </c>
      <c r="BU427" s="275">
        <v>68004</v>
      </c>
      <c r="BV427" s="275">
        <v>94027</v>
      </c>
      <c r="BW427" s="275">
        <v>91347</v>
      </c>
      <c r="BX427" s="275">
        <v>77852</v>
      </c>
      <c r="BY427" s="275">
        <v>97799</v>
      </c>
      <c r="BZ427" s="275">
        <v>76159</v>
      </c>
      <c r="CA427" s="275">
        <v>97261</v>
      </c>
      <c r="CB427" s="275">
        <v>140845</v>
      </c>
      <c r="CC427" s="275"/>
      <c r="CD427" s="275">
        <v>166309</v>
      </c>
      <c r="CE427" s="275">
        <v>200654</v>
      </c>
      <c r="CF427" s="275">
        <v>198558</v>
      </c>
      <c r="CG427" s="275">
        <v>222046</v>
      </c>
      <c r="CH427" s="275">
        <v>198420</v>
      </c>
      <c r="CI427" s="275">
        <v>200275</v>
      </c>
      <c r="CJ427" s="275">
        <v>203446</v>
      </c>
      <c r="CK427" s="275">
        <v>239571</v>
      </c>
      <c r="CL427" s="275">
        <v>176687</v>
      </c>
      <c r="CM427" s="275">
        <v>190747</v>
      </c>
      <c r="CN427" s="275">
        <v>218056</v>
      </c>
      <c r="CO427" s="275">
        <v>223533</v>
      </c>
      <c r="CP427" s="275">
        <v>236996</v>
      </c>
      <c r="CQ427" s="275">
        <v>225073</v>
      </c>
      <c r="CR427" s="275">
        <v>207447</v>
      </c>
      <c r="CS427" s="275">
        <v>265437</v>
      </c>
      <c r="CT427" s="275">
        <v>196054</v>
      </c>
      <c r="CU427" s="275">
        <v>208518</v>
      </c>
      <c r="CV427" s="275">
        <v>303924</v>
      </c>
      <c r="CX427" s="38"/>
      <c r="CY427" s="38"/>
      <c r="CZ427" s="38"/>
      <c r="DA427" s="38"/>
      <c r="DB427" s="38"/>
      <c r="DC427" s="38"/>
      <c r="DD427" s="38"/>
      <c r="DE427" s="38"/>
      <c r="DF427" s="38"/>
      <c r="DG427" s="38"/>
    </row>
    <row r="428" spans="1:111" s="108" customFormat="1" ht="12.3" x14ac:dyDescent="0.4">
      <c r="A428" s="164"/>
      <c r="B428" s="320"/>
      <c r="C428" s="320"/>
      <c r="D428" s="320"/>
      <c r="E428" s="320"/>
      <c r="F428" s="320"/>
      <c r="G428" s="320"/>
      <c r="H428" s="320"/>
      <c r="I428" s="320"/>
      <c r="J428" s="320"/>
      <c r="K428" s="320"/>
      <c r="L428" s="320"/>
      <c r="M428" s="320"/>
      <c r="N428" s="320"/>
      <c r="O428" s="320"/>
      <c r="P428" s="320"/>
      <c r="Q428" s="320"/>
      <c r="R428" s="320"/>
      <c r="S428" s="320"/>
      <c r="T428" s="320"/>
      <c r="U428" s="320"/>
      <c r="V428" s="320"/>
      <c r="W428" s="320"/>
      <c r="X428" s="320"/>
      <c r="Y428" s="320"/>
      <c r="Z428" s="320"/>
      <c r="AA428" s="320"/>
      <c r="AB428" s="320"/>
      <c r="AC428" s="320"/>
      <c r="AD428" s="320"/>
      <c r="AE428" s="320"/>
      <c r="AF428" s="320"/>
      <c r="AG428" s="320"/>
      <c r="AH428" s="320"/>
      <c r="AI428" s="320"/>
      <c r="AJ428" s="320"/>
      <c r="AK428" s="320"/>
      <c r="AL428" s="320"/>
      <c r="AM428" s="320"/>
      <c r="AN428" s="320"/>
      <c r="AO428" s="320"/>
      <c r="AP428" s="320"/>
      <c r="AQ428" s="320"/>
      <c r="AR428" s="320"/>
      <c r="AS428" s="320"/>
      <c r="AT428" s="320"/>
      <c r="AU428" s="320"/>
      <c r="AV428" s="320"/>
      <c r="AW428" s="320"/>
      <c r="AX428" s="320"/>
      <c r="AY428" s="320"/>
      <c r="AZ428" s="320"/>
      <c r="BA428" s="320"/>
      <c r="BB428" s="320"/>
      <c r="BC428" s="320"/>
      <c r="BD428" s="320"/>
      <c r="BE428" s="320"/>
      <c r="BF428" s="320"/>
      <c r="BG428" s="320"/>
      <c r="BH428" s="320"/>
      <c r="BI428" s="320"/>
      <c r="BJ428" s="320"/>
      <c r="BK428" s="320"/>
      <c r="BL428" s="320"/>
      <c r="BM428" s="320"/>
      <c r="BN428" s="320"/>
      <c r="BO428" s="320"/>
      <c r="BP428" s="320"/>
      <c r="BQ428" s="320"/>
      <c r="BR428" s="320"/>
      <c r="BS428" s="320"/>
      <c r="BT428" s="320"/>
      <c r="BU428" s="320"/>
      <c r="BV428" s="320"/>
      <c r="BW428" s="320"/>
      <c r="BX428" s="320"/>
      <c r="BY428" s="320"/>
      <c r="BZ428" s="320"/>
      <c r="CA428" s="320"/>
      <c r="CB428" s="320"/>
      <c r="CC428" s="320"/>
      <c r="CD428" s="257"/>
      <c r="CE428" s="257"/>
      <c r="CF428" s="257"/>
      <c r="CG428" s="257"/>
      <c r="CH428" s="257"/>
      <c r="CI428" s="257"/>
      <c r="CJ428" s="257"/>
      <c r="CK428" s="257"/>
      <c r="CL428" s="257"/>
      <c r="CM428" s="257"/>
      <c r="CN428" s="257"/>
      <c r="CO428" s="257"/>
      <c r="CP428" s="257"/>
      <c r="CQ428" s="257"/>
      <c r="CR428" s="257"/>
      <c r="CS428" s="257"/>
      <c r="CT428" s="257"/>
      <c r="CU428" s="257"/>
      <c r="CV428" s="257"/>
      <c r="CX428" s="38"/>
      <c r="CY428" s="38"/>
      <c r="CZ428" s="38"/>
      <c r="DA428" s="38"/>
      <c r="DB428" s="38"/>
      <c r="DC428" s="38"/>
      <c r="DD428" s="38"/>
      <c r="DE428" s="38"/>
      <c r="DF428" s="38"/>
      <c r="DG428" s="38"/>
    </row>
    <row r="429" spans="1:111" s="323" customFormat="1" ht="12.3" x14ac:dyDescent="0.4">
      <c r="A429"/>
      <c r="B429" s="377"/>
      <c r="C429" s="377"/>
      <c r="D429" s="377"/>
      <c r="E429" s="377"/>
      <c r="F429" s="377"/>
      <c r="G429" s="377"/>
      <c r="H429" s="377"/>
      <c r="I429" s="377"/>
      <c r="J429" s="377"/>
      <c r="K429" s="377"/>
      <c r="L429" s="377"/>
      <c r="M429" s="377"/>
      <c r="N429" s="377"/>
      <c r="O429" s="377"/>
      <c r="P429" s="377"/>
      <c r="Q429" s="377"/>
      <c r="R429" s="377"/>
      <c r="S429" s="377"/>
      <c r="T429" s="377"/>
      <c r="U429" s="377"/>
      <c r="V429" s="366"/>
      <c r="W429" s="366"/>
      <c r="X429" s="366"/>
      <c r="Y429" s="366"/>
      <c r="Z429" s="366"/>
      <c r="AA429" s="366"/>
      <c r="AB429" s="366"/>
      <c r="AC429" s="366"/>
      <c r="AD429" s="366"/>
      <c r="AE429" s="366"/>
      <c r="AF429" s="366"/>
      <c r="AG429" s="366"/>
      <c r="AH429" s="366"/>
      <c r="AI429" s="366"/>
      <c r="AJ429" s="366"/>
      <c r="AK429" s="366"/>
      <c r="AL429" s="366"/>
      <c r="AM429" s="366"/>
      <c r="AN429" s="366"/>
      <c r="AO429" s="366"/>
      <c r="AP429" s="359"/>
      <c r="AQ429" s="359"/>
      <c r="AR429" s="359"/>
      <c r="AS429" s="359"/>
      <c r="AT429" s="359"/>
      <c r="AU429" s="359"/>
      <c r="AV429" s="359"/>
      <c r="AW429" s="359"/>
      <c r="AX429" s="359"/>
      <c r="AY429" s="359"/>
      <c r="AZ429" s="359"/>
      <c r="BA429" s="359"/>
      <c r="BB429" s="359"/>
      <c r="BC429" s="359"/>
      <c r="BD429" s="359"/>
      <c r="BE429" s="359"/>
      <c r="BF429" s="359"/>
      <c r="BG429" s="359"/>
      <c r="BH429" s="359"/>
      <c r="BI429" s="359"/>
      <c r="BJ429" s="366"/>
      <c r="BK429" s="366"/>
      <c r="BL429" s="366"/>
      <c r="BM429" s="366"/>
      <c r="BN429" s="366"/>
      <c r="BO429" s="366"/>
      <c r="BP429" s="366"/>
      <c r="BQ429" s="366"/>
      <c r="BR429" s="366"/>
      <c r="BS429" s="366"/>
      <c r="BT429" s="366"/>
      <c r="BU429" s="366"/>
      <c r="BV429" s="366"/>
      <c r="BW429" s="366"/>
      <c r="BX429" s="366"/>
      <c r="BY429" s="366"/>
      <c r="BZ429" s="366"/>
      <c r="CA429" s="366"/>
      <c r="CB429" s="366"/>
      <c r="CC429" s="366"/>
      <c r="CH429"/>
      <c r="CI429"/>
      <c r="CJ429"/>
      <c r="CK429"/>
      <c r="CL429"/>
      <c r="CM429"/>
      <c r="CN429"/>
      <c r="CO429"/>
      <c r="CP429"/>
      <c r="CQ429"/>
      <c r="CR429"/>
      <c r="CS429"/>
      <c r="CT429"/>
      <c r="CU429"/>
      <c r="CV429"/>
      <c r="CW429"/>
      <c r="CX429" s="396"/>
      <c r="CY429" s="396"/>
      <c r="CZ429" s="396"/>
      <c r="DA429" s="396"/>
      <c r="DB429" s="396"/>
    </row>
    <row r="430" spans="1:111" x14ac:dyDescent="0.35">
      <c r="B430" s="359"/>
      <c r="C430" s="359"/>
      <c r="D430" s="359"/>
      <c r="E430" s="359"/>
      <c r="F430" s="359"/>
      <c r="G430" s="359"/>
      <c r="H430" s="359"/>
      <c r="I430" s="359"/>
      <c r="J430" s="359"/>
      <c r="K430" s="359"/>
      <c r="L430" s="359"/>
      <c r="M430" s="359"/>
      <c r="N430" s="359"/>
      <c r="O430" s="359"/>
      <c r="P430" s="359"/>
      <c r="Q430" s="359"/>
      <c r="R430" s="359"/>
      <c r="S430" s="359"/>
      <c r="T430" s="359"/>
      <c r="U430" s="359"/>
    </row>
    <row r="431" spans="1:111" x14ac:dyDescent="0.35">
      <c r="B431" s="359"/>
      <c r="C431" s="359"/>
      <c r="D431" s="359"/>
      <c r="E431" s="359"/>
      <c r="F431" s="359"/>
      <c r="G431" s="359"/>
      <c r="H431" s="359"/>
      <c r="I431" s="359"/>
      <c r="J431" s="359"/>
      <c r="K431" s="359"/>
      <c r="L431" s="359"/>
      <c r="M431" s="359"/>
      <c r="N431" s="359"/>
      <c r="O431" s="359"/>
      <c r="P431" s="359"/>
      <c r="Q431" s="359"/>
      <c r="R431" s="359"/>
      <c r="S431" s="359"/>
      <c r="T431" s="359"/>
      <c r="U431" s="359"/>
    </row>
    <row r="432" spans="1:111" x14ac:dyDescent="0.35">
      <c r="B432" s="359"/>
      <c r="C432" s="359"/>
      <c r="D432" s="359"/>
      <c r="E432" s="359"/>
      <c r="F432" s="359"/>
      <c r="G432" s="359"/>
      <c r="H432" s="359"/>
      <c r="I432" s="359"/>
      <c r="J432" s="359"/>
      <c r="K432" s="359"/>
      <c r="L432" s="359"/>
      <c r="M432" s="359"/>
      <c r="N432" s="359"/>
      <c r="O432" s="359"/>
      <c r="P432" s="359"/>
      <c r="Q432" s="359"/>
      <c r="R432" s="359"/>
      <c r="S432" s="359"/>
      <c r="T432" s="359"/>
      <c r="U432" s="359"/>
    </row>
    <row r="433" spans="2:21" x14ac:dyDescent="0.35">
      <c r="B433" s="359"/>
      <c r="C433" s="359"/>
      <c r="D433" s="359"/>
      <c r="E433" s="359"/>
      <c r="F433" s="359"/>
      <c r="G433" s="359"/>
      <c r="H433" s="359"/>
      <c r="I433" s="359"/>
      <c r="J433" s="359"/>
      <c r="K433" s="359"/>
      <c r="L433" s="359"/>
      <c r="M433" s="359"/>
      <c r="N433" s="359"/>
      <c r="O433" s="359"/>
      <c r="P433" s="359"/>
      <c r="Q433" s="359"/>
      <c r="R433" s="359"/>
      <c r="S433" s="359"/>
      <c r="T433" s="359"/>
      <c r="U433" s="359"/>
    </row>
  </sheetData>
  <mergeCells count="5">
    <mergeCell ref="CD3:CV3"/>
    <mergeCell ref="B3:T3"/>
    <mergeCell ref="V3:AN3"/>
    <mergeCell ref="BJ3:CB3"/>
    <mergeCell ref="AP3:BH3"/>
  </mergeCells>
  <phoneticPr fontId="2" type="noConversion"/>
  <pageMargins left="0.75" right="0.75" top="1" bottom="1" header="0.5" footer="0.5"/>
  <pageSetup paperSize="9" scale="16"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DH357"/>
  <sheetViews>
    <sheetView zoomScale="75" workbookViewId="0">
      <pane xSplit="1" ySplit="4" topLeftCell="B5" activePane="bottomRight" state="frozen"/>
      <selection pane="topRight" activeCell="B1" sqref="B1"/>
      <selection pane="bottomLeft" activeCell="A5" sqref="A5"/>
      <selection pane="bottomRight" activeCell="A4" sqref="A4"/>
    </sheetView>
  </sheetViews>
  <sheetFormatPr defaultColWidth="9.1640625" defaultRowHeight="12.3" x14ac:dyDescent="0.4"/>
  <cols>
    <col min="1" max="1" width="25.83203125" style="2" customWidth="1"/>
    <col min="2" max="2" width="11.27734375" style="9" customWidth="1"/>
    <col min="3" max="9" width="9.5546875" style="9" customWidth="1"/>
    <col min="10" max="15" width="9.71875" style="9" customWidth="1"/>
    <col min="16" max="20" width="11.1640625" style="9" customWidth="1"/>
    <col min="21" max="21" width="2.1640625" style="13" customWidth="1"/>
    <col min="22" max="40" width="9.5546875" style="9" customWidth="1"/>
    <col min="41" max="41" width="2.27734375" style="13" customWidth="1"/>
    <col min="42" max="54" width="10.1640625" style="9" customWidth="1"/>
    <col min="55" max="60" width="12.44140625" style="9" customWidth="1"/>
    <col min="61" max="61" width="2.5546875" style="13" customWidth="1"/>
    <col min="62" max="80" width="10.1640625" style="9" customWidth="1"/>
    <col min="81" max="81" width="2.27734375" style="9" customWidth="1"/>
    <col min="82" max="90" width="12.83203125" style="9" customWidth="1"/>
    <col min="91" max="99" width="12.83203125" style="2" customWidth="1"/>
    <col min="100" max="100" width="14.71875" style="2" customWidth="1"/>
    <col min="101" max="101" width="9.1640625" style="2"/>
    <col min="102" max="16384" width="9.1640625" style="18"/>
  </cols>
  <sheetData>
    <row r="1" spans="1:101" s="451" customFormat="1" ht="17.7" x14ac:dyDescent="0.6">
      <c r="A1" s="128" t="s">
        <v>158</v>
      </c>
      <c r="B1" s="129"/>
      <c r="C1" s="129"/>
      <c r="D1" s="129"/>
      <c r="E1" s="129"/>
      <c r="F1" s="129"/>
      <c r="G1" s="129"/>
      <c r="H1" s="129"/>
      <c r="I1" s="129"/>
      <c r="J1" s="129"/>
      <c r="K1" s="129"/>
      <c r="L1" s="129"/>
      <c r="M1" s="129"/>
      <c r="N1" s="129"/>
      <c r="O1" s="129"/>
      <c r="P1" s="129"/>
      <c r="Q1" s="129"/>
      <c r="R1" s="129"/>
      <c r="S1" s="129"/>
      <c r="T1" s="129"/>
      <c r="U1" s="130"/>
      <c r="V1" s="129"/>
      <c r="W1" s="129"/>
      <c r="X1" s="129"/>
      <c r="Y1" s="129"/>
      <c r="Z1" s="129"/>
      <c r="AA1" s="129"/>
      <c r="AB1" s="129"/>
      <c r="AC1" s="129"/>
      <c r="AD1" s="129"/>
      <c r="AE1" s="129"/>
      <c r="AF1" s="129"/>
      <c r="AG1" s="129"/>
      <c r="AH1" s="129"/>
      <c r="AI1" s="129"/>
      <c r="AJ1" s="129"/>
      <c r="AK1" s="129"/>
      <c r="AL1" s="129"/>
      <c r="AM1" s="129"/>
      <c r="AN1" s="129"/>
      <c r="AO1" s="130"/>
      <c r="AP1" s="129"/>
      <c r="AQ1" s="129"/>
      <c r="AR1" s="129"/>
      <c r="AS1" s="129"/>
      <c r="AT1" s="129"/>
      <c r="AU1" s="129"/>
      <c r="AV1" s="129"/>
      <c r="AW1" s="129"/>
      <c r="AX1" s="129"/>
      <c r="AY1" s="129"/>
      <c r="AZ1" s="129"/>
      <c r="BA1" s="129"/>
      <c r="BB1" s="129"/>
      <c r="BC1" s="129"/>
      <c r="BD1" s="129"/>
      <c r="BE1" s="129"/>
      <c r="BF1" s="129"/>
      <c r="BG1" s="129"/>
      <c r="BH1" s="129"/>
      <c r="BI1" s="130"/>
      <c r="BJ1" s="129"/>
      <c r="BK1" s="129"/>
      <c r="BL1" s="129"/>
      <c r="BM1" s="129"/>
      <c r="BN1" s="129"/>
      <c r="BO1" s="129"/>
      <c r="BP1" s="129"/>
      <c r="BQ1" s="129"/>
      <c r="BR1" s="129"/>
      <c r="BS1" s="129"/>
      <c r="BT1" s="129"/>
      <c r="BU1" s="129"/>
      <c r="BV1" s="129"/>
      <c r="BW1" s="129"/>
      <c r="BX1" s="129"/>
      <c r="BY1" s="129"/>
      <c r="BZ1" s="129"/>
      <c r="CA1" s="129"/>
      <c r="CB1" s="129"/>
      <c r="CC1" s="129"/>
      <c r="CD1" s="129"/>
      <c r="CE1" s="129"/>
      <c r="CF1" s="129"/>
      <c r="CG1" s="129"/>
      <c r="CH1" s="129"/>
      <c r="CI1" s="129"/>
      <c r="CJ1" s="129"/>
      <c r="CK1" s="129"/>
      <c r="CL1" s="129"/>
      <c r="CM1" s="131"/>
      <c r="CN1" s="131"/>
      <c r="CO1" s="131"/>
      <c r="CP1" s="131"/>
      <c r="CQ1" s="131"/>
      <c r="CR1" s="131"/>
      <c r="CS1" s="131"/>
      <c r="CT1" s="131"/>
      <c r="CU1" s="131"/>
      <c r="CV1" s="131"/>
      <c r="CW1" s="131"/>
    </row>
    <row r="2" spans="1:101" s="130" customFormat="1" ht="18" thickBot="1" x14ac:dyDescent="0.65">
      <c r="A2" s="14" t="s">
        <v>77</v>
      </c>
      <c r="B2" s="129"/>
      <c r="C2" s="129"/>
      <c r="D2" s="129"/>
      <c r="E2" s="129"/>
      <c r="F2" s="129"/>
      <c r="G2" s="129"/>
      <c r="H2" s="129"/>
      <c r="I2" s="129"/>
      <c r="J2" s="129"/>
      <c r="K2" s="129"/>
      <c r="L2" s="129"/>
      <c r="M2" s="129"/>
      <c r="N2" s="129"/>
      <c r="O2" s="129"/>
      <c r="P2" s="129"/>
      <c r="Q2" s="129"/>
      <c r="R2" s="129"/>
      <c r="S2" s="129"/>
      <c r="T2" s="129"/>
      <c r="V2" s="129"/>
      <c r="W2" s="129"/>
      <c r="X2" s="129"/>
      <c r="Y2" s="129"/>
      <c r="Z2" s="129"/>
      <c r="AA2" s="129"/>
      <c r="AB2" s="129"/>
      <c r="AC2" s="129"/>
      <c r="AD2" s="129"/>
      <c r="AE2" s="129"/>
      <c r="AF2" s="129"/>
      <c r="AG2" s="129"/>
      <c r="AH2" s="129"/>
      <c r="AI2" s="129"/>
      <c r="AJ2" s="129"/>
      <c r="AK2" s="129"/>
      <c r="AL2" s="129"/>
      <c r="AM2" s="129"/>
      <c r="AN2" s="129"/>
      <c r="AP2" s="129"/>
      <c r="AQ2" s="129"/>
      <c r="AR2" s="129"/>
      <c r="AS2" s="129"/>
      <c r="AT2" s="129"/>
      <c r="AU2" s="129"/>
      <c r="AV2" s="129"/>
      <c r="AW2" s="129"/>
      <c r="AX2" s="129"/>
      <c r="AY2" s="129"/>
      <c r="AZ2" s="129"/>
      <c r="BA2" s="129"/>
      <c r="BB2" s="129"/>
      <c r="BC2" s="129"/>
      <c r="BD2" s="129"/>
      <c r="BE2" s="129"/>
      <c r="BF2" s="129"/>
      <c r="BG2" s="129"/>
      <c r="BH2" s="129"/>
      <c r="BJ2" s="129"/>
      <c r="BK2" s="129"/>
      <c r="BL2" s="129"/>
      <c r="BM2" s="129"/>
      <c r="BN2" s="129"/>
      <c r="BO2" s="129"/>
      <c r="BP2" s="129"/>
      <c r="BQ2" s="129"/>
      <c r="BR2" s="129"/>
      <c r="BS2" s="129"/>
      <c r="BT2" s="129"/>
      <c r="BU2" s="129"/>
      <c r="BV2" s="129"/>
      <c r="BW2" s="129"/>
      <c r="BX2" s="129"/>
      <c r="BY2" s="129"/>
      <c r="BZ2" s="129"/>
      <c r="CA2" s="129"/>
      <c r="CB2" s="129"/>
      <c r="CC2" s="129"/>
      <c r="CD2" s="364"/>
      <c r="CE2" s="364"/>
      <c r="CF2" s="364"/>
      <c r="CG2" s="364"/>
      <c r="CH2" s="364"/>
      <c r="CI2" s="364"/>
      <c r="CJ2" s="364"/>
      <c r="CK2" s="364"/>
      <c r="CL2" s="364"/>
      <c r="CM2" s="364"/>
      <c r="CN2" s="364"/>
      <c r="CO2" s="364"/>
      <c r="CP2" s="364"/>
      <c r="CQ2" s="364"/>
      <c r="CR2" s="364"/>
      <c r="CS2" s="364"/>
      <c r="CT2" s="364"/>
      <c r="CU2" s="364"/>
      <c r="CV2" s="364"/>
    </row>
    <row r="3" spans="1:101" ht="12.6" thickBot="1" x14ac:dyDescent="0.45">
      <c r="A3" s="18"/>
      <c r="B3" s="493" t="s">
        <v>2</v>
      </c>
      <c r="C3" s="494"/>
      <c r="D3" s="494"/>
      <c r="E3" s="494"/>
      <c r="F3" s="494"/>
      <c r="G3" s="494"/>
      <c r="H3" s="494"/>
      <c r="I3" s="494"/>
      <c r="J3" s="494"/>
      <c r="K3" s="494"/>
      <c r="L3" s="494"/>
      <c r="M3" s="494"/>
      <c r="N3" s="494"/>
      <c r="O3" s="494"/>
      <c r="P3" s="494"/>
      <c r="Q3" s="494"/>
      <c r="R3" s="494"/>
      <c r="S3" s="494"/>
      <c r="T3" s="495"/>
      <c r="U3" s="12"/>
      <c r="V3" s="493" t="s">
        <v>3</v>
      </c>
      <c r="W3" s="494"/>
      <c r="X3" s="494"/>
      <c r="Y3" s="494"/>
      <c r="Z3" s="494"/>
      <c r="AA3" s="494"/>
      <c r="AB3" s="494"/>
      <c r="AC3" s="494"/>
      <c r="AD3" s="494"/>
      <c r="AE3" s="494"/>
      <c r="AF3" s="494"/>
      <c r="AG3" s="494"/>
      <c r="AH3" s="494"/>
      <c r="AI3" s="494"/>
      <c r="AJ3" s="494"/>
      <c r="AK3" s="494"/>
      <c r="AL3" s="494"/>
      <c r="AM3" s="494"/>
      <c r="AN3" s="495"/>
      <c r="AO3" s="7"/>
      <c r="AP3" s="489" t="s">
        <v>40</v>
      </c>
      <c r="AQ3" s="490"/>
      <c r="AR3" s="490"/>
      <c r="AS3" s="490"/>
      <c r="AT3" s="490"/>
      <c r="AU3" s="490"/>
      <c r="AV3" s="490"/>
      <c r="AW3" s="490"/>
      <c r="AX3" s="490"/>
      <c r="AY3" s="490"/>
      <c r="AZ3" s="490"/>
      <c r="BA3" s="490"/>
      <c r="BB3" s="490"/>
      <c r="BC3" s="490"/>
      <c r="BD3" s="490"/>
      <c r="BE3" s="490"/>
      <c r="BF3" s="490"/>
      <c r="BG3" s="490"/>
      <c r="BH3" s="491"/>
      <c r="BI3" s="6"/>
      <c r="BJ3" s="489" t="s">
        <v>4</v>
      </c>
      <c r="BK3" s="490"/>
      <c r="BL3" s="490"/>
      <c r="BM3" s="490"/>
      <c r="BN3" s="490"/>
      <c r="BO3" s="490"/>
      <c r="BP3" s="490"/>
      <c r="BQ3" s="490"/>
      <c r="BR3" s="490"/>
      <c r="BS3" s="490"/>
      <c r="BT3" s="490"/>
      <c r="BU3" s="490"/>
      <c r="BV3" s="490"/>
      <c r="BW3" s="490"/>
      <c r="BX3" s="490"/>
      <c r="BY3" s="490"/>
      <c r="BZ3" s="490"/>
      <c r="CA3" s="490"/>
      <c r="CB3" s="491"/>
      <c r="CC3" s="2"/>
      <c r="CD3" s="489" t="s">
        <v>38</v>
      </c>
      <c r="CE3" s="490"/>
      <c r="CF3" s="490"/>
      <c r="CG3" s="490"/>
      <c r="CH3" s="490"/>
      <c r="CI3" s="490"/>
      <c r="CJ3" s="490"/>
      <c r="CK3" s="490"/>
      <c r="CL3" s="490"/>
      <c r="CM3" s="490"/>
      <c r="CN3" s="490"/>
      <c r="CO3" s="490"/>
      <c r="CP3" s="490"/>
      <c r="CQ3" s="490"/>
      <c r="CR3" s="490"/>
      <c r="CS3" s="490"/>
      <c r="CT3" s="490"/>
      <c r="CU3" s="490"/>
      <c r="CV3" s="491"/>
    </row>
    <row r="4" spans="1:101" ht="12.6" thickBot="1" x14ac:dyDescent="0.45">
      <c r="A4" s="18"/>
      <c r="B4" s="410">
        <v>1997</v>
      </c>
      <c r="C4" s="411">
        <v>1998</v>
      </c>
      <c r="D4" s="411">
        <v>1999</v>
      </c>
      <c r="E4" s="411">
        <v>2000</v>
      </c>
      <c r="F4" s="411">
        <v>2001</v>
      </c>
      <c r="G4" s="411">
        <v>2002</v>
      </c>
      <c r="H4" s="411">
        <v>2003</v>
      </c>
      <c r="I4" s="411">
        <v>2004</v>
      </c>
      <c r="J4" s="411">
        <v>2005</v>
      </c>
      <c r="K4" s="411">
        <v>2006</v>
      </c>
      <c r="L4" s="411">
        <v>2007</v>
      </c>
      <c r="M4" s="411">
        <v>2008</v>
      </c>
      <c r="N4" s="411">
        <v>2009</v>
      </c>
      <c r="O4" s="411">
        <v>2010</v>
      </c>
      <c r="P4" s="411">
        <v>2011</v>
      </c>
      <c r="Q4" s="411">
        <v>2012</v>
      </c>
      <c r="R4" s="411">
        <v>2013</v>
      </c>
      <c r="S4" s="411">
        <v>2014</v>
      </c>
      <c r="T4" s="411">
        <v>2015</v>
      </c>
      <c r="U4" s="15"/>
      <c r="V4" s="410">
        <v>1997</v>
      </c>
      <c r="W4" s="411">
        <v>1998</v>
      </c>
      <c r="X4" s="411">
        <v>1999</v>
      </c>
      <c r="Y4" s="411">
        <v>2000</v>
      </c>
      <c r="Z4" s="411">
        <v>2001</v>
      </c>
      <c r="AA4" s="411">
        <v>2002</v>
      </c>
      <c r="AB4" s="411">
        <v>2003</v>
      </c>
      <c r="AC4" s="411">
        <v>2004</v>
      </c>
      <c r="AD4" s="411">
        <v>2005</v>
      </c>
      <c r="AE4" s="411">
        <v>2006</v>
      </c>
      <c r="AF4" s="411">
        <v>2007</v>
      </c>
      <c r="AG4" s="411">
        <v>2008</v>
      </c>
      <c r="AH4" s="411">
        <v>2009</v>
      </c>
      <c r="AI4" s="411">
        <v>2010</v>
      </c>
      <c r="AJ4" s="411">
        <v>2011</v>
      </c>
      <c r="AK4" s="411">
        <v>2012</v>
      </c>
      <c r="AL4" s="411">
        <v>2013</v>
      </c>
      <c r="AM4" s="411">
        <v>2014</v>
      </c>
      <c r="AN4" s="412">
        <v>2015</v>
      </c>
      <c r="AO4" s="6"/>
      <c r="AP4" s="410">
        <v>1997</v>
      </c>
      <c r="AQ4" s="411">
        <v>1998</v>
      </c>
      <c r="AR4" s="411">
        <v>1999</v>
      </c>
      <c r="AS4" s="411">
        <v>2000</v>
      </c>
      <c r="AT4" s="411">
        <v>2001</v>
      </c>
      <c r="AU4" s="411">
        <v>2002</v>
      </c>
      <c r="AV4" s="411">
        <v>2003</v>
      </c>
      <c r="AW4" s="411">
        <v>2004</v>
      </c>
      <c r="AX4" s="411">
        <v>2005</v>
      </c>
      <c r="AY4" s="411">
        <v>2006</v>
      </c>
      <c r="AZ4" s="411">
        <v>2007</v>
      </c>
      <c r="BA4" s="411">
        <v>2008</v>
      </c>
      <c r="BB4" s="411">
        <v>2009</v>
      </c>
      <c r="BC4" s="411">
        <v>2010</v>
      </c>
      <c r="BD4" s="411">
        <v>2011</v>
      </c>
      <c r="BE4" s="411">
        <v>2012</v>
      </c>
      <c r="BF4" s="411">
        <v>2013</v>
      </c>
      <c r="BG4" s="411">
        <v>2014</v>
      </c>
      <c r="BH4" s="411">
        <v>2015</v>
      </c>
      <c r="BI4" s="6"/>
      <c r="BJ4" s="410">
        <v>1997</v>
      </c>
      <c r="BK4" s="411">
        <v>1998</v>
      </c>
      <c r="BL4" s="411">
        <v>1999</v>
      </c>
      <c r="BM4" s="411">
        <v>2000</v>
      </c>
      <c r="BN4" s="411">
        <v>2001</v>
      </c>
      <c r="BO4" s="411">
        <v>2002</v>
      </c>
      <c r="BP4" s="411">
        <v>2003</v>
      </c>
      <c r="BQ4" s="411">
        <v>2004</v>
      </c>
      <c r="BR4" s="411">
        <v>2005</v>
      </c>
      <c r="BS4" s="411">
        <v>2006</v>
      </c>
      <c r="BT4" s="411">
        <v>2007</v>
      </c>
      <c r="BU4" s="411">
        <v>2008</v>
      </c>
      <c r="BV4" s="411">
        <v>2009</v>
      </c>
      <c r="BW4" s="411">
        <v>2010</v>
      </c>
      <c r="BX4" s="411">
        <v>2011</v>
      </c>
      <c r="BY4" s="411">
        <v>2012</v>
      </c>
      <c r="BZ4" s="411">
        <v>2013</v>
      </c>
      <c r="CA4" s="411">
        <v>2014</v>
      </c>
      <c r="CB4" s="411">
        <v>2015</v>
      </c>
      <c r="CC4" s="2"/>
      <c r="CD4" s="410">
        <v>1997</v>
      </c>
      <c r="CE4" s="411">
        <v>1998</v>
      </c>
      <c r="CF4" s="411">
        <v>1999</v>
      </c>
      <c r="CG4" s="411">
        <v>2000</v>
      </c>
      <c r="CH4" s="411">
        <v>2001</v>
      </c>
      <c r="CI4" s="411">
        <v>2002</v>
      </c>
      <c r="CJ4" s="411">
        <v>2003</v>
      </c>
      <c r="CK4" s="411">
        <v>2004</v>
      </c>
      <c r="CL4" s="411">
        <v>2005</v>
      </c>
      <c r="CM4" s="411">
        <v>2006</v>
      </c>
      <c r="CN4" s="411">
        <v>2007</v>
      </c>
      <c r="CO4" s="411">
        <v>2008</v>
      </c>
      <c r="CP4" s="411">
        <v>2009</v>
      </c>
      <c r="CQ4" s="411">
        <v>2010</v>
      </c>
      <c r="CR4" s="411">
        <v>2011</v>
      </c>
      <c r="CS4" s="411">
        <v>2012</v>
      </c>
      <c r="CT4" s="411">
        <v>2013</v>
      </c>
      <c r="CU4" s="411">
        <v>2014</v>
      </c>
      <c r="CV4" s="412">
        <v>2015</v>
      </c>
    </row>
    <row r="5" spans="1:101" s="191" customFormat="1" ht="17.7" x14ac:dyDescent="0.6">
      <c r="A5" s="88" t="s">
        <v>96</v>
      </c>
      <c r="B5" s="202"/>
      <c r="C5" s="202"/>
      <c r="D5" s="202"/>
      <c r="E5" s="202"/>
      <c r="F5" s="202"/>
      <c r="G5" s="202"/>
      <c r="H5" s="202"/>
      <c r="I5" s="202"/>
      <c r="J5" s="202"/>
      <c r="K5" s="202"/>
      <c r="L5" s="202"/>
      <c r="M5" s="202"/>
      <c r="N5" s="202"/>
      <c r="O5" s="202"/>
      <c r="P5" s="202"/>
      <c r="Q5" s="202"/>
      <c r="R5" s="202"/>
      <c r="S5" s="202"/>
      <c r="T5" s="202"/>
      <c r="U5" s="203"/>
      <c r="V5" s="202"/>
      <c r="W5" s="202"/>
      <c r="X5" s="202"/>
      <c r="Y5" s="202"/>
      <c r="Z5" s="202"/>
      <c r="AA5" s="202"/>
      <c r="AB5" s="202"/>
      <c r="AC5" s="202"/>
      <c r="AD5" s="202"/>
      <c r="AE5" s="202"/>
      <c r="AF5" s="202"/>
      <c r="AG5" s="202"/>
      <c r="AH5" s="202"/>
      <c r="AI5" s="202"/>
      <c r="AJ5" s="202"/>
      <c r="AK5" s="202"/>
      <c r="AL5" s="202"/>
      <c r="AM5" s="202"/>
      <c r="AN5" s="202"/>
      <c r="AO5" s="203"/>
      <c r="AP5" s="202"/>
      <c r="AQ5" s="202"/>
      <c r="AR5" s="202"/>
      <c r="AS5" s="202"/>
      <c r="AT5" s="202"/>
      <c r="AU5" s="202"/>
      <c r="AV5" s="202"/>
      <c r="AW5" s="202"/>
      <c r="AX5" s="202"/>
      <c r="AY5" s="202"/>
      <c r="AZ5" s="202"/>
      <c r="BA5" s="202"/>
      <c r="BB5" s="202"/>
      <c r="BC5" s="202"/>
      <c r="BD5" s="202"/>
      <c r="BE5" s="202"/>
      <c r="BF5" s="202"/>
      <c r="BG5" s="202"/>
      <c r="BH5" s="202"/>
      <c r="BI5" s="203"/>
      <c r="BJ5" s="202"/>
      <c r="BK5" s="202"/>
      <c r="BL5" s="202"/>
      <c r="BM5" s="202"/>
      <c r="BN5" s="202"/>
      <c r="BO5" s="202"/>
      <c r="BP5" s="202"/>
      <c r="BQ5" s="202"/>
      <c r="BR5" s="202"/>
      <c r="BS5" s="202"/>
      <c r="BT5" s="202"/>
      <c r="BU5" s="202"/>
      <c r="BV5" s="202"/>
      <c r="BW5" s="202"/>
      <c r="BX5" s="202"/>
      <c r="BY5" s="202"/>
      <c r="BZ5" s="202"/>
      <c r="CA5" s="202"/>
      <c r="CB5" s="202"/>
      <c r="CC5" s="203"/>
      <c r="CD5" s="202"/>
      <c r="CE5" s="202"/>
      <c r="CF5" s="202"/>
      <c r="CG5" s="203"/>
      <c r="CH5" s="202"/>
      <c r="CI5" s="202"/>
      <c r="CJ5" s="202"/>
      <c r="CK5" s="202"/>
      <c r="CL5" s="202"/>
    </row>
    <row r="6" spans="1:101" s="194" customFormat="1" ht="15" x14ac:dyDescent="0.5">
      <c r="A6" s="133" t="s">
        <v>47</v>
      </c>
      <c r="B6" s="125"/>
      <c r="C6" s="125"/>
      <c r="D6" s="125"/>
      <c r="E6" s="125"/>
      <c r="F6" s="125"/>
      <c r="G6" s="125"/>
      <c r="H6" s="125"/>
      <c r="I6" s="125"/>
      <c r="J6" s="125"/>
      <c r="K6" s="125"/>
      <c r="L6" s="125"/>
      <c r="M6" s="125"/>
      <c r="N6" s="125"/>
      <c r="O6" s="125"/>
      <c r="P6" s="125"/>
      <c r="Q6" s="125"/>
      <c r="R6" s="125"/>
      <c r="S6" s="125"/>
      <c r="T6" s="125"/>
      <c r="U6" s="198"/>
      <c r="V6" s="125"/>
      <c r="W6" s="125"/>
      <c r="X6" s="125"/>
      <c r="Y6" s="125"/>
      <c r="Z6" s="125"/>
      <c r="AA6" s="125"/>
      <c r="AB6" s="125"/>
      <c r="AC6" s="125"/>
      <c r="AD6" s="125"/>
      <c r="AE6" s="125"/>
      <c r="AF6" s="125"/>
      <c r="AG6" s="125"/>
      <c r="AH6" s="125"/>
      <c r="AI6" s="125"/>
      <c r="AJ6" s="125"/>
      <c r="AK6" s="125"/>
      <c r="AL6" s="125"/>
      <c r="AM6" s="125"/>
      <c r="AN6" s="125"/>
      <c r="AO6" s="198"/>
      <c r="AP6" s="125"/>
      <c r="AQ6" s="125"/>
      <c r="AR6" s="125"/>
      <c r="AS6" s="125"/>
      <c r="AT6" s="125"/>
      <c r="AU6" s="125"/>
      <c r="AV6" s="125"/>
      <c r="AW6" s="125"/>
      <c r="AX6" s="125"/>
      <c r="AY6" s="125"/>
      <c r="AZ6" s="125"/>
      <c r="BA6" s="125"/>
      <c r="BB6" s="125"/>
      <c r="BC6" s="125"/>
      <c r="BD6" s="125"/>
      <c r="BE6" s="125"/>
      <c r="BF6" s="125"/>
      <c r="BG6" s="125"/>
      <c r="BH6" s="125"/>
      <c r="BI6" s="198"/>
      <c r="BJ6" s="125"/>
      <c r="BK6" s="125"/>
      <c r="BL6" s="125"/>
      <c r="BM6" s="125"/>
      <c r="BN6" s="125"/>
      <c r="BO6" s="125"/>
      <c r="BP6" s="125"/>
      <c r="BQ6" s="125"/>
      <c r="BR6" s="125"/>
      <c r="BS6" s="125"/>
      <c r="BT6" s="125"/>
      <c r="BU6" s="125"/>
      <c r="BV6" s="125"/>
      <c r="BW6" s="125"/>
      <c r="BX6" s="125"/>
      <c r="BY6" s="125"/>
      <c r="BZ6" s="125"/>
      <c r="CA6" s="125"/>
      <c r="CB6" s="125"/>
      <c r="CC6" s="198"/>
      <c r="CD6" s="125"/>
      <c r="CE6" s="125"/>
      <c r="CF6" s="125"/>
      <c r="CG6" s="125"/>
      <c r="CH6" s="125"/>
      <c r="CI6" s="125"/>
      <c r="CJ6" s="125"/>
      <c r="CK6" s="125"/>
      <c r="CL6" s="125"/>
    </row>
    <row r="7" spans="1:101" s="28" customFormat="1" x14ac:dyDescent="0.4">
      <c r="A7" s="45" t="s">
        <v>6</v>
      </c>
      <c r="B7" s="30">
        <v>298.62791010000001</v>
      </c>
      <c r="C7" s="30">
        <v>511.72066898000003</v>
      </c>
      <c r="D7" s="30">
        <v>405.73362109999999</v>
      </c>
      <c r="E7" s="30">
        <v>409.42459870000005</v>
      </c>
      <c r="F7" s="30">
        <v>613.35615018999999</v>
      </c>
      <c r="G7" s="30">
        <v>556.58099006999998</v>
      </c>
      <c r="H7" s="30">
        <v>442.22612829999997</v>
      </c>
      <c r="I7" s="30">
        <v>640.15719860000002</v>
      </c>
      <c r="J7" s="30">
        <v>676.19007235000004</v>
      </c>
      <c r="K7" s="30">
        <v>2575.6602397299998</v>
      </c>
      <c r="L7" s="30">
        <v>1916.6567150000001</v>
      </c>
      <c r="M7" s="30">
        <v>1256.2561310599999</v>
      </c>
      <c r="N7" s="30">
        <v>1471.23198114</v>
      </c>
      <c r="O7" s="30">
        <v>705.89622395000004</v>
      </c>
      <c r="P7" s="30">
        <v>626.97106084999996</v>
      </c>
      <c r="Q7" s="30">
        <v>528.71971724000002</v>
      </c>
      <c r="R7" s="30">
        <v>592.18564887000002</v>
      </c>
      <c r="S7" s="30">
        <v>515.39903862000006</v>
      </c>
      <c r="T7" s="30">
        <v>742.26233523999997</v>
      </c>
      <c r="V7" s="30">
        <v>779.75572980000004</v>
      </c>
      <c r="W7" s="30">
        <v>1104.58442476</v>
      </c>
      <c r="X7" s="30">
        <v>849.28503726999998</v>
      </c>
      <c r="Y7" s="30">
        <v>725.28364799999997</v>
      </c>
      <c r="Z7" s="30">
        <v>1255.7395388699999</v>
      </c>
      <c r="AA7" s="30">
        <v>939.65249385999994</v>
      </c>
      <c r="AB7" s="30">
        <v>916.37746689999994</v>
      </c>
      <c r="AC7" s="30">
        <v>805.96083178000003</v>
      </c>
      <c r="AD7" s="30">
        <v>697.02471305999995</v>
      </c>
      <c r="AE7" s="30">
        <v>446.04570789000002</v>
      </c>
      <c r="AF7" s="30">
        <v>978.38499359999992</v>
      </c>
      <c r="AG7" s="30">
        <v>995.34845566000001</v>
      </c>
      <c r="AH7" s="30">
        <v>674.46840384000006</v>
      </c>
      <c r="AI7" s="30">
        <v>437.52709313999998</v>
      </c>
      <c r="AJ7" s="30">
        <v>382.20588464999997</v>
      </c>
      <c r="AK7" s="30">
        <v>454.02152452000001</v>
      </c>
      <c r="AL7" s="30">
        <v>404.48324700000001</v>
      </c>
      <c r="AM7" s="30">
        <v>412.59908719999999</v>
      </c>
      <c r="AN7" s="30">
        <v>714.90567685999997</v>
      </c>
      <c r="AP7" s="30">
        <v>4696.9969352799999</v>
      </c>
      <c r="AQ7" s="30">
        <v>1294.8430699999999</v>
      </c>
      <c r="AR7" s="30">
        <v>4397.8843782000004</v>
      </c>
      <c r="AS7" s="30">
        <v>3993.5885558999998</v>
      </c>
      <c r="AT7" s="30">
        <v>501</v>
      </c>
      <c r="AU7" s="30">
        <v>92.968738880000004</v>
      </c>
      <c r="AV7" s="30">
        <v>545.93654199000002</v>
      </c>
      <c r="AW7" s="30">
        <v>177.89265537</v>
      </c>
      <c r="AX7" s="30">
        <v>1.93548388</v>
      </c>
      <c r="AY7" s="30">
        <v>47.753954499999999</v>
      </c>
      <c r="AZ7" s="30">
        <v>8</v>
      </c>
      <c r="BA7" s="30">
        <v>14.967781049999999</v>
      </c>
      <c r="BB7" s="30">
        <v>9.9844407999999998</v>
      </c>
      <c r="BC7" s="30">
        <v>3.7824561600000002</v>
      </c>
      <c r="BD7" s="30">
        <v>1.97200186</v>
      </c>
      <c r="BE7" s="30">
        <v>3.9381118900000001</v>
      </c>
      <c r="BF7" s="30">
        <v>2.9786436900000002</v>
      </c>
      <c r="BG7" s="30">
        <v>1.99676506</v>
      </c>
      <c r="BH7" s="30">
        <v>4.8526053500000002</v>
      </c>
      <c r="BJ7" s="30">
        <v>1716.9777260000001</v>
      </c>
      <c r="BK7" s="30">
        <v>2069.8742531599996</v>
      </c>
      <c r="BL7" s="30">
        <v>1781.29992247</v>
      </c>
      <c r="BM7" s="30">
        <v>1754.3329996700002</v>
      </c>
      <c r="BN7" s="30">
        <v>2714.1888794400002</v>
      </c>
      <c r="BO7" s="30">
        <v>3398.87660392</v>
      </c>
      <c r="BP7" s="30">
        <v>3340.31500787</v>
      </c>
      <c r="BQ7" s="30">
        <v>2181.4285157200002</v>
      </c>
      <c r="BR7" s="30">
        <v>1358.7896278300002</v>
      </c>
      <c r="BS7" s="30">
        <v>1744.8967911</v>
      </c>
      <c r="BT7" s="30">
        <v>1348.0546913000001</v>
      </c>
      <c r="BU7" s="30">
        <v>1630.8697844999999</v>
      </c>
      <c r="BV7" s="30">
        <v>1352.811837</v>
      </c>
      <c r="BW7" s="30">
        <v>1308.0594614400002</v>
      </c>
      <c r="BX7" s="30">
        <v>1824.08880142</v>
      </c>
      <c r="BY7" s="30">
        <v>1108.7449185</v>
      </c>
      <c r="BZ7" s="30">
        <v>1094.2797654799999</v>
      </c>
      <c r="CA7" s="30">
        <v>1466.9952125699999</v>
      </c>
      <c r="CB7" s="30">
        <v>2042.2312228799999</v>
      </c>
      <c r="CD7" s="30">
        <v>7492.3583011800001</v>
      </c>
      <c r="CE7" s="30">
        <v>4981.0224168999994</v>
      </c>
      <c r="CF7" s="30">
        <v>7434.2029590399998</v>
      </c>
      <c r="CG7" s="30">
        <v>6882.6298022700003</v>
      </c>
      <c r="CH7" s="30">
        <v>5084.2845685000002</v>
      </c>
      <c r="CI7" s="30">
        <v>4988.0788267299995</v>
      </c>
      <c r="CJ7" s="30">
        <v>5244.8551450599998</v>
      </c>
      <c r="CK7" s="30">
        <v>3805.4392014699997</v>
      </c>
      <c r="CL7" s="30">
        <v>2733.9398971199998</v>
      </c>
      <c r="CM7" s="30">
        <v>4814.3566932199992</v>
      </c>
      <c r="CN7" s="30">
        <v>4251.0963998999996</v>
      </c>
      <c r="CO7" s="30">
        <v>3897.44215227</v>
      </c>
      <c r="CP7" s="30">
        <v>3508.49666278</v>
      </c>
      <c r="CQ7" s="30">
        <v>2455.2652346900004</v>
      </c>
      <c r="CR7" s="30">
        <v>2835.2377487799999</v>
      </c>
      <c r="CS7" s="30">
        <v>2095.42427215</v>
      </c>
      <c r="CT7" s="30">
        <v>2093.9273050399997</v>
      </c>
      <c r="CU7" s="30">
        <v>2396.9901034499999</v>
      </c>
      <c r="CV7" s="30">
        <v>3504.2518403300001</v>
      </c>
    </row>
    <row r="8" spans="1:101" s="28" customFormat="1" x14ac:dyDescent="0.4">
      <c r="A8" s="45" t="s">
        <v>13</v>
      </c>
      <c r="B8" s="30">
        <v>0</v>
      </c>
      <c r="C8" s="30">
        <v>0</v>
      </c>
      <c r="D8" s="30">
        <v>0</v>
      </c>
      <c r="E8" s="30">
        <v>0</v>
      </c>
      <c r="F8" s="30">
        <v>2</v>
      </c>
      <c r="G8" s="30">
        <v>489.55983789999999</v>
      </c>
      <c r="H8" s="30">
        <v>1343.9333059999999</v>
      </c>
      <c r="I8" s="30">
        <v>1865.684544</v>
      </c>
      <c r="J8" s="30">
        <v>2365.2724935799997</v>
      </c>
      <c r="K8" s="30">
        <v>2139.4926493199996</v>
      </c>
      <c r="L8" s="30">
        <v>2476.23164288</v>
      </c>
      <c r="M8" s="30">
        <v>2044.4645308799998</v>
      </c>
      <c r="N8" s="30">
        <v>1520.6442157500001</v>
      </c>
      <c r="O8" s="30">
        <v>2366.9244383099999</v>
      </c>
      <c r="P8" s="30">
        <v>2178.0482889</v>
      </c>
      <c r="Q8" s="30">
        <v>2736.4274589900006</v>
      </c>
      <c r="R8" s="30">
        <v>1329.3090652999999</v>
      </c>
      <c r="S8" s="30">
        <v>1274.3682256800003</v>
      </c>
      <c r="T8" s="30">
        <v>1165.6064619599999</v>
      </c>
      <c r="V8" s="30">
        <v>0</v>
      </c>
      <c r="W8" s="30">
        <v>0</v>
      </c>
      <c r="X8" s="30">
        <v>0</v>
      </c>
      <c r="Y8" s="30">
        <v>0</v>
      </c>
      <c r="Z8" s="30">
        <v>1</v>
      </c>
      <c r="AA8" s="30">
        <v>56</v>
      </c>
      <c r="AB8" s="30">
        <v>201.51576549999999</v>
      </c>
      <c r="AC8" s="30">
        <v>391.55744820000001</v>
      </c>
      <c r="AD8" s="30">
        <v>213.91790200000003</v>
      </c>
      <c r="AE8" s="30">
        <v>162.07417802000001</v>
      </c>
      <c r="AF8" s="30">
        <v>213.6819811</v>
      </c>
      <c r="AG8" s="30">
        <v>263.70321147999999</v>
      </c>
      <c r="AH8" s="30">
        <v>202.74126201000001</v>
      </c>
      <c r="AI8" s="30">
        <v>306.79095766</v>
      </c>
      <c r="AJ8" s="30">
        <v>923.02820525000004</v>
      </c>
      <c r="AK8" s="30">
        <v>1603.68354888</v>
      </c>
      <c r="AL8" s="30">
        <v>178.26948256</v>
      </c>
      <c r="AM8" s="30">
        <v>193.70145922</v>
      </c>
      <c r="AN8" s="30">
        <v>134.6495572</v>
      </c>
      <c r="AP8" s="30">
        <v>0</v>
      </c>
      <c r="AQ8" s="30">
        <v>0</v>
      </c>
      <c r="AR8" s="30">
        <v>0</v>
      </c>
      <c r="AS8" s="30">
        <v>0</v>
      </c>
      <c r="AT8" s="30">
        <v>0</v>
      </c>
      <c r="AU8" s="30">
        <v>15.98626224</v>
      </c>
      <c r="AV8" s="30">
        <v>33.871039359999997</v>
      </c>
      <c r="AW8" s="30">
        <v>61.990050859999997</v>
      </c>
      <c r="AX8" s="30">
        <v>31.98501216</v>
      </c>
      <c r="AY8" s="30">
        <v>64.635022050000003</v>
      </c>
      <c r="AZ8" s="30">
        <v>34.565391939999998</v>
      </c>
      <c r="BA8" s="30">
        <v>47.335352399999998</v>
      </c>
      <c r="BB8" s="30">
        <v>86.591891400000009</v>
      </c>
      <c r="BC8" s="30">
        <v>123.83866980000001</v>
      </c>
      <c r="BD8" s="30">
        <v>134.37406709999999</v>
      </c>
      <c r="BE8" s="30">
        <v>305.98785756000001</v>
      </c>
      <c r="BF8" s="30">
        <v>36.718643999999998</v>
      </c>
      <c r="BG8" s="30">
        <v>137</v>
      </c>
      <c r="BH8" s="30">
        <v>85.39962281999999</v>
      </c>
      <c r="BJ8" s="30">
        <v>0</v>
      </c>
      <c r="BK8" s="30">
        <v>0</v>
      </c>
      <c r="BL8" s="30">
        <v>0</v>
      </c>
      <c r="BM8" s="30">
        <v>0</v>
      </c>
      <c r="BN8" s="30">
        <v>1</v>
      </c>
      <c r="BO8" s="30">
        <v>41.902106400000001</v>
      </c>
      <c r="BP8" s="30">
        <v>176.3656307</v>
      </c>
      <c r="BQ8" s="30">
        <v>505.32810790000002</v>
      </c>
      <c r="BR8" s="30">
        <v>405.74361062999998</v>
      </c>
      <c r="BS8" s="30">
        <v>251.81620148000002</v>
      </c>
      <c r="BT8" s="30">
        <v>257.13412310000001</v>
      </c>
      <c r="BU8" s="30">
        <v>218.42916913999997</v>
      </c>
      <c r="BV8" s="30">
        <v>189.44383844999999</v>
      </c>
      <c r="BW8" s="30">
        <v>188.53239551999999</v>
      </c>
      <c r="BX8" s="30">
        <v>393.8728562</v>
      </c>
      <c r="BY8" s="30">
        <v>686.50318044000005</v>
      </c>
      <c r="BZ8" s="30">
        <v>327.76676187999999</v>
      </c>
      <c r="CA8" s="30">
        <v>551.95002996000005</v>
      </c>
      <c r="CB8" s="30">
        <v>319.23504782000003</v>
      </c>
      <c r="CD8" s="30">
        <v>0</v>
      </c>
      <c r="CE8" s="30">
        <v>0</v>
      </c>
      <c r="CF8" s="30">
        <v>0</v>
      </c>
      <c r="CG8" s="30">
        <v>0</v>
      </c>
      <c r="CH8" s="30">
        <v>4</v>
      </c>
      <c r="CI8" s="30">
        <v>603.44820654</v>
      </c>
      <c r="CJ8" s="30">
        <v>1755.6857415599998</v>
      </c>
      <c r="CK8" s="30">
        <v>2824.5601509600001</v>
      </c>
      <c r="CL8" s="30">
        <v>3016.9190183699998</v>
      </c>
      <c r="CM8" s="30">
        <v>2618.0180508699996</v>
      </c>
      <c r="CN8" s="30">
        <v>2981.6131390199998</v>
      </c>
      <c r="CO8" s="30">
        <v>2573.9322638999997</v>
      </c>
      <c r="CP8" s="30">
        <v>1999.42120761</v>
      </c>
      <c r="CQ8" s="30">
        <v>2986.08646129</v>
      </c>
      <c r="CR8" s="30">
        <v>3629.3234174499999</v>
      </c>
      <c r="CS8" s="30">
        <v>5332.6020458700004</v>
      </c>
      <c r="CT8" s="30">
        <v>1872.0639537399998</v>
      </c>
      <c r="CU8" s="30">
        <v>2157.01971486</v>
      </c>
      <c r="CV8" s="30">
        <v>1704.8906898</v>
      </c>
    </row>
    <row r="9" spans="1:101" s="28" customFormat="1" x14ac:dyDescent="0.4">
      <c r="A9" s="45" t="s">
        <v>15</v>
      </c>
      <c r="B9" s="30">
        <v>1803.1669009</v>
      </c>
      <c r="C9" s="30">
        <v>2018.88409419</v>
      </c>
      <c r="D9" s="30">
        <v>2191.0942294700003</v>
      </c>
      <c r="E9" s="30">
        <v>5699.8034853499994</v>
      </c>
      <c r="F9" s="30">
        <v>7749.6082651300003</v>
      </c>
      <c r="G9" s="30">
        <v>7316.3979847999999</v>
      </c>
      <c r="H9" s="30">
        <v>5572.5421373099998</v>
      </c>
      <c r="I9" s="30">
        <v>9097.1352843999994</v>
      </c>
      <c r="J9" s="30">
        <v>9231.0396796000023</v>
      </c>
      <c r="K9" s="30">
        <v>9657.1814690399988</v>
      </c>
      <c r="L9" s="30">
        <v>6070.3182636000001</v>
      </c>
      <c r="M9" s="30">
        <v>8271.1890055200001</v>
      </c>
      <c r="N9" s="30">
        <v>10383.013933100001</v>
      </c>
      <c r="O9" s="30">
        <v>7938.3206401200005</v>
      </c>
      <c r="P9" s="30">
        <v>8029.9943583200002</v>
      </c>
      <c r="Q9" s="30">
        <v>7333.2225949000012</v>
      </c>
      <c r="R9" s="30">
        <v>7292.0245923000002</v>
      </c>
      <c r="S9" s="30">
        <v>5841.7274020600007</v>
      </c>
      <c r="T9" s="30">
        <v>4248.0158620529191</v>
      </c>
      <c r="V9" s="30">
        <v>404.01460489999999</v>
      </c>
      <c r="W9" s="30">
        <v>436.68001019999997</v>
      </c>
      <c r="X9" s="30">
        <v>452.99813332000002</v>
      </c>
      <c r="Y9" s="30">
        <v>665.43096859000002</v>
      </c>
      <c r="Z9" s="30">
        <v>652.91971006000006</v>
      </c>
      <c r="AA9" s="30">
        <v>727.67535485999997</v>
      </c>
      <c r="AB9" s="30">
        <v>750.86421074000009</v>
      </c>
      <c r="AC9" s="30">
        <v>842.61412686000006</v>
      </c>
      <c r="AD9" s="30">
        <v>470.93858376000003</v>
      </c>
      <c r="AE9" s="30">
        <v>669.64316037000003</v>
      </c>
      <c r="AF9" s="30">
        <v>469.04480255999999</v>
      </c>
      <c r="AG9" s="30">
        <v>586.78266251000002</v>
      </c>
      <c r="AH9" s="30">
        <v>671.67229440000006</v>
      </c>
      <c r="AI9" s="30">
        <v>499.73762299999999</v>
      </c>
      <c r="AJ9" s="30">
        <v>1410.6339944000001</v>
      </c>
      <c r="AK9" s="30">
        <v>1100.5567621600001</v>
      </c>
      <c r="AL9" s="30">
        <v>646.35574708000013</v>
      </c>
      <c r="AM9" s="30">
        <v>1096.8605069399998</v>
      </c>
      <c r="AN9" s="30">
        <v>885.41487747805002</v>
      </c>
      <c r="AP9" s="30">
        <v>1046</v>
      </c>
      <c r="AQ9" s="30">
        <v>521.86328774999993</v>
      </c>
      <c r="AR9" s="30">
        <v>567.05479455</v>
      </c>
      <c r="AS9" s="30">
        <v>400</v>
      </c>
      <c r="AT9" s="30">
        <v>509</v>
      </c>
      <c r="AU9" s="30">
        <v>550.66661449999992</v>
      </c>
      <c r="AV9" s="30">
        <v>511.89661152000002</v>
      </c>
      <c r="AW9" s="30">
        <v>506.87104332000001</v>
      </c>
      <c r="AX9" s="30">
        <v>551.51415225000005</v>
      </c>
      <c r="AY9" s="30">
        <v>558.53714003999994</v>
      </c>
      <c r="AZ9" s="30">
        <v>527.03105449999998</v>
      </c>
      <c r="BA9" s="30">
        <v>519.5058209</v>
      </c>
      <c r="BB9" s="30">
        <v>82.142519550000003</v>
      </c>
      <c r="BC9" s="30">
        <v>116.31331384000001</v>
      </c>
      <c r="BD9" s="30">
        <v>0</v>
      </c>
      <c r="BE9" s="30">
        <v>0</v>
      </c>
      <c r="BF9" s="30">
        <v>0</v>
      </c>
      <c r="BG9" s="30">
        <v>0</v>
      </c>
      <c r="BH9" s="30">
        <v>338.94893591999994</v>
      </c>
      <c r="BJ9" s="30">
        <v>1054.5154419999999</v>
      </c>
      <c r="BK9" s="30">
        <v>897.34164201999999</v>
      </c>
      <c r="BL9" s="30">
        <v>752.6877313</v>
      </c>
      <c r="BM9" s="30">
        <v>2414.1175417499999</v>
      </c>
      <c r="BN9" s="30">
        <v>2147.90710236</v>
      </c>
      <c r="BO9" s="30">
        <v>1931.7968010699999</v>
      </c>
      <c r="BP9" s="30">
        <v>2386.0701917599999</v>
      </c>
      <c r="BQ9" s="30">
        <v>3398.8852138599996</v>
      </c>
      <c r="BR9" s="30">
        <v>2172.3069313700003</v>
      </c>
      <c r="BS9" s="30">
        <v>2093.1595991599997</v>
      </c>
      <c r="BT9" s="30">
        <v>1625.7200869999999</v>
      </c>
      <c r="BU9" s="30">
        <v>2544.1752062600003</v>
      </c>
      <c r="BV9" s="30">
        <v>3120.1594295999998</v>
      </c>
      <c r="BW9" s="30">
        <v>2481.1896603999999</v>
      </c>
      <c r="BX9" s="30">
        <v>3669.31498255</v>
      </c>
      <c r="BY9" s="30">
        <v>2662.6566211200002</v>
      </c>
      <c r="BZ9" s="30">
        <v>1835.6550812600001</v>
      </c>
      <c r="CA9" s="30">
        <v>3502.3105066499998</v>
      </c>
      <c r="CB9" s="30">
        <v>3453.6878934168399</v>
      </c>
      <c r="CD9" s="30">
        <v>4307.6969478000001</v>
      </c>
      <c r="CE9" s="30">
        <v>3874.76903416</v>
      </c>
      <c r="CF9" s="30">
        <v>3963.8348886400004</v>
      </c>
      <c r="CG9" s="30">
        <v>9179.3519956899981</v>
      </c>
      <c r="CH9" s="30">
        <v>11059.435077550001</v>
      </c>
      <c r="CI9" s="30">
        <v>10526.536755229999</v>
      </c>
      <c r="CJ9" s="30">
        <v>9221.3731513300008</v>
      </c>
      <c r="CK9" s="30">
        <v>13845.505668439999</v>
      </c>
      <c r="CL9" s="30">
        <v>12425.799346980002</v>
      </c>
      <c r="CM9" s="30">
        <v>12978.52136861</v>
      </c>
      <c r="CN9" s="30">
        <v>8692.1142076600008</v>
      </c>
      <c r="CO9" s="30">
        <v>11921.652695190001</v>
      </c>
      <c r="CP9" s="30">
        <v>14256.98817665</v>
      </c>
      <c r="CQ9" s="30">
        <v>11035.56123736</v>
      </c>
      <c r="CR9" s="30">
        <v>13109.94333527</v>
      </c>
      <c r="CS9" s="30">
        <v>11096.435978180001</v>
      </c>
      <c r="CT9" s="30">
        <v>9774.0354206400007</v>
      </c>
      <c r="CU9" s="30">
        <v>10440.898415650001</v>
      </c>
      <c r="CV9" s="30">
        <v>8926.0675688678093</v>
      </c>
    </row>
    <row r="10" spans="1:101" s="28" customFormat="1" x14ac:dyDescent="0.4">
      <c r="A10" s="45" t="s">
        <v>16</v>
      </c>
      <c r="B10" s="30">
        <v>0.46182495000000001</v>
      </c>
      <c r="C10" s="30">
        <v>0</v>
      </c>
      <c r="D10" s="30">
        <v>2</v>
      </c>
      <c r="E10" s="30">
        <v>3.4509721</v>
      </c>
      <c r="F10" s="30">
        <v>3</v>
      </c>
      <c r="G10" s="30">
        <v>0</v>
      </c>
      <c r="H10" s="30">
        <v>1</v>
      </c>
      <c r="I10" s="30">
        <v>0</v>
      </c>
      <c r="J10" s="30">
        <v>0</v>
      </c>
      <c r="K10" s="30">
        <v>0</v>
      </c>
      <c r="L10" s="30">
        <v>0</v>
      </c>
      <c r="M10" s="30">
        <v>0</v>
      </c>
      <c r="N10" s="30">
        <v>39.103380799999996</v>
      </c>
      <c r="O10" s="30">
        <v>41.455710100000005</v>
      </c>
      <c r="P10" s="30">
        <v>20.730640194709999</v>
      </c>
      <c r="Q10" s="30">
        <v>235.69718704736997</v>
      </c>
      <c r="R10" s="30">
        <v>722.57068499999991</v>
      </c>
      <c r="S10" s="30">
        <v>413.05936124999999</v>
      </c>
      <c r="T10" s="30">
        <v>157.50673771421</v>
      </c>
      <c r="V10" s="30">
        <v>821.70938100000001</v>
      </c>
      <c r="W10" s="30">
        <v>1686.6973699000005</v>
      </c>
      <c r="X10" s="30">
        <v>1367.7893541000001</v>
      </c>
      <c r="Y10" s="30">
        <v>1840.7159611</v>
      </c>
      <c r="Z10" s="30">
        <v>1474.2177104999998</v>
      </c>
      <c r="AA10" s="30">
        <v>1728.15</v>
      </c>
      <c r="AB10" s="30">
        <v>1681.3114976000002</v>
      </c>
      <c r="AC10" s="30">
        <v>1979.7667084999998</v>
      </c>
      <c r="AD10" s="30">
        <v>1361.9088896999999</v>
      </c>
      <c r="AE10" s="30">
        <v>584.192317</v>
      </c>
      <c r="AF10" s="30">
        <v>1689.0963343000001</v>
      </c>
      <c r="AG10" s="30">
        <v>1701.8367653999999</v>
      </c>
      <c r="AH10" s="30">
        <v>2038.2570638000002</v>
      </c>
      <c r="AI10" s="30">
        <v>1794.8308145000001</v>
      </c>
      <c r="AJ10" s="30">
        <v>2479.4128709957799</v>
      </c>
      <c r="AK10" s="30">
        <v>3327.35540076903</v>
      </c>
      <c r="AL10" s="30">
        <v>2329.1895305999997</v>
      </c>
      <c r="AM10" s="30">
        <v>2954.6118665200001</v>
      </c>
      <c r="AN10" s="30">
        <v>2830.8324603568699</v>
      </c>
      <c r="AP10" s="30">
        <v>2271.1660000000002</v>
      </c>
      <c r="AQ10" s="30">
        <v>5977.31</v>
      </c>
      <c r="AR10" s="30">
        <v>3743.7660000000001</v>
      </c>
      <c r="AS10" s="30">
        <v>8767.4089999999997</v>
      </c>
      <c r="AT10" s="30">
        <v>7179.2290000000003</v>
      </c>
      <c r="AU10" s="30">
        <v>8883.6360000000004</v>
      </c>
      <c r="AV10" s="30">
        <v>17475.339</v>
      </c>
      <c r="AW10" s="30">
        <v>13227.380999999999</v>
      </c>
      <c r="AX10" s="30">
        <v>15871.067999999999</v>
      </c>
      <c r="AY10" s="30">
        <v>7235.6960000000008</v>
      </c>
      <c r="AZ10" s="30">
        <v>8237.9259999999995</v>
      </c>
      <c r="BA10" s="30">
        <v>11063.302999999998</v>
      </c>
      <c r="BB10" s="30">
        <v>9253.487000000001</v>
      </c>
      <c r="BC10" s="30">
        <v>16583.102999999999</v>
      </c>
      <c r="BD10" s="30">
        <v>19199.519</v>
      </c>
      <c r="BE10" s="30">
        <v>27948.534000000003</v>
      </c>
      <c r="BF10" s="30">
        <v>19200.676620519997</v>
      </c>
      <c r="BG10" s="30">
        <v>29997.102270939999</v>
      </c>
      <c r="BH10" s="30">
        <v>30177.334170219998</v>
      </c>
      <c r="BJ10" s="30">
        <v>2198.2505551999998</v>
      </c>
      <c r="BK10" s="30">
        <v>4508.4601210000001</v>
      </c>
      <c r="BL10" s="30">
        <v>3123.8681632999997</v>
      </c>
      <c r="BM10" s="30">
        <v>6519.3659433499997</v>
      </c>
      <c r="BN10" s="30">
        <v>4941.7118128000002</v>
      </c>
      <c r="BO10" s="30">
        <v>4172.7660000199994</v>
      </c>
      <c r="BP10" s="30">
        <v>8211.4850745200001</v>
      </c>
      <c r="BQ10" s="30">
        <v>6289.6934983000001</v>
      </c>
      <c r="BR10" s="30">
        <v>5723.6830819500001</v>
      </c>
      <c r="BS10" s="30">
        <v>1883.3943393999996</v>
      </c>
      <c r="BT10" s="30">
        <v>2586.48162052</v>
      </c>
      <c r="BU10" s="30">
        <v>3832.4909718399999</v>
      </c>
      <c r="BV10" s="30">
        <v>3483.4017287500001</v>
      </c>
      <c r="BW10" s="30">
        <v>4573.6858844799999</v>
      </c>
      <c r="BX10" s="30">
        <v>6779.7008303343109</v>
      </c>
      <c r="BY10" s="30">
        <v>6779.4000717638901</v>
      </c>
      <c r="BZ10" s="30">
        <v>4663.3639840000005</v>
      </c>
      <c r="CA10" s="30">
        <v>7247.278988</v>
      </c>
      <c r="CB10" s="30">
        <v>8276.2146046827802</v>
      </c>
      <c r="CD10" s="30">
        <v>5291.5877611499991</v>
      </c>
      <c r="CE10" s="30">
        <v>12172.467490900002</v>
      </c>
      <c r="CF10" s="30">
        <v>8237.4235173999987</v>
      </c>
      <c r="CG10" s="30">
        <v>17130.941876549998</v>
      </c>
      <c r="CH10" s="30">
        <v>13598.158523299999</v>
      </c>
      <c r="CI10" s="30">
        <v>14784.552000019999</v>
      </c>
      <c r="CJ10" s="30">
        <v>27369.135572120002</v>
      </c>
      <c r="CK10" s="30">
        <v>21496.8412068</v>
      </c>
      <c r="CL10" s="30">
        <v>22956.659971649999</v>
      </c>
      <c r="CM10" s="30">
        <v>9703.2826563999988</v>
      </c>
      <c r="CN10" s="30">
        <v>12513.50395482</v>
      </c>
      <c r="CO10" s="30">
        <v>16597.630737239997</v>
      </c>
      <c r="CP10" s="30">
        <v>14814.249173349999</v>
      </c>
      <c r="CQ10" s="30">
        <v>22993.07540908</v>
      </c>
      <c r="CR10" s="30">
        <v>28479.3633415248</v>
      </c>
      <c r="CS10" s="30">
        <v>38290.986659580296</v>
      </c>
      <c r="CT10" s="30">
        <v>26915.800820119995</v>
      </c>
      <c r="CU10" s="30">
        <v>40612.052486709996</v>
      </c>
      <c r="CV10" s="30">
        <v>41441.887972973862</v>
      </c>
    </row>
    <row r="11" spans="1:101" s="28" customFormat="1" x14ac:dyDescent="0.4">
      <c r="A11" s="45" t="s">
        <v>8</v>
      </c>
      <c r="B11" s="30">
        <v>0</v>
      </c>
      <c r="C11" s="30">
        <v>0</v>
      </c>
      <c r="D11" s="30">
        <v>0</v>
      </c>
      <c r="E11" s="30">
        <v>0</v>
      </c>
      <c r="F11" s="30">
        <v>0</v>
      </c>
      <c r="G11" s="30">
        <v>0</v>
      </c>
      <c r="H11" s="30">
        <v>0</v>
      </c>
      <c r="I11" s="30">
        <v>0</v>
      </c>
      <c r="J11" s="30">
        <v>0</v>
      </c>
      <c r="K11" s="30">
        <v>0</v>
      </c>
      <c r="L11" s="30">
        <v>0</v>
      </c>
      <c r="M11" s="30">
        <v>0</v>
      </c>
      <c r="N11" s="30">
        <v>0</v>
      </c>
      <c r="O11" s="30">
        <v>30.42942738</v>
      </c>
      <c r="P11" s="30">
        <v>289.22220535647</v>
      </c>
      <c r="Q11" s="30">
        <v>332.867682</v>
      </c>
      <c r="R11" s="30">
        <v>36.517887200000004</v>
      </c>
      <c r="S11" s="30">
        <v>6.3540697499999998</v>
      </c>
      <c r="T11" s="30">
        <v>348.29721192</v>
      </c>
      <c r="V11" s="30">
        <v>575.02099999999996</v>
      </c>
      <c r="W11" s="30">
        <v>509.11</v>
      </c>
      <c r="X11" s="30">
        <v>490.7</v>
      </c>
      <c r="Y11" s="30">
        <v>160.75199999999998</v>
      </c>
      <c r="Z11" s="30">
        <v>312.47199999999998</v>
      </c>
      <c r="AA11" s="30">
        <v>222.52099999999999</v>
      </c>
      <c r="AB11" s="30">
        <v>157.02788996000001</v>
      </c>
      <c r="AC11" s="30">
        <v>235.38</v>
      </c>
      <c r="AD11" s="30">
        <v>331.70699999999999</v>
      </c>
      <c r="AE11" s="30">
        <v>143.67000000000002</v>
      </c>
      <c r="AF11" s="30">
        <v>126.57900000000001</v>
      </c>
      <c r="AG11" s="30">
        <v>185.36340855999998</v>
      </c>
      <c r="AH11" s="30">
        <v>579.41200000000003</v>
      </c>
      <c r="AI11" s="30">
        <v>1265.3079689200001</v>
      </c>
      <c r="AJ11" s="30">
        <v>2189.0529574698003</v>
      </c>
      <c r="AK11" s="30">
        <v>2108.2527680000003</v>
      </c>
      <c r="AL11" s="30">
        <v>3267.9533104399998</v>
      </c>
      <c r="AM11" s="30">
        <v>3421.42760692</v>
      </c>
      <c r="AN11" s="30">
        <v>2484.2807078717501</v>
      </c>
      <c r="AP11" s="30">
        <v>2199.9390000000003</v>
      </c>
      <c r="AQ11" s="30">
        <v>2975.2190000000001</v>
      </c>
      <c r="AR11" s="30">
        <v>5708.3</v>
      </c>
      <c r="AS11" s="30">
        <v>8419.4809999999998</v>
      </c>
      <c r="AT11" s="30">
        <v>2716.1320000000001</v>
      </c>
      <c r="AU11" s="30">
        <v>5027.915</v>
      </c>
      <c r="AV11" s="30">
        <v>3008.8030000000003</v>
      </c>
      <c r="AW11" s="30">
        <v>3984.0520000000001</v>
      </c>
      <c r="AX11" s="30">
        <v>4616.4359999999997</v>
      </c>
      <c r="AY11" s="30">
        <v>3493.598</v>
      </c>
      <c r="AZ11" s="30">
        <v>12058.567999999999</v>
      </c>
      <c r="BA11" s="30">
        <v>11713.137000000001</v>
      </c>
      <c r="BB11" s="30">
        <v>18518.183000000001</v>
      </c>
      <c r="BC11" s="30">
        <v>24040.351999999999</v>
      </c>
      <c r="BD11" s="30">
        <v>34294.361000000004</v>
      </c>
      <c r="BE11" s="30">
        <v>52902.244000000006</v>
      </c>
      <c r="BF11" s="30">
        <v>53458.600000000006</v>
      </c>
      <c r="BG11" s="30">
        <v>64395.111000000004</v>
      </c>
      <c r="BH11" s="30">
        <v>88170.585288960006</v>
      </c>
      <c r="BJ11" s="30">
        <v>3476.498</v>
      </c>
      <c r="BK11" s="30">
        <v>3883.7730000000001</v>
      </c>
      <c r="BL11" s="30">
        <v>2810.1010000000001</v>
      </c>
      <c r="BM11" s="30">
        <v>5206.5079999999998</v>
      </c>
      <c r="BN11" s="30">
        <v>1609.634</v>
      </c>
      <c r="BO11" s="30">
        <v>2983.7849999999999</v>
      </c>
      <c r="BP11" s="30">
        <v>2162.5229268000003</v>
      </c>
      <c r="BQ11" s="30">
        <v>1919.309</v>
      </c>
      <c r="BR11" s="30">
        <v>2594.1030000000001</v>
      </c>
      <c r="BS11" s="30">
        <v>1808.8619999999999</v>
      </c>
      <c r="BT11" s="30">
        <v>5548.47</v>
      </c>
      <c r="BU11" s="30">
        <v>5605.9085811000004</v>
      </c>
      <c r="BV11" s="30">
        <v>6351.4400000000005</v>
      </c>
      <c r="BW11" s="30">
        <v>8408.7574049200011</v>
      </c>
      <c r="BX11" s="30">
        <v>10788.535988161209</v>
      </c>
      <c r="BY11" s="30">
        <v>12277.661631000003</v>
      </c>
      <c r="BZ11" s="30">
        <v>14814.694853000001</v>
      </c>
      <c r="CA11" s="30">
        <v>14473.72645244</v>
      </c>
      <c r="CB11" s="30">
        <v>15031.112696241702</v>
      </c>
      <c r="CD11" s="30">
        <v>6251.4579999999996</v>
      </c>
      <c r="CE11" s="30">
        <v>7368.1019999999999</v>
      </c>
      <c r="CF11" s="30">
        <v>9009.1010000000006</v>
      </c>
      <c r="CG11" s="30">
        <v>13786.741</v>
      </c>
      <c r="CH11" s="30">
        <v>4638.2379999999994</v>
      </c>
      <c r="CI11" s="30">
        <v>8234.2209999999995</v>
      </c>
      <c r="CJ11" s="30">
        <v>5328.35381676</v>
      </c>
      <c r="CK11" s="30">
        <v>6138.741</v>
      </c>
      <c r="CL11" s="30">
        <v>7542.2460000000001</v>
      </c>
      <c r="CM11" s="30">
        <v>5446.13</v>
      </c>
      <c r="CN11" s="30">
        <v>17733.617000000002</v>
      </c>
      <c r="CO11" s="30">
        <v>17504.408989659998</v>
      </c>
      <c r="CP11" s="30">
        <v>25449.035</v>
      </c>
      <c r="CQ11" s="30">
        <v>33744.846801219996</v>
      </c>
      <c r="CR11" s="30">
        <v>47561.172150987484</v>
      </c>
      <c r="CS11" s="30">
        <v>67621.026081000004</v>
      </c>
      <c r="CT11" s="30">
        <v>71577.766050639999</v>
      </c>
      <c r="CU11" s="30">
        <v>82296.619129109997</v>
      </c>
      <c r="CV11" s="30">
        <v>106034.27590499345</v>
      </c>
    </row>
    <row r="12" spans="1:101" s="28" customFormat="1" x14ac:dyDescent="0.4">
      <c r="A12" s="45" t="s">
        <v>24</v>
      </c>
      <c r="B12" s="30">
        <v>0</v>
      </c>
      <c r="C12" s="30">
        <v>0</v>
      </c>
      <c r="D12" s="30">
        <v>0</v>
      </c>
      <c r="E12" s="30">
        <v>0</v>
      </c>
      <c r="F12" s="30">
        <v>0</v>
      </c>
      <c r="G12" s="30">
        <v>0</v>
      </c>
      <c r="H12" s="30">
        <v>0</v>
      </c>
      <c r="I12" s="30">
        <v>0</v>
      </c>
      <c r="J12" s="30">
        <v>0</v>
      </c>
      <c r="K12" s="30">
        <v>0</v>
      </c>
      <c r="L12" s="30">
        <v>0</v>
      </c>
      <c r="M12" s="30">
        <v>15</v>
      </c>
      <c r="N12" s="30">
        <v>10</v>
      </c>
      <c r="O12" s="30">
        <v>17</v>
      </c>
      <c r="P12" s="30">
        <v>4</v>
      </c>
      <c r="Q12" s="30">
        <v>17</v>
      </c>
      <c r="R12" s="30">
        <v>7</v>
      </c>
      <c r="S12" s="30">
        <v>0</v>
      </c>
      <c r="T12" s="30">
        <v>0</v>
      </c>
      <c r="V12" s="30">
        <v>0</v>
      </c>
      <c r="W12" s="30">
        <v>0</v>
      </c>
      <c r="X12" s="30">
        <v>0</v>
      </c>
      <c r="Y12" s="30">
        <v>549.59699999999998</v>
      </c>
      <c r="Z12" s="30">
        <v>2955.5320000000002</v>
      </c>
      <c r="AA12" s="30">
        <v>2756.4249999999997</v>
      </c>
      <c r="AB12" s="30">
        <v>2478.9629999999997</v>
      </c>
      <c r="AC12" s="30">
        <v>4413.576</v>
      </c>
      <c r="AD12" s="30">
        <v>3620.5210000000002</v>
      </c>
      <c r="AE12" s="30">
        <v>3216.0740000000001</v>
      </c>
      <c r="AF12" s="30">
        <v>3730.7539999999999</v>
      </c>
      <c r="AG12" s="30">
        <v>1699.23</v>
      </c>
      <c r="AH12" s="30">
        <v>2396.7370000000001</v>
      </c>
      <c r="AI12" s="30">
        <v>3493.2630000000004</v>
      </c>
      <c r="AJ12" s="30">
        <v>6660.4049999999997</v>
      </c>
      <c r="AK12" s="30">
        <v>4752.8029999999999</v>
      </c>
      <c r="AL12" s="30">
        <v>4483.7750000000005</v>
      </c>
      <c r="AM12" s="30">
        <v>3693.5509999999999</v>
      </c>
      <c r="AN12" s="30">
        <v>1831.8869999999999</v>
      </c>
      <c r="AP12" s="30">
        <v>0</v>
      </c>
      <c r="AQ12" s="30">
        <v>0</v>
      </c>
      <c r="AR12" s="30">
        <v>0</v>
      </c>
      <c r="AS12" s="30">
        <v>3464.123</v>
      </c>
      <c r="AT12" s="30">
        <v>20901.663</v>
      </c>
      <c r="AU12" s="30">
        <v>25288.127999999997</v>
      </c>
      <c r="AV12" s="30">
        <v>18509.419000000002</v>
      </c>
      <c r="AW12" s="30">
        <v>19783.428</v>
      </c>
      <c r="AX12" s="30">
        <v>27627.410000000003</v>
      </c>
      <c r="AY12" s="30">
        <v>28809.653000000002</v>
      </c>
      <c r="AZ12" s="30">
        <v>39588.237999999998</v>
      </c>
      <c r="BA12" s="30">
        <v>16948.493000000002</v>
      </c>
      <c r="BB12" s="30">
        <v>30230.611999999997</v>
      </c>
      <c r="BC12" s="30">
        <v>40986.398000000001</v>
      </c>
      <c r="BD12" s="30">
        <v>56301.310000000005</v>
      </c>
      <c r="BE12" s="30">
        <v>60281.909999999996</v>
      </c>
      <c r="BF12" s="30">
        <v>59146.156999999999</v>
      </c>
      <c r="BG12" s="30">
        <v>68241.967000000004</v>
      </c>
      <c r="BH12" s="30">
        <v>49963.182000000001</v>
      </c>
      <c r="BJ12" s="30">
        <v>0</v>
      </c>
      <c r="BK12" s="30">
        <v>0</v>
      </c>
      <c r="BL12" s="30">
        <v>0</v>
      </c>
      <c r="BM12" s="30">
        <v>1736.3470000000002</v>
      </c>
      <c r="BN12" s="30">
        <v>6954.223</v>
      </c>
      <c r="BO12" s="30">
        <v>5006.99</v>
      </c>
      <c r="BP12" s="30">
        <v>5834.1510000000017</v>
      </c>
      <c r="BQ12" s="30">
        <v>9862.5810000000001</v>
      </c>
      <c r="BR12" s="30">
        <v>7020.6399999999994</v>
      </c>
      <c r="BS12" s="30">
        <v>4233.3589999999995</v>
      </c>
      <c r="BT12" s="30">
        <v>6753.4050000000007</v>
      </c>
      <c r="BU12" s="30">
        <v>4986.2060000000001</v>
      </c>
      <c r="BV12" s="30">
        <v>4326.701</v>
      </c>
      <c r="BW12" s="30">
        <v>10281.929</v>
      </c>
      <c r="BX12" s="30">
        <v>12378.92</v>
      </c>
      <c r="BY12" s="30">
        <v>13993.283000000001</v>
      </c>
      <c r="BZ12" s="30">
        <v>12138.065000000001</v>
      </c>
      <c r="CA12" s="30">
        <v>11360.178</v>
      </c>
      <c r="CB12" s="30">
        <v>5638.8430000000008</v>
      </c>
      <c r="CD12" s="30">
        <v>0</v>
      </c>
      <c r="CE12" s="30">
        <v>0</v>
      </c>
      <c r="CF12" s="30">
        <v>0</v>
      </c>
      <c r="CG12" s="30">
        <v>5750.067</v>
      </c>
      <c r="CH12" s="30">
        <v>30811.417999999998</v>
      </c>
      <c r="CI12" s="30">
        <v>33051.542999999998</v>
      </c>
      <c r="CJ12" s="30">
        <v>26822.533000000003</v>
      </c>
      <c r="CK12" s="30">
        <v>34059.584999999999</v>
      </c>
      <c r="CL12" s="30">
        <v>38268.571000000004</v>
      </c>
      <c r="CM12" s="30">
        <v>36259.086000000003</v>
      </c>
      <c r="CN12" s="30">
        <v>50072.396999999997</v>
      </c>
      <c r="CO12" s="30">
        <v>23648.929</v>
      </c>
      <c r="CP12" s="30">
        <v>36964.049999999996</v>
      </c>
      <c r="CQ12" s="30">
        <v>54778.590000000004</v>
      </c>
      <c r="CR12" s="30">
        <v>75344.635000000009</v>
      </c>
      <c r="CS12" s="30">
        <v>79044.995999999999</v>
      </c>
      <c r="CT12" s="30">
        <v>75774.996999999988</v>
      </c>
      <c r="CU12" s="30">
        <v>83295.696000000011</v>
      </c>
      <c r="CV12" s="30">
        <v>57433.912000000004</v>
      </c>
    </row>
    <row r="13" spans="1:101" s="28" customFormat="1" x14ac:dyDescent="0.4">
      <c r="A13" s="45" t="s">
        <v>25</v>
      </c>
      <c r="B13" s="30">
        <v>0</v>
      </c>
      <c r="C13" s="30">
        <v>0</v>
      </c>
      <c r="D13" s="30">
        <v>0</v>
      </c>
      <c r="E13" s="30">
        <v>2</v>
      </c>
      <c r="F13" s="30">
        <v>2</v>
      </c>
      <c r="G13" s="30">
        <v>2</v>
      </c>
      <c r="H13" s="30">
        <v>2</v>
      </c>
      <c r="I13" s="30">
        <v>2</v>
      </c>
      <c r="J13" s="30">
        <v>0</v>
      </c>
      <c r="K13" s="30">
        <v>0</v>
      </c>
      <c r="L13" s="30">
        <v>0</v>
      </c>
      <c r="M13" s="30">
        <v>0</v>
      </c>
      <c r="N13" s="30">
        <v>0</v>
      </c>
      <c r="O13" s="30">
        <v>0</v>
      </c>
      <c r="P13" s="30">
        <v>0</v>
      </c>
      <c r="Q13" s="30">
        <v>0</v>
      </c>
      <c r="R13" s="30">
        <v>0</v>
      </c>
      <c r="S13" s="30">
        <v>0</v>
      </c>
      <c r="T13" s="30">
        <v>0</v>
      </c>
      <c r="V13" s="30">
        <v>0</v>
      </c>
      <c r="W13" s="30">
        <v>0</v>
      </c>
      <c r="X13" s="30">
        <v>0</v>
      </c>
      <c r="Y13" s="30">
        <v>1</v>
      </c>
      <c r="Z13" s="30">
        <v>6</v>
      </c>
      <c r="AA13" s="30">
        <v>3</v>
      </c>
      <c r="AB13" s="30">
        <v>10</v>
      </c>
      <c r="AC13" s="30">
        <v>0</v>
      </c>
      <c r="AD13" s="30">
        <v>0</v>
      </c>
      <c r="AE13" s="30">
        <v>0</v>
      </c>
      <c r="AF13" s="30">
        <v>0</v>
      </c>
      <c r="AG13" s="30">
        <v>0</v>
      </c>
      <c r="AH13" s="30">
        <v>0</v>
      </c>
      <c r="AI13" s="30">
        <v>0</v>
      </c>
      <c r="AJ13" s="30">
        <v>0</v>
      </c>
      <c r="AK13" s="30">
        <v>0</v>
      </c>
      <c r="AL13" s="30">
        <v>0</v>
      </c>
      <c r="AM13" s="30">
        <v>0</v>
      </c>
      <c r="AN13" s="30">
        <v>0</v>
      </c>
      <c r="AP13" s="30">
        <v>0</v>
      </c>
      <c r="AQ13" s="30">
        <v>0</v>
      </c>
      <c r="AR13" s="30">
        <v>0</v>
      </c>
      <c r="AS13" s="30">
        <v>0</v>
      </c>
      <c r="AT13" s="30">
        <v>0</v>
      </c>
      <c r="AU13" s="30">
        <v>0</v>
      </c>
      <c r="AV13" s="30">
        <v>2</v>
      </c>
      <c r="AW13" s="30">
        <v>0</v>
      </c>
      <c r="AX13" s="30">
        <v>0</v>
      </c>
      <c r="AY13" s="30">
        <v>0</v>
      </c>
      <c r="AZ13" s="30">
        <v>0</v>
      </c>
      <c r="BA13" s="30">
        <v>1</v>
      </c>
      <c r="BB13" s="30">
        <v>1</v>
      </c>
      <c r="BC13" s="30">
        <v>0</v>
      </c>
      <c r="BD13" s="30">
        <v>5</v>
      </c>
      <c r="BE13" s="30">
        <v>3</v>
      </c>
      <c r="BF13" s="30">
        <v>3</v>
      </c>
      <c r="BG13" s="30">
        <v>3</v>
      </c>
      <c r="BH13" s="30">
        <v>3</v>
      </c>
      <c r="BJ13" s="30">
        <v>0</v>
      </c>
      <c r="BK13" s="30">
        <v>0</v>
      </c>
      <c r="BL13" s="30">
        <v>0</v>
      </c>
      <c r="BM13" s="30">
        <v>8</v>
      </c>
      <c r="BN13" s="30">
        <v>5</v>
      </c>
      <c r="BO13" s="30">
        <v>2</v>
      </c>
      <c r="BP13" s="30">
        <v>6</v>
      </c>
      <c r="BQ13" s="30">
        <v>1</v>
      </c>
      <c r="BR13" s="30">
        <v>0</v>
      </c>
      <c r="BS13" s="30">
        <v>0</v>
      </c>
      <c r="BT13" s="30">
        <v>0</v>
      </c>
      <c r="BU13" s="30">
        <v>2</v>
      </c>
      <c r="BV13" s="30">
        <v>7</v>
      </c>
      <c r="BW13" s="30">
        <v>4</v>
      </c>
      <c r="BX13" s="30">
        <v>6</v>
      </c>
      <c r="BY13" s="30">
        <v>8</v>
      </c>
      <c r="BZ13" s="30">
        <v>16</v>
      </c>
      <c r="CA13" s="30">
        <v>16</v>
      </c>
      <c r="CB13" s="30">
        <v>16</v>
      </c>
      <c r="CD13" s="30">
        <v>0</v>
      </c>
      <c r="CE13" s="30">
        <v>0</v>
      </c>
      <c r="CF13" s="30">
        <v>0</v>
      </c>
      <c r="CG13" s="30">
        <v>11</v>
      </c>
      <c r="CH13" s="30">
        <v>13</v>
      </c>
      <c r="CI13" s="30">
        <v>7</v>
      </c>
      <c r="CJ13" s="30">
        <v>20</v>
      </c>
      <c r="CK13" s="30">
        <v>3</v>
      </c>
      <c r="CL13" s="30">
        <v>0</v>
      </c>
      <c r="CM13" s="30">
        <v>0</v>
      </c>
      <c r="CN13" s="30">
        <v>0</v>
      </c>
      <c r="CO13" s="30">
        <v>3</v>
      </c>
      <c r="CP13" s="30">
        <v>8</v>
      </c>
      <c r="CQ13" s="30">
        <v>4</v>
      </c>
      <c r="CR13" s="30">
        <v>11</v>
      </c>
      <c r="CS13" s="30">
        <v>11</v>
      </c>
      <c r="CT13" s="30">
        <v>19</v>
      </c>
      <c r="CU13" s="30">
        <v>19</v>
      </c>
      <c r="CV13" s="30">
        <v>19</v>
      </c>
    </row>
    <row r="14" spans="1:101" s="28" customFormat="1" x14ac:dyDescent="0.4">
      <c r="A14" s="45" t="s">
        <v>9</v>
      </c>
      <c r="B14" s="30">
        <v>3627.6727022999999</v>
      </c>
      <c r="C14" s="30">
        <v>6519.6694179999995</v>
      </c>
      <c r="D14" s="30">
        <v>3900.9453480000002</v>
      </c>
      <c r="E14" s="30">
        <v>4742.3859110000003</v>
      </c>
      <c r="F14" s="30">
        <v>5334.8502310000003</v>
      </c>
      <c r="G14" s="30">
        <v>5535.1295609999997</v>
      </c>
      <c r="H14" s="30">
        <v>6658.4174409999996</v>
      </c>
      <c r="I14" s="30">
        <v>4459.3155619999998</v>
      </c>
      <c r="J14" s="30">
        <v>3459.7590254000002</v>
      </c>
      <c r="K14" s="30">
        <v>2541.7460529599998</v>
      </c>
      <c r="L14" s="30">
        <v>2092.5955261399999</v>
      </c>
      <c r="M14" s="30">
        <v>3733.5050425999998</v>
      </c>
      <c r="N14" s="30">
        <v>2216.85748638</v>
      </c>
      <c r="O14" s="30">
        <v>2291.6052233999999</v>
      </c>
      <c r="P14" s="30">
        <v>3204.9608334</v>
      </c>
      <c r="Q14" s="30">
        <v>2993</v>
      </c>
      <c r="R14" s="30">
        <v>3137.9715395200001</v>
      </c>
      <c r="S14" s="30">
        <v>2247.99173673</v>
      </c>
      <c r="T14" s="30">
        <v>2648</v>
      </c>
      <c r="V14" s="30">
        <v>139.80927940000001</v>
      </c>
      <c r="W14" s="30">
        <v>385.14560039999998</v>
      </c>
      <c r="X14" s="30">
        <v>419.10125879999998</v>
      </c>
      <c r="Y14" s="30">
        <v>696.15540580000004</v>
      </c>
      <c r="Z14" s="30">
        <v>1117.3028795</v>
      </c>
      <c r="AA14" s="30">
        <v>872.69308049999995</v>
      </c>
      <c r="AB14" s="30">
        <v>940.81852219999996</v>
      </c>
      <c r="AC14" s="30">
        <v>1998.7638406000001</v>
      </c>
      <c r="AD14" s="30">
        <v>708.27825480000001</v>
      </c>
      <c r="AE14" s="30">
        <v>1010.92138088</v>
      </c>
      <c r="AF14" s="30">
        <v>1401.0212670000001</v>
      </c>
      <c r="AG14" s="30">
        <v>848.58500000000004</v>
      </c>
      <c r="AH14" s="30">
        <v>725.23288771</v>
      </c>
      <c r="AI14" s="30">
        <v>491.60007527999994</v>
      </c>
      <c r="AJ14" s="30">
        <v>699.29700000000003</v>
      </c>
      <c r="AK14" s="30">
        <v>355.55700000000002</v>
      </c>
      <c r="AL14" s="30">
        <v>563.29099999999994</v>
      </c>
      <c r="AM14" s="30">
        <v>393.80499999999995</v>
      </c>
      <c r="AN14" s="30">
        <v>130.97300000000001</v>
      </c>
      <c r="AP14" s="30">
        <v>6561</v>
      </c>
      <c r="AQ14" s="30">
        <v>8124</v>
      </c>
      <c r="AR14" s="30">
        <v>5668</v>
      </c>
      <c r="AS14" s="30">
        <v>10694.790574300001</v>
      </c>
      <c r="AT14" s="30">
        <v>8543.9198094200001</v>
      </c>
      <c r="AU14" s="30">
        <v>22686.46672393</v>
      </c>
      <c r="AV14" s="30">
        <v>11764.5082508</v>
      </c>
      <c r="AW14" s="30">
        <v>17800.61</v>
      </c>
      <c r="AX14" s="30">
        <v>19444.525000000001</v>
      </c>
      <c r="AY14" s="30">
        <v>15201.853748930002</v>
      </c>
      <c r="AZ14" s="30">
        <v>24105.452000000001</v>
      </c>
      <c r="BA14" s="30">
        <v>19687.197</v>
      </c>
      <c r="BB14" s="30">
        <v>18276.026000000002</v>
      </c>
      <c r="BC14" s="30">
        <v>20969.331000000002</v>
      </c>
      <c r="BD14" s="30">
        <v>19003.131999999998</v>
      </c>
      <c r="BE14" s="30">
        <v>15152.360999999999</v>
      </c>
      <c r="BF14" s="30">
        <v>22457.902999999998</v>
      </c>
      <c r="BG14" s="30">
        <v>18741.058999999997</v>
      </c>
      <c r="BH14" s="30">
        <v>4425.8059999999996</v>
      </c>
      <c r="BJ14" s="30">
        <v>121.81025750000001</v>
      </c>
      <c r="BK14" s="30">
        <v>116</v>
      </c>
      <c r="BL14" s="30">
        <v>149.964462</v>
      </c>
      <c r="BM14" s="30">
        <v>1545.0393814999998</v>
      </c>
      <c r="BN14" s="30">
        <v>2180.5743448000003</v>
      </c>
      <c r="BO14" s="30">
        <v>3071.0646839500005</v>
      </c>
      <c r="BP14" s="30">
        <v>3626.8866329900002</v>
      </c>
      <c r="BQ14" s="30">
        <v>6406.8764985200005</v>
      </c>
      <c r="BR14" s="30">
        <v>2135.6616076400001</v>
      </c>
      <c r="BS14" s="30">
        <v>1903.83779273</v>
      </c>
      <c r="BT14" s="30">
        <v>3577.8448279999993</v>
      </c>
      <c r="BU14" s="30">
        <v>3601.3230000000003</v>
      </c>
      <c r="BV14" s="30">
        <v>1700.0629999999999</v>
      </c>
      <c r="BW14" s="30">
        <v>1313.6040722999999</v>
      </c>
      <c r="BX14" s="30">
        <v>1414.5239999999999</v>
      </c>
      <c r="BY14" s="30">
        <v>1219.0650000000001</v>
      </c>
      <c r="BZ14" s="30">
        <v>1399.1819999999998</v>
      </c>
      <c r="CA14" s="30">
        <v>1070.7090000000001</v>
      </c>
      <c r="CB14" s="30">
        <v>36.484000000000002</v>
      </c>
      <c r="CD14" s="30">
        <v>10450.2922392</v>
      </c>
      <c r="CE14" s="30">
        <v>15144.815018399999</v>
      </c>
      <c r="CF14" s="30">
        <v>10138.0110688</v>
      </c>
      <c r="CG14" s="30">
        <v>17678.371272600001</v>
      </c>
      <c r="CH14" s="30">
        <v>17176.647264719999</v>
      </c>
      <c r="CI14" s="30">
        <v>32165.354049380003</v>
      </c>
      <c r="CJ14" s="30">
        <v>22990.630846989996</v>
      </c>
      <c r="CK14" s="30">
        <v>30665.56590112</v>
      </c>
      <c r="CL14" s="30">
        <v>25748.223887839998</v>
      </c>
      <c r="CM14" s="30">
        <v>20658.358975500003</v>
      </c>
      <c r="CN14" s="30">
        <v>31176.91362114</v>
      </c>
      <c r="CO14" s="30">
        <v>27870.610042599998</v>
      </c>
      <c r="CP14" s="30">
        <v>22918.179374089999</v>
      </c>
      <c r="CQ14" s="30">
        <v>25066.14037098</v>
      </c>
      <c r="CR14" s="30">
        <v>24321.913833399998</v>
      </c>
      <c r="CS14" s="30">
        <v>19719.983</v>
      </c>
      <c r="CT14" s="30">
        <v>27558.34753952</v>
      </c>
      <c r="CU14" s="30">
        <v>22453.564736729997</v>
      </c>
      <c r="CV14" s="30">
        <v>7241.2629999999999</v>
      </c>
    </row>
    <row r="15" spans="1:101" s="28" customFormat="1" x14ac:dyDescent="0.4">
      <c r="A15" s="45" t="s">
        <v>26</v>
      </c>
      <c r="B15" s="30">
        <v>0</v>
      </c>
      <c r="C15" s="30">
        <v>0</v>
      </c>
      <c r="D15" s="30">
        <v>0</v>
      </c>
      <c r="E15" s="30">
        <v>0</v>
      </c>
      <c r="F15" s="30">
        <v>0</v>
      </c>
      <c r="G15" s="30">
        <v>0</v>
      </c>
      <c r="H15" s="30">
        <v>0</v>
      </c>
      <c r="I15" s="30">
        <v>0</v>
      </c>
      <c r="J15" s="30">
        <v>55</v>
      </c>
      <c r="K15" s="30">
        <v>211.37668227</v>
      </c>
      <c r="L15" s="30">
        <v>216</v>
      </c>
      <c r="M15" s="30">
        <v>337</v>
      </c>
      <c r="N15" s="30">
        <v>154</v>
      </c>
      <c r="O15" s="30">
        <v>97</v>
      </c>
      <c r="P15" s="30">
        <v>0</v>
      </c>
      <c r="Q15" s="30">
        <v>0</v>
      </c>
      <c r="R15" s="30">
        <v>0</v>
      </c>
      <c r="S15" s="30">
        <v>0</v>
      </c>
      <c r="T15" s="30">
        <v>0</v>
      </c>
      <c r="V15" s="30">
        <v>0</v>
      </c>
      <c r="W15" s="30">
        <v>0</v>
      </c>
      <c r="X15" s="30">
        <v>0</v>
      </c>
      <c r="Y15" s="30">
        <v>0</v>
      </c>
      <c r="Z15" s="30">
        <v>0</v>
      </c>
      <c r="AA15" s="30">
        <v>0</v>
      </c>
      <c r="AB15" s="30">
        <v>0</v>
      </c>
      <c r="AC15" s="30">
        <v>0</v>
      </c>
      <c r="AD15" s="30">
        <v>10</v>
      </c>
      <c r="AE15" s="30">
        <v>21.95982712</v>
      </c>
      <c r="AF15" s="30">
        <v>35</v>
      </c>
      <c r="AG15" s="30">
        <v>51</v>
      </c>
      <c r="AH15" s="30">
        <v>10</v>
      </c>
      <c r="AI15" s="30">
        <v>4</v>
      </c>
      <c r="AJ15" s="30">
        <v>0</v>
      </c>
      <c r="AK15" s="30">
        <v>0</v>
      </c>
      <c r="AL15" s="30">
        <v>0</v>
      </c>
      <c r="AM15" s="30">
        <v>0</v>
      </c>
      <c r="AN15" s="30">
        <v>0</v>
      </c>
      <c r="AP15" s="30">
        <v>0</v>
      </c>
      <c r="AQ15" s="30">
        <v>0</v>
      </c>
      <c r="AR15" s="30">
        <v>0</v>
      </c>
      <c r="AS15" s="30">
        <v>0</v>
      </c>
      <c r="AT15" s="30">
        <v>0</v>
      </c>
      <c r="AU15" s="30">
        <v>0</v>
      </c>
      <c r="AV15" s="30">
        <v>0</v>
      </c>
      <c r="AW15" s="30">
        <v>2</v>
      </c>
      <c r="AX15" s="30">
        <v>4</v>
      </c>
      <c r="AY15" s="30">
        <v>8</v>
      </c>
      <c r="AZ15" s="30">
        <v>12</v>
      </c>
      <c r="BA15" s="30">
        <v>7</v>
      </c>
      <c r="BB15" s="30">
        <v>5</v>
      </c>
      <c r="BC15" s="30">
        <v>1</v>
      </c>
      <c r="BD15" s="30">
        <v>0</v>
      </c>
      <c r="BE15" s="30">
        <v>0</v>
      </c>
      <c r="BF15" s="30">
        <v>0</v>
      </c>
      <c r="BG15" s="30">
        <v>0</v>
      </c>
      <c r="BH15" s="30">
        <v>0</v>
      </c>
      <c r="BJ15" s="30">
        <v>0</v>
      </c>
      <c r="BK15" s="30">
        <v>0</v>
      </c>
      <c r="BL15" s="30">
        <v>0</v>
      </c>
      <c r="BM15" s="30">
        <v>0</v>
      </c>
      <c r="BN15" s="30">
        <v>0</v>
      </c>
      <c r="BO15" s="30">
        <v>0</v>
      </c>
      <c r="BP15" s="30">
        <v>0</v>
      </c>
      <c r="BQ15" s="30">
        <v>4</v>
      </c>
      <c r="BR15" s="30">
        <v>36</v>
      </c>
      <c r="BS15" s="30">
        <v>42.85406974</v>
      </c>
      <c r="BT15" s="30">
        <v>43</v>
      </c>
      <c r="BU15" s="30">
        <v>40</v>
      </c>
      <c r="BV15" s="30">
        <v>20</v>
      </c>
      <c r="BW15" s="30">
        <v>8</v>
      </c>
      <c r="BX15" s="30">
        <v>0</v>
      </c>
      <c r="BY15" s="30">
        <v>0</v>
      </c>
      <c r="BZ15" s="30">
        <v>0</v>
      </c>
      <c r="CA15" s="30">
        <v>0</v>
      </c>
      <c r="CB15" s="30">
        <v>0</v>
      </c>
      <c r="CD15" s="30">
        <v>0</v>
      </c>
      <c r="CE15" s="30">
        <v>0</v>
      </c>
      <c r="CF15" s="30">
        <v>0</v>
      </c>
      <c r="CG15" s="30">
        <v>0</v>
      </c>
      <c r="CH15" s="30">
        <v>0</v>
      </c>
      <c r="CI15" s="30">
        <v>0</v>
      </c>
      <c r="CJ15" s="30">
        <v>0</v>
      </c>
      <c r="CK15" s="30">
        <v>6</v>
      </c>
      <c r="CL15" s="30">
        <v>105</v>
      </c>
      <c r="CM15" s="30">
        <v>284.19057913</v>
      </c>
      <c r="CN15" s="30">
        <v>306</v>
      </c>
      <c r="CO15" s="30">
        <v>435</v>
      </c>
      <c r="CP15" s="30">
        <v>189</v>
      </c>
      <c r="CQ15" s="30">
        <v>110</v>
      </c>
      <c r="CR15" s="30">
        <v>0</v>
      </c>
      <c r="CS15" s="30">
        <v>0</v>
      </c>
      <c r="CT15" s="30">
        <v>0</v>
      </c>
      <c r="CU15" s="30">
        <v>0</v>
      </c>
      <c r="CV15" s="30">
        <v>0</v>
      </c>
    </row>
    <row r="16" spans="1:101" s="28" customFormat="1" x14ac:dyDescent="0.4">
      <c r="A16" s="45" t="s">
        <v>19</v>
      </c>
      <c r="B16" s="30">
        <v>101</v>
      </c>
      <c r="C16" s="30">
        <v>104</v>
      </c>
      <c r="D16" s="30">
        <v>129.00000004</v>
      </c>
      <c r="E16" s="30">
        <v>158.99999998000001</v>
      </c>
      <c r="F16" s="30">
        <v>124</v>
      </c>
      <c r="G16" s="30">
        <v>142</v>
      </c>
      <c r="H16" s="30">
        <v>857</v>
      </c>
      <c r="I16" s="30">
        <v>1681</v>
      </c>
      <c r="J16" s="30">
        <v>2256</v>
      </c>
      <c r="K16" s="30">
        <v>1811</v>
      </c>
      <c r="L16" s="30">
        <v>1598</v>
      </c>
      <c r="M16" s="30">
        <v>463.90875904000001</v>
      </c>
      <c r="N16" s="30">
        <v>905.95904880000001</v>
      </c>
      <c r="O16" s="30">
        <v>883</v>
      </c>
      <c r="P16" s="30">
        <v>305</v>
      </c>
      <c r="Q16" s="30">
        <v>810.97313156999996</v>
      </c>
      <c r="R16" s="30">
        <v>260.94809232</v>
      </c>
      <c r="S16" s="30">
        <v>323</v>
      </c>
      <c r="T16" s="30">
        <v>345</v>
      </c>
      <c r="V16" s="30">
        <v>2717.1220000000003</v>
      </c>
      <c r="W16" s="30">
        <v>4916.97</v>
      </c>
      <c r="X16" s="30">
        <v>2854.4029999999998</v>
      </c>
      <c r="Y16" s="30">
        <v>3007.7779999899999</v>
      </c>
      <c r="Z16" s="30">
        <v>5271.6847072</v>
      </c>
      <c r="AA16" s="30">
        <v>9301.1500000000015</v>
      </c>
      <c r="AB16" s="30">
        <v>5658.2330000000002</v>
      </c>
      <c r="AC16" s="30">
        <v>10930.052</v>
      </c>
      <c r="AD16" s="30">
        <v>7881.259</v>
      </c>
      <c r="AE16" s="30">
        <v>7952.5010000000002</v>
      </c>
      <c r="AF16" s="30">
        <v>3726.7940000000003</v>
      </c>
      <c r="AG16" s="30">
        <v>4896.2409964299995</v>
      </c>
      <c r="AH16" s="30">
        <v>5678.0504873599994</v>
      </c>
      <c r="AI16" s="30">
        <v>6040.0450000000001</v>
      </c>
      <c r="AJ16" s="30">
        <v>4370.5540000000001</v>
      </c>
      <c r="AK16" s="30">
        <v>7043.04328059</v>
      </c>
      <c r="AL16" s="30">
        <v>5987.1234937600002</v>
      </c>
      <c r="AM16" s="30">
        <v>7577.3240000000005</v>
      </c>
      <c r="AN16" s="30">
        <v>6040.0950000000003</v>
      </c>
      <c r="AP16" s="30">
        <v>6992.259</v>
      </c>
      <c r="AQ16" s="30">
        <v>20945.151000000002</v>
      </c>
      <c r="AR16" s="30">
        <v>14850.160000000002</v>
      </c>
      <c r="AS16" s="30">
        <v>30412.870999999999</v>
      </c>
      <c r="AT16" s="30">
        <v>43437.222999999991</v>
      </c>
      <c r="AU16" s="30">
        <v>61692.128000000012</v>
      </c>
      <c r="AV16" s="30">
        <v>86936.698000000004</v>
      </c>
      <c r="AW16" s="30">
        <v>125712.74</v>
      </c>
      <c r="AX16" s="30">
        <v>125062.17300000001</v>
      </c>
      <c r="AY16" s="30">
        <v>154016.96299999999</v>
      </c>
      <c r="AZ16" s="30">
        <v>143934.30600000001</v>
      </c>
      <c r="BA16" s="30">
        <v>119904.304</v>
      </c>
      <c r="BB16" s="30">
        <v>127370.37699999999</v>
      </c>
      <c r="BC16" s="30">
        <v>147372.94100000002</v>
      </c>
      <c r="BD16" s="30">
        <v>120938.49999999999</v>
      </c>
      <c r="BE16" s="30">
        <v>165172.75899999999</v>
      </c>
      <c r="BF16" s="30">
        <v>134944.68000000002</v>
      </c>
      <c r="BG16" s="30">
        <v>170814.549</v>
      </c>
      <c r="BH16" s="30">
        <v>120498.26999999999</v>
      </c>
      <c r="BJ16" s="30">
        <v>8118.8639999999996</v>
      </c>
      <c r="BK16" s="30">
        <v>21295.097999999998</v>
      </c>
      <c r="BL16" s="30">
        <v>15391.1827034</v>
      </c>
      <c r="BM16" s="30">
        <v>27056.943000039999</v>
      </c>
      <c r="BN16" s="30">
        <v>33475.215197999998</v>
      </c>
      <c r="BO16" s="30">
        <v>38360.188999999998</v>
      </c>
      <c r="BP16" s="30">
        <v>48992.769000000008</v>
      </c>
      <c r="BQ16" s="30">
        <v>54494.072999999997</v>
      </c>
      <c r="BR16" s="30">
        <v>68414.671999999991</v>
      </c>
      <c r="BS16" s="30">
        <v>57799.148000000001</v>
      </c>
      <c r="BT16" s="30">
        <v>53406.027000000002</v>
      </c>
      <c r="BU16" s="30">
        <v>63785.161928829999</v>
      </c>
      <c r="BV16" s="30">
        <v>56346.084478299999</v>
      </c>
      <c r="BW16" s="30">
        <v>53127.854000000007</v>
      </c>
      <c r="BX16" s="30">
        <v>38711.801000000007</v>
      </c>
      <c r="BY16" s="30">
        <v>66904.448141539993</v>
      </c>
      <c r="BZ16" s="30">
        <v>52928.580869329999</v>
      </c>
      <c r="CA16" s="30">
        <v>56114.308999999994</v>
      </c>
      <c r="CB16" s="30">
        <v>47132.689000000006</v>
      </c>
      <c r="CD16" s="30">
        <v>17929.244999999999</v>
      </c>
      <c r="CE16" s="30">
        <v>47261.218999999997</v>
      </c>
      <c r="CF16" s="30">
        <v>33224.745703440007</v>
      </c>
      <c r="CG16" s="30">
        <v>60636.592000010001</v>
      </c>
      <c r="CH16" s="30">
        <v>82308.122905199984</v>
      </c>
      <c r="CI16" s="30">
        <v>109495.467</v>
      </c>
      <c r="CJ16" s="30">
        <v>142444.70000000001</v>
      </c>
      <c r="CK16" s="30">
        <v>192817.86499999999</v>
      </c>
      <c r="CL16" s="30">
        <v>203614.10399999999</v>
      </c>
      <c r="CM16" s="30">
        <v>221579.61199999996</v>
      </c>
      <c r="CN16" s="30">
        <v>202665.12700000001</v>
      </c>
      <c r="CO16" s="30">
        <v>189049.61568429999</v>
      </c>
      <c r="CP16" s="30">
        <v>190300.47101445997</v>
      </c>
      <c r="CQ16" s="30">
        <v>207423.84000000005</v>
      </c>
      <c r="CR16" s="30">
        <v>164325.85499999998</v>
      </c>
      <c r="CS16" s="30">
        <v>239931.22355369999</v>
      </c>
      <c r="CT16" s="30">
        <v>194121.33245541004</v>
      </c>
      <c r="CU16" s="30">
        <v>234829.182</v>
      </c>
      <c r="CV16" s="30">
        <v>174016.054</v>
      </c>
    </row>
    <row r="17" spans="1:100" s="28" customFormat="1" x14ac:dyDescent="0.4">
      <c r="A17" s="45" t="s">
        <v>28</v>
      </c>
      <c r="B17" s="30">
        <v>0</v>
      </c>
      <c r="C17" s="30">
        <v>0</v>
      </c>
      <c r="D17" s="30">
        <v>0</v>
      </c>
      <c r="E17" s="30">
        <v>2</v>
      </c>
      <c r="F17" s="30">
        <v>0</v>
      </c>
      <c r="G17" s="30">
        <v>0</v>
      </c>
      <c r="H17" s="30">
        <v>0</v>
      </c>
      <c r="I17" s="30">
        <v>0</v>
      </c>
      <c r="J17" s="30">
        <v>0</v>
      </c>
      <c r="K17" s="30">
        <v>0</v>
      </c>
      <c r="L17" s="30">
        <v>0</v>
      </c>
      <c r="M17" s="30">
        <v>0</v>
      </c>
      <c r="N17" s="30">
        <v>0</v>
      </c>
      <c r="O17" s="30">
        <v>0</v>
      </c>
      <c r="P17" s="30">
        <v>0</v>
      </c>
      <c r="Q17" s="30">
        <v>0</v>
      </c>
      <c r="R17" s="30">
        <v>0</v>
      </c>
      <c r="S17" s="30">
        <v>0</v>
      </c>
      <c r="T17" s="30">
        <v>0</v>
      </c>
      <c r="V17" s="30">
        <v>6</v>
      </c>
      <c r="W17" s="30">
        <v>0</v>
      </c>
      <c r="X17" s="30">
        <v>0</v>
      </c>
      <c r="Y17" s="30">
        <v>75</v>
      </c>
      <c r="Z17" s="30">
        <v>21</v>
      </c>
      <c r="AA17" s="30">
        <v>1</v>
      </c>
      <c r="AB17" s="30">
        <v>1</v>
      </c>
      <c r="AC17" s="30">
        <v>7</v>
      </c>
      <c r="AD17" s="30">
        <v>0</v>
      </c>
      <c r="AE17" s="30">
        <v>0</v>
      </c>
      <c r="AF17" s="30">
        <v>0</v>
      </c>
      <c r="AG17" s="30">
        <v>0</v>
      </c>
      <c r="AH17" s="30">
        <v>0</v>
      </c>
      <c r="AI17" s="30">
        <v>0</v>
      </c>
      <c r="AJ17" s="30">
        <v>0</v>
      </c>
      <c r="AK17" s="30">
        <v>0</v>
      </c>
      <c r="AL17" s="30">
        <v>0</v>
      </c>
      <c r="AM17" s="30">
        <v>0</v>
      </c>
      <c r="AN17" s="30">
        <v>0</v>
      </c>
      <c r="AP17" s="30">
        <v>100</v>
      </c>
      <c r="AQ17" s="30">
        <v>100</v>
      </c>
      <c r="AR17" s="30">
        <v>100</v>
      </c>
      <c r="AS17" s="30">
        <v>100</v>
      </c>
      <c r="AT17" s="30">
        <v>0</v>
      </c>
      <c r="AU17" s="30">
        <v>0</v>
      </c>
      <c r="AV17" s="30">
        <v>0</v>
      </c>
      <c r="AW17" s="30">
        <v>0</v>
      </c>
      <c r="AX17" s="30">
        <v>0</v>
      </c>
      <c r="AY17" s="30">
        <v>0</v>
      </c>
      <c r="AZ17" s="30">
        <v>0</v>
      </c>
      <c r="BA17" s="30">
        <v>0</v>
      </c>
      <c r="BB17" s="30">
        <v>0</v>
      </c>
      <c r="BC17" s="30">
        <v>0</v>
      </c>
      <c r="BD17" s="30">
        <v>0</v>
      </c>
      <c r="BE17" s="30">
        <v>0</v>
      </c>
      <c r="BF17" s="30">
        <v>0</v>
      </c>
      <c r="BG17" s="30">
        <v>0</v>
      </c>
      <c r="BH17" s="30">
        <v>0</v>
      </c>
      <c r="BJ17" s="30">
        <v>1</v>
      </c>
      <c r="BK17" s="30">
        <v>0</v>
      </c>
      <c r="BL17" s="30">
        <v>0</v>
      </c>
      <c r="BM17" s="30">
        <v>63</v>
      </c>
      <c r="BN17" s="30">
        <v>41</v>
      </c>
      <c r="BO17" s="30">
        <v>3</v>
      </c>
      <c r="BP17" s="30">
        <v>19</v>
      </c>
      <c r="BQ17" s="30">
        <v>28</v>
      </c>
      <c r="BR17" s="30">
        <v>0</v>
      </c>
      <c r="BS17" s="30">
        <v>0</v>
      </c>
      <c r="BT17" s="30">
        <v>0</v>
      </c>
      <c r="BU17" s="30">
        <v>0</v>
      </c>
      <c r="BV17" s="30">
        <v>0</v>
      </c>
      <c r="BW17" s="30">
        <v>0</v>
      </c>
      <c r="BX17" s="30">
        <v>0</v>
      </c>
      <c r="BY17" s="30">
        <v>0</v>
      </c>
      <c r="BZ17" s="30">
        <v>0</v>
      </c>
      <c r="CA17" s="30">
        <v>0</v>
      </c>
      <c r="CB17" s="30">
        <v>0</v>
      </c>
      <c r="CD17" s="30">
        <v>107</v>
      </c>
      <c r="CE17" s="30">
        <v>100</v>
      </c>
      <c r="CF17" s="30">
        <v>100</v>
      </c>
      <c r="CG17" s="30">
        <v>240</v>
      </c>
      <c r="CH17" s="30">
        <v>62</v>
      </c>
      <c r="CI17" s="30">
        <v>4</v>
      </c>
      <c r="CJ17" s="30">
        <v>20</v>
      </c>
      <c r="CK17" s="30">
        <v>35</v>
      </c>
      <c r="CL17" s="30">
        <v>0</v>
      </c>
      <c r="CM17" s="30">
        <v>0</v>
      </c>
      <c r="CN17" s="30">
        <v>0</v>
      </c>
      <c r="CO17" s="30">
        <v>0</v>
      </c>
      <c r="CP17" s="30">
        <v>0</v>
      </c>
      <c r="CQ17" s="30">
        <v>0</v>
      </c>
      <c r="CR17" s="30">
        <v>0</v>
      </c>
      <c r="CS17" s="30">
        <v>0</v>
      </c>
      <c r="CT17" s="30">
        <v>0</v>
      </c>
      <c r="CU17" s="30">
        <v>0</v>
      </c>
      <c r="CV17" s="30">
        <v>0</v>
      </c>
    </row>
    <row r="18" spans="1:100" s="28" customFormat="1" x14ac:dyDescent="0.4">
      <c r="A18" s="45" t="s">
        <v>22</v>
      </c>
      <c r="B18" s="30">
        <v>4108</v>
      </c>
      <c r="C18" s="30">
        <v>4742</v>
      </c>
      <c r="D18" s="30">
        <v>4027</v>
      </c>
      <c r="E18" s="30">
        <v>4067</v>
      </c>
      <c r="F18" s="30">
        <v>4820</v>
      </c>
      <c r="G18" s="30">
        <v>4223</v>
      </c>
      <c r="H18" s="30">
        <v>2253</v>
      </c>
      <c r="I18" s="30">
        <v>1233</v>
      </c>
      <c r="J18" s="30">
        <v>1263</v>
      </c>
      <c r="K18" s="30">
        <v>2113</v>
      </c>
      <c r="L18" s="30">
        <v>3113</v>
      </c>
      <c r="M18" s="30">
        <v>2342</v>
      </c>
      <c r="N18" s="30">
        <v>2816</v>
      </c>
      <c r="O18" s="30">
        <v>2529</v>
      </c>
      <c r="P18" s="30">
        <v>1415</v>
      </c>
      <c r="Q18" s="30">
        <v>2037.0316646799999</v>
      </c>
      <c r="R18" s="30">
        <v>1640.12250436</v>
      </c>
      <c r="S18" s="30">
        <v>801.37841576000005</v>
      </c>
      <c r="T18" s="30">
        <v>851</v>
      </c>
      <c r="V18" s="30">
        <v>63</v>
      </c>
      <c r="W18" s="30">
        <v>334</v>
      </c>
      <c r="X18" s="30">
        <v>283</v>
      </c>
      <c r="Y18" s="30">
        <v>177</v>
      </c>
      <c r="Z18" s="30">
        <v>185</v>
      </c>
      <c r="AA18" s="30">
        <v>137</v>
      </c>
      <c r="AB18" s="30">
        <v>110</v>
      </c>
      <c r="AC18" s="30">
        <v>104</v>
      </c>
      <c r="AD18" s="30">
        <v>64</v>
      </c>
      <c r="AE18" s="30">
        <v>128</v>
      </c>
      <c r="AF18" s="30">
        <v>101</v>
      </c>
      <c r="AG18" s="30">
        <v>106</v>
      </c>
      <c r="AH18" s="30">
        <v>117</v>
      </c>
      <c r="AI18" s="30">
        <v>108</v>
      </c>
      <c r="AJ18" s="30">
        <v>71</v>
      </c>
      <c r="AK18" s="30">
        <v>53.96890518</v>
      </c>
      <c r="AL18" s="30">
        <v>36</v>
      </c>
      <c r="AM18" s="30">
        <v>47.470887840000003</v>
      </c>
      <c r="AN18" s="30">
        <v>48</v>
      </c>
      <c r="AP18" s="30">
        <v>0</v>
      </c>
      <c r="AQ18" s="30">
        <v>943</v>
      </c>
      <c r="AR18" s="30">
        <v>799</v>
      </c>
      <c r="AS18" s="30">
        <v>25</v>
      </c>
      <c r="AT18" s="30">
        <v>389</v>
      </c>
      <c r="AU18" s="30">
        <v>198</v>
      </c>
      <c r="AV18" s="30">
        <v>288</v>
      </c>
      <c r="AW18" s="30">
        <v>186</v>
      </c>
      <c r="AX18" s="30">
        <v>100</v>
      </c>
      <c r="AY18" s="30">
        <v>59</v>
      </c>
      <c r="AZ18" s="30">
        <v>40</v>
      </c>
      <c r="BA18" s="30">
        <v>31</v>
      </c>
      <c r="BB18" s="30">
        <v>77</v>
      </c>
      <c r="BC18" s="30">
        <v>67</v>
      </c>
      <c r="BD18" s="30">
        <v>51</v>
      </c>
      <c r="BE18" s="30">
        <v>27</v>
      </c>
      <c r="BF18" s="30">
        <v>13.974032660000001</v>
      </c>
      <c r="BG18" s="30">
        <v>14.61223605</v>
      </c>
      <c r="BH18" s="30">
        <v>19</v>
      </c>
      <c r="BJ18" s="30">
        <v>1327</v>
      </c>
      <c r="BK18" s="30">
        <v>801</v>
      </c>
      <c r="BL18" s="30">
        <v>681</v>
      </c>
      <c r="BM18" s="30">
        <v>1120</v>
      </c>
      <c r="BN18" s="30">
        <v>470</v>
      </c>
      <c r="BO18" s="30">
        <v>369.00000004999998</v>
      </c>
      <c r="BP18" s="30">
        <v>293</v>
      </c>
      <c r="BQ18" s="30">
        <v>444</v>
      </c>
      <c r="BR18" s="30">
        <v>199</v>
      </c>
      <c r="BS18" s="30">
        <v>264</v>
      </c>
      <c r="BT18" s="30">
        <v>305</v>
      </c>
      <c r="BU18" s="30">
        <v>317</v>
      </c>
      <c r="BV18" s="30">
        <v>412</v>
      </c>
      <c r="BW18" s="30">
        <v>386</v>
      </c>
      <c r="BX18" s="30">
        <v>395</v>
      </c>
      <c r="BY18" s="30">
        <v>233.96926644000001</v>
      </c>
      <c r="BZ18" s="30">
        <v>329.73345239999998</v>
      </c>
      <c r="CA18" s="30">
        <v>229.53859236</v>
      </c>
      <c r="CB18" s="30">
        <v>260</v>
      </c>
      <c r="CD18" s="30">
        <v>5498</v>
      </c>
      <c r="CE18" s="30">
        <v>6820</v>
      </c>
      <c r="CF18" s="30">
        <v>5790</v>
      </c>
      <c r="CG18" s="30">
        <v>5389</v>
      </c>
      <c r="CH18" s="30">
        <v>5864</v>
      </c>
      <c r="CI18" s="30">
        <v>4927.0000000500004</v>
      </c>
      <c r="CJ18" s="30">
        <v>2944</v>
      </c>
      <c r="CK18" s="30">
        <v>1967</v>
      </c>
      <c r="CL18" s="30">
        <v>1626</v>
      </c>
      <c r="CM18" s="30">
        <v>2564</v>
      </c>
      <c r="CN18" s="30">
        <v>3559</v>
      </c>
      <c r="CO18" s="30">
        <v>2796</v>
      </c>
      <c r="CP18" s="30">
        <v>3422</v>
      </c>
      <c r="CQ18" s="30">
        <v>3090</v>
      </c>
      <c r="CR18" s="30">
        <v>1932</v>
      </c>
      <c r="CS18" s="30">
        <v>2351.9698362999998</v>
      </c>
      <c r="CT18" s="30">
        <v>2019.8299894199999</v>
      </c>
      <c r="CU18" s="30">
        <v>1093.00013201</v>
      </c>
      <c r="CV18" s="30">
        <v>1178</v>
      </c>
    </row>
    <row r="19" spans="1:100" s="28" customFormat="1" x14ac:dyDescent="0.4">
      <c r="A19" s="45" t="s">
        <v>34</v>
      </c>
      <c r="B19" s="30">
        <v>109</v>
      </c>
      <c r="C19" s="30">
        <v>370</v>
      </c>
      <c r="D19" s="30">
        <v>136</v>
      </c>
      <c r="E19" s="30">
        <v>224</v>
      </c>
      <c r="F19" s="30">
        <v>54</v>
      </c>
      <c r="G19" s="30">
        <v>121</v>
      </c>
      <c r="H19" s="30">
        <v>95</v>
      </c>
      <c r="I19" s="30">
        <v>207</v>
      </c>
      <c r="J19" s="30">
        <v>0</v>
      </c>
      <c r="K19" s="30">
        <v>0</v>
      </c>
      <c r="L19" s="30">
        <v>0</v>
      </c>
      <c r="M19" s="30">
        <v>0</v>
      </c>
      <c r="N19" s="30">
        <v>0</v>
      </c>
      <c r="O19" s="30">
        <v>4871.8306299699998</v>
      </c>
      <c r="P19" s="30">
        <v>785.69290454999998</v>
      </c>
      <c r="Q19" s="30">
        <v>0</v>
      </c>
      <c r="R19" s="30">
        <v>0</v>
      </c>
      <c r="S19" s="30">
        <v>11987.73998004</v>
      </c>
      <c r="T19" s="30">
        <v>9936.6213693499994</v>
      </c>
      <c r="V19" s="30">
        <v>3376.6640000000002</v>
      </c>
      <c r="W19" s="30">
        <v>2382.73</v>
      </c>
      <c r="X19" s="30">
        <v>1220.365</v>
      </c>
      <c r="Y19" s="30">
        <v>784.43700000000001</v>
      </c>
      <c r="Z19" s="30">
        <v>829.52399999999989</v>
      </c>
      <c r="AA19" s="30">
        <v>621.03500000000008</v>
      </c>
      <c r="AB19" s="30">
        <v>697.21100000000001</v>
      </c>
      <c r="AC19" s="30">
        <v>817.27599999999995</v>
      </c>
      <c r="AD19" s="30">
        <v>308.87799999999999</v>
      </c>
      <c r="AE19" s="30">
        <v>392.36399999999998</v>
      </c>
      <c r="AF19" s="30">
        <v>80.936975799999999</v>
      </c>
      <c r="AG19" s="30">
        <v>173.80699999999999</v>
      </c>
      <c r="AH19" s="30">
        <v>191.28700000000001</v>
      </c>
      <c r="AI19" s="30">
        <v>1010.89239838</v>
      </c>
      <c r="AJ19" s="30">
        <v>1189.19168519</v>
      </c>
      <c r="AK19" s="30">
        <v>593.67600000000004</v>
      </c>
      <c r="AL19" s="30">
        <v>726.82999999999993</v>
      </c>
      <c r="AM19" s="30">
        <v>2749.0025759999999</v>
      </c>
      <c r="AN19" s="30">
        <v>3586.5493615999999</v>
      </c>
      <c r="AP19" s="30">
        <v>29917.619190000001</v>
      </c>
      <c r="AQ19" s="30">
        <v>32116.115080000003</v>
      </c>
      <c r="AR19" s="30">
        <v>30092.714</v>
      </c>
      <c r="AS19" s="30">
        <v>5994.3690000000006</v>
      </c>
      <c r="AT19" s="30">
        <v>9389.1270000000004</v>
      </c>
      <c r="AU19" s="30">
        <v>12925.361000000001</v>
      </c>
      <c r="AV19" s="30">
        <v>17890.199000000001</v>
      </c>
      <c r="AW19" s="30">
        <v>13684.629000000001</v>
      </c>
      <c r="AX19" s="30">
        <v>11230.815102</v>
      </c>
      <c r="AY19" s="30">
        <v>18754.590849280001</v>
      </c>
      <c r="AZ19" s="30">
        <v>13419.29334539</v>
      </c>
      <c r="BA19" s="30">
        <v>9537.1730000000007</v>
      </c>
      <c r="BB19" s="30">
        <v>9467.880000000001</v>
      </c>
      <c r="BC19" s="30">
        <v>8696.6867454800013</v>
      </c>
      <c r="BD19" s="30">
        <v>17194.272673900003</v>
      </c>
      <c r="BE19" s="30">
        <v>19068.992999999999</v>
      </c>
      <c r="BF19" s="30">
        <v>17029.989000000001</v>
      </c>
      <c r="BG19" s="30">
        <v>16899.078002409999</v>
      </c>
      <c r="BH19" s="30">
        <v>17317.423864709999</v>
      </c>
      <c r="BJ19" s="30">
        <v>13991.187000000002</v>
      </c>
      <c r="BK19" s="30">
        <v>13498.099104000001</v>
      </c>
      <c r="BL19" s="30">
        <v>12948.203000000001</v>
      </c>
      <c r="BM19" s="30">
        <v>4691.4750000000004</v>
      </c>
      <c r="BN19" s="30">
        <v>6117.4500000000007</v>
      </c>
      <c r="BO19" s="30">
        <v>4136.6819999999998</v>
      </c>
      <c r="BP19" s="30">
        <v>7681.5889999999999</v>
      </c>
      <c r="BQ19" s="30">
        <v>10195.094999999999</v>
      </c>
      <c r="BR19" s="30">
        <v>8165.4439329999996</v>
      </c>
      <c r="BS19" s="30">
        <v>10236.321999999998</v>
      </c>
      <c r="BT19" s="30">
        <v>7669.2641414</v>
      </c>
      <c r="BU19" s="30">
        <v>7667.0349999999999</v>
      </c>
      <c r="BV19" s="30">
        <v>8223.8330000000005</v>
      </c>
      <c r="BW19" s="30">
        <v>8899.0602939300006</v>
      </c>
      <c r="BX19" s="30">
        <v>8792.1323118700002</v>
      </c>
      <c r="BY19" s="30">
        <v>8942.6720000000005</v>
      </c>
      <c r="BZ19" s="30">
        <v>8678.2060000000001</v>
      </c>
      <c r="CA19" s="30">
        <v>25702.44770456</v>
      </c>
      <c r="CB19" s="30">
        <v>26953.410535409999</v>
      </c>
      <c r="CD19" s="30">
        <v>47394.47019</v>
      </c>
      <c r="CE19" s="30">
        <v>48366.944184000007</v>
      </c>
      <c r="CF19" s="30">
        <v>44397.281999999999</v>
      </c>
      <c r="CG19" s="30">
        <v>11694.281000000001</v>
      </c>
      <c r="CH19" s="30">
        <v>16390.101000000002</v>
      </c>
      <c r="CI19" s="30">
        <v>17804.078000000001</v>
      </c>
      <c r="CJ19" s="30">
        <v>26363.999</v>
      </c>
      <c r="CK19" s="30">
        <v>24904.000000000004</v>
      </c>
      <c r="CL19" s="30">
        <v>19705.137035</v>
      </c>
      <c r="CM19" s="30">
        <v>29383.276849280002</v>
      </c>
      <c r="CN19" s="30">
        <v>21169.494462589999</v>
      </c>
      <c r="CO19" s="30">
        <v>17378.014999999999</v>
      </c>
      <c r="CP19" s="30">
        <v>17883.000000000004</v>
      </c>
      <c r="CQ19" s="30">
        <v>23478.470067760005</v>
      </c>
      <c r="CR19" s="30">
        <v>27961.28957551</v>
      </c>
      <c r="CS19" s="30">
        <v>28605.341</v>
      </c>
      <c r="CT19" s="30">
        <v>26435.025000000001</v>
      </c>
      <c r="CU19" s="30">
        <v>57338.268263010003</v>
      </c>
      <c r="CV19" s="30">
        <v>57794.005131070007</v>
      </c>
    </row>
    <row r="20" spans="1:100" s="28" customFormat="1" x14ac:dyDescent="0.4">
      <c r="A20" s="45" t="s">
        <v>29</v>
      </c>
      <c r="B20" s="30">
        <v>0</v>
      </c>
      <c r="C20" s="30">
        <v>0</v>
      </c>
      <c r="D20" s="30">
        <v>0</v>
      </c>
      <c r="E20" s="30">
        <v>0</v>
      </c>
      <c r="F20" s="30">
        <v>0</v>
      </c>
      <c r="G20" s="30">
        <v>0</v>
      </c>
      <c r="H20" s="30">
        <v>0</v>
      </c>
      <c r="I20" s="30">
        <v>0</v>
      </c>
      <c r="J20" s="30">
        <v>0</v>
      </c>
      <c r="K20" s="30">
        <v>0</v>
      </c>
      <c r="L20" s="30">
        <v>0</v>
      </c>
      <c r="M20" s="30">
        <v>0</v>
      </c>
      <c r="N20" s="30">
        <v>0</v>
      </c>
      <c r="O20" s="30">
        <v>0</v>
      </c>
      <c r="P20" s="30">
        <v>0</v>
      </c>
      <c r="Q20" s="30">
        <v>0</v>
      </c>
      <c r="R20" s="30">
        <v>0</v>
      </c>
      <c r="S20" s="30">
        <v>0</v>
      </c>
      <c r="T20" s="30">
        <v>0</v>
      </c>
      <c r="V20" s="30">
        <v>0</v>
      </c>
      <c r="W20" s="30">
        <v>0</v>
      </c>
      <c r="X20" s="30">
        <v>0</v>
      </c>
      <c r="Y20" s="30">
        <v>0</v>
      </c>
      <c r="Z20" s="30">
        <v>0</v>
      </c>
      <c r="AA20" s="30">
        <v>1</v>
      </c>
      <c r="AB20" s="30">
        <v>0</v>
      </c>
      <c r="AC20" s="30">
        <v>0</v>
      </c>
      <c r="AD20" s="30">
        <v>0</v>
      </c>
      <c r="AE20" s="30">
        <v>0</v>
      </c>
      <c r="AF20" s="30">
        <v>0</v>
      </c>
      <c r="AG20" s="30">
        <v>0</v>
      </c>
      <c r="AH20" s="30">
        <v>1</v>
      </c>
      <c r="AI20" s="30">
        <v>0</v>
      </c>
      <c r="AJ20" s="30">
        <v>0</v>
      </c>
      <c r="AK20" s="30">
        <v>0</v>
      </c>
      <c r="AL20" s="30">
        <v>0</v>
      </c>
      <c r="AM20" s="30">
        <v>0</v>
      </c>
      <c r="AN20" s="30">
        <v>0</v>
      </c>
      <c r="AP20" s="30">
        <v>0</v>
      </c>
      <c r="AQ20" s="30">
        <v>0</v>
      </c>
      <c r="AR20" s="30">
        <v>0</v>
      </c>
      <c r="AS20" s="30">
        <v>0</v>
      </c>
      <c r="AT20" s="30">
        <v>0</v>
      </c>
      <c r="AU20" s="30">
        <v>5</v>
      </c>
      <c r="AV20" s="30">
        <v>2</v>
      </c>
      <c r="AW20" s="30">
        <v>2</v>
      </c>
      <c r="AX20" s="30">
        <v>5</v>
      </c>
      <c r="AY20" s="30">
        <v>4</v>
      </c>
      <c r="AZ20" s="30">
        <v>6</v>
      </c>
      <c r="BA20" s="30">
        <v>6</v>
      </c>
      <c r="BB20" s="30">
        <v>8</v>
      </c>
      <c r="BC20" s="30">
        <v>4</v>
      </c>
      <c r="BD20" s="30">
        <v>4</v>
      </c>
      <c r="BE20" s="30">
        <v>123</v>
      </c>
      <c r="BF20" s="30">
        <v>90</v>
      </c>
      <c r="BG20" s="30">
        <v>66</v>
      </c>
      <c r="BH20" s="30">
        <v>73</v>
      </c>
      <c r="BJ20" s="30">
        <v>0</v>
      </c>
      <c r="BK20" s="30">
        <v>0</v>
      </c>
      <c r="BL20" s="30">
        <v>0</v>
      </c>
      <c r="BM20" s="30">
        <v>0</v>
      </c>
      <c r="BN20" s="30">
        <v>0</v>
      </c>
      <c r="BO20" s="30">
        <v>2</v>
      </c>
      <c r="BP20" s="30">
        <v>1</v>
      </c>
      <c r="BQ20" s="30">
        <v>1</v>
      </c>
      <c r="BR20" s="30">
        <v>1</v>
      </c>
      <c r="BS20" s="30">
        <v>2</v>
      </c>
      <c r="BT20" s="30">
        <v>2</v>
      </c>
      <c r="BU20" s="30">
        <v>2</v>
      </c>
      <c r="BV20" s="30">
        <v>3</v>
      </c>
      <c r="BW20" s="30">
        <v>0</v>
      </c>
      <c r="BX20" s="30">
        <v>0</v>
      </c>
      <c r="BY20" s="30">
        <v>106</v>
      </c>
      <c r="BZ20" s="30">
        <v>87</v>
      </c>
      <c r="CA20" s="30">
        <v>20</v>
      </c>
      <c r="CB20" s="30">
        <v>106</v>
      </c>
      <c r="CD20" s="30">
        <v>0</v>
      </c>
      <c r="CE20" s="30">
        <v>0</v>
      </c>
      <c r="CF20" s="30">
        <v>0</v>
      </c>
      <c r="CG20" s="30">
        <v>0</v>
      </c>
      <c r="CH20" s="30">
        <v>0</v>
      </c>
      <c r="CI20" s="30">
        <v>8</v>
      </c>
      <c r="CJ20" s="30">
        <v>3</v>
      </c>
      <c r="CK20" s="30">
        <v>3</v>
      </c>
      <c r="CL20" s="30">
        <v>6</v>
      </c>
      <c r="CM20" s="30">
        <v>6</v>
      </c>
      <c r="CN20" s="30">
        <v>8</v>
      </c>
      <c r="CO20" s="30">
        <v>8</v>
      </c>
      <c r="CP20" s="30">
        <v>12</v>
      </c>
      <c r="CQ20" s="30">
        <v>4</v>
      </c>
      <c r="CR20" s="30">
        <v>4</v>
      </c>
      <c r="CS20" s="30">
        <v>229</v>
      </c>
      <c r="CT20" s="30">
        <v>177</v>
      </c>
      <c r="CU20" s="30">
        <v>86</v>
      </c>
      <c r="CV20" s="30">
        <v>179</v>
      </c>
    </row>
    <row r="21" spans="1:100" s="28" customFormat="1" x14ac:dyDescent="0.4">
      <c r="A21" s="45" t="s">
        <v>20</v>
      </c>
      <c r="B21" s="30">
        <v>493</v>
      </c>
      <c r="C21" s="30">
        <v>591.76877139999999</v>
      </c>
      <c r="D21" s="30">
        <v>763.8325026</v>
      </c>
      <c r="E21" s="30">
        <v>858.03411040000003</v>
      </c>
      <c r="F21" s="30">
        <v>1073.8388689999999</v>
      </c>
      <c r="G21" s="30">
        <v>845.14362559999995</v>
      </c>
      <c r="H21" s="30">
        <v>318.21353529999999</v>
      </c>
      <c r="I21" s="30">
        <v>179.17042960000001</v>
      </c>
      <c r="J21" s="30">
        <v>256.15176450000001</v>
      </c>
      <c r="K21" s="30">
        <v>405.41993694000001</v>
      </c>
      <c r="L21" s="30">
        <v>354.1806957</v>
      </c>
      <c r="M21" s="30">
        <v>220</v>
      </c>
      <c r="N21" s="30">
        <v>124</v>
      </c>
      <c r="O21" s="30">
        <v>57</v>
      </c>
      <c r="P21" s="30">
        <v>34</v>
      </c>
      <c r="Q21" s="30">
        <v>20</v>
      </c>
      <c r="R21" s="30">
        <v>12.8454833</v>
      </c>
      <c r="S21" s="30">
        <v>24.317933750000002</v>
      </c>
      <c r="T21" s="30">
        <v>29</v>
      </c>
      <c r="V21" s="30">
        <v>69</v>
      </c>
      <c r="W21" s="30">
        <v>85.231623540000001</v>
      </c>
      <c r="X21" s="30">
        <v>107.751672</v>
      </c>
      <c r="Y21" s="30">
        <v>119.4979872</v>
      </c>
      <c r="Z21" s="30">
        <v>185.79768139999999</v>
      </c>
      <c r="AA21" s="30">
        <v>164.39142519999999</v>
      </c>
      <c r="AB21" s="30">
        <v>79.513420300000007</v>
      </c>
      <c r="AC21" s="30">
        <v>39.210670800000003</v>
      </c>
      <c r="AD21" s="30">
        <v>123.1984825</v>
      </c>
      <c r="AE21" s="30">
        <v>114.31536246</v>
      </c>
      <c r="AF21" s="30">
        <v>127.74387668999999</v>
      </c>
      <c r="AG21" s="30">
        <v>81</v>
      </c>
      <c r="AH21" s="30">
        <v>38</v>
      </c>
      <c r="AI21" s="30">
        <v>24</v>
      </c>
      <c r="AJ21" s="30">
        <v>18</v>
      </c>
      <c r="AK21" s="30">
        <v>10</v>
      </c>
      <c r="AL21" s="30">
        <v>6.82735424</v>
      </c>
      <c r="AM21" s="30">
        <v>18.723949640000001</v>
      </c>
      <c r="AN21" s="30">
        <v>25</v>
      </c>
      <c r="AP21" s="30">
        <v>1</v>
      </c>
      <c r="AQ21" s="30">
        <v>5.7151162800000002</v>
      </c>
      <c r="AR21" s="30">
        <v>7.6942408000000002</v>
      </c>
      <c r="AS21" s="30">
        <v>4</v>
      </c>
      <c r="AT21" s="30">
        <v>13.244264100000001</v>
      </c>
      <c r="AU21" s="30">
        <v>4.0615701499999997</v>
      </c>
      <c r="AV21" s="30">
        <v>2.6530534499999998</v>
      </c>
      <c r="AW21" s="30">
        <v>2.6704249799999999</v>
      </c>
      <c r="AX21" s="30">
        <v>1.9728813599999999</v>
      </c>
      <c r="AY21" s="30">
        <v>0.95337355999999995</v>
      </c>
      <c r="AZ21" s="30">
        <v>1</v>
      </c>
      <c r="BA21" s="30">
        <v>0</v>
      </c>
      <c r="BB21" s="30">
        <v>0</v>
      </c>
      <c r="BC21" s="30">
        <v>0</v>
      </c>
      <c r="BD21" s="30">
        <v>1</v>
      </c>
      <c r="BE21" s="30">
        <v>1</v>
      </c>
      <c r="BF21" s="30">
        <v>0.98750000000000004</v>
      </c>
      <c r="BG21" s="30">
        <v>7.9896720800000001</v>
      </c>
      <c r="BH21" s="30">
        <v>6</v>
      </c>
      <c r="BJ21" s="30">
        <v>100</v>
      </c>
      <c r="BK21" s="30">
        <v>123.61919</v>
      </c>
      <c r="BL21" s="30">
        <v>155.83805709999999</v>
      </c>
      <c r="BM21" s="30">
        <v>174.68828999999999</v>
      </c>
      <c r="BN21" s="30">
        <v>250.79706340000001</v>
      </c>
      <c r="BO21" s="30">
        <v>226.05591129999999</v>
      </c>
      <c r="BP21" s="30">
        <v>242.1522267</v>
      </c>
      <c r="BQ21" s="30">
        <v>161.98518970000001</v>
      </c>
      <c r="BR21" s="30">
        <v>216.19185279999999</v>
      </c>
      <c r="BS21" s="30">
        <v>225.77825648999999</v>
      </c>
      <c r="BT21" s="30">
        <v>338.01078376999999</v>
      </c>
      <c r="BU21" s="30">
        <v>291</v>
      </c>
      <c r="BV21" s="30">
        <v>109</v>
      </c>
      <c r="BW21" s="30">
        <v>47</v>
      </c>
      <c r="BX21" s="30">
        <v>171</v>
      </c>
      <c r="BY21" s="30">
        <v>140</v>
      </c>
      <c r="BZ21" s="30">
        <v>125.72178821999999</v>
      </c>
      <c r="CA21" s="30">
        <v>193.10631989999999</v>
      </c>
      <c r="CB21" s="30">
        <v>297</v>
      </c>
      <c r="CD21" s="30">
        <v>663</v>
      </c>
      <c r="CE21" s="30">
        <v>806.33470121999994</v>
      </c>
      <c r="CF21" s="30">
        <v>1035.1164724999999</v>
      </c>
      <c r="CG21" s="30">
        <v>1156.2203876000001</v>
      </c>
      <c r="CH21" s="30">
        <v>1523.6778778999999</v>
      </c>
      <c r="CI21" s="30">
        <v>1239.6525322499999</v>
      </c>
      <c r="CJ21" s="30">
        <v>642.53223574999993</v>
      </c>
      <c r="CK21" s="30">
        <v>383.03671508000002</v>
      </c>
      <c r="CL21" s="30">
        <v>597.51498115999993</v>
      </c>
      <c r="CM21" s="30">
        <v>746.46692944999995</v>
      </c>
      <c r="CN21" s="30">
        <v>820.93535615999997</v>
      </c>
      <c r="CO21" s="30">
        <v>592</v>
      </c>
      <c r="CP21" s="30">
        <v>271</v>
      </c>
      <c r="CQ21" s="30">
        <v>128</v>
      </c>
      <c r="CR21" s="30">
        <v>224</v>
      </c>
      <c r="CS21" s="30">
        <v>171</v>
      </c>
      <c r="CT21" s="30">
        <v>146.38212576000001</v>
      </c>
      <c r="CU21" s="30">
        <v>244.13787536999999</v>
      </c>
      <c r="CV21" s="30">
        <v>357</v>
      </c>
    </row>
    <row r="22" spans="1:100" s="28" customFormat="1" x14ac:dyDescent="0.4">
      <c r="A22" s="45" t="s">
        <v>30</v>
      </c>
      <c r="B22" s="30">
        <v>0</v>
      </c>
      <c r="C22" s="30">
        <v>0</v>
      </c>
      <c r="D22" s="30">
        <v>0</v>
      </c>
      <c r="E22" s="30">
        <v>0</v>
      </c>
      <c r="F22" s="30">
        <v>0</v>
      </c>
      <c r="G22" s="30">
        <v>0</v>
      </c>
      <c r="H22" s="30">
        <v>0</v>
      </c>
      <c r="I22" s="30">
        <v>0</v>
      </c>
      <c r="J22" s="30">
        <v>0</v>
      </c>
      <c r="K22" s="30">
        <v>0</v>
      </c>
      <c r="L22" s="30">
        <v>0</v>
      </c>
      <c r="M22" s="30">
        <v>0</v>
      </c>
      <c r="N22" s="30">
        <v>0</v>
      </c>
      <c r="O22" s="30">
        <v>0</v>
      </c>
      <c r="P22" s="30">
        <v>171.21405343999999</v>
      </c>
      <c r="Q22" s="30">
        <v>415.95311609999999</v>
      </c>
      <c r="R22" s="30">
        <v>85.239383680000003</v>
      </c>
      <c r="S22" s="30">
        <v>76.790754300000003</v>
      </c>
      <c r="T22" s="30">
        <v>102.28892199000001</v>
      </c>
      <c r="V22" s="30">
        <v>0</v>
      </c>
      <c r="W22" s="30">
        <v>0</v>
      </c>
      <c r="X22" s="30">
        <v>0</v>
      </c>
      <c r="Y22" s="30">
        <v>0</v>
      </c>
      <c r="Z22" s="30">
        <v>0</v>
      </c>
      <c r="AA22" s="30">
        <v>0</v>
      </c>
      <c r="AB22" s="30">
        <v>0</v>
      </c>
      <c r="AC22" s="30">
        <v>0</v>
      </c>
      <c r="AD22" s="30">
        <v>0</v>
      </c>
      <c r="AE22" s="30">
        <v>0</v>
      </c>
      <c r="AF22" s="30">
        <v>0</v>
      </c>
      <c r="AG22" s="30">
        <v>0</v>
      </c>
      <c r="AH22" s="30">
        <v>36.805999999999997</v>
      </c>
      <c r="AI22" s="30">
        <v>171.36200000000002</v>
      </c>
      <c r="AJ22" s="30">
        <v>267.74940794999998</v>
      </c>
      <c r="AK22" s="30">
        <v>1298.0608591999999</v>
      </c>
      <c r="AL22" s="30">
        <v>317.24086547999997</v>
      </c>
      <c r="AM22" s="30">
        <v>233.07963844</v>
      </c>
      <c r="AN22" s="30">
        <v>249.32670228000001</v>
      </c>
      <c r="AP22" s="30">
        <v>0</v>
      </c>
      <c r="AQ22" s="30">
        <v>0</v>
      </c>
      <c r="AR22" s="30">
        <v>0</v>
      </c>
      <c r="AS22" s="30">
        <v>0</v>
      </c>
      <c r="AT22" s="30">
        <v>0</v>
      </c>
      <c r="AU22" s="30">
        <v>0</v>
      </c>
      <c r="AV22" s="30">
        <v>0</v>
      </c>
      <c r="AW22" s="30">
        <v>0</v>
      </c>
      <c r="AX22" s="30">
        <v>8</v>
      </c>
      <c r="AY22" s="30">
        <v>9</v>
      </c>
      <c r="AZ22" s="30">
        <v>17</v>
      </c>
      <c r="BA22" s="30">
        <v>12</v>
      </c>
      <c r="BB22" s="30">
        <v>2371.5230000000001</v>
      </c>
      <c r="BC22" s="30">
        <v>7904.8389999999999</v>
      </c>
      <c r="BD22" s="30">
        <v>7891.4430000000002</v>
      </c>
      <c r="BE22" s="30">
        <v>10071.678</v>
      </c>
      <c r="BF22" s="30">
        <v>9734.7899999999991</v>
      </c>
      <c r="BG22" s="30">
        <v>5142.335</v>
      </c>
      <c r="BH22" s="30">
        <v>2090.05858016</v>
      </c>
      <c r="BJ22" s="30">
        <v>0</v>
      </c>
      <c r="BK22" s="30">
        <v>0</v>
      </c>
      <c r="BL22" s="30">
        <v>0</v>
      </c>
      <c r="BM22" s="30">
        <v>0</v>
      </c>
      <c r="BN22" s="30">
        <v>0</v>
      </c>
      <c r="BO22" s="30">
        <v>0</v>
      </c>
      <c r="BP22" s="30">
        <v>0</v>
      </c>
      <c r="BQ22" s="30">
        <v>0</v>
      </c>
      <c r="BR22" s="30">
        <v>11</v>
      </c>
      <c r="BS22" s="30">
        <v>3</v>
      </c>
      <c r="BT22" s="30">
        <v>9</v>
      </c>
      <c r="BU22" s="30">
        <v>10</v>
      </c>
      <c r="BV22" s="30">
        <v>220.66499999999999</v>
      </c>
      <c r="BW22" s="30">
        <v>2369.4940000000001</v>
      </c>
      <c r="BX22" s="30">
        <v>2344.8488908999998</v>
      </c>
      <c r="BY22" s="30">
        <v>4151.0885670499993</v>
      </c>
      <c r="BZ22" s="30">
        <v>1536.01994898</v>
      </c>
      <c r="CA22" s="30">
        <v>878.37893464999991</v>
      </c>
      <c r="CB22" s="30">
        <v>404.51892996000004</v>
      </c>
      <c r="CD22" s="30">
        <v>0</v>
      </c>
      <c r="CE22" s="30">
        <v>0</v>
      </c>
      <c r="CF22" s="30">
        <v>0</v>
      </c>
      <c r="CG22" s="30">
        <v>0</v>
      </c>
      <c r="CH22" s="30">
        <v>0</v>
      </c>
      <c r="CI22" s="30">
        <v>0</v>
      </c>
      <c r="CJ22" s="30">
        <v>0</v>
      </c>
      <c r="CK22" s="30">
        <v>0</v>
      </c>
      <c r="CL22" s="30">
        <v>19</v>
      </c>
      <c r="CM22" s="30">
        <v>12</v>
      </c>
      <c r="CN22" s="30">
        <v>26</v>
      </c>
      <c r="CO22" s="30">
        <v>22</v>
      </c>
      <c r="CP22" s="30">
        <v>2628.9940000000001</v>
      </c>
      <c r="CQ22" s="30">
        <v>10445.695</v>
      </c>
      <c r="CR22" s="30">
        <v>10675.25535229</v>
      </c>
      <c r="CS22" s="30">
        <v>15936.780542349998</v>
      </c>
      <c r="CT22" s="30">
        <v>11673.290198139999</v>
      </c>
      <c r="CU22" s="30">
        <v>6330.58432739</v>
      </c>
      <c r="CV22" s="30">
        <v>2846.1931343900001</v>
      </c>
    </row>
    <row r="23" spans="1:100" s="28" customFormat="1" x14ac:dyDescent="0.4">
      <c r="A23" s="45" t="s">
        <v>21</v>
      </c>
      <c r="B23" s="30">
        <v>93.447508100000007</v>
      </c>
      <c r="C23" s="30">
        <v>1.8609348999999999</v>
      </c>
      <c r="D23" s="30">
        <v>0</v>
      </c>
      <c r="E23" s="30">
        <v>0</v>
      </c>
      <c r="F23" s="30">
        <v>378.90106609999998</v>
      </c>
      <c r="G23" s="30">
        <v>1221.4766251999999</v>
      </c>
      <c r="H23" s="30">
        <v>1617.4305678799999</v>
      </c>
      <c r="I23" s="30">
        <v>1435.13779116</v>
      </c>
      <c r="J23" s="30">
        <v>1906.14624256</v>
      </c>
      <c r="K23" s="30">
        <v>3106.9979222800002</v>
      </c>
      <c r="L23" s="30">
        <v>2169.4790303999998</v>
      </c>
      <c r="M23" s="30">
        <v>1626.0234350999999</v>
      </c>
      <c r="N23" s="30">
        <v>2769.6032422200001</v>
      </c>
      <c r="O23" s="30">
        <v>2309.1882964699998</v>
      </c>
      <c r="P23" s="30">
        <v>3027.6716067499997</v>
      </c>
      <c r="Q23" s="30">
        <v>4481.461413</v>
      </c>
      <c r="R23" s="30">
        <v>5814.2013977010902</v>
      </c>
      <c r="S23" s="30">
        <v>1946.4594743600001</v>
      </c>
      <c r="T23" s="30">
        <v>2107.6363387299998</v>
      </c>
      <c r="V23" s="30">
        <v>2299.3133917900004</v>
      </c>
      <c r="W23" s="30">
        <v>1789.49015809</v>
      </c>
      <c r="X23" s="30">
        <v>2242.5860000000002</v>
      </c>
      <c r="Y23" s="30">
        <v>1125.337</v>
      </c>
      <c r="Z23" s="30">
        <v>298.35578701000003</v>
      </c>
      <c r="AA23" s="30">
        <v>982.10460984000008</v>
      </c>
      <c r="AB23" s="30">
        <v>1202.40887688</v>
      </c>
      <c r="AC23" s="30">
        <v>2863.8184174099997</v>
      </c>
      <c r="AD23" s="30">
        <v>2640.0715825000002</v>
      </c>
      <c r="AE23" s="30">
        <v>2003.61077656</v>
      </c>
      <c r="AF23" s="30">
        <v>1906.6187572000001</v>
      </c>
      <c r="AG23" s="30">
        <v>746.09088359999998</v>
      </c>
      <c r="AH23" s="30">
        <v>1468.66492971</v>
      </c>
      <c r="AI23" s="30">
        <v>1403.8972272000001</v>
      </c>
      <c r="AJ23" s="30">
        <v>1880.1141109999999</v>
      </c>
      <c r="AK23" s="30">
        <v>2010.7997325000003</v>
      </c>
      <c r="AL23" s="30">
        <v>1712.1882270060601</v>
      </c>
      <c r="AM23" s="30">
        <v>2940.58778398</v>
      </c>
      <c r="AN23" s="30">
        <v>2549.2168915100001</v>
      </c>
      <c r="AP23" s="30">
        <v>10674.464</v>
      </c>
      <c r="AQ23" s="30">
        <v>16497.017</v>
      </c>
      <c r="AR23" s="30">
        <v>15173.173000000001</v>
      </c>
      <c r="AS23" s="30">
        <v>11381.848</v>
      </c>
      <c r="AT23" s="30">
        <v>6280.549</v>
      </c>
      <c r="AU23" s="30">
        <v>8431.4294067800001</v>
      </c>
      <c r="AV23" s="30">
        <v>11272.471216940001</v>
      </c>
      <c r="AW23" s="30">
        <v>23789.402999999998</v>
      </c>
      <c r="AX23" s="30">
        <v>44041.250999999997</v>
      </c>
      <c r="AY23" s="30">
        <v>37409.015999999996</v>
      </c>
      <c r="AZ23" s="30">
        <v>45706.334000000003</v>
      </c>
      <c r="BA23" s="30">
        <v>20183.594999999998</v>
      </c>
      <c r="BB23" s="30">
        <v>29529.888999999996</v>
      </c>
      <c r="BC23" s="30">
        <v>17729.88632808</v>
      </c>
      <c r="BD23" s="30">
        <v>18052.88236032</v>
      </c>
      <c r="BE23" s="30">
        <v>18026.807233449996</v>
      </c>
      <c r="BF23" s="30">
        <v>16599.839359860001</v>
      </c>
      <c r="BG23" s="30">
        <v>17283.40601328</v>
      </c>
      <c r="BH23" s="30">
        <v>7268.8207185600004</v>
      </c>
      <c r="BJ23" s="30">
        <v>6738.2679938499996</v>
      </c>
      <c r="BK23" s="30">
        <v>11485.591552500002</v>
      </c>
      <c r="BL23" s="30">
        <v>9489.0770000000011</v>
      </c>
      <c r="BM23" s="30">
        <v>5366.1330000000007</v>
      </c>
      <c r="BN23" s="30">
        <v>2910.1912983900002</v>
      </c>
      <c r="BO23" s="30">
        <v>4444.9412634999999</v>
      </c>
      <c r="BP23" s="30">
        <v>5191.3957576000012</v>
      </c>
      <c r="BQ23" s="30">
        <v>10056.260238800001</v>
      </c>
      <c r="BR23" s="30">
        <v>15325.696802689999</v>
      </c>
      <c r="BS23" s="30">
        <v>8767.8776808999992</v>
      </c>
      <c r="BT23" s="30">
        <v>9397.3814774499988</v>
      </c>
      <c r="BU23" s="30">
        <v>9015.3649571999995</v>
      </c>
      <c r="BV23" s="30">
        <v>4111.9843234599994</v>
      </c>
      <c r="BW23" s="30">
        <v>4324.5679696399993</v>
      </c>
      <c r="BX23" s="30">
        <v>5256.6283023200003</v>
      </c>
      <c r="BY23" s="30">
        <v>7727.3022005000003</v>
      </c>
      <c r="BZ23" s="30">
        <v>4578.4655592531799</v>
      </c>
      <c r="CA23" s="30">
        <v>3912.3374814999997</v>
      </c>
      <c r="CB23" s="30">
        <v>2145.8208051199999</v>
      </c>
      <c r="CD23" s="30">
        <v>19805.49289374</v>
      </c>
      <c r="CE23" s="30">
        <v>29773.959645490002</v>
      </c>
      <c r="CF23" s="30">
        <v>26904.835999999999</v>
      </c>
      <c r="CG23" s="30">
        <v>17873.317999999999</v>
      </c>
      <c r="CH23" s="30">
        <v>9867.9971514999979</v>
      </c>
      <c r="CI23" s="30">
        <v>15079.951905320002</v>
      </c>
      <c r="CJ23" s="30">
        <v>19283.706419300004</v>
      </c>
      <c r="CK23" s="30">
        <v>38144.619447370002</v>
      </c>
      <c r="CL23" s="30">
        <v>63913.165627749993</v>
      </c>
      <c r="CM23" s="30">
        <v>51287.502379739999</v>
      </c>
      <c r="CN23" s="30">
        <v>59179.813265049997</v>
      </c>
      <c r="CO23" s="30">
        <v>31571.074275899999</v>
      </c>
      <c r="CP23" s="30">
        <v>37880.141495389995</v>
      </c>
      <c r="CQ23" s="30">
        <v>25767.539821389997</v>
      </c>
      <c r="CR23" s="30">
        <v>28217.296380389998</v>
      </c>
      <c r="CS23" s="30">
        <v>32246.370579449998</v>
      </c>
      <c r="CT23" s="30">
        <v>28704.694543820329</v>
      </c>
      <c r="CU23" s="30">
        <v>26082.79075312</v>
      </c>
      <c r="CV23" s="30">
        <v>14071.49475392</v>
      </c>
    </row>
    <row r="24" spans="1:100" s="28" customFormat="1" x14ac:dyDescent="0.4">
      <c r="A24" s="46" t="s">
        <v>50</v>
      </c>
      <c r="B24" s="39">
        <v>10634.37684635</v>
      </c>
      <c r="C24" s="39">
        <v>14859.90388747</v>
      </c>
      <c r="D24" s="39">
        <v>11555.605701210001</v>
      </c>
      <c r="E24" s="39">
        <v>16167.09907753</v>
      </c>
      <c r="F24" s="39">
        <v>20155.554581420001</v>
      </c>
      <c r="G24" s="39">
        <v>20452.288624570003</v>
      </c>
      <c r="H24" s="39">
        <v>19160.76311579</v>
      </c>
      <c r="I24" s="39">
        <v>20799.600809759995</v>
      </c>
      <c r="J24" s="39">
        <v>21468.55927799</v>
      </c>
      <c r="K24" s="39">
        <v>24561.874952540002</v>
      </c>
      <c r="L24" s="39">
        <v>20006.46187372</v>
      </c>
      <c r="M24" s="39">
        <v>20309.3469042</v>
      </c>
      <c r="N24" s="39">
        <v>22410.41328819</v>
      </c>
      <c r="O24" s="39">
        <v>24138.650589699995</v>
      </c>
      <c r="P24" s="39">
        <v>20092.505951761177</v>
      </c>
      <c r="Q24" s="39">
        <v>21942.353965527371</v>
      </c>
      <c r="R24" s="39">
        <v>20930.93627955109</v>
      </c>
      <c r="S24" s="39">
        <v>25458.586392300003</v>
      </c>
      <c r="T24" s="39">
        <v>22681.235238957128</v>
      </c>
      <c r="U24" s="39"/>
      <c r="V24" s="39">
        <v>11251.409386890002</v>
      </c>
      <c r="W24" s="39">
        <v>13630.639186889999</v>
      </c>
      <c r="X24" s="39">
        <v>10287.97945549</v>
      </c>
      <c r="Y24" s="39">
        <v>9927.9849706799996</v>
      </c>
      <c r="Z24" s="39">
        <v>14566.546014539999</v>
      </c>
      <c r="AA24" s="39">
        <v>18513.79796426</v>
      </c>
      <c r="AB24" s="39">
        <v>14885.244650079998</v>
      </c>
      <c r="AC24" s="39">
        <v>25428.97604415</v>
      </c>
      <c r="AD24" s="39">
        <v>18431.703408320001</v>
      </c>
      <c r="AE24" s="39">
        <v>16845.371710299998</v>
      </c>
      <c r="AF24" s="39">
        <v>14586.655988249999</v>
      </c>
      <c r="AG24" s="39">
        <v>12334.98838364</v>
      </c>
      <c r="AH24" s="39">
        <v>14829.329328829999</v>
      </c>
      <c r="AI24" s="39">
        <v>17051.254158079999</v>
      </c>
      <c r="AJ24" s="39">
        <v>22540.645116905576</v>
      </c>
      <c r="AK24" s="39">
        <v>24711.778781799028</v>
      </c>
      <c r="AL24" s="39">
        <v>20659.527258166057</v>
      </c>
      <c r="AM24" s="39">
        <v>25732.7453627</v>
      </c>
      <c r="AN24" s="39">
        <v>21511.13123515667</v>
      </c>
      <c r="AO24" s="39"/>
      <c r="AP24" s="39">
        <v>64460.444125279995</v>
      </c>
      <c r="AQ24" s="39">
        <v>89500.233554030012</v>
      </c>
      <c r="AR24" s="39">
        <v>81107.74641354999</v>
      </c>
      <c r="AS24" s="39">
        <v>83657.480130200012</v>
      </c>
      <c r="AT24" s="39">
        <v>99860.087073519986</v>
      </c>
      <c r="AU24" s="39">
        <v>145801.74731648</v>
      </c>
      <c r="AV24" s="39">
        <v>168243.79471405997</v>
      </c>
      <c r="AW24" s="39">
        <v>218921.66717452998</v>
      </c>
      <c r="AX24" s="39">
        <v>248598.08563165</v>
      </c>
      <c r="AY24" s="39">
        <v>265673.25008835999</v>
      </c>
      <c r="AZ24" s="39">
        <v>287695.71379183</v>
      </c>
      <c r="BA24" s="39">
        <v>209676.01095435003</v>
      </c>
      <c r="BB24" s="39">
        <v>245287.69585174997</v>
      </c>
      <c r="BC24" s="39">
        <v>284599.47151336004</v>
      </c>
      <c r="BD24" s="39">
        <v>293072.76610318001</v>
      </c>
      <c r="BE24" s="39">
        <v>369089.21220290003</v>
      </c>
      <c r="BF24" s="39">
        <v>332720.29380073003</v>
      </c>
      <c r="BG24" s="39">
        <v>391745.20595982001</v>
      </c>
      <c r="BH24" s="39">
        <v>320441.68178670004</v>
      </c>
      <c r="BI24" s="39"/>
      <c r="BJ24" s="39">
        <v>38844.370974549995</v>
      </c>
      <c r="BK24" s="39">
        <v>58678.856862679997</v>
      </c>
      <c r="BL24" s="39">
        <v>47283.222039569999</v>
      </c>
      <c r="BM24" s="39">
        <v>57655.950156309991</v>
      </c>
      <c r="BN24" s="39">
        <v>63818.892699190008</v>
      </c>
      <c r="BO24" s="39">
        <v>68151.049370209992</v>
      </c>
      <c r="BP24" s="39">
        <v>88164.702448940006</v>
      </c>
      <c r="BQ24" s="39">
        <v>105949.51526280001</v>
      </c>
      <c r="BR24" s="39">
        <v>113779.93244790999</v>
      </c>
      <c r="BS24" s="39">
        <v>91260.305731</v>
      </c>
      <c r="BT24" s="39">
        <v>92866.79375253999</v>
      </c>
      <c r="BU24" s="39">
        <v>103548.96459887001</v>
      </c>
      <c r="BV24" s="39">
        <v>89977.58763555999</v>
      </c>
      <c r="BW24" s="39">
        <v>97721.734142630026</v>
      </c>
      <c r="BX24" s="39">
        <v>92926.367963755503</v>
      </c>
      <c r="BY24" s="39">
        <v>126940.7945983539</v>
      </c>
      <c r="BZ24" s="39">
        <v>104552.73506380319</v>
      </c>
      <c r="CA24" s="39">
        <v>126739.26622259</v>
      </c>
      <c r="CB24" s="39">
        <v>112113.24773553133</v>
      </c>
      <c r="CC24" s="40"/>
      <c r="CD24" s="39">
        <v>125190.60133306998</v>
      </c>
      <c r="CE24" s="39">
        <v>176669.63349107001</v>
      </c>
      <c r="CF24" s="39">
        <v>150234.55360982002</v>
      </c>
      <c r="CG24" s="39">
        <v>167408.51433471998</v>
      </c>
      <c r="CH24" s="39">
        <v>198401.08036866997</v>
      </c>
      <c r="CI24" s="39">
        <v>252918.88327552</v>
      </c>
      <c r="CJ24" s="39">
        <v>290454.50492887001</v>
      </c>
      <c r="CK24" s="39">
        <v>371099.75929123996</v>
      </c>
      <c r="CL24" s="39">
        <v>402278.28076587</v>
      </c>
      <c r="CM24" s="39">
        <v>398340.80248219997</v>
      </c>
      <c r="CN24" s="39">
        <v>415155.62540634006</v>
      </c>
      <c r="CO24" s="39">
        <v>345869.31084106001</v>
      </c>
      <c r="CP24" s="39">
        <v>372505.02610432997</v>
      </c>
      <c r="CQ24" s="39">
        <v>423511.11040377</v>
      </c>
      <c r="CR24" s="39">
        <v>428632.28513560229</v>
      </c>
      <c r="CS24" s="39">
        <v>542684.1395485804</v>
      </c>
      <c r="CT24" s="39">
        <v>478863.49240225047</v>
      </c>
      <c r="CU24" s="39">
        <v>569675.80393741</v>
      </c>
      <c r="CV24" s="39">
        <v>476747.29599634517</v>
      </c>
    </row>
    <row r="25" spans="1:100" s="28" customFormat="1" x14ac:dyDescent="0.4">
      <c r="A25" s="47" t="s">
        <v>57</v>
      </c>
      <c r="B25" s="41"/>
      <c r="C25" s="41"/>
      <c r="D25" s="41"/>
      <c r="E25" s="41"/>
      <c r="F25" s="41"/>
      <c r="G25" s="41"/>
      <c r="H25" s="41"/>
      <c r="I25" s="41"/>
      <c r="J25" s="41"/>
      <c r="K25" s="41"/>
      <c r="L25" s="41"/>
      <c r="M25" s="41"/>
      <c r="N25" s="41"/>
      <c r="O25" s="41"/>
      <c r="P25" s="41"/>
      <c r="Q25" s="41"/>
      <c r="R25" s="41"/>
      <c r="S25" s="41"/>
      <c r="T25" s="41"/>
      <c r="U25" s="41"/>
      <c r="V25" s="41"/>
      <c r="W25" s="41"/>
      <c r="X25" s="41"/>
      <c r="Y25" s="41"/>
      <c r="Z25" s="41"/>
      <c r="AA25" s="41"/>
      <c r="AB25" s="41"/>
      <c r="AC25" s="41"/>
      <c r="AD25" s="41"/>
      <c r="AE25" s="41"/>
      <c r="AF25" s="41"/>
      <c r="AG25" s="41"/>
      <c r="AH25" s="41"/>
      <c r="AI25" s="41"/>
      <c r="AJ25" s="41"/>
      <c r="AK25" s="41"/>
      <c r="AL25" s="41"/>
      <c r="AM25" s="41"/>
      <c r="AN25" s="41"/>
      <c r="AO25" s="41"/>
      <c r="AP25" s="41"/>
      <c r="AQ25" s="41"/>
      <c r="AR25" s="41"/>
      <c r="AS25" s="41"/>
      <c r="AT25" s="41"/>
      <c r="AU25" s="41"/>
      <c r="AV25" s="41"/>
      <c r="AW25" s="41"/>
      <c r="AX25" s="41"/>
      <c r="AY25" s="41"/>
      <c r="AZ25" s="41"/>
      <c r="BA25" s="41"/>
      <c r="BB25" s="41"/>
      <c r="BC25" s="41"/>
      <c r="BD25" s="41"/>
      <c r="BE25" s="41"/>
      <c r="BF25" s="41"/>
      <c r="BG25" s="41"/>
      <c r="BH25" s="41"/>
      <c r="BI25" s="41"/>
      <c r="BJ25" s="41"/>
      <c r="BK25" s="41"/>
      <c r="BL25" s="41"/>
      <c r="BM25" s="41"/>
      <c r="BN25" s="41"/>
      <c r="BO25" s="41"/>
      <c r="BP25" s="41"/>
      <c r="BQ25" s="41"/>
      <c r="BR25" s="41"/>
      <c r="BS25" s="41"/>
      <c r="BT25" s="41"/>
      <c r="BU25" s="41"/>
      <c r="BV25" s="41"/>
      <c r="BW25" s="41"/>
      <c r="BX25" s="41"/>
      <c r="BY25" s="41"/>
      <c r="BZ25" s="41"/>
      <c r="CA25" s="41"/>
      <c r="CB25" s="41"/>
      <c r="CD25" s="41"/>
      <c r="CE25" s="41"/>
      <c r="CF25" s="41"/>
      <c r="CG25" s="41"/>
      <c r="CH25" s="41"/>
      <c r="CI25" s="41"/>
      <c r="CJ25" s="41"/>
      <c r="CK25" s="41"/>
      <c r="CL25" s="41"/>
      <c r="CM25" s="41"/>
      <c r="CN25" s="41"/>
      <c r="CO25" s="41"/>
      <c r="CP25" s="41"/>
      <c r="CQ25" s="41"/>
      <c r="CR25" s="41"/>
      <c r="CS25" s="41"/>
      <c r="CT25" s="41"/>
      <c r="CU25" s="41"/>
      <c r="CV25" s="41"/>
    </row>
    <row r="26" spans="1:100" s="28" customFormat="1" x14ac:dyDescent="0.4">
      <c r="A26" s="45" t="s">
        <v>12</v>
      </c>
      <c r="B26" s="30">
        <v>0</v>
      </c>
      <c r="C26" s="30">
        <v>36.665285359999999</v>
      </c>
      <c r="D26" s="30">
        <v>11.27710974</v>
      </c>
      <c r="E26" s="30">
        <v>0</v>
      </c>
      <c r="F26" s="30">
        <v>7.2623202300000003</v>
      </c>
      <c r="G26" s="30">
        <v>597.78140159999998</v>
      </c>
      <c r="H26" s="30">
        <v>410.83254449999998</v>
      </c>
      <c r="I26" s="30">
        <v>296.73708010000001</v>
      </c>
      <c r="J26" s="30">
        <v>16.076978159999999</v>
      </c>
      <c r="K26" s="30">
        <v>0</v>
      </c>
      <c r="L26" s="30">
        <v>303.76536765999998</v>
      </c>
      <c r="M26" s="30">
        <v>457.54760750000003</v>
      </c>
      <c r="N26" s="30">
        <v>475.87908900000002</v>
      </c>
      <c r="O26" s="30">
        <v>728.55671336</v>
      </c>
      <c r="P26" s="30">
        <v>335.03811347999999</v>
      </c>
      <c r="Q26" s="30">
        <v>539.80950461999998</v>
      </c>
      <c r="R26" s="30">
        <v>249.08183457999999</v>
      </c>
      <c r="S26" s="30">
        <v>151.83116944</v>
      </c>
      <c r="T26" s="30">
        <v>68.12817914</v>
      </c>
      <c r="V26" s="30">
        <v>0</v>
      </c>
      <c r="W26" s="30">
        <v>3.5257822999999999</v>
      </c>
      <c r="X26" s="30">
        <v>0.24300081000000001</v>
      </c>
      <c r="Y26" s="30">
        <v>0</v>
      </c>
      <c r="Z26" s="30">
        <v>0.16782074999999999</v>
      </c>
      <c r="AA26" s="30">
        <v>12.81837844</v>
      </c>
      <c r="AB26" s="30">
        <v>53.945783319999997</v>
      </c>
      <c r="AC26" s="30">
        <v>52.551035720000002</v>
      </c>
      <c r="AD26" s="30">
        <v>0.41637417999999998</v>
      </c>
      <c r="AE26" s="30">
        <v>0</v>
      </c>
      <c r="AF26" s="30">
        <v>28.81675946</v>
      </c>
      <c r="AG26" s="30">
        <v>41.856242999999999</v>
      </c>
      <c r="AH26" s="30">
        <v>63.515054460000002</v>
      </c>
      <c r="AI26" s="30">
        <v>200.77318162</v>
      </c>
      <c r="AJ26" s="30">
        <v>362.25999603000002</v>
      </c>
      <c r="AK26" s="30">
        <v>537.08802881999998</v>
      </c>
      <c r="AL26" s="30">
        <v>112.81708189</v>
      </c>
      <c r="AM26" s="30">
        <v>39.472117679999997</v>
      </c>
      <c r="AN26" s="30">
        <v>13.1269483</v>
      </c>
      <c r="AP26" s="30">
        <v>0</v>
      </c>
      <c r="AQ26" s="30">
        <v>0.6763673</v>
      </c>
      <c r="AR26" s="30">
        <v>0.20955572</v>
      </c>
      <c r="AS26" s="30">
        <v>0</v>
      </c>
      <c r="AT26" s="30">
        <v>0.28140031999999998</v>
      </c>
      <c r="AU26" s="30">
        <v>8.0352822899999996</v>
      </c>
      <c r="AV26" s="30">
        <v>22.0855131</v>
      </c>
      <c r="AW26" s="30">
        <v>28.109344499999999</v>
      </c>
      <c r="AX26" s="30">
        <v>0</v>
      </c>
      <c r="AY26" s="30">
        <v>0</v>
      </c>
      <c r="AZ26" s="30">
        <v>7.88852844</v>
      </c>
      <c r="BA26" s="30">
        <v>22.383607949999998</v>
      </c>
      <c r="BB26" s="30">
        <v>19.999735250000001</v>
      </c>
      <c r="BC26" s="30">
        <v>18.485638860000002</v>
      </c>
      <c r="BD26" s="30">
        <v>10.96136198</v>
      </c>
      <c r="BE26" s="30">
        <v>93.178700339999992</v>
      </c>
      <c r="BF26" s="30">
        <v>9.4949836600000008</v>
      </c>
      <c r="BG26" s="30">
        <v>121</v>
      </c>
      <c r="BH26" s="30">
        <v>100</v>
      </c>
      <c r="BJ26" s="30">
        <v>0</v>
      </c>
      <c r="BK26" s="30">
        <v>2.75301894</v>
      </c>
      <c r="BL26" s="30">
        <v>0.26473600000000003</v>
      </c>
      <c r="BM26" s="30">
        <v>0</v>
      </c>
      <c r="BN26" s="30">
        <v>0.80651812000000001</v>
      </c>
      <c r="BO26" s="30">
        <v>25.59420175</v>
      </c>
      <c r="BP26" s="30">
        <v>63.659238999999999</v>
      </c>
      <c r="BQ26" s="30">
        <v>103.29726599999999</v>
      </c>
      <c r="BR26" s="30">
        <v>3.0893978799999999</v>
      </c>
      <c r="BS26" s="30">
        <v>0</v>
      </c>
      <c r="BT26" s="30">
        <v>35.298707200000003</v>
      </c>
      <c r="BU26" s="30">
        <v>33.010173449999996</v>
      </c>
      <c r="BV26" s="30">
        <v>61.916004299999997</v>
      </c>
      <c r="BW26" s="30">
        <v>111.1454454</v>
      </c>
      <c r="BX26" s="30">
        <v>134.99971561999999</v>
      </c>
      <c r="BY26" s="30">
        <v>125.44654679999999</v>
      </c>
      <c r="BZ26" s="30">
        <v>47.668709</v>
      </c>
      <c r="CA26" s="30">
        <v>37.341017569999998</v>
      </c>
      <c r="CB26" s="30">
        <v>13.20408248</v>
      </c>
      <c r="CD26" s="30">
        <v>0</v>
      </c>
      <c r="CE26" s="30">
        <v>43.620453900000001</v>
      </c>
      <c r="CF26" s="30">
        <v>11.99440227</v>
      </c>
      <c r="CG26" s="30">
        <v>0</v>
      </c>
      <c r="CH26" s="30">
        <v>8.5180594200000002</v>
      </c>
      <c r="CI26" s="30">
        <v>644.22926408000001</v>
      </c>
      <c r="CJ26" s="30">
        <v>550.52307991999999</v>
      </c>
      <c r="CK26" s="30">
        <v>480.69472632000003</v>
      </c>
      <c r="CL26" s="30">
        <v>19.582750220000001</v>
      </c>
      <c r="CM26" s="30">
        <v>0</v>
      </c>
      <c r="CN26" s="30">
        <v>375.76936275999998</v>
      </c>
      <c r="CO26" s="30">
        <v>554.79763190000006</v>
      </c>
      <c r="CP26" s="30">
        <v>621.30988301000002</v>
      </c>
      <c r="CQ26" s="30">
        <v>1058.9609792400001</v>
      </c>
      <c r="CR26" s="30">
        <v>843.25918710999997</v>
      </c>
      <c r="CS26" s="30">
        <v>1295.52278058</v>
      </c>
      <c r="CT26" s="30">
        <v>419.06260913</v>
      </c>
      <c r="CU26" s="30">
        <v>349.64430469000001</v>
      </c>
      <c r="CV26" s="30">
        <v>194.45920991999998</v>
      </c>
    </row>
    <row r="27" spans="1:100" s="28" customFormat="1" x14ac:dyDescent="0.4">
      <c r="A27" s="45" t="s">
        <v>186</v>
      </c>
      <c r="B27" s="30">
        <v>0</v>
      </c>
      <c r="C27" s="30">
        <v>39.509692039999997</v>
      </c>
      <c r="D27" s="30">
        <v>0</v>
      </c>
      <c r="E27" s="30">
        <v>162.94289699999999</v>
      </c>
      <c r="F27" s="30">
        <v>1250.7775999999999</v>
      </c>
      <c r="G27" s="30">
        <v>0</v>
      </c>
      <c r="H27" s="30">
        <v>79.958732040000001</v>
      </c>
      <c r="I27" s="30">
        <v>393.95335201999995</v>
      </c>
      <c r="J27" s="30">
        <v>193.82273973</v>
      </c>
      <c r="K27" s="30">
        <v>91.502797700000002</v>
      </c>
      <c r="L27" s="30">
        <v>144.70711216000001</v>
      </c>
      <c r="M27" s="30">
        <v>6.6932635700000001</v>
      </c>
      <c r="N27" s="30">
        <v>24.148357480000001</v>
      </c>
      <c r="O27" s="30">
        <v>10</v>
      </c>
      <c r="P27" s="30">
        <v>105</v>
      </c>
      <c r="Q27" s="30">
        <v>32</v>
      </c>
      <c r="R27" s="30">
        <v>0</v>
      </c>
      <c r="S27" s="30">
        <v>14</v>
      </c>
      <c r="T27" s="30">
        <v>0</v>
      </c>
      <c r="V27" s="30">
        <v>18.6407907</v>
      </c>
      <c r="W27" s="30">
        <v>36.072203039999998</v>
      </c>
      <c r="X27" s="30">
        <v>48.549808079999998</v>
      </c>
      <c r="Y27" s="30">
        <v>11.867447760000001</v>
      </c>
      <c r="Z27" s="30">
        <v>1037.6396112</v>
      </c>
      <c r="AA27" s="30">
        <v>291.91650099999998</v>
      </c>
      <c r="AB27" s="30">
        <v>428.11587830000002</v>
      </c>
      <c r="AC27" s="30">
        <v>277.72303378999999</v>
      </c>
      <c r="AD27" s="30">
        <v>364.38851460000001</v>
      </c>
      <c r="AE27" s="30">
        <v>180.98753235999999</v>
      </c>
      <c r="AF27" s="30">
        <v>94.83872264</v>
      </c>
      <c r="AG27" s="30">
        <v>59.421980300000001</v>
      </c>
      <c r="AH27" s="30">
        <v>25.133469900000001</v>
      </c>
      <c r="AI27" s="30">
        <v>89</v>
      </c>
      <c r="AJ27" s="30">
        <v>102</v>
      </c>
      <c r="AK27" s="30">
        <v>132</v>
      </c>
      <c r="AL27" s="30">
        <v>217</v>
      </c>
      <c r="AM27" s="30">
        <v>217</v>
      </c>
      <c r="AN27" s="30">
        <v>0</v>
      </c>
      <c r="AP27" s="30">
        <v>0</v>
      </c>
      <c r="AQ27" s="30">
        <v>0</v>
      </c>
      <c r="AR27" s="30">
        <v>0</v>
      </c>
      <c r="AS27" s="30">
        <v>0</v>
      </c>
      <c r="AT27" s="30">
        <v>0</v>
      </c>
      <c r="AU27" s="30">
        <v>0</v>
      </c>
      <c r="AV27" s="30">
        <v>0</v>
      </c>
      <c r="AW27" s="30">
        <v>22</v>
      </c>
      <c r="AX27" s="30">
        <v>20</v>
      </c>
      <c r="AY27" s="30">
        <v>1</v>
      </c>
      <c r="AZ27" s="30">
        <v>0</v>
      </c>
      <c r="BA27" s="30">
        <v>0</v>
      </c>
      <c r="BB27" s="30">
        <v>0</v>
      </c>
      <c r="BC27" s="30">
        <v>0</v>
      </c>
      <c r="BD27" s="30">
        <v>0</v>
      </c>
      <c r="BE27" s="30">
        <v>0</v>
      </c>
      <c r="BF27" s="30">
        <v>0</v>
      </c>
      <c r="BG27" s="30">
        <v>0</v>
      </c>
      <c r="BH27" s="30">
        <v>0</v>
      </c>
      <c r="BJ27" s="30">
        <v>46.697758239999999</v>
      </c>
      <c r="BK27" s="30">
        <v>44.277400740000004</v>
      </c>
      <c r="BL27" s="30">
        <v>43.633602539999998</v>
      </c>
      <c r="BM27" s="30">
        <v>61.321300260000001</v>
      </c>
      <c r="BN27" s="30">
        <v>616.46556050000004</v>
      </c>
      <c r="BO27" s="30">
        <v>206.18984159999999</v>
      </c>
      <c r="BP27" s="30">
        <v>368.59730337000002</v>
      </c>
      <c r="BQ27" s="30">
        <v>201.37743599999999</v>
      </c>
      <c r="BR27" s="30">
        <v>243.61763136000002</v>
      </c>
      <c r="BS27" s="30">
        <v>81.082720980000005</v>
      </c>
      <c r="BT27" s="30">
        <v>185.20636134</v>
      </c>
      <c r="BU27" s="30">
        <v>106.94912184</v>
      </c>
      <c r="BV27" s="30">
        <v>102.60641369</v>
      </c>
      <c r="BW27" s="30">
        <v>28</v>
      </c>
      <c r="BX27" s="30">
        <v>13</v>
      </c>
      <c r="BY27" s="30">
        <v>30</v>
      </c>
      <c r="BZ27" s="30">
        <v>20.028677129999998</v>
      </c>
      <c r="CA27" s="30">
        <v>21</v>
      </c>
      <c r="CB27" s="30">
        <v>0</v>
      </c>
      <c r="CD27" s="30">
        <v>65.338548939999995</v>
      </c>
      <c r="CE27" s="30">
        <v>119.85929582</v>
      </c>
      <c r="CF27" s="30">
        <v>92.183410619999989</v>
      </c>
      <c r="CG27" s="30">
        <v>236.13164502000001</v>
      </c>
      <c r="CH27" s="30">
        <v>2904.8827716999999</v>
      </c>
      <c r="CI27" s="30">
        <v>498.10634259999995</v>
      </c>
      <c r="CJ27" s="30">
        <v>876.67191371000001</v>
      </c>
      <c r="CK27" s="30">
        <v>895.05382180999993</v>
      </c>
      <c r="CL27" s="30">
        <v>821.82888568999999</v>
      </c>
      <c r="CM27" s="30">
        <v>354.57305104</v>
      </c>
      <c r="CN27" s="30">
        <v>424.75219614000002</v>
      </c>
      <c r="CO27" s="30">
        <v>173.06436571</v>
      </c>
      <c r="CP27" s="30">
        <v>151.88824106999999</v>
      </c>
      <c r="CQ27" s="30">
        <v>127</v>
      </c>
      <c r="CR27" s="30">
        <v>220</v>
      </c>
      <c r="CS27" s="30">
        <v>194</v>
      </c>
      <c r="CT27" s="30">
        <v>237.02867713000001</v>
      </c>
      <c r="CU27" s="30">
        <v>252</v>
      </c>
      <c r="CV27" s="30">
        <v>0</v>
      </c>
    </row>
    <row r="28" spans="1:100" s="28" customFormat="1" x14ac:dyDescent="0.4">
      <c r="A28" s="45" t="s">
        <v>32</v>
      </c>
      <c r="B28" s="30">
        <v>0</v>
      </c>
      <c r="C28" s="30">
        <v>0</v>
      </c>
      <c r="D28" s="30">
        <v>0</v>
      </c>
      <c r="E28" s="30">
        <v>0</v>
      </c>
      <c r="F28" s="30">
        <v>0</v>
      </c>
      <c r="G28" s="30">
        <v>0</v>
      </c>
      <c r="H28" s="30">
        <v>0</v>
      </c>
      <c r="I28" s="30">
        <v>0</v>
      </c>
      <c r="J28" s="30">
        <v>0</v>
      </c>
      <c r="K28" s="30">
        <v>0</v>
      </c>
      <c r="L28" s="30">
        <v>0</v>
      </c>
      <c r="M28" s="30">
        <v>0</v>
      </c>
      <c r="N28" s="30">
        <v>0</v>
      </c>
      <c r="O28" s="30">
        <v>0</v>
      </c>
      <c r="P28" s="30">
        <v>0</v>
      </c>
      <c r="Q28" s="30">
        <v>0</v>
      </c>
      <c r="R28" s="30">
        <v>0</v>
      </c>
      <c r="S28" s="30">
        <v>0</v>
      </c>
      <c r="T28" s="30">
        <v>0</v>
      </c>
      <c r="V28" s="30">
        <v>0</v>
      </c>
      <c r="W28" s="30">
        <v>0</v>
      </c>
      <c r="X28" s="30">
        <v>0</v>
      </c>
      <c r="Y28" s="30">
        <v>0</v>
      </c>
      <c r="Z28" s="30">
        <v>0</v>
      </c>
      <c r="AA28" s="30">
        <v>0</v>
      </c>
      <c r="AB28" s="30">
        <v>0</v>
      </c>
      <c r="AC28" s="30">
        <v>0</v>
      </c>
      <c r="AD28" s="30">
        <v>0</v>
      </c>
      <c r="AE28" s="30">
        <v>0</v>
      </c>
      <c r="AF28" s="30">
        <v>0</v>
      </c>
      <c r="AG28" s="30">
        <v>0</v>
      </c>
      <c r="AH28" s="30">
        <v>0</v>
      </c>
      <c r="AI28" s="30">
        <v>0</v>
      </c>
      <c r="AJ28" s="30">
        <v>0</v>
      </c>
      <c r="AK28" s="30">
        <v>0</v>
      </c>
      <c r="AL28" s="30">
        <v>0</v>
      </c>
      <c r="AM28" s="30">
        <v>0</v>
      </c>
      <c r="AN28" s="30">
        <v>0</v>
      </c>
      <c r="AP28" s="30">
        <v>0</v>
      </c>
      <c r="AQ28" s="30">
        <v>0</v>
      </c>
      <c r="AR28" s="30">
        <v>0</v>
      </c>
      <c r="AS28" s="30">
        <v>0</v>
      </c>
      <c r="AT28" s="30">
        <v>0</v>
      </c>
      <c r="AU28" s="30">
        <v>0</v>
      </c>
      <c r="AV28" s="30">
        <v>0</v>
      </c>
      <c r="AW28" s="30">
        <v>0</v>
      </c>
      <c r="AX28" s="30">
        <v>0</v>
      </c>
      <c r="AY28" s="30">
        <v>0</v>
      </c>
      <c r="AZ28" s="30">
        <v>0</v>
      </c>
      <c r="BA28" s="30">
        <v>0</v>
      </c>
      <c r="BB28" s="30">
        <v>0</v>
      </c>
      <c r="BC28" s="30">
        <v>0</v>
      </c>
      <c r="BD28" s="30">
        <v>0</v>
      </c>
      <c r="BE28" s="30">
        <v>0</v>
      </c>
      <c r="BF28" s="30">
        <v>0</v>
      </c>
      <c r="BG28" s="30">
        <v>0</v>
      </c>
      <c r="BH28" s="30">
        <v>0</v>
      </c>
      <c r="BJ28" s="30">
        <v>0</v>
      </c>
      <c r="BK28" s="30">
        <v>0</v>
      </c>
      <c r="BL28" s="30">
        <v>0</v>
      </c>
      <c r="BM28" s="30">
        <v>0</v>
      </c>
      <c r="BN28" s="30">
        <v>0</v>
      </c>
      <c r="BO28" s="30">
        <v>0</v>
      </c>
      <c r="BP28" s="30">
        <v>0</v>
      </c>
      <c r="BQ28" s="30">
        <v>0</v>
      </c>
      <c r="BR28" s="30">
        <v>0</v>
      </c>
      <c r="BS28" s="30">
        <v>0</v>
      </c>
      <c r="BT28" s="30">
        <v>0</v>
      </c>
      <c r="BU28" s="30">
        <v>0</v>
      </c>
      <c r="BV28" s="30">
        <v>0</v>
      </c>
      <c r="BW28" s="30">
        <v>0</v>
      </c>
      <c r="BX28" s="30">
        <v>0</v>
      </c>
      <c r="BY28" s="30">
        <v>0</v>
      </c>
      <c r="BZ28" s="30">
        <v>0</v>
      </c>
      <c r="CA28" s="30">
        <v>0</v>
      </c>
      <c r="CB28" s="30">
        <v>0</v>
      </c>
      <c r="CD28" s="30">
        <v>0</v>
      </c>
      <c r="CE28" s="30">
        <v>0</v>
      </c>
      <c r="CF28" s="30">
        <v>0</v>
      </c>
      <c r="CG28" s="30">
        <v>0</v>
      </c>
      <c r="CH28" s="30">
        <v>0</v>
      </c>
      <c r="CI28" s="30">
        <v>0</v>
      </c>
      <c r="CJ28" s="30">
        <v>0</v>
      </c>
      <c r="CK28" s="30">
        <v>0</v>
      </c>
      <c r="CL28" s="30">
        <v>0</v>
      </c>
      <c r="CM28" s="30">
        <v>0</v>
      </c>
      <c r="CN28" s="30">
        <v>0</v>
      </c>
      <c r="CO28" s="30">
        <v>0</v>
      </c>
      <c r="CP28" s="30">
        <v>0</v>
      </c>
      <c r="CQ28" s="30">
        <v>0</v>
      </c>
      <c r="CR28" s="30">
        <v>0</v>
      </c>
      <c r="CS28" s="30">
        <v>0</v>
      </c>
      <c r="CT28" s="30">
        <v>0</v>
      </c>
      <c r="CU28" s="30">
        <v>0</v>
      </c>
      <c r="CV28" s="30">
        <v>0</v>
      </c>
    </row>
    <row r="29" spans="1:100" s="28" customFormat="1" x14ac:dyDescent="0.4">
      <c r="A29" s="45" t="s">
        <v>14</v>
      </c>
      <c r="B29" s="30">
        <v>9.3230000000000004</v>
      </c>
      <c r="C29" s="30">
        <v>5.8959999999999999</v>
      </c>
      <c r="D29" s="30">
        <v>32.317999999999998</v>
      </c>
      <c r="E29" s="30">
        <v>10.528999999999998</v>
      </c>
      <c r="F29" s="30">
        <v>94.950999999999993</v>
      </c>
      <c r="G29" s="30">
        <v>215.43200000000002</v>
      </c>
      <c r="H29" s="30">
        <v>419.23</v>
      </c>
      <c r="I29" s="30">
        <v>544.70900000000006</v>
      </c>
      <c r="J29" s="30">
        <v>1559.0030000000002</v>
      </c>
      <c r="K29" s="30">
        <v>3919.3979999999997</v>
      </c>
      <c r="L29" s="30">
        <v>2524.1</v>
      </c>
      <c r="M29" s="30">
        <v>2685.1880000000001</v>
      </c>
      <c r="N29" s="30">
        <v>5202.424</v>
      </c>
      <c r="O29" s="30">
        <v>2274.3430000000008</v>
      </c>
      <c r="P29" s="30">
        <v>4262.5039999999999</v>
      </c>
      <c r="Q29" s="30">
        <v>8402.9959999999992</v>
      </c>
      <c r="R29" s="30">
        <v>11916.382000000003</v>
      </c>
      <c r="S29" s="30">
        <v>9622.2610000000004</v>
      </c>
      <c r="T29" s="30">
        <v>7342.1920000000009</v>
      </c>
      <c r="V29" s="30">
        <v>1605.0050000000001</v>
      </c>
      <c r="W29" s="30">
        <v>1098.508</v>
      </c>
      <c r="X29" s="30">
        <v>1256.7600000000002</v>
      </c>
      <c r="Y29" s="30">
        <v>1403.4800000000002</v>
      </c>
      <c r="Z29" s="30">
        <v>1447.2450000000001</v>
      </c>
      <c r="AA29" s="30">
        <v>1300.3679999999999</v>
      </c>
      <c r="AB29" s="30">
        <v>1702.2659999999998</v>
      </c>
      <c r="AC29" s="30">
        <v>1917.1729999999998</v>
      </c>
      <c r="AD29" s="30">
        <v>2680.1790000000001</v>
      </c>
      <c r="AE29" s="30">
        <v>3472.9900000000002</v>
      </c>
      <c r="AF29" s="30">
        <v>3478.346</v>
      </c>
      <c r="AG29" s="30">
        <v>4775.5450000000001</v>
      </c>
      <c r="AH29" s="30">
        <v>6404.1630000000005</v>
      </c>
      <c r="AI29" s="30">
        <v>7145.1080000000002</v>
      </c>
      <c r="AJ29" s="30">
        <v>9574.0999999999985</v>
      </c>
      <c r="AK29" s="30">
        <v>9578.7030000000013</v>
      </c>
      <c r="AL29" s="30">
        <v>9340.0130000000008</v>
      </c>
      <c r="AM29" s="30">
        <v>9537.6329999999998</v>
      </c>
      <c r="AN29" s="30">
        <v>7931.1970000000001</v>
      </c>
      <c r="AP29" s="30">
        <v>0</v>
      </c>
      <c r="AQ29" s="30">
        <v>0</v>
      </c>
      <c r="AR29" s="30">
        <v>0</v>
      </c>
      <c r="AS29" s="30">
        <v>0</v>
      </c>
      <c r="AT29" s="30">
        <v>1149.7639999999999</v>
      </c>
      <c r="AU29" s="30">
        <v>5159.1389999999992</v>
      </c>
      <c r="AV29" s="30">
        <v>15749.937999999998</v>
      </c>
      <c r="AW29" s="30">
        <v>9812.8190000000013</v>
      </c>
      <c r="AX29" s="30">
        <v>25038.528000000002</v>
      </c>
      <c r="AY29" s="30">
        <v>37490.169000000002</v>
      </c>
      <c r="AZ29" s="30">
        <v>38431.181999999993</v>
      </c>
      <c r="BA29" s="30">
        <v>34332.116000000002</v>
      </c>
      <c r="BB29" s="30">
        <v>39344.442999999999</v>
      </c>
      <c r="BC29" s="30">
        <v>38775.415000000008</v>
      </c>
      <c r="BD29" s="30">
        <v>57661.123999999989</v>
      </c>
      <c r="BE29" s="30">
        <v>36390.332000000002</v>
      </c>
      <c r="BF29" s="30">
        <v>64163.328000000001</v>
      </c>
      <c r="BG29" s="30">
        <v>47275.011000000006</v>
      </c>
      <c r="BH29" s="30">
        <v>31597.204999999998</v>
      </c>
      <c r="BJ29" s="30">
        <v>1043.2660000000001</v>
      </c>
      <c r="BK29" s="30">
        <v>692.49099999999999</v>
      </c>
      <c r="BL29" s="30">
        <v>603.06499999999994</v>
      </c>
      <c r="BM29" s="30">
        <v>760.50099999999998</v>
      </c>
      <c r="BN29" s="30">
        <v>1038.008</v>
      </c>
      <c r="BO29" s="30">
        <v>1807.741</v>
      </c>
      <c r="BP29" s="30">
        <v>5300.813000000001</v>
      </c>
      <c r="BQ29" s="30">
        <v>3747.7750000000001</v>
      </c>
      <c r="BR29" s="30">
        <v>10423.157999999999</v>
      </c>
      <c r="BS29" s="30">
        <v>11824.973999999998</v>
      </c>
      <c r="BT29" s="30">
        <v>11321.902</v>
      </c>
      <c r="BU29" s="30">
        <v>17146.458000000002</v>
      </c>
      <c r="BV29" s="30">
        <v>12383.042000000001</v>
      </c>
      <c r="BW29" s="30">
        <v>14707.726999999999</v>
      </c>
      <c r="BX29" s="30">
        <v>18376.687000000002</v>
      </c>
      <c r="BY29" s="30">
        <v>13976.100000000002</v>
      </c>
      <c r="BZ29" s="30">
        <v>18190.523000000001</v>
      </c>
      <c r="CA29" s="30">
        <v>15047.412</v>
      </c>
      <c r="CB29" s="30">
        <v>12878.465</v>
      </c>
      <c r="CD29" s="30">
        <v>2657.5940000000001</v>
      </c>
      <c r="CE29" s="30">
        <v>1796.895</v>
      </c>
      <c r="CF29" s="30">
        <v>1892.1430000000003</v>
      </c>
      <c r="CG29" s="30">
        <v>2174.5100000000002</v>
      </c>
      <c r="CH29" s="30">
        <v>3729.9679999999998</v>
      </c>
      <c r="CI29" s="30">
        <v>8482.68</v>
      </c>
      <c r="CJ29" s="30">
        <v>23172.246999999999</v>
      </c>
      <c r="CK29" s="30">
        <v>16022.476000000001</v>
      </c>
      <c r="CL29" s="30">
        <v>39700.868000000002</v>
      </c>
      <c r="CM29" s="30">
        <v>56707.530999999995</v>
      </c>
      <c r="CN29" s="30">
        <v>55755.529999999992</v>
      </c>
      <c r="CO29" s="30">
        <v>58939.307000000008</v>
      </c>
      <c r="CP29" s="30">
        <v>63334.072</v>
      </c>
      <c r="CQ29" s="30">
        <v>62902.593000000008</v>
      </c>
      <c r="CR29" s="30">
        <v>89874.414999999994</v>
      </c>
      <c r="CS29" s="30">
        <v>68348.130999999994</v>
      </c>
      <c r="CT29" s="30">
        <v>103610.246</v>
      </c>
      <c r="CU29" s="30">
        <v>81482.31700000001</v>
      </c>
      <c r="CV29" s="30">
        <v>59749.059000000001</v>
      </c>
    </row>
    <row r="30" spans="1:100" s="28" customFormat="1" x14ac:dyDescent="0.4">
      <c r="A30" s="45" t="s">
        <v>180</v>
      </c>
      <c r="B30" s="30">
        <v>0</v>
      </c>
      <c r="C30" s="30">
        <v>0</v>
      </c>
      <c r="D30" s="30">
        <v>0</v>
      </c>
      <c r="E30" s="30">
        <v>0</v>
      </c>
      <c r="F30" s="30">
        <v>0</v>
      </c>
      <c r="G30" s="30">
        <v>0</v>
      </c>
      <c r="H30" s="30">
        <v>0</v>
      </c>
      <c r="I30" s="30">
        <v>0</v>
      </c>
      <c r="J30" s="30">
        <v>0</v>
      </c>
      <c r="K30" s="30">
        <v>0</v>
      </c>
      <c r="L30" s="30">
        <v>0</v>
      </c>
      <c r="M30" s="30">
        <v>0</v>
      </c>
      <c r="N30" s="30">
        <v>0</v>
      </c>
      <c r="O30" s="30">
        <v>0</v>
      </c>
      <c r="P30" s="30">
        <v>0</v>
      </c>
      <c r="Q30" s="30">
        <v>0</v>
      </c>
      <c r="R30" s="30">
        <v>0</v>
      </c>
      <c r="S30" s="30">
        <v>0</v>
      </c>
      <c r="T30" s="30">
        <v>0</v>
      </c>
      <c r="V30" s="30">
        <v>0</v>
      </c>
      <c r="W30" s="30">
        <v>0</v>
      </c>
      <c r="X30" s="30">
        <v>0</v>
      </c>
      <c r="Y30" s="30">
        <v>0</v>
      </c>
      <c r="Z30" s="30">
        <v>0</v>
      </c>
      <c r="AA30" s="30">
        <v>0</v>
      </c>
      <c r="AB30" s="30">
        <v>0</v>
      </c>
      <c r="AC30" s="30">
        <v>0</v>
      </c>
      <c r="AD30" s="30">
        <v>0</v>
      </c>
      <c r="AE30" s="30">
        <v>0</v>
      </c>
      <c r="AF30" s="30">
        <v>0</v>
      </c>
      <c r="AG30" s="30">
        <v>0</v>
      </c>
      <c r="AH30" s="30">
        <v>0</v>
      </c>
      <c r="AI30" s="30">
        <v>0</v>
      </c>
      <c r="AJ30" s="30">
        <v>0</v>
      </c>
      <c r="AK30" s="30">
        <v>0</v>
      </c>
      <c r="AL30" s="30">
        <v>0</v>
      </c>
      <c r="AM30" s="30">
        <v>0</v>
      </c>
      <c r="AN30" s="30">
        <v>0</v>
      </c>
      <c r="AP30" s="30">
        <v>0</v>
      </c>
      <c r="AQ30" s="30">
        <v>0</v>
      </c>
      <c r="AR30" s="30">
        <v>0</v>
      </c>
      <c r="AS30" s="30">
        <v>0</v>
      </c>
      <c r="AT30" s="30">
        <v>0</v>
      </c>
      <c r="AU30" s="30">
        <v>0</v>
      </c>
      <c r="AV30" s="30">
        <v>0</v>
      </c>
      <c r="AW30" s="30">
        <v>0</v>
      </c>
      <c r="AX30" s="30">
        <v>0</v>
      </c>
      <c r="AY30" s="30">
        <v>0</v>
      </c>
      <c r="AZ30" s="30">
        <v>0</v>
      </c>
      <c r="BA30" s="30">
        <v>0</v>
      </c>
      <c r="BB30" s="30">
        <v>0</v>
      </c>
      <c r="BC30" s="30">
        <v>0</v>
      </c>
      <c r="BD30" s="30">
        <v>0</v>
      </c>
      <c r="BE30" s="30">
        <v>0</v>
      </c>
      <c r="BF30" s="30">
        <v>0</v>
      </c>
      <c r="BG30" s="30">
        <v>0</v>
      </c>
      <c r="BH30" s="30">
        <v>0</v>
      </c>
      <c r="BJ30" s="30">
        <v>0</v>
      </c>
      <c r="BK30" s="30">
        <v>0</v>
      </c>
      <c r="BL30" s="30">
        <v>0</v>
      </c>
      <c r="BM30" s="30">
        <v>0</v>
      </c>
      <c r="BN30" s="30">
        <v>0</v>
      </c>
      <c r="BO30" s="30">
        <v>0</v>
      </c>
      <c r="BP30" s="30">
        <v>0</v>
      </c>
      <c r="BQ30" s="30">
        <v>0</v>
      </c>
      <c r="BR30" s="30">
        <v>0</v>
      </c>
      <c r="BS30" s="30">
        <v>0</v>
      </c>
      <c r="BT30" s="30">
        <v>0</v>
      </c>
      <c r="BU30" s="30">
        <v>0</v>
      </c>
      <c r="BV30" s="30">
        <v>0</v>
      </c>
      <c r="BW30" s="30">
        <v>0</v>
      </c>
      <c r="BX30" s="30">
        <v>0</v>
      </c>
      <c r="BY30" s="30">
        <v>0</v>
      </c>
      <c r="BZ30" s="30">
        <v>0</v>
      </c>
      <c r="CA30" s="30">
        <v>0</v>
      </c>
      <c r="CB30" s="30">
        <v>0</v>
      </c>
      <c r="CD30" s="30">
        <v>0</v>
      </c>
      <c r="CE30" s="30">
        <v>0</v>
      </c>
      <c r="CF30" s="30">
        <v>0</v>
      </c>
      <c r="CG30" s="30">
        <v>0</v>
      </c>
      <c r="CH30" s="30">
        <v>0</v>
      </c>
      <c r="CI30" s="30">
        <v>0</v>
      </c>
      <c r="CJ30" s="30">
        <v>0</v>
      </c>
      <c r="CK30" s="30">
        <v>0</v>
      </c>
      <c r="CL30" s="30">
        <v>0</v>
      </c>
      <c r="CM30" s="30">
        <v>0</v>
      </c>
      <c r="CN30" s="30">
        <v>0</v>
      </c>
      <c r="CO30" s="30">
        <v>0</v>
      </c>
      <c r="CP30" s="30">
        <v>0</v>
      </c>
      <c r="CQ30" s="30">
        <v>0</v>
      </c>
      <c r="CR30" s="30">
        <v>0</v>
      </c>
      <c r="CS30" s="30">
        <v>0</v>
      </c>
      <c r="CT30" s="30">
        <v>0</v>
      </c>
      <c r="CU30" s="30">
        <v>0</v>
      </c>
      <c r="CV30" s="30">
        <v>0</v>
      </c>
    </row>
    <row r="31" spans="1:100" s="28" customFormat="1" x14ac:dyDescent="0.4">
      <c r="A31" s="45" t="s">
        <v>187</v>
      </c>
      <c r="B31" s="30">
        <v>0</v>
      </c>
      <c r="C31" s="30">
        <v>0</v>
      </c>
      <c r="D31" s="30">
        <v>0</v>
      </c>
      <c r="E31" s="30">
        <v>0</v>
      </c>
      <c r="F31" s="30">
        <v>0</v>
      </c>
      <c r="G31" s="30">
        <v>0</v>
      </c>
      <c r="H31" s="30">
        <v>0</v>
      </c>
      <c r="I31" s="30">
        <v>0</v>
      </c>
      <c r="J31" s="30">
        <v>0</v>
      </c>
      <c r="K31" s="30">
        <v>0</v>
      </c>
      <c r="L31" s="30">
        <v>0</v>
      </c>
      <c r="M31" s="30">
        <v>0</v>
      </c>
      <c r="N31" s="30">
        <v>0</v>
      </c>
      <c r="O31" s="30">
        <v>0</v>
      </c>
      <c r="P31" s="30">
        <v>0</v>
      </c>
      <c r="Q31" s="30">
        <v>0</v>
      </c>
      <c r="R31" s="30">
        <v>0</v>
      </c>
      <c r="S31" s="30">
        <v>0</v>
      </c>
      <c r="T31" s="30">
        <v>0</v>
      </c>
      <c r="V31" s="30">
        <v>0</v>
      </c>
      <c r="W31" s="30">
        <v>0</v>
      </c>
      <c r="X31" s="30">
        <v>0</v>
      </c>
      <c r="Y31" s="30">
        <v>0</v>
      </c>
      <c r="Z31" s="30">
        <v>0</v>
      </c>
      <c r="AA31" s="30">
        <v>0</v>
      </c>
      <c r="AB31" s="30">
        <v>0</v>
      </c>
      <c r="AC31" s="30">
        <v>0</v>
      </c>
      <c r="AD31" s="30">
        <v>0</v>
      </c>
      <c r="AE31" s="30">
        <v>0</v>
      </c>
      <c r="AF31" s="30">
        <v>1200.37105122</v>
      </c>
      <c r="AG31" s="30">
        <v>3500.54543878</v>
      </c>
      <c r="AH31" s="30">
        <v>672.7777797</v>
      </c>
      <c r="AI31" s="30">
        <v>1359.9491588800001</v>
      </c>
      <c r="AJ31" s="30">
        <v>3053.7365890199999</v>
      </c>
      <c r="AK31" s="30">
        <v>3261.8408572799999</v>
      </c>
      <c r="AL31" s="30">
        <v>2650.9006236</v>
      </c>
      <c r="AM31" s="30">
        <v>2013.5843643599999</v>
      </c>
      <c r="AN31" s="30">
        <v>933.31875000000002</v>
      </c>
      <c r="AP31" s="30">
        <v>0</v>
      </c>
      <c r="AQ31" s="30">
        <v>0</v>
      </c>
      <c r="AR31" s="30">
        <v>0</v>
      </c>
      <c r="AS31" s="30">
        <v>0</v>
      </c>
      <c r="AT31" s="30">
        <v>0</v>
      </c>
      <c r="AU31" s="30">
        <v>0</v>
      </c>
      <c r="AV31" s="30">
        <v>0</v>
      </c>
      <c r="AW31" s="30">
        <v>0</v>
      </c>
      <c r="AX31" s="30">
        <v>0</v>
      </c>
      <c r="AY31" s="30">
        <v>0</v>
      </c>
      <c r="AZ31" s="30">
        <v>4739.7168644599997</v>
      </c>
      <c r="BA31" s="30">
        <v>14933.432775950001</v>
      </c>
      <c r="BB31" s="30">
        <v>2718.2097815699999</v>
      </c>
      <c r="BC31" s="30">
        <v>4406.2452223999999</v>
      </c>
      <c r="BD31" s="30">
        <v>11223.090748889999</v>
      </c>
      <c r="BE31" s="30">
        <v>13848.758234640001</v>
      </c>
      <c r="BF31" s="30">
        <v>13792.034682179999</v>
      </c>
      <c r="BG31" s="30">
        <v>11525.895561950001</v>
      </c>
      <c r="BH31" s="30">
        <v>6367.1578983999998</v>
      </c>
      <c r="BJ31" s="30">
        <v>0</v>
      </c>
      <c r="BK31" s="30">
        <v>0</v>
      </c>
      <c r="BL31" s="30">
        <v>0</v>
      </c>
      <c r="BM31" s="30">
        <v>0</v>
      </c>
      <c r="BN31" s="30">
        <v>0</v>
      </c>
      <c r="BO31" s="30">
        <v>0</v>
      </c>
      <c r="BP31" s="30">
        <v>0</v>
      </c>
      <c r="BQ31" s="30">
        <v>0</v>
      </c>
      <c r="BR31" s="30">
        <v>0</v>
      </c>
      <c r="BS31" s="30">
        <v>0</v>
      </c>
      <c r="BT31" s="30">
        <v>1667.1303600599999</v>
      </c>
      <c r="BU31" s="30">
        <v>3314.1258592000004</v>
      </c>
      <c r="BV31" s="30">
        <v>319.66666758000002</v>
      </c>
      <c r="BW31" s="30">
        <v>1589.5169565599999</v>
      </c>
      <c r="BX31" s="30">
        <v>3002.17255656</v>
      </c>
      <c r="BY31" s="30">
        <v>2767.9238981999997</v>
      </c>
      <c r="BZ31" s="30">
        <v>2063.4037286400003</v>
      </c>
      <c r="CA31" s="30">
        <v>1437.2020960200002</v>
      </c>
      <c r="CB31" s="30">
        <v>766.95937500000002</v>
      </c>
      <c r="CD31" s="30">
        <v>0</v>
      </c>
      <c r="CE31" s="30">
        <v>0</v>
      </c>
      <c r="CF31" s="30">
        <v>0</v>
      </c>
      <c r="CG31" s="30">
        <v>0</v>
      </c>
      <c r="CH31" s="30">
        <v>0</v>
      </c>
      <c r="CI31" s="30">
        <v>0</v>
      </c>
      <c r="CJ31" s="30">
        <v>0</v>
      </c>
      <c r="CK31" s="30">
        <v>0</v>
      </c>
      <c r="CL31" s="30">
        <v>0</v>
      </c>
      <c r="CM31" s="30">
        <v>0</v>
      </c>
      <c r="CN31" s="30">
        <v>7607.2182757399987</v>
      </c>
      <c r="CO31" s="30">
        <v>21748.104073930001</v>
      </c>
      <c r="CP31" s="30">
        <v>3710.65422885</v>
      </c>
      <c r="CQ31" s="30">
        <v>7355.7113378399999</v>
      </c>
      <c r="CR31" s="30">
        <v>17278.999894469998</v>
      </c>
      <c r="CS31" s="30">
        <v>19878.52299012</v>
      </c>
      <c r="CT31" s="30">
        <v>18506.339034419998</v>
      </c>
      <c r="CU31" s="30">
        <v>14976.682022330002</v>
      </c>
      <c r="CV31" s="30">
        <v>8067.4360234000005</v>
      </c>
    </row>
    <row r="32" spans="1:100" s="28" customFormat="1" x14ac:dyDescent="0.4">
      <c r="A32" s="45" t="s">
        <v>188</v>
      </c>
      <c r="B32" s="30">
        <v>0</v>
      </c>
      <c r="C32" s="30">
        <v>0</v>
      </c>
      <c r="D32" s="30">
        <v>0</v>
      </c>
      <c r="E32" s="30">
        <v>0</v>
      </c>
      <c r="F32" s="30">
        <v>0</v>
      </c>
      <c r="G32" s="30">
        <v>0</v>
      </c>
      <c r="H32" s="30">
        <v>0</v>
      </c>
      <c r="I32" s="30">
        <v>0</v>
      </c>
      <c r="J32" s="30">
        <v>0</v>
      </c>
      <c r="K32" s="30">
        <v>0</v>
      </c>
      <c r="L32" s="30">
        <v>0</v>
      </c>
      <c r="M32" s="30">
        <v>0</v>
      </c>
      <c r="N32" s="30">
        <v>0</v>
      </c>
      <c r="O32" s="30">
        <v>0</v>
      </c>
      <c r="P32" s="30">
        <v>0</v>
      </c>
      <c r="Q32" s="30">
        <v>0</v>
      </c>
      <c r="R32" s="30">
        <v>0</v>
      </c>
      <c r="S32" s="30">
        <v>0</v>
      </c>
      <c r="T32" s="30">
        <v>0</v>
      </c>
      <c r="V32" s="30">
        <v>0</v>
      </c>
      <c r="W32" s="30">
        <v>0</v>
      </c>
      <c r="X32" s="30">
        <v>0</v>
      </c>
      <c r="Y32" s="30">
        <v>0</v>
      </c>
      <c r="Z32" s="30">
        <v>0</v>
      </c>
      <c r="AA32" s="30">
        <v>0</v>
      </c>
      <c r="AB32" s="30">
        <v>0</v>
      </c>
      <c r="AC32" s="30">
        <v>0</v>
      </c>
      <c r="AD32" s="30">
        <v>0</v>
      </c>
      <c r="AE32" s="30">
        <v>0</v>
      </c>
      <c r="AF32" s="30">
        <v>0</v>
      </c>
      <c r="AG32" s="30">
        <v>0</v>
      </c>
      <c r="AH32" s="30">
        <v>866.80662458000006</v>
      </c>
      <c r="AI32" s="30">
        <v>791.34852965000005</v>
      </c>
      <c r="AJ32" s="30">
        <v>1533.46288114</v>
      </c>
      <c r="AK32" s="30">
        <v>1658.97824444</v>
      </c>
      <c r="AL32" s="30">
        <v>1523.1603742500001</v>
      </c>
      <c r="AM32" s="30">
        <v>1183.61906856</v>
      </c>
      <c r="AN32" s="30">
        <v>196.51428679999998</v>
      </c>
      <c r="AP32" s="30">
        <v>0</v>
      </c>
      <c r="AQ32" s="30">
        <v>0</v>
      </c>
      <c r="AR32" s="30">
        <v>0</v>
      </c>
      <c r="AS32" s="30">
        <v>0</v>
      </c>
      <c r="AT32" s="30">
        <v>0</v>
      </c>
      <c r="AU32" s="30">
        <v>0</v>
      </c>
      <c r="AV32" s="30">
        <v>0</v>
      </c>
      <c r="AW32" s="30">
        <v>0</v>
      </c>
      <c r="AX32" s="30">
        <v>0</v>
      </c>
      <c r="AY32" s="30">
        <v>0</v>
      </c>
      <c r="AZ32" s="30">
        <v>0</v>
      </c>
      <c r="BA32" s="30">
        <v>0</v>
      </c>
      <c r="BB32" s="30">
        <v>3960.5728366600001</v>
      </c>
      <c r="BC32" s="30">
        <v>3628.69780025</v>
      </c>
      <c r="BD32" s="30">
        <v>7263.8782494999996</v>
      </c>
      <c r="BE32" s="30">
        <v>6438.4511606999995</v>
      </c>
      <c r="BF32" s="30">
        <v>6874.6883152500004</v>
      </c>
      <c r="BG32" s="30">
        <v>10898.699043899998</v>
      </c>
      <c r="BH32" s="30">
        <v>1533.2611232199999</v>
      </c>
      <c r="BJ32" s="30">
        <v>0</v>
      </c>
      <c r="BK32" s="30">
        <v>0</v>
      </c>
      <c r="BL32" s="30">
        <v>0</v>
      </c>
      <c r="BM32" s="30">
        <v>0</v>
      </c>
      <c r="BN32" s="30">
        <v>0</v>
      </c>
      <c r="BO32" s="30">
        <v>0</v>
      </c>
      <c r="BP32" s="30">
        <v>0</v>
      </c>
      <c r="BQ32" s="30">
        <v>0</v>
      </c>
      <c r="BR32" s="30">
        <v>0</v>
      </c>
      <c r="BS32" s="30">
        <v>0</v>
      </c>
      <c r="BT32" s="30">
        <v>0</v>
      </c>
      <c r="BU32" s="30">
        <v>0</v>
      </c>
      <c r="BV32" s="30">
        <v>1094.50296377</v>
      </c>
      <c r="BW32" s="30">
        <v>945.69195545000002</v>
      </c>
      <c r="BX32" s="30">
        <v>1426.9154869400002</v>
      </c>
      <c r="BY32" s="30">
        <v>1812.6663988400001</v>
      </c>
      <c r="BZ32" s="30">
        <v>1783.56917875</v>
      </c>
      <c r="CA32" s="30">
        <v>1385.4285959399999</v>
      </c>
      <c r="CB32" s="30">
        <v>360.96571627999998</v>
      </c>
      <c r="CD32" s="30">
        <v>0</v>
      </c>
      <c r="CE32" s="30">
        <v>0</v>
      </c>
      <c r="CF32" s="30">
        <v>0</v>
      </c>
      <c r="CG32" s="30">
        <v>0</v>
      </c>
      <c r="CH32" s="30">
        <v>0</v>
      </c>
      <c r="CI32" s="30">
        <v>0</v>
      </c>
      <c r="CJ32" s="30">
        <v>0</v>
      </c>
      <c r="CK32" s="30">
        <v>0</v>
      </c>
      <c r="CL32" s="30">
        <v>0</v>
      </c>
      <c r="CM32" s="30">
        <v>0</v>
      </c>
      <c r="CN32" s="30">
        <v>0</v>
      </c>
      <c r="CO32" s="30">
        <v>0</v>
      </c>
      <c r="CP32" s="30">
        <v>5921.8824250100006</v>
      </c>
      <c r="CQ32" s="30">
        <v>5365.7382853500003</v>
      </c>
      <c r="CR32" s="30">
        <v>10224.25661758</v>
      </c>
      <c r="CS32" s="30">
        <v>9910.0958039800007</v>
      </c>
      <c r="CT32" s="30">
        <v>10181.417868250002</v>
      </c>
      <c r="CU32" s="30">
        <v>13467.746708399998</v>
      </c>
      <c r="CV32" s="30">
        <v>2090.7411262999999</v>
      </c>
    </row>
    <row r="33" spans="1:100" s="28" customFormat="1" x14ac:dyDescent="0.4">
      <c r="A33" s="45" t="s">
        <v>27</v>
      </c>
      <c r="B33" s="30">
        <v>0</v>
      </c>
      <c r="C33" s="30">
        <v>0</v>
      </c>
      <c r="D33" s="30">
        <v>0</v>
      </c>
      <c r="E33" s="30">
        <v>0</v>
      </c>
      <c r="F33" s="30">
        <v>0</v>
      </c>
      <c r="G33" s="30">
        <v>0</v>
      </c>
      <c r="H33" s="30">
        <v>13.838023379999999</v>
      </c>
      <c r="I33" s="30">
        <v>0</v>
      </c>
      <c r="J33" s="30">
        <v>0</v>
      </c>
      <c r="K33" s="30">
        <v>2.7079039999999999E-2</v>
      </c>
      <c r="L33" s="30">
        <v>0</v>
      </c>
      <c r="M33" s="30">
        <v>0</v>
      </c>
      <c r="N33" s="30">
        <v>0</v>
      </c>
      <c r="O33" s="30">
        <v>0</v>
      </c>
      <c r="P33" s="30">
        <v>0</v>
      </c>
      <c r="Q33" s="30">
        <v>0</v>
      </c>
      <c r="R33" s="30">
        <v>0</v>
      </c>
      <c r="S33" s="30">
        <v>0</v>
      </c>
      <c r="T33" s="30">
        <v>0</v>
      </c>
      <c r="V33" s="30">
        <v>0</v>
      </c>
      <c r="W33" s="30">
        <v>0</v>
      </c>
      <c r="X33" s="30">
        <v>0</v>
      </c>
      <c r="Y33" s="30">
        <v>0</v>
      </c>
      <c r="Z33" s="30">
        <v>0</v>
      </c>
      <c r="AA33" s="30">
        <v>0</v>
      </c>
      <c r="AB33" s="30">
        <v>0.92089469000000002</v>
      </c>
      <c r="AC33" s="30">
        <v>0</v>
      </c>
      <c r="AD33" s="30">
        <v>0</v>
      </c>
      <c r="AE33" s="30">
        <v>6.7727999999999997E-2</v>
      </c>
      <c r="AF33" s="30">
        <v>0</v>
      </c>
      <c r="AG33" s="30">
        <v>0</v>
      </c>
      <c r="AH33" s="30">
        <v>0</v>
      </c>
      <c r="AI33" s="30">
        <v>0</v>
      </c>
      <c r="AJ33" s="30">
        <v>0</v>
      </c>
      <c r="AK33" s="30">
        <v>0</v>
      </c>
      <c r="AL33" s="30">
        <v>0</v>
      </c>
      <c r="AM33" s="30">
        <v>0</v>
      </c>
      <c r="AN33" s="30">
        <v>0</v>
      </c>
      <c r="AP33" s="30">
        <v>0</v>
      </c>
      <c r="AQ33" s="30">
        <v>0</v>
      </c>
      <c r="AR33" s="30">
        <v>0</v>
      </c>
      <c r="AS33" s="30">
        <v>0</v>
      </c>
      <c r="AT33" s="30">
        <v>0</v>
      </c>
      <c r="AU33" s="30">
        <v>0</v>
      </c>
      <c r="AV33" s="30">
        <v>0</v>
      </c>
      <c r="AW33" s="30">
        <v>0</v>
      </c>
      <c r="AX33" s="30">
        <v>0</v>
      </c>
      <c r="AY33" s="30">
        <v>0</v>
      </c>
      <c r="AZ33" s="30">
        <v>0</v>
      </c>
      <c r="BA33" s="30">
        <v>0</v>
      </c>
      <c r="BB33" s="30">
        <v>0</v>
      </c>
      <c r="BC33" s="30">
        <v>0</v>
      </c>
      <c r="BD33" s="30">
        <v>0</v>
      </c>
      <c r="BE33" s="30">
        <v>0</v>
      </c>
      <c r="BF33" s="30">
        <v>0</v>
      </c>
      <c r="BG33" s="30">
        <v>0</v>
      </c>
      <c r="BH33" s="30">
        <v>0</v>
      </c>
      <c r="BJ33" s="30">
        <v>0</v>
      </c>
      <c r="BK33" s="30">
        <v>0</v>
      </c>
      <c r="BL33" s="30">
        <v>0</v>
      </c>
      <c r="BM33" s="30">
        <v>0</v>
      </c>
      <c r="BN33" s="30">
        <v>0</v>
      </c>
      <c r="BO33" s="30">
        <v>0</v>
      </c>
      <c r="BP33" s="30">
        <v>0.57653639999999995</v>
      </c>
      <c r="BQ33" s="30">
        <v>0</v>
      </c>
      <c r="BR33" s="30">
        <v>0</v>
      </c>
      <c r="BS33" s="30">
        <v>8.4249000000000004E-2</v>
      </c>
      <c r="BT33" s="30">
        <v>0</v>
      </c>
      <c r="BU33" s="30">
        <v>0</v>
      </c>
      <c r="BV33" s="30">
        <v>0</v>
      </c>
      <c r="BW33" s="30">
        <v>0</v>
      </c>
      <c r="BX33" s="30">
        <v>0</v>
      </c>
      <c r="BY33" s="30">
        <v>0</v>
      </c>
      <c r="BZ33" s="30">
        <v>0</v>
      </c>
      <c r="CA33" s="30">
        <v>0</v>
      </c>
      <c r="CB33" s="30">
        <v>0</v>
      </c>
      <c r="CD33" s="30">
        <v>0</v>
      </c>
      <c r="CE33" s="30">
        <v>0</v>
      </c>
      <c r="CF33" s="30">
        <v>0</v>
      </c>
      <c r="CG33" s="30">
        <v>0</v>
      </c>
      <c r="CH33" s="30">
        <v>0</v>
      </c>
      <c r="CI33" s="30">
        <v>0</v>
      </c>
      <c r="CJ33" s="30">
        <v>15.335454469999998</v>
      </c>
      <c r="CK33" s="30">
        <v>0</v>
      </c>
      <c r="CL33" s="30">
        <v>0</v>
      </c>
      <c r="CM33" s="30">
        <v>0.17905604</v>
      </c>
      <c r="CN33" s="30">
        <v>0</v>
      </c>
      <c r="CO33" s="30">
        <v>0</v>
      </c>
      <c r="CP33" s="30">
        <v>0</v>
      </c>
      <c r="CQ33" s="30">
        <v>0</v>
      </c>
      <c r="CR33" s="30">
        <v>0</v>
      </c>
      <c r="CS33" s="30">
        <v>0</v>
      </c>
      <c r="CT33" s="30">
        <v>0</v>
      </c>
      <c r="CU33" s="30">
        <v>0</v>
      </c>
      <c r="CV33" s="30">
        <v>0</v>
      </c>
    </row>
    <row r="34" spans="1:100" s="28" customFormat="1" x14ac:dyDescent="0.4">
      <c r="A34" s="45" t="s">
        <v>1</v>
      </c>
      <c r="B34" s="30">
        <v>0</v>
      </c>
      <c r="C34" s="30">
        <v>0</v>
      </c>
      <c r="D34" s="30">
        <v>0</v>
      </c>
      <c r="E34" s="30">
        <v>0</v>
      </c>
      <c r="F34" s="30">
        <v>0</v>
      </c>
      <c r="G34" s="30">
        <v>0</v>
      </c>
      <c r="H34" s="30">
        <v>0</v>
      </c>
      <c r="I34" s="30">
        <v>0</v>
      </c>
      <c r="J34" s="30">
        <v>0</v>
      </c>
      <c r="K34" s="30">
        <v>0</v>
      </c>
      <c r="L34" s="30">
        <v>0</v>
      </c>
      <c r="M34" s="30">
        <v>0</v>
      </c>
      <c r="N34" s="30">
        <v>0</v>
      </c>
      <c r="O34" s="30">
        <v>0</v>
      </c>
      <c r="P34" s="30">
        <v>0</v>
      </c>
      <c r="Q34" s="30">
        <v>0</v>
      </c>
      <c r="R34" s="30">
        <v>0</v>
      </c>
      <c r="S34" s="30">
        <v>0</v>
      </c>
      <c r="T34" s="30">
        <v>0</v>
      </c>
      <c r="V34" s="30">
        <v>0</v>
      </c>
      <c r="W34" s="30">
        <v>0</v>
      </c>
      <c r="X34" s="30">
        <v>0</v>
      </c>
      <c r="Y34" s="30">
        <v>0</v>
      </c>
      <c r="Z34" s="30">
        <v>0</v>
      </c>
      <c r="AA34" s="30">
        <v>0</v>
      </c>
      <c r="AB34" s="30">
        <v>0</v>
      </c>
      <c r="AC34" s="30">
        <v>0</v>
      </c>
      <c r="AD34" s="30">
        <v>0</v>
      </c>
      <c r="AE34" s="30">
        <v>0</v>
      </c>
      <c r="AF34" s="30">
        <v>0</v>
      </c>
      <c r="AG34" s="30">
        <v>0</v>
      </c>
      <c r="AH34" s="30">
        <v>0</v>
      </c>
      <c r="AI34" s="30">
        <v>0</v>
      </c>
      <c r="AJ34" s="30">
        <v>0</v>
      </c>
      <c r="AK34" s="30">
        <v>0</v>
      </c>
      <c r="AL34" s="30">
        <v>0</v>
      </c>
      <c r="AM34" s="30">
        <v>0</v>
      </c>
      <c r="AN34" s="30">
        <v>0</v>
      </c>
      <c r="AP34" s="30">
        <v>0</v>
      </c>
      <c r="AQ34" s="30">
        <v>0</v>
      </c>
      <c r="AR34" s="30">
        <v>0</v>
      </c>
      <c r="AS34" s="30">
        <v>0</v>
      </c>
      <c r="AT34" s="30">
        <v>0</v>
      </c>
      <c r="AU34" s="30">
        <v>0</v>
      </c>
      <c r="AV34" s="30">
        <v>0</v>
      </c>
      <c r="AW34" s="30">
        <v>0</v>
      </c>
      <c r="AX34" s="30">
        <v>0</v>
      </c>
      <c r="AY34" s="30">
        <v>0</v>
      </c>
      <c r="AZ34" s="30">
        <v>0</v>
      </c>
      <c r="BA34" s="30">
        <v>0</v>
      </c>
      <c r="BB34" s="30">
        <v>0</v>
      </c>
      <c r="BC34" s="30">
        <v>0</v>
      </c>
      <c r="BD34" s="30">
        <v>0</v>
      </c>
      <c r="BE34" s="30">
        <v>0</v>
      </c>
      <c r="BF34" s="30">
        <v>0</v>
      </c>
      <c r="BG34" s="30">
        <v>0</v>
      </c>
      <c r="BH34" s="30">
        <v>0</v>
      </c>
      <c r="BJ34" s="30">
        <v>0</v>
      </c>
      <c r="BK34" s="30">
        <v>0</v>
      </c>
      <c r="BL34" s="30">
        <v>0</v>
      </c>
      <c r="BM34" s="30">
        <v>0</v>
      </c>
      <c r="BN34" s="30">
        <v>0</v>
      </c>
      <c r="BO34" s="30">
        <v>0</v>
      </c>
      <c r="BP34" s="30">
        <v>0</v>
      </c>
      <c r="BQ34" s="30">
        <v>0</v>
      </c>
      <c r="BR34" s="30">
        <v>0</v>
      </c>
      <c r="BS34" s="30">
        <v>0</v>
      </c>
      <c r="BT34" s="30">
        <v>0</v>
      </c>
      <c r="BU34" s="30">
        <v>0</v>
      </c>
      <c r="BV34" s="30">
        <v>0</v>
      </c>
      <c r="BW34" s="30">
        <v>0</v>
      </c>
      <c r="BX34" s="30">
        <v>0</v>
      </c>
      <c r="BY34" s="30">
        <v>0</v>
      </c>
      <c r="BZ34" s="30">
        <v>0</v>
      </c>
      <c r="CA34" s="30">
        <v>0</v>
      </c>
      <c r="CB34" s="30">
        <v>0</v>
      </c>
      <c r="CD34" s="30">
        <v>0</v>
      </c>
      <c r="CE34" s="30">
        <v>0</v>
      </c>
      <c r="CF34" s="30">
        <v>0</v>
      </c>
      <c r="CG34" s="30">
        <v>0</v>
      </c>
      <c r="CH34" s="30">
        <v>0</v>
      </c>
      <c r="CI34" s="30">
        <v>0</v>
      </c>
      <c r="CJ34" s="30">
        <v>0</v>
      </c>
      <c r="CK34" s="30">
        <v>0</v>
      </c>
      <c r="CL34" s="30">
        <v>0</v>
      </c>
      <c r="CM34" s="30">
        <v>0</v>
      </c>
      <c r="CN34" s="30">
        <v>0</v>
      </c>
      <c r="CO34" s="30">
        <v>0</v>
      </c>
      <c r="CP34" s="30">
        <v>0</v>
      </c>
      <c r="CQ34" s="30">
        <v>0</v>
      </c>
      <c r="CR34" s="30">
        <v>0</v>
      </c>
      <c r="CS34" s="30">
        <v>0</v>
      </c>
      <c r="CT34" s="30">
        <v>0</v>
      </c>
      <c r="CU34" s="30">
        <v>0</v>
      </c>
      <c r="CV34" s="30">
        <v>0</v>
      </c>
    </row>
    <row r="35" spans="1:100" s="28" customFormat="1" x14ac:dyDescent="0.4">
      <c r="A35" s="45" t="s">
        <v>7</v>
      </c>
      <c r="B35" s="30">
        <v>1717.4753191999998</v>
      </c>
      <c r="C35" s="30">
        <v>635.18988460000003</v>
      </c>
      <c r="D35" s="30">
        <v>414.2028851</v>
      </c>
      <c r="E35" s="30">
        <v>367.60802539999997</v>
      </c>
      <c r="F35" s="30">
        <v>251.07394662000002</v>
      </c>
      <c r="G35" s="30">
        <v>190.51097159</v>
      </c>
      <c r="H35" s="30">
        <v>321.02204054999999</v>
      </c>
      <c r="I35" s="30">
        <v>87.466995460000007</v>
      </c>
      <c r="J35" s="30">
        <v>231.10000010000002</v>
      </c>
      <c r="K35" s="30">
        <v>1639.7420617600001</v>
      </c>
      <c r="L35" s="30">
        <v>1483.6160114999998</v>
      </c>
      <c r="M35" s="30">
        <v>1142.08798383</v>
      </c>
      <c r="N35" s="30">
        <v>1328.1510368099998</v>
      </c>
      <c r="O35" s="30">
        <v>1881.1410062499999</v>
      </c>
      <c r="P35" s="30">
        <v>642.9030229</v>
      </c>
      <c r="Q35" s="30">
        <v>1148.5139493499998</v>
      </c>
      <c r="R35" s="30">
        <v>753.22397722999983</v>
      </c>
      <c r="S35" s="30">
        <v>208.35893548000001</v>
      </c>
      <c r="T35" s="30">
        <v>82.291004999999998</v>
      </c>
      <c r="V35" s="30">
        <v>8296.3248737499998</v>
      </c>
      <c r="W35" s="30">
        <v>5656.5629744499993</v>
      </c>
      <c r="X35" s="30">
        <v>8675.3591085999997</v>
      </c>
      <c r="Y35" s="30">
        <v>6317.1108551300013</v>
      </c>
      <c r="Z35" s="30">
        <v>10577.68343248</v>
      </c>
      <c r="AA35" s="30">
        <v>7143.6131427300006</v>
      </c>
      <c r="AB35" s="30">
        <v>7099.2642327399999</v>
      </c>
      <c r="AC35" s="30">
        <v>5977.2784042499998</v>
      </c>
      <c r="AD35" s="30">
        <v>4376.4910438300003</v>
      </c>
      <c r="AE35" s="30">
        <v>5647.0340369299993</v>
      </c>
      <c r="AF35" s="30">
        <v>5283.9128460299999</v>
      </c>
      <c r="AG35" s="30">
        <v>7682.8810378800008</v>
      </c>
      <c r="AH35" s="30">
        <v>4706.8570447000002</v>
      </c>
      <c r="AI35" s="30">
        <v>4975.3851101000009</v>
      </c>
      <c r="AJ35" s="30">
        <v>5947.9209665400003</v>
      </c>
      <c r="AK35" s="30">
        <v>6578.0010070399994</v>
      </c>
      <c r="AL35" s="30">
        <v>4783.2429807800008</v>
      </c>
      <c r="AM35" s="30">
        <v>7279.1729194300005</v>
      </c>
      <c r="AN35" s="30">
        <v>5525.2229954300001</v>
      </c>
      <c r="AP35" s="30">
        <v>58687.369984550001</v>
      </c>
      <c r="AQ35" s="30">
        <v>94669.480710520002</v>
      </c>
      <c r="AR35" s="30">
        <v>75859.499642900002</v>
      </c>
      <c r="AS35" s="30">
        <v>88636.8001754</v>
      </c>
      <c r="AT35" s="30">
        <v>91375.620577099995</v>
      </c>
      <c r="AU35" s="30">
        <v>110958.43722630001</v>
      </c>
      <c r="AV35" s="30">
        <v>106829.80057516997</v>
      </c>
      <c r="AW35" s="30">
        <v>82276.366471500005</v>
      </c>
      <c r="AX35" s="30">
        <v>102496.43819298998</v>
      </c>
      <c r="AY35" s="30">
        <v>115052.11005149002</v>
      </c>
      <c r="AZ35" s="30">
        <v>108252.3659607</v>
      </c>
      <c r="BA35" s="30">
        <v>127141.93587605</v>
      </c>
      <c r="BB35" s="30">
        <v>113226.81538519</v>
      </c>
      <c r="BC35" s="30">
        <v>170579.48634605002</v>
      </c>
      <c r="BD35" s="30">
        <v>143651.69471684002</v>
      </c>
      <c r="BE35" s="30">
        <v>174542.59252553</v>
      </c>
      <c r="BF35" s="30">
        <v>159293.50869856999</v>
      </c>
      <c r="BG35" s="30">
        <v>139315.46912409997</v>
      </c>
      <c r="BH35" s="30">
        <v>112974.02280063998</v>
      </c>
      <c r="BJ35" s="30">
        <v>41129.582607930002</v>
      </c>
      <c r="BK35" s="30">
        <v>23039.827686479999</v>
      </c>
      <c r="BL35" s="30">
        <v>28554.022830719998</v>
      </c>
      <c r="BM35" s="30">
        <v>20119.306216019999</v>
      </c>
      <c r="BN35" s="30">
        <v>26426.962198460002</v>
      </c>
      <c r="BO35" s="30">
        <v>14348.58583408</v>
      </c>
      <c r="BP35" s="30">
        <v>17540.633910429999</v>
      </c>
      <c r="BQ35" s="30">
        <v>14349.78435238</v>
      </c>
      <c r="BR35" s="30">
        <v>18665.217885859998</v>
      </c>
      <c r="BS35" s="30">
        <v>20724.739779179999</v>
      </c>
      <c r="BT35" s="30">
        <v>21627.86975908</v>
      </c>
      <c r="BU35" s="30">
        <v>31850.413987899999</v>
      </c>
      <c r="BV35" s="30">
        <v>28028.541097910002</v>
      </c>
      <c r="BW35" s="30">
        <v>43720.253161989996</v>
      </c>
      <c r="BX35" s="30">
        <v>34215.761074189999</v>
      </c>
      <c r="BY35" s="30">
        <v>27114.217029200001</v>
      </c>
      <c r="BZ35" s="30">
        <v>21992.733975620002</v>
      </c>
      <c r="CA35" s="30">
        <v>32349.266051309998</v>
      </c>
      <c r="CB35" s="30">
        <v>33189.967009979999</v>
      </c>
      <c r="CD35" s="30">
        <v>109830.75278543</v>
      </c>
      <c r="CE35" s="30">
        <v>124001.06125605</v>
      </c>
      <c r="CF35" s="30">
        <v>113503.08446732</v>
      </c>
      <c r="CG35" s="30">
        <v>115440.82527195</v>
      </c>
      <c r="CH35" s="30">
        <v>128631.34015466001</v>
      </c>
      <c r="CI35" s="30">
        <v>132641.14717470002</v>
      </c>
      <c r="CJ35" s="30">
        <v>131790.72075888995</v>
      </c>
      <c r="CK35" s="30">
        <v>102690.89622359</v>
      </c>
      <c r="CL35" s="30">
        <v>125769.24712277998</v>
      </c>
      <c r="CM35" s="30">
        <v>143063.62592936005</v>
      </c>
      <c r="CN35" s="30">
        <v>136647.76457731001</v>
      </c>
      <c r="CO35" s="30">
        <v>167817.31888565997</v>
      </c>
      <c r="CP35" s="30">
        <v>147290.36456461003</v>
      </c>
      <c r="CQ35" s="30">
        <v>221156.26562439001</v>
      </c>
      <c r="CR35" s="30">
        <v>184458.27978047001</v>
      </c>
      <c r="CS35" s="30">
        <v>209383.32451111998</v>
      </c>
      <c r="CT35" s="30">
        <v>186822.70963219999</v>
      </c>
      <c r="CU35" s="30">
        <v>179152.26703031998</v>
      </c>
      <c r="CV35" s="30">
        <v>151771.50381104997</v>
      </c>
    </row>
    <row r="36" spans="1:100" s="28" customFormat="1" x14ac:dyDescent="0.4">
      <c r="A36" s="45" t="s">
        <v>17</v>
      </c>
      <c r="B36" s="30">
        <v>645.00299999999993</v>
      </c>
      <c r="C36" s="30">
        <v>2145.3540000000003</v>
      </c>
      <c r="D36" s="30">
        <v>338.661</v>
      </c>
      <c r="E36" s="30">
        <v>279.86</v>
      </c>
      <c r="F36" s="30">
        <v>658.096</v>
      </c>
      <c r="G36" s="30">
        <v>1013.4960000000001</v>
      </c>
      <c r="H36" s="30">
        <v>299.80200000000002</v>
      </c>
      <c r="I36" s="30">
        <v>298.76600000000002</v>
      </c>
      <c r="J36" s="30">
        <v>379.291</v>
      </c>
      <c r="K36" s="30">
        <v>499.51499999999999</v>
      </c>
      <c r="L36" s="30">
        <v>675.01099999999997</v>
      </c>
      <c r="M36" s="30">
        <v>733.59199999999998</v>
      </c>
      <c r="N36" s="30">
        <v>688.01400000000001</v>
      </c>
      <c r="O36" s="30">
        <v>641.19700000000012</v>
      </c>
      <c r="P36" s="30">
        <v>262.17699999999996</v>
      </c>
      <c r="Q36" s="30">
        <v>477.214</v>
      </c>
      <c r="R36" s="30">
        <v>345.14300000000003</v>
      </c>
      <c r="S36" s="30">
        <v>540.88699999999994</v>
      </c>
      <c r="T36" s="30">
        <v>551.697</v>
      </c>
      <c r="V36" s="30">
        <v>12044.346</v>
      </c>
      <c r="W36" s="30">
        <v>10624.772000000001</v>
      </c>
      <c r="X36" s="30">
        <v>9851.9560000000001</v>
      </c>
      <c r="Y36" s="30">
        <v>8858.3220000000001</v>
      </c>
      <c r="Z36" s="30">
        <v>8852.771999999999</v>
      </c>
      <c r="AA36" s="30">
        <v>11887.061000000002</v>
      </c>
      <c r="AB36" s="30">
        <v>5043.625</v>
      </c>
      <c r="AC36" s="30">
        <v>9624.7119999999995</v>
      </c>
      <c r="AD36" s="30">
        <v>5441.0290000000005</v>
      </c>
      <c r="AE36" s="30">
        <v>10134.432000000001</v>
      </c>
      <c r="AF36" s="30">
        <v>8703.5789999999997</v>
      </c>
      <c r="AG36" s="30">
        <v>7703.66</v>
      </c>
      <c r="AH36" s="30">
        <v>10086.892</v>
      </c>
      <c r="AI36" s="30">
        <v>9983.59</v>
      </c>
      <c r="AJ36" s="30">
        <v>10709.594999999999</v>
      </c>
      <c r="AK36" s="30">
        <v>9826.5389999999989</v>
      </c>
      <c r="AL36" s="30">
        <v>8167.9210000000003</v>
      </c>
      <c r="AM36" s="30">
        <v>12160.046000000002</v>
      </c>
      <c r="AN36" s="30">
        <v>9333.0650000000005</v>
      </c>
      <c r="AP36" s="30">
        <v>64654.342999999993</v>
      </c>
      <c r="AQ36" s="30">
        <v>77642.396999999997</v>
      </c>
      <c r="AR36" s="30">
        <v>57905.768000000004</v>
      </c>
      <c r="AS36" s="30">
        <v>98273.641000000018</v>
      </c>
      <c r="AT36" s="30">
        <v>90761.025999999983</v>
      </c>
      <c r="AU36" s="30">
        <v>124588.774</v>
      </c>
      <c r="AV36" s="30">
        <v>104975.875</v>
      </c>
      <c r="AW36" s="30">
        <v>111687.94699999997</v>
      </c>
      <c r="AX36" s="30">
        <v>119567.92499999999</v>
      </c>
      <c r="AY36" s="30">
        <v>181784.18599999999</v>
      </c>
      <c r="AZ36" s="30">
        <v>159287.65</v>
      </c>
      <c r="BA36" s="30">
        <v>136064.43000000002</v>
      </c>
      <c r="BB36" s="30">
        <v>171607.92300000001</v>
      </c>
      <c r="BC36" s="30">
        <v>197494.62500000003</v>
      </c>
      <c r="BD36" s="30">
        <v>152395.49100000001</v>
      </c>
      <c r="BE36" s="30">
        <v>203826.74099999998</v>
      </c>
      <c r="BF36" s="30">
        <v>178893.64200000002</v>
      </c>
      <c r="BG36" s="30">
        <v>212850.06999999998</v>
      </c>
      <c r="BH36" s="30">
        <v>217107.71300000002</v>
      </c>
      <c r="BJ36" s="30">
        <v>44307.792000000001</v>
      </c>
      <c r="BK36" s="30">
        <v>68663.745999999999</v>
      </c>
      <c r="BL36" s="30">
        <v>30904.970999999998</v>
      </c>
      <c r="BM36" s="30">
        <v>51687.522000000004</v>
      </c>
      <c r="BN36" s="30">
        <v>50124.466999999997</v>
      </c>
      <c r="BO36" s="30">
        <v>39463.974000000002</v>
      </c>
      <c r="BP36" s="30">
        <v>51674.406000000003</v>
      </c>
      <c r="BQ36" s="30">
        <v>44122.627999999997</v>
      </c>
      <c r="BR36" s="30">
        <v>48971.284</v>
      </c>
      <c r="BS36" s="30">
        <v>47408.018000000004</v>
      </c>
      <c r="BT36" s="30">
        <v>53389.806999999993</v>
      </c>
      <c r="BU36" s="30">
        <v>66152.073999999993</v>
      </c>
      <c r="BV36" s="30">
        <v>37257.720999999998</v>
      </c>
      <c r="BW36" s="30">
        <v>69648.035999999993</v>
      </c>
      <c r="BX36" s="30">
        <v>48718.76999999999</v>
      </c>
      <c r="BY36" s="30">
        <v>55170.225000000006</v>
      </c>
      <c r="BZ36" s="30">
        <v>42732.879000000008</v>
      </c>
      <c r="CA36" s="30">
        <v>47014.921999999999</v>
      </c>
      <c r="CB36" s="30">
        <v>37583.654999999999</v>
      </c>
      <c r="CD36" s="30">
        <v>121651.484</v>
      </c>
      <c r="CE36" s="30">
        <v>159076.26899999997</v>
      </c>
      <c r="CF36" s="30">
        <v>99001.356</v>
      </c>
      <c r="CG36" s="30">
        <v>159099.34500000003</v>
      </c>
      <c r="CH36" s="30">
        <v>150396.36099999998</v>
      </c>
      <c r="CI36" s="30">
        <v>176953.30500000002</v>
      </c>
      <c r="CJ36" s="30">
        <v>161993.70800000001</v>
      </c>
      <c r="CK36" s="30">
        <v>165734.05299999996</v>
      </c>
      <c r="CL36" s="30">
        <v>174359.52899999998</v>
      </c>
      <c r="CM36" s="30">
        <v>239826.15100000001</v>
      </c>
      <c r="CN36" s="30">
        <v>222056.04699999999</v>
      </c>
      <c r="CO36" s="30">
        <v>210653.75600000002</v>
      </c>
      <c r="CP36" s="30">
        <v>219640.55</v>
      </c>
      <c r="CQ36" s="30">
        <v>277767.44800000003</v>
      </c>
      <c r="CR36" s="30">
        <v>212086.033</v>
      </c>
      <c r="CS36" s="30">
        <v>269300.71899999998</v>
      </c>
      <c r="CT36" s="30">
        <v>230139.58500000005</v>
      </c>
      <c r="CU36" s="30">
        <v>272565.92499999993</v>
      </c>
      <c r="CV36" s="30">
        <v>264576.13</v>
      </c>
    </row>
    <row r="37" spans="1:100" s="28" customFormat="1" x14ac:dyDescent="0.4">
      <c r="A37" s="45" t="s">
        <v>18</v>
      </c>
      <c r="B37" s="30">
        <v>0</v>
      </c>
      <c r="C37" s="30">
        <v>0</v>
      </c>
      <c r="D37" s="30">
        <v>0</v>
      </c>
      <c r="E37" s="30">
        <v>0</v>
      </c>
      <c r="F37" s="30">
        <v>0</v>
      </c>
      <c r="G37" s="30">
        <v>0</v>
      </c>
      <c r="H37" s="30">
        <v>0</v>
      </c>
      <c r="I37" s="30">
        <v>0</v>
      </c>
      <c r="J37" s="30">
        <v>0</v>
      </c>
      <c r="K37" s="30">
        <v>0</v>
      </c>
      <c r="L37" s="30">
        <v>0</v>
      </c>
      <c r="M37" s="30">
        <v>0</v>
      </c>
      <c r="N37" s="30">
        <v>0</v>
      </c>
      <c r="O37" s="30">
        <v>0</v>
      </c>
      <c r="P37" s="30">
        <v>0</v>
      </c>
      <c r="Q37" s="30">
        <v>0</v>
      </c>
      <c r="R37" s="30">
        <v>0</v>
      </c>
      <c r="S37" s="30">
        <v>0</v>
      </c>
      <c r="T37" s="30">
        <v>0</v>
      </c>
      <c r="V37" s="30">
        <v>0</v>
      </c>
      <c r="W37" s="30">
        <v>0</v>
      </c>
      <c r="X37" s="30">
        <v>0</v>
      </c>
      <c r="Y37" s="30">
        <v>0</v>
      </c>
      <c r="Z37" s="30">
        <v>0</v>
      </c>
      <c r="AA37" s="30">
        <v>0</v>
      </c>
      <c r="AB37" s="30">
        <v>0</v>
      </c>
      <c r="AC37" s="30">
        <v>0</v>
      </c>
      <c r="AD37" s="30">
        <v>0</v>
      </c>
      <c r="AE37" s="30">
        <v>0</v>
      </c>
      <c r="AF37" s="30">
        <v>0</v>
      </c>
      <c r="AG37" s="30">
        <v>0</v>
      </c>
      <c r="AH37" s="30">
        <v>0</v>
      </c>
      <c r="AI37" s="30">
        <v>0</v>
      </c>
      <c r="AJ37" s="30">
        <v>0</v>
      </c>
      <c r="AK37" s="30">
        <v>0</v>
      </c>
      <c r="AL37" s="30">
        <v>0</v>
      </c>
      <c r="AM37" s="30">
        <v>0</v>
      </c>
      <c r="AN37" s="30">
        <v>0</v>
      </c>
      <c r="AP37" s="30">
        <v>0</v>
      </c>
      <c r="AQ37" s="30">
        <v>0</v>
      </c>
      <c r="AR37" s="30">
        <v>0</v>
      </c>
      <c r="AS37" s="30">
        <v>0</v>
      </c>
      <c r="AT37" s="30">
        <v>0</v>
      </c>
      <c r="AU37" s="30">
        <v>0</v>
      </c>
      <c r="AV37" s="30">
        <v>0</v>
      </c>
      <c r="AW37" s="30">
        <v>0</v>
      </c>
      <c r="AX37" s="30">
        <v>0</v>
      </c>
      <c r="AY37" s="30">
        <v>0</v>
      </c>
      <c r="AZ37" s="30">
        <v>0</v>
      </c>
      <c r="BA37" s="30">
        <v>0</v>
      </c>
      <c r="BB37" s="30">
        <v>0</v>
      </c>
      <c r="BC37" s="30">
        <v>0</v>
      </c>
      <c r="BD37" s="30">
        <v>0</v>
      </c>
      <c r="BE37" s="30">
        <v>0</v>
      </c>
      <c r="BF37" s="30">
        <v>0</v>
      </c>
      <c r="BG37" s="30">
        <v>0</v>
      </c>
      <c r="BH37" s="30">
        <v>0</v>
      </c>
      <c r="BJ37" s="30">
        <v>0</v>
      </c>
      <c r="BK37" s="30">
        <v>0</v>
      </c>
      <c r="BL37" s="30">
        <v>0</v>
      </c>
      <c r="BM37" s="30">
        <v>0</v>
      </c>
      <c r="BN37" s="30">
        <v>0</v>
      </c>
      <c r="BO37" s="30">
        <v>0</v>
      </c>
      <c r="BP37" s="30">
        <v>0</v>
      </c>
      <c r="BQ37" s="30">
        <v>0</v>
      </c>
      <c r="BR37" s="30">
        <v>0</v>
      </c>
      <c r="BS37" s="30">
        <v>0</v>
      </c>
      <c r="BT37" s="30">
        <v>0</v>
      </c>
      <c r="BU37" s="30">
        <v>0</v>
      </c>
      <c r="BV37" s="30">
        <v>0</v>
      </c>
      <c r="BW37" s="30">
        <v>0</v>
      </c>
      <c r="BX37" s="30">
        <v>0</v>
      </c>
      <c r="BY37" s="30">
        <v>0</v>
      </c>
      <c r="BZ37" s="30">
        <v>0</v>
      </c>
      <c r="CA37" s="30">
        <v>0</v>
      </c>
      <c r="CB37" s="30">
        <v>0</v>
      </c>
      <c r="CD37" s="30">
        <v>0</v>
      </c>
      <c r="CE37" s="30">
        <v>0</v>
      </c>
      <c r="CF37" s="30">
        <v>0</v>
      </c>
      <c r="CG37" s="30">
        <v>0</v>
      </c>
      <c r="CH37" s="30">
        <v>0</v>
      </c>
      <c r="CI37" s="30">
        <v>0</v>
      </c>
      <c r="CJ37" s="30">
        <v>0</v>
      </c>
      <c r="CK37" s="30">
        <v>0</v>
      </c>
      <c r="CL37" s="30">
        <v>0</v>
      </c>
      <c r="CM37" s="30">
        <v>0</v>
      </c>
      <c r="CN37" s="30">
        <v>0</v>
      </c>
      <c r="CO37" s="30">
        <v>0</v>
      </c>
      <c r="CP37" s="30">
        <v>0</v>
      </c>
      <c r="CQ37" s="30">
        <v>0</v>
      </c>
      <c r="CR37" s="30">
        <v>0</v>
      </c>
      <c r="CS37" s="30">
        <v>0</v>
      </c>
      <c r="CT37" s="30">
        <v>0</v>
      </c>
      <c r="CU37" s="30">
        <v>0</v>
      </c>
      <c r="CV37" s="30">
        <v>0</v>
      </c>
    </row>
    <row r="38" spans="1:100" s="28" customFormat="1" x14ac:dyDescent="0.4">
      <c r="A38" s="45" t="s">
        <v>10</v>
      </c>
      <c r="B38" s="30">
        <v>0</v>
      </c>
      <c r="C38" s="30">
        <v>0</v>
      </c>
      <c r="D38" s="30">
        <v>0</v>
      </c>
      <c r="E38" s="30">
        <v>0</v>
      </c>
      <c r="F38" s="30">
        <v>0</v>
      </c>
      <c r="G38" s="30">
        <v>0</v>
      </c>
      <c r="H38" s="30">
        <v>0</v>
      </c>
      <c r="I38" s="30">
        <v>0</v>
      </c>
      <c r="J38" s="30">
        <v>0</v>
      </c>
      <c r="K38" s="30">
        <v>0</v>
      </c>
      <c r="L38" s="30">
        <v>0</v>
      </c>
      <c r="M38" s="30">
        <v>0</v>
      </c>
      <c r="N38" s="30">
        <v>0</v>
      </c>
      <c r="O38" s="30">
        <v>0</v>
      </c>
      <c r="P38" s="30">
        <v>0</v>
      </c>
      <c r="Q38" s="30">
        <v>0</v>
      </c>
      <c r="R38" s="30">
        <v>0</v>
      </c>
      <c r="S38" s="30">
        <v>0</v>
      </c>
      <c r="T38" s="30">
        <v>0</v>
      </c>
      <c r="V38" s="30">
        <v>5104.6930000000002</v>
      </c>
      <c r="W38" s="30">
        <v>4788.634</v>
      </c>
      <c r="X38" s="30">
        <v>2640.3850000000002</v>
      </c>
      <c r="Y38" s="30">
        <v>2528.6509999999998</v>
      </c>
      <c r="Z38" s="30">
        <v>2329.0700000000002</v>
      </c>
      <c r="AA38" s="30">
        <v>2789.0499999999997</v>
      </c>
      <c r="AB38" s="30">
        <v>1678.931</v>
      </c>
      <c r="AC38" s="30">
        <v>1827.5650000000001</v>
      </c>
      <c r="AD38" s="30">
        <v>1496.7280000000001</v>
      </c>
      <c r="AE38" s="30">
        <v>1198.893</v>
      </c>
      <c r="AF38" s="30">
        <v>663.529</v>
      </c>
      <c r="AG38" s="30">
        <v>1687.855</v>
      </c>
      <c r="AH38" s="30">
        <v>2169.424</v>
      </c>
      <c r="AI38" s="30">
        <v>2324.2760000000003</v>
      </c>
      <c r="AJ38" s="30">
        <v>1262.1419999999998</v>
      </c>
      <c r="AK38" s="30">
        <v>2949.674</v>
      </c>
      <c r="AL38" s="30">
        <v>2917.837</v>
      </c>
      <c r="AM38" s="30">
        <v>3009.5340000000001</v>
      </c>
      <c r="AN38" s="30">
        <v>3258.768</v>
      </c>
      <c r="AP38" s="30">
        <v>12973.797</v>
      </c>
      <c r="AQ38" s="30">
        <v>19115.493999999999</v>
      </c>
      <c r="AR38" s="30">
        <v>14426.648999999999</v>
      </c>
      <c r="AS38" s="30">
        <v>16896.081999999999</v>
      </c>
      <c r="AT38" s="30">
        <v>11073.842999999999</v>
      </c>
      <c r="AU38" s="30">
        <v>13966.722</v>
      </c>
      <c r="AV38" s="30">
        <v>16551.477999999999</v>
      </c>
      <c r="AW38" s="30">
        <v>18370.809999999998</v>
      </c>
      <c r="AX38" s="30">
        <v>16686.405999999999</v>
      </c>
      <c r="AY38" s="30">
        <v>20316.535</v>
      </c>
      <c r="AZ38" s="30">
        <v>19740.212</v>
      </c>
      <c r="BA38" s="30">
        <v>25547.145</v>
      </c>
      <c r="BB38" s="30">
        <v>33727.421000000002</v>
      </c>
      <c r="BC38" s="30">
        <v>46934.088000000003</v>
      </c>
      <c r="BD38" s="30">
        <v>55560.195999999996</v>
      </c>
      <c r="BE38" s="30">
        <v>68533.715000000011</v>
      </c>
      <c r="BF38" s="30">
        <v>46929.585000000006</v>
      </c>
      <c r="BG38" s="30">
        <v>66659.638999999996</v>
      </c>
      <c r="BH38" s="30">
        <v>42464.966</v>
      </c>
      <c r="BJ38" s="30">
        <v>14862.4</v>
      </c>
      <c r="BK38" s="30">
        <v>19044.757000000001</v>
      </c>
      <c r="BL38" s="30">
        <v>14152.757</v>
      </c>
      <c r="BM38" s="30">
        <v>16039.722</v>
      </c>
      <c r="BN38" s="30">
        <v>12284.073</v>
      </c>
      <c r="BO38" s="30">
        <v>11529.368999999999</v>
      </c>
      <c r="BP38" s="30">
        <v>9294.1450000000004</v>
      </c>
      <c r="BQ38" s="30">
        <v>8545.3229999999985</v>
      </c>
      <c r="BR38" s="30">
        <v>11947.882</v>
      </c>
      <c r="BS38" s="30">
        <v>10238.319</v>
      </c>
      <c r="BT38" s="30">
        <v>13656.593000000001</v>
      </c>
      <c r="BU38" s="30">
        <v>21964.991999999998</v>
      </c>
      <c r="BV38" s="30">
        <v>25158.649000000001</v>
      </c>
      <c r="BW38" s="30">
        <v>24034.054</v>
      </c>
      <c r="BX38" s="30">
        <v>23137.302000000003</v>
      </c>
      <c r="BY38" s="30">
        <v>37448.724000000002</v>
      </c>
      <c r="BZ38" s="30">
        <v>34890.308000000005</v>
      </c>
      <c r="CA38" s="30">
        <v>37309.07</v>
      </c>
      <c r="CB38" s="30">
        <v>29444.994999999999</v>
      </c>
      <c r="CD38" s="30">
        <v>32940.89</v>
      </c>
      <c r="CE38" s="30">
        <v>42948.885000000002</v>
      </c>
      <c r="CF38" s="30">
        <v>31219.790999999997</v>
      </c>
      <c r="CG38" s="30">
        <v>35464.454999999994</v>
      </c>
      <c r="CH38" s="30">
        <v>25686.985999999997</v>
      </c>
      <c r="CI38" s="30">
        <v>28285.141</v>
      </c>
      <c r="CJ38" s="30">
        <v>27524.554</v>
      </c>
      <c r="CK38" s="30">
        <v>28743.697999999993</v>
      </c>
      <c r="CL38" s="30">
        <v>30131.016</v>
      </c>
      <c r="CM38" s="30">
        <v>31753.746999999999</v>
      </c>
      <c r="CN38" s="30">
        <v>34060.334000000003</v>
      </c>
      <c r="CO38" s="30">
        <v>49199.992000000006</v>
      </c>
      <c r="CP38" s="30">
        <v>61055.494000000006</v>
      </c>
      <c r="CQ38" s="30">
        <v>73292.418000000005</v>
      </c>
      <c r="CR38" s="30">
        <v>79959.639999999985</v>
      </c>
      <c r="CS38" s="30">
        <v>108932.11300000001</v>
      </c>
      <c r="CT38" s="30">
        <v>84737.73000000001</v>
      </c>
      <c r="CU38" s="30">
        <v>106978.243</v>
      </c>
      <c r="CV38" s="30">
        <v>75168.728999999992</v>
      </c>
    </row>
    <row r="39" spans="1:100" s="28" customFormat="1" x14ac:dyDescent="0.4">
      <c r="A39" s="45" t="s">
        <v>233</v>
      </c>
      <c r="B39" s="30">
        <v>0</v>
      </c>
      <c r="C39" s="30">
        <v>0</v>
      </c>
      <c r="D39" s="30">
        <v>0</v>
      </c>
      <c r="E39" s="30">
        <v>0</v>
      </c>
      <c r="F39" s="30">
        <v>0</v>
      </c>
      <c r="G39" s="30">
        <v>0</v>
      </c>
      <c r="H39" s="30">
        <v>0</v>
      </c>
      <c r="I39" s="30">
        <v>0</v>
      </c>
      <c r="J39" s="30">
        <v>0</v>
      </c>
      <c r="K39" s="30">
        <v>0</v>
      </c>
      <c r="L39" s="30">
        <v>0</v>
      </c>
      <c r="M39" s="30">
        <v>0</v>
      </c>
      <c r="N39" s="30">
        <v>0</v>
      </c>
      <c r="O39" s="30">
        <v>0</v>
      </c>
      <c r="P39" s="30">
        <v>0</v>
      </c>
      <c r="Q39" s="30">
        <v>0</v>
      </c>
      <c r="R39" s="30">
        <v>0</v>
      </c>
      <c r="S39" s="30">
        <v>0</v>
      </c>
      <c r="T39" s="30">
        <v>0</v>
      </c>
      <c r="V39" s="30">
        <v>0</v>
      </c>
      <c r="W39" s="30">
        <v>0</v>
      </c>
      <c r="X39" s="30">
        <v>0</v>
      </c>
      <c r="Y39" s="30">
        <v>0</v>
      </c>
      <c r="Z39" s="30">
        <v>0</v>
      </c>
      <c r="AA39" s="30">
        <v>0</v>
      </c>
      <c r="AB39" s="30">
        <v>0</v>
      </c>
      <c r="AC39" s="30">
        <v>0</v>
      </c>
      <c r="AD39" s="30">
        <v>0</v>
      </c>
      <c r="AE39" s="30">
        <v>0</v>
      </c>
      <c r="AF39" s="30">
        <v>0</v>
      </c>
      <c r="AG39" s="30">
        <v>0</v>
      </c>
      <c r="AH39" s="30">
        <v>0</v>
      </c>
      <c r="AI39" s="30">
        <v>0</v>
      </c>
      <c r="AJ39" s="30">
        <v>0</v>
      </c>
      <c r="AK39" s="30">
        <v>0</v>
      </c>
      <c r="AL39" s="30">
        <v>0</v>
      </c>
      <c r="AM39" s="30">
        <v>0</v>
      </c>
      <c r="AN39" s="30">
        <v>0</v>
      </c>
      <c r="AP39" s="30">
        <v>0</v>
      </c>
      <c r="AQ39" s="30">
        <v>0</v>
      </c>
      <c r="AR39" s="30">
        <v>0</v>
      </c>
      <c r="AS39" s="30">
        <v>0</v>
      </c>
      <c r="AT39" s="30">
        <v>0</v>
      </c>
      <c r="AU39" s="30">
        <v>0</v>
      </c>
      <c r="AV39" s="30">
        <v>0</v>
      </c>
      <c r="AW39" s="30">
        <v>0</v>
      </c>
      <c r="AX39" s="30">
        <v>0</v>
      </c>
      <c r="AY39" s="30">
        <v>0</v>
      </c>
      <c r="AZ39" s="30">
        <v>0</v>
      </c>
      <c r="BA39" s="30">
        <v>0</v>
      </c>
      <c r="BB39" s="30">
        <v>0</v>
      </c>
      <c r="BC39" s="30">
        <v>0</v>
      </c>
      <c r="BD39" s="30">
        <v>0</v>
      </c>
      <c r="BE39" s="30">
        <v>0</v>
      </c>
      <c r="BF39" s="30">
        <v>0</v>
      </c>
      <c r="BG39" s="30">
        <v>0</v>
      </c>
      <c r="BH39" s="30">
        <v>0</v>
      </c>
      <c r="BJ39" s="30">
        <v>0</v>
      </c>
      <c r="BK39" s="30">
        <v>0</v>
      </c>
      <c r="BL39" s="30">
        <v>0</v>
      </c>
      <c r="BM39" s="30">
        <v>0</v>
      </c>
      <c r="BN39" s="30">
        <v>0</v>
      </c>
      <c r="BO39" s="30">
        <v>0</v>
      </c>
      <c r="BP39" s="30">
        <v>0</v>
      </c>
      <c r="BQ39" s="30">
        <v>0</v>
      </c>
      <c r="BR39" s="30">
        <v>0</v>
      </c>
      <c r="BS39" s="30">
        <v>0</v>
      </c>
      <c r="BT39" s="30">
        <v>0</v>
      </c>
      <c r="BU39" s="30">
        <v>0</v>
      </c>
      <c r="BV39" s="30">
        <v>0</v>
      </c>
      <c r="BW39" s="30">
        <v>0</v>
      </c>
      <c r="BX39" s="30">
        <v>0</v>
      </c>
      <c r="BY39" s="30">
        <v>0</v>
      </c>
      <c r="BZ39" s="30">
        <v>0</v>
      </c>
      <c r="CA39" s="30">
        <v>0</v>
      </c>
      <c r="CB39" s="30">
        <v>0</v>
      </c>
      <c r="CD39" s="30">
        <v>0</v>
      </c>
      <c r="CE39" s="30">
        <v>0</v>
      </c>
      <c r="CF39" s="30">
        <v>0</v>
      </c>
      <c r="CG39" s="30">
        <v>0</v>
      </c>
      <c r="CH39" s="30">
        <v>0</v>
      </c>
      <c r="CI39" s="30">
        <v>0</v>
      </c>
      <c r="CJ39" s="30">
        <v>0</v>
      </c>
      <c r="CK39" s="30">
        <v>0</v>
      </c>
      <c r="CL39" s="30">
        <v>0</v>
      </c>
      <c r="CM39" s="30">
        <v>0</v>
      </c>
      <c r="CN39" s="30">
        <v>0</v>
      </c>
      <c r="CO39" s="30">
        <v>0</v>
      </c>
      <c r="CP39" s="30">
        <v>0</v>
      </c>
      <c r="CQ39" s="30">
        <v>0</v>
      </c>
      <c r="CR39" s="30">
        <v>0</v>
      </c>
      <c r="CS39" s="30">
        <v>0</v>
      </c>
      <c r="CT39" s="30">
        <v>0</v>
      </c>
      <c r="CU39" s="30">
        <v>0</v>
      </c>
      <c r="CV39" s="30">
        <v>0</v>
      </c>
    </row>
    <row r="40" spans="1:100" s="28" customFormat="1" x14ac:dyDescent="0.4">
      <c r="A40" s="45" t="s">
        <v>197</v>
      </c>
      <c r="B40" s="30">
        <v>0</v>
      </c>
      <c r="C40" s="30">
        <v>0</v>
      </c>
      <c r="D40" s="30">
        <v>0</v>
      </c>
      <c r="E40" s="30">
        <v>0</v>
      </c>
      <c r="F40" s="30">
        <v>0</v>
      </c>
      <c r="G40" s="30">
        <v>0</v>
      </c>
      <c r="H40" s="30">
        <v>0</v>
      </c>
      <c r="I40" s="30">
        <v>0</v>
      </c>
      <c r="J40" s="30">
        <v>0</v>
      </c>
      <c r="K40" s="30">
        <v>0</v>
      </c>
      <c r="L40" s="30">
        <v>0</v>
      </c>
      <c r="M40" s="30">
        <v>0</v>
      </c>
      <c r="N40" s="30">
        <v>0</v>
      </c>
      <c r="O40" s="30">
        <v>0</v>
      </c>
      <c r="P40" s="30">
        <v>0</v>
      </c>
      <c r="Q40" s="30">
        <v>0</v>
      </c>
      <c r="R40" s="30">
        <v>0</v>
      </c>
      <c r="S40" s="30">
        <v>0</v>
      </c>
      <c r="T40" s="30">
        <v>0</v>
      </c>
      <c r="V40" s="30">
        <v>0</v>
      </c>
      <c r="W40" s="30">
        <v>0</v>
      </c>
      <c r="X40" s="30">
        <v>0</v>
      </c>
      <c r="Y40" s="30">
        <v>0</v>
      </c>
      <c r="Z40" s="30">
        <v>0</v>
      </c>
      <c r="AA40" s="30">
        <v>0</v>
      </c>
      <c r="AB40" s="30">
        <v>0</v>
      </c>
      <c r="AC40" s="30">
        <v>0</v>
      </c>
      <c r="AD40" s="30">
        <v>0</v>
      </c>
      <c r="AE40" s="30">
        <v>0</v>
      </c>
      <c r="AF40" s="30">
        <v>0</v>
      </c>
      <c r="AG40" s="30">
        <v>0</v>
      </c>
      <c r="AH40" s="30">
        <v>0</v>
      </c>
      <c r="AI40" s="30">
        <v>0</v>
      </c>
      <c r="AJ40" s="30">
        <v>0</v>
      </c>
      <c r="AK40" s="30">
        <v>0</v>
      </c>
      <c r="AL40" s="30">
        <v>0</v>
      </c>
      <c r="AM40" s="30">
        <v>0</v>
      </c>
      <c r="AN40" s="30">
        <v>0</v>
      </c>
      <c r="AP40" s="30">
        <v>0</v>
      </c>
      <c r="AQ40" s="30">
        <v>0</v>
      </c>
      <c r="AR40" s="30">
        <v>0</v>
      </c>
      <c r="AS40" s="30">
        <v>0</v>
      </c>
      <c r="AT40" s="30">
        <v>0</v>
      </c>
      <c r="AU40" s="30">
        <v>0</v>
      </c>
      <c r="AV40" s="30">
        <v>0</v>
      </c>
      <c r="AW40" s="30">
        <v>0</v>
      </c>
      <c r="AX40" s="30">
        <v>0</v>
      </c>
      <c r="AY40" s="30">
        <v>0</v>
      </c>
      <c r="AZ40" s="30">
        <v>0</v>
      </c>
      <c r="BA40" s="30">
        <v>0</v>
      </c>
      <c r="BB40" s="30">
        <v>0</v>
      </c>
      <c r="BC40" s="30">
        <v>0</v>
      </c>
      <c r="BD40" s="30">
        <v>0</v>
      </c>
      <c r="BE40" s="30">
        <v>0</v>
      </c>
      <c r="BF40" s="30">
        <v>0</v>
      </c>
      <c r="BG40" s="30">
        <v>0</v>
      </c>
      <c r="BH40" s="30">
        <v>0</v>
      </c>
      <c r="BJ40" s="30">
        <v>0</v>
      </c>
      <c r="BK40" s="30">
        <v>0</v>
      </c>
      <c r="BL40" s="30">
        <v>0</v>
      </c>
      <c r="BM40" s="30">
        <v>0</v>
      </c>
      <c r="BN40" s="30">
        <v>0</v>
      </c>
      <c r="BO40" s="30">
        <v>0</v>
      </c>
      <c r="BP40" s="30">
        <v>0</v>
      </c>
      <c r="BQ40" s="30">
        <v>0</v>
      </c>
      <c r="BR40" s="30">
        <v>0</v>
      </c>
      <c r="BS40" s="30">
        <v>0</v>
      </c>
      <c r="BT40" s="30">
        <v>0</v>
      </c>
      <c r="BU40" s="30">
        <v>0</v>
      </c>
      <c r="BV40" s="30">
        <v>0</v>
      </c>
      <c r="BW40" s="30">
        <v>0</v>
      </c>
      <c r="BX40" s="30">
        <v>0</v>
      </c>
      <c r="BY40" s="30">
        <v>0</v>
      </c>
      <c r="BZ40" s="30">
        <v>0</v>
      </c>
      <c r="CA40" s="30">
        <v>0</v>
      </c>
      <c r="CB40" s="30">
        <v>0</v>
      </c>
      <c r="CD40" s="30">
        <v>0</v>
      </c>
      <c r="CE40" s="30">
        <v>0</v>
      </c>
      <c r="CF40" s="30">
        <v>0</v>
      </c>
      <c r="CG40" s="30">
        <v>0</v>
      </c>
      <c r="CH40" s="30">
        <v>0</v>
      </c>
      <c r="CI40" s="30">
        <v>0</v>
      </c>
      <c r="CJ40" s="30">
        <v>0</v>
      </c>
      <c r="CK40" s="30">
        <v>0</v>
      </c>
      <c r="CL40" s="30">
        <v>0</v>
      </c>
      <c r="CM40" s="30">
        <v>0</v>
      </c>
      <c r="CN40" s="30">
        <v>0</v>
      </c>
      <c r="CO40" s="30">
        <v>0</v>
      </c>
      <c r="CP40" s="30">
        <v>0</v>
      </c>
      <c r="CQ40" s="30">
        <v>0</v>
      </c>
      <c r="CR40" s="30">
        <v>0</v>
      </c>
      <c r="CS40" s="30">
        <v>0</v>
      </c>
      <c r="CT40" s="30">
        <v>0</v>
      </c>
      <c r="CU40" s="30">
        <v>0</v>
      </c>
      <c r="CV40" s="30">
        <v>0</v>
      </c>
    </row>
    <row r="41" spans="1:100" s="28" customFormat="1" x14ac:dyDescent="0.4">
      <c r="A41" s="45" t="s">
        <v>48</v>
      </c>
      <c r="B41" s="30">
        <v>0</v>
      </c>
      <c r="C41" s="30">
        <v>0</v>
      </c>
      <c r="D41" s="30">
        <v>0</v>
      </c>
      <c r="E41" s="30">
        <v>0</v>
      </c>
      <c r="F41" s="30">
        <v>0</v>
      </c>
      <c r="G41" s="30">
        <v>0</v>
      </c>
      <c r="H41" s="30">
        <v>0</v>
      </c>
      <c r="I41" s="30">
        <v>0</v>
      </c>
      <c r="J41" s="30">
        <v>0</v>
      </c>
      <c r="K41" s="30">
        <v>0</v>
      </c>
      <c r="L41" s="30">
        <v>0</v>
      </c>
      <c r="M41" s="30">
        <v>0</v>
      </c>
      <c r="N41" s="30">
        <v>0</v>
      </c>
      <c r="O41" s="30">
        <v>0</v>
      </c>
      <c r="P41" s="30">
        <v>0</v>
      </c>
      <c r="Q41" s="30">
        <v>0</v>
      </c>
      <c r="R41" s="30">
        <v>0</v>
      </c>
      <c r="S41" s="30">
        <v>0</v>
      </c>
      <c r="T41" s="30">
        <v>0</v>
      </c>
      <c r="V41" s="30">
        <v>0</v>
      </c>
      <c r="W41" s="30">
        <v>0</v>
      </c>
      <c r="X41" s="30">
        <v>0</v>
      </c>
      <c r="Y41" s="30">
        <v>390.66267575999996</v>
      </c>
      <c r="Z41" s="30">
        <v>0</v>
      </c>
      <c r="AA41" s="30">
        <v>0</v>
      </c>
      <c r="AB41" s="30">
        <v>0</v>
      </c>
      <c r="AC41" s="30">
        <v>296.0850441</v>
      </c>
      <c r="AD41" s="30">
        <v>0</v>
      </c>
      <c r="AE41" s="30">
        <v>0</v>
      </c>
      <c r="AF41" s="30">
        <v>1960.1132720400001</v>
      </c>
      <c r="AG41" s="30">
        <v>1772.5398668800001</v>
      </c>
      <c r="AH41" s="30">
        <v>1927.1126610899998</v>
      </c>
      <c r="AI41" s="30">
        <v>2463.1364573400001</v>
      </c>
      <c r="AJ41" s="30">
        <v>3879.5093327900004</v>
      </c>
      <c r="AK41" s="30">
        <v>2413.1810075200001</v>
      </c>
      <c r="AL41" s="30">
        <v>3722.0711214000003</v>
      </c>
      <c r="AM41" s="30">
        <v>2297.82005471</v>
      </c>
      <c r="AN41" s="30">
        <v>908.10860628000012</v>
      </c>
      <c r="AP41" s="30">
        <v>0</v>
      </c>
      <c r="AQ41" s="30">
        <v>0</v>
      </c>
      <c r="AR41" s="30">
        <v>0</v>
      </c>
      <c r="AS41" s="30">
        <v>914.94274139000004</v>
      </c>
      <c r="AT41" s="30">
        <v>0</v>
      </c>
      <c r="AU41" s="30">
        <v>0</v>
      </c>
      <c r="AV41" s="30">
        <v>0</v>
      </c>
      <c r="AW41" s="30">
        <v>699.26357840000003</v>
      </c>
      <c r="AX41" s="30">
        <v>0</v>
      </c>
      <c r="AY41" s="30">
        <v>0</v>
      </c>
      <c r="AZ41" s="30">
        <v>5086.1936948999992</v>
      </c>
      <c r="BA41" s="30">
        <v>9152.7060493499994</v>
      </c>
      <c r="BB41" s="30">
        <v>9060.0493811699998</v>
      </c>
      <c r="BC41" s="30">
        <v>11937.60672804</v>
      </c>
      <c r="BD41" s="30">
        <v>14987.17839402</v>
      </c>
      <c r="BE41" s="30">
        <v>9420.1543590000001</v>
      </c>
      <c r="BF41" s="30">
        <v>15964.003357299998</v>
      </c>
      <c r="BG41" s="30">
        <v>15287.792106159999</v>
      </c>
      <c r="BH41" s="30">
        <v>11302.929769620001</v>
      </c>
      <c r="BJ41" s="30">
        <v>0</v>
      </c>
      <c r="BK41" s="30">
        <v>0</v>
      </c>
      <c r="BL41" s="30">
        <v>0</v>
      </c>
      <c r="BM41" s="30">
        <v>726.74550075999991</v>
      </c>
      <c r="BN41" s="30">
        <v>0</v>
      </c>
      <c r="BO41" s="30">
        <v>0</v>
      </c>
      <c r="BP41" s="30">
        <v>0</v>
      </c>
      <c r="BQ41" s="30">
        <v>469.07331399999998</v>
      </c>
      <c r="BR41" s="30">
        <v>0</v>
      </c>
      <c r="BS41" s="30">
        <v>0</v>
      </c>
      <c r="BT41" s="30">
        <v>3058.0461357599997</v>
      </c>
      <c r="BU41" s="30">
        <v>2067.7380078199999</v>
      </c>
      <c r="BV41" s="30">
        <v>1387.8005975400001</v>
      </c>
      <c r="BW41" s="30">
        <v>2843.2721757200002</v>
      </c>
      <c r="BX41" s="30">
        <v>3991.4977931100002</v>
      </c>
      <c r="BY41" s="30">
        <v>2539.8346987999998</v>
      </c>
      <c r="BZ41" s="30">
        <v>3781.1765228499999</v>
      </c>
      <c r="CA41" s="30">
        <v>1971.06004693</v>
      </c>
      <c r="CB41" s="30">
        <v>1261.9301714199999</v>
      </c>
      <c r="CD41" s="30">
        <v>0</v>
      </c>
      <c r="CE41" s="30">
        <v>0</v>
      </c>
      <c r="CF41" s="30">
        <v>0</v>
      </c>
      <c r="CG41" s="30">
        <v>2032.3509179099999</v>
      </c>
      <c r="CH41" s="30">
        <v>0</v>
      </c>
      <c r="CI41" s="30">
        <v>0</v>
      </c>
      <c r="CJ41" s="30">
        <v>0</v>
      </c>
      <c r="CK41" s="30">
        <v>1464.4219365000001</v>
      </c>
      <c r="CL41" s="30">
        <v>0</v>
      </c>
      <c r="CM41" s="30">
        <v>0</v>
      </c>
      <c r="CN41" s="30">
        <v>10104.353102699999</v>
      </c>
      <c r="CO41" s="30">
        <v>12992.98392405</v>
      </c>
      <c r="CP41" s="30">
        <v>12374.9626398</v>
      </c>
      <c r="CQ41" s="30">
        <v>17244.015361099999</v>
      </c>
      <c r="CR41" s="30">
        <v>22858.18551992</v>
      </c>
      <c r="CS41" s="30">
        <v>14373.170065319999</v>
      </c>
      <c r="CT41" s="30">
        <v>23467.251001549997</v>
      </c>
      <c r="CU41" s="30">
        <v>19556.672207799998</v>
      </c>
      <c r="CV41" s="30">
        <v>13472.968547320001</v>
      </c>
    </row>
    <row r="42" spans="1:100" s="28" customFormat="1" x14ac:dyDescent="0.4">
      <c r="A42" s="45" t="s">
        <v>11</v>
      </c>
      <c r="B42" s="30">
        <v>1191.2550000000001</v>
      </c>
      <c r="C42" s="30">
        <v>700.0200000000001</v>
      </c>
      <c r="D42" s="30">
        <v>867.553</v>
      </c>
      <c r="E42" s="30">
        <v>2191.1309999999994</v>
      </c>
      <c r="F42" s="30">
        <v>1470.086</v>
      </c>
      <c r="G42" s="30">
        <v>1629.356</v>
      </c>
      <c r="H42" s="30">
        <v>835.32799999999997</v>
      </c>
      <c r="I42" s="30">
        <v>1589.6389999999999</v>
      </c>
      <c r="J42" s="30">
        <v>3322.9286960000004</v>
      </c>
      <c r="K42" s="30">
        <v>6659.3506261199991</v>
      </c>
      <c r="L42" s="30">
        <v>6839.2241526799999</v>
      </c>
      <c r="M42" s="30">
        <v>6268.1891308599988</v>
      </c>
      <c r="N42" s="30">
        <v>8642.1886883200004</v>
      </c>
      <c r="O42" s="30">
        <v>7863.6849307500006</v>
      </c>
      <c r="P42" s="30">
        <v>9789.6339756000016</v>
      </c>
      <c r="Q42" s="30">
        <v>9363.5767214999996</v>
      </c>
      <c r="R42" s="30">
        <v>10186.956918689999</v>
      </c>
      <c r="S42" s="30">
        <v>3981.3245732800005</v>
      </c>
      <c r="T42" s="30">
        <v>4774.2204452999986</v>
      </c>
      <c r="V42" s="30">
        <v>16341.342000000001</v>
      </c>
      <c r="W42" s="30">
        <v>13522.565999999997</v>
      </c>
      <c r="X42" s="30">
        <v>13825.840999999999</v>
      </c>
      <c r="Y42" s="30">
        <v>8411.6890000000003</v>
      </c>
      <c r="Z42" s="30">
        <v>9280.0780000000013</v>
      </c>
      <c r="AA42" s="30">
        <v>13867.468999999999</v>
      </c>
      <c r="AB42" s="30">
        <v>7276.9849999999997</v>
      </c>
      <c r="AC42" s="30">
        <v>11057.155000000001</v>
      </c>
      <c r="AD42" s="30">
        <v>9598.3790000000008</v>
      </c>
      <c r="AE42" s="30">
        <v>11376.207999999999</v>
      </c>
      <c r="AF42" s="30">
        <v>7723.8720000000003</v>
      </c>
      <c r="AG42" s="30">
        <v>8859.4569999999985</v>
      </c>
      <c r="AH42" s="30">
        <v>9525.2999999999993</v>
      </c>
      <c r="AI42" s="30">
        <v>8293.5879999999997</v>
      </c>
      <c r="AJ42" s="30">
        <v>11957.684999999999</v>
      </c>
      <c r="AK42" s="30">
        <v>12521.812</v>
      </c>
      <c r="AL42" s="30">
        <v>12481.404999999999</v>
      </c>
      <c r="AM42" s="30">
        <v>12854.237000000001</v>
      </c>
      <c r="AN42" s="30">
        <v>8588.7219999999998</v>
      </c>
      <c r="AP42" s="30">
        <v>69838.766000000018</v>
      </c>
      <c r="AQ42" s="30">
        <v>94736.42</v>
      </c>
      <c r="AR42" s="30">
        <v>76430.813999999984</v>
      </c>
      <c r="AS42" s="30">
        <v>124562.51</v>
      </c>
      <c r="AT42" s="30">
        <v>110757.227</v>
      </c>
      <c r="AU42" s="30">
        <v>141007.55800000002</v>
      </c>
      <c r="AV42" s="30">
        <v>113474.269</v>
      </c>
      <c r="AW42" s="30">
        <v>106745.96800000001</v>
      </c>
      <c r="AX42" s="30">
        <v>114980.58800000002</v>
      </c>
      <c r="AY42" s="30">
        <v>135923.997</v>
      </c>
      <c r="AZ42" s="30">
        <v>149467.69099999999</v>
      </c>
      <c r="BA42" s="30">
        <v>118787.21</v>
      </c>
      <c r="BB42" s="30">
        <v>120329.961</v>
      </c>
      <c r="BC42" s="30">
        <v>149719.91400000002</v>
      </c>
      <c r="BD42" s="30">
        <v>133602.38</v>
      </c>
      <c r="BE42" s="30">
        <v>151174.49900000001</v>
      </c>
      <c r="BF42" s="30">
        <v>166445.80500000002</v>
      </c>
      <c r="BG42" s="30">
        <v>195088.07200000001</v>
      </c>
      <c r="BH42" s="30">
        <v>146110.20700000002</v>
      </c>
      <c r="BJ42" s="30">
        <v>45160.738000000005</v>
      </c>
      <c r="BK42" s="30">
        <v>72746.941999999995</v>
      </c>
      <c r="BL42" s="30">
        <v>46304.79</v>
      </c>
      <c r="BM42" s="30">
        <v>60516.10500000001</v>
      </c>
      <c r="BN42" s="30">
        <v>53056.709999999992</v>
      </c>
      <c r="BO42" s="30">
        <v>50218.169999999991</v>
      </c>
      <c r="BP42" s="30">
        <v>46511.324000000001</v>
      </c>
      <c r="BQ42" s="30">
        <v>38545.304000000004</v>
      </c>
      <c r="BR42" s="30">
        <v>45970.792000000001</v>
      </c>
      <c r="BS42" s="30">
        <v>39211.305</v>
      </c>
      <c r="BT42" s="30">
        <v>39214.537000000004</v>
      </c>
      <c r="BU42" s="30">
        <v>47127.964</v>
      </c>
      <c r="BV42" s="30">
        <v>31825.595999999998</v>
      </c>
      <c r="BW42" s="30">
        <v>43881.619999999995</v>
      </c>
      <c r="BX42" s="30">
        <v>38736.07</v>
      </c>
      <c r="BY42" s="30">
        <v>47423.306000000004</v>
      </c>
      <c r="BZ42" s="30">
        <v>39848.794999999998</v>
      </c>
      <c r="CA42" s="30">
        <v>34991.413</v>
      </c>
      <c r="CB42" s="30">
        <v>37792.303999999989</v>
      </c>
      <c r="CD42" s="30">
        <v>132532.10100000002</v>
      </c>
      <c r="CE42" s="30">
        <v>181705.94799999997</v>
      </c>
      <c r="CF42" s="30">
        <v>137428.99799999999</v>
      </c>
      <c r="CG42" s="30">
        <v>195681.435</v>
      </c>
      <c r="CH42" s="30">
        <v>174564.101</v>
      </c>
      <c r="CI42" s="30">
        <v>206722.55300000001</v>
      </c>
      <c r="CJ42" s="30">
        <v>168097.90599999999</v>
      </c>
      <c r="CK42" s="30">
        <v>157938.06599999999</v>
      </c>
      <c r="CL42" s="30">
        <v>173872.68769600001</v>
      </c>
      <c r="CM42" s="30">
        <v>193170.86062612</v>
      </c>
      <c r="CN42" s="30">
        <v>203245.32415268</v>
      </c>
      <c r="CO42" s="30">
        <v>181042.82013086</v>
      </c>
      <c r="CP42" s="30">
        <v>170323.04568831998</v>
      </c>
      <c r="CQ42" s="30">
        <v>209758.80693075</v>
      </c>
      <c r="CR42" s="30">
        <v>194085.76897560002</v>
      </c>
      <c r="CS42" s="30">
        <v>220483.19372150002</v>
      </c>
      <c r="CT42" s="30">
        <v>228962.96191869004</v>
      </c>
      <c r="CU42" s="30">
        <v>246915.04657328001</v>
      </c>
      <c r="CV42" s="30">
        <v>197265.45344529999</v>
      </c>
    </row>
    <row r="43" spans="1:100" s="28" customFormat="1" x14ac:dyDescent="0.4">
      <c r="A43" s="45" t="s">
        <v>0</v>
      </c>
      <c r="B43" s="30">
        <v>0</v>
      </c>
      <c r="C43" s="30">
        <v>0</v>
      </c>
      <c r="D43" s="30">
        <v>0</v>
      </c>
      <c r="E43" s="30">
        <v>0</v>
      </c>
      <c r="F43" s="30">
        <v>0.59035793999999997</v>
      </c>
      <c r="G43" s="30">
        <v>0</v>
      </c>
      <c r="H43" s="30">
        <v>0</v>
      </c>
      <c r="I43" s="30">
        <v>0</v>
      </c>
      <c r="J43" s="30">
        <v>0</v>
      </c>
      <c r="K43" s="30">
        <v>0</v>
      </c>
      <c r="L43" s="30">
        <v>0</v>
      </c>
      <c r="M43" s="30">
        <v>0</v>
      </c>
      <c r="N43" s="30">
        <v>0</v>
      </c>
      <c r="O43" s="30">
        <v>0</v>
      </c>
      <c r="P43" s="30">
        <v>0</v>
      </c>
      <c r="Q43" s="30">
        <v>0</v>
      </c>
      <c r="R43" s="30">
        <v>0</v>
      </c>
      <c r="S43" s="30">
        <v>0</v>
      </c>
      <c r="T43" s="30">
        <v>0</v>
      </c>
      <c r="V43" s="30">
        <v>9059.4650000000001</v>
      </c>
      <c r="W43" s="30">
        <v>10004.403999999999</v>
      </c>
      <c r="X43" s="30">
        <v>13783.495999999996</v>
      </c>
      <c r="Y43" s="30">
        <v>5998.7696992599995</v>
      </c>
      <c r="Z43" s="30">
        <v>5113.9003791199993</v>
      </c>
      <c r="AA43" s="30">
        <v>2838.2339999999999</v>
      </c>
      <c r="AB43" s="30">
        <v>3236.4420000000005</v>
      </c>
      <c r="AC43" s="30">
        <v>4412.7379999999994</v>
      </c>
      <c r="AD43" s="30">
        <v>3357.3830000000003</v>
      </c>
      <c r="AE43" s="30">
        <v>3057.2249999999995</v>
      </c>
      <c r="AF43" s="30">
        <v>3309.5980000000004</v>
      </c>
      <c r="AG43" s="30">
        <v>5186.817</v>
      </c>
      <c r="AH43" s="30">
        <v>7271.1840000000002</v>
      </c>
      <c r="AI43" s="30">
        <v>7760.1399999999994</v>
      </c>
      <c r="AJ43" s="30">
        <v>10570.014999999999</v>
      </c>
      <c r="AK43" s="30">
        <v>7445.9629999999997</v>
      </c>
      <c r="AL43" s="30">
        <v>9250.8720000000012</v>
      </c>
      <c r="AM43" s="30">
        <v>8637.8829999999998</v>
      </c>
      <c r="AN43" s="30">
        <v>3388.0620000000004</v>
      </c>
      <c r="AP43" s="30">
        <v>45106.792999999998</v>
      </c>
      <c r="AQ43" s="30">
        <v>57121.631999999991</v>
      </c>
      <c r="AR43" s="30">
        <v>69439.737999999983</v>
      </c>
      <c r="AS43" s="30">
        <v>59245.329558129997</v>
      </c>
      <c r="AT43" s="30">
        <v>56710.061186550003</v>
      </c>
      <c r="AU43" s="30">
        <v>67936.195000000007</v>
      </c>
      <c r="AV43" s="30">
        <v>44227.818999999996</v>
      </c>
      <c r="AW43" s="30">
        <v>28130.125</v>
      </c>
      <c r="AX43" s="30">
        <v>44735.484000000004</v>
      </c>
      <c r="AY43" s="30">
        <v>38013.726999999999</v>
      </c>
      <c r="AZ43" s="30">
        <v>48244.038999999997</v>
      </c>
      <c r="BA43" s="30">
        <v>121543.12100000001</v>
      </c>
      <c r="BB43" s="30">
        <v>188991.30499999999</v>
      </c>
      <c r="BC43" s="30">
        <v>187970.58600000001</v>
      </c>
      <c r="BD43" s="30">
        <v>146571.75300000003</v>
      </c>
      <c r="BE43" s="30">
        <v>173462.46800000002</v>
      </c>
      <c r="BF43" s="30">
        <v>177099.08799999996</v>
      </c>
      <c r="BG43" s="30">
        <v>214191.63500000004</v>
      </c>
      <c r="BH43" s="30">
        <v>146020.82100000003</v>
      </c>
      <c r="BJ43" s="30">
        <v>26635.498000000003</v>
      </c>
      <c r="BK43" s="30">
        <v>28378.266</v>
      </c>
      <c r="BL43" s="30">
        <v>39786.423000000003</v>
      </c>
      <c r="BM43" s="30">
        <v>34497.521014449994</v>
      </c>
      <c r="BN43" s="30">
        <v>26881.163821499998</v>
      </c>
      <c r="BO43" s="30">
        <v>16914.409</v>
      </c>
      <c r="BP43" s="30">
        <v>21452.521000000004</v>
      </c>
      <c r="BQ43" s="30">
        <v>15037.025999999998</v>
      </c>
      <c r="BR43" s="30">
        <v>14148.596000000001</v>
      </c>
      <c r="BS43" s="30">
        <v>6918.2489999999998</v>
      </c>
      <c r="BT43" s="30">
        <v>9182.9470000000001</v>
      </c>
      <c r="BU43" s="30">
        <v>40174.600000000006</v>
      </c>
      <c r="BV43" s="30">
        <v>27637.000000000004</v>
      </c>
      <c r="BW43" s="30">
        <v>39196.603999999999</v>
      </c>
      <c r="BX43" s="30">
        <v>31811.29</v>
      </c>
      <c r="BY43" s="30">
        <v>37295.772000000004</v>
      </c>
      <c r="BZ43" s="30">
        <v>28935.485000000001</v>
      </c>
      <c r="CA43" s="30">
        <v>30661.710999999999</v>
      </c>
      <c r="CB43" s="30">
        <v>18023.917000000001</v>
      </c>
      <c r="CD43" s="30">
        <v>80801.755999999994</v>
      </c>
      <c r="CE43" s="30">
        <v>95504.301999999981</v>
      </c>
      <c r="CF43" s="30">
        <v>123009.65699999999</v>
      </c>
      <c r="CG43" s="30">
        <v>99741.620271839987</v>
      </c>
      <c r="CH43" s="30">
        <v>88705.715745110007</v>
      </c>
      <c r="CI43" s="30">
        <v>87688.838000000003</v>
      </c>
      <c r="CJ43" s="30">
        <v>68916.781999999992</v>
      </c>
      <c r="CK43" s="30">
        <v>47579.888999999996</v>
      </c>
      <c r="CL43" s="30">
        <v>62241.463000000003</v>
      </c>
      <c r="CM43" s="30">
        <v>47989.200999999994</v>
      </c>
      <c r="CN43" s="30">
        <v>60736.583999999995</v>
      </c>
      <c r="CO43" s="30">
        <v>166904.53800000003</v>
      </c>
      <c r="CP43" s="30">
        <v>223899.489</v>
      </c>
      <c r="CQ43" s="30">
        <v>234927.33000000002</v>
      </c>
      <c r="CR43" s="30">
        <v>188953.05800000002</v>
      </c>
      <c r="CS43" s="30">
        <v>218204.20300000001</v>
      </c>
      <c r="CT43" s="30">
        <v>215285.44499999998</v>
      </c>
      <c r="CU43" s="30">
        <v>253491.22900000005</v>
      </c>
      <c r="CV43" s="30">
        <v>167432.80000000002</v>
      </c>
    </row>
    <row r="44" spans="1:100" s="28" customFormat="1" x14ac:dyDescent="0.4">
      <c r="A44" s="45" t="s">
        <v>198</v>
      </c>
      <c r="B44" s="30">
        <v>0</v>
      </c>
      <c r="C44" s="30">
        <v>0</v>
      </c>
      <c r="D44" s="30">
        <v>0</v>
      </c>
      <c r="E44" s="30">
        <v>0</v>
      </c>
      <c r="F44" s="30">
        <v>0</v>
      </c>
      <c r="G44" s="30">
        <v>0</v>
      </c>
      <c r="H44" s="30">
        <v>0</v>
      </c>
      <c r="I44" s="30">
        <v>0</v>
      </c>
      <c r="J44" s="30">
        <v>0</v>
      </c>
      <c r="K44" s="30">
        <v>0</v>
      </c>
      <c r="L44" s="30">
        <v>0</v>
      </c>
      <c r="M44" s="30">
        <v>0</v>
      </c>
      <c r="N44" s="30">
        <v>0</v>
      </c>
      <c r="O44" s="30">
        <v>0</v>
      </c>
      <c r="P44" s="30">
        <v>0</v>
      </c>
      <c r="Q44" s="30">
        <v>0</v>
      </c>
      <c r="R44" s="30">
        <v>0</v>
      </c>
      <c r="S44" s="30">
        <v>0</v>
      </c>
      <c r="T44" s="30">
        <v>0</v>
      </c>
      <c r="V44" s="30">
        <v>0</v>
      </c>
      <c r="W44" s="30">
        <v>0</v>
      </c>
      <c r="X44" s="30">
        <v>0</v>
      </c>
      <c r="Y44" s="30">
        <v>0</v>
      </c>
      <c r="Z44" s="30">
        <v>0</v>
      </c>
      <c r="AA44" s="30">
        <v>0</v>
      </c>
      <c r="AB44" s="30">
        <v>0</v>
      </c>
      <c r="AC44" s="30">
        <v>0</v>
      </c>
      <c r="AD44" s="30">
        <v>0</v>
      </c>
      <c r="AE44" s="30">
        <v>0</v>
      </c>
      <c r="AF44" s="30">
        <v>0</v>
      </c>
      <c r="AG44" s="30">
        <v>0</v>
      </c>
      <c r="AH44" s="30">
        <v>0</v>
      </c>
      <c r="AI44" s="30">
        <v>0</v>
      </c>
      <c r="AJ44" s="30">
        <v>0</v>
      </c>
      <c r="AK44" s="30">
        <v>0</v>
      </c>
      <c r="AL44" s="30">
        <v>0</v>
      </c>
      <c r="AM44" s="30">
        <v>0</v>
      </c>
      <c r="AN44" s="30">
        <v>0</v>
      </c>
      <c r="AP44" s="30">
        <v>0</v>
      </c>
      <c r="AQ44" s="30">
        <v>0</v>
      </c>
      <c r="AR44" s="30">
        <v>0</v>
      </c>
      <c r="AS44" s="30">
        <v>0</v>
      </c>
      <c r="AT44" s="30">
        <v>0</v>
      </c>
      <c r="AU44" s="30">
        <v>0</v>
      </c>
      <c r="AV44" s="30">
        <v>0</v>
      </c>
      <c r="AW44" s="30">
        <v>0</v>
      </c>
      <c r="AX44" s="30">
        <v>0</v>
      </c>
      <c r="AY44" s="30">
        <v>0</v>
      </c>
      <c r="AZ44" s="30">
        <v>0</v>
      </c>
      <c r="BA44" s="30">
        <v>0</v>
      </c>
      <c r="BB44" s="30">
        <v>0</v>
      </c>
      <c r="BC44" s="30">
        <v>0</v>
      </c>
      <c r="BD44" s="30">
        <v>0</v>
      </c>
      <c r="BE44" s="30">
        <v>0</v>
      </c>
      <c r="BF44" s="30">
        <v>0</v>
      </c>
      <c r="BG44" s="30">
        <v>0</v>
      </c>
      <c r="BH44" s="30">
        <v>0</v>
      </c>
      <c r="BJ44" s="30">
        <v>0</v>
      </c>
      <c r="BK44" s="30">
        <v>0</v>
      </c>
      <c r="BL44" s="30">
        <v>0</v>
      </c>
      <c r="BM44" s="30">
        <v>0</v>
      </c>
      <c r="BN44" s="30">
        <v>0</v>
      </c>
      <c r="BO44" s="30">
        <v>0</v>
      </c>
      <c r="BP44" s="30">
        <v>0</v>
      </c>
      <c r="BQ44" s="30">
        <v>0</v>
      </c>
      <c r="BR44" s="30">
        <v>0</v>
      </c>
      <c r="BS44" s="30">
        <v>0</v>
      </c>
      <c r="BT44" s="30">
        <v>0</v>
      </c>
      <c r="BU44" s="30">
        <v>0</v>
      </c>
      <c r="BV44" s="30">
        <v>0</v>
      </c>
      <c r="BW44" s="30">
        <v>0</v>
      </c>
      <c r="BX44" s="30">
        <v>0</v>
      </c>
      <c r="BY44" s="30">
        <v>0</v>
      </c>
      <c r="BZ44" s="30">
        <v>0</v>
      </c>
      <c r="CA44" s="30">
        <v>0</v>
      </c>
      <c r="CB44" s="30">
        <v>0</v>
      </c>
      <c r="CD44" s="30">
        <v>0</v>
      </c>
      <c r="CE44" s="30">
        <v>0</v>
      </c>
      <c r="CF44" s="30">
        <v>0</v>
      </c>
      <c r="CG44" s="30">
        <v>0</v>
      </c>
      <c r="CH44" s="30">
        <v>0</v>
      </c>
      <c r="CI44" s="30">
        <v>0</v>
      </c>
      <c r="CJ44" s="30">
        <v>0</v>
      </c>
      <c r="CK44" s="30">
        <v>0</v>
      </c>
      <c r="CL44" s="30">
        <v>0</v>
      </c>
      <c r="CM44" s="30">
        <v>0</v>
      </c>
      <c r="CN44" s="30">
        <v>0</v>
      </c>
      <c r="CO44" s="30">
        <v>0</v>
      </c>
      <c r="CP44" s="30">
        <v>0</v>
      </c>
      <c r="CQ44" s="30">
        <v>0</v>
      </c>
      <c r="CR44" s="30">
        <v>0</v>
      </c>
      <c r="CS44" s="30">
        <v>0</v>
      </c>
      <c r="CT44" s="30">
        <v>0</v>
      </c>
      <c r="CU44" s="30">
        <v>0</v>
      </c>
      <c r="CV44" s="30">
        <v>0</v>
      </c>
    </row>
    <row r="45" spans="1:100" s="28" customFormat="1" x14ac:dyDescent="0.4">
      <c r="A45" s="45" t="s">
        <v>235</v>
      </c>
      <c r="B45" s="30">
        <v>0</v>
      </c>
      <c r="C45" s="30">
        <v>0</v>
      </c>
      <c r="D45" s="30">
        <v>0</v>
      </c>
      <c r="E45" s="30">
        <v>0</v>
      </c>
      <c r="F45" s="30">
        <v>0</v>
      </c>
      <c r="G45" s="30">
        <v>0</v>
      </c>
      <c r="H45" s="30">
        <v>0</v>
      </c>
      <c r="I45" s="30">
        <v>0</v>
      </c>
      <c r="J45" s="30">
        <v>0</v>
      </c>
      <c r="K45" s="30">
        <v>0</v>
      </c>
      <c r="L45" s="30">
        <v>0</v>
      </c>
      <c r="M45" s="30">
        <v>0</v>
      </c>
      <c r="N45" s="30">
        <v>0</v>
      </c>
      <c r="O45" s="30">
        <v>0</v>
      </c>
      <c r="P45" s="30">
        <v>0</v>
      </c>
      <c r="Q45" s="30">
        <v>0</v>
      </c>
      <c r="R45" s="30">
        <v>0</v>
      </c>
      <c r="S45" s="30">
        <v>0</v>
      </c>
      <c r="T45" s="30">
        <v>0</v>
      </c>
      <c r="V45" s="30">
        <v>0</v>
      </c>
      <c r="W45" s="30">
        <v>0</v>
      </c>
      <c r="X45" s="30">
        <v>0</v>
      </c>
      <c r="Y45" s="30">
        <v>0</v>
      </c>
      <c r="Z45" s="30">
        <v>0</v>
      </c>
      <c r="AA45" s="30">
        <v>0</v>
      </c>
      <c r="AB45" s="30">
        <v>0</v>
      </c>
      <c r="AC45" s="30">
        <v>0</v>
      </c>
      <c r="AD45" s="30">
        <v>0</v>
      </c>
      <c r="AE45" s="30">
        <v>0</v>
      </c>
      <c r="AF45" s="30">
        <v>0</v>
      </c>
      <c r="AG45" s="30">
        <v>0</v>
      </c>
      <c r="AH45" s="30">
        <v>0</v>
      </c>
      <c r="AI45" s="30">
        <v>0</v>
      </c>
      <c r="AJ45" s="30">
        <v>0</v>
      </c>
      <c r="AK45" s="30">
        <v>0</v>
      </c>
      <c r="AL45" s="30">
        <v>0</v>
      </c>
      <c r="AM45" s="30">
        <v>0</v>
      </c>
      <c r="AN45" s="30">
        <v>0</v>
      </c>
      <c r="AP45" s="30">
        <v>0</v>
      </c>
      <c r="AQ45" s="30">
        <v>0</v>
      </c>
      <c r="AR45" s="30">
        <v>0</v>
      </c>
      <c r="AS45" s="30">
        <v>0</v>
      </c>
      <c r="AT45" s="30">
        <v>0</v>
      </c>
      <c r="AU45" s="30">
        <v>0</v>
      </c>
      <c r="AV45" s="30">
        <v>0</v>
      </c>
      <c r="AW45" s="30">
        <v>0</v>
      </c>
      <c r="AX45" s="30">
        <v>0</v>
      </c>
      <c r="AY45" s="30">
        <v>0</v>
      </c>
      <c r="AZ45" s="30">
        <v>0</v>
      </c>
      <c r="BA45" s="30">
        <v>0</v>
      </c>
      <c r="BB45" s="30">
        <v>0</v>
      </c>
      <c r="BC45" s="30">
        <v>0</v>
      </c>
      <c r="BD45" s="30">
        <v>0</v>
      </c>
      <c r="BE45" s="30">
        <v>0</v>
      </c>
      <c r="BF45" s="30">
        <v>0</v>
      </c>
      <c r="BG45" s="30">
        <v>0</v>
      </c>
      <c r="BH45" s="30">
        <v>0</v>
      </c>
      <c r="BJ45" s="30">
        <v>0</v>
      </c>
      <c r="BK45" s="30">
        <v>0</v>
      </c>
      <c r="BL45" s="30">
        <v>0</v>
      </c>
      <c r="BM45" s="30">
        <v>0</v>
      </c>
      <c r="BN45" s="30">
        <v>0</v>
      </c>
      <c r="BO45" s="30">
        <v>0</v>
      </c>
      <c r="BP45" s="30">
        <v>0</v>
      </c>
      <c r="BQ45" s="30">
        <v>0</v>
      </c>
      <c r="BR45" s="30">
        <v>0</v>
      </c>
      <c r="BS45" s="30">
        <v>0</v>
      </c>
      <c r="BT45" s="30">
        <v>0</v>
      </c>
      <c r="BU45" s="30">
        <v>0</v>
      </c>
      <c r="BV45" s="30">
        <v>0</v>
      </c>
      <c r="BW45" s="30">
        <v>0</v>
      </c>
      <c r="BX45" s="30">
        <v>0</v>
      </c>
      <c r="BY45" s="30">
        <v>0</v>
      </c>
      <c r="BZ45" s="30">
        <v>0</v>
      </c>
      <c r="CA45" s="30">
        <v>0</v>
      </c>
      <c r="CB45" s="30">
        <v>0</v>
      </c>
      <c r="CD45" s="30">
        <v>0</v>
      </c>
      <c r="CE45" s="30">
        <v>0</v>
      </c>
      <c r="CF45" s="30">
        <v>0</v>
      </c>
      <c r="CG45" s="30">
        <v>0</v>
      </c>
      <c r="CH45" s="30">
        <v>0</v>
      </c>
      <c r="CI45" s="30">
        <v>0</v>
      </c>
      <c r="CJ45" s="30">
        <v>0</v>
      </c>
      <c r="CK45" s="30">
        <v>0</v>
      </c>
      <c r="CL45" s="30">
        <v>0</v>
      </c>
      <c r="CM45" s="30">
        <v>0</v>
      </c>
      <c r="CN45" s="30">
        <v>0</v>
      </c>
      <c r="CO45" s="30">
        <v>0</v>
      </c>
      <c r="CP45" s="30">
        <v>0</v>
      </c>
      <c r="CQ45" s="30">
        <v>0</v>
      </c>
      <c r="CR45" s="30">
        <v>0</v>
      </c>
      <c r="CS45" s="30">
        <v>0</v>
      </c>
      <c r="CT45" s="30">
        <v>0</v>
      </c>
      <c r="CU45" s="30">
        <v>0</v>
      </c>
      <c r="CV45" s="30">
        <v>0</v>
      </c>
    </row>
    <row r="46" spans="1:100" s="32" customFormat="1" x14ac:dyDescent="0.4">
      <c r="A46" s="46" t="s">
        <v>50</v>
      </c>
      <c r="B46" s="39">
        <v>3563.0563192</v>
      </c>
      <c r="C46" s="39">
        <v>3562.6348620000003</v>
      </c>
      <c r="D46" s="39">
        <v>1664.0119948400002</v>
      </c>
      <c r="E46" s="39">
        <v>3012.0709223999993</v>
      </c>
      <c r="F46" s="39">
        <v>3732.8372247900006</v>
      </c>
      <c r="G46" s="39">
        <v>3646.5763731900001</v>
      </c>
      <c r="H46" s="39">
        <v>2380.0113404700001</v>
      </c>
      <c r="I46" s="39">
        <v>3211.2714275799999</v>
      </c>
      <c r="J46" s="39">
        <v>5702.2224139900009</v>
      </c>
      <c r="K46" s="39">
        <v>12809.535564619999</v>
      </c>
      <c r="L46" s="39">
        <v>11970.423643999999</v>
      </c>
      <c r="M46" s="39">
        <v>11293.297985759998</v>
      </c>
      <c r="N46" s="39">
        <v>16360.805171610002</v>
      </c>
      <c r="O46" s="39">
        <v>13398.92265036</v>
      </c>
      <c r="P46" s="39">
        <v>15397.256111980001</v>
      </c>
      <c r="Q46" s="39">
        <v>19964.110175469999</v>
      </c>
      <c r="R46" s="39">
        <v>23450.7877305</v>
      </c>
      <c r="S46" s="39">
        <v>14518.662678200002</v>
      </c>
      <c r="T46" s="39">
        <v>12818.528629439999</v>
      </c>
      <c r="U46" s="39"/>
      <c r="V46" s="39">
        <v>52469.816664450002</v>
      </c>
      <c r="W46" s="39">
        <v>45735.044959790001</v>
      </c>
      <c r="X46" s="39">
        <v>50082.589917489997</v>
      </c>
      <c r="Y46" s="39">
        <v>33920.552677910004</v>
      </c>
      <c r="Z46" s="39">
        <v>38638.556243550003</v>
      </c>
      <c r="AA46" s="39">
        <v>40130.530022169994</v>
      </c>
      <c r="AB46" s="39">
        <v>26520.495789050001</v>
      </c>
      <c r="AC46" s="39">
        <v>35442.98051786</v>
      </c>
      <c r="AD46" s="39">
        <v>27314.993932610003</v>
      </c>
      <c r="AE46" s="39">
        <v>35067.837297290003</v>
      </c>
      <c r="AF46" s="39">
        <v>32446.976651390003</v>
      </c>
      <c r="AG46" s="39">
        <v>41270.578566839999</v>
      </c>
      <c r="AH46" s="39">
        <v>43719.165634429999</v>
      </c>
      <c r="AI46" s="39">
        <v>45386.294437589997</v>
      </c>
      <c r="AJ46" s="39">
        <v>58952.426765519995</v>
      </c>
      <c r="AK46" s="39">
        <v>56903.780145099998</v>
      </c>
      <c r="AL46" s="39">
        <v>55167.240181920002</v>
      </c>
      <c r="AM46" s="39">
        <v>59230.001524740001</v>
      </c>
      <c r="AN46" s="39">
        <v>40076.105586810001</v>
      </c>
      <c r="AO46" s="39"/>
      <c r="AP46" s="39">
        <v>251261.06898455002</v>
      </c>
      <c r="AQ46" s="39">
        <v>343286.10007781995</v>
      </c>
      <c r="AR46" s="39">
        <v>294062.67819861998</v>
      </c>
      <c r="AS46" s="39">
        <v>388529.30547492002</v>
      </c>
      <c r="AT46" s="39">
        <v>361827.82316396997</v>
      </c>
      <c r="AU46" s="39">
        <v>463624.86050859006</v>
      </c>
      <c r="AV46" s="39">
        <v>401831.26508826995</v>
      </c>
      <c r="AW46" s="39">
        <v>357773.40839439997</v>
      </c>
      <c r="AX46" s="39">
        <v>423525.36919298995</v>
      </c>
      <c r="AY46" s="39">
        <v>528581.72405148996</v>
      </c>
      <c r="AZ46" s="39">
        <v>533256.93904850003</v>
      </c>
      <c r="BA46" s="39">
        <v>587524.48030930001</v>
      </c>
      <c r="BB46" s="39">
        <v>682986.70011983998</v>
      </c>
      <c r="BC46" s="39">
        <v>811465.14973560011</v>
      </c>
      <c r="BD46" s="39">
        <v>722927.7474712301</v>
      </c>
      <c r="BE46" s="39">
        <v>837730.88998020999</v>
      </c>
      <c r="BF46" s="39">
        <v>829465.17803696007</v>
      </c>
      <c r="BG46" s="39">
        <v>913213.28283610998</v>
      </c>
      <c r="BH46" s="39">
        <v>715578.28359188</v>
      </c>
      <c r="BI46" s="39"/>
      <c r="BJ46" s="39">
        <v>173185.97436617</v>
      </c>
      <c r="BK46" s="39">
        <v>212613.06010616</v>
      </c>
      <c r="BL46" s="39">
        <v>160349.92716926002</v>
      </c>
      <c r="BM46" s="39">
        <v>184408.74403149</v>
      </c>
      <c r="BN46" s="39">
        <v>170428.65609857999</v>
      </c>
      <c r="BO46" s="39">
        <v>134514.03287742997</v>
      </c>
      <c r="BP46" s="39">
        <v>152206.67598920001</v>
      </c>
      <c r="BQ46" s="39">
        <v>125121.58836837999</v>
      </c>
      <c r="BR46" s="39">
        <v>150373.63691509998</v>
      </c>
      <c r="BS46" s="39">
        <v>136406.77174916002</v>
      </c>
      <c r="BT46" s="39">
        <v>153339.33732344001</v>
      </c>
      <c r="BU46" s="39">
        <v>229938.32515021003</v>
      </c>
      <c r="BV46" s="39">
        <v>165257.04174479001</v>
      </c>
      <c r="BW46" s="39">
        <v>240705.92069511997</v>
      </c>
      <c r="BX46" s="39">
        <v>203564.46562642002</v>
      </c>
      <c r="BY46" s="39">
        <v>225704.21557184003</v>
      </c>
      <c r="BZ46" s="39">
        <v>194286.57079199003</v>
      </c>
      <c r="CA46" s="39">
        <v>202225.82580777002</v>
      </c>
      <c r="CB46" s="39">
        <v>171316.36235516</v>
      </c>
      <c r="CC46" s="40"/>
      <c r="CD46" s="39">
        <v>480479.91633437003</v>
      </c>
      <c r="CE46" s="39">
        <v>605196.84000576998</v>
      </c>
      <c r="CF46" s="39">
        <v>506159.20728020999</v>
      </c>
      <c r="CG46" s="39">
        <v>609870.67310672009</v>
      </c>
      <c r="CH46" s="39">
        <v>574627.87273089006</v>
      </c>
      <c r="CI46" s="39">
        <v>641915.99978138006</v>
      </c>
      <c r="CJ46" s="39">
        <v>582938.44820698991</v>
      </c>
      <c r="CK46" s="39">
        <v>521549.24870821997</v>
      </c>
      <c r="CL46" s="39">
        <v>606916.22245469003</v>
      </c>
      <c r="CM46" s="39">
        <v>712865.86866256001</v>
      </c>
      <c r="CN46" s="39">
        <v>731013.67666732997</v>
      </c>
      <c r="CO46" s="39">
        <v>870026.68201211013</v>
      </c>
      <c r="CP46" s="39">
        <v>908323.71267066989</v>
      </c>
      <c r="CQ46" s="39">
        <v>1110956.2875186701</v>
      </c>
      <c r="CR46" s="39">
        <v>1000841.8959751499</v>
      </c>
      <c r="CS46" s="39">
        <v>1140302.99587262</v>
      </c>
      <c r="CT46" s="39">
        <v>1102369.7767413701</v>
      </c>
      <c r="CU46" s="39">
        <v>1189187.7728468198</v>
      </c>
      <c r="CV46" s="39">
        <v>939789.28016328998</v>
      </c>
    </row>
    <row r="47" spans="1:100" s="90" customFormat="1" ht="12.6" thickBot="1" x14ac:dyDescent="0.45">
      <c r="A47" s="183" t="s">
        <v>54</v>
      </c>
      <c r="B47" s="184">
        <v>14197.433165549999</v>
      </c>
      <c r="C47" s="184">
        <v>18422.538749470001</v>
      </c>
      <c r="D47" s="184">
        <v>13219.617696050002</v>
      </c>
      <c r="E47" s="184">
        <v>19179.16999993</v>
      </c>
      <c r="F47" s="184">
        <v>23888.391806210002</v>
      </c>
      <c r="G47" s="184">
        <v>24098.864997760003</v>
      </c>
      <c r="H47" s="184">
        <v>21540.774456259998</v>
      </c>
      <c r="I47" s="184">
        <v>24010.872237339994</v>
      </c>
      <c r="J47" s="184">
        <v>27170.781691980003</v>
      </c>
      <c r="K47" s="184">
        <v>37371.410517160002</v>
      </c>
      <c r="L47" s="184">
        <v>31976.885517719998</v>
      </c>
      <c r="M47" s="184">
        <v>31602.64488996</v>
      </c>
      <c r="N47" s="184">
        <v>38771.218459800002</v>
      </c>
      <c r="O47" s="184">
        <v>37537.573240059995</v>
      </c>
      <c r="P47" s="184">
        <v>35489.762063741175</v>
      </c>
      <c r="Q47" s="184">
        <v>41906.46414099737</v>
      </c>
      <c r="R47" s="184">
        <v>44381.72401005109</v>
      </c>
      <c r="S47" s="184">
        <v>39977.249070500009</v>
      </c>
      <c r="T47" s="184">
        <v>35499.763868397131</v>
      </c>
      <c r="U47" s="41"/>
      <c r="V47" s="184">
        <v>63721.226051340003</v>
      </c>
      <c r="W47" s="184">
        <v>59365.684146679996</v>
      </c>
      <c r="X47" s="184">
        <v>60370.569372979997</v>
      </c>
      <c r="Y47" s="184">
        <v>43848.537648590005</v>
      </c>
      <c r="Z47" s="184">
        <v>53205.102258090003</v>
      </c>
      <c r="AA47" s="184">
        <v>58644.327986429998</v>
      </c>
      <c r="AB47" s="184">
        <v>41405.740439130001</v>
      </c>
      <c r="AC47" s="184">
        <v>60871.956562010004</v>
      </c>
      <c r="AD47" s="184">
        <v>45746.697340930004</v>
      </c>
      <c r="AE47" s="184">
        <v>51913.209007590005</v>
      </c>
      <c r="AF47" s="184">
        <v>47033.632639640004</v>
      </c>
      <c r="AG47" s="184">
        <v>53605.566950480003</v>
      </c>
      <c r="AH47" s="184">
        <v>58548.494963259996</v>
      </c>
      <c r="AI47" s="184">
        <v>62437.548595669999</v>
      </c>
      <c r="AJ47" s="184">
        <v>81493.071882425575</v>
      </c>
      <c r="AK47" s="184">
        <v>81615.55892689903</v>
      </c>
      <c r="AL47" s="184">
        <v>75826.767440086056</v>
      </c>
      <c r="AM47" s="184">
        <v>84962.746887440007</v>
      </c>
      <c r="AN47" s="184">
        <v>61587.236821966668</v>
      </c>
      <c r="AO47" s="41"/>
      <c r="AP47" s="184">
        <v>315721.51310983003</v>
      </c>
      <c r="AQ47" s="184">
        <v>432786.33363184996</v>
      </c>
      <c r="AR47" s="184">
        <v>375170.42461216997</v>
      </c>
      <c r="AS47" s="184">
        <v>472186.78560512001</v>
      </c>
      <c r="AT47" s="184">
        <v>461687.91023748997</v>
      </c>
      <c r="AU47" s="184">
        <v>609426.60782507004</v>
      </c>
      <c r="AV47" s="184">
        <v>570075.05980232987</v>
      </c>
      <c r="AW47" s="184">
        <v>576695.07556893001</v>
      </c>
      <c r="AX47" s="184">
        <v>672123.45482463995</v>
      </c>
      <c r="AY47" s="184">
        <v>794254.97413984989</v>
      </c>
      <c r="AZ47" s="184">
        <v>820952.65284033003</v>
      </c>
      <c r="BA47" s="184">
        <v>797200.49126365001</v>
      </c>
      <c r="BB47" s="184">
        <v>928274.39597158995</v>
      </c>
      <c r="BC47" s="184">
        <v>1096064.62124896</v>
      </c>
      <c r="BD47" s="184">
        <v>1016000.5135744101</v>
      </c>
      <c r="BE47" s="184">
        <v>1206820.1021831101</v>
      </c>
      <c r="BF47" s="184">
        <v>1162185.4718376901</v>
      </c>
      <c r="BG47" s="184">
        <v>1304958.4887959301</v>
      </c>
      <c r="BH47" s="184">
        <v>1036019.96537858</v>
      </c>
      <c r="BI47" s="41"/>
      <c r="BJ47" s="184">
        <v>212030.34534072</v>
      </c>
      <c r="BK47" s="184">
        <v>271291.91696884</v>
      </c>
      <c r="BL47" s="184">
        <v>207633.14920883003</v>
      </c>
      <c r="BM47" s="184">
        <v>242064.69418779999</v>
      </c>
      <c r="BN47" s="184">
        <v>234247.54879777</v>
      </c>
      <c r="BO47" s="184">
        <v>202665.08224763995</v>
      </c>
      <c r="BP47" s="184">
        <v>240371.37843814003</v>
      </c>
      <c r="BQ47" s="184">
        <v>231071.10363118001</v>
      </c>
      <c r="BR47" s="184">
        <v>264153.56936301</v>
      </c>
      <c r="BS47" s="184">
        <v>227667.07748016002</v>
      </c>
      <c r="BT47" s="184">
        <v>246206.13107598</v>
      </c>
      <c r="BU47" s="184">
        <v>333487.28974908002</v>
      </c>
      <c r="BV47" s="184">
        <v>255234.62938035</v>
      </c>
      <c r="BW47" s="184">
        <v>338427.65483775001</v>
      </c>
      <c r="BX47" s="184">
        <v>296490.83359017549</v>
      </c>
      <c r="BY47" s="184">
        <v>352645.01017019391</v>
      </c>
      <c r="BZ47" s="184">
        <v>298839.30585579324</v>
      </c>
      <c r="CA47" s="184">
        <v>328965.09203036001</v>
      </c>
      <c r="CB47" s="184">
        <v>283429.61009069136</v>
      </c>
      <c r="CC47" s="41"/>
      <c r="CD47" s="184">
        <v>605670.51766744</v>
      </c>
      <c r="CE47" s="184">
        <v>781866.47349683999</v>
      </c>
      <c r="CF47" s="184">
        <v>656393.76089003007</v>
      </c>
      <c r="CG47" s="184">
        <v>777279.18744144007</v>
      </c>
      <c r="CH47" s="184">
        <v>773028.95309955999</v>
      </c>
      <c r="CI47" s="184">
        <v>894834.8830569</v>
      </c>
      <c r="CJ47" s="184">
        <v>873392.95313585992</v>
      </c>
      <c r="CK47" s="184">
        <v>892649.00799945998</v>
      </c>
      <c r="CL47" s="184">
        <v>1009194.50322056</v>
      </c>
      <c r="CM47" s="184">
        <v>1111206.67114476</v>
      </c>
      <c r="CN47" s="184">
        <v>1146169.3020736701</v>
      </c>
      <c r="CO47" s="184">
        <v>1215895.9928531703</v>
      </c>
      <c r="CP47" s="184">
        <v>1280828.738775</v>
      </c>
      <c r="CQ47" s="184">
        <v>1534467.39792244</v>
      </c>
      <c r="CR47" s="184">
        <v>1429474.1811107523</v>
      </c>
      <c r="CS47" s="184">
        <v>1682987.1354212004</v>
      </c>
      <c r="CT47" s="184">
        <v>1581233.2691436205</v>
      </c>
      <c r="CU47" s="184">
        <v>1758863.5767842298</v>
      </c>
      <c r="CV47" s="184">
        <v>1416536.5761596351</v>
      </c>
    </row>
    <row r="48" spans="1:100" s="165" customFormat="1" x14ac:dyDescent="0.4">
      <c r="A48" s="164"/>
      <c r="B48" s="319"/>
      <c r="C48" s="319"/>
      <c r="D48" s="319"/>
      <c r="E48" s="319"/>
      <c r="F48" s="319"/>
      <c r="G48" s="319"/>
      <c r="H48" s="319"/>
      <c r="I48" s="319"/>
      <c r="J48" s="319"/>
      <c r="K48" s="319"/>
      <c r="L48" s="319"/>
      <c r="M48" s="319"/>
      <c r="N48" s="319"/>
      <c r="O48" s="319"/>
      <c r="P48" s="319"/>
      <c r="Q48" s="319"/>
      <c r="R48" s="319"/>
      <c r="S48" s="319"/>
      <c r="T48" s="319"/>
      <c r="U48" s="319"/>
      <c r="V48" s="319"/>
      <c r="W48" s="319"/>
      <c r="X48" s="319"/>
      <c r="Y48" s="319"/>
      <c r="Z48" s="319"/>
      <c r="AA48" s="319"/>
      <c r="AB48" s="319"/>
      <c r="AC48" s="319"/>
      <c r="AD48" s="319"/>
      <c r="AE48" s="319"/>
      <c r="AF48" s="319"/>
      <c r="AG48" s="319"/>
      <c r="AH48" s="319"/>
      <c r="AI48" s="319"/>
      <c r="AJ48" s="319"/>
      <c r="AK48" s="319"/>
      <c r="AL48" s="319"/>
      <c r="AM48" s="319"/>
      <c r="AN48" s="319"/>
      <c r="AO48" s="319"/>
      <c r="AP48" s="319"/>
      <c r="AQ48" s="319"/>
      <c r="AR48" s="319"/>
      <c r="AS48" s="319"/>
      <c r="AT48" s="319"/>
      <c r="AU48" s="319"/>
      <c r="AV48" s="319"/>
      <c r="AW48" s="319"/>
      <c r="AX48" s="319"/>
      <c r="AY48" s="319"/>
      <c r="AZ48" s="319"/>
      <c r="BA48" s="319"/>
      <c r="BB48" s="319"/>
      <c r="BC48" s="319"/>
      <c r="BD48" s="319"/>
      <c r="BE48" s="319"/>
      <c r="BF48" s="319"/>
      <c r="BG48" s="319"/>
      <c r="BH48" s="319"/>
      <c r="BI48" s="319"/>
      <c r="BJ48" s="319"/>
      <c r="BK48" s="319"/>
      <c r="BL48" s="319"/>
      <c r="BM48" s="319"/>
      <c r="BN48" s="319"/>
      <c r="BO48" s="319"/>
      <c r="BP48" s="319"/>
      <c r="BQ48" s="319"/>
      <c r="BR48" s="319"/>
      <c r="BS48" s="319"/>
      <c r="BT48" s="319"/>
      <c r="BU48" s="319"/>
      <c r="BV48" s="319"/>
      <c r="BW48" s="319"/>
      <c r="BX48" s="319"/>
      <c r="BY48" s="319"/>
      <c r="BZ48" s="319"/>
      <c r="CA48" s="319"/>
      <c r="CB48" s="319"/>
      <c r="CC48" s="319"/>
      <c r="CD48" s="319"/>
      <c r="CE48" s="319"/>
      <c r="CF48" s="319"/>
      <c r="CG48" s="319"/>
      <c r="CH48" s="319"/>
      <c r="CI48" s="319"/>
      <c r="CJ48" s="319"/>
      <c r="CK48" s="319"/>
      <c r="CL48" s="319"/>
      <c r="CM48" s="319"/>
      <c r="CN48" s="319"/>
      <c r="CO48" s="319"/>
      <c r="CP48" s="319"/>
      <c r="CQ48" s="319"/>
      <c r="CR48" s="319"/>
      <c r="CS48" s="319"/>
      <c r="CT48" s="319"/>
      <c r="CU48" s="319"/>
      <c r="CV48" s="319"/>
    </row>
    <row r="49" spans="1:100" s="130" customFormat="1" ht="17.7" x14ac:dyDescent="0.6">
      <c r="A49" s="14" t="s">
        <v>141</v>
      </c>
      <c r="B49" s="204"/>
      <c r="C49" s="204"/>
      <c r="D49" s="204"/>
      <c r="E49" s="204"/>
      <c r="F49" s="204"/>
      <c r="G49" s="204"/>
      <c r="H49" s="204"/>
      <c r="I49" s="204"/>
      <c r="J49" s="204"/>
      <c r="K49" s="204"/>
      <c r="L49" s="204"/>
      <c r="M49" s="204"/>
      <c r="N49" s="204"/>
      <c r="O49" s="204"/>
      <c r="P49" s="204"/>
      <c r="Q49" s="204"/>
      <c r="R49" s="204"/>
      <c r="S49" s="204"/>
      <c r="T49" s="204"/>
      <c r="U49" s="205"/>
      <c r="V49" s="205"/>
      <c r="W49" s="205"/>
      <c r="X49" s="205"/>
      <c r="Y49" s="205"/>
      <c r="Z49" s="205"/>
      <c r="AA49" s="205"/>
      <c r="AB49" s="205"/>
      <c r="AC49" s="205"/>
      <c r="AD49" s="205"/>
      <c r="AE49" s="205"/>
      <c r="AF49" s="205"/>
      <c r="AG49" s="205"/>
      <c r="AH49" s="205"/>
      <c r="AI49" s="205"/>
      <c r="AJ49" s="205"/>
      <c r="AK49" s="205"/>
      <c r="AL49" s="205"/>
      <c r="AM49" s="205"/>
      <c r="AN49" s="205"/>
      <c r="AO49" s="205"/>
      <c r="AP49" s="204"/>
      <c r="AQ49" s="204"/>
      <c r="AR49" s="204"/>
      <c r="AS49" s="204"/>
      <c r="AT49" s="204"/>
      <c r="AU49" s="204"/>
      <c r="AV49" s="204"/>
      <c r="AW49" s="204"/>
      <c r="AX49" s="204"/>
      <c r="AY49" s="204"/>
      <c r="AZ49" s="204"/>
      <c r="BA49" s="204"/>
      <c r="BB49" s="204"/>
      <c r="BC49" s="308"/>
      <c r="BD49" s="308"/>
      <c r="BE49" s="308"/>
      <c r="BF49" s="308"/>
      <c r="BG49" s="308"/>
      <c r="BH49" s="308"/>
      <c r="BI49" s="205"/>
      <c r="BJ49" s="204"/>
      <c r="BK49" s="204"/>
      <c r="BL49" s="204"/>
      <c r="BM49" s="204"/>
      <c r="BN49" s="204"/>
      <c r="BO49" s="204"/>
      <c r="BP49" s="204"/>
      <c r="BQ49" s="204"/>
      <c r="BR49" s="204"/>
      <c r="BS49" s="204"/>
      <c r="BT49" s="204"/>
      <c r="BU49" s="204"/>
      <c r="BV49" s="204"/>
      <c r="BW49" s="204"/>
      <c r="BX49" s="204"/>
      <c r="BY49" s="204"/>
      <c r="BZ49" s="204"/>
      <c r="CA49" s="204"/>
      <c r="CB49" s="204"/>
      <c r="CD49" s="206"/>
      <c r="CE49" s="206"/>
      <c r="CF49" s="206"/>
      <c r="CG49" s="206"/>
      <c r="CH49" s="206"/>
      <c r="CI49" s="206"/>
      <c r="CJ49" s="206"/>
      <c r="CK49" s="206"/>
      <c r="CL49" s="206"/>
      <c r="CM49" s="206"/>
      <c r="CN49" s="206"/>
      <c r="CO49" s="206"/>
      <c r="CP49" s="206"/>
      <c r="CQ49" s="206"/>
      <c r="CR49" s="206"/>
      <c r="CS49" s="206"/>
      <c r="CT49" s="206"/>
      <c r="CU49" s="206"/>
      <c r="CV49" s="206"/>
    </row>
    <row r="50" spans="1:100" s="127" customFormat="1" ht="15" x14ac:dyDescent="0.5">
      <c r="A50" s="190" t="s">
        <v>47</v>
      </c>
      <c r="B50" s="16"/>
      <c r="C50" s="16"/>
      <c r="D50" s="16"/>
      <c r="E50" s="16"/>
      <c r="F50" s="16"/>
      <c r="G50" s="16"/>
      <c r="H50" s="16"/>
      <c r="I50" s="16"/>
      <c r="J50" s="16"/>
      <c r="K50" s="16"/>
      <c r="L50" s="16"/>
      <c r="M50" s="16"/>
      <c r="N50" s="16"/>
      <c r="O50" s="16"/>
      <c r="P50" s="16"/>
      <c r="Q50" s="16"/>
      <c r="R50" s="16"/>
      <c r="S50" s="16"/>
      <c r="T50" s="16"/>
      <c r="U50" s="207"/>
      <c r="V50" s="16"/>
      <c r="W50" s="16"/>
      <c r="X50" s="16"/>
      <c r="Y50" s="16"/>
      <c r="Z50" s="16"/>
      <c r="AA50" s="16"/>
      <c r="AB50" s="16"/>
      <c r="AC50" s="16"/>
      <c r="AD50" s="16"/>
      <c r="AE50" s="16"/>
      <c r="AF50" s="16"/>
      <c r="AG50" s="16"/>
      <c r="AH50" s="16"/>
      <c r="AI50" s="16"/>
      <c r="AJ50" s="16"/>
      <c r="AK50" s="16"/>
      <c r="AL50" s="16"/>
      <c r="AM50" s="16"/>
      <c r="AN50" s="16"/>
      <c r="AO50" s="207"/>
      <c r="AP50" s="16"/>
      <c r="AQ50" s="16"/>
      <c r="AR50" s="16"/>
      <c r="AS50" s="16"/>
      <c r="AT50" s="16"/>
      <c r="AU50" s="16"/>
      <c r="AV50" s="16"/>
      <c r="AW50" s="16"/>
      <c r="AX50" s="16"/>
      <c r="AY50" s="16"/>
      <c r="AZ50" s="16"/>
      <c r="BA50" s="16"/>
      <c r="BB50" s="16"/>
      <c r="BC50" s="16"/>
      <c r="BD50" s="16"/>
      <c r="BE50" s="16"/>
      <c r="BF50" s="16"/>
      <c r="BG50" s="16"/>
      <c r="BH50" s="16"/>
      <c r="BI50" s="207"/>
      <c r="BJ50" s="16"/>
      <c r="BK50" s="16"/>
      <c r="BL50" s="16"/>
      <c r="BM50" s="16"/>
      <c r="BN50" s="16"/>
      <c r="BO50" s="16"/>
      <c r="BP50" s="16"/>
      <c r="BQ50" s="16"/>
      <c r="BR50" s="16"/>
      <c r="BS50" s="16"/>
      <c r="BT50" s="16"/>
      <c r="BU50" s="16"/>
      <c r="BV50" s="16"/>
      <c r="BW50" s="16"/>
      <c r="BX50" s="16"/>
      <c r="BY50" s="16"/>
      <c r="BZ50" s="16"/>
      <c r="CA50" s="16"/>
      <c r="CB50" s="16"/>
      <c r="CC50" s="207"/>
      <c r="CD50" s="16"/>
      <c r="CE50" s="16"/>
      <c r="CF50" s="16"/>
      <c r="CG50" s="16"/>
      <c r="CH50" s="16"/>
      <c r="CI50" s="16"/>
      <c r="CJ50" s="16"/>
      <c r="CK50" s="16"/>
      <c r="CL50" s="16"/>
    </row>
    <row r="51" spans="1:100" s="28" customFormat="1" x14ac:dyDescent="0.4">
      <c r="A51" s="251" t="s">
        <v>6</v>
      </c>
      <c r="B51" s="399">
        <v>248.62791010000001</v>
      </c>
      <c r="C51" s="232">
        <v>451.72066898000003</v>
      </c>
      <c r="D51" s="232">
        <v>355.73362109999999</v>
      </c>
      <c r="E51" s="232">
        <v>359.42459870000005</v>
      </c>
      <c r="F51" s="232">
        <v>554.35615018999999</v>
      </c>
      <c r="G51" s="232">
        <v>504.58099006999998</v>
      </c>
      <c r="H51" s="232">
        <v>391.22612829999997</v>
      </c>
      <c r="I51" s="232">
        <v>587.15719860000002</v>
      </c>
      <c r="J51" s="232">
        <v>622.19007235000004</v>
      </c>
      <c r="K51" s="232">
        <v>2525.6602397299998</v>
      </c>
      <c r="L51" s="232">
        <v>1866.6567150000001</v>
      </c>
      <c r="M51" s="232">
        <v>1256.2561310599999</v>
      </c>
      <c r="N51" s="232">
        <v>1471.23198114</v>
      </c>
      <c r="O51" s="232">
        <v>705.89622395000004</v>
      </c>
      <c r="P51" s="232">
        <v>626.97106084999996</v>
      </c>
      <c r="Q51" s="232">
        <v>528.71971724000002</v>
      </c>
      <c r="R51" s="232">
        <v>592.18564887000002</v>
      </c>
      <c r="S51" s="232">
        <v>515.39903862000006</v>
      </c>
      <c r="T51" s="232">
        <v>742.26233523999997</v>
      </c>
      <c r="U51" s="262"/>
      <c r="V51" s="232">
        <v>779.75572980000004</v>
      </c>
      <c r="W51" s="232">
        <v>1104.58442476</v>
      </c>
      <c r="X51" s="232">
        <v>849.28503726999998</v>
      </c>
      <c r="Y51" s="232">
        <v>725.28364799999997</v>
      </c>
      <c r="Z51" s="232">
        <v>1255.7395388699999</v>
      </c>
      <c r="AA51" s="232">
        <v>939.65249385999994</v>
      </c>
      <c r="AB51" s="232">
        <v>904.37746689999994</v>
      </c>
      <c r="AC51" s="232">
        <v>782.96083178000003</v>
      </c>
      <c r="AD51" s="232">
        <v>694.02471305999995</v>
      </c>
      <c r="AE51" s="232">
        <v>438.04570789000002</v>
      </c>
      <c r="AF51" s="232">
        <v>957.38499359999992</v>
      </c>
      <c r="AG51" s="232">
        <v>995.34845566000001</v>
      </c>
      <c r="AH51" s="232">
        <v>674.46840384000006</v>
      </c>
      <c r="AI51" s="232">
        <v>437.52709313999998</v>
      </c>
      <c r="AJ51" s="232">
        <v>362.20588464999997</v>
      </c>
      <c r="AK51" s="232">
        <v>446.02152452000001</v>
      </c>
      <c r="AL51" s="232">
        <v>398.48324700000001</v>
      </c>
      <c r="AM51" s="232">
        <v>393.59908719999999</v>
      </c>
      <c r="AN51" s="232">
        <v>695.90567685999997</v>
      </c>
      <c r="AO51" s="257"/>
      <c r="AP51" s="232">
        <v>7.9969352799999998</v>
      </c>
      <c r="AQ51" s="232">
        <v>14.843070000000001</v>
      </c>
      <c r="AR51" s="232">
        <v>14.8843782</v>
      </c>
      <c r="AS51" s="232">
        <v>12.588555899999999</v>
      </c>
      <c r="AT51" s="232">
        <v>6</v>
      </c>
      <c r="AU51" s="232">
        <v>7.9687388800000001</v>
      </c>
      <c r="AV51" s="232">
        <v>2.9365419899999998</v>
      </c>
      <c r="AW51" s="232">
        <v>0.89265536999999995</v>
      </c>
      <c r="AX51" s="232">
        <v>1.93548388</v>
      </c>
      <c r="AY51" s="232">
        <v>47.753954499999999</v>
      </c>
      <c r="AZ51" s="232">
        <v>8</v>
      </c>
      <c r="BA51" s="232">
        <v>14.967781049999999</v>
      </c>
      <c r="BB51" s="232">
        <v>9.9844407999999998</v>
      </c>
      <c r="BC51" s="232">
        <v>3.7824561600000002</v>
      </c>
      <c r="BD51" s="232">
        <v>1.97200186</v>
      </c>
      <c r="BE51" s="232">
        <v>2.9381118900000001</v>
      </c>
      <c r="BF51" s="232">
        <v>2.9786436900000002</v>
      </c>
      <c r="BG51" s="232">
        <v>1.99676506</v>
      </c>
      <c r="BH51" s="232">
        <v>4.8526053500000002</v>
      </c>
      <c r="BI51" s="257"/>
      <c r="BJ51" s="232">
        <v>1659.9777260000001</v>
      </c>
      <c r="BK51" s="232">
        <v>2067.8742531599996</v>
      </c>
      <c r="BL51" s="232">
        <v>1781.29992247</v>
      </c>
      <c r="BM51" s="232">
        <v>1748.3329996700002</v>
      </c>
      <c r="BN51" s="232">
        <v>2712.1888794400002</v>
      </c>
      <c r="BO51" s="232">
        <v>3397.87660392</v>
      </c>
      <c r="BP51" s="232">
        <v>3335.31500787</v>
      </c>
      <c r="BQ51" s="232">
        <v>2150.4285157200002</v>
      </c>
      <c r="BR51" s="232">
        <v>1357.7896278300002</v>
      </c>
      <c r="BS51" s="232">
        <v>1741.8967911</v>
      </c>
      <c r="BT51" s="232">
        <v>1346.0546913000001</v>
      </c>
      <c r="BU51" s="232">
        <v>1630.8697844999999</v>
      </c>
      <c r="BV51" s="232">
        <v>1352.811837</v>
      </c>
      <c r="BW51" s="232">
        <v>1308.0594614400002</v>
      </c>
      <c r="BX51" s="232">
        <v>1812.08880142</v>
      </c>
      <c r="BY51" s="232">
        <v>1103.7449185</v>
      </c>
      <c r="BZ51" s="232">
        <v>1093.2797654799999</v>
      </c>
      <c r="CA51" s="232">
        <v>1463.9952125699999</v>
      </c>
      <c r="CB51" s="232">
        <v>2039.2312228799999</v>
      </c>
      <c r="CD51" s="28">
        <v>2696.3583011800001</v>
      </c>
      <c r="CE51" s="28">
        <v>3639.0224168999998</v>
      </c>
      <c r="CF51" s="28">
        <v>3001.2029590399998</v>
      </c>
      <c r="CG51" s="28">
        <v>2845.6298022700003</v>
      </c>
      <c r="CH51" s="28">
        <v>4528.2845685000002</v>
      </c>
      <c r="CI51" s="28">
        <v>4850.0788267299995</v>
      </c>
      <c r="CJ51" s="28">
        <v>4633.8551450599998</v>
      </c>
      <c r="CK51" s="28">
        <v>3521.4392014699997</v>
      </c>
      <c r="CL51" s="28">
        <v>2675.9398971199998</v>
      </c>
      <c r="CM51" s="28">
        <v>4753.3566932199992</v>
      </c>
      <c r="CN51" s="28">
        <v>4178.0963998999996</v>
      </c>
      <c r="CO51" s="28">
        <v>3897.44215227</v>
      </c>
      <c r="CP51" s="28">
        <v>3508.49666278</v>
      </c>
      <c r="CQ51" s="28">
        <v>2455.2652346900004</v>
      </c>
      <c r="CR51" s="28">
        <v>2803.2377487799999</v>
      </c>
      <c r="CS51" s="28">
        <v>2081.42427215</v>
      </c>
      <c r="CT51" s="28">
        <v>2086.9273050399997</v>
      </c>
      <c r="CU51" s="28">
        <v>2374.9901034499999</v>
      </c>
      <c r="CV51" s="28">
        <v>3482.2518403300001</v>
      </c>
    </row>
    <row r="52" spans="1:100" s="28" customFormat="1" x14ac:dyDescent="0.4">
      <c r="A52" s="251" t="s">
        <v>13</v>
      </c>
      <c r="B52" s="232">
        <v>0</v>
      </c>
      <c r="C52" s="232"/>
      <c r="D52" s="232"/>
      <c r="E52" s="232"/>
      <c r="F52" s="232">
        <v>2</v>
      </c>
      <c r="G52" s="232">
        <v>489.55983789999999</v>
      </c>
      <c r="H52" s="232">
        <v>1343.9333059999999</v>
      </c>
      <c r="I52" s="232">
        <v>1865.684544</v>
      </c>
      <c r="J52" s="232">
        <v>2365.2724935799997</v>
      </c>
      <c r="K52" s="232">
        <v>2139.4926493199996</v>
      </c>
      <c r="L52" s="232">
        <v>2476.23164288</v>
      </c>
      <c r="M52" s="232">
        <v>2044.4645308799998</v>
      </c>
      <c r="N52" s="232">
        <v>1520.6442157500001</v>
      </c>
      <c r="O52" s="232">
        <v>2366.9244383099999</v>
      </c>
      <c r="P52" s="232">
        <v>2178.0482889</v>
      </c>
      <c r="Q52" s="232">
        <v>2736.4274589900006</v>
      </c>
      <c r="R52" s="232">
        <v>1329.3090652999999</v>
      </c>
      <c r="S52" s="232">
        <v>1274.3682256800003</v>
      </c>
      <c r="T52" s="232">
        <v>1165.6064619599999</v>
      </c>
      <c r="U52" s="262"/>
      <c r="V52" s="232">
        <v>0</v>
      </c>
      <c r="W52" s="232"/>
      <c r="X52" s="232"/>
      <c r="Y52" s="232"/>
      <c r="Z52" s="232">
        <v>1</v>
      </c>
      <c r="AA52" s="232">
        <v>56</v>
      </c>
      <c r="AB52" s="232">
        <v>201.51576549999999</v>
      </c>
      <c r="AC52" s="232">
        <v>391.55744820000001</v>
      </c>
      <c r="AD52" s="232">
        <v>213.91790200000003</v>
      </c>
      <c r="AE52" s="232">
        <v>162.07417802000001</v>
      </c>
      <c r="AF52" s="232">
        <v>213.6819811</v>
      </c>
      <c r="AG52" s="232">
        <v>263.70321147999999</v>
      </c>
      <c r="AH52" s="232">
        <v>202.74126201000001</v>
      </c>
      <c r="AI52" s="232">
        <v>306.79095766</v>
      </c>
      <c r="AJ52" s="232">
        <v>923.02820525000004</v>
      </c>
      <c r="AK52" s="232">
        <v>1603.68354888</v>
      </c>
      <c r="AL52" s="232">
        <v>178.26948256</v>
      </c>
      <c r="AM52" s="232">
        <v>193.70145922</v>
      </c>
      <c r="AN52" s="232">
        <v>134.6495572</v>
      </c>
      <c r="AO52" s="257"/>
      <c r="AP52" s="232">
        <v>0</v>
      </c>
      <c r="AQ52" s="232"/>
      <c r="AR52" s="232"/>
      <c r="AS52" s="232"/>
      <c r="AT52" s="232">
        <v>0</v>
      </c>
      <c r="AU52" s="232">
        <v>15.98626224</v>
      </c>
      <c r="AV52" s="232">
        <v>33.871039359999997</v>
      </c>
      <c r="AW52" s="232">
        <v>61.990050859999997</v>
      </c>
      <c r="AX52" s="232">
        <v>31.98501216</v>
      </c>
      <c r="AY52" s="232">
        <v>64.635022050000003</v>
      </c>
      <c r="AZ52" s="232">
        <v>34.565391939999998</v>
      </c>
      <c r="BA52" s="232">
        <v>47.335352399999998</v>
      </c>
      <c r="BB52" s="232">
        <v>86.591891400000009</v>
      </c>
      <c r="BC52" s="232">
        <v>123.83866980000001</v>
      </c>
      <c r="BD52" s="232">
        <v>134.37406709999999</v>
      </c>
      <c r="BE52" s="232">
        <v>305.98785756000001</v>
      </c>
      <c r="BF52" s="232">
        <v>36.718643999999998</v>
      </c>
      <c r="BG52" s="232">
        <v>137</v>
      </c>
      <c r="BH52" s="232">
        <v>85.39962281999999</v>
      </c>
      <c r="BI52" s="257"/>
      <c r="BJ52" s="232">
        <v>0</v>
      </c>
      <c r="BK52" s="232"/>
      <c r="BL52" s="232"/>
      <c r="BM52" s="232"/>
      <c r="BN52" s="232">
        <v>1</v>
      </c>
      <c r="BO52" s="232">
        <v>41.902106400000001</v>
      </c>
      <c r="BP52" s="232">
        <v>176.3656307</v>
      </c>
      <c r="BQ52" s="232">
        <v>505.32810790000002</v>
      </c>
      <c r="BR52" s="232">
        <v>405.74361062999998</v>
      </c>
      <c r="BS52" s="232">
        <v>251.81620148000002</v>
      </c>
      <c r="BT52" s="232">
        <v>257.13412310000001</v>
      </c>
      <c r="BU52" s="232">
        <v>218.42916913999997</v>
      </c>
      <c r="BV52" s="232">
        <v>189.44383844999999</v>
      </c>
      <c r="BW52" s="232">
        <v>188.53239551999999</v>
      </c>
      <c r="BX52" s="232">
        <v>393.8728562</v>
      </c>
      <c r="BY52" s="232">
        <v>686.50318044000005</v>
      </c>
      <c r="BZ52" s="232">
        <v>327.76676187999999</v>
      </c>
      <c r="CA52" s="232">
        <v>551.95002996000005</v>
      </c>
      <c r="CB52" s="232">
        <v>319.23504782000003</v>
      </c>
      <c r="CD52" s="28">
        <v>0</v>
      </c>
      <c r="CE52" s="28">
        <v>0</v>
      </c>
      <c r="CF52" s="28">
        <v>0</v>
      </c>
      <c r="CG52" s="28">
        <v>0</v>
      </c>
      <c r="CH52" s="28">
        <v>4</v>
      </c>
      <c r="CI52" s="28">
        <v>603.44820654</v>
      </c>
      <c r="CJ52" s="28">
        <v>1755.6857415599998</v>
      </c>
      <c r="CK52" s="28">
        <v>2824.5601509600001</v>
      </c>
      <c r="CL52" s="28">
        <v>3016.9190183699998</v>
      </c>
      <c r="CM52" s="28">
        <v>2618.0180508699996</v>
      </c>
      <c r="CN52" s="28">
        <v>2981.6131390199998</v>
      </c>
      <c r="CO52" s="28">
        <v>2573.9322638999997</v>
      </c>
      <c r="CP52" s="28">
        <v>1999.42120761</v>
      </c>
      <c r="CQ52" s="28">
        <v>2986.08646129</v>
      </c>
      <c r="CR52" s="28">
        <v>3629.3234174499999</v>
      </c>
      <c r="CS52" s="28">
        <v>5332.6020458700004</v>
      </c>
      <c r="CT52" s="28">
        <v>1872.0639537399998</v>
      </c>
      <c r="CU52" s="28">
        <v>2157.01971486</v>
      </c>
      <c r="CV52" s="28">
        <v>1704.8906898</v>
      </c>
    </row>
    <row r="53" spans="1:100" s="28" customFormat="1" x14ac:dyDescent="0.4">
      <c r="A53" s="251" t="s">
        <v>15</v>
      </c>
      <c r="B53" s="232">
        <v>1803.1669009</v>
      </c>
      <c r="C53" s="232">
        <v>2018.88409419</v>
      </c>
      <c r="D53" s="232">
        <v>2191.0942294700003</v>
      </c>
      <c r="E53" s="232">
        <v>5699.8034853499994</v>
      </c>
      <c r="F53" s="232">
        <v>7749.6082651300003</v>
      </c>
      <c r="G53" s="232">
        <v>7316.3979847999999</v>
      </c>
      <c r="H53" s="232">
        <v>5572.5421373099998</v>
      </c>
      <c r="I53" s="232">
        <v>9097.1352843999994</v>
      </c>
      <c r="J53" s="232">
        <v>9231.0396796000023</v>
      </c>
      <c r="K53" s="232">
        <v>9657.1814690399988</v>
      </c>
      <c r="L53" s="232">
        <v>6070.3182636000001</v>
      </c>
      <c r="M53" s="232">
        <v>8271.1890055200001</v>
      </c>
      <c r="N53" s="232">
        <v>10383.013933100001</v>
      </c>
      <c r="O53" s="232">
        <v>7938.3206401200005</v>
      </c>
      <c r="P53" s="232">
        <v>8029.9943583200002</v>
      </c>
      <c r="Q53" s="232">
        <v>7333.2225949000012</v>
      </c>
      <c r="R53" s="232">
        <v>7292.0245923000002</v>
      </c>
      <c r="S53" s="232">
        <v>5841.7274020600007</v>
      </c>
      <c r="T53" s="232">
        <v>4248.0158620529191</v>
      </c>
      <c r="U53" s="262"/>
      <c r="V53" s="232">
        <v>404.01460489999999</v>
      </c>
      <c r="W53" s="232">
        <v>436.68001019999997</v>
      </c>
      <c r="X53" s="232">
        <v>452.99813332000002</v>
      </c>
      <c r="Y53" s="232">
        <v>665.43096859000002</v>
      </c>
      <c r="Z53" s="232">
        <v>652.91971006000006</v>
      </c>
      <c r="AA53" s="232">
        <v>727.67535485999997</v>
      </c>
      <c r="AB53" s="232">
        <v>750.86421074000009</v>
      </c>
      <c r="AC53" s="232">
        <v>842.61412686000006</v>
      </c>
      <c r="AD53" s="232">
        <v>470.93858376000003</v>
      </c>
      <c r="AE53" s="232">
        <v>669.64316037000003</v>
      </c>
      <c r="AF53" s="232">
        <v>469.04480255999999</v>
      </c>
      <c r="AG53" s="232">
        <v>586.78266251000002</v>
      </c>
      <c r="AH53" s="232">
        <v>671.67229440000006</v>
      </c>
      <c r="AI53" s="232">
        <v>499.73762299999999</v>
      </c>
      <c r="AJ53" s="232">
        <v>1410.6339944000001</v>
      </c>
      <c r="AK53" s="232">
        <v>1100.5567621600001</v>
      </c>
      <c r="AL53" s="232">
        <v>646.35574708000013</v>
      </c>
      <c r="AM53" s="232">
        <v>1096.8605069399998</v>
      </c>
      <c r="AN53" s="232">
        <v>885.41487747805002</v>
      </c>
      <c r="AO53" s="257"/>
      <c r="AP53" s="232">
        <v>5</v>
      </c>
      <c r="AQ53" s="232">
        <v>8.8632877499999996</v>
      </c>
      <c r="AR53" s="232">
        <v>6.0547945500000004</v>
      </c>
      <c r="AS53" s="232">
        <v>3</v>
      </c>
      <c r="AT53" s="232">
        <v>24</v>
      </c>
      <c r="AU53" s="232">
        <v>65.666614499999994</v>
      </c>
      <c r="AV53" s="232">
        <v>26.89661152</v>
      </c>
      <c r="AW53" s="232">
        <v>21.871043320000002</v>
      </c>
      <c r="AX53" s="232">
        <v>66.514152249999981</v>
      </c>
      <c r="AY53" s="232">
        <v>73.537140040000011</v>
      </c>
      <c r="AZ53" s="232">
        <v>42.031054499999996</v>
      </c>
      <c r="BA53" s="232">
        <v>88.505820900000003</v>
      </c>
      <c r="BB53" s="232">
        <v>82.142519550000003</v>
      </c>
      <c r="BC53" s="232">
        <v>116.31331384000001</v>
      </c>
      <c r="BD53" s="232">
        <v>0</v>
      </c>
      <c r="BE53" s="232">
        <v>0</v>
      </c>
      <c r="BF53" s="232">
        <v>0</v>
      </c>
      <c r="BG53" s="232">
        <v>0</v>
      </c>
      <c r="BH53" s="232">
        <v>338.94893591999994</v>
      </c>
      <c r="BI53" s="257"/>
      <c r="BJ53" s="232">
        <v>967.51544200000001</v>
      </c>
      <c r="BK53" s="232">
        <v>849.34164201999999</v>
      </c>
      <c r="BL53" s="232">
        <v>711.6877313</v>
      </c>
      <c r="BM53" s="232">
        <v>2371.1175417499999</v>
      </c>
      <c r="BN53" s="232">
        <v>2062.90710236</v>
      </c>
      <c r="BO53" s="232">
        <v>1846.7968010699999</v>
      </c>
      <c r="BP53" s="232">
        <v>2301.0701917599999</v>
      </c>
      <c r="BQ53" s="232">
        <v>3313.8852138599996</v>
      </c>
      <c r="BR53" s="232">
        <v>2087.3069313700003</v>
      </c>
      <c r="BS53" s="232">
        <v>2008.15959916</v>
      </c>
      <c r="BT53" s="232">
        <v>1540.7200869999999</v>
      </c>
      <c r="BU53" s="232">
        <v>2500.1752062600003</v>
      </c>
      <c r="BV53" s="232">
        <v>3120.1594295999998</v>
      </c>
      <c r="BW53" s="232">
        <v>2481.1896603999999</v>
      </c>
      <c r="BX53" s="232">
        <v>3669.31498255</v>
      </c>
      <c r="BY53" s="232">
        <v>2662.6566211200002</v>
      </c>
      <c r="BZ53" s="232">
        <v>1835.6550812600001</v>
      </c>
      <c r="CA53" s="232">
        <v>3502.3105066499998</v>
      </c>
      <c r="CB53" s="232">
        <v>3453.6878934168399</v>
      </c>
      <c r="CD53" s="28">
        <v>3179.6969478000001</v>
      </c>
      <c r="CE53" s="28">
        <v>3313.76903416</v>
      </c>
      <c r="CF53" s="28">
        <v>3361.8348886400004</v>
      </c>
      <c r="CG53" s="28">
        <v>8739.3519956899981</v>
      </c>
      <c r="CH53" s="28">
        <v>10489.435077550001</v>
      </c>
      <c r="CI53" s="28">
        <v>9956.5367552299995</v>
      </c>
      <c r="CJ53" s="28">
        <v>8651.3731513300008</v>
      </c>
      <c r="CK53" s="28">
        <v>13275.505668439999</v>
      </c>
      <c r="CL53" s="28">
        <v>11855.799346980002</v>
      </c>
      <c r="CM53" s="28">
        <v>12408.52136861</v>
      </c>
      <c r="CN53" s="28">
        <v>8122.1142076599999</v>
      </c>
      <c r="CO53" s="28">
        <v>11446.652695190001</v>
      </c>
      <c r="CP53" s="28">
        <v>14256.98817665</v>
      </c>
      <c r="CQ53" s="28">
        <v>11035.56123736</v>
      </c>
      <c r="CR53" s="28">
        <v>13109.94333527</v>
      </c>
      <c r="CS53" s="28">
        <v>11096.435978180001</v>
      </c>
      <c r="CT53" s="28">
        <v>9774.0354206400007</v>
      </c>
      <c r="CU53" s="28">
        <v>10440.898415650001</v>
      </c>
      <c r="CV53" s="28">
        <v>8926.0675688678093</v>
      </c>
    </row>
    <row r="54" spans="1:100" s="28" customFormat="1" x14ac:dyDescent="0.4">
      <c r="A54" s="251" t="s">
        <v>16</v>
      </c>
      <c r="B54" s="232">
        <v>0.46182495000000001</v>
      </c>
      <c r="C54" s="232">
        <v>0</v>
      </c>
      <c r="D54" s="232">
        <v>2</v>
      </c>
      <c r="E54" s="232">
        <v>3.4509721</v>
      </c>
      <c r="F54" s="232">
        <v>3</v>
      </c>
      <c r="G54" s="232">
        <v>0</v>
      </c>
      <c r="H54" s="232">
        <v>1</v>
      </c>
      <c r="I54" s="232">
        <v>0</v>
      </c>
      <c r="J54" s="232">
        <v>0</v>
      </c>
      <c r="K54" s="232">
        <v>0</v>
      </c>
      <c r="L54" s="232">
        <v>0</v>
      </c>
      <c r="M54" s="232">
        <v>0</v>
      </c>
      <c r="N54" s="232">
        <v>39.103380799999996</v>
      </c>
      <c r="O54" s="232">
        <v>41.455710100000005</v>
      </c>
      <c r="P54" s="232">
        <v>20.730640194709999</v>
      </c>
      <c r="Q54" s="232">
        <v>235.69718704736997</v>
      </c>
      <c r="R54" s="232">
        <v>722.57068499999991</v>
      </c>
      <c r="S54" s="232">
        <v>413.05936124999999</v>
      </c>
      <c r="T54" s="232">
        <v>157.50673771421</v>
      </c>
      <c r="U54" s="262"/>
      <c r="V54" s="232">
        <v>175.07338100000001</v>
      </c>
      <c r="W54" s="232">
        <v>496.1063699</v>
      </c>
      <c r="X54" s="232">
        <v>612.94435410000006</v>
      </c>
      <c r="Y54" s="232">
        <v>873.91396109999994</v>
      </c>
      <c r="Z54" s="232">
        <v>620.59371050000004</v>
      </c>
      <c r="AA54" s="232">
        <v>759</v>
      </c>
      <c r="AB54" s="232">
        <v>655.68649760000005</v>
      </c>
      <c r="AC54" s="232">
        <v>515.59870849999993</v>
      </c>
      <c r="AD54" s="232">
        <v>165.46588969999999</v>
      </c>
      <c r="AE54" s="232">
        <v>161.22931699999998</v>
      </c>
      <c r="AF54" s="232">
        <v>1260.0593343</v>
      </c>
      <c r="AG54" s="232">
        <v>907.82476539999993</v>
      </c>
      <c r="AH54" s="232">
        <v>1315.0810638</v>
      </c>
      <c r="AI54" s="232">
        <v>816.41381450000006</v>
      </c>
      <c r="AJ54" s="232">
        <v>1313.14187099578</v>
      </c>
      <c r="AK54" s="232">
        <v>1597.91240076903</v>
      </c>
      <c r="AL54" s="232">
        <v>1200.2805306</v>
      </c>
      <c r="AM54" s="232">
        <v>1325.85686652</v>
      </c>
      <c r="AN54" s="232">
        <v>1444.74246035687</v>
      </c>
      <c r="AO54" s="257"/>
      <c r="AP54" s="232">
        <v>0</v>
      </c>
      <c r="AQ54" s="232">
        <v>1</v>
      </c>
      <c r="AR54" s="232">
        <v>0</v>
      </c>
      <c r="AS54" s="232">
        <v>0</v>
      </c>
      <c r="AT54" s="232">
        <v>0</v>
      </c>
      <c r="AU54" s="232">
        <v>0</v>
      </c>
      <c r="AV54" s="232">
        <v>0</v>
      </c>
      <c r="AW54" s="232">
        <v>0</v>
      </c>
      <c r="AX54" s="232">
        <v>0</v>
      </c>
      <c r="AY54" s="232">
        <v>0</v>
      </c>
      <c r="AZ54" s="232">
        <v>0</v>
      </c>
      <c r="BA54" s="232">
        <v>0</v>
      </c>
      <c r="BB54" s="232">
        <v>0</v>
      </c>
      <c r="BC54" s="232">
        <v>0</v>
      </c>
      <c r="BD54" s="232">
        <v>0</v>
      </c>
      <c r="BE54" s="232">
        <v>0</v>
      </c>
      <c r="BF54" s="232">
        <v>0.79462051999999994</v>
      </c>
      <c r="BG54" s="232">
        <v>0.81527093999999989</v>
      </c>
      <c r="BH54" s="232">
        <v>1.9361702200000002</v>
      </c>
      <c r="BI54" s="257"/>
      <c r="BJ54" s="232">
        <v>252.66355519999999</v>
      </c>
      <c r="BK54" s="232">
        <v>491.297121</v>
      </c>
      <c r="BL54" s="232">
        <v>218.17016330000001</v>
      </c>
      <c r="BM54" s="232">
        <v>479.13294335000001</v>
      </c>
      <c r="BN54" s="232">
        <v>315.30181279999999</v>
      </c>
      <c r="BO54" s="232">
        <v>164.00000001999999</v>
      </c>
      <c r="BP54" s="232">
        <v>275.74607451999998</v>
      </c>
      <c r="BQ54" s="232">
        <v>178.3564983</v>
      </c>
      <c r="BR54" s="232">
        <v>90.904081950000005</v>
      </c>
      <c r="BS54" s="232">
        <v>260.27033940000001</v>
      </c>
      <c r="BT54" s="232">
        <v>508.63962051999999</v>
      </c>
      <c r="BU54" s="232">
        <v>311.25897183999996</v>
      </c>
      <c r="BV54" s="232">
        <v>549.18672875000004</v>
      </c>
      <c r="BW54" s="232">
        <v>371.83188448000004</v>
      </c>
      <c r="BX54" s="232">
        <v>640.49583033430997</v>
      </c>
      <c r="BY54" s="232">
        <v>711.02307176389002</v>
      </c>
      <c r="BZ54" s="232">
        <v>821.34398400000009</v>
      </c>
      <c r="CA54" s="232">
        <v>916.45698800000014</v>
      </c>
      <c r="CB54" s="232">
        <v>732.65360468278004</v>
      </c>
      <c r="CD54" s="28">
        <v>428.19876115</v>
      </c>
      <c r="CE54" s="28">
        <v>988.40349089999995</v>
      </c>
      <c r="CF54" s="28">
        <v>833.11451740000007</v>
      </c>
      <c r="CG54" s="28">
        <v>1356.49787655</v>
      </c>
      <c r="CH54" s="28">
        <v>938.89552330000004</v>
      </c>
      <c r="CI54" s="28">
        <v>923.00000002000002</v>
      </c>
      <c r="CJ54" s="28">
        <v>932.43257212000003</v>
      </c>
      <c r="CK54" s="28">
        <v>693.95520679999993</v>
      </c>
      <c r="CL54" s="28">
        <v>256.36997165000002</v>
      </c>
      <c r="CM54" s="28">
        <v>421.49965639999999</v>
      </c>
      <c r="CN54" s="28">
        <v>1768.6989548199999</v>
      </c>
      <c r="CO54" s="28">
        <v>1219.0837372399999</v>
      </c>
      <c r="CP54" s="28">
        <v>1903.3711733500002</v>
      </c>
      <c r="CQ54" s="28">
        <v>1229.7014090800001</v>
      </c>
      <c r="CR54" s="28">
        <v>1974.3683415247999</v>
      </c>
      <c r="CS54" s="28">
        <v>2544.6326595802898</v>
      </c>
      <c r="CT54" s="28">
        <v>2744.9898201200003</v>
      </c>
      <c r="CU54" s="28">
        <v>2656.1884867100002</v>
      </c>
      <c r="CV54" s="28">
        <v>2336.8389729738601</v>
      </c>
    </row>
    <row r="55" spans="1:100" s="28" customFormat="1" x14ac:dyDescent="0.4">
      <c r="A55" s="251" t="s">
        <v>8</v>
      </c>
      <c r="B55" s="232"/>
      <c r="C55" s="232"/>
      <c r="D55" s="232"/>
      <c r="E55" s="232">
        <v>0</v>
      </c>
      <c r="F55" s="232">
        <v>0</v>
      </c>
      <c r="G55" s="232"/>
      <c r="H55" s="232">
        <v>0</v>
      </c>
      <c r="I55" s="232">
        <v>0</v>
      </c>
      <c r="J55" s="232"/>
      <c r="K55" s="232"/>
      <c r="L55" s="232"/>
      <c r="M55" s="232">
        <v>0</v>
      </c>
      <c r="N55" s="232"/>
      <c r="O55" s="232">
        <v>30.42942738</v>
      </c>
      <c r="P55" s="232">
        <v>289.22220535647</v>
      </c>
      <c r="Q55" s="232">
        <v>332.867682</v>
      </c>
      <c r="R55" s="232">
        <v>36.517887200000004</v>
      </c>
      <c r="S55" s="232">
        <v>6.3540697499999998</v>
      </c>
      <c r="T55" s="232">
        <v>348.29721192</v>
      </c>
      <c r="U55" s="262"/>
      <c r="V55" s="232"/>
      <c r="W55" s="232"/>
      <c r="X55" s="232"/>
      <c r="Y55" s="232">
        <v>1</v>
      </c>
      <c r="Z55" s="232">
        <v>0</v>
      </c>
      <c r="AA55" s="232"/>
      <c r="AB55" s="232">
        <v>0.83888996000000005</v>
      </c>
      <c r="AC55" s="232">
        <v>0</v>
      </c>
      <c r="AD55" s="232"/>
      <c r="AE55" s="232"/>
      <c r="AF55" s="232"/>
      <c r="AG55" s="232">
        <v>40.977408560000001</v>
      </c>
      <c r="AH55" s="232"/>
      <c r="AI55" s="232">
        <v>0.71696892000000001</v>
      </c>
      <c r="AJ55" s="232">
        <v>107.43395746980001</v>
      </c>
      <c r="AK55" s="232">
        <v>614.38476799999989</v>
      </c>
      <c r="AL55" s="232">
        <v>366.23131044000002</v>
      </c>
      <c r="AM55" s="232">
        <v>222.37760692000001</v>
      </c>
      <c r="AN55" s="232">
        <v>130.73370787175</v>
      </c>
      <c r="AO55" s="257"/>
      <c r="AP55" s="232"/>
      <c r="AQ55" s="232"/>
      <c r="AR55" s="232"/>
      <c r="AS55" s="232">
        <v>0</v>
      </c>
      <c r="AT55" s="232">
        <v>0</v>
      </c>
      <c r="AU55" s="232"/>
      <c r="AV55" s="232">
        <v>0</v>
      </c>
      <c r="AW55" s="232">
        <v>0</v>
      </c>
      <c r="AX55" s="232"/>
      <c r="AY55" s="232"/>
      <c r="AZ55" s="232"/>
      <c r="BA55" s="232">
        <v>0</v>
      </c>
      <c r="BB55" s="232"/>
      <c r="BC55" s="232">
        <v>0</v>
      </c>
      <c r="BD55" s="232">
        <v>0</v>
      </c>
      <c r="BE55" s="232">
        <v>0</v>
      </c>
      <c r="BF55" s="232">
        <v>0</v>
      </c>
      <c r="BG55" s="232">
        <v>0</v>
      </c>
      <c r="BH55" s="232">
        <v>7.5312889600000004</v>
      </c>
      <c r="BI55" s="257"/>
      <c r="BJ55" s="232"/>
      <c r="BK55" s="232"/>
      <c r="BL55" s="232"/>
      <c r="BM55" s="232">
        <v>2</v>
      </c>
      <c r="BN55" s="232">
        <v>2</v>
      </c>
      <c r="BO55" s="232"/>
      <c r="BP55" s="232">
        <v>1.8289268000000001</v>
      </c>
      <c r="BQ55" s="232">
        <v>0</v>
      </c>
      <c r="BR55" s="232"/>
      <c r="BS55" s="232"/>
      <c r="BT55" s="232"/>
      <c r="BU55" s="232">
        <v>6.8235811000000002</v>
      </c>
      <c r="BV55" s="232"/>
      <c r="BW55" s="232">
        <v>2.8104049199999999</v>
      </c>
      <c r="BX55" s="232">
        <v>90.903988161209995</v>
      </c>
      <c r="BY55" s="232">
        <v>263.42963099999997</v>
      </c>
      <c r="BZ55" s="232">
        <v>133.62285299999999</v>
      </c>
      <c r="CA55" s="232">
        <v>88.802452439999996</v>
      </c>
      <c r="CB55" s="232">
        <v>104.6196962417</v>
      </c>
      <c r="CD55" s="28">
        <v>0</v>
      </c>
      <c r="CE55" s="28">
        <v>0</v>
      </c>
      <c r="CF55" s="28">
        <v>0</v>
      </c>
      <c r="CG55" s="28">
        <v>3</v>
      </c>
      <c r="CH55" s="28">
        <v>2</v>
      </c>
      <c r="CI55" s="28">
        <v>0</v>
      </c>
      <c r="CJ55" s="28">
        <v>2.66781676</v>
      </c>
      <c r="CK55" s="28">
        <v>0</v>
      </c>
      <c r="CL55" s="28">
        <v>0</v>
      </c>
      <c r="CM55" s="28">
        <v>0</v>
      </c>
      <c r="CN55" s="28">
        <v>0</v>
      </c>
      <c r="CO55" s="28">
        <v>47.800989659999999</v>
      </c>
      <c r="CP55" s="28">
        <v>0</v>
      </c>
      <c r="CQ55" s="28">
        <v>33.956801220000003</v>
      </c>
      <c r="CR55" s="28">
        <v>487.56015098748003</v>
      </c>
      <c r="CS55" s="28">
        <v>1210.6820809999999</v>
      </c>
      <c r="CT55" s="28">
        <v>536.37205064</v>
      </c>
      <c r="CU55" s="28">
        <v>317.53412910999998</v>
      </c>
      <c r="CV55" s="28">
        <v>591.18190499344996</v>
      </c>
    </row>
    <row r="56" spans="1:100" s="28" customFormat="1" x14ac:dyDescent="0.4">
      <c r="A56" s="251" t="s">
        <v>24</v>
      </c>
      <c r="B56" s="232"/>
      <c r="C56" s="232"/>
      <c r="D56" s="232"/>
      <c r="E56" s="232"/>
      <c r="F56" s="232"/>
      <c r="G56" s="232"/>
      <c r="H56" s="232">
        <v>0</v>
      </c>
      <c r="I56" s="232">
        <v>0</v>
      </c>
      <c r="J56" s="232">
        <v>0</v>
      </c>
      <c r="K56" s="232"/>
      <c r="L56" s="232">
        <v>0</v>
      </c>
      <c r="M56" s="232">
        <v>15</v>
      </c>
      <c r="N56" s="232">
        <v>10</v>
      </c>
      <c r="O56" s="232">
        <v>17</v>
      </c>
      <c r="P56" s="232">
        <v>4</v>
      </c>
      <c r="Q56" s="232">
        <v>17</v>
      </c>
      <c r="R56" s="232">
        <v>7</v>
      </c>
      <c r="S56" s="232">
        <v>0</v>
      </c>
      <c r="T56" s="232">
        <v>0</v>
      </c>
      <c r="U56" s="262"/>
      <c r="V56" s="232"/>
      <c r="W56" s="232"/>
      <c r="X56" s="232"/>
      <c r="Y56" s="232"/>
      <c r="Z56" s="232"/>
      <c r="AA56" s="232"/>
      <c r="AB56" s="232">
        <v>0</v>
      </c>
      <c r="AC56" s="232">
        <v>1</v>
      </c>
      <c r="AD56" s="232">
        <v>0</v>
      </c>
      <c r="AE56" s="232"/>
      <c r="AF56" s="232">
        <v>3</v>
      </c>
      <c r="AG56" s="232">
        <v>375</v>
      </c>
      <c r="AH56" s="232">
        <v>381</v>
      </c>
      <c r="AI56" s="232">
        <v>257</v>
      </c>
      <c r="AJ56" s="232">
        <v>259</v>
      </c>
      <c r="AK56" s="232">
        <v>335</v>
      </c>
      <c r="AL56" s="232">
        <v>80</v>
      </c>
      <c r="AM56" s="232">
        <v>0</v>
      </c>
      <c r="AN56" s="232">
        <v>0</v>
      </c>
      <c r="AO56" s="257"/>
      <c r="AP56" s="232"/>
      <c r="AQ56" s="232"/>
      <c r="AR56" s="232"/>
      <c r="AS56" s="232"/>
      <c r="AT56" s="232"/>
      <c r="AU56" s="232"/>
      <c r="AV56" s="232">
        <v>0</v>
      </c>
      <c r="AW56" s="232">
        <v>0</v>
      </c>
      <c r="AX56" s="232">
        <v>0</v>
      </c>
      <c r="AY56" s="232"/>
      <c r="AZ56" s="232">
        <v>0</v>
      </c>
      <c r="BA56" s="232">
        <v>0</v>
      </c>
      <c r="BB56" s="232">
        <v>0</v>
      </c>
      <c r="BC56" s="232">
        <v>0</v>
      </c>
      <c r="BD56" s="232">
        <v>0</v>
      </c>
      <c r="BE56" s="232">
        <v>0</v>
      </c>
      <c r="BF56" s="232">
        <v>0</v>
      </c>
      <c r="BG56" s="232">
        <v>0</v>
      </c>
      <c r="BH56" s="232">
        <v>0</v>
      </c>
      <c r="BI56" s="257"/>
      <c r="BJ56" s="232"/>
      <c r="BK56" s="232"/>
      <c r="BL56" s="232"/>
      <c r="BM56" s="232"/>
      <c r="BN56" s="232"/>
      <c r="BO56" s="232"/>
      <c r="BP56" s="232">
        <v>0</v>
      </c>
      <c r="BQ56" s="232">
        <v>3</v>
      </c>
      <c r="BR56" s="232">
        <v>0</v>
      </c>
      <c r="BS56" s="232"/>
      <c r="BT56" s="232">
        <v>2</v>
      </c>
      <c r="BU56" s="232">
        <v>91</v>
      </c>
      <c r="BV56" s="232">
        <v>120</v>
      </c>
      <c r="BW56" s="232">
        <v>117</v>
      </c>
      <c r="BX56" s="232">
        <v>99</v>
      </c>
      <c r="BY56" s="232">
        <v>113</v>
      </c>
      <c r="BZ56" s="232">
        <v>47</v>
      </c>
      <c r="CA56" s="232">
        <v>0</v>
      </c>
      <c r="CB56" s="232">
        <v>0</v>
      </c>
      <c r="CD56" s="28">
        <v>0</v>
      </c>
      <c r="CE56" s="28">
        <v>0</v>
      </c>
      <c r="CF56" s="28">
        <v>0</v>
      </c>
      <c r="CG56" s="28">
        <v>0</v>
      </c>
      <c r="CH56" s="28">
        <v>0</v>
      </c>
      <c r="CI56" s="28">
        <v>0</v>
      </c>
      <c r="CJ56" s="28">
        <v>0</v>
      </c>
      <c r="CK56" s="28">
        <v>4</v>
      </c>
      <c r="CL56" s="28">
        <v>0</v>
      </c>
      <c r="CM56" s="28">
        <v>0</v>
      </c>
      <c r="CN56" s="28">
        <v>5</v>
      </c>
      <c r="CO56" s="28">
        <v>481</v>
      </c>
      <c r="CP56" s="28">
        <v>511</v>
      </c>
      <c r="CQ56" s="28">
        <v>391</v>
      </c>
      <c r="CR56" s="28">
        <v>362</v>
      </c>
      <c r="CS56" s="28">
        <v>465</v>
      </c>
      <c r="CT56" s="28">
        <v>134</v>
      </c>
      <c r="CU56" s="28">
        <v>0</v>
      </c>
      <c r="CV56" s="28">
        <v>0</v>
      </c>
    </row>
    <row r="57" spans="1:100" s="28" customFormat="1" x14ac:dyDescent="0.4">
      <c r="A57" s="251" t="s">
        <v>25</v>
      </c>
      <c r="B57" s="232"/>
      <c r="C57" s="232"/>
      <c r="D57" s="232"/>
      <c r="E57" s="232">
        <v>2</v>
      </c>
      <c r="F57" s="232">
        <v>2</v>
      </c>
      <c r="G57" s="232">
        <v>2</v>
      </c>
      <c r="H57" s="232">
        <v>2</v>
      </c>
      <c r="I57" s="232">
        <v>2</v>
      </c>
      <c r="J57" s="232"/>
      <c r="K57" s="232"/>
      <c r="L57" s="232"/>
      <c r="M57" s="232"/>
      <c r="N57" s="232"/>
      <c r="O57" s="232"/>
      <c r="P57" s="232"/>
      <c r="Q57" s="232"/>
      <c r="R57" s="232"/>
      <c r="S57" s="232"/>
      <c r="T57" s="232"/>
      <c r="U57" s="262"/>
      <c r="V57" s="232"/>
      <c r="W57" s="232"/>
      <c r="X57" s="232"/>
      <c r="Y57" s="232">
        <v>1</v>
      </c>
      <c r="Z57" s="232">
        <v>6</v>
      </c>
      <c r="AA57" s="232">
        <v>3</v>
      </c>
      <c r="AB57" s="232">
        <v>10</v>
      </c>
      <c r="AC57" s="232">
        <v>0</v>
      </c>
      <c r="AD57" s="232"/>
      <c r="AE57" s="232"/>
      <c r="AF57" s="232"/>
      <c r="AG57" s="232"/>
      <c r="AH57" s="232"/>
      <c r="AI57" s="232"/>
      <c r="AJ57" s="232"/>
      <c r="AK57" s="232"/>
      <c r="AL57" s="232"/>
      <c r="AM57" s="232"/>
      <c r="AN57" s="232"/>
      <c r="AO57" s="257"/>
      <c r="AP57" s="232"/>
      <c r="AQ57" s="232"/>
      <c r="AR57" s="232"/>
      <c r="AS57" s="232">
        <v>0</v>
      </c>
      <c r="AT57" s="232">
        <v>0</v>
      </c>
      <c r="AU57" s="232">
        <v>0</v>
      </c>
      <c r="AV57" s="232">
        <v>2</v>
      </c>
      <c r="AW57" s="232">
        <v>0</v>
      </c>
      <c r="AX57" s="232"/>
      <c r="AY57" s="232"/>
      <c r="AZ57" s="232"/>
      <c r="BA57" s="232"/>
      <c r="BB57" s="232"/>
      <c r="BC57" s="232"/>
      <c r="BD57" s="232"/>
      <c r="BE57" s="232"/>
      <c r="BF57" s="232"/>
      <c r="BG57" s="232"/>
      <c r="BH57" s="232"/>
      <c r="BI57" s="257"/>
      <c r="BJ57" s="232"/>
      <c r="BK57" s="232"/>
      <c r="BL57" s="232"/>
      <c r="BM57" s="232">
        <v>8</v>
      </c>
      <c r="BN57" s="232">
        <v>5</v>
      </c>
      <c r="BO57" s="232">
        <v>2</v>
      </c>
      <c r="BP57" s="232">
        <v>6</v>
      </c>
      <c r="BQ57" s="232">
        <v>1</v>
      </c>
      <c r="BR57" s="232"/>
      <c r="BS57" s="232"/>
      <c r="BT57" s="232"/>
      <c r="BU57" s="232"/>
      <c r="BV57" s="232"/>
      <c r="BW57" s="232"/>
      <c r="BX57" s="232"/>
      <c r="BY57" s="232"/>
      <c r="BZ57" s="232"/>
      <c r="CA57" s="232"/>
      <c r="CB57" s="232"/>
      <c r="CD57" s="28">
        <v>0</v>
      </c>
      <c r="CE57" s="28">
        <v>0</v>
      </c>
      <c r="CF57" s="28">
        <v>0</v>
      </c>
      <c r="CG57" s="28">
        <v>11</v>
      </c>
      <c r="CH57" s="28">
        <v>13</v>
      </c>
      <c r="CI57" s="28">
        <v>7</v>
      </c>
      <c r="CJ57" s="28">
        <v>20</v>
      </c>
      <c r="CK57" s="28">
        <v>3</v>
      </c>
      <c r="CL57" s="28">
        <v>0</v>
      </c>
      <c r="CM57" s="28">
        <v>0</v>
      </c>
      <c r="CN57" s="28">
        <v>0</v>
      </c>
      <c r="CO57" s="28">
        <v>0</v>
      </c>
      <c r="CP57" s="28">
        <v>0</v>
      </c>
      <c r="CQ57" s="28">
        <v>0</v>
      </c>
      <c r="CR57" s="28">
        <v>0</v>
      </c>
      <c r="CS57" s="28">
        <v>0</v>
      </c>
      <c r="CT57" s="28">
        <v>0</v>
      </c>
      <c r="CU57" s="28">
        <v>0</v>
      </c>
      <c r="CV57" s="28">
        <v>0</v>
      </c>
    </row>
    <row r="58" spans="1:100" s="28" customFormat="1" x14ac:dyDescent="0.4">
      <c r="A58" s="251" t="s">
        <v>9</v>
      </c>
      <c r="B58" s="232">
        <v>846.67270229999997</v>
      </c>
      <c r="C58" s="232">
        <v>2050.669418</v>
      </c>
      <c r="D58" s="232">
        <v>2100.9453480000002</v>
      </c>
      <c r="E58" s="232">
        <v>1334.3859110000001</v>
      </c>
      <c r="F58" s="232">
        <v>2592.8502309999999</v>
      </c>
      <c r="G58" s="232">
        <v>2522.1295610000002</v>
      </c>
      <c r="H58" s="232">
        <v>2936.4174410000001</v>
      </c>
      <c r="I58" s="232">
        <v>1246.315562</v>
      </c>
      <c r="J58" s="232">
        <v>601.75902540000004</v>
      </c>
      <c r="K58" s="232">
        <v>495.74605295999999</v>
      </c>
      <c r="L58" s="232">
        <v>356.59552614</v>
      </c>
      <c r="M58" s="232">
        <v>381.50504260000002</v>
      </c>
      <c r="N58" s="232">
        <v>421.85748638000001</v>
      </c>
      <c r="O58" s="232">
        <v>459.6052234</v>
      </c>
      <c r="P58" s="232">
        <v>417.96083340000001</v>
      </c>
      <c r="Q58" s="232">
        <v>266</v>
      </c>
      <c r="R58" s="232">
        <v>301.97153952000002</v>
      </c>
      <c r="S58" s="232">
        <v>310.99173673000001</v>
      </c>
      <c r="T58" s="232">
        <v>223</v>
      </c>
      <c r="U58" s="262"/>
      <c r="V58" s="232">
        <v>139.80927940000001</v>
      </c>
      <c r="W58" s="232">
        <v>385.14560039999998</v>
      </c>
      <c r="X58" s="232">
        <v>419.10125879999998</v>
      </c>
      <c r="Y58" s="232">
        <v>409.88940580000002</v>
      </c>
      <c r="Z58" s="232">
        <v>474.51587949999998</v>
      </c>
      <c r="AA58" s="232">
        <v>198.34208050000001</v>
      </c>
      <c r="AB58" s="232">
        <v>202.77152219999999</v>
      </c>
      <c r="AC58" s="232">
        <v>176.46584060000001</v>
      </c>
      <c r="AD58" s="232">
        <v>174.8052548</v>
      </c>
      <c r="AE58" s="232">
        <v>176.86538088</v>
      </c>
      <c r="AF58" s="232">
        <v>212.56526700000001</v>
      </c>
      <c r="AG58" s="232">
        <v>133</v>
      </c>
      <c r="AH58" s="232">
        <v>252.94688771</v>
      </c>
      <c r="AI58" s="232">
        <v>130.77207528</v>
      </c>
      <c r="AJ58" s="232">
        <v>174</v>
      </c>
      <c r="AK58" s="232">
        <v>154</v>
      </c>
      <c r="AL58" s="232">
        <v>109</v>
      </c>
      <c r="AM58" s="232">
        <v>122</v>
      </c>
      <c r="AN58" s="232">
        <v>122</v>
      </c>
      <c r="AO58" s="257"/>
      <c r="AP58" s="232">
        <v>1</v>
      </c>
      <c r="AQ58" s="232">
        <v>3</v>
      </c>
      <c r="AR58" s="232">
        <v>1</v>
      </c>
      <c r="AS58" s="232">
        <v>0.99357430000000002</v>
      </c>
      <c r="AT58" s="232">
        <v>5.8218094200000001</v>
      </c>
      <c r="AU58" s="232">
        <v>6.8987239300000001</v>
      </c>
      <c r="AV58" s="232">
        <v>4.9772508000000002</v>
      </c>
      <c r="AW58" s="232">
        <v>3</v>
      </c>
      <c r="AX58" s="232">
        <v>2</v>
      </c>
      <c r="AY58" s="232">
        <v>0.97574892999999996</v>
      </c>
      <c r="AZ58" s="232">
        <v>1</v>
      </c>
      <c r="BA58" s="232">
        <v>0</v>
      </c>
      <c r="BB58" s="232">
        <v>1</v>
      </c>
      <c r="BC58" s="232">
        <v>1</v>
      </c>
      <c r="BD58" s="232">
        <v>1</v>
      </c>
      <c r="BE58" s="232">
        <v>1</v>
      </c>
      <c r="BF58" s="232">
        <v>1</v>
      </c>
      <c r="BG58" s="232">
        <v>1</v>
      </c>
      <c r="BH58" s="232">
        <v>1</v>
      </c>
      <c r="BI58" s="257"/>
      <c r="BJ58" s="232">
        <v>120.81025750000001</v>
      </c>
      <c r="BK58" s="232">
        <v>116</v>
      </c>
      <c r="BL58" s="232">
        <v>148.964462</v>
      </c>
      <c r="BM58" s="232">
        <v>94.486381499999993</v>
      </c>
      <c r="BN58" s="232">
        <v>129.63134479999999</v>
      </c>
      <c r="BO58" s="232">
        <v>25.82668395</v>
      </c>
      <c r="BP58" s="232">
        <v>35.70463299</v>
      </c>
      <c r="BQ58" s="232">
        <v>31.03149852</v>
      </c>
      <c r="BR58" s="232">
        <v>33.088607639999999</v>
      </c>
      <c r="BS58" s="232">
        <v>2.9667927299999999</v>
      </c>
      <c r="BT58" s="232">
        <v>24.623828</v>
      </c>
      <c r="BU58" s="232">
        <v>11</v>
      </c>
      <c r="BV58" s="232">
        <v>3</v>
      </c>
      <c r="BW58" s="232">
        <v>5.7720722999999996</v>
      </c>
      <c r="BX58" s="232">
        <v>3</v>
      </c>
      <c r="BY58" s="232">
        <v>1</v>
      </c>
      <c r="BZ58" s="232">
        <v>1</v>
      </c>
      <c r="CA58" s="232">
        <v>2</v>
      </c>
      <c r="CB58" s="232">
        <v>2</v>
      </c>
      <c r="CD58" s="28">
        <v>1108.2922392</v>
      </c>
      <c r="CE58" s="28">
        <v>2554.8150184000001</v>
      </c>
      <c r="CF58" s="28">
        <v>2670.0110688000004</v>
      </c>
      <c r="CG58" s="28">
        <v>1839.7552726000001</v>
      </c>
      <c r="CH58" s="28">
        <v>3202.8192647199999</v>
      </c>
      <c r="CI58" s="28">
        <v>2753.1970493800004</v>
      </c>
      <c r="CJ58" s="28">
        <v>3179.8708469900002</v>
      </c>
      <c r="CK58" s="28">
        <v>1456.8129011199999</v>
      </c>
      <c r="CL58" s="28">
        <v>811.65288784000006</v>
      </c>
      <c r="CM58" s="28">
        <v>676.55397549999998</v>
      </c>
      <c r="CN58" s="28">
        <v>594.78462114000001</v>
      </c>
      <c r="CO58" s="28">
        <v>525.50504260000002</v>
      </c>
      <c r="CP58" s="28">
        <v>678.80437409000001</v>
      </c>
      <c r="CQ58" s="28">
        <v>597.14937097999996</v>
      </c>
      <c r="CR58" s="28">
        <v>595.96083339999996</v>
      </c>
      <c r="CS58" s="28">
        <v>422</v>
      </c>
      <c r="CT58" s="28">
        <v>412.97153952000002</v>
      </c>
      <c r="CU58" s="28">
        <v>435.99173673000001</v>
      </c>
      <c r="CV58" s="28">
        <v>348</v>
      </c>
    </row>
    <row r="59" spans="1:100" s="28" customFormat="1" x14ac:dyDescent="0.4">
      <c r="A59" s="251" t="s">
        <v>26</v>
      </c>
      <c r="B59" s="315"/>
      <c r="C59" s="232"/>
      <c r="D59" s="232"/>
      <c r="E59" s="232"/>
      <c r="F59" s="232"/>
      <c r="G59" s="232"/>
      <c r="H59" s="232"/>
      <c r="I59" s="232"/>
      <c r="J59" s="232">
        <v>55</v>
      </c>
      <c r="K59" s="232">
        <v>211.37668227</v>
      </c>
      <c r="L59" s="232">
        <v>216</v>
      </c>
      <c r="M59" s="232">
        <v>337</v>
      </c>
      <c r="N59" s="232">
        <v>154</v>
      </c>
      <c r="O59" s="232">
        <v>97</v>
      </c>
      <c r="P59" s="232"/>
      <c r="Q59" s="232"/>
      <c r="R59" s="232"/>
      <c r="S59" s="232"/>
      <c r="T59" s="232"/>
      <c r="U59" s="262"/>
      <c r="V59" s="232"/>
      <c r="W59" s="232"/>
      <c r="X59" s="232"/>
      <c r="Y59" s="232"/>
      <c r="Z59" s="232"/>
      <c r="AA59" s="232"/>
      <c r="AB59" s="232"/>
      <c r="AC59" s="232"/>
      <c r="AD59" s="232">
        <v>10</v>
      </c>
      <c r="AE59" s="232">
        <v>21.95982712</v>
      </c>
      <c r="AF59" s="232">
        <v>35</v>
      </c>
      <c r="AG59" s="232">
        <v>51</v>
      </c>
      <c r="AH59" s="232">
        <v>10</v>
      </c>
      <c r="AI59" s="232">
        <v>4</v>
      </c>
      <c r="AJ59" s="232"/>
      <c r="AK59" s="232"/>
      <c r="AL59" s="232"/>
      <c r="AM59" s="232"/>
      <c r="AN59" s="232"/>
      <c r="AO59" s="257"/>
      <c r="AP59" s="232"/>
      <c r="AQ59" s="232"/>
      <c r="AR59" s="232"/>
      <c r="AS59" s="232"/>
      <c r="AT59" s="232"/>
      <c r="AU59" s="232"/>
      <c r="AV59" s="232"/>
      <c r="AW59" s="232"/>
      <c r="AX59" s="232">
        <v>4</v>
      </c>
      <c r="AY59" s="232">
        <v>8</v>
      </c>
      <c r="AZ59" s="232">
        <v>12</v>
      </c>
      <c r="BA59" s="232">
        <v>7</v>
      </c>
      <c r="BB59" s="232">
        <v>5</v>
      </c>
      <c r="BC59" s="232">
        <v>1</v>
      </c>
      <c r="BD59" s="232"/>
      <c r="BE59" s="232"/>
      <c r="BF59" s="232"/>
      <c r="BG59" s="232"/>
      <c r="BH59" s="232"/>
      <c r="BI59" s="257"/>
      <c r="BJ59" s="232"/>
      <c r="BK59" s="232"/>
      <c r="BL59" s="232"/>
      <c r="BM59" s="232"/>
      <c r="BN59" s="232"/>
      <c r="BO59" s="232"/>
      <c r="BP59" s="232"/>
      <c r="BQ59" s="232"/>
      <c r="BR59" s="232">
        <v>34</v>
      </c>
      <c r="BS59" s="232">
        <v>41.85406974</v>
      </c>
      <c r="BT59" s="232">
        <v>43</v>
      </c>
      <c r="BU59" s="232">
        <v>40</v>
      </c>
      <c r="BV59" s="232">
        <v>20</v>
      </c>
      <c r="BW59" s="232">
        <v>8</v>
      </c>
      <c r="BX59" s="232"/>
      <c r="BY59" s="232"/>
      <c r="BZ59" s="232"/>
      <c r="CA59" s="232"/>
      <c r="CB59" s="232"/>
      <c r="CD59" s="28">
        <v>0</v>
      </c>
      <c r="CE59" s="28">
        <v>0</v>
      </c>
      <c r="CF59" s="28">
        <v>0</v>
      </c>
      <c r="CG59" s="28">
        <v>0</v>
      </c>
      <c r="CH59" s="28">
        <v>0</v>
      </c>
      <c r="CI59" s="28">
        <v>0</v>
      </c>
      <c r="CJ59" s="28">
        <v>0</v>
      </c>
      <c r="CK59" s="28">
        <v>0</v>
      </c>
      <c r="CL59" s="28">
        <v>103</v>
      </c>
      <c r="CM59" s="28">
        <v>283.19057913</v>
      </c>
      <c r="CN59" s="28">
        <v>306</v>
      </c>
      <c r="CO59" s="28">
        <v>435</v>
      </c>
      <c r="CP59" s="28">
        <v>189</v>
      </c>
      <c r="CQ59" s="28">
        <v>110</v>
      </c>
      <c r="CR59" s="28">
        <v>0</v>
      </c>
      <c r="CS59" s="28">
        <v>0</v>
      </c>
      <c r="CT59" s="28">
        <v>0</v>
      </c>
      <c r="CU59" s="28">
        <v>0</v>
      </c>
      <c r="CV59" s="28">
        <v>0</v>
      </c>
    </row>
    <row r="60" spans="1:100" s="28" customFormat="1" x14ac:dyDescent="0.4">
      <c r="A60" s="251" t="s">
        <v>19</v>
      </c>
      <c r="B60" s="232">
        <v>101</v>
      </c>
      <c r="C60" s="232">
        <v>104</v>
      </c>
      <c r="D60" s="232">
        <v>129.00000004</v>
      </c>
      <c r="E60" s="232">
        <v>158.99999998000001</v>
      </c>
      <c r="F60" s="232">
        <v>124</v>
      </c>
      <c r="G60" s="232">
        <v>142</v>
      </c>
      <c r="H60" s="232">
        <v>857</v>
      </c>
      <c r="I60" s="232">
        <v>1681</v>
      </c>
      <c r="J60" s="232">
        <v>2256</v>
      </c>
      <c r="K60" s="232">
        <v>1811</v>
      </c>
      <c r="L60" s="232">
        <v>1598</v>
      </c>
      <c r="M60" s="232">
        <v>463.90875904000001</v>
      </c>
      <c r="N60" s="232">
        <v>905.95904880000001</v>
      </c>
      <c r="O60" s="232">
        <v>883</v>
      </c>
      <c r="P60" s="232">
        <v>305</v>
      </c>
      <c r="Q60" s="232">
        <v>810.97313156999996</v>
      </c>
      <c r="R60" s="232">
        <v>260.94809232</v>
      </c>
      <c r="S60" s="232">
        <v>323</v>
      </c>
      <c r="T60" s="232">
        <v>345</v>
      </c>
      <c r="U60" s="262"/>
      <c r="V60" s="232">
        <v>56</v>
      </c>
      <c r="W60" s="232">
        <v>42</v>
      </c>
      <c r="X60" s="232">
        <v>60</v>
      </c>
      <c r="Y60" s="232">
        <v>186.99999999000002</v>
      </c>
      <c r="Z60" s="232">
        <v>238.4307072</v>
      </c>
      <c r="AA60" s="232">
        <v>318</v>
      </c>
      <c r="AB60" s="232">
        <v>390</v>
      </c>
      <c r="AC60" s="232">
        <v>399</v>
      </c>
      <c r="AD60" s="232">
        <v>237</v>
      </c>
      <c r="AE60" s="232">
        <v>216</v>
      </c>
      <c r="AF60" s="232">
        <v>111</v>
      </c>
      <c r="AG60" s="232">
        <v>187.11299643000001</v>
      </c>
      <c r="AH60" s="232">
        <v>122.90148736</v>
      </c>
      <c r="AI60" s="232">
        <v>39</v>
      </c>
      <c r="AJ60" s="232">
        <v>59</v>
      </c>
      <c r="AK60" s="232">
        <v>104.20028059000001</v>
      </c>
      <c r="AL60" s="232">
        <v>5.1634937599999997</v>
      </c>
      <c r="AM60" s="232">
        <v>52</v>
      </c>
      <c r="AN60" s="232">
        <v>15</v>
      </c>
      <c r="AO60" s="257"/>
      <c r="AP60" s="232">
        <v>0</v>
      </c>
      <c r="AQ60" s="232">
        <v>0</v>
      </c>
      <c r="AR60" s="232">
        <v>0</v>
      </c>
      <c r="AS60" s="232">
        <v>1</v>
      </c>
      <c r="AT60" s="232">
        <v>1</v>
      </c>
      <c r="AU60" s="232">
        <v>0</v>
      </c>
      <c r="AV60" s="232">
        <v>2</v>
      </c>
      <c r="AW60" s="232">
        <v>1</v>
      </c>
      <c r="AX60" s="232">
        <v>0</v>
      </c>
      <c r="AY60" s="232">
        <v>0</v>
      </c>
      <c r="AZ60" s="232">
        <v>0</v>
      </c>
      <c r="BA60" s="232">
        <v>0</v>
      </c>
      <c r="BB60" s="232">
        <v>0</v>
      </c>
      <c r="BC60" s="232">
        <v>0</v>
      </c>
      <c r="BD60" s="232">
        <v>7</v>
      </c>
      <c r="BE60" s="232">
        <v>1</v>
      </c>
      <c r="BF60" s="232">
        <v>0</v>
      </c>
      <c r="BG60" s="232">
        <v>0</v>
      </c>
      <c r="BH60" s="232">
        <v>1</v>
      </c>
      <c r="BI60" s="257"/>
      <c r="BJ60" s="232">
        <v>389</v>
      </c>
      <c r="BK60" s="232">
        <v>481</v>
      </c>
      <c r="BL60" s="232">
        <v>489.8837034</v>
      </c>
      <c r="BM60" s="232">
        <v>844.00000004000003</v>
      </c>
      <c r="BN60" s="232">
        <v>1811.670198</v>
      </c>
      <c r="BO60" s="232">
        <v>1738</v>
      </c>
      <c r="BP60" s="232">
        <v>1747</v>
      </c>
      <c r="BQ60" s="232">
        <v>2318</v>
      </c>
      <c r="BR60" s="232">
        <v>1222</v>
      </c>
      <c r="BS60" s="232">
        <v>2139</v>
      </c>
      <c r="BT60" s="232">
        <v>1539</v>
      </c>
      <c r="BU60" s="232">
        <v>2236.2459288300001</v>
      </c>
      <c r="BV60" s="232">
        <v>2713.5954783000002</v>
      </c>
      <c r="BW60" s="232">
        <v>2147</v>
      </c>
      <c r="BX60" s="232">
        <v>2303</v>
      </c>
      <c r="BY60" s="232">
        <v>2955.0991415399999</v>
      </c>
      <c r="BZ60" s="232">
        <v>1037.64186933</v>
      </c>
      <c r="CA60" s="232">
        <v>1568</v>
      </c>
      <c r="CB60" s="232">
        <v>891</v>
      </c>
      <c r="CD60" s="28">
        <v>546</v>
      </c>
      <c r="CE60" s="28">
        <v>627</v>
      </c>
      <c r="CF60" s="28">
        <v>678.88370344000009</v>
      </c>
      <c r="CG60" s="28">
        <v>1191.0000000100001</v>
      </c>
      <c r="CH60" s="28">
        <v>2175.1009051999999</v>
      </c>
      <c r="CI60" s="28">
        <v>2198</v>
      </c>
      <c r="CJ60" s="28">
        <v>2996</v>
      </c>
      <c r="CK60" s="28">
        <v>4399</v>
      </c>
      <c r="CL60" s="28">
        <v>3715</v>
      </c>
      <c r="CM60" s="28">
        <v>4166</v>
      </c>
      <c r="CN60" s="28">
        <v>3248</v>
      </c>
      <c r="CO60" s="28">
        <v>2887.2676842999999</v>
      </c>
      <c r="CP60" s="28">
        <v>3742.45601446</v>
      </c>
      <c r="CQ60" s="28">
        <v>3069</v>
      </c>
      <c r="CR60" s="28">
        <v>2674</v>
      </c>
      <c r="CS60" s="28">
        <v>3871.2725537000001</v>
      </c>
      <c r="CT60" s="28">
        <v>1303.7534554099998</v>
      </c>
      <c r="CU60" s="28">
        <v>1943</v>
      </c>
      <c r="CV60" s="28">
        <v>1252</v>
      </c>
    </row>
    <row r="61" spans="1:100" s="28" customFormat="1" x14ac:dyDescent="0.4">
      <c r="A61" s="251" t="s">
        <v>28</v>
      </c>
      <c r="B61" s="232">
        <v>0</v>
      </c>
      <c r="C61" s="232"/>
      <c r="D61" s="232"/>
      <c r="E61" s="232">
        <v>2</v>
      </c>
      <c r="F61" s="232">
        <v>0</v>
      </c>
      <c r="G61" s="232">
        <v>0</v>
      </c>
      <c r="H61" s="232">
        <v>0</v>
      </c>
      <c r="I61" s="232">
        <v>0</v>
      </c>
      <c r="J61" s="232"/>
      <c r="K61" s="232"/>
      <c r="L61" s="232"/>
      <c r="M61" s="232"/>
      <c r="N61" s="232"/>
      <c r="O61" s="232"/>
      <c r="P61" s="232"/>
      <c r="Q61" s="232"/>
      <c r="R61" s="232"/>
      <c r="S61" s="232"/>
      <c r="T61" s="232"/>
      <c r="U61" s="262"/>
      <c r="V61" s="232">
        <v>6</v>
      </c>
      <c r="W61" s="232"/>
      <c r="X61" s="232"/>
      <c r="Y61" s="232">
        <v>75</v>
      </c>
      <c r="Z61" s="232">
        <v>21</v>
      </c>
      <c r="AA61" s="232">
        <v>1</v>
      </c>
      <c r="AB61" s="232">
        <v>1</v>
      </c>
      <c r="AC61" s="232">
        <v>7</v>
      </c>
      <c r="AD61" s="232"/>
      <c r="AE61" s="232"/>
      <c r="AF61" s="232"/>
      <c r="AG61" s="232"/>
      <c r="AH61" s="232"/>
      <c r="AI61" s="232"/>
      <c r="AJ61" s="232"/>
      <c r="AK61" s="232"/>
      <c r="AL61" s="232"/>
      <c r="AM61" s="232"/>
      <c r="AN61" s="232"/>
      <c r="AO61" s="257"/>
      <c r="AP61" s="232">
        <v>0</v>
      </c>
      <c r="AQ61" s="232"/>
      <c r="AR61" s="232"/>
      <c r="AS61" s="232">
        <v>0</v>
      </c>
      <c r="AT61" s="232">
        <v>0</v>
      </c>
      <c r="AU61" s="232">
        <v>0</v>
      </c>
      <c r="AV61" s="232">
        <v>0</v>
      </c>
      <c r="AW61" s="232">
        <v>0</v>
      </c>
      <c r="AX61" s="232"/>
      <c r="AY61" s="232"/>
      <c r="AZ61" s="232"/>
      <c r="BA61" s="232"/>
      <c r="BB61" s="232"/>
      <c r="BC61" s="232"/>
      <c r="BD61" s="232"/>
      <c r="BE61" s="232"/>
      <c r="BF61" s="232"/>
      <c r="BG61" s="232"/>
      <c r="BH61" s="232"/>
      <c r="BI61" s="257"/>
      <c r="BJ61" s="232">
        <v>1</v>
      </c>
      <c r="BK61" s="232"/>
      <c r="BL61" s="232"/>
      <c r="BM61" s="232">
        <v>63</v>
      </c>
      <c r="BN61" s="232">
        <v>41</v>
      </c>
      <c r="BO61" s="232">
        <v>3</v>
      </c>
      <c r="BP61" s="232">
        <v>19</v>
      </c>
      <c r="BQ61" s="232">
        <v>28</v>
      </c>
      <c r="BR61" s="232"/>
      <c r="BS61" s="232"/>
      <c r="BT61" s="232"/>
      <c r="BU61" s="232"/>
      <c r="BV61" s="232"/>
      <c r="BW61" s="232"/>
      <c r="BX61" s="232"/>
      <c r="BY61" s="232"/>
      <c r="BZ61" s="232"/>
      <c r="CA61" s="232"/>
      <c r="CB61" s="232"/>
      <c r="CD61" s="28">
        <v>7</v>
      </c>
      <c r="CE61" s="28">
        <v>0</v>
      </c>
      <c r="CF61" s="28">
        <v>0</v>
      </c>
      <c r="CG61" s="28">
        <v>140</v>
      </c>
      <c r="CH61" s="28">
        <v>62</v>
      </c>
      <c r="CI61" s="28">
        <v>4</v>
      </c>
      <c r="CJ61" s="28">
        <v>20</v>
      </c>
      <c r="CK61" s="28">
        <v>35</v>
      </c>
      <c r="CL61" s="28">
        <v>0</v>
      </c>
      <c r="CM61" s="28">
        <v>0</v>
      </c>
      <c r="CN61" s="28">
        <v>0</v>
      </c>
      <c r="CO61" s="28">
        <v>0</v>
      </c>
      <c r="CP61" s="28">
        <v>0</v>
      </c>
      <c r="CQ61" s="28">
        <v>0</v>
      </c>
      <c r="CR61" s="28">
        <v>0</v>
      </c>
      <c r="CS61" s="28">
        <v>0</v>
      </c>
      <c r="CT61" s="28">
        <v>0</v>
      </c>
      <c r="CU61" s="28">
        <v>0</v>
      </c>
      <c r="CV61" s="28">
        <v>0</v>
      </c>
    </row>
    <row r="62" spans="1:100" s="28" customFormat="1" x14ac:dyDescent="0.4">
      <c r="A62" s="251" t="s">
        <v>22</v>
      </c>
      <c r="B62" s="232">
        <v>4108</v>
      </c>
      <c r="C62" s="232">
        <v>4742</v>
      </c>
      <c r="D62" s="232">
        <v>4027</v>
      </c>
      <c r="E62" s="232">
        <v>4067</v>
      </c>
      <c r="F62" s="232">
        <v>4820</v>
      </c>
      <c r="G62" s="232">
        <v>4223</v>
      </c>
      <c r="H62" s="232">
        <v>2253</v>
      </c>
      <c r="I62" s="232">
        <v>1233</v>
      </c>
      <c r="J62" s="232">
        <v>1263</v>
      </c>
      <c r="K62" s="232">
        <v>2113</v>
      </c>
      <c r="L62" s="232">
        <v>3113</v>
      </c>
      <c r="M62" s="232">
        <v>2342</v>
      </c>
      <c r="N62" s="232">
        <v>2816</v>
      </c>
      <c r="O62" s="232">
        <v>2529</v>
      </c>
      <c r="P62" s="232">
        <v>1415</v>
      </c>
      <c r="Q62" s="232">
        <v>2037.0316646799999</v>
      </c>
      <c r="R62" s="232">
        <v>1640.12250436</v>
      </c>
      <c r="S62" s="232">
        <v>801.37841576000005</v>
      </c>
      <c r="T62" s="232">
        <v>851</v>
      </c>
      <c r="U62" s="262"/>
      <c r="V62" s="232">
        <v>63</v>
      </c>
      <c r="W62" s="232">
        <v>334</v>
      </c>
      <c r="X62" s="232">
        <v>283</v>
      </c>
      <c r="Y62" s="232">
        <v>177</v>
      </c>
      <c r="Z62" s="232">
        <v>185</v>
      </c>
      <c r="AA62" s="232">
        <v>137</v>
      </c>
      <c r="AB62" s="232">
        <v>110</v>
      </c>
      <c r="AC62" s="232">
        <v>104</v>
      </c>
      <c r="AD62" s="232">
        <v>64</v>
      </c>
      <c r="AE62" s="232">
        <v>128</v>
      </c>
      <c r="AF62" s="232">
        <v>101</v>
      </c>
      <c r="AG62" s="232">
        <v>106</v>
      </c>
      <c r="AH62" s="232">
        <v>117</v>
      </c>
      <c r="AI62" s="232">
        <v>108</v>
      </c>
      <c r="AJ62" s="232">
        <v>71</v>
      </c>
      <c r="AK62" s="232">
        <v>53.96890518</v>
      </c>
      <c r="AL62" s="232">
        <v>36</v>
      </c>
      <c r="AM62" s="232">
        <v>47.470887840000003</v>
      </c>
      <c r="AN62" s="232">
        <v>48</v>
      </c>
      <c r="AO62" s="257"/>
      <c r="AP62" s="232">
        <v>0</v>
      </c>
      <c r="AQ62" s="232">
        <v>943</v>
      </c>
      <c r="AR62" s="232">
        <v>799</v>
      </c>
      <c r="AS62" s="232">
        <v>25</v>
      </c>
      <c r="AT62" s="232">
        <v>389</v>
      </c>
      <c r="AU62" s="232">
        <v>198</v>
      </c>
      <c r="AV62" s="232">
        <v>288</v>
      </c>
      <c r="AW62" s="232">
        <v>186</v>
      </c>
      <c r="AX62" s="232">
        <v>100</v>
      </c>
      <c r="AY62" s="232">
        <v>59</v>
      </c>
      <c r="AZ62" s="232">
        <v>40</v>
      </c>
      <c r="BA62" s="232">
        <v>31</v>
      </c>
      <c r="BB62" s="232">
        <v>77</v>
      </c>
      <c r="BC62" s="232">
        <v>67</v>
      </c>
      <c r="BD62" s="232">
        <v>51</v>
      </c>
      <c r="BE62" s="232">
        <v>27</v>
      </c>
      <c r="BF62" s="232">
        <v>13.974032660000001</v>
      </c>
      <c r="BG62" s="232">
        <v>14.61223605</v>
      </c>
      <c r="BH62" s="232">
        <v>19</v>
      </c>
      <c r="BI62" s="257"/>
      <c r="BJ62" s="232">
        <v>1327</v>
      </c>
      <c r="BK62" s="232">
        <v>801</v>
      </c>
      <c r="BL62" s="232">
        <v>681</v>
      </c>
      <c r="BM62" s="232">
        <v>1120</v>
      </c>
      <c r="BN62" s="232">
        <v>470</v>
      </c>
      <c r="BO62" s="232">
        <v>369.00000004999998</v>
      </c>
      <c r="BP62" s="232">
        <v>293</v>
      </c>
      <c r="BQ62" s="232">
        <v>444</v>
      </c>
      <c r="BR62" s="232">
        <v>199</v>
      </c>
      <c r="BS62" s="232">
        <v>264</v>
      </c>
      <c r="BT62" s="232">
        <v>305</v>
      </c>
      <c r="BU62" s="232">
        <v>317</v>
      </c>
      <c r="BV62" s="232">
        <v>412</v>
      </c>
      <c r="BW62" s="232">
        <v>386</v>
      </c>
      <c r="BX62" s="232">
        <v>395</v>
      </c>
      <c r="BY62" s="232">
        <v>233.96926644000001</v>
      </c>
      <c r="BZ62" s="232">
        <v>329.73345239999998</v>
      </c>
      <c r="CA62" s="232">
        <v>229.53859236</v>
      </c>
      <c r="CB62" s="232">
        <v>260</v>
      </c>
      <c r="CD62" s="28">
        <v>5498</v>
      </c>
      <c r="CE62" s="28">
        <v>6820</v>
      </c>
      <c r="CF62" s="28">
        <v>5790</v>
      </c>
      <c r="CG62" s="28">
        <v>5389</v>
      </c>
      <c r="CH62" s="28">
        <v>5864</v>
      </c>
      <c r="CI62" s="28">
        <v>4927.0000000500004</v>
      </c>
      <c r="CJ62" s="28">
        <v>2944</v>
      </c>
      <c r="CK62" s="28">
        <v>1967</v>
      </c>
      <c r="CL62" s="28">
        <v>1626</v>
      </c>
      <c r="CM62" s="28">
        <v>2564</v>
      </c>
      <c r="CN62" s="28">
        <v>3559</v>
      </c>
      <c r="CO62" s="28">
        <v>2796</v>
      </c>
      <c r="CP62" s="28">
        <v>3422</v>
      </c>
      <c r="CQ62" s="28">
        <v>3090</v>
      </c>
      <c r="CR62" s="28">
        <v>1932</v>
      </c>
      <c r="CS62" s="28">
        <v>2351.9698362999998</v>
      </c>
      <c r="CT62" s="28">
        <v>2019.8299894199999</v>
      </c>
      <c r="CU62" s="28">
        <v>1093.00013201</v>
      </c>
      <c r="CV62" s="28">
        <v>1178</v>
      </c>
    </row>
    <row r="63" spans="1:100" s="28" customFormat="1" x14ac:dyDescent="0.4">
      <c r="A63" s="251" t="s">
        <v>34</v>
      </c>
      <c r="B63" s="232">
        <v>109</v>
      </c>
      <c r="C63" s="232">
        <v>370</v>
      </c>
      <c r="D63" s="232">
        <v>136</v>
      </c>
      <c r="E63" s="232">
        <v>224</v>
      </c>
      <c r="F63" s="232">
        <v>54</v>
      </c>
      <c r="G63" s="232">
        <v>121</v>
      </c>
      <c r="H63" s="232">
        <v>95</v>
      </c>
      <c r="I63" s="232">
        <v>207</v>
      </c>
      <c r="J63" s="232">
        <v>0</v>
      </c>
      <c r="K63" s="232"/>
      <c r="L63" s="232"/>
      <c r="M63" s="232"/>
      <c r="N63" s="232"/>
      <c r="O63" s="232">
        <v>4871.8306299699998</v>
      </c>
      <c r="P63" s="232">
        <v>785.69290454999998</v>
      </c>
      <c r="Q63" s="232">
        <v>0</v>
      </c>
      <c r="R63" s="232">
        <v>0</v>
      </c>
      <c r="S63" s="232">
        <v>11987.73998004</v>
      </c>
      <c r="T63" s="232">
        <v>9936.6213693499994</v>
      </c>
      <c r="U63" s="262"/>
      <c r="V63" s="232">
        <v>722</v>
      </c>
      <c r="W63" s="232">
        <v>726</v>
      </c>
      <c r="X63" s="232">
        <v>469</v>
      </c>
      <c r="Y63" s="232">
        <v>364</v>
      </c>
      <c r="Z63" s="232">
        <v>187</v>
      </c>
      <c r="AA63" s="232">
        <v>401</v>
      </c>
      <c r="AB63" s="232">
        <v>385</v>
      </c>
      <c r="AC63" s="232">
        <v>294</v>
      </c>
      <c r="AD63" s="232">
        <v>3</v>
      </c>
      <c r="AE63" s="232"/>
      <c r="AF63" s="232"/>
      <c r="AG63" s="232"/>
      <c r="AH63" s="232"/>
      <c r="AI63" s="232">
        <v>695.68739837999999</v>
      </c>
      <c r="AJ63" s="232">
        <v>173.94168518999999</v>
      </c>
      <c r="AK63" s="232">
        <v>0</v>
      </c>
      <c r="AL63" s="232">
        <v>0</v>
      </c>
      <c r="AM63" s="232">
        <v>2148.0125760000001</v>
      </c>
      <c r="AN63" s="232">
        <v>3403.5123616000001</v>
      </c>
      <c r="AO63" s="257"/>
      <c r="AP63" s="232">
        <v>0</v>
      </c>
      <c r="AQ63" s="232">
        <v>0</v>
      </c>
      <c r="AR63" s="232">
        <v>0</v>
      </c>
      <c r="AS63" s="232">
        <v>0</v>
      </c>
      <c r="AT63" s="232">
        <v>0</v>
      </c>
      <c r="AU63" s="232">
        <v>0</v>
      </c>
      <c r="AV63" s="232">
        <v>0</v>
      </c>
      <c r="AW63" s="232">
        <v>0</v>
      </c>
      <c r="AX63" s="232">
        <v>0</v>
      </c>
      <c r="AY63" s="232"/>
      <c r="AZ63" s="232"/>
      <c r="BA63" s="232"/>
      <c r="BB63" s="232"/>
      <c r="BC63" s="232">
        <v>136.01374548000001</v>
      </c>
      <c r="BD63" s="232">
        <v>20.0336739</v>
      </c>
      <c r="BE63" s="232">
        <v>0</v>
      </c>
      <c r="BF63" s="232">
        <v>0</v>
      </c>
      <c r="BG63" s="232">
        <v>151.12800240999999</v>
      </c>
      <c r="BH63" s="232">
        <v>270.91086471</v>
      </c>
      <c r="BI63" s="257"/>
      <c r="BJ63" s="232">
        <v>886</v>
      </c>
      <c r="BK63" s="232">
        <v>657</v>
      </c>
      <c r="BL63" s="232">
        <v>533</v>
      </c>
      <c r="BM63" s="232">
        <v>557</v>
      </c>
      <c r="BN63" s="232">
        <v>159</v>
      </c>
      <c r="BO63" s="232">
        <v>401</v>
      </c>
      <c r="BP63" s="232">
        <v>258</v>
      </c>
      <c r="BQ63" s="232">
        <v>440</v>
      </c>
      <c r="BR63" s="232">
        <v>6</v>
      </c>
      <c r="BS63" s="232"/>
      <c r="BT63" s="232"/>
      <c r="BU63" s="232"/>
      <c r="BV63" s="232"/>
      <c r="BW63" s="232">
        <v>4809.9382939300003</v>
      </c>
      <c r="BX63" s="232">
        <v>549.62231186999998</v>
      </c>
      <c r="BY63" s="232">
        <v>0</v>
      </c>
      <c r="BZ63" s="232">
        <v>0</v>
      </c>
      <c r="CA63" s="232">
        <v>11094.38770456</v>
      </c>
      <c r="CB63" s="232">
        <v>14479.93153541</v>
      </c>
      <c r="CD63" s="28">
        <v>1717</v>
      </c>
      <c r="CE63" s="28">
        <v>1753</v>
      </c>
      <c r="CF63" s="28">
        <v>1138</v>
      </c>
      <c r="CG63" s="28">
        <v>1145</v>
      </c>
      <c r="CH63" s="28">
        <v>400</v>
      </c>
      <c r="CI63" s="28">
        <v>923</v>
      </c>
      <c r="CJ63" s="28">
        <v>738</v>
      </c>
      <c r="CK63" s="28">
        <v>941</v>
      </c>
      <c r="CL63" s="28">
        <v>9</v>
      </c>
      <c r="CM63" s="28">
        <v>0</v>
      </c>
      <c r="CN63" s="28">
        <v>0</v>
      </c>
      <c r="CO63" s="28">
        <v>0</v>
      </c>
      <c r="CP63" s="28">
        <v>0</v>
      </c>
      <c r="CQ63" s="28">
        <v>10513.470067759999</v>
      </c>
      <c r="CR63" s="28">
        <v>1529.2905755100001</v>
      </c>
      <c r="CS63" s="28">
        <v>0</v>
      </c>
      <c r="CT63" s="28">
        <v>0</v>
      </c>
      <c r="CU63" s="28">
        <v>25381.268263010003</v>
      </c>
      <c r="CV63" s="28">
        <v>28090.976131070001</v>
      </c>
    </row>
    <row r="64" spans="1:100" s="28" customFormat="1" x14ac:dyDescent="0.4">
      <c r="A64" s="251" t="s">
        <v>29</v>
      </c>
      <c r="B64" s="262"/>
      <c r="C64" s="262"/>
      <c r="D64" s="262"/>
      <c r="E64" s="262"/>
      <c r="F64" s="262"/>
      <c r="G64" s="262"/>
      <c r="H64" s="262"/>
      <c r="I64" s="262"/>
      <c r="J64" s="262"/>
      <c r="K64" s="262"/>
      <c r="L64" s="262"/>
      <c r="M64" s="262"/>
      <c r="N64" s="262"/>
      <c r="O64" s="262"/>
      <c r="P64" s="262"/>
      <c r="Q64" s="262"/>
      <c r="R64" s="262"/>
      <c r="S64" s="262"/>
      <c r="T64" s="262"/>
      <c r="V64" s="33"/>
      <c r="W64" s="33"/>
      <c r="X64" s="33"/>
      <c r="Y64" s="33"/>
      <c r="Z64" s="33"/>
      <c r="AA64" s="33"/>
      <c r="AB64" s="33"/>
      <c r="AC64" s="33"/>
      <c r="AD64" s="33"/>
      <c r="AE64" s="33"/>
      <c r="AF64" s="33"/>
      <c r="AG64" s="33"/>
      <c r="AH64" s="33"/>
      <c r="AI64" s="33"/>
      <c r="AJ64" s="33"/>
      <c r="AK64" s="33"/>
      <c r="AL64" s="33"/>
      <c r="AM64" s="33"/>
      <c r="AN64" s="33"/>
      <c r="AO64" s="33"/>
      <c r="AP64" s="33"/>
      <c r="AQ64" s="33"/>
      <c r="AR64" s="33"/>
      <c r="AS64" s="33"/>
      <c r="AT64" s="33"/>
      <c r="AU64" s="33"/>
      <c r="AV64" s="33"/>
      <c r="AW64" s="33"/>
      <c r="AX64" s="33"/>
      <c r="AY64" s="33"/>
      <c r="AZ64" s="33"/>
      <c r="BA64" s="33"/>
      <c r="BB64" s="33"/>
      <c r="BC64" s="33"/>
      <c r="BD64" s="33"/>
      <c r="BE64" s="33"/>
      <c r="BF64" s="33"/>
      <c r="BG64" s="33"/>
      <c r="BH64" s="33"/>
      <c r="BI64" s="33"/>
      <c r="BJ64" s="33"/>
      <c r="BK64" s="33"/>
      <c r="BL64" s="33"/>
      <c r="BM64" s="33"/>
      <c r="BN64" s="33"/>
      <c r="BO64" s="33"/>
      <c r="BP64" s="33"/>
      <c r="BQ64" s="33"/>
      <c r="BR64" s="33"/>
      <c r="BS64" s="33"/>
      <c r="BT64" s="33"/>
      <c r="BU64" s="252"/>
      <c r="BV64" s="252"/>
      <c r="BW64" s="252"/>
      <c r="BX64" s="252"/>
      <c r="BY64" s="252"/>
      <c r="BZ64" s="252"/>
      <c r="CA64" s="252"/>
      <c r="CB64" s="252"/>
      <c r="CD64" s="28">
        <v>0</v>
      </c>
      <c r="CE64" s="28">
        <v>0</v>
      </c>
      <c r="CF64" s="28">
        <v>0</v>
      </c>
      <c r="CG64" s="28">
        <v>0</v>
      </c>
      <c r="CH64" s="28">
        <v>0</v>
      </c>
      <c r="CI64" s="28">
        <v>0</v>
      </c>
      <c r="CJ64" s="28">
        <v>0</v>
      </c>
      <c r="CK64" s="28">
        <v>0</v>
      </c>
      <c r="CL64" s="28">
        <v>0</v>
      </c>
      <c r="CM64" s="28">
        <v>0</v>
      </c>
      <c r="CN64" s="28">
        <v>0</v>
      </c>
      <c r="CO64" s="28">
        <v>0</v>
      </c>
      <c r="CP64" s="28">
        <v>0</v>
      </c>
      <c r="CQ64" s="28">
        <v>0</v>
      </c>
      <c r="CR64" s="28">
        <v>0</v>
      </c>
      <c r="CS64" s="28">
        <v>0</v>
      </c>
      <c r="CT64" s="28">
        <v>0</v>
      </c>
      <c r="CU64" s="28">
        <v>0</v>
      </c>
      <c r="CV64" s="28">
        <v>0</v>
      </c>
    </row>
    <row r="65" spans="1:100" s="28" customFormat="1" x14ac:dyDescent="0.4">
      <c r="A65" s="251" t="s">
        <v>20</v>
      </c>
      <c r="B65" s="232">
        <v>493</v>
      </c>
      <c r="C65" s="232">
        <v>591.76877139999999</v>
      </c>
      <c r="D65" s="232">
        <v>763.8325026</v>
      </c>
      <c r="E65" s="232">
        <v>858.03411040000003</v>
      </c>
      <c r="F65" s="232">
        <v>1073.8388689999999</v>
      </c>
      <c r="G65" s="232">
        <v>845.14362559999995</v>
      </c>
      <c r="H65" s="232">
        <v>318.21353529999999</v>
      </c>
      <c r="I65" s="232">
        <v>179.17042960000001</v>
      </c>
      <c r="J65" s="232">
        <v>256.15176450000001</v>
      </c>
      <c r="K65" s="232">
        <v>405.41993694000001</v>
      </c>
      <c r="L65" s="232">
        <v>354.1806957</v>
      </c>
      <c r="M65" s="232">
        <v>220</v>
      </c>
      <c r="N65" s="232">
        <v>124</v>
      </c>
      <c r="O65" s="232">
        <v>57</v>
      </c>
      <c r="P65" s="232">
        <v>34</v>
      </c>
      <c r="Q65" s="232">
        <v>20</v>
      </c>
      <c r="R65" s="232">
        <v>12.8454833</v>
      </c>
      <c r="S65" s="232">
        <v>24.317933750000002</v>
      </c>
      <c r="T65" s="232">
        <v>29</v>
      </c>
      <c r="U65" s="262"/>
      <c r="V65" s="232">
        <v>69</v>
      </c>
      <c r="W65" s="232">
        <v>85.231623540000001</v>
      </c>
      <c r="X65" s="232">
        <v>107.751672</v>
      </c>
      <c r="Y65" s="232">
        <v>119.4979872</v>
      </c>
      <c r="Z65" s="232">
        <v>185.79768139999999</v>
      </c>
      <c r="AA65" s="232">
        <v>164.39142519999999</v>
      </c>
      <c r="AB65" s="232">
        <v>79.513420300000007</v>
      </c>
      <c r="AC65" s="232">
        <v>39.210670800000003</v>
      </c>
      <c r="AD65" s="232">
        <v>123.1984825</v>
      </c>
      <c r="AE65" s="232">
        <v>114.31536246</v>
      </c>
      <c r="AF65" s="232">
        <v>127.74387668999999</v>
      </c>
      <c r="AG65" s="232">
        <v>81</v>
      </c>
      <c r="AH65" s="232">
        <v>38</v>
      </c>
      <c r="AI65" s="232">
        <v>24</v>
      </c>
      <c r="AJ65" s="232">
        <v>18</v>
      </c>
      <c r="AK65" s="232">
        <v>10</v>
      </c>
      <c r="AL65" s="232">
        <v>6.82735424</v>
      </c>
      <c r="AM65" s="232">
        <v>18.723949640000001</v>
      </c>
      <c r="AN65" s="232">
        <v>25</v>
      </c>
      <c r="AO65" s="257"/>
      <c r="AP65" s="232">
        <v>1</v>
      </c>
      <c r="AQ65" s="232">
        <v>5.7151162800000002</v>
      </c>
      <c r="AR65" s="232">
        <v>7.6942408000000002</v>
      </c>
      <c r="AS65" s="232">
        <v>4</v>
      </c>
      <c r="AT65" s="232">
        <v>13.244264100000001</v>
      </c>
      <c r="AU65" s="232">
        <v>4.0615701499999997</v>
      </c>
      <c r="AV65" s="232">
        <v>2.6530534499999998</v>
      </c>
      <c r="AW65" s="232">
        <v>2.6704249799999999</v>
      </c>
      <c r="AX65" s="232">
        <v>1.9728813599999999</v>
      </c>
      <c r="AY65" s="232">
        <v>0.95337355999999995</v>
      </c>
      <c r="AZ65" s="232">
        <v>1</v>
      </c>
      <c r="BA65" s="232">
        <v>0</v>
      </c>
      <c r="BB65" s="232">
        <v>0</v>
      </c>
      <c r="BC65" s="232">
        <v>0</v>
      </c>
      <c r="BD65" s="232">
        <v>1</v>
      </c>
      <c r="BE65" s="232">
        <v>1</v>
      </c>
      <c r="BF65" s="232">
        <v>0.98750000000000004</v>
      </c>
      <c r="BG65" s="232">
        <v>7.9896720800000001</v>
      </c>
      <c r="BH65" s="232">
        <v>6</v>
      </c>
      <c r="BI65" s="257"/>
      <c r="BJ65" s="262">
        <v>100</v>
      </c>
      <c r="BK65" s="262">
        <v>123.61919</v>
      </c>
      <c r="BL65" s="262">
        <v>155.83805709999999</v>
      </c>
      <c r="BM65" s="262">
        <v>174.68828999999999</v>
      </c>
      <c r="BN65" s="262">
        <v>250.79706340000001</v>
      </c>
      <c r="BO65" s="262">
        <v>226.05591129999999</v>
      </c>
      <c r="BP65" s="262">
        <v>242.1522267</v>
      </c>
      <c r="BQ65" s="262">
        <v>161.98518970000001</v>
      </c>
      <c r="BR65" s="262">
        <v>216.19185279999999</v>
      </c>
      <c r="BS65" s="262">
        <v>225.77825648999999</v>
      </c>
      <c r="BT65" s="262">
        <v>338.01078376999999</v>
      </c>
      <c r="BU65" s="262">
        <v>291</v>
      </c>
      <c r="BV65" s="262">
        <v>109</v>
      </c>
      <c r="BW65" s="262">
        <v>47</v>
      </c>
      <c r="BX65" s="262">
        <v>171</v>
      </c>
      <c r="BY65" s="262">
        <v>140</v>
      </c>
      <c r="BZ65" s="262">
        <v>125.72178821999999</v>
      </c>
      <c r="CA65" s="262">
        <v>193.10631989999999</v>
      </c>
      <c r="CB65" s="262">
        <v>297</v>
      </c>
      <c r="CD65" s="28">
        <v>663</v>
      </c>
      <c r="CE65" s="28">
        <v>806.33470121999994</v>
      </c>
      <c r="CF65" s="28">
        <v>1035.1164724999999</v>
      </c>
      <c r="CG65" s="28">
        <v>1156.2203876000001</v>
      </c>
      <c r="CH65" s="28">
        <v>1523.6778778999999</v>
      </c>
      <c r="CI65" s="28">
        <v>1239.6525322499999</v>
      </c>
      <c r="CJ65" s="28">
        <v>642.53223574999993</v>
      </c>
      <c r="CK65" s="28">
        <v>383.03671508000002</v>
      </c>
      <c r="CL65" s="28">
        <v>597.51498115999993</v>
      </c>
      <c r="CM65" s="28">
        <v>746.46692944999995</v>
      </c>
      <c r="CN65" s="28">
        <v>820.93535615999997</v>
      </c>
      <c r="CO65" s="28">
        <v>592</v>
      </c>
      <c r="CP65" s="28">
        <v>271</v>
      </c>
      <c r="CQ65" s="28">
        <v>128</v>
      </c>
      <c r="CR65" s="28">
        <v>224</v>
      </c>
      <c r="CS65" s="28">
        <v>171</v>
      </c>
      <c r="CT65" s="28">
        <v>146.38212576000001</v>
      </c>
      <c r="CU65" s="28">
        <v>244.13787536999999</v>
      </c>
      <c r="CV65" s="28">
        <v>357</v>
      </c>
    </row>
    <row r="66" spans="1:100" s="28" customFormat="1" x14ac:dyDescent="0.4">
      <c r="A66" s="251" t="s">
        <v>30</v>
      </c>
      <c r="B66" s="262"/>
      <c r="C66" s="262"/>
      <c r="D66" s="262"/>
      <c r="E66" s="262"/>
      <c r="F66" s="262"/>
      <c r="G66" s="262"/>
      <c r="H66" s="262"/>
      <c r="I66" s="262"/>
      <c r="J66" s="262"/>
      <c r="K66" s="262"/>
      <c r="L66" s="262"/>
      <c r="M66" s="262"/>
      <c r="N66" s="262"/>
      <c r="O66" s="262"/>
      <c r="P66" s="262">
        <v>171.21405343999999</v>
      </c>
      <c r="Q66" s="262">
        <v>415.95311609999999</v>
      </c>
      <c r="R66" s="262">
        <v>85.239383680000003</v>
      </c>
      <c r="S66" s="262">
        <v>76.790754300000003</v>
      </c>
      <c r="T66" s="262">
        <v>102.28892199000001</v>
      </c>
      <c r="U66" s="262"/>
      <c r="V66" s="257"/>
      <c r="W66" s="257"/>
      <c r="X66" s="257"/>
      <c r="Y66" s="257"/>
      <c r="Z66" s="257"/>
      <c r="AA66" s="257"/>
      <c r="AB66" s="257"/>
      <c r="AC66" s="257"/>
      <c r="AD66" s="257"/>
      <c r="AE66" s="257"/>
      <c r="AF66" s="257"/>
      <c r="AG66" s="257"/>
      <c r="AH66" s="257"/>
      <c r="AI66" s="257"/>
      <c r="AJ66" s="257">
        <v>70.535407950000007</v>
      </c>
      <c r="AK66" s="257">
        <v>934.99985919999995</v>
      </c>
      <c r="AL66" s="257">
        <v>56.201865480000002</v>
      </c>
      <c r="AM66" s="257">
        <v>57.366638440000003</v>
      </c>
      <c r="AN66" s="257">
        <v>195.08970228000001</v>
      </c>
      <c r="AO66" s="257"/>
      <c r="AP66" s="257"/>
      <c r="AQ66" s="257"/>
      <c r="AR66" s="257"/>
      <c r="AS66" s="257"/>
      <c r="AT66" s="257"/>
      <c r="AU66" s="257"/>
      <c r="AV66" s="257"/>
      <c r="AW66" s="257"/>
      <c r="AX66" s="257"/>
      <c r="AY66" s="257"/>
      <c r="AZ66" s="257"/>
      <c r="BA66" s="257"/>
      <c r="BB66" s="257"/>
      <c r="BC66" s="257"/>
      <c r="BD66" s="257">
        <v>0</v>
      </c>
      <c r="BE66" s="257">
        <v>0</v>
      </c>
      <c r="BF66" s="257">
        <v>0</v>
      </c>
      <c r="BG66" s="257">
        <v>0</v>
      </c>
      <c r="BH66" s="257">
        <v>4.6545801600000001</v>
      </c>
      <c r="BI66" s="257"/>
      <c r="BJ66" s="257"/>
      <c r="BK66" s="257"/>
      <c r="BL66" s="257"/>
      <c r="BM66" s="257"/>
      <c r="BN66" s="257"/>
      <c r="BO66" s="257"/>
      <c r="BP66" s="257"/>
      <c r="BQ66" s="257"/>
      <c r="BR66" s="257"/>
      <c r="BS66" s="257"/>
      <c r="BT66" s="257"/>
      <c r="BU66" s="322"/>
      <c r="BV66" s="322"/>
      <c r="BW66" s="322"/>
      <c r="BX66" s="322">
        <v>234.22489089999999</v>
      </c>
      <c r="BY66" s="322">
        <v>412.81656704999995</v>
      </c>
      <c r="BZ66" s="322">
        <v>38.844948979999998</v>
      </c>
      <c r="CA66" s="322">
        <v>36.42393465</v>
      </c>
      <c r="CB66" s="322">
        <v>182.87292995999999</v>
      </c>
      <c r="CD66" s="28">
        <v>0</v>
      </c>
      <c r="CE66" s="28">
        <v>0</v>
      </c>
      <c r="CF66" s="28">
        <v>0</v>
      </c>
      <c r="CG66" s="28">
        <v>0</v>
      </c>
      <c r="CH66" s="28">
        <v>0</v>
      </c>
      <c r="CI66" s="28">
        <v>0</v>
      </c>
      <c r="CJ66" s="28">
        <v>0</v>
      </c>
      <c r="CK66" s="28">
        <v>0</v>
      </c>
      <c r="CL66" s="28">
        <v>0</v>
      </c>
      <c r="CM66" s="28">
        <v>0</v>
      </c>
      <c r="CN66" s="28">
        <v>0</v>
      </c>
      <c r="CO66" s="28">
        <v>0</v>
      </c>
      <c r="CP66" s="28">
        <v>0</v>
      </c>
      <c r="CQ66" s="28">
        <v>0</v>
      </c>
      <c r="CR66" s="28">
        <v>475.97435229000001</v>
      </c>
      <c r="CS66" s="28">
        <v>1763.7695423499999</v>
      </c>
      <c r="CT66" s="28">
        <v>180.28619814000001</v>
      </c>
      <c r="CU66" s="28">
        <v>170.58132739000001</v>
      </c>
      <c r="CV66" s="28">
        <v>484.90613438999998</v>
      </c>
    </row>
    <row r="67" spans="1:100" s="28" customFormat="1" x14ac:dyDescent="0.4">
      <c r="A67" s="251" t="s">
        <v>21</v>
      </c>
      <c r="B67" s="232">
        <v>93.447508100000007</v>
      </c>
      <c r="C67" s="232">
        <v>1.8609348999999999</v>
      </c>
      <c r="D67" s="232"/>
      <c r="E67" s="232"/>
      <c r="F67" s="232">
        <v>378.90106609999998</v>
      </c>
      <c r="G67" s="232">
        <v>1221.4766251999999</v>
      </c>
      <c r="H67" s="232">
        <v>1617.4305678799999</v>
      </c>
      <c r="I67" s="232">
        <v>1435.13779116</v>
      </c>
      <c r="J67" s="232">
        <v>1906.14624256</v>
      </c>
      <c r="K67" s="232">
        <v>3106.9979222800002</v>
      </c>
      <c r="L67" s="232">
        <v>2169.4790303999998</v>
      </c>
      <c r="M67" s="232">
        <v>1626.0234350999999</v>
      </c>
      <c r="N67" s="232">
        <v>2769.6032422200001</v>
      </c>
      <c r="O67" s="232">
        <v>2309.1882964699998</v>
      </c>
      <c r="P67" s="232">
        <v>3027.6716067499997</v>
      </c>
      <c r="Q67" s="232">
        <v>4481.461413</v>
      </c>
      <c r="R67" s="232">
        <v>5814.2013977010902</v>
      </c>
      <c r="S67" s="232">
        <v>1946.4594743600001</v>
      </c>
      <c r="T67" s="232">
        <v>2107.6363387299998</v>
      </c>
      <c r="U67" s="262"/>
      <c r="V67" s="232">
        <v>98.986391789999999</v>
      </c>
      <c r="W67" s="232">
        <v>20.20415809</v>
      </c>
      <c r="X67" s="232"/>
      <c r="Y67" s="232"/>
      <c r="Z67" s="232">
        <v>12.607787009999999</v>
      </c>
      <c r="AA67" s="232">
        <v>179.98260984000001</v>
      </c>
      <c r="AB67" s="232">
        <v>466.00287687999997</v>
      </c>
      <c r="AC67" s="232">
        <v>731.23441740999999</v>
      </c>
      <c r="AD67" s="232">
        <v>525.20158249999997</v>
      </c>
      <c r="AE67" s="232">
        <v>788.23277655999993</v>
      </c>
      <c r="AF67" s="232">
        <v>745.71875720000003</v>
      </c>
      <c r="AG67" s="232">
        <v>384.23988359999998</v>
      </c>
      <c r="AH67" s="232">
        <v>720.05392971000003</v>
      </c>
      <c r="AI67" s="232">
        <v>781.63222719999999</v>
      </c>
      <c r="AJ67" s="232">
        <v>788.68511100000001</v>
      </c>
      <c r="AK67" s="232">
        <v>1210.1687325000003</v>
      </c>
      <c r="AL67" s="232">
        <v>1062.6472270060601</v>
      </c>
      <c r="AM67" s="232">
        <v>2250.7017839800001</v>
      </c>
      <c r="AN67" s="232">
        <v>2224.2268915100003</v>
      </c>
      <c r="AO67" s="257"/>
      <c r="AP67" s="232">
        <v>0</v>
      </c>
      <c r="AQ67" s="232">
        <v>0</v>
      </c>
      <c r="AR67" s="232"/>
      <c r="AS67" s="232"/>
      <c r="AT67" s="232">
        <v>0</v>
      </c>
      <c r="AU67" s="232">
        <v>1.8644067800000002</v>
      </c>
      <c r="AV67" s="232">
        <v>1.7312169400000001</v>
      </c>
      <c r="AW67" s="232">
        <v>0</v>
      </c>
      <c r="AX67" s="232">
        <v>0</v>
      </c>
      <c r="AY67" s="232">
        <v>0</v>
      </c>
      <c r="AZ67" s="232">
        <v>0</v>
      </c>
      <c r="BA67" s="232">
        <v>0</v>
      </c>
      <c r="BB67" s="232">
        <v>0</v>
      </c>
      <c r="BC67" s="232">
        <v>3.5103280799999999</v>
      </c>
      <c r="BD67" s="232">
        <v>21.14936032</v>
      </c>
      <c r="BE67" s="232">
        <v>302.01723344999988</v>
      </c>
      <c r="BF67" s="232">
        <v>92.277359860000004</v>
      </c>
      <c r="BG67" s="232">
        <v>23.629013279999999</v>
      </c>
      <c r="BH67" s="232">
        <v>70.585718560000004</v>
      </c>
      <c r="BI67" s="257"/>
      <c r="BJ67" s="232">
        <v>259.47499384999998</v>
      </c>
      <c r="BK67" s="232">
        <v>10.4925525</v>
      </c>
      <c r="BL67" s="232"/>
      <c r="BM67" s="232"/>
      <c r="BN67" s="232">
        <v>38.982298389999997</v>
      </c>
      <c r="BO67" s="232">
        <v>585.39126350000004</v>
      </c>
      <c r="BP67" s="232">
        <v>1038.2457576000002</v>
      </c>
      <c r="BQ67" s="232">
        <v>1019.3342388000001</v>
      </c>
      <c r="BR67" s="232">
        <v>658.81380268999999</v>
      </c>
      <c r="BS67" s="232">
        <v>1035.0896808999998</v>
      </c>
      <c r="BT67" s="232">
        <v>669.27747745000011</v>
      </c>
      <c r="BU67" s="232">
        <v>622.40695719999997</v>
      </c>
      <c r="BV67" s="232">
        <v>603.9183234599999</v>
      </c>
      <c r="BW67" s="232">
        <v>528.39696963999995</v>
      </c>
      <c r="BX67" s="232">
        <v>1019.0873023199999</v>
      </c>
      <c r="BY67" s="232">
        <v>1666.6002005</v>
      </c>
      <c r="BZ67" s="232">
        <v>1636.5715592531801</v>
      </c>
      <c r="CA67" s="232">
        <v>1348.0024814999999</v>
      </c>
      <c r="CB67" s="232">
        <v>1325.0458051199998</v>
      </c>
      <c r="CD67" s="28">
        <v>451.90889374</v>
      </c>
      <c r="CE67" s="28">
        <v>32.557645489999999</v>
      </c>
      <c r="CF67" s="28">
        <v>0</v>
      </c>
      <c r="CG67" s="28">
        <v>0</v>
      </c>
      <c r="CH67" s="28">
        <v>430.4911515</v>
      </c>
      <c r="CI67" s="28">
        <v>1988.7149053200001</v>
      </c>
      <c r="CJ67" s="28">
        <v>3123.4104193000003</v>
      </c>
      <c r="CK67" s="28">
        <v>3185.7064473700002</v>
      </c>
      <c r="CL67" s="28">
        <v>3090.1616277499998</v>
      </c>
      <c r="CM67" s="28">
        <v>4930.3203797400001</v>
      </c>
      <c r="CN67" s="28">
        <v>3584.47526505</v>
      </c>
      <c r="CO67" s="28">
        <v>2632.6702759</v>
      </c>
      <c r="CP67" s="28">
        <v>4093.57549539</v>
      </c>
      <c r="CQ67" s="28">
        <v>3622.7278213899999</v>
      </c>
      <c r="CR67" s="28">
        <v>4856.5933803899998</v>
      </c>
      <c r="CS67" s="28">
        <v>7660.2475794500006</v>
      </c>
      <c r="CT67" s="28">
        <v>8605.6975438203299</v>
      </c>
      <c r="CU67" s="28">
        <v>5568.7927531200003</v>
      </c>
      <c r="CV67" s="28">
        <v>5727.4947539200002</v>
      </c>
    </row>
    <row r="68" spans="1:100" s="28" customFormat="1" x14ac:dyDescent="0.4">
      <c r="A68" s="46" t="s">
        <v>50</v>
      </c>
      <c r="B68" s="39">
        <v>7803.3768463500001</v>
      </c>
      <c r="C68" s="39">
        <v>10330.90388747</v>
      </c>
      <c r="D68" s="39">
        <v>9705.6057012100009</v>
      </c>
      <c r="E68" s="39">
        <v>12709.099077530002</v>
      </c>
      <c r="F68" s="39">
        <v>17354.554581420001</v>
      </c>
      <c r="G68" s="39">
        <v>17387.288624569999</v>
      </c>
      <c r="H68" s="39">
        <v>15387.763115789998</v>
      </c>
      <c r="I68" s="39">
        <v>17533.600809759999</v>
      </c>
      <c r="J68" s="39">
        <v>18556.55927799</v>
      </c>
      <c r="K68" s="39">
        <v>22465.874952539998</v>
      </c>
      <c r="L68" s="39">
        <v>18220.46187372</v>
      </c>
      <c r="M68" s="39">
        <v>16957.3469042</v>
      </c>
      <c r="N68" s="39">
        <v>20615.41328819</v>
      </c>
      <c r="O68" s="39">
        <v>22306.650589700002</v>
      </c>
      <c r="P68" s="39">
        <v>17305.505951761181</v>
      </c>
      <c r="Q68" s="39">
        <v>19215.353965527371</v>
      </c>
      <c r="R68" s="39">
        <v>18094.93627955109</v>
      </c>
      <c r="S68" s="39">
        <v>23521.586392300003</v>
      </c>
      <c r="T68" s="39">
        <v>20256.235238957128</v>
      </c>
      <c r="U68" s="39"/>
      <c r="V68" s="39">
        <v>2513.6393868900004</v>
      </c>
      <c r="W68" s="39">
        <v>3629.9521868900001</v>
      </c>
      <c r="X68" s="39">
        <v>3254.0804554900001</v>
      </c>
      <c r="Y68" s="39">
        <v>3599.01597068</v>
      </c>
      <c r="Z68" s="39">
        <v>3840.60501454</v>
      </c>
      <c r="AA68" s="39">
        <v>3885.0439642599999</v>
      </c>
      <c r="AB68" s="39">
        <v>4157.5706500800006</v>
      </c>
      <c r="AC68" s="39">
        <v>4284.6420441499995</v>
      </c>
      <c r="AD68" s="39">
        <v>2681.5524083199998</v>
      </c>
      <c r="AE68" s="39">
        <v>2876.3657103</v>
      </c>
      <c r="AF68" s="39">
        <v>4236.1990124499998</v>
      </c>
      <c r="AG68" s="39">
        <v>4111.9893836400006</v>
      </c>
      <c r="AH68" s="39">
        <v>4505.8653288300002</v>
      </c>
      <c r="AI68" s="39">
        <v>4101.2781580800001</v>
      </c>
      <c r="AJ68" s="39">
        <v>5730.6061169055793</v>
      </c>
      <c r="AK68" s="39">
        <v>8164.8967817990297</v>
      </c>
      <c r="AL68" s="39">
        <v>4145.4602581660602</v>
      </c>
      <c r="AM68" s="39">
        <v>7928.6713626999999</v>
      </c>
      <c r="AN68" s="39">
        <v>9324.2752351566705</v>
      </c>
      <c r="AO68" s="39"/>
      <c r="AP68" s="39">
        <v>14.996935279999999</v>
      </c>
      <c r="AQ68" s="39">
        <v>976.42147403000001</v>
      </c>
      <c r="AR68" s="39">
        <v>828.63341355</v>
      </c>
      <c r="AS68" s="39">
        <v>46.582130199999995</v>
      </c>
      <c r="AT68" s="39">
        <v>439.06607352000003</v>
      </c>
      <c r="AU68" s="39">
        <v>300.44631648000006</v>
      </c>
      <c r="AV68" s="39">
        <v>365.06571406000006</v>
      </c>
      <c r="AW68" s="39">
        <v>277.42417453000002</v>
      </c>
      <c r="AX68" s="39">
        <v>208.40752964999999</v>
      </c>
      <c r="AY68" s="39">
        <v>254.85523907999999</v>
      </c>
      <c r="AZ68" s="39">
        <v>138.59644643999999</v>
      </c>
      <c r="BA68" s="39">
        <v>188.80895434999999</v>
      </c>
      <c r="BB68" s="39">
        <v>261.71885175</v>
      </c>
      <c r="BC68" s="39">
        <v>452.45851336000004</v>
      </c>
      <c r="BD68" s="39">
        <v>237.52910317999999</v>
      </c>
      <c r="BE68" s="39">
        <v>640.94320289999996</v>
      </c>
      <c r="BF68" s="39">
        <v>148.73080073</v>
      </c>
      <c r="BG68" s="39">
        <v>338.17095982000001</v>
      </c>
      <c r="BH68" s="39">
        <v>811.8197866999999</v>
      </c>
      <c r="BI68" s="39"/>
      <c r="BJ68" s="39">
        <v>5963.441974549999</v>
      </c>
      <c r="BK68" s="39">
        <v>5597.62475868</v>
      </c>
      <c r="BL68" s="39">
        <v>4719.8440395699999</v>
      </c>
      <c r="BM68" s="39">
        <v>7461.7581563100011</v>
      </c>
      <c r="BN68" s="39">
        <v>7999.478699190001</v>
      </c>
      <c r="BO68" s="39">
        <v>8800.8493702100004</v>
      </c>
      <c r="BP68" s="39">
        <v>9729.4284489399997</v>
      </c>
      <c r="BQ68" s="39">
        <v>10594.3492628</v>
      </c>
      <c r="BR68" s="39">
        <v>6310.8385149100004</v>
      </c>
      <c r="BS68" s="39">
        <v>7970.8317309999993</v>
      </c>
      <c r="BT68" s="39">
        <v>6573.4606111399999</v>
      </c>
      <c r="BU68" s="449">
        <v>8276.2095988700021</v>
      </c>
      <c r="BV68" s="449">
        <v>9193.1156355599996</v>
      </c>
      <c r="BW68" s="449">
        <v>12401.531142630001</v>
      </c>
      <c r="BX68" s="449">
        <v>11380.61096375552</v>
      </c>
      <c r="BY68" s="449">
        <v>10949.842598353891</v>
      </c>
      <c r="BZ68" s="449">
        <v>7428.1820638031804</v>
      </c>
      <c r="CA68" s="449">
        <v>20994.974222589997</v>
      </c>
      <c r="CB68" s="449">
        <v>24087.277735531319</v>
      </c>
      <c r="CC68" s="40"/>
      <c r="CD68" s="39">
        <v>16295.455143069999</v>
      </c>
      <c r="CE68" s="39">
        <v>20534.902307070002</v>
      </c>
      <c r="CF68" s="39">
        <v>18508.163609819996</v>
      </c>
      <c r="CG68" s="39">
        <v>23816.455334719998</v>
      </c>
      <c r="CH68" s="39">
        <v>29633.704368670002</v>
      </c>
      <c r="CI68" s="39">
        <v>30373.628275520001</v>
      </c>
      <c r="CJ68" s="39">
        <v>29639.82792887</v>
      </c>
      <c r="CK68" s="39">
        <v>32690.016291240001</v>
      </c>
      <c r="CL68" s="39">
        <v>27757.357730870001</v>
      </c>
      <c r="CM68" s="39">
        <v>33567.92763292</v>
      </c>
      <c r="CN68" s="39">
        <v>29168.717943749998</v>
      </c>
      <c r="CO68" s="39">
        <v>29534.354841060005</v>
      </c>
      <c r="CP68" s="39">
        <v>34576.113104329997</v>
      </c>
      <c r="CQ68" s="39">
        <v>39261.918403769996</v>
      </c>
      <c r="CR68" s="39">
        <v>34654.252135602277</v>
      </c>
      <c r="CS68" s="39">
        <v>38971.03654858029</v>
      </c>
      <c r="CT68" s="39">
        <v>29817.309402250325</v>
      </c>
      <c r="CU68" s="39">
        <v>52783.402937410006</v>
      </c>
      <c r="CV68" s="39">
        <v>54479.607996345119</v>
      </c>
    </row>
    <row r="69" spans="1:100" s="194" customFormat="1" ht="15" x14ac:dyDescent="0.5">
      <c r="A69" s="133" t="s">
        <v>57</v>
      </c>
      <c r="U69" s="198"/>
      <c r="AO69" s="198"/>
      <c r="BI69" s="198"/>
      <c r="BU69" s="208"/>
      <c r="BV69" s="208"/>
      <c r="BW69" s="208"/>
      <c r="BX69" s="208"/>
      <c r="BY69" s="208"/>
      <c r="BZ69" s="208"/>
      <c r="CA69" s="208"/>
      <c r="CB69" s="208"/>
      <c r="CD69" s="198"/>
      <c r="CE69" s="198"/>
      <c r="CF69" s="198"/>
      <c r="CG69" s="198"/>
      <c r="CH69" s="198"/>
      <c r="CI69" s="198"/>
      <c r="CJ69" s="198"/>
      <c r="CK69" s="198"/>
      <c r="CL69" s="198"/>
      <c r="CM69" s="198"/>
      <c r="CN69" s="198"/>
      <c r="CO69" s="198"/>
      <c r="CP69" s="198"/>
      <c r="CQ69" s="198"/>
      <c r="CR69" s="198"/>
      <c r="CS69" s="198"/>
      <c r="CT69" s="198"/>
      <c r="CU69" s="198"/>
      <c r="CV69" s="198"/>
    </row>
    <row r="70" spans="1:100" s="28" customFormat="1" x14ac:dyDescent="0.4">
      <c r="A70" s="251" t="s">
        <v>12</v>
      </c>
      <c r="C70" s="28">
        <v>36.665285359999999</v>
      </c>
      <c r="D70" s="28">
        <v>11.27710974</v>
      </c>
      <c r="F70" s="28">
        <v>7.2623202300000003</v>
      </c>
      <c r="G70" s="28">
        <v>597.78140159999998</v>
      </c>
      <c r="H70" s="28">
        <v>410.83254449999998</v>
      </c>
      <c r="I70" s="28">
        <v>296.73708010000001</v>
      </c>
      <c r="J70" s="28">
        <v>16.076978159999999</v>
      </c>
      <c r="L70" s="28">
        <v>303.76536765999998</v>
      </c>
      <c r="M70" s="28">
        <v>457.54760750000003</v>
      </c>
      <c r="N70" s="28">
        <v>475.87908900000002</v>
      </c>
      <c r="O70" s="28">
        <v>728.55671336</v>
      </c>
      <c r="P70" s="28">
        <v>335.03811347999999</v>
      </c>
      <c r="Q70" s="28">
        <v>539.80950461999998</v>
      </c>
      <c r="R70" s="28">
        <v>249.08183457999999</v>
      </c>
      <c r="S70" s="28">
        <v>151.83116944</v>
      </c>
      <c r="T70" s="28">
        <v>68.12817914</v>
      </c>
      <c r="W70" s="28">
        <v>3.5257822999999999</v>
      </c>
      <c r="X70" s="28">
        <v>0.24300081000000001</v>
      </c>
      <c r="Z70" s="28">
        <v>0.16782074999999999</v>
      </c>
      <c r="AA70" s="28">
        <v>12.81837844</v>
      </c>
      <c r="AB70" s="28">
        <v>53.945783319999997</v>
      </c>
      <c r="AC70" s="28">
        <v>52.551035720000002</v>
      </c>
      <c r="AD70" s="28">
        <v>0.41637417999999998</v>
      </c>
      <c r="AF70" s="28">
        <v>28.81675946</v>
      </c>
      <c r="AG70" s="28">
        <v>41.856242999999999</v>
      </c>
      <c r="AH70" s="28">
        <v>63.515054460000002</v>
      </c>
      <c r="AI70" s="28">
        <v>200.77318162</v>
      </c>
      <c r="AJ70" s="28">
        <v>362.25999603000002</v>
      </c>
      <c r="AK70" s="28">
        <v>537.08802881999998</v>
      </c>
      <c r="AL70" s="28">
        <v>112.81708189</v>
      </c>
      <c r="AM70" s="28">
        <v>39.472117679999997</v>
      </c>
      <c r="AN70" s="28">
        <v>13.1269483</v>
      </c>
      <c r="AQ70" s="28">
        <v>0.6763673</v>
      </c>
      <c r="AR70" s="28">
        <v>0.20955572</v>
      </c>
      <c r="AT70" s="28">
        <v>0.28140031999999998</v>
      </c>
      <c r="AU70" s="28">
        <v>8.0352822899999996</v>
      </c>
      <c r="AV70" s="28">
        <v>22.0855131</v>
      </c>
      <c r="AW70" s="28">
        <v>28.109344499999999</v>
      </c>
      <c r="AX70" s="28">
        <v>0</v>
      </c>
      <c r="AZ70" s="28">
        <v>7.88852844</v>
      </c>
      <c r="BA70" s="28">
        <v>22.383607949999998</v>
      </c>
      <c r="BB70" s="28">
        <v>19.999735250000001</v>
      </c>
      <c r="BC70" s="28">
        <v>18.485638860000002</v>
      </c>
      <c r="BD70" s="28">
        <v>10.96136198</v>
      </c>
      <c r="BE70" s="28">
        <v>93.178700339999992</v>
      </c>
      <c r="BF70" s="28">
        <v>9.4949836600000008</v>
      </c>
      <c r="BG70" s="28">
        <v>121</v>
      </c>
      <c r="BH70" s="28">
        <v>100</v>
      </c>
      <c r="BK70" s="28">
        <v>2.75301894</v>
      </c>
      <c r="BL70" s="28">
        <v>0.26473600000000003</v>
      </c>
      <c r="BN70" s="28">
        <v>0.80651812000000001</v>
      </c>
      <c r="BO70" s="28">
        <v>25.59420175</v>
      </c>
      <c r="BP70" s="28">
        <v>63.659238999999999</v>
      </c>
      <c r="BQ70" s="28">
        <v>103.29726599999999</v>
      </c>
      <c r="BR70" s="28">
        <v>3.0893978799999999</v>
      </c>
      <c r="BT70" s="28">
        <v>35.298707200000003</v>
      </c>
      <c r="BU70" s="97">
        <v>33.010173449999996</v>
      </c>
      <c r="BV70" s="97">
        <v>61.916004299999997</v>
      </c>
      <c r="BW70" s="97">
        <v>111.1454454</v>
      </c>
      <c r="BX70" s="97">
        <v>134.99971561999999</v>
      </c>
      <c r="BY70" s="97">
        <v>125.44654679999999</v>
      </c>
      <c r="BZ70" s="97">
        <v>47.668709</v>
      </c>
      <c r="CA70" s="97">
        <v>37.341017569999998</v>
      </c>
      <c r="CB70" s="97">
        <v>13.20408248</v>
      </c>
      <c r="CD70" s="28">
        <v>0</v>
      </c>
      <c r="CE70" s="28">
        <v>43.620453900000001</v>
      </c>
      <c r="CF70" s="28">
        <v>11.99440227</v>
      </c>
      <c r="CG70" s="28">
        <v>0</v>
      </c>
      <c r="CH70" s="28">
        <v>8.5180594200000002</v>
      </c>
      <c r="CI70" s="28">
        <v>644.22926408000001</v>
      </c>
      <c r="CJ70" s="28">
        <v>550.52307991999999</v>
      </c>
      <c r="CK70" s="28">
        <v>480.69472632000003</v>
      </c>
      <c r="CL70" s="28">
        <v>19.582750220000001</v>
      </c>
      <c r="CM70" s="28">
        <v>0</v>
      </c>
      <c r="CN70" s="28">
        <v>375.76936275999998</v>
      </c>
      <c r="CO70" s="28">
        <v>554.79763190000006</v>
      </c>
      <c r="CP70" s="28">
        <v>621.30988301000002</v>
      </c>
      <c r="CQ70" s="28">
        <v>1058.9609792400001</v>
      </c>
      <c r="CR70" s="28">
        <v>843.25918710999997</v>
      </c>
      <c r="CS70" s="28">
        <v>1295.52278058</v>
      </c>
      <c r="CT70" s="28">
        <v>419.06260913</v>
      </c>
      <c r="CU70" s="28">
        <v>349.64430469000001</v>
      </c>
      <c r="CV70" s="28">
        <v>194.45920991999998</v>
      </c>
    </row>
    <row r="71" spans="1:100" s="28" customFormat="1" x14ac:dyDescent="0.4">
      <c r="A71" s="251" t="s">
        <v>186</v>
      </c>
      <c r="B71" s="232">
        <v>0</v>
      </c>
      <c r="C71" s="232">
        <v>39.509692039999997</v>
      </c>
      <c r="D71" s="232">
        <v>0</v>
      </c>
      <c r="E71" s="232">
        <v>162.94289699999999</v>
      </c>
      <c r="F71" s="232">
        <v>1250.7775999999999</v>
      </c>
      <c r="G71" s="232">
        <v>0</v>
      </c>
      <c r="H71" s="232">
        <v>79.958732040000001</v>
      </c>
      <c r="I71" s="232">
        <v>393.95335201999995</v>
      </c>
      <c r="J71" s="232">
        <v>193.82273973</v>
      </c>
      <c r="K71" s="232">
        <v>91.502797700000002</v>
      </c>
      <c r="L71" s="232">
        <v>144.70711216000001</v>
      </c>
      <c r="M71" s="232">
        <v>6.6932635700000001</v>
      </c>
      <c r="N71" s="232">
        <v>24.148357480000001</v>
      </c>
      <c r="O71" s="232">
        <v>10</v>
      </c>
      <c r="P71" s="232">
        <v>105</v>
      </c>
      <c r="Q71" s="232">
        <v>32</v>
      </c>
      <c r="R71" s="232">
        <v>0</v>
      </c>
      <c r="S71" s="232">
        <v>14</v>
      </c>
      <c r="T71" s="232"/>
      <c r="U71" s="262"/>
      <c r="V71" s="232">
        <v>18.6407907</v>
      </c>
      <c r="W71" s="232">
        <v>36.072203039999998</v>
      </c>
      <c r="X71" s="232">
        <v>48.549808079999998</v>
      </c>
      <c r="Y71" s="232">
        <v>11.867447760000001</v>
      </c>
      <c r="Z71" s="232">
        <v>1037.6396112</v>
      </c>
      <c r="AA71" s="232">
        <v>291.91650099999998</v>
      </c>
      <c r="AB71" s="232">
        <v>428.11587830000002</v>
      </c>
      <c r="AC71" s="232">
        <v>277.72303378999999</v>
      </c>
      <c r="AD71" s="232">
        <v>364.38851460000001</v>
      </c>
      <c r="AE71" s="232">
        <v>180.98753235999999</v>
      </c>
      <c r="AF71" s="232">
        <v>94.83872264</v>
      </c>
      <c r="AG71" s="232">
        <v>59.421980300000001</v>
      </c>
      <c r="AH71" s="232">
        <v>25.133469900000001</v>
      </c>
      <c r="AI71" s="232">
        <v>89</v>
      </c>
      <c r="AJ71" s="232">
        <v>102</v>
      </c>
      <c r="AK71" s="232">
        <v>132</v>
      </c>
      <c r="AL71" s="232">
        <v>217</v>
      </c>
      <c r="AM71" s="232">
        <v>217</v>
      </c>
      <c r="AN71" s="232"/>
      <c r="AO71" s="262"/>
      <c r="AP71" s="232">
        <v>0</v>
      </c>
      <c r="AQ71" s="232">
        <v>0</v>
      </c>
      <c r="AR71" s="232">
        <v>0</v>
      </c>
      <c r="AS71" s="232">
        <v>0</v>
      </c>
      <c r="AT71" s="232">
        <v>0</v>
      </c>
      <c r="AU71" s="232">
        <v>0</v>
      </c>
      <c r="AV71" s="232">
        <v>0</v>
      </c>
      <c r="AW71" s="232">
        <v>22</v>
      </c>
      <c r="AX71" s="232">
        <v>20</v>
      </c>
      <c r="AY71" s="232">
        <v>1</v>
      </c>
      <c r="AZ71" s="232">
        <v>0</v>
      </c>
      <c r="BA71" s="232">
        <v>0</v>
      </c>
      <c r="BB71" s="232">
        <v>0</v>
      </c>
      <c r="BC71" s="232">
        <v>0</v>
      </c>
      <c r="BD71" s="232">
        <v>0</v>
      </c>
      <c r="BE71" s="232">
        <v>0</v>
      </c>
      <c r="BF71" s="232">
        <v>0</v>
      </c>
      <c r="BG71" s="232">
        <v>0</v>
      </c>
      <c r="BH71" s="232"/>
      <c r="BI71" s="262"/>
      <c r="BJ71" s="232">
        <v>46.697758239999999</v>
      </c>
      <c r="BK71" s="232">
        <v>44.277400740000004</v>
      </c>
      <c r="BL71" s="232">
        <v>43.633602539999998</v>
      </c>
      <c r="BM71" s="232">
        <v>61.321300260000001</v>
      </c>
      <c r="BN71" s="232">
        <v>616.46556050000004</v>
      </c>
      <c r="BO71" s="232">
        <v>206.18984159999999</v>
      </c>
      <c r="BP71" s="232">
        <v>368.59730337000002</v>
      </c>
      <c r="BQ71" s="232">
        <v>201.37743599999999</v>
      </c>
      <c r="BR71" s="232">
        <v>243.61763136000002</v>
      </c>
      <c r="BS71" s="232">
        <v>81.082720980000005</v>
      </c>
      <c r="BT71" s="232">
        <v>185.20636134</v>
      </c>
      <c r="BU71" s="232">
        <v>106.94912184</v>
      </c>
      <c r="BV71" s="232">
        <v>102.60641369</v>
      </c>
      <c r="BW71" s="232">
        <v>28</v>
      </c>
      <c r="BX71" s="232">
        <v>13</v>
      </c>
      <c r="BY71" s="232">
        <v>30</v>
      </c>
      <c r="BZ71" s="232">
        <v>20.028677129999998</v>
      </c>
      <c r="CA71" s="232">
        <v>21</v>
      </c>
      <c r="CB71" s="232"/>
      <c r="CD71" s="28">
        <v>65.338548939999995</v>
      </c>
      <c r="CE71" s="28">
        <v>119.85929582</v>
      </c>
      <c r="CF71" s="28">
        <v>92.183410619999989</v>
      </c>
      <c r="CG71" s="28">
        <v>236.13164502000001</v>
      </c>
      <c r="CH71" s="28">
        <v>2904.8827716999999</v>
      </c>
      <c r="CI71" s="28">
        <v>498.10634259999995</v>
      </c>
      <c r="CJ71" s="28">
        <v>876.67191371000001</v>
      </c>
      <c r="CK71" s="28">
        <v>895.05382180999993</v>
      </c>
      <c r="CL71" s="28">
        <v>821.82888568999999</v>
      </c>
      <c r="CM71" s="28">
        <v>354.57305104</v>
      </c>
      <c r="CN71" s="28">
        <v>424.75219614000002</v>
      </c>
      <c r="CO71" s="28">
        <v>173.06436571</v>
      </c>
      <c r="CP71" s="28">
        <v>151.88824106999999</v>
      </c>
      <c r="CQ71" s="28">
        <v>127</v>
      </c>
      <c r="CR71" s="28">
        <v>220</v>
      </c>
      <c r="CS71" s="28">
        <v>194</v>
      </c>
      <c r="CT71" s="28">
        <v>237.02867713000001</v>
      </c>
      <c r="CU71" s="28">
        <v>252</v>
      </c>
      <c r="CV71" s="28">
        <v>0</v>
      </c>
    </row>
    <row r="72" spans="1:100" s="28" customFormat="1" x14ac:dyDescent="0.4">
      <c r="A72" s="251" t="s">
        <v>32</v>
      </c>
      <c r="BU72" s="97"/>
      <c r="BV72" s="97"/>
      <c r="BW72" s="97"/>
      <c r="BX72" s="97"/>
      <c r="BY72" s="97"/>
      <c r="BZ72" s="97"/>
      <c r="CA72" s="97"/>
      <c r="CB72" s="97"/>
      <c r="CD72" s="28">
        <v>0</v>
      </c>
      <c r="CE72" s="28">
        <v>0</v>
      </c>
      <c r="CF72" s="28">
        <v>0</v>
      </c>
      <c r="CG72" s="28">
        <v>0</v>
      </c>
      <c r="CH72" s="28">
        <v>0</v>
      </c>
      <c r="CI72" s="28">
        <v>0</v>
      </c>
      <c r="CJ72" s="28">
        <v>0</v>
      </c>
      <c r="CK72" s="28">
        <v>0</v>
      </c>
      <c r="CL72" s="28">
        <v>0</v>
      </c>
      <c r="CM72" s="28">
        <v>0</v>
      </c>
      <c r="CN72" s="28">
        <v>0</v>
      </c>
      <c r="CO72" s="28">
        <v>0</v>
      </c>
      <c r="CP72" s="28">
        <v>0</v>
      </c>
      <c r="CQ72" s="28">
        <v>0</v>
      </c>
      <c r="CR72" s="28">
        <v>0</v>
      </c>
      <c r="CS72" s="28">
        <v>0</v>
      </c>
      <c r="CT72" s="28">
        <v>0</v>
      </c>
      <c r="CU72" s="28">
        <v>0</v>
      </c>
      <c r="CV72" s="28">
        <v>0</v>
      </c>
    </row>
    <row r="73" spans="1:100" s="28" customFormat="1" x14ac:dyDescent="0.4">
      <c r="A73" s="251" t="s">
        <v>14</v>
      </c>
      <c r="B73" s="232">
        <v>9.3230000000000004</v>
      </c>
      <c r="C73" s="232">
        <v>5.8959999999999999</v>
      </c>
      <c r="D73" s="232">
        <v>32.317999999999998</v>
      </c>
      <c r="E73" s="232">
        <v>10.528999999999998</v>
      </c>
      <c r="F73" s="232">
        <v>94.950999999999993</v>
      </c>
      <c r="G73" s="232">
        <v>215.43200000000002</v>
      </c>
      <c r="H73" s="232">
        <v>419.23</v>
      </c>
      <c r="I73" s="232">
        <v>544.70900000000006</v>
      </c>
      <c r="J73" s="232">
        <v>1559.0030000000002</v>
      </c>
      <c r="K73" s="232">
        <v>3919.3979999999997</v>
      </c>
      <c r="L73" s="232">
        <v>2524.1</v>
      </c>
      <c r="M73" s="232">
        <v>2685.1880000000001</v>
      </c>
      <c r="N73" s="232">
        <v>5202.424</v>
      </c>
      <c r="O73" s="232">
        <v>2274.3430000000008</v>
      </c>
      <c r="P73" s="232">
        <v>4262.5039999999999</v>
      </c>
      <c r="Q73" s="232">
        <v>8402.9959999999992</v>
      </c>
      <c r="R73" s="232">
        <v>11916.382000000003</v>
      </c>
      <c r="S73" s="232">
        <v>9622.2610000000004</v>
      </c>
      <c r="T73" s="232">
        <v>7342.1920000000009</v>
      </c>
      <c r="U73" s="262"/>
      <c r="V73" s="232">
        <v>1605.0050000000001</v>
      </c>
      <c r="W73" s="232">
        <v>1098.508</v>
      </c>
      <c r="X73" s="232">
        <v>1256.7600000000002</v>
      </c>
      <c r="Y73" s="232">
        <v>1403.4800000000002</v>
      </c>
      <c r="Z73" s="232">
        <v>1402.038</v>
      </c>
      <c r="AA73" s="232">
        <v>943.79</v>
      </c>
      <c r="AB73" s="232">
        <v>1179.4749999999999</v>
      </c>
      <c r="AC73" s="232">
        <v>1303.8839999999998</v>
      </c>
      <c r="AD73" s="232">
        <v>1081.172</v>
      </c>
      <c r="AE73" s="232">
        <v>1894.7980000000002</v>
      </c>
      <c r="AF73" s="232">
        <v>2504.473</v>
      </c>
      <c r="AG73" s="232">
        <v>2215.453</v>
      </c>
      <c r="AH73" s="232">
        <v>4835.4560000000001</v>
      </c>
      <c r="AI73" s="232">
        <v>4945.6319999999996</v>
      </c>
      <c r="AJ73" s="232">
        <v>5296.2629999999999</v>
      </c>
      <c r="AK73" s="232">
        <v>7148.0060000000003</v>
      </c>
      <c r="AL73" s="232">
        <v>5673.1030000000001</v>
      </c>
      <c r="AM73" s="232">
        <v>6840.6239999999998</v>
      </c>
      <c r="AN73" s="232">
        <v>6091.26</v>
      </c>
      <c r="AO73" s="262"/>
      <c r="AP73" s="232">
        <v>0</v>
      </c>
      <c r="AQ73" s="232">
        <v>0</v>
      </c>
      <c r="AR73" s="232">
        <v>0</v>
      </c>
      <c r="AS73" s="232">
        <v>0</v>
      </c>
      <c r="AT73" s="232">
        <v>0.06</v>
      </c>
      <c r="AU73" s="232">
        <v>0.41899999999999998</v>
      </c>
      <c r="AV73" s="232">
        <v>1.004</v>
      </c>
      <c r="AW73" s="232">
        <v>1.3050000000000002</v>
      </c>
      <c r="AX73" s="232">
        <v>4.1219999999999999</v>
      </c>
      <c r="AY73" s="232">
        <v>44.375</v>
      </c>
      <c r="AZ73" s="232">
        <v>15.741999999999999</v>
      </c>
      <c r="BA73" s="232">
        <v>29.220000000000002</v>
      </c>
      <c r="BB73" s="232">
        <v>80.800000000000011</v>
      </c>
      <c r="BC73" s="232">
        <v>29.763999999999999</v>
      </c>
      <c r="BD73" s="232">
        <v>168.54</v>
      </c>
      <c r="BE73" s="232">
        <v>248.44</v>
      </c>
      <c r="BF73" s="232">
        <v>220.54399999999995</v>
      </c>
      <c r="BG73" s="232">
        <v>191.864</v>
      </c>
      <c r="BH73" s="232">
        <v>200.90799999999999</v>
      </c>
      <c r="BI73" s="262"/>
      <c r="BJ73" s="232">
        <v>1043.2660000000001</v>
      </c>
      <c r="BK73" s="232">
        <v>692.49099999999999</v>
      </c>
      <c r="BL73" s="232">
        <v>603.06499999999994</v>
      </c>
      <c r="BM73" s="232">
        <v>760.50099999999998</v>
      </c>
      <c r="BN73" s="232">
        <v>765.50800000000004</v>
      </c>
      <c r="BO73" s="232">
        <v>347.197</v>
      </c>
      <c r="BP73" s="232">
        <v>537.85400000000004</v>
      </c>
      <c r="BQ73" s="232">
        <v>641.77300000000002</v>
      </c>
      <c r="BR73" s="232">
        <v>945.99399999999991</v>
      </c>
      <c r="BS73" s="232">
        <v>1679.9599999999998</v>
      </c>
      <c r="BT73" s="232">
        <v>1647.5900000000001</v>
      </c>
      <c r="BU73" s="232">
        <v>1383.1320000000001</v>
      </c>
      <c r="BV73" s="232">
        <v>2745.8710000000001</v>
      </c>
      <c r="BW73" s="232">
        <v>2056.1729999999998</v>
      </c>
      <c r="BX73" s="232">
        <v>2606.15</v>
      </c>
      <c r="BY73" s="232">
        <v>3425.6660000000002</v>
      </c>
      <c r="BZ73" s="232">
        <v>4140.4470000000001</v>
      </c>
      <c r="CA73" s="232">
        <v>5425.567</v>
      </c>
      <c r="CB73" s="232">
        <v>5153.8</v>
      </c>
      <c r="CD73" s="28">
        <v>2657.5940000000001</v>
      </c>
      <c r="CE73" s="28">
        <v>1796.895</v>
      </c>
      <c r="CF73" s="28">
        <v>1892.1430000000003</v>
      </c>
      <c r="CG73" s="28">
        <v>2174.5100000000002</v>
      </c>
      <c r="CH73" s="28">
        <v>2262.5569999999998</v>
      </c>
      <c r="CI73" s="28">
        <v>1506.838</v>
      </c>
      <c r="CJ73" s="28">
        <v>2137.5630000000001</v>
      </c>
      <c r="CK73" s="28">
        <v>2491.6709999999998</v>
      </c>
      <c r="CL73" s="28">
        <v>3590.2910000000002</v>
      </c>
      <c r="CM73" s="28">
        <v>7538.530999999999</v>
      </c>
      <c r="CN73" s="28">
        <v>6691.9050000000007</v>
      </c>
      <c r="CO73" s="28">
        <v>6312.9930000000004</v>
      </c>
      <c r="CP73" s="28">
        <v>12864.550999999999</v>
      </c>
      <c r="CQ73" s="28">
        <v>9305.9120000000003</v>
      </c>
      <c r="CR73" s="28">
        <v>12333.456999999999</v>
      </c>
      <c r="CS73" s="28">
        <v>19225.108</v>
      </c>
      <c r="CT73" s="28">
        <v>21950.476000000002</v>
      </c>
      <c r="CU73" s="28">
        <v>22080.315999999999</v>
      </c>
      <c r="CV73" s="28">
        <v>18788.160000000003</v>
      </c>
    </row>
    <row r="74" spans="1:100" s="28" customFormat="1" x14ac:dyDescent="0.4">
      <c r="A74" s="251" t="s">
        <v>180</v>
      </c>
      <c r="BU74" s="97"/>
      <c r="BV74" s="97"/>
      <c r="BW74" s="97"/>
      <c r="BX74" s="97"/>
      <c r="BY74" s="97"/>
      <c r="BZ74" s="97"/>
      <c r="CA74" s="97"/>
      <c r="CB74" s="97"/>
      <c r="CD74" s="28">
        <v>0</v>
      </c>
      <c r="CE74" s="28">
        <v>0</v>
      </c>
      <c r="CF74" s="28">
        <v>0</v>
      </c>
      <c r="CG74" s="28">
        <v>0</v>
      </c>
      <c r="CH74" s="28">
        <v>0</v>
      </c>
      <c r="CI74" s="28">
        <v>0</v>
      </c>
      <c r="CJ74" s="28">
        <v>0</v>
      </c>
      <c r="CK74" s="28">
        <v>0</v>
      </c>
      <c r="CL74" s="28">
        <v>0</v>
      </c>
      <c r="CM74" s="28">
        <v>0</v>
      </c>
      <c r="CN74" s="28">
        <v>0</v>
      </c>
      <c r="CO74" s="28">
        <v>0</v>
      </c>
      <c r="CP74" s="28">
        <v>0</v>
      </c>
      <c r="CQ74" s="28">
        <v>0</v>
      </c>
      <c r="CR74" s="28">
        <v>0</v>
      </c>
      <c r="CS74" s="28">
        <v>0</v>
      </c>
      <c r="CT74" s="28">
        <v>0</v>
      </c>
      <c r="CU74" s="28">
        <v>0</v>
      </c>
      <c r="CV74" s="28">
        <v>0</v>
      </c>
    </row>
    <row r="75" spans="1:100" s="28" customFormat="1" x14ac:dyDescent="0.4">
      <c r="A75" s="251" t="s">
        <v>187</v>
      </c>
      <c r="B75" s="262"/>
      <c r="C75" s="262"/>
      <c r="D75" s="262"/>
      <c r="E75" s="262"/>
      <c r="F75" s="262"/>
      <c r="G75" s="262"/>
      <c r="H75" s="262"/>
      <c r="I75" s="262"/>
      <c r="J75" s="262"/>
      <c r="K75" s="262"/>
      <c r="L75" s="262"/>
      <c r="M75" s="262"/>
      <c r="N75" s="262"/>
      <c r="O75" s="262"/>
      <c r="P75" s="262"/>
      <c r="Q75" s="262"/>
      <c r="R75" s="262"/>
      <c r="S75" s="262"/>
      <c r="T75" s="262"/>
      <c r="BU75" s="97"/>
      <c r="BV75" s="97"/>
      <c r="BW75" s="97"/>
      <c r="BX75" s="97"/>
      <c r="BY75" s="97"/>
      <c r="BZ75" s="97"/>
      <c r="CA75" s="97"/>
      <c r="CB75" s="97"/>
      <c r="CD75" s="28">
        <v>0</v>
      </c>
      <c r="CE75" s="28">
        <v>0</v>
      </c>
      <c r="CF75" s="28">
        <v>0</v>
      </c>
      <c r="CG75" s="28">
        <v>0</v>
      </c>
      <c r="CH75" s="28">
        <v>0</v>
      </c>
      <c r="CI75" s="28">
        <v>0</v>
      </c>
      <c r="CJ75" s="28">
        <v>0</v>
      </c>
      <c r="CK75" s="28">
        <v>0</v>
      </c>
      <c r="CL75" s="28">
        <v>0</v>
      </c>
      <c r="CM75" s="28">
        <v>0</v>
      </c>
      <c r="CN75" s="28">
        <v>0</v>
      </c>
      <c r="CO75" s="28">
        <v>0</v>
      </c>
      <c r="CP75" s="28">
        <v>0</v>
      </c>
      <c r="CQ75" s="28">
        <v>0</v>
      </c>
      <c r="CR75" s="28">
        <v>0</v>
      </c>
      <c r="CS75" s="28">
        <v>0</v>
      </c>
      <c r="CT75" s="28">
        <v>0</v>
      </c>
      <c r="CU75" s="28">
        <v>0</v>
      </c>
      <c r="CV75" s="28">
        <v>0</v>
      </c>
    </row>
    <row r="76" spans="1:100" s="28" customFormat="1" x14ac:dyDescent="0.4">
      <c r="A76" s="251" t="s">
        <v>188</v>
      </c>
      <c r="B76" s="262"/>
      <c r="C76" s="262"/>
      <c r="D76" s="262"/>
      <c r="E76" s="262"/>
      <c r="F76" s="262"/>
      <c r="G76" s="262"/>
      <c r="H76" s="262"/>
      <c r="I76" s="262"/>
      <c r="J76" s="262"/>
      <c r="K76" s="262"/>
      <c r="L76" s="262"/>
      <c r="M76" s="262"/>
      <c r="N76" s="262"/>
      <c r="O76" s="262"/>
      <c r="P76" s="262"/>
      <c r="Q76" s="262"/>
      <c r="R76" s="262"/>
      <c r="S76" s="262"/>
      <c r="T76" s="262"/>
      <c r="BU76" s="97"/>
      <c r="BV76" s="97"/>
      <c r="BW76" s="97"/>
      <c r="BX76" s="97"/>
      <c r="BY76" s="97"/>
      <c r="BZ76" s="97"/>
      <c r="CA76" s="97"/>
      <c r="CB76" s="97"/>
      <c r="CD76" s="28">
        <v>0</v>
      </c>
      <c r="CE76" s="28">
        <v>0</v>
      </c>
      <c r="CF76" s="28">
        <v>0</v>
      </c>
      <c r="CG76" s="28">
        <v>0</v>
      </c>
      <c r="CH76" s="28">
        <v>0</v>
      </c>
      <c r="CI76" s="28">
        <v>0</v>
      </c>
      <c r="CJ76" s="28">
        <v>0</v>
      </c>
      <c r="CK76" s="28">
        <v>0</v>
      </c>
      <c r="CL76" s="28">
        <v>0</v>
      </c>
      <c r="CM76" s="28">
        <v>0</v>
      </c>
      <c r="CN76" s="28">
        <v>0</v>
      </c>
      <c r="CO76" s="28">
        <v>0</v>
      </c>
      <c r="CP76" s="28">
        <v>0</v>
      </c>
      <c r="CQ76" s="28">
        <v>0</v>
      </c>
      <c r="CR76" s="28">
        <v>0</v>
      </c>
      <c r="CS76" s="28">
        <v>0</v>
      </c>
      <c r="CT76" s="28">
        <v>0</v>
      </c>
      <c r="CU76" s="28">
        <v>0</v>
      </c>
      <c r="CV76" s="28">
        <v>0</v>
      </c>
    </row>
    <row r="77" spans="1:100" s="28" customFormat="1" x14ac:dyDescent="0.4">
      <c r="A77" s="251" t="s">
        <v>27</v>
      </c>
      <c r="B77" s="232"/>
      <c r="C77" s="232"/>
      <c r="D77" s="232"/>
      <c r="E77" s="232"/>
      <c r="F77" s="232"/>
      <c r="G77" s="232"/>
      <c r="H77" s="232">
        <v>13.838023379999999</v>
      </c>
      <c r="I77" s="232"/>
      <c r="J77" s="232"/>
      <c r="K77" s="232">
        <v>2.7079039999999999E-2</v>
      </c>
      <c r="L77" s="232"/>
      <c r="M77" s="232"/>
      <c r="N77" s="232"/>
      <c r="O77" s="232"/>
      <c r="P77" s="232"/>
      <c r="Q77" s="232"/>
      <c r="R77" s="232"/>
      <c r="S77" s="232"/>
      <c r="T77" s="232"/>
      <c r="U77" s="262"/>
      <c r="V77" s="232"/>
      <c r="W77" s="232"/>
      <c r="X77" s="232"/>
      <c r="Y77" s="232"/>
      <c r="Z77" s="232"/>
      <c r="AA77" s="232"/>
      <c r="AB77" s="232">
        <v>0.92089469000000002</v>
      </c>
      <c r="AC77" s="232"/>
      <c r="AD77" s="232"/>
      <c r="AE77" s="232">
        <v>6.7727999999999997E-2</v>
      </c>
      <c r="AF77" s="232"/>
      <c r="AG77" s="232"/>
      <c r="AH77" s="232"/>
      <c r="AI77" s="232"/>
      <c r="AJ77" s="232"/>
      <c r="AK77" s="232"/>
      <c r="AL77" s="232"/>
      <c r="AM77" s="232"/>
      <c r="AN77" s="232"/>
      <c r="AO77" s="262"/>
      <c r="AP77" s="232"/>
      <c r="AQ77" s="232"/>
      <c r="AR77" s="232"/>
      <c r="AS77" s="232"/>
      <c r="AT77" s="232"/>
      <c r="AU77" s="232"/>
      <c r="AV77" s="232">
        <v>0</v>
      </c>
      <c r="AW77" s="232"/>
      <c r="AX77" s="232"/>
      <c r="AY77" s="232">
        <v>0</v>
      </c>
      <c r="AZ77" s="232"/>
      <c r="BA77" s="232"/>
      <c r="BB77" s="232"/>
      <c r="BC77" s="232"/>
      <c r="BD77" s="232"/>
      <c r="BE77" s="232"/>
      <c r="BF77" s="232"/>
      <c r="BG77" s="232"/>
      <c r="BH77" s="232"/>
      <c r="BI77" s="262"/>
      <c r="BJ77" s="262"/>
      <c r="BK77" s="262"/>
      <c r="BL77" s="262"/>
      <c r="BM77" s="262"/>
      <c r="BN77" s="262"/>
      <c r="BO77" s="262"/>
      <c r="BP77" s="262">
        <v>0.57653639999999995</v>
      </c>
      <c r="BQ77" s="262"/>
      <c r="BR77" s="262"/>
      <c r="BS77" s="262">
        <v>8.4249000000000004E-2</v>
      </c>
      <c r="BT77" s="262"/>
      <c r="BU77" s="262"/>
      <c r="BV77" s="262"/>
      <c r="BW77" s="262"/>
      <c r="BX77" s="262"/>
      <c r="BY77" s="262"/>
      <c r="BZ77" s="262"/>
      <c r="CA77" s="262"/>
      <c r="CB77" s="262"/>
      <c r="CD77" s="28">
        <v>0</v>
      </c>
      <c r="CE77" s="28">
        <v>0</v>
      </c>
      <c r="CF77" s="28">
        <v>0</v>
      </c>
      <c r="CG77" s="28">
        <v>0</v>
      </c>
      <c r="CH77" s="28">
        <v>0</v>
      </c>
      <c r="CI77" s="28">
        <v>0</v>
      </c>
      <c r="CJ77" s="28">
        <v>15.335454469999998</v>
      </c>
      <c r="CK77" s="28">
        <v>0</v>
      </c>
      <c r="CL77" s="28">
        <v>0</v>
      </c>
      <c r="CM77" s="28">
        <v>0.17905604</v>
      </c>
      <c r="CN77" s="28">
        <v>0</v>
      </c>
      <c r="CO77" s="28">
        <v>0</v>
      </c>
      <c r="CP77" s="28">
        <v>0</v>
      </c>
      <c r="CQ77" s="28">
        <v>0</v>
      </c>
      <c r="CR77" s="28">
        <v>0</v>
      </c>
      <c r="CS77" s="28">
        <v>0</v>
      </c>
      <c r="CT77" s="28">
        <v>0</v>
      </c>
      <c r="CU77" s="28">
        <v>0</v>
      </c>
      <c r="CV77" s="28">
        <v>0</v>
      </c>
    </row>
    <row r="78" spans="1:100" s="28" customFormat="1" x14ac:dyDescent="0.4">
      <c r="A78" s="251" t="s">
        <v>1</v>
      </c>
      <c r="BU78" s="97"/>
      <c r="BV78" s="97"/>
      <c r="BW78" s="97"/>
      <c r="BX78" s="97"/>
      <c r="BY78" s="97"/>
      <c r="BZ78" s="97"/>
      <c r="CA78" s="97"/>
      <c r="CB78" s="97"/>
      <c r="CD78" s="28">
        <v>0</v>
      </c>
      <c r="CE78" s="28">
        <v>0</v>
      </c>
      <c r="CF78" s="28">
        <v>0</v>
      </c>
      <c r="CG78" s="28">
        <v>0</v>
      </c>
      <c r="CH78" s="28">
        <v>0</v>
      </c>
      <c r="CI78" s="28">
        <v>0</v>
      </c>
      <c r="CJ78" s="28">
        <v>0</v>
      </c>
      <c r="CK78" s="28">
        <v>0</v>
      </c>
      <c r="CL78" s="28">
        <v>0</v>
      </c>
      <c r="CM78" s="28">
        <v>0</v>
      </c>
      <c r="CN78" s="28">
        <v>0</v>
      </c>
      <c r="CO78" s="28">
        <v>0</v>
      </c>
      <c r="CP78" s="28">
        <v>0</v>
      </c>
      <c r="CQ78" s="28">
        <v>0</v>
      </c>
      <c r="CR78" s="28">
        <v>0</v>
      </c>
      <c r="CS78" s="28">
        <v>0</v>
      </c>
      <c r="CT78" s="28">
        <v>0</v>
      </c>
      <c r="CU78" s="28">
        <v>0</v>
      </c>
      <c r="CV78" s="28">
        <v>0</v>
      </c>
    </row>
    <row r="79" spans="1:100" s="28" customFormat="1" x14ac:dyDescent="0.4">
      <c r="A79" s="251" t="s">
        <v>7</v>
      </c>
      <c r="B79" s="232">
        <v>1717.4753191999998</v>
      </c>
      <c r="C79" s="232">
        <v>635.18988460000003</v>
      </c>
      <c r="D79" s="232">
        <v>414.2028851</v>
      </c>
      <c r="E79" s="232">
        <v>367.60802539999997</v>
      </c>
      <c r="F79" s="232">
        <v>251.07394662000002</v>
      </c>
      <c r="G79" s="232">
        <v>190.51097159</v>
      </c>
      <c r="H79" s="232">
        <v>321.02204054999999</v>
      </c>
      <c r="I79" s="232">
        <v>87.466995460000007</v>
      </c>
      <c r="J79" s="232">
        <v>231.10000010000002</v>
      </c>
      <c r="K79" s="232">
        <v>1639.7420617600001</v>
      </c>
      <c r="L79" s="232">
        <v>1483.6160114999998</v>
      </c>
      <c r="M79" s="232">
        <v>1142.08798383</v>
      </c>
      <c r="N79" s="232">
        <v>1328.1510368099998</v>
      </c>
      <c r="O79" s="232">
        <v>1881.1410062499999</v>
      </c>
      <c r="P79" s="232">
        <v>642.9030229</v>
      </c>
      <c r="Q79" s="232">
        <v>1148.5139493499998</v>
      </c>
      <c r="R79" s="232">
        <v>753.22397722999983</v>
      </c>
      <c r="S79" s="232">
        <v>208.35893548000001</v>
      </c>
      <c r="T79" s="232">
        <v>82.291004999999998</v>
      </c>
      <c r="U79" s="262"/>
      <c r="V79" s="232">
        <v>5740.3249993299996</v>
      </c>
      <c r="W79" s="232">
        <v>4772.5629692999992</v>
      </c>
      <c r="X79" s="232">
        <v>8575.3590999999997</v>
      </c>
      <c r="Y79" s="232">
        <v>5481.110843290001</v>
      </c>
      <c r="Z79" s="232">
        <v>6408.5190353900007</v>
      </c>
      <c r="AA79" s="232">
        <v>4319.4372331700006</v>
      </c>
      <c r="AB79" s="232">
        <v>4506.5168890799996</v>
      </c>
      <c r="AC79" s="232">
        <v>3433.7579995499996</v>
      </c>
      <c r="AD79" s="232">
        <v>3065.9910955800001</v>
      </c>
      <c r="AE79" s="232">
        <v>4252.5341147299996</v>
      </c>
      <c r="AF79" s="232">
        <v>3398.9128301099995</v>
      </c>
      <c r="AG79" s="232">
        <v>3585.3090416100003</v>
      </c>
      <c r="AH79" s="232">
        <v>2607.4570383199998</v>
      </c>
      <c r="AI79" s="232">
        <v>2646.7851201000003</v>
      </c>
      <c r="AJ79" s="232">
        <v>3869.7009727999998</v>
      </c>
      <c r="AK79" s="232">
        <v>3716.8930049999999</v>
      </c>
      <c r="AL79" s="232">
        <v>2475.6269715800008</v>
      </c>
      <c r="AM79" s="232">
        <v>4165.2739309500002</v>
      </c>
      <c r="AN79" s="232">
        <v>1923.1189968099998</v>
      </c>
      <c r="AO79" s="262"/>
      <c r="AP79" s="232">
        <v>10.06600023</v>
      </c>
      <c r="AQ79" s="232">
        <v>0</v>
      </c>
      <c r="AR79" s="232">
        <v>0</v>
      </c>
      <c r="AS79" s="232">
        <v>0</v>
      </c>
      <c r="AT79" s="232">
        <v>0</v>
      </c>
      <c r="AU79" s="232">
        <v>0</v>
      </c>
      <c r="AV79" s="232">
        <v>0</v>
      </c>
      <c r="AW79" s="232">
        <v>0</v>
      </c>
      <c r="AX79" s="232">
        <v>0.33700032000000002</v>
      </c>
      <c r="AY79" s="232">
        <v>0.71100014</v>
      </c>
      <c r="AZ79" s="232">
        <v>0.56399984999999997</v>
      </c>
      <c r="BA79" s="232">
        <v>0.30100013999999997</v>
      </c>
      <c r="BB79" s="232">
        <v>0.11499978</v>
      </c>
      <c r="BC79" s="232">
        <v>0.41999989999999998</v>
      </c>
      <c r="BD79" s="232">
        <v>1.052</v>
      </c>
      <c r="BE79" s="232">
        <v>3.1469999300000002</v>
      </c>
      <c r="BF79" s="232">
        <v>5.9649989400000001</v>
      </c>
      <c r="BG79" s="232">
        <v>6.83399994</v>
      </c>
      <c r="BH79" s="232">
        <v>14.10299968</v>
      </c>
      <c r="BI79" s="262"/>
      <c r="BJ79" s="370">
        <v>5700.2830283599997</v>
      </c>
      <c r="BK79" s="283">
        <v>4206.5280827199995</v>
      </c>
      <c r="BL79" s="283">
        <v>4702.4231035599996</v>
      </c>
      <c r="BM79" s="283">
        <v>5741.5059988200001</v>
      </c>
      <c r="BN79" s="283">
        <v>3396.7591214199992</v>
      </c>
      <c r="BO79" s="283">
        <v>2537.2170841200004</v>
      </c>
      <c r="BP79" s="283">
        <v>3732.23099748</v>
      </c>
      <c r="BQ79" s="283">
        <v>1754.20992903</v>
      </c>
      <c r="BR79" s="283">
        <v>3652.1179202800008</v>
      </c>
      <c r="BS79" s="283">
        <v>5380.13991154</v>
      </c>
      <c r="BT79" s="283">
        <v>5607.3699428399996</v>
      </c>
      <c r="BU79" s="283">
        <v>5365.0329929400004</v>
      </c>
      <c r="BV79" s="283">
        <v>5929.0411017099996</v>
      </c>
      <c r="BW79" s="283">
        <v>6942.0551577899996</v>
      </c>
      <c r="BX79" s="283">
        <v>3989.7190621599989</v>
      </c>
      <c r="BY79" s="283">
        <v>4242.0560364000012</v>
      </c>
      <c r="BZ79" s="283">
        <v>2726.2029706200005</v>
      </c>
      <c r="CA79" s="283">
        <v>1936.78005351</v>
      </c>
      <c r="CB79" s="283">
        <v>967.2320115</v>
      </c>
      <c r="CD79" s="28">
        <v>13168.149347119997</v>
      </c>
      <c r="CE79" s="28">
        <v>9614.2809366199981</v>
      </c>
      <c r="CF79" s="28">
        <v>13691.98508866</v>
      </c>
      <c r="CG79" s="28">
        <v>11590.224867510002</v>
      </c>
      <c r="CH79" s="28">
        <v>10056.352103429999</v>
      </c>
      <c r="CI79" s="28">
        <v>7047.1652888800008</v>
      </c>
      <c r="CJ79" s="28">
        <v>8559.7699271099991</v>
      </c>
      <c r="CK79" s="28">
        <v>5275.4349240399997</v>
      </c>
      <c r="CL79" s="28">
        <v>6949.5460162800009</v>
      </c>
      <c r="CM79" s="28">
        <v>11273.12708817</v>
      </c>
      <c r="CN79" s="28">
        <v>10490.4627843</v>
      </c>
      <c r="CO79" s="28">
        <v>10092.731018520002</v>
      </c>
      <c r="CP79" s="28">
        <v>9864.7641766199995</v>
      </c>
      <c r="CQ79" s="28">
        <v>11470.401284039999</v>
      </c>
      <c r="CR79" s="28">
        <v>8503.3750578599993</v>
      </c>
      <c r="CS79" s="28">
        <v>9110.6099906800009</v>
      </c>
      <c r="CT79" s="28">
        <v>5961.0189183700013</v>
      </c>
      <c r="CU79" s="28">
        <v>6317.24691988</v>
      </c>
      <c r="CV79" s="28">
        <v>2986.7450129899999</v>
      </c>
    </row>
    <row r="80" spans="1:100" s="28" customFormat="1" x14ac:dyDescent="0.4">
      <c r="A80" s="251" t="s">
        <v>17</v>
      </c>
      <c r="B80" s="232">
        <v>645.00299999999993</v>
      </c>
      <c r="C80" s="232">
        <v>2145.3540000000003</v>
      </c>
      <c r="D80" s="232">
        <v>338.661</v>
      </c>
      <c r="E80" s="232">
        <v>279.86</v>
      </c>
      <c r="F80" s="232">
        <v>658.096</v>
      </c>
      <c r="G80" s="232">
        <v>1013.4960000000001</v>
      </c>
      <c r="H80" s="232">
        <v>299.80200000000002</v>
      </c>
      <c r="I80" s="232">
        <v>298.76600000000002</v>
      </c>
      <c r="J80" s="232">
        <v>379.291</v>
      </c>
      <c r="K80" s="232">
        <v>499.51499999999999</v>
      </c>
      <c r="L80" s="232">
        <v>675.01099999999997</v>
      </c>
      <c r="M80" s="232">
        <v>733.59199999999998</v>
      </c>
      <c r="N80" s="232">
        <v>688.01400000000001</v>
      </c>
      <c r="O80" s="232">
        <v>641.19700000000012</v>
      </c>
      <c r="P80" s="232">
        <v>262.17699999999996</v>
      </c>
      <c r="Q80" s="232">
        <v>477.214</v>
      </c>
      <c r="R80" s="232">
        <v>345.14300000000003</v>
      </c>
      <c r="S80" s="232">
        <v>540.88699999999994</v>
      </c>
      <c r="T80" s="232">
        <v>551.697</v>
      </c>
      <c r="U80" s="262"/>
      <c r="V80" s="232">
        <v>3286.5640000000003</v>
      </c>
      <c r="W80" s="232">
        <v>3658.5600000000004</v>
      </c>
      <c r="X80" s="232">
        <v>6199.1720000000005</v>
      </c>
      <c r="Y80" s="232">
        <v>6212.2939999999999</v>
      </c>
      <c r="Z80" s="232">
        <v>5537.0469999999996</v>
      </c>
      <c r="AA80" s="232">
        <v>5636.7939999999999</v>
      </c>
      <c r="AB80" s="232">
        <v>2747.752</v>
      </c>
      <c r="AC80" s="232">
        <v>3992.9969999999998</v>
      </c>
      <c r="AD80" s="232">
        <v>2201.3829999999998</v>
      </c>
      <c r="AE80" s="232">
        <v>3163.0810000000001</v>
      </c>
      <c r="AF80" s="232">
        <v>4908.9920000000002</v>
      </c>
      <c r="AG80" s="232">
        <v>4218.9439999999995</v>
      </c>
      <c r="AH80" s="232">
        <v>5235.268</v>
      </c>
      <c r="AI80" s="232">
        <v>3309.19</v>
      </c>
      <c r="AJ80" s="232">
        <v>3141.27</v>
      </c>
      <c r="AK80" s="232">
        <v>4438.2379999999994</v>
      </c>
      <c r="AL80" s="232">
        <v>2726.8029999999999</v>
      </c>
      <c r="AM80" s="232">
        <v>7260.6640000000007</v>
      </c>
      <c r="AN80" s="232">
        <v>4534.7280000000001</v>
      </c>
      <c r="AO80" s="262"/>
      <c r="AP80" s="232">
        <v>0.215</v>
      </c>
      <c r="AQ80" s="232">
        <v>0</v>
      </c>
      <c r="AR80" s="232">
        <v>0</v>
      </c>
      <c r="AS80" s="232">
        <v>0</v>
      </c>
      <c r="AT80" s="232">
        <v>0.16899999999999998</v>
      </c>
      <c r="AU80" s="232">
        <v>0</v>
      </c>
      <c r="AV80" s="232">
        <v>4.7E-2</v>
      </c>
      <c r="AW80" s="232">
        <v>9.7000000000000003E-2</v>
      </c>
      <c r="AX80" s="232">
        <v>0</v>
      </c>
      <c r="AY80" s="232">
        <v>0</v>
      </c>
      <c r="AZ80" s="232">
        <v>0</v>
      </c>
      <c r="BA80" s="232">
        <v>1.2999999999999999E-2</v>
      </c>
      <c r="BB80" s="232">
        <v>0.76700000000000002</v>
      </c>
      <c r="BC80" s="232">
        <v>3.1599999999999997</v>
      </c>
      <c r="BD80" s="232">
        <v>1.1990000000000001</v>
      </c>
      <c r="BE80" s="232">
        <v>12.555</v>
      </c>
      <c r="BF80" s="232">
        <v>8.1589999999999989</v>
      </c>
      <c r="BG80" s="232">
        <v>73.046999999999997</v>
      </c>
      <c r="BH80" s="232">
        <v>43.284999999999997</v>
      </c>
      <c r="BI80" s="262"/>
      <c r="BJ80" s="370">
        <v>3240.15</v>
      </c>
      <c r="BK80" s="283">
        <v>2606.2910000000002</v>
      </c>
      <c r="BL80" s="283">
        <v>2246.0729999999999</v>
      </c>
      <c r="BM80" s="283">
        <v>3656.2689999999998</v>
      </c>
      <c r="BN80" s="283">
        <v>3757.8360000000002</v>
      </c>
      <c r="BO80" s="283">
        <v>3407.3840000000005</v>
      </c>
      <c r="BP80" s="283">
        <v>2171.9609999999998</v>
      </c>
      <c r="BQ80" s="283">
        <v>3812.0539999999996</v>
      </c>
      <c r="BR80" s="283">
        <v>1703.846</v>
      </c>
      <c r="BS80" s="283">
        <v>2652.174</v>
      </c>
      <c r="BT80" s="283">
        <v>4730.8020000000006</v>
      </c>
      <c r="BU80" s="283">
        <v>3527.89</v>
      </c>
      <c r="BV80" s="283">
        <v>4525.1310000000003</v>
      </c>
      <c r="BW80" s="283">
        <v>2998.424</v>
      </c>
      <c r="BX80" s="283">
        <v>2491.2129999999997</v>
      </c>
      <c r="BY80" s="283">
        <v>2815.26</v>
      </c>
      <c r="BZ80" s="283">
        <v>2033.491</v>
      </c>
      <c r="CA80" s="283">
        <v>5508.2120000000004</v>
      </c>
      <c r="CB80" s="283">
        <v>3679.9049999999997</v>
      </c>
      <c r="CD80" s="28">
        <v>7171.9319999999998</v>
      </c>
      <c r="CE80" s="28">
        <v>8410.2050000000017</v>
      </c>
      <c r="CF80" s="28">
        <v>8783.9060000000009</v>
      </c>
      <c r="CG80" s="28">
        <v>10148.423000000001</v>
      </c>
      <c r="CH80" s="28">
        <v>9953.1479999999992</v>
      </c>
      <c r="CI80" s="28">
        <v>10057.673999999999</v>
      </c>
      <c r="CJ80" s="28">
        <v>5219.5619999999999</v>
      </c>
      <c r="CK80" s="28">
        <v>8103.9139999999989</v>
      </c>
      <c r="CL80" s="28">
        <v>4284.5199999999995</v>
      </c>
      <c r="CM80" s="28">
        <v>6314.77</v>
      </c>
      <c r="CN80" s="28">
        <v>10314.805000000002</v>
      </c>
      <c r="CO80" s="28">
        <v>8480.4390000000003</v>
      </c>
      <c r="CP80" s="28">
        <v>10449.18</v>
      </c>
      <c r="CQ80" s="28">
        <v>6951.9709999999995</v>
      </c>
      <c r="CR80" s="28">
        <v>5895.8589999999995</v>
      </c>
      <c r="CS80" s="28">
        <v>7743.2669999999998</v>
      </c>
      <c r="CT80" s="28">
        <v>5113.5959999999995</v>
      </c>
      <c r="CU80" s="28">
        <v>13382.810000000001</v>
      </c>
      <c r="CV80" s="28">
        <v>8809.6149999999998</v>
      </c>
    </row>
    <row r="81" spans="1:108" s="28" customFormat="1" x14ac:dyDescent="0.4">
      <c r="A81" s="251" t="s">
        <v>18</v>
      </c>
      <c r="B81" s="232"/>
      <c r="C81" s="232"/>
      <c r="D81" s="232"/>
      <c r="E81" s="232"/>
      <c r="F81" s="232"/>
      <c r="G81" s="232"/>
      <c r="H81" s="232"/>
      <c r="I81" s="232"/>
      <c r="J81" s="232"/>
      <c r="K81" s="232"/>
      <c r="L81" s="232"/>
      <c r="M81" s="232"/>
      <c r="N81" s="232"/>
      <c r="O81" s="232"/>
      <c r="P81" s="232"/>
      <c r="Q81" s="232"/>
      <c r="R81" s="232"/>
      <c r="S81" s="232"/>
      <c r="T81" s="232"/>
      <c r="V81" s="232"/>
      <c r="W81" s="232"/>
      <c r="X81" s="232"/>
      <c r="Y81" s="232"/>
      <c r="Z81" s="232"/>
      <c r="AA81" s="232"/>
      <c r="AB81" s="232"/>
      <c r="AC81" s="232"/>
      <c r="AD81" s="232"/>
      <c r="AE81" s="232"/>
      <c r="AF81" s="232"/>
      <c r="AG81" s="232"/>
      <c r="AH81" s="232"/>
      <c r="AI81" s="232"/>
      <c r="AJ81" s="232"/>
      <c r="AK81" s="232"/>
      <c r="AL81" s="232"/>
      <c r="AM81" s="232"/>
      <c r="AN81" s="232"/>
      <c r="AP81" s="232"/>
      <c r="AQ81" s="232"/>
      <c r="AR81" s="232"/>
      <c r="AS81" s="232"/>
      <c r="AT81" s="232"/>
      <c r="AU81" s="232"/>
      <c r="AV81" s="232"/>
      <c r="AW81" s="232"/>
      <c r="AX81" s="232"/>
      <c r="AY81" s="232"/>
      <c r="AZ81" s="232"/>
      <c r="BA81" s="232"/>
      <c r="BB81" s="232"/>
      <c r="BC81" s="232"/>
      <c r="BD81" s="232"/>
      <c r="BE81" s="232"/>
      <c r="BF81" s="232"/>
      <c r="BG81" s="232"/>
      <c r="BH81" s="232"/>
      <c r="BJ81" s="232"/>
      <c r="BK81" s="232"/>
      <c r="BL81" s="232"/>
      <c r="BM81" s="232"/>
      <c r="BN81" s="232"/>
      <c r="BO81" s="232"/>
      <c r="BP81" s="232"/>
      <c r="BQ81" s="232"/>
      <c r="BR81" s="232"/>
      <c r="BS81" s="232"/>
      <c r="BT81" s="232"/>
      <c r="BU81" s="232"/>
      <c r="BV81" s="232"/>
      <c r="BW81" s="232"/>
      <c r="BX81" s="232"/>
      <c r="BY81" s="232"/>
      <c r="BZ81" s="232"/>
      <c r="CA81" s="232"/>
      <c r="CB81" s="232"/>
      <c r="CD81" s="28">
        <v>0</v>
      </c>
      <c r="CE81" s="28">
        <v>0</v>
      </c>
      <c r="CF81" s="28">
        <v>0</v>
      </c>
      <c r="CG81" s="28">
        <v>0</v>
      </c>
      <c r="CH81" s="28">
        <v>0</v>
      </c>
      <c r="CI81" s="28">
        <v>0</v>
      </c>
      <c r="CJ81" s="28">
        <v>0</v>
      </c>
      <c r="CK81" s="28">
        <v>0</v>
      </c>
      <c r="CL81" s="28">
        <v>0</v>
      </c>
      <c r="CM81" s="28">
        <v>0</v>
      </c>
      <c r="CN81" s="28">
        <v>0</v>
      </c>
      <c r="CO81" s="28">
        <v>0</v>
      </c>
      <c r="CP81" s="28">
        <v>0</v>
      </c>
      <c r="CQ81" s="28">
        <v>0</v>
      </c>
      <c r="CR81" s="28">
        <v>0</v>
      </c>
      <c r="CS81" s="28">
        <v>0</v>
      </c>
      <c r="CT81" s="28">
        <v>0</v>
      </c>
      <c r="CU81" s="28">
        <v>0</v>
      </c>
      <c r="CV81" s="28">
        <v>0</v>
      </c>
    </row>
    <row r="82" spans="1:108" s="28" customFormat="1" x14ac:dyDescent="0.4">
      <c r="A82" s="251" t="s">
        <v>10</v>
      </c>
      <c r="B82" s="262"/>
      <c r="C82" s="262"/>
      <c r="D82" s="262"/>
      <c r="E82" s="262"/>
      <c r="F82" s="262"/>
      <c r="G82" s="262"/>
      <c r="H82" s="262"/>
      <c r="I82" s="262"/>
      <c r="J82" s="262"/>
      <c r="K82" s="262"/>
      <c r="L82" s="262"/>
      <c r="M82" s="262"/>
      <c r="N82" s="262"/>
      <c r="O82" s="262"/>
      <c r="P82" s="262"/>
      <c r="Q82" s="262"/>
      <c r="R82" s="262"/>
      <c r="S82" s="262"/>
      <c r="T82" s="262"/>
      <c r="BU82" s="97"/>
      <c r="BV82" s="97"/>
      <c r="BW82" s="97"/>
      <c r="BX82" s="97"/>
      <c r="BY82" s="97"/>
      <c r="BZ82" s="97"/>
      <c r="CA82" s="97"/>
      <c r="CB82" s="97"/>
      <c r="CD82" s="28">
        <v>0</v>
      </c>
      <c r="CE82" s="28">
        <v>0</v>
      </c>
      <c r="CF82" s="28">
        <v>0</v>
      </c>
      <c r="CG82" s="28">
        <v>0</v>
      </c>
      <c r="CH82" s="28">
        <v>0</v>
      </c>
      <c r="CI82" s="28">
        <v>0</v>
      </c>
      <c r="CJ82" s="28">
        <v>0</v>
      </c>
      <c r="CK82" s="28">
        <v>0</v>
      </c>
      <c r="CL82" s="28">
        <v>0</v>
      </c>
      <c r="CM82" s="28">
        <v>0</v>
      </c>
      <c r="CN82" s="28">
        <v>0</v>
      </c>
      <c r="CO82" s="28">
        <v>0</v>
      </c>
      <c r="CP82" s="28">
        <v>0</v>
      </c>
      <c r="CQ82" s="28">
        <v>0</v>
      </c>
      <c r="CR82" s="28">
        <v>0</v>
      </c>
      <c r="CS82" s="28">
        <v>0</v>
      </c>
      <c r="CT82" s="28">
        <v>0</v>
      </c>
      <c r="CU82" s="28">
        <v>0</v>
      </c>
      <c r="CV82" s="28">
        <v>0</v>
      </c>
    </row>
    <row r="83" spans="1:108" s="28" customFormat="1" x14ac:dyDescent="0.4">
      <c r="A83" s="251" t="s">
        <v>233</v>
      </c>
      <c r="BU83" s="97"/>
      <c r="BV83" s="97"/>
      <c r="BW83" s="97"/>
      <c r="BX83" s="97"/>
      <c r="BY83" s="97"/>
      <c r="BZ83" s="97"/>
      <c r="CA83" s="97"/>
      <c r="CB83" s="97"/>
      <c r="CD83" s="28">
        <v>0</v>
      </c>
      <c r="CE83" s="28">
        <v>0</v>
      </c>
      <c r="CF83" s="28">
        <v>0</v>
      </c>
      <c r="CG83" s="28">
        <v>0</v>
      </c>
      <c r="CH83" s="28">
        <v>0</v>
      </c>
      <c r="CI83" s="28">
        <v>0</v>
      </c>
      <c r="CJ83" s="28">
        <v>0</v>
      </c>
      <c r="CK83" s="28">
        <v>0</v>
      </c>
      <c r="CL83" s="28">
        <v>0</v>
      </c>
      <c r="CM83" s="28">
        <v>0</v>
      </c>
      <c r="CN83" s="28">
        <v>0</v>
      </c>
      <c r="CO83" s="28">
        <v>0</v>
      </c>
      <c r="CP83" s="28">
        <v>0</v>
      </c>
      <c r="CQ83" s="28">
        <v>0</v>
      </c>
      <c r="CR83" s="28">
        <v>0</v>
      </c>
      <c r="CS83" s="28">
        <v>0</v>
      </c>
      <c r="CT83" s="28">
        <v>0</v>
      </c>
      <c r="CU83" s="28">
        <v>0</v>
      </c>
      <c r="CV83" s="28">
        <v>0</v>
      </c>
    </row>
    <row r="84" spans="1:108" s="28" customFormat="1" x14ac:dyDescent="0.4">
      <c r="A84" s="251" t="s">
        <v>197</v>
      </c>
      <c r="BU84" s="97"/>
      <c r="BV84" s="97"/>
      <c r="BW84" s="97"/>
      <c r="BX84" s="97"/>
      <c r="BY84" s="97"/>
      <c r="BZ84" s="97"/>
      <c r="CA84" s="97"/>
      <c r="CB84" s="97"/>
      <c r="CD84" s="28">
        <v>0</v>
      </c>
      <c r="CE84" s="28">
        <v>0</v>
      </c>
      <c r="CF84" s="28">
        <v>0</v>
      </c>
      <c r="CG84" s="28">
        <v>0</v>
      </c>
      <c r="CH84" s="28">
        <v>0</v>
      </c>
      <c r="CI84" s="28">
        <v>0</v>
      </c>
      <c r="CJ84" s="28">
        <v>0</v>
      </c>
      <c r="CK84" s="28">
        <v>0</v>
      </c>
      <c r="CL84" s="28">
        <v>0</v>
      </c>
      <c r="CM84" s="28">
        <v>0</v>
      </c>
      <c r="CN84" s="28">
        <v>0</v>
      </c>
      <c r="CO84" s="28">
        <v>0</v>
      </c>
      <c r="CP84" s="28">
        <v>0</v>
      </c>
      <c r="CQ84" s="28">
        <v>0</v>
      </c>
      <c r="CR84" s="28">
        <v>0</v>
      </c>
      <c r="CS84" s="28">
        <v>0</v>
      </c>
      <c r="CT84" s="28">
        <v>0</v>
      </c>
      <c r="CU84" s="28">
        <v>0</v>
      </c>
      <c r="CV84" s="28">
        <v>0</v>
      </c>
    </row>
    <row r="85" spans="1:108" s="28" customFormat="1" x14ac:dyDescent="0.4">
      <c r="A85" s="251" t="s">
        <v>48</v>
      </c>
      <c r="B85" s="262"/>
      <c r="C85" s="262"/>
      <c r="D85" s="262"/>
      <c r="E85" s="262"/>
      <c r="F85" s="262"/>
      <c r="G85" s="262"/>
      <c r="H85" s="262"/>
      <c r="I85" s="262"/>
      <c r="J85" s="262"/>
      <c r="K85" s="262"/>
      <c r="L85" s="262"/>
      <c r="M85" s="262"/>
      <c r="N85" s="262"/>
      <c r="O85" s="262"/>
      <c r="P85" s="262"/>
      <c r="Q85" s="262"/>
      <c r="R85" s="262"/>
      <c r="S85" s="262"/>
      <c r="T85" s="262"/>
      <c r="BU85" s="97"/>
      <c r="BV85" s="97"/>
      <c r="BW85" s="97"/>
      <c r="BX85" s="97"/>
      <c r="BY85" s="97"/>
      <c r="BZ85" s="97"/>
      <c r="CA85" s="97"/>
      <c r="CB85" s="97"/>
      <c r="CD85" s="28">
        <v>0</v>
      </c>
      <c r="CE85" s="28">
        <v>0</v>
      </c>
      <c r="CF85" s="28">
        <v>0</v>
      </c>
      <c r="CG85" s="28">
        <v>0</v>
      </c>
      <c r="CH85" s="28">
        <v>0</v>
      </c>
      <c r="CI85" s="28">
        <v>0</v>
      </c>
      <c r="CJ85" s="28">
        <v>0</v>
      </c>
      <c r="CK85" s="28">
        <v>0</v>
      </c>
      <c r="CL85" s="28">
        <v>0</v>
      </c>
      <c r="CM85" s="28">
        <v>0</v>
      </c>
      <c r="CN85" s="28">
        <v>0</v>
      </c>
      <c r="CO85" s="28">
        <v>0</v>
      </c>
      <c r="CP85" s="28">
        <v>0</v>
      </c>
      <c r="CQ85" s="28">
        <v>0</v>
      </c>
      <c r="CR85" s="28">
        <v>0</v>
      </c>
      <c r="CS85" s="28">
        <v>0</v>
      </c>
      <c r="CT85" s="28">
        <v>0</v>
      </c>
      <c r="CU85" s="28">
        <v>0</v>
      </c>
      <c r="CV85" s="28">
        <v>0</v>
      </c>
    </row>
    <row r="86" spans="1:108" s="28" customFormat="1" x14ac:dyDescent="0.4">
      <c r="A86" s="251" t="s">
        <v>11</v>
      </c>
      <c r="B86" s="232">
        <v>1191.2550000000001</v>
      </c>
      <c r="C86" s="232">
        <v>700.0200000000001</v>
      </c>
      <c r="D86" s="232">
        <v>867.553</v>
      </c>
      <c r="E86" s="232">
        <v>2191.1309999999994</v>
      </c>
      <c r="F86" s="232">
        <v>1470.086</v>
      </c>
      <c r="G86" s="232">
        <v>1629.356</v>
      </c>
      <c r="H86" s="232">
        <v>835.32799999999997</v>
      </c>
      <c r="I86" s="232">
        <v>1589.6389999999999</v>
      </c>
      <c r="J86" s="232">
        <v>3322.9286960000004</v>
      </c>
      <c r="K86" s="232">
        <v>6659.3506261199991</v>
      </c>
      <c r="L86" s="232">
        <v>6839.2241526799999</v>
      </c>
      <c r="M86" s="232">
        <v>6268.1891308599988</v>
      </c>
      <c r="N86" s="232">
        <v>8642.1886883200004</v>
      </c>
      <c r="O86" s="232">
        <v>7863.6849307500006</v>
      </c>
      <c r="P86" s="232">
        <v>9789.6339756000016</v>
      </c>
      <c r="Q86" s="232">
        <v>9363.5767214999996</v>
      </c>
      <c r="R86" s="232">
        <v>10186.956918689999</v>
      </c>
      <c r="S86" s="232">
        <v>3981.3245732800005</v>
      </c>
      <c r="T86" s="232">
        <v>4774.2204452999986</v>
      </c>
      <c r="U86" s="262"/>
      <c r="V86" s="232">
        <v>1623.9669999999999</v>
      </c>
      <c r="W86" s="232">
        <v>1026.55</v>
      </c>
      <c r="X86" s="232">
        <v>1414.8220000000001</v>
      </c>
      <c r="Y86" s="232">
        <v>1382.7380000000003</v>
      </c>
      <c r="Z86" s="232">
        <v>934.69200000000012</v>
      </c>
      <c r="AA86" s="232">
        <v>817.48299999999995</v>
      </c>
      <c r="AB86" s="232">
        <v>1290.0060000000003</v>
      </c>
      <c r="AC86" s="232">
        <v>1920.7689999999998</v>
      </c>
      <c r="AD86" s="232">
        <v>1997.5740000000001</v>
      </c>
      <c r="AE86" s="232">
        <v>3068.9079999999999</v>
      </c>
      <c r="AF86" s="232">
        <v>2345.5100000000002</v>
      </c>
      <c r="AG86" s="232">
        <v>3658.4209999999998</v>
      </c>
      <c r="AH86" s="232">
        <v>3826.0999999999995</v>
      </c>
      <c r="AI86" s="232">
        <v>1777.5890000000002</v>
      </c>
      <c r="AJ86" s="232">
        <v>3823.4850000000001</v>
      </c>
      <c r="AK86" s="232">
        <v>4326.6350000000002</v>
      </c>
      <c r="AL86" s="232">
        <v>3738.9449999999997</v>
      </c>
      <c r="AM86" s="232">
        <v>4480.799</v>
      </c>
      <c r="AN86" s="232">
        <v>2169.8249999999998</v>
      </c>
      <c r="AO86" s="262"/>
      <c r="AP86" s="232">
        <v>1.1639999999999999</v>
      </c>
      <c r="AQ86" s="232">
        <v>2.7559999999999998</v>
      </c>
      <c r="AR86" s="232">
        <v>5.0209999999999999</v>
      </c>
      <c r="AS86" s="232">
        <v>1.8340000000000001</v>
      </c>
      <c r="AT86" s="232">
        <v>1.1359999999999999</v>
      </c>
      <c r="AU86" s="232">
        <v>1.5549999999999999</v>
      </c>
      <c r="AV86" s="232">
        <v>0.49500000000000005</v>
      </c>
      <c r="AW86" s="232">
        <v>0.27100000000000002</v>
      </c>
      <c r="AX86" s="232">
        <v>2.9099999999999997</v>
      </c>
      <c r="AY86" s="232">
        <v>2.1040000000000001</v>
      </c>
      <c r="AZ86" s="232">
        <v>2.6749999999999998</v>
      </c>
      <c r="BA86" s="232">
        <v>2.9020000000000001</v>
      </c>
      <c r="BB86" s="232">
        <v>17.741</v>
      </c>
      <c r="BC86" s="232">
        <v>10.385000000000002</v>
      </c>
      <c r="BD86" s="232">
        <v>39.54</v>
      </c>
      <c r="BE86" s="232">
        <v>14.597000000000001</v>
      </c>
      <c r="BF86" s="232">
        <v>23.89</v>
      </c>
      <c r="BG86" s="232">
        <v>22.253</v>
      </c>
      <c r="BH86" s="232">
        <v>16.178000000000001</v>
      </c>
      <c r="BI86" s="262"/>
      <c r="BJ86" s="232">
        <v>1621.4119999999998</v>
      </c>
      <c r="BK86" s="232">
        <v>1050.4879999999998</v>
      </c>
      <c r="BL86" s="232">
        <v>1044.723</v>
      </c>
      <c r="BM86" s="232">
        <v>1912.9349999999999</v>
      </c>
      <c r="BN86" s="232">
        <v>1278.7529999999999</v>
      </c>
      <c r="BO86" s="232">
        <v>994.05799999999999</v>
      </c>
      <c r="BP86" s="232">
        <v>1448.8420000000001</v>
      </c>
      <c r="BQ86" s="232">
        <v>2522.6450000000004</v>
      </c>
      <c r="BR86" s="232">
        <v>2419.5530000000003</v>
      </c>
      <c r="BS86" s="232">
        <v>3101.7460000000001</v>
      </c>
      <c r="BT86" s="232">
        <v>2978.616</v>
      </c>
      <c r="BU86" s="232">
        <v>2925.9190000000003</v>
      </c>
      <c r="BV86" s="232">
        <v>3622.9219999999991</v>
      </c>
      <c r="BW86" s="232">
        <v>2536.7729999999997</v>
      </c>
      <c r="BX86" s="232">
        <v>5135.1340000000009</v>
      </c>
      <c r="BY86" s="232">
        <v>6204.3980000000001</v>
      </c>
      <c r="BZ86" s="232">
        <v>4204.2609999999995</v>
      </c>
      <c r="CA86" s="232">
        <v>2557.69</v>
      </c>
      <c r="CB86" s="232">
        <v>1814.4049999999997</v>
      </c>
      <c r="CD86" s="28">
        <v>4437.7979999999998</v>
      </c>
      <c r="CE86" s="28">
        <v>2779.8139999999999</v>
      </c>
      <c r="CF86" s="28">
        <v>3332.1189999999997</v>
      </c>
      <c r="CG86" s="28">
        <v>5488.6379999999999</v>
      </c>
      <c r="CH86" s="28">
        <v>3684.6670000000004</v>
      </c>
      <c r="CI86" s="28">
        <v>3442.4520000000002</v>
      </c>
      <c r="CJ86" s="28">
        <v>3574.6710000000003</v>
      </c>
      <c r="CK86" s="28">
        <v>6033.3240000000005</v>
      </c>
      <c r="CL86" s="28">
        <v>7742.9656960000011</v>
      </c>
      <c r="CM86" s="28">
        <v>12832.10862612</v>
      </c>
      <c r="CN86" s="28">
        <v>12166.02515268</v>
      </c>
      <c r="CO86" s="28">
        <v>12855.431130859999</v>
      </c>
      <c r="CP86" s="28">
        <v>16108.951688319999</v>
      </c>
      <c r="CQ86" s="28">
        <v>12188.431930750001</v>
      </c>
      <c r="CR86" s="28">
        <v>18787.792975600001</v>
      </c>
      <c r="CS86" s="28">
        <v>19909.206721499999</v>
      </c>
      <c r="CT86" s="28">
        <v>18154.052918689998</v>
      </c>
      <c r="CU86" s="28">
        <v>11042.066573280001</v>
      </c>
      <c r="CV86" s="28">
        <v>8774.6284452999971</v>
      </c>
    </row>
    <row r="87" spans="1:108" s="28" customFormat="1" x14ac:dyDescent="0.4">
      <c r="A87" s="251" t="s">
        <v>0</v>
      </c>
      <c r="B87" s="232"/>
      <c r="C87" s="232"/>
      <c r="D87" s="232"/>
      <c r="E87" s="232">
        <v>0</v>
      </c>
      <c r="F87" s="232">
        <v>0.59035793999999997</v>
      </c>
      <c r="G87" s="232"/>
      <c r="H87" s="232"/>
      <c r="I87" s="232"/>
      <c r="J87" s="232"/>
      <c r="K87" s="232"/>
      <c r="L87" s="232"/>
      <c r="M87" s="232"/>
      <c r="N87" s="232"/>
      <c r="O87" s="232"/>
      <c r="P87" s="232"/>
      <c r="Q87" s="232"/>
      <c r="R87" s="232"/>
      <c r="S87" s="232"/>
      <c r="T87" s="232"/>
      <c r="U87" s="262"/>
      <c r="V87" s="232"/>
      <c r="W87" s="232"/>
      <c r="X87" s="232"/>
      <c r="Y87" s="232">
        <v>4.3666992599999999</v>
      </c>
      <c r="Z87" s="232">
        <v>31.160379120000002</v>
      </c>
      <c r="AA87" s="232"/>
      <c r="AB87" s="232"/>
      <c r="AC87" s="232"/>
      <c r="AD87" s="232"/>
      <c r="AE87" s="232"/>
      <c r="AF87" s="232"/>
      <c r="AG87" s="232"/>
      <c r="AH87" s="232"/>
      <c r="AI87" s="232"/>
      <c r="AJ87" s="232"/>
      <c r="AK87" s="232"/>
      <c r="AL87" s="232"/>
      <c r="AM87" s="232"/>
      <c r="AN87" s="232"/>
      <c r="AO87" s="262"/>
      <c r="AP87" s="232"/>
      <c r="AQ87" s="232"/>
      <c r="AR87" s="232"/>
      <c r="AS87" s="232">
        <v>0.61755813000000004</v>
      </c>
      <c r="AT87" s="232">
        <v>5.0251865499999999</v>
      </c>
      <c r="AU87" s="232"/>
      <c r="AV87" s="232"/>
      <c r="AW87" s="232"/>
      <c r="AX87" s="232"/>
      <c r="AY87" s="232"/>
      <c r="AZ87" s="232"/>
      <c r="BA87" s="232"/>
      <c r="BB87" s="232"/>
      <c r="BC87" s="232"/>
      <c r="BD87" s="232"/>
      <c r="BE87" s="232"/>
      <c r="BF87" s="232"/>
      <c r="BG87" s="232"/>
      <c r="BH87" s="232"/>
      <c r="BI87" s="262"/>
      <c r="BJ87" s="232"/>
      <c r="BK87" s="232"/>
      <c r="BL87" s="232"/>
      <c r="BM87" s="232">
        <v>10.611014450000001</v>
      </c>
      <c r="BN87" s="232">
        <v>168.4878215</v>
      </c>
      <c r="BO87" s="232"/>
      <c r="BP87" s="232"/>
      <c r="BQ87" s="232"/>
      <c r="BR87" s="232"/>
      <c r="BS87" s="232"/>
      <c r="BT87" s="232"/>
      <c r="BU87" s="232"/>
      <c r="BV87" s="232"/>
      <c r="BW87" s="232"/>
      <c r="BX87" s="232"/>
      <c r="BY87" s="232"/>
      <c r="BZ87" s="232"/>
      <c r="CA87" s="232"/>
      <c r="CB87" s="232"/>
      <c r="CD87" s="28">
        <v>0</v>
      </c>
      <c r="CE87" s="28">
        <v>0</v>
      </c>
      <c r="CF87" s="28">
        <v>0</v>
      </c>
      <c r="CG87" s="28">
        <v>15.595271840000002</v>
      </c>
      <c r="CH87" s="28">
        <v>205.26374511</v>
      </c>
      <c r="CI87" s="28">
        <v>0</v>
      </c>
      <c r="CJ87" s="28">
        <v>0</v>
      </c>
      <c r="CK87" s="28">
        <v>0</v>
      </c>
      <c r="CL87" s="28">
        <v>0</v>
      </c>
      <c r="CM87" s="28">
        <v>0</v>
      </c>
      <c r="CN87" s="28">
        <v>0</v>
      </c>
      <c r="CO87" s="28">
        <v>0</v>
      </c>
      <c r="CP87" s="28">
        <v>0</v>
      </c>
      <c r="CQ87" s="28">
        <v>0</v>
      </c>
      <c r="CR87" s="28">
        <v>0</v>
      </c>
      <c r="CS87" s="28">
        <v>0</v>
      </c>
      <c r="CT87" s="28">
        <v>0</v>
      </c>
      <c r="CU87" s="28">
        <v>0</v>
      </c>
      <c r="CV87" s="28">
        <v>0</v>
      </c>
    </row>
    <row r="88" spans="1:108" s="28" customFormat="1" x14ac:dyDescent="0.4">
      <c r="A88" s="45" t="s">
        <v>198</v>
      </c>
      <c r="B88" s="30"/>
      <c r="C88" s="30"/>
      <c r="D88" s="30"/>
      <c r="E88" s="30"/>
      <c r="F88" s="30"/>
      <c r="G88" s="30"/>
      <c r="H88" s="30"/>
      <c r="I88" s="30"/>
      <c r="J88" s="30"/>
      <c r="K88" s="30"/>
      <c r="L88" s="30"/>
      <c r="M88" s="30"/>
      <c r="N88" s="30"/>
      <c r="O88" s="30"/>
      <c r="P88" s="30"/>
      <c r="Q88" s="30"/>
      <c r="R88" s="30"/>
      <c r="S88" s="30"/>
      <c r="T88" s="30"/>
      <c r="V88" s="30"/>
      <c r="W88" s="30"/>
      <c r="X88" s="30"/>
      <c r="Y88" s="30"/>
      <c r="Z88" s="30"/>
      <c r="AA88" s="30"/>
      <c r="AB88" s="30"/>
      <c r="AC88" s="30"/>
      <c r="AD88" s="30"/>
      <c r="AE88" s="30"/>
      <c r="AF88" s="30"/>
      <c r="AG88" s="30"/>
      <c r="AH88" s="30"/>
      <c r="AI88" s="30"/>
      <c r="AJ88" s="30"/>
      <c r="AK88" s="30"/>
      <c r="AL88" s="30"/>
      <c r="AM88" s="30"/>
      <c r="AN88" s="30"/>
      <c r="AP88" s="30"/>
      <c r="AQ88" s="30"/>
      <c r="AR88" s="30"/>
      <c r="AS88" s="30"/>
      <c r="AT88" s="30"/>
      <c r="AU88" s="30"/>
      <c r="AV88" s="30"/>
      <c r="AW88" s="30"/>
      <c r="AX88" s="30"/>
      <c r="AY88" s="30"/>
      <c r="AZ88" s="30"/>
      <c r="BA88" s="30"/>
      <c r="BB88" s="30"/>
      <c r="BC88" s="30"/>
      <c r="BD88" s="30"/>
      <c r="BE88" s="30"/>
      <c r="BF88" s="30"/>
      <c r="BG88" s="30"/>
      <c r="BH88" s="30"/>
      <c r="BJ88" s="30"/>
      <c r="BK88" s="30"/>
      <c r="BL88" s="30"/>
      <c r="BM88" s="30"/>
      <c r="BN88" s="30"/>
      <c r="BO88" s="30"/>
      <c r="BP88" s="30"/>
      <c r="BQ88" s="30"/>
      <c r="BR88" s="30"/>
      <c r="BS88" s="30"/>
      <c r="BT88" s="30"/>
      <c r="BU88" s="30"/>
      <c r="BV88" s="30"/>
      <c r="BW88" s="30"/>
      <c r="BX88" s="30"/>
      <c r="BY88" s="30"/>
      <c r="BZ88" s="30"/>
      <c r="CA88" s="30"/>
      <c r="CB88" s="30"/>
      <c r="CD88" s="30"/>
      <c r="CE88" s="30"/>
      <c r="CF88" s="30"/>
      <c r="CG88" s="30"/>
      <c r="CH88" s="30"/>
      <c r="CI88" s="30"/>
      <c r="CJ88" s="30"/>
      <c r="CK88" s="30"/>
      <c r="CL88" s="30"/>
      <c r="CM88" s="30"/>
      <c r="CN88" s="30"/>
      <c r="CO88" s="30"/>
      <c r="CP88" s="30"/>
      <c r="CQ88" s="30"/>
      <c r="CR88" s="30"/>
      <c r="CS88" s="30"/>
      <c r="CT88" s="30"/>
      <c r="CU88" s="30"/>
      <c r="CV88" s="30"/>
    </row>
    <row r="89" spans="1:108" s="28" customFormat="1" x14ac:dyDescent="0.4">
      <c r="A89" s="45" t="s">
        <v>235</v>
      </c>
      <c r="B89" s="30"/>
      <c r="C89" s="30"/>
      <c r="D89" s="30"/>
      <c r="E89" s="30"/>
      <c r="F89" s="30"/>
      <c r="G89" s="30"/>
      <c r="H89" s="30"/>
      <c r="I89" s="30"/>
      <c r="J89" s="30"/>
      <c r="K89" s="30"/>
      <c r="L89" s="30"/>
      <c r="M89" s="30"/>
      <c r="N89" s="30"/>
      <c r="O89" s="30"/>
      <c r="P89" s="30"/>
      <c r="Q89" s="30"/>
      <c r="R89" s="30"/>
      <c r="S89" s="30"/>
      <c r="T89" s="30"/>
      <c r="V89" s="30"/>
      <c r="W89" s="30"/>
      <c r="X89" s="30"/>
      <c r="Y89" s="30"/>
      <c r="Z89" s="30"/>
      <c r="AA89" s="30"/>
      <c r="AB89" s="30"/>
      <c r="AC89" s="30"/>
      <c r="AD89" s="30"/>
      <c r="AE89" s="30"/>
      <c r="AF89" s="30"/>
      <c r="AG89" s="30"/>
      <c r="AH89" s="30"/>
      <c r="AI89" s="30"/>
      <c r="AJ89" s="30"/>
      <c r="AK89" s="30"/>
      <c r="AL89" s="30"/>
      <c r="AM89" s="30"/>
      <c r="AN89" s="30"/>
      <c r="AP89" s="30"/>
      <c r="AQ89" s="30"/>
      <c r="AR89" s="30"/>
      <c r="AS89" s="30"/>
      <c r="AT89" s="30"/>
      <c r="AU89" s="30"/>
      <c r="AV89" s="30"/>
      <c r="AW89" s="30"/>
      <c r="AX89" s="30"/>
      <c r="AY89" s="30"/>
      <c r="AZ89" s="30"/>
      <c r="BA89" s="30"/>
      <c r="BB89" s="30"/>
      <c r="BC89" s="30"/>
      <c r="BD89" s="30"/>
      <c r="BE89" s="30"/>
      <c r="BF89" s="30"/>
      <c r="BG89" s="30"/>
      <c r="BH89" s="30"/>
      <c r="BJ89" s="30"/>
      <c r="BK89" s="30"/>
      <c r="BL89" s="30"/>
      <c r="BM89" s="30"/>
      <c r="BN89" s="30"/>
      <c r="BO89" s="30"/>
      <c r="BP89" s="30"/>
      <c r="BQ89" s="30"/>
      <c r="BR89" s="30"/>
      <c r="BS89" s="30"/>
      <c r="BT89" s="30"/>
      <c r="BU89" s="30"/>
      <c r="BV89" s="30"/>
      <c r="BW89" s="30"/>
      <c r="BX89" s="30"/>
      <c r="BY89" s="30"/>
      <c r="BZ89" s="30"/>
      <c r="CA89" s="30"/>
      <c r="CB89" s="30"/>
      <c r="CD89" s="30"/>
      <c r="CE89" s="30"/>
      <c r="CF89" s="30"/>
      <c r="CG89" s="30"/>
      <c r="CH89" s="30"/>
      <c r="CI89" s="30"/>
      <c r="CJ89" s="30"/>
      <c r="CK89" s="30"/>
      <c r="CL89" s="30"/>
      <c r="CM89" s="30"/>
      <c r="CN89" s="30"/>
      <c r="CO89" s="30"/>
      <c r="CP89" s="30"/>
      <c r="CQ89" s="30"/>
      <c r="CR89" s="30"/>
      <c r="CS89" s="30"/>
      <c r="CT89" s="30"/>
      <c r="CU89" s="30"/>
      <c r="CV89" s="30"/>
    </row>
    <row r="90" spans="1:108" s="32" customFormat="1" x14ac:dyDescent="0.4">
      <c r="A90" s="46" t="s">
        <v>50</v>
      </c>
      <c r="B90" s="39">
        <v>3563.0563192</v>
      </c>
      <c r="C90" s="39">
        <v>3562.6348620000003</v>
      </c>
      <c r="D90" s="39">
        <v>1664.0119948400002</v>
      </c>
      <c r="E90" s="39">
        <v>3012.0709223999993</v>
      </c>
      <c r="F90" s="39">
        <v>3732.8372247900006</v>
      </c>
      <c r="G90" s="39">
        <v>3646.5763731900001</v>
      </c>
      <c r="H90" s="39">
        <v>2380.0113404700001</v>
      </c>
      <c r="I90" s="39">
        <v>3211.2714275799999</v>
      </c>
      <c r="J90" s="39">
        <v>5702.2224139900009</v>
      </c>
      <c r="K90" s="39">
        <v>12809.535564619999</v>
      </c>
      <c r="L90" s="39">
        <v>11970.423643999999</v>
      </c>
      <c r="M90" s="39">
        <v>11293.297985759998</v>
      </c>
      <c r="N90" s="39">
        <v>16360.805171610002</v>
      </c>
      <c r="O90" s="39">
        <v>13398.92265036</v>
      </c>
      <c r="P90" s="39">
        <v>15397.256111980001</v>
      </c>
      <c r="Q90" s="39">
        <v>19964.110175469999</v>
      </c>
      <c r="R90" s="39">
        <v>23450.7877305</v>
      </c>
      <c r="S90" s="39">
        <v>14518.662678200002</v>
      </c>
      <c r="T90" s="39">
        <v>12818.528629439999</v>
      </c>
      <c r="U90" s="39"/>
      <c r="V90" s="39">
        <v>12274.501790030001</v>
      </c>
      <c r="W90" s="39">
        <v>10595.778954639998</v>
      </c>
      <c r="X90" s="39">
        <v>17494.905908890003</v>
      </c>
      <c r="Y90" s="39">
        <v>14495.856990310001</v>
      </c>
      <c r="Z90" s="39">
        <v>15351.26384646</v>
      </c>
      <c r="AA90" s="39">
        <v>12022.239112610001</v>
      </c>
      <c r="AB90" s="39">
        <v>10206.73244539</v>
      </c>
      <c r="AC90" s="39">
        <v>10981.68206906</v>
      </c>
      <c r="AD90" s="39">
        <v>8710.924984360001</v>
      </c>
      <c r="AE90" s="39">
        <v>12560.37637509</v>
      </c>
      <c r="AF90" s="39">
        <v>13281.54331221</v>
      </c>
      <c r="AG90" s="39">
        <v>13779.405264909999</v>
      </c>
      <c r="AH90" s="39">
        <v>16592.929562679998</v>
      </c>
      <c r="AI90" s="39">
        <v>12968.969301720001</v>
      </c>
      <c r="AJ90" s="39">
        <v>16594.978968830001</v>
      </c>
      <c r="AK90" s="39">
        <v>20298.860033819998</v>
      </c>
      <c r="AL90" s="39">
        <v>14944.295053469999</v>
      </c>
      <c r="AM90" s="39">
        <v>23003.83304863</v>
      </c>
      <c r="AN90" s="39">
        <v>14732.058945109999</v>
      </c>
      <c r="AO90" s="39"/>
      <c r="AP90" s="39">
        <v>11.44500023</v>
      </c>
      <c r="AQ90" s="39">
        <v>3.4323672999999997</v>
      </c>
      <c r="AR90" s="39">
        <v>5.2305557199999999</v>
      </c>
      <c r="AS90" s="39">
        <v>2.45155813</v>
      </c>
      <c r="AT90" s="39">
        <v>6.6715868699999996</v>
      </c>
      <c r="AU90" s="39">
        <v>10.00928229</v>
      </c>
      <c r="AV90" s="39">
        <v>23.631513100000003</v>
      </c>
      <c r="AW90" s="39">
        <v>51.782344500000001</v>
      </c>
      <c r="AX90" s="39">
        <v>27.369000320000001</v>
      </c>
      <c r="AY90" s="39">
        <v>48.190000140000002</v>
      </c>
      <c r="AZ90" s="39">
        <v>26.869528289999998</v>
      </c>
      <c r="BA90" s="39">
        <v>54.819608089999996</v>
      </c>
      <c r="BB90" s="39">
        <v>119.42273503000001</v>
      </c>
      <c r="BC90" s="39">
        <v>62.21463876</v>
      </c>
      <c r="BD90" s="39">
        <v>221.29236197999998</v>
      </c>
      <c r="BE90" s="39">
        <v>371.91770026999995</v>
      </c>
      <c r="BF90" s="39">
        <v>268.05298259999995</v>
      </c>
      <c r="BG90" s="39">
        <v>414.99799994000006</v>
      </c>
      <c r="BH90" s="39">
        <v>374.47399968000002</v>
      </c>
      <c r="BI90" s="39"/>
      <c r="BJ90" s="39">
        <v>11651.808786600001</v>
      </c>
      <c r="BK90" s="39">
        <v>8602.8285023999997</v>
      </c>
      <c r="BL90" s="39">
        <v>8640.1824421000001</v>
      </c>
      <c r="BM90" s="39">
        <v>12143.143313529999</v>
      </c>
      <c r="BN90" s="39">
        <v>9984.6160215399996</v>
      </c>
      <c r="BO90" s="39">
        <v>7517.6401274700011</v>
      </c>
      <c r="BP90" s="39">
        <v>8323.7210762499999</v>
      </c>
      <c r="BQ90" s="39">
        <v>9035.3566310299993</v>
      </c>
      <c r="BR90" s="39">
        <v>8968.2179495199998</v>
      </c>
      <c r="BS90" s="39">
        <v>12895.18688152</v>
      </c>
      <c r="BT90" s="39">
        <v>15184.883011380001</v>
      </c>
      <c r="BU90" s="449">
        <v>13341.93328823</v>
      </c>
      <c r="BV90" s="449">
        <v>16987.4875197</v>
      </c>
      <c r="BW90" s="449">
        <v>14672.570603189999</v>
      </c>
      <c r="BX90" s="449">
        <v>14370.215777779998</v>
      </c>
      <c r="BY90" s="449">
        <v>16842.826583200003</v>
      </c>
      <c r="BZ90" s="449">
        <v>13172.099356750001</v>
      </c>
      <c r="CA90" s="449">
        <v>15486.59007108</v>
      </c>
      <c r="CB90" s="449">
        <v>11628.54609398</v>
      </c>
      <c r="CC90" s="40"/>
      <c r="CD90" s="39">
        <v>27500.811896059997</v>
      </c>
      <c r="CE90" s="39">
        <v>22764.674686339997</v>
      </c>
      <c r="CF90" s="39">
        <v>27804.330901549998</v>
      </c>
      <c r="CG90" s="39">
        <v>29653.522784370005</v>
      </c>
      <c r="CH90" s="39">
        <v>29075.388679660002</v>
      </c>
      <c r="CI90" s="39">
        <v>23196.464895560002</v>
      </c>
      <c r="CJ90" s="39">
        <v>20934.09637521</v>
      </c>
      <c r="CK90" s="39">
        <v>23280.092472169999</v>
      </c>
      <c r="CL90" s="39">
        <v>23408.734348190002</v>
      </c>
      <c r="CM90" s="39">
        <v>38313.288821369999</v>
      </c>
      <c r="CN90" s="39">
        <v>40463.719495880003</v>
      </c>
      <c r="CO90" s="39">
        <v>38469.45614699</v>
      </c>
      <c r="CP90" s="39">
        <v>50060.644989019995</v>
      </c>
      <c r="CQ90" s="39">
        <v>41102.677194029995</v>
      </c>
      <c r="CR90" s="39">
        <v>46583.743220570002</v>
      </c>
      <c r="CS90" s="39">
        <v>57477.714492760002</v>
      </c>
      <c r="CT90" s="39">
        <v>51835.235123320002</v>
      </c>
      <c r="CU90" s="39">
        <v>53424.083797849991</v>
      </c>
      <c r="CV90" s="39">
        <v>39553.607668210003</v>
      </c>
      <c r="CX90" s="28"/>
      <c r="CY90" s="28"/>
      <c r="CZ90" s="28"/>
      <c r="DA90" s="28"/>
      <c r="DB90" s="28"/>
      <c r="DC90" s="28"/>
      <c r="DD90" s="28"/>
    </row>
    <row r="91" spans="1:108" s="90" customFormat="1" ht="12.6" thickBot="1" x14ac:dyDescent="0.45">
      <c r="A91" s="183" t="s">
        <v>54</v>
      </c>
      <c r="B91" s="184">
        <v>11366.433165549999</v>
      </c>
      <c r="C91" s="184">
        <v>13893.538749470001</v>
      </c>
      <c r="D91" s="184">
        <v>11369.617696050002</v>
      </c>
      <c r="E91" s="184">
        <v>15721.16999993</v>
      </c>
      <c r="F91" s="184">
        <v>21087.391806210002</v>
      </c>
      <c r="G91" s="184">
        <v>21033.86499776</v>
      </c>
      <c r="H91" s="184">
        <v>17767.774456259998</v>
      </c>
      <c r="I91" s="184">
        <v>20744.872237339998</v>
      </c>
      <c r="J91" s="184">
        <v>24258.781691980003</v>
      </c>
      <c r="K91" s="184">
        <v>35275.410517159995</v>
      </c>
      <c r="L91" s="184">
        <v>30190.885517719998</v>
      </c>
      <c r="M91" s="184">
        <v>28250.64488996</v>
      </c>
      <c r="N91" s="184">
        <v>36976.218459800002</v>
      </c>
      <c r="O91" s="184">
        <v>35705.573240060003</v>
      </c>
      <c r="P91" s="184">
        <v>32702.762063741182</v>
      </c>
      <c r="Q91" s="184">
        <v>39179.46414099737</v>
      </c>
      <c r="R91" s="184">
        <v>41545.72401005109</v>
      </c>
      <c r="S91" s="184">
        <v>38040.249070500009</v>
      </c>
      <c r="T91" s="184">
        <v>33074.763868397131</v>
      </c>
      <c r="U91" s="41"/>
      <c r="V91" s="184">
        <v>14788.141176920002</v>
      </c>
      <c r="W91" s="184">
        <v>14225.731141529999</v>
      </c>
      <c r="X91" s="184">
        <v>20748.986364380002</v>
      </c>
      <c r="Y91" s="184">
        <v>18094.87296099</v>
      </c>
      <c r="Z91" s="184">
        <v>19191.868860999999</v>
      </c>
      <c r="AA91" s="184">
        <v>15907.283076870001</v>
      </c>
      <c r="AB91" s="184">
        <v>14364.303095470001</v>
      </c>
      <c r="AC91" s="184">
        <v>15266.324113209999</v>
      </c>
      <c r="AD91" s="184">
        <v>11392.477392680001</v>
      </c>
      <c r="AE91" s="184">
        <v>15436.74208539</v>
      </c>
      <c r="AF91" s="184">
        <v>17517.742324660001</v>
      </c>
      <c r="AG91" s="184">
        <v>17891.394648549998</v>
      </c>
      <c r="AH91" s="184">
        <v>21098.794891509999</v>
      </c>
      <c r="AI91" s="184">
        <v>17070.247459800001</v>
      </c>
      <c r="AJ91" s="184">
        <v>22325.58508573558</v>
      </c>
      <c r="AK91" s="184">
        <v>28463.756815619028</v>
      </c>
      <c r="AL91" s="184">
        <v>19089.755311636058</v>
      </c>
      <c r="AM91" s="184">
        <v>30932.504411329999</v>
      </c>
      <c r="AN91" s="184">
        <v>24056.334180266669</v>
      </c>
      <c r="AO91" s="41"/>
      <c r="AP91" s="184">
        <v>26.44193551</v>
      </c>
      <c r="AQ91" s="184">
        <v>979.85384133000002</v>
      </c>
      <c r="AR91" s="184">
        <v>833.86396926999998</v>
      </c>
      <c r="AS91" s="184">
        <v>49.033688329999997</v>
      </c>
      <c r="AT91" s="184">
        <v>445.73766039000003</v>
      </c>
      <c r="AU91" s="184">
        <v>310.45559877000005</v>
      </c>
      <c r="AV91" s="184">
        <v>388.69722716000007</v>
      </c>
      <c r="AW91" s="184">
        <v>329.20651903000004</v>
      </c>
      <c r="AX91" s="184">
        <v>235.77652996999998</v>
      </c>
      <c r="AY91" s="184">
        <v>303.04523921999998</v>
      </c>
      <c r="AZ91" s="184">
        <v>165.46597473</v>
      </c>
      <c r="BA91" s="184">
        <v>243.62856244</v>
      </c>
      <c r="BB91" s="184">
        <v>381.14158678000001</v>
      </c>
      <c r="BC91" s="184">
        <v>514.67315212000005</v>
      </c>
      <c r="BD91" s="184">
        <v>458.82146516</v>
      </c>
      <c r="BE91" s="184">
        <v>1012.8609031699999</v>
      </c>
      <c r="BF91" s="184">
        <v>416.78378332999995</v>
      </c>
      <c r="BG91" s="184">
        <v>753.16895976000001</v>
      </c>
      <c r="BH91" s="184">
        <v>1186.2937863799998</v>
      </c>
      <c r="BI91" s="41"/>
      <c r="BJ91" s="184">
        <v>17615.25076115</v>
      </c>
      <c r="BK91" s="184">
        <v>14200.45326108</v>
      </c>
      <c r="BL91" s="184">
        <v>13360.02648167</v>
      </c>
      <c r="BM91" s="184">
        <v>19604.901469839999</v>
      </c>
      <c r="BN91" s="184">
        <v>17984.094720730001</v>
      </c>
      <c r="BO91" s="184">
        <v>16318.489497680002</v>
      </c>
      <c r="BP91" s="184">
        <v>18053.149525189998</v>
      </c>
      <c r="BQ91" s="184">
        <v>19629.70589383</v>
      </c>
      <c r="BR91" s="184">
        <v>15279.056464429999</v>
      </c>
      <c r="BS91" s="184">
        <v>20866.018612519998</v>
      </c>
      <c r="BT91" s="184">
        <v>21758.343622520002</v>
      </c>
      <c r="BU91" s="450">
        <v>21618.142887100003</v>
      </c>
      <c r="BV91" s="450">
        <v>26180.60315526</v>
      </c>
      <c r="BW91" s="450">
        <v>27074.10174582</v>
      </c>
      <c r="BX91" s="450">
        <v>25750.826741535519</v>
      </c>
      <c r="BY91" s="450">
        <v>27792.669181553894</v>
      </c>
      <c r="BZ91" s="450">
        <v>20600.281420553183</v>
      </c>
      <c r="CA91" s="450">
        <v>36481.564293669995</v>
      </c>
      <c r="CB91" s="450">
        <v>35715.823829511319</v>
      </c>
      <c r="CC91" s="41"/>
      <c r="CD91" s="184">
        <v>43796.267039129998</v>
      </c>
      <c r="CE91" s="184">
        <v>43299.576993409995</v>
      </c>
      <c r="CF91" s="184">
        <v>46312.494511369994</v>
      </c>
      <c r="CG91" s="184">
        <v>53469.978119090003</v>
      </c>
      <c r="CH91" s="184">
        <v>58709.093048330004</v>
      </c>
      <c r="CI91" s="184">
        <v>53570.093171080007</v>
      </c>
      <c r="CJ91" s="184">
        <v>50573.924304079999</v>
      </c>
      <c r="CK91" s="184">
        <v>55970.108763409997</v>
      </c>
      <c r="CL91" s="184">
        <v>51166.092079060007</v>
      </c>
      <c r="CM91" s="184">
        <v>71881.216454289999</v>
      </c>
      <c r="CN91" s="184">
        <v>69632.437439629997</v>
      </c>
      <c r="CO91" s="184">
        <v>68003.810988050012</v>
      </c>
      <c r="CP91" s="184">
        <v>84636.758093349985</v>
      </c>
      <c r="CQ91" s="184">
        <v>80364.595597799984</v>
      </c>
      <c r="CR91" s="184">
        <v>81237.99535617228</v>
      </c>
      <c r="CS91" s="184">
        <v>96448.751041340292</v>
      </c>
      <c r="CT91" s="184">
        <v>81652.544525570323</v>
      </c>
      <c r="CU91" s="184">
        <v>106207.48673526</v>
      </c>
      <c r="CV91" s="184">
        <v>94033.215664555115</v>
      </c>
      <c r="CX91" s="28"/>
      <c r="CY91" s="28"/>
      <c r="CZ91" s="28"/>
      <c r="DA91" s="28"/>
      <c r="DB91" s="28"/>
      <c r="DC91" s="28"/>
      <c r="DD91" s="28"/>
    </row>
    <row r="92" spans="1:108" s="291" customFormat="1" x14ac:dyDescent="0.4">
      <c r="A92" s="290"/>
      <c r="B92" s="319"/>
      <c r="C92" s="319"/>
      <c r="D92" s="319"/>
      <c r="E92" s="319"/>
      <c r="F92" s="319"/>
      <c r="G92" s="319"/>
      <c r="H92" s="319"/>
      <c r="I92" s="319"/>
      <c r="J92" s="319"/>
      <c r="K92" s="319"/>
      <c r="L92" s="319"/>
      <c r="M92" s="319"/>
      <c r="N92" s="319"/>
      <c r="O92" s="319"/>
      <c r="P92" s="319"/>
      <c r="Q92" s="319"/>
      <c r="R92" s="319"/>
      <c r="S92" s="319"/>
      <c r="T92" s="319"/>
      <c r="U92" s="319"/>
      <c r="V92" s="319"/>
      <c r="W92" s="319"/>
      <c r="X92" s="319"/>
      <c r="Y92" s="319"/>
      <c r="Z92" s="319"/>
      <c r="AA92" s="319"/>
      <c r="AB92" s="319"/>
      <c r="AC92" s="319"/>
      <c r="AD92" s="319"/>
      <c r="AE92" s="319"/>
      <c r="AF92" s="319"/>
      <c r="AG92" s="319"/>
      <c r="AH92" s="319"/>
      <c r="AI92" s="319"/>
      <c r="AJ92" s="319"/>
      <c r="AK92" s="319"/>
      <c r="AL92" s="319"/>
      <c r="AM92" s="319"/>
      <c r="AN92" s="319"/>
      <c r="AO92" s="319"/>
      <c r="AP92" s="319"/>
      <c r="AQ92" s="319"/>
      <c r="AR92" s="319"/>
      <c r="AS92" s="319"/>
      <c r="AT92" s="319"/>
      <c r="AU92" s="319"/>
      <c r="AV92" s="319"/>
      <c r="AW92" s="319"/>
      <c r="AX92" s="319"/>
      <c r="AY92" s="319"/>
      <c r="AZ92" s="319"/>
      <c r="BA92" s="319"/>
      <c r="BB92" s="319"/>
      <c r="BC92" s="319"/>
      <c r="BD92" s="319"/>
      <c r="BE92" s="319"/>
      <c r="BF92" s="319"/>
      <c r="BG92" s="319"/>
      <c r="BH92" s="319"/>
      <c r="BI92" s="319"/>
      <c r="BJ92" s="319"/>
      <c r="BK92" s="319"/>
      <c r="BL92" s="319"/>
      <c r="BM92" s="319"/>
      <c r="BN92" s="319"/>
      <c r="BO92" s="319"/>
      <c r="BP92" s="319"/>
      <c r="BQ92" s="319"/>
      <c r="BR92" s="319"/>
      <c r="BS92" s="319"/>
      <c r="BT92" s="319"/>
      <c r="BU92" s="319"/>
      <c r="BV92" s="319"/>
      <c r="BW92" s="319"/>
      <c r="BX92" s="319"/>
      <c r="BY92" s="319"/>
      <c r="BZ92" s="319"/>
      <c r="CA92" s="319"/>
      <c r="CB92" s="319"/>
      <c r="CC92" s="319"/>
      <c r="CD92" s="319"/>
      <c r="CE92" s="319"/>
      <c r="CF92" s="319"/>
      <c r="CG92" s="319"/>
      <c r="CH92" s="319"/>
      <c r="CI92" s="319"/>
      <c r="CJ92" s="319"/>
      <c r="CK92" s="319"/>
      <c r="CL92" s="319"/>
      <c r="CM92" s="319"/>
      <c r="CN92" s="319"/>
      <c r="CO92" s="319"/>
      <c r="CP92" s="319"/>
      <c r="CQ92" s="319"/>
      <c r="CR92" s="319"/>
      <c r="CS92" s="319"/>
      <c r="CT92" s="319"/>
      <c r="CU92" s="319"/>
      <c r="CV92" s="319"/>
    </row>
    <row r="93" spans="1:108" s="191" customFormat="1" ht="17.7" x14ac:dyDescent="0.6">
      <c r="A93" s="492" t="s">
        <v>142</v>
      </c>
      <c r="B93" s="492"/>
      <c r="C93" s="492"/>
      <c r="D93" s="126"/>
      <c r="E93" s="126"/>
      <c r="F93" s="126"/>
      <c r="G93" s="126"/>
      <c r="H93" s="126"/>
      <c r="I93" s="126"/>
      <c r="J93" s="126"/>
      <c r="K93" s="126"/>
      <c r="L93" s="126"/>
      <c r="M93" s="126"/>
      <c r="N93" s="126"/>
      <c r="O93" s="126"/>
      <c r="P93" s="126"/>
      <c r="Q93" s="126"/>
      <c r="R93" s="126"/>
      <c r="S93" s="126"/>
      <c r="T93" s="126"/>
      <c r="V93" s="126"/>
      <c r="W93" s="126"/>
      <c r="X93" s="126"/>
      <c r="Y93" s="126"/>
      <c r="Z93" s="126"/>
      <c r="AA93" s="126"/>
      <c r="AB93" s="126"/>
      <c r="AC93" s="126"/>
      <c r="AD93" s="126"/>
      <c r="AE93" s="126"/>
      <c r="AF93" s="126"/>
      <c r="AG93" s="126"/>
      <c r="AH93" s="126"/>
      <c r="AI93" s="126"/>
      <c r="AJ93" s="126"/>
      <c r="AK93" s="126"/>
      <c r="AL93" s="126"/>
      <c r="AM93" s="126"/>
      <c r="AN93" s="126"/>
      <c r="AP93" s="126"/>
      <c r="AQ93" s="126"/>
      <c r="AR93" s="126"/>
      <c r="AS93" s="126"/>
      <c r="AT93" s="126"/>
      <c r="AU93" s="126"/>
      <c r="AV93" s="126"/>
      <c r="AW93" s="126"/>
      <c r="AX93" s="126"/>
      <c r="AY93" s="126"/>
      <c r="AZ93" s="126"/>
      <c r="BA93" s="126"/>
      <c r="BB93" s="126"/>
      <c r="BC93" s="126"/>
      <c r="BD93" s="126"/>
      <c r="BE93" s="126"/>
      <c r="BF93" s="126"/>
      <c r="BG93" s="126"/>
      <c r="BH93" s="126"/>
      <c r="BJ93" s="126"/>
      <c r="BK93" s="126"/>
      <c r="BL93" s="126"/>
      <c r="BM93" s="126"/>
      <c r="BN93" s="126"/>
      <c r="BO93" s="126"/>
      <c r="BP93" s="126"/>
      <c r="BQ93" s="126"/>
      <c r="BR93" s="126"/>
      <c r="BS93" s="126"/>
      <c r="BT93" s="126"/>
      <c r="BU93" s="126"/>
      <c r="BV93" s="126"/>
      <c r="BW93" s="126"/>
      <c r="BX93" s="126"/>
      <c r="BY93" s="126"/>
      <c r="BZ93" s="126"/>
      <c r="CA93" s="126"/>
      <c r="CB93" s="126"/>
      <c r="CD93" s="126"/>
      <c r="CE93" s="126"/>
      <c r="CF93" s="126"/>
      <c r="CG93" s="126"/>
      <c r="CH93" s="126"/>
      <c r="CI93" s="126"/>
      <c r="CJ93" s="126"/>
      <c r="CK93" s="126"/>
      <c r="CL93" s="126"/>
      <c r="CM93" s="126"/>
      <c r="CN93" s="126"/>
      <c r="CO93" s="126"/>
      <c r="CP93" s="126"/>
      <c r="CQ93" s="126"/>
      <c r="CR93" s="126"/>
      <c r="CS93" s="126"/>
      <c r="CT93" s="126"/>
      <c r="CU93" s="126"/>
      <c r="CV93" s="126"/>
    </row>
    <row r="94" spans="1:108" s="194" customFormat="1" ht="15" x14ac:dyDescent="0.5">
      <c r="A94" s="133" t="s">
        <v>47</v>
      </c>
      <c r="B94" s="125"/>
      <c r="C94" s="125"/>
      <c r="D94" s="125"/>
      <c r="E94" s="125"/>
      <c r="F94" s="125"/>
      <c r="G94" s="125"/>
      <c r="H94" s="125"/>
      <c r="I94" s="125"/>
      <c r="J94" s="125"/>
      <c r="K94" s="125"/>
      <c r="L94" s="125"/>
      <c r="M94" s="125"/>
      <c r="N94" s="125"/>
      <c r="O94" s="125"/>
      <c r="P94" s="125"/>
      <c r="Q94" s="125"/>
      <c r="R94" s="125"/>
      <c r="S94" s="125"/>
      <c r="T94" s="125"/>
      <c r="U94" s="198"/>
      <c r="V94" s="125"/>
      <c r="W94" s="125"/>
      <c r="X94" s="125"/>
      <c r="Y94" s="125"/>
      <c r="Z94" s="125"/>
      <c r="AA94" s="125"/>
      <c r="AB94" s="125"/>
      <c r="AC94" s="125"/>
      <c r="AD94" s="125"/>
      <c r="AE94" s="125"/>
      <c r="AF94" s="125"/>
      <c r="AG94" s="125"/>
      <c r="AH94" s="125"/>
      <c r="AI94" s="125"/>
      <c r="AJ94" s="125"/>
      <c r="AK94" s="125"/>
      <c r="AL94" s="125"/>
      <c r="AM94" s="125"/>
      <c r="AN94" s="125"/>
      <c r="AO94" s="198"/>
      <c r="AP94" s="125"/>
      <c r="AQ94" s="125"/>
      <c r="AR94" s="125"/>
      <c r="AS94" s="125"/>
      <c r="AT94" s="125"/>
      <c r="AU94" s="125"/>
      <c r="AV94" s="125"/>
      <c r="AW94" s="125"/>
      <c r="AX94" s="125"/>
      <c r="AY94" s="125"/>
      <c r="AZ94" s="125"/>
      <c r="BA94" s="125"/>
      <c r="BB94" s="125"/>
      <c r="BC94" s="125"/>
      <c r="BD94" s="125"/>
      <c r="BE94" s="125"/>
      <c r="BF94" s="125"/>
      <c r="BG94" s="125"/>
      <c r="BH94" s="125"/>
      <c r="BI94" s="198"/>
      <c r="BJ94" s="125"/>
      <c r="BK94" s="125"/>
      <c r="BL94" s="125"/>
      <c r="BM94" s="125"/>
      <c r="BN94" s="125"/>
      <c r="BO94" s="125"/>
      <c r="BP94" s="125"/>
      <c r="BQ94" s="125"/>
      <c r="BR94" s="125"/>
      <c r="BS94" s="125"/>
      <c r="BT94" s="125"/>
      <c r="BU94" s="125"/>
      <c r="BV94" s="125"/>
      <c r="BW94" s="125"/>
      <c r="BX94" s="125"/>
      <c r="BY94" s="125"/>
      <c r="BZ94" s="125"/>
      <c r="CA94" s="125"/>
      <c r="CB94" s="125"/>
      <c r="CC94" s="198"/>
      <c r="CD94" s="125"/>
      <c r="CE94" s="125"/>
      <c r="CF94" s="125"/>
      <c r="CG94" s="125"/>
      <c r="CH94" s="125"/>
      <c r="CI94" s="125"/>
      <c r="CJ94" s="125"/>
      <c r="CK94" s="125"/>
      <c r="CL94" s="125"/>
    </row>
    <row r="95" spans="1:108" s="28" customFormat="1" x14ac:dyDescent="0.4">
      <c r="A95" s="251" t="s">
        <v>6</v>
      </c>
      <c r="CD95" s="28">
        <v>0</v>
      </c>
      <c r="CE95" s="28">
        <v>0</v>
      </c>
      <c r="CF95" s="28">
        <v>0</v>
      </c>
      <c r="CG95" s="28">
        <v>0</v>
      </c>
      <c r="CH95" s="28">
        <v>0</v>
      </c>
      <c r="CI95" s="28">
        <v>0</v>
      </c>
      <c r="CJ95" s="28">
        <v>0</v>
      </c>
      <c r="CK95" s="28">
        <v>0</v>
      </c>
      <c r="CL95" s="28">
        <v>0</v>
      </c>
      <c r="CM95" s="28">
        <v>0</v>
      </c>
      <c r="CN95" s="28">
        <v>0</v>
      </c>
      <c r="CO95" s="28">
        <v>0</v>
      </c>
      <c r="CP95" s="28">
        <v>0</v>
      </c>
      <c r="CQ95" s="28">
        <v>0</v>
      </c>
      <c r="CR95" s="28">
        <v>0</v>
      </c>
      <c r="CS95" s="28">
        <v>0</v>
      </c>
      <c r="CT95" s="28">
        <v>0</v>
      </c>
      <c r="CU95" s="28">
        <v>0</v>
      </c>
      <c r="CV95" s="28">
        <v>0</v>
      </c>
    </row>
    <row r="96" spans="1:108" s="28" customFormat="1" x14ac:dyDescent="0.4">
      <c r="A96" s="251" t="s">
        <v>13</v>
      </c>
      <c r="CD96" s="28">
        <v>0</v>
      </c>
      <c r="CE96" s="28">
        <v>0</v>
      </c>
      <c r="CF96" s="28">
        <v>0</v>
      </c>
      <c r="CG96" s="28">
        <v>0</v>
      </c>
      <c r="CH96" s="28">
        <v>0</v>
      </c>
      <c r="CI96" s="28">
        <v>0</v>
      </c>
      <c r="CJ96" s="28">
        <v>0</v>
      </c>
      <c r="CK96" s="28">
        <v>0</v>
      </c>
      <c r="CL96" s="28">
        <v>0</v>
      </c>
      <c r="CM96" s="28">
        <v>0</v>
      </c>
      <c r="CN96" s="28">
        <v>0</v>
      </c>
      <c r="CO96" s="28">
        <v>0</v>
      </c>
      <c r="CP96" s="28">
        <v>0</v>
      </c>
      <c r="CQ96" s="28">
        <v>0</v>
      </c>
      <c r="CR96" s="28">
        <v>0</v>
      </c>
      <c r="CS96" s="28">
        <v>0</v>
      </c>
      <c r="CT96" s="28">
        <v>0</v>
      </c>
      <c r="CU96" s="28">
        <v>0</v>
      </c>
      <c r="CV96" s="28">
        <v>0</v>
      </c>
    </row>
    <row r="97" spans="1:100" s="28" customFormat="1" x14ac:dyDescent="0.4">
      <c r="A97" s="251" t="s">
        <v>15</v>
      </c>
      <c r="CD97" s="28">
        <v>0</v>
      </c>
      <c r="CE97" s="28">
        <v>0</v>
      </c>
      <c r="CF97" s="28">
        <v>0</v>
      </c>
      <c r="CG97" s="28">
        <v>0</v>
      </c>
      <c r="CH97" s="28">
        <v>0</v>
      </c>
      <c r="CI97" s="28">
        <v>0</v>
      </c>
      <c r="CJ97" s="28">
        <v>0</v>
      </c>
      <c r="CK97" s="28">
        <v>0</v>
      </c>
      <c r="CL97" s="28">
        <v>0</v>
      </c>
      <c r="CM97" s="28">
        <v>0</v>
      </c>
      <c r="CN97" s="28">
        <v>0</v>
      </c>
      <c r="CO97" s="28">
        <v>0</v>
      </c>
      <c r="CP97" s="28">
        <v>0</v>
      </c>
      <c r="CQ97" s="28">
        <v>0</v>
      </c>
      <c r="CR97" s="28">
        <v>0</v>
      </c>
      <c r="CS97" s="28">
        <v>0</v>
      </c>
      <c r="CT97" s="28">
        <v>0</v>
      </c>
      <c r="CU97" s="28">
        <v>0</v>
      </c>
      <c r="CV97" s="28">
        <v>0</v>
      </c>
    </row>
    <row r="98" spans="1:100" s="28" customFormat="1" x14ac:dyDescent="0.4">
      <c r="A98" s="251" t="s">
        <v>16</v>
      </c>
      <c r="CD98" s="28">
        <v>0</v>
      </c>
      <c r="CE98" s="28">
        <v>0</v>
      </c>
      <c r="CF98" s="28">
        <v>0</v>
      </c>
      <c r="CG98" s="28">
        <v>0</v>
      </c>
      <c r="CH98" s="28">
        <v>0</v>
      </c>
      <c r="CI98" s="28">
        <v>0</v>
      </c>
      <c r="CJ98" s="28">
        <v>0</v>
      </c>
      <c r="CK98" s="28">
        <v>0</v>
      </c>
      <c r="CL98" s="28">
        <v>0</v>
      </c>
      <c r="CM98" s="28">
        <v>0</v>
      </c>
      <c r="CN98" s="28">
        <v>0</v>
      </c>
      <c r="CO98" s="28">
        <v>0</v>
      </c>
      <c r="CP98" s="28">
        <v>0</v>
      </c>
      <c r="CQ98" s="28">
        <v>0</v>
      </c>
      <c r="CR98" s="28">
        <v>0</v>
      </c>
      <c r="CS98" s="28">
        <v>0</v>
      </c>
      <c r="CT98" s="28">
        <v>0</v>
      </c>
      <c r="CU98" s="28">
        <v>0</v>
      </c>
      <c r="CV98" s="28">
        <v>0</v>
      </c>
    </row>
    <row r="99" spans="1:100" s="28" customFormat="1" x14ac:dyDescent="0.4">
      <c r="A99" s="251" t="s">
        <v>8</v>
      </c>
      <c r="CD99" s="28">
        <v>0</v>
      </c>
      <c r="CE99" s="28">
        <v>0</v>
      </c>
      <c r="CF99" s="28">
        <v>0</v>
      </c>
      <c r="CG99" s="28">
        <v>0</v>
      </c>
      <c r="CH99" s="28">
        <v>0</v>
      </c>
      <c r="CI99" s="28">
        <v>0</v>
      </c>
      <c r="CJ99" s="28">
        <v>0</v>
      </c>
      <c r="CK99" s="28">
        <v>0</v>
      </c>
      <c r="CL99" s="28">
        <v>0</v>
      </c>
      <c r="CM99" s="28">
        <v>0</v>
      </c>
      <c r="CN99" s="28">
        <v>0</v>
      </c>
      <c r="CO99" s="28">
        <v>0</v>
      </c>
      <c r="CP99" s="28">
        <v>0</v>
      </c>
      <c r="CQ99" s="28">
        <v>0</v>
      </c>
      <c r="CR99" s="28">
        <v>0</v>
      </c>
      <c r="CS99" s="28">
        <v>0</v>
      </c>
      <c r="CT99" s="28">
        <v>0</v>
      </c>
      <c r="CU99" s="28">
        <v>0</v>
      </c>
      <c r="CV99" s="28">
        <v>0</v>
      </c>
    </row>
    <row r="100" spans="1:100" s="28" customFormat="1" x14ac:dyDescent="0.4">
      <c r="A100" s="251" t="s">
        <v>24</v>
      </c>
      <c r="CD100" s="28">
        <v>0</v>
      </c>
      <c r="CE100" s="28">
        <v>0</v>
      </c>
      <c r="CF100" s="28">
        <v>0</v>
      </c>
      <c r="CG100" s="28">
        <v>0</v>
      </c>
      <c r="CH100" s="28">
        <v>0</v>
      </c>
      <c r="CI100" s="28">
        <v>0</v>
      </c>
      <c r="CJ100" s="28">
        <v>0</v>
      </c>
      <c r="CK100" s="28">
        <v>0</v>
      </c>
      <c r="CL100" s="28">
        <v>0</v>
      </c>
      <c r="CM100" s="28">
        <v>0</v>
      </c>
      <c r="CN100" s="28">
        <v>0</v>
      </c>
      <c r="CO100" s="28">
        <v>0</v>
      </c>
      <c r="CP100" s="28">
        <v>0</v>
      </c>
      <c r="CQ100" s="28">
        <v>0</v>
      </c>
      <c r="CR100" s="28">
        <v>0</v>
      </c>
      <c r="CS100" s="28">
        <v>0</v>
      </c>
      <c r="CT100" s="28">
        <v>0</v>
      </c>
      <c r="CU100" s="28">
        <v>0</v>
      </c>
      <c r="CV100" s="28">
        <v>0</v>
      </c>
    </row>
    <row r="101" spans="1:100" s="28" customFormat="1" x14ac:dyDescent="0.4">
      <c r="A101" s="251" t="s">
        <v>25</v>
      </c>
      <c r="CD101" s="28">
        <v>0</v>
      </c>
      <c r="CE101" s="28">
        <v>0</v>
      </c>
      <c r="CF101" s="28">
        <v>0</v>
      </c>
      <c r="CG101" s="28">
        <v>0</v>
      </c>
      <c r="CH101" s="28">
        <v>0</v>
      </c>
      <c r="CI101" s="28">
        <v>0</v>
      </c>
      <c r="CJ101" s="28">
        <v>0</v>
      </c>
      <c r="CK101" s="28">
        <v>0</v>
      </c>
      <c r="CL101" s="28">
        <v>0</v>
      </c>
      <c r="CM101" s="28">
        <v>0</v>
      </c>
      <c r="CN101" s="28">
        <v>0</v>
      </c>
      <c r="CO101" s="28">
        <v>0</v>
      </c>
      <c r="CP101" s="28">
        <v>0</v>
      </c>
      <c r="CQ101" s="28">
        <v>0</v>
      </c>
      <c r="CR101" s="28">
        <v>0</v>
      </c>
      <c r="CS101" s="28">
        <v>0</v>
      </c>
      <c r="CT101" s="28">
        <v>0</v>
      </c>
      <c r="CU101" s="28">
        <v>0</v>
      </c>
      <c r="CV101" s="28">
        <v>0</v>
      </c>
    </row>
    <row r="102" spans="1:100" s="28" customFormat="1" x14ac:dyDescent="0.4">
      <c r="A102" s="251" t="s">
        <v>9</v>
      </c>
      <c r="CD102" s="28">
        <v>0</v>
      </c>
      <c r="CE102" s="28">
        <v>0</v>
      </c>
      <c r="CF102" s="28">
        <v>0</v>
      </c>
      <c r="CG102" s="28">
        <v>0</v>
      </c>
      <c r="CH102" s="28">
        <v>0</v>
      </c>
      <c r="CI102" s="28">
        <v>0</v>
      </c>
      <c r="CJ102" s="28">
        <v>0</v>
      </c>
      <c r="CK102" s="28">
        <v>0</v>
      </c>
      <c r="CL102" s="28">
        <v>0</v>
      </c>
      <c r="CM102" s="28">
        <v>0</v>
      </c>
      <c r="CN102" s="28">
        <v>0</v>
      </c>
      <c r="CO102" s="28">
        <v>0</v>
      </c>
      <c r="CP102" s="28">
        <v>0</v>
      </c>
      <c r="CQ102" s="28">
        <v>0</v>
      </c>
      <c r="CR102" s="28">
        <v>0</v>
      </c>
      <c r="CS102" s="28">
        <v>0</v>
      </c>
      <c r="CT102" s="28">
        <v>0</v>
      </c>
      <c r="CU102" s="28">
        <v>0</v>
      </c>
      <c r="CV102" s="28">
        <v>0</v>
      </c>
    </row>
    <row r="103" spans="1:100" s="28" customFormat="1" x14ac:dyDescent="0.4">
      <c r="A103" s="251" t="s">
        <v>26</v>
      </c>
      <c r="CD103" s="28">
        <v>0</v>
      </c>
      <c r="CE103" s="28">
        <v>0</v>
      </c>
      <c r="CF103" s="28">
        <v>0</v>
      </c>
      <c r="CG103" s="28">
        <v>0</v>
      </c>
      <c r="CH103" s="28">
        <v>0</v>
      </c>
      <c r="CI103" s="28">
        <v>0</v>
      </c>
      <c r="CJ103" s="28">
        <v>0</v>
      </c>
      <c r="CK103" s="28">
        <v>0</v>
      </c>
      <c r="CL103" s="28">
        <v>0</v>
      </c>
      <c r="CM103" s="28">
        <v>0</v>
      </c>
      <c r="CN103" s="28">
        <v>0</v>
      </c>
      <c r="CO103" s="28">
        <v>0</v>
      </c>
      <c r="CP103" s="28">
        <v>0</v>
      </c>
      <c r="CQ103" s="28">
        <v>0</v>
      </c>
      <c r="CR103" s="28">
        <v>0</v>
      </c>
      <c r="CS103" s="28">
        <v>0</v>
      </c>
      <c r="CT103" s="28">
        <v>0</v>
      </c>
      <c r="CU103" s="28">
        <v>0</v>
      </c>
      <c r="CV103" s="28">
        <v>0</v>
      </c>
    </row>
    <row r="104" spans="1:100" s="28" customFormat="1" x14ac:dyDescent="0.4">
      <c r="A104" s="251" t="s">
        <v>19</v>
      </c>
      <c r="CD104" s="28">
        <v>0</v>
      </c>
      <c r="CE104" s="28">
        <v>0</v>
      </c>
      <c r="CF104" s="28">
        <v>0</v>
      </c>
      <c r="CG104" s="28">
        <v>0</v>
      </c>
      <c r="CH104" s="28">
        <v>0</v>
      </c>
      <c r="CI104" s="28">
        <v>0</v>
      </c>
      <c r="CJ104" s="28">
        <v>0</v>
      </c>
      <c r="CK104" s="28">
        <v>0</v>
      </c>
      <c r="CL104" s="28">
        <v>0</v>
      </c>
      <c r="CM104" s="28">
        <v>0</v>
      </c>
      <c r="CN104" s="28">
        <v>0</v>
      </c>
      <c r="CO104" s="28">
        <v>0</v>
      </c>
      <c r="CP104" s="28">
        <v>0</v>
      </c>
      <c r="CQ104" s="28">
        <v>0</v>
      </c>
      <c r="CR104" s="28">
        <v>0</v>
      </c>
      <c r="CS104" s="28">
        <v>0</v>
      </c>
      <c r="CT104" s="28">
        <v>0</v>
      </c>
      <c r="CU104" s="28">
        <v>0</v>
      </c>
      <c r="CV104" s="28">
        <v>0</v>
      </c>
    </row>
    <row r="105" spans="1:100" s="28" customFormat="1" x14ac:dyDescent="0.4">
      <c r="A105" s="251" t="s">
        <v>28</v>
      </c>
      <c r="CD105" s="28">
        <v>0</v>
      </c>
      <c r="CE105" s="28">
        <v>0</v>
      </c>
      <c r="CF105" s="28">
        <v>0</v>
      </c>
      <c r="CG105" s="28">
        <v>0</v>
      </c>
      <c r="CH105" s="28">
        <v>0</v>
      </c>
      <c r="CI105" s="28">
        <v>0</v>
      </c>
      <c r="CJ105" s="28">
        <v>0</v>
      </c>
      <c r="CK105" s="28">
        <v>0</v>
      </c>
      <c r="CL105" s="28">
        <v>0</v>
      </c>
      <c r="CM105" s="28">
        <v>0</v>
      </c>
      <c r="CN105" s="28">
        <v>0</v>
      </c>
      <c r="CO105" s="28">
        <v>0</v>
      </c>
      <c r="CP105" s="28">
        <v>0</v>
      </c>
      <c r="CQ105" s="28">
        <v>0</v>
      </c>
      <c r="CR105" s="28">
        <v>0</v>
      </c>
      <c r="CS105" s="28">
        <v>0</v>
      </c>
      <c r="CT105" s="28">
        <v>0</v>
      </c>
      <c r="CU105" s="28">
        <v>0</v>
      </c>
      <c r="CV105" s="28">
        <v>0</v>
      </c>
    </row>
    <row r="106" spans="1:100" s="28" customFormat="1" x14ac:dyDescent="0.4">
      <c r="A106" s="251" t="s">
        <v>22</v>
      </c>
      <c r="CD106" s="28">
        <v>0</v>
      </c>
      <c r="CE106" s="28">
        <v>0</v>
      </c>
      <c r="CF106" s="28">
        <v>0</v>
      </c>
      <c r="CG106" s="28">
        <v>0</v>
      </c>
      <c r="CH106" s="28">
        <v>0</v>
      </c>
      <c r="CI106" s="28">
        <v>0</v>
      </c>
      <c r="CJ106" s="28">
        <v>0</v>
      </c>
      <c r="CK106" s="28">
        <v>0</v>
      </c>
      <c r="CL106" s="28">
        <v>0</v>
      </c>
      <c r="CM106" s="28">
        <v>0</v>
      </c>
      <c r="CN106" s="28">
        <v>0</v>
      </c>
      <c r="CO106" s="28">
        <v>0</v>
      </c>
      <c r="CP106" s="28">
        <v>0</v>
      </c>
      <c r="CQ106" s="28">
        <v>0</v>
      </c>
      <c r="CR106" s="28">
        <v>0</v>
      </c>
      <c r="CS106" s="28">
        <v>0</v>
      </c>
      <c r="CT106" s="28">
        <v>0</v>
      </c>
      <c r="CU106" s="28">
        <v>0</v>
      </c>
      <c r="CV106" s="28">
        <v>0</v>
      </c>
    </row>
    <row r="107" spans="1:100" s="28" customFormat="1" x14ac:dyDescent="0.4">
      <c r="A107" s="251" t="s">
        <v>34</v>
      </c>
      <c r="CD107" s="28">
        <v>0</v>
      </c>
      <c r="CE107" s="28">
        <v>0</v>
      </c>
      <c r="CF107" s="28">
        <v>0</v>
      </c>
      <c r="CG107" s="28">
        <v>0</v>
      </c>
      <c r="CH107" s="28">
        <v>0</v>
      </c>
      <c r="CI107" s="28">
        <v>0</v>
      </c>
      <c r="CJ107" s="28">
        <v>0</v>
      </c>
      <c r="CK107" s="28">
        <v>0</v>
      </c>
      <c r="CL107" s="28">
        <v>0</v>
      </c>
      <c r="CM107" s="28">
        <v>0</v>
      </c>
      <c r="CN107" s="28">
        <v>0</v>
      </c>
      <c r="CO107" s="28">
        <v>0</v>
      </c>
      <c r="CP107" s="28">
        <v>0</v>
      </c>
      <c r="CQ107" s="28">
        <v>0</v>
      </c>
      <c r="CR107" s="28">
        <v>0</v>
      </c>
      <c r="CS107" s="28">
        <v>0</v>
      </c>
      <c r="CT107" s="28">
        <v>0</v>
      </c>
      <c r="CU107" s="28">
        <v>0</v>
      </c>
      <c r="CV107" s="28">
        <v>0</v>
      </c>
    </row>
    <row r="108" spans="1:100" s="28" customFormat="1" x14ac:dyDescent="0.4">
      <c r="A108" s="251" t="s">
        <v>29</v>
      </c>
      <c r="CD108" s="28">
        <v>0</v>
      </c>
      <c r="CE108" s="28">
        <v>0</v>
      </c>
      <c r="CF108" s="28">
        <v>0</v>
      </c>
      <c r="CG108" s="28">
        <v>0</v>
      </c>
      <c r="CH108" s="28">
        <v>0</v>
      </c>
      <c r="CI108" s="28">
        <v>0</v>
      </c>
      <c r="CJ108" s="28">
        <v>0</v>
      </c>
      <c r="CK108" s="28">
        <v>0</v>
      </c>
      <c r="CL108" s="28">
        <v>0</v>
      </c>
      <c r="CM108" s="28">
        <v>0</v>
      </c>
      <c r="CN108" s="28">
        <v>0</v>
      </c>
      <c r="CO108" s="28">
        <v>0</v>
      </c>
      <c r="CP108" s="28">
        <v>0</v>
      </c>
      <c r="CQ108" s="28">
        <v>0</v>
      </c>
      <c r="CR108" s="28">
        <v>0</v>
      </c>
      <c r="CS108" s="28">
        <v>0</v>
      </c>
      <c r="CT108" s="28">
        <v>0</v>
      </c>
      <c r="CU108" s="28">
        <v>0</v>
      </c>
      <c r="CV108" s="28">
        <v>0</v>
      </c>
    </row>
    <row r="109" spans="1:100" s="28" customFormat="1" x14ac:dyDescent="0.4">
      <c r="A109" s="251" t="s">
        <v>20</v>
      </c>
      <c r="CD109" s="28">
        <v>0</v>
      </c>
      <c r="CE109" s="28">
        <v>0</v>
      </c>
      <c r="CF109" s="28">
        <v>0</v>
      </c>
      <c r="CG109" s="28">
        <v>0</v>
      </c>
      <c r="CH109" s="28">
        <v>0</v>
      </c>
      <c r="CI109" s="28">
        <v>0</v>
      </c>
      <c r="CJ109" s="28">
        <v>0</v>
      </c>
      <c r="CK109" s="28">
        <v>0</v>
      </c>
      <c r="CL109" s="28">
        <v>0</v>
      </c>
      <c r="CM109" s="28">
        <v>0</v>
      </c>
      <c r="CN109" s="28">
        <v>0</v>
      </c>
      <c r="CO109" s="28">
        <v>0</v>
      </c>
      <c r="CP109" s="28">
        <v>0</v>
      </c>
      <c r="CQ109" s="28">
        <v>0</v>
      </c>
      <c r="CR109" s="28">
        <v>0</v>
      </c>
      <c r="CS109" s="28">
        <v>0</v>
      </c>
      <c r="CT109" s="28">
        <v>0</v>
      </c>
      <c r="CU109" s="28">
        <v>0</v>
      </c>
      <c r="CV109" s="28">
        <v>0</v>
      </c>
    </row>
    <row r="110" spans="1:100" s="28" customFormat="1" x14ac:dyDescent="0.4">
      <c r="A110" s="251" t="s">
        <v>30</v>
      </c>
      <c r="CD110" s="28">
        <v>0</v>
      </c>
      <c r="CE110" s="28">
        <v>0</v>
      </c>
      <c r="CF110" s="28">
        <v>0</v>
      </c>
      <c r="CG110" s="28">
        <v>0</v>
      </c>
      <c r="CH110" s="28">
        <v>0</v>
      </c>
      <c r="CI110" s="28">
        <v>0</v>
      </c>
      <c r="CJ110" s="28">
        <v>0</v>
      </c>
      <c r="CK110" s="28">
        <v>0</v>
      </c>
      <c r="CL110" s="28">
        <v>0</v>
      </c>
      <c r="CM110" s="28">
        <v>0</v>
      </c>
      <c r="CN110" s="28">
        <v>0</v>
      </c>
      <c r="CO110" s="28">
        <v>0</v>
      </c>
      <c r="CP110" s="28">
        <v>0</v>
      </c>
      <c r="CQ110" s="28">
        <v>0</v>
      </c>
      <c r="CR110" s="28">
        <v>0</v>
      </c>
      <c r="CS110" s="28">
        <v>0</v>
      </c>
      <c r="CT110" s="28">
        <v>0</v>
      </c>
      <c r="CU110" s="28">
        <v>0</v>
      </c>
      <c r="CV110" s="28">
        <v>0</v>
      </c>
    </row>
    <row r="111" spans="1:100" s="28" customFormat="1" x14ac:dyDescent="0.4">
      <c r="A111" s="251" t="s">
        <v>21</v>
      </c>
      <c r="CD111" s="28">
        <v>0</v>
      </c>
      <c r="CE111" s="28">
        <v>0</v>
      </c>
      <c r="CF111" s="28">
        <v>0</v>
      </c>
      <c r="CG111" s="28">
        <v>0</v>
      </c>
      <c r="CH111" s="28">
        <v>0</v>
      </c>
      <c r="CI111" s="28">
        <v>0</v>
      </c>
      <c r="CJ111" s="28">
        <v>0</v>
      </c>
      <c r="CK111" s="28">
        <v>0</v>
      </c>
      <c r="CL111" s="28">
        <v>0</v>
      </c>
      <c r="CM111" s="28">
        <v>0</v>
      </c>
      <c r="CN111" s="28">
        <v>0</v>
      </c>
      <c r="CO111" s="28">
        <v>0</v>
      </c>
      <c r="CP111" s="28">
        <v>0</v>
      </c>
      <c r="CQ111" s="28">
        <v>0</v>
      </c>
      <c r="CR111" s="28">
        <v>0</v>
      </c>
      <c r="CS111" s="28">
        <v>0</v>
      </c>
      <c r="CT111" s="28">
        <v>0</v>
      </c>
      <c r="CU111" s="28">
        <v>0</v>
      </c>
      <c r="CV111" s="28">
        <v>0</v>
      </c>
    </row>
    <row r="112" spans="1:100" s="41" customFormat="1" x14ac:dyDescent="0.4">
      <c r="A112" s="46" t="s">
        <v>50</v>
      </c>
      <c r="B112" s="39">
        <v>0</v>
      </c>
      <c r="C112" s="39">
        <v>0</v>
      </c>
      <c r="D112" s="39">
        <v>0</v>
      </c>
      <c r="E112" s="39">
        <v>0</v>
      </c>
      <c r="F112" s="39">
        <v>0</v>
      </c>
      <c r="G112" s="39">
        <v>0</v>
      </c>
      <c r="H112" s="39">
        <v>0</v>
      </c>
      <c r="I112" s="39">
        <v>0</v>
      </c>
      <c r="J112" s="39">
        <v>0</v>
      </c>
      <c r="K112" s="39">
        <v>0</v>
      </c>
      <c r="L112" s="39">
        <v>0</v>
      </c>
      <c r="M112" s="39">
        <v>0</v>
      </c>
      <c r="N112" s="39">
        <v>0</v>
      </c>
      <c r="O112" s="39">
        <v>0</v>
      </c>
      <c r="P112" s="39">
        <v>0</v>
      </c>
      <c r="Q112" s="39">
        <v>0</v>
      </c>
      <c r="R112" s="39">
        <v>0</v>
      </c>
      <c r="S112" s="39">
        <v>0</v>
      </c>
      <c r="T112" s="39">
        <v>0</v>
      </c>
      <c r="U112" s="39"/>
      <c r="V112" s="39">
        <v>0</v>
      </c>
      <c r="W112" s="39">
        <v>0</v>
      </c>
      <c r="X112" s="39">
        <v>0</v>
      </c>
      <c r="Y112" s="39">
        <v>0</v>
      </c>
      <c r="Z112" s="39">
        <v>0</v>
      </c>
      <c r="AA112" s="39">
        <v>0</v>
      </c>
      <c r="AB112" s="39">
        <v>0</v>
      </c>
      <c r="AC112" s="39">
        <v>0</v>
      </c>
      <c r="AD112" s="39">
        <v>0</v>
      </c>
      <c r="AE112" s="39">
        <v>0</v>
      </c>
      <c r="AF112" s="39">
        <v>0</v>
      </c>
      <c r="AG112" s="39">
        <v>0</v>
      </c>
      <c r="AH112" s="39">
        <v>0</v>
      </c>
      <c r="AI112" s="39">
        <v>0</v>
      </c>
      <c r="AJ112" s="39">
        <v>0</v>
      </c>
      <c r="AK112" s="39">
        <v>0</v>
      </c>
      <c r="AL112" s="39">
        <v>0</v>
      </c>
      <c r="AM112" s="39">
        <v>0</v>
      </c>
      <c r="AN112" s="39">
        <v>0</v>
      </c>
      <c r="AO112" s="39"/>
      <c r="AP112" s="39">
        <v>0</v>
      </c>
      <c r="AQ112" s="39">
        <v>0</v>
      </c>
      <c r="AR112" s="39">
        <v>0</v>
      </c>
      <c r="AS112" s="39">
        <v>0</v>
      </c>
      <c r="AT112" s="39">
        <v>0</v>
      </c>
      <c r="AU112" s="39">
        <v>0</v>
      </c>
      <c r="AV112" s="39">
        <v>0</v>
      </c>
      <c r="AW112" s="39">
        <v>0</v>
      </c>
      <c r="AX112" s="39">
        <v>0</v>
      </c>
      <c r="AY112" s="39">
        <v>0</v>
      </c>
      <c r="AZ112" s="39">
        <v>0</v>
      </c>
      <c r="BA112" s="39">
        <v>0</v>
      </c>
      <c r="BB112" s="39">
        <v>0</v>
      </c>
      <c r="BC112" s="39">
        <v>0</v>
      </c>
      <c r="BD112" s="39">
        <v>0</v>
      </c>
      <c r="BE112" s="39">
        <v>0</v>
      </c>
      <c r="BF112" s="39">
        <v>0</v>
      </c>
      <c r="BG112" s="39">
        <v>0</v>
      </c>
      <c r="BH112" s="39">
        <v>0</v>
      </c>
      <c r="BI112" s="39"/>
      <c r="BJ112" s="39">
        <v>0</v>
      </c>
      <c r="BK112" s="39">
        <v>0</v>
      </c>
      <c r="BL112" s="39">
        <v>0</v>
      </c>
      <c r="BM112" s="39">
        <v>0</v>
      </c>
      <c r="BN112" s="39">
        <v>0</v>
      </c>
      <c r="BO112" s="39">
        <v>0</v>
      </c>
      <c r="BP112" s="39">
        <v>0</v>
      </c>
      <c r="BQ112" s="39">
        <v>0</v>
      </c>
      <c r="BR112" s="39">
        <v>0</v>
      </c>
      <c r="BS112" s="39">
        <v>0</v>
      </c>
      <c r="BT112" s="39">
        <v>0</v>
      </c>
      <c r="BU112" s="39">
        <v>0</v>
      </c>
      <c r="BV112" s="39">
        <v>0</v>
      </c>
      <c r="BW112" s="39">
        <v>0</v>
      </c>
      <c r="BX112" s="39">
        <v>0</v>
      </c>
      <c r="BY112" s="39">
        <v>0</v>
      </c>
      <c r="BZ112" s="39">
        <v>0</v>
      </c>
      <c r="CA112" s="39">
        <v>0</v>
      </c>
      <c r="CB112" s="39">
        <v>0</v>
      </c>
      <c r="CC112" s="39"/>
      <c r="CD112" s="39">
        <v>0</v>
      </c>
      <c r="CE112" s="39">
        <v>0</v>
      </c>
      <c r="CF112" s="39">
        <v>0</v>
      </c>
      <c r="CG112" s="39">
        <v>0</v>
      </c>
      <c r="CH112" s="39">
        <v>0</v>
      </c>
      <c r="CI112" s="39">
        <v>0</v>
      </c>
      <c r="CJ112" s="39">
        <v>0</v>
      </c>
      <c r="CK112" s="39">
        <v>0</v>
      </c>
      <c r="CL112" s="39">
        <v>0</v>
      </c>
      <c r="CM112" s="39">
        <v>0</v>
      </c>
      <c r="CN112" s="39">
        <v>0</v>
      </c>
      <c r="CO112" s="39">
        <v>0</v>
      </c>
      <c r="CP112" s="39">
        <v>0</v>
      </c>
      <c r="CQ112" s="39">
        <v>0</v>
      </c>
      <c r="CR112" s="39">
        <v>0</v>
      </c>
      <c r="CS112" s="39">
        <v>0</v>
      </c>
      <c r="CT112" s="39">
        <v>0</v>
      </c>
      <c r="CU112" s="39">
        <v>0</v>
      </c>
      <c r="CV112" s="39">
        <v>0</v>
      </c>
    </row>
    <row r="113" spans="1:100" s="194" customFormat="1" ht="15" x14ac:dyDescent="0.5">
      <c r="A113" s="133" t="s">
        <v>57</v>
      </c>
      <c r="U113" s="198"/>
      <c r="V113" s="198"/>
      <c r="W113" s="198"/>
      <c r="X113" s="198"/>
      <c r="Y113" s="198"/>
      <c r="Z113" s="198"/>
      <c r="AA113" s="198"/>
      <c r="AB113" s="198"/>
      <c r="AC113" s="198"/>
      <c r="AD113" s="198"/>
      <c r="AE113" s="198"/>
      <c r="AF113" s="198"/>
      <c r="AG113" s="198"/>
      <c r="AH113" s="198"/>
      <c r="AI113" s="198"/>
      <c r="AJ113" s="198"/>
      <c r="AK113" s="198"/>
      <c r="AL113" s="198"/>
      <c r="AM113" s="198"/>
      <c r="AN113" s="198"/>
      <c r="AO113" s="198"/>
      <c r="AP113" s="198"/>
      <c r="AQ113" s="198"/>
      <c r="AR113" s="198"/>
      <c r="AS113" s="198"/>
      <c r="AT113" s="198"/>
      <c r="AU113" s="198"/>
      <c r="AV113" s="198"/>
      <c r="AW113" s="198"/>
      <c r="AX113" s="198"/>
      <c r="AY113" s="198"/>
      <c r="AZ113" s="198"/>
      <c r="BA113" s="198"/>
      <c r="BB113" s="198"/>
      <c r="BC113" s="198"/>
      <c r="BD113" s="198"/>
      <c r="BE113" s="198"/>
      <c r="BF113" s="198"/>
      <c r="BG113" s="198"/>
      <c r="BH113" s="198"/>
      <c r="BI113" s="198"/>
      <c r="CD113" s="198"/>
      <c r="CE113" s="198"/>
      <c r="CF113" s="198"/>
      <c r="CG113" s="198"/>
      <c r="CH113" s="198"/>
      <c r="CI113" s="198"/>
      <c r="CJ113" s="198"/>
      <c r="CK113" s="198"/>
      <c r="CL113" s="198"/>
      <c r="CM113" s="198"/>
      <c r="CN113" s="198"/>
      <c r="CO113" s="198"/>
      <c r="CP113" s="198"/>
      <c r="CQ113" s="198"/>
      <c r="CR113" s="198"/>
      <c r="CS113" s="198"/>
      <c r="CT113" s="198"/>
      <c r="CU113" s="198"/>
      <c r="CV113" s="198"/>
    </row>
    <row r="114" spans="1:100" s="28" customFormat="1" x14ac:dyDescent="0.4">
      <c r="A114" s="251" t="s">
        <v>12</v>
      </c>
      <c r="CD114" s="28">
        <v>0</v>
      </c>
      <c r="CE114" s="28">
        <v>0</v>
      </c>
      <c r="CF114" s="28">
        <v>0</v>
      </c>
      <c r="CG114" s="28">
        <v>0</v>
      </c>
      <c r="CH114" s="28">
        <v>0</v>
      </c>
      <c r="CI114" s="28">
        <v>0</v>
      </c>
      <c r="CJ114" s="28">
        <v>0</v>
      </c>
      <c r="CK114" s="28">
        <v>0</v>
      </c>
      <c r="CL114" s="28">
        <v>0</v>
      </c>
      <c r="CM114" s="28">
        <v>0</v>
      </c>
      <c r="CN114" s="28">
        <v>0</v>
      </c>
      <c r="CO114" s="28">
        <v>0</v>
      </c>
      <c r="CP114" s="28">
        <v>0</v>
      </c>
      <c r="CQ114" s="28">
        <v>0</v>
      </c>
      <c r="CR114" s="28">
        <v>0</v>
      </c>
      <c r="CS114" s="28">
        <v>0</v>
      </c>
      <c r="CT114" s="28">
        <v>0</v>
      </c>
      <c r="CU114" s="28">
        <v>0</v>
      </c>
      <c r="CV114" s="28">
        <v>0</v>
      </c>
    </row>
    <row r="115" spans="1:100" s="28" customFormat="1" x14ac:dyDescent="0.4">
      <c r="A115" s="251" t="s">
        <v>186</v>
      </c>
      <c r="CD115" s="28">
        <v>0</v>
      </c>
      <c r="CE115" s="28">
        <v>0</v>
      </c>
      <c r="CF115" s="28">
        <v>0</v>
      </c>
      <c r="CG115" s="28">
        <v>0</v>
      </c>
      <c r="CH115" s="28">
        <v>0</v>
      </c>
      <c r="CI115" s="28">
        <v>0</v>
      </c>
      <c r="CJ115" s="28">
        <v>0</v>
      </c>
      <c r="CK115" s="28">
        <v>0</v>
      </c>
      <c r="CL115" s="28">
        <v>0</v>
      </c>
      <c r="CM115" s="28">
        <v>0</v>
      </c>
      <c r="CN115" s="28">
        <v>0</v>
      </c>
      <c r="CO115" s="28">
        <v>0</v>
      </c>
      <c r="CP115" s="28">
        <v>0</v>
      </c>
      <c r="CQ115" s="28">
        <v>0</v>
      </c>
      <c r="CR115" s="28">
        <v>0</v>
      </c>
      <c r="CS115" s="28">
        <v>0</v>
      </c>
      <c r="CT115" s="28">
        <v>0</v>
      </c>
      <c r="CU115" s="28">
        <v>0</v>
      </c>
      <c r="CV115" s="28">
        <v>0</v>
      </c>
    </row>
    <row r="116" spans="1:100" s="28" customFormat="1" x14ac:dyDescent="0.4">
      <c r="A116" s="251" t="s">
        <v>32</v>
      </c>
      <c r="CD116" s="28">
        <v>0</v>
      </c>
      <c r="CE116" s="28">
        <v>0</v>
      </c>
      <c r="CF116" s="28">
        <v>0</v>
      </c>
      <c r="CG116" s="28">
        <v>0</v>
      </c>
      <c r="CH116" s="28">
        <v>0</v>
      </c>
      <c r="CI116" s="28">
        <v>0</v>
      </c>
      <c r="CJ116" s="28">
        <v>0</v>
      </c>
      <c r="CK116" s="28">
        <v>0</v>
      </c>
      <c r="CL116" s="28">
        <v>0</v>
      </c>
      <c r="CM116" s="28">
        <v>0</v>
      </c>
      <c r="CN116" s="28">
        <v>0</v>
      </c>
      <c r="CO116" s="28">
        <v>0</v>
      </c>
      <c r="CP116" s="28">
        <v>0</v>
      </c>
      <c r="CQ116" s="28">
        <v>0</v>
      </c>
      <c r="CR116" s="28">
        <v>0</v>
      </c>
      <c r="CS116" s="28">
        <v>0</v>
      </c>
      <c r="CT116" s="28">
        <v>0</v>
      </c>
      <c r="CU116" s="28">
        <v>0</v>
      </c>
      <c r="CV116" s="28">
        <v>0</v>
      </c>
    </row>
    <row r="117" spans="1:100" s="28" customFormat="1" x14ac:dyDescent="0.4">
      <c r="A117" s="251" t="s">
        <v>14</v>
      </c>
      <c r="CD117" s="28">
        <v>0</v>
      </c>
      <c r="CE117" s="28">
        <v>0</v>
      </c>
      <c r="CF117" s="28">
        <v>0</v>
      </c>
      <c r="CG117" s="28">
        <v>0</v>
      </c>
      <c r="CH117" s="28">
        <v>0</v>
      </c>
      <c r="CI117" s="28">
        <v>0</v>
      </c>
      <c r="CJ117" s="28">
        <v>0</v>
      </c>
      <c r="CK117" s="28">
        <v>0</v>
      </c>
      <c r="CL117" s="28">
        <v>0</v>
      </c>
      <c r="CM117" s="28">
        <v>0</v>
      </c>
      <c r="CN117" s="28">
        <v>0</v>
      </c>
      <c r="CO117" s="28">
        <v>0</v>
      </c>
      <c r="CP117" s="28">
        <v>0</v>
      </c>
      <c r="CQ117" s="28">
        <v>0</v>
      </c>
      <c r="CR117" s="28">
        <v>0</v>
      </c>
      <c r="CS117" s="28">
        <v>0</v>
      </c>
      <c r="CT117" s="28">
        <v>0</v>
      </c>
      <c r="CU117" s="28">
        <v>0</v>
      </c>
      <c r="CV117" s="28">
        <v>0</v>
      </c>
    </row>
    <row r="118" spans="1:100" s="28" customFormat="1" x14ac:dyDescent="0.4">
      <c r="A118" s="251" t="s">
        <v>180</v>
      </c>
      <c r="CD118" s="28">
        <v>0</v>
      </c>
      <c r="CE118" s="28">
        <v>0</v>
      </c>
      <c r="CF118" s="28">
        <v>0</v>
      </c>
      <c r="CG118" s="28">
        <v>0</v>
      </c>
      <c r="CH118" s="28">
        <v>0</v>
      </c>
      <c r="CI118" s="28">
        <v>0</v>
      </c>
      <c r="CJ118" s="28">
        <v>0</v>
      </c>
      <c r="CK118" s="28">
        <v>0</v>
      </c>
      <c r="CL118" s="28">
        <v>0</v>
      </c>
      <c r="CM118" s="28">
        <v>0</v>
      </c>
      <c r="CN118" s="28">
        <v>0</v>
      </c>
      <c r="CO118" s="28">
        <v>0</v>
      </c>
      <c r="CP118" s="28">
        <v>0</v>
      </c>
      <c r="CQ118" s="28">
        <v>0</v>
      </c>
      <c r="CR118" s="28">
        <v>0</v>
      </c>
      <c r="CS118" s="28">
        <v>0</v>
      </c>
      <c r="CT118" s="28">
        <v>0</v>
      </c>
      <c r="CU118" s="28">
        <v>0</v>
      </c>
      <c r="CV118" s="28">
        <v>0</v>
      </c>
    </row>
    <row r="119" spans="1:100" s="28" customFormat="1" x14ac:dyDescent="0.4">
      <c r="A119" s="251" t="s">
        <v>187</v>
      </c>
      <c r="CD119" s="28">
        <v>0</v>
      </c>
      <c r="CE119" s="28">
        <v>0</v>
      </c>
      <c r="CF119" s="28">
        <v>0</v>
      </c>
      <c r="CG119" s="28">
        <v>0</v>
      </c>
      <c r="CH119" s="28">
        <v>0</v>
      </c>
      <c r="CI119" s="28">
        <v>0</v>
      </c>
      <c r="CJ119" s="28">
        <v>0</v>
      </c>
      <c r="CK119" s="28">
        <v>0</v>
      </c>
      <c r="CL119" s="28">
        <v>0</v>
      </c>
      <c r="CM119" s="28">
        <v>0</v>
      </c>
      <c r="CN119" s="28">
        <v>0</v>
      </c>
      <c r="CO119" s="28">
        <v>0</v>
      </c>
      <c r="CP119" s="28">
        <v>0</v>
      </c>
      <c r="CQ119" s="28">
        <v>0</v>
      </c>
      <c r="CR119" s="28">
        <v>0</v>
      </c>
      <c r="CS119" s="28">
        <v>0</v>
      </c>
      <c r="CT119" s="28">
        <v>0</v>
      </c>
      <c r="CU119" s="28">
        <v>0</v>
      </c>
      <c r="CV119" s="28">
        <v>0</v>
      </c>
    </row>
    <row r="120" spans="1:100" s="28" customFormat="1" x14ac:dyDescent="0.4">
      <c r="A120" s="251" t="s">
        <v>188</v>
      </c>
      <c r="CD120" s="28">
        <v>0</v>
      </c>
      <c r="CE120" s="28">
        <v>0</v>
      </c>
      <c r="CF120" s="28">
        <v>0</v>
      </c>
      <c r="CG120" s="28">
        <v>0</v>
      </c>
      <c r="CH120" s="28">
        <v>0</v>
      </c>
      <c r="CI120" s="28">
        <v>0</v>
      </c>
      <c r="CJ120" s="28">
        <v>0</v>
      </c>
      <c r="CK120" s="28">
        <v>0</v>
      </c>
      <c r="CL120" s="28">
        <v>0</v>
      </c>
      <c r="CM120" s="28">
        <v>0</v>
      </c>
      <c r="CN120" s="28">
        <v>0</v>
      </c>
      <c r="CO120" s="28">
        <v>0</v>
      </c>
      <c r="CP120" s="28">
        <v>0</v>
      </c>
      <c r="CQ120" s="28">
        <v>0</v>
      </c>
      <c r="CR120" s="28">
        <v>0</v>
      </c>
      <c r="CS120" s="28">
        <v>0</v>
      </c>
      <c r="CT120" s="28">
        <v>0</v>
      </c>
      <c r="CU120" s="28">
        <v>0</v>
      </c>
      <c r="CV120" s="28">
        <v>0</v>
      </c>
    </row>
    <row r="121" spans="1:100" s="28" customFormat="1" x14ac:dyDescent="0.4">
      <c r="A121" s="251" t="s">
        <v>27</v>
      </c>
      <c r="CD121" s="28">
        <v>0</v>
      </c>
      <c r="CE121" s="28">
        <v>0</v>
      </c>
      <c r="CF121" s="28">
        <v>0</v>
      </c>
      <c r="CG121" s="28">
        <v>0</v>
      </c>
      <c r="CH121" s="28">
        <v>0</v>
      </c>
      <c r="CI121" s="28">
        <v>0</v>
      </c>
      <c r="CJ121" s="28">
        <v>0</v>
      </c>
      <c r="CK121" s="28">
        <v>0</v>
      </c>
      <c r="CL121" s="28">
        <v>0</v>
      </c>
      <c r="CM121" s="28">
        <v>0</v>
      </c>
      <c r="CN121" s="28">
        <v>0</v>
      </c>
      <c r="CO121" s="28">
        <v>0</v>
      </c>
      <c r="CP121" s="28">
        <v>0</v>
      </c>
      <c r="CQ121" s="28">
        <v>0</v>
      </c>
      <c r="CR121" s="28">
        <v>0</v>
      </c>
      <c r="CS121" s="28">
        <v>0</v>
      </c>
      <c r="CT121" s="28">
        <v>0</v>
      </c>
      <c r="CU121" s="28">
        <v>0</v>
      </c>
      <c r="CV121" s="28">
        <v>0</v>
      </c>
    </row>
    <row r="122" spans="1:100" s="28" customFormat="1" x14ac:dyDescent="0.4">
      <c r="A122" s="251" t="s">
        <v>1</v>
      </c>
      <c r="CD122" s="28">
        <v>0</v>
      </c>
      <c r="CE122" s="28">
        <v>0</v>
      </c>
      <c r="CF122" s="28">
        <v>0</v>
      </c>
      <c r="CG122" s="28">
        <v>0</v>
      </c>
      <c r="CH122" s="28">
        <v>0</v>
      </c>
      <c r="CI122" s="28">
        <v>0</v>
      </c>
      <c r="CJ122" s="28">
        <v>0</v>
      </c>
      <c r="CK122" s="28">
        <v>0</v>
      </c>
      <c r="CL122" s="28">
        <v>0</v>
      </c>
      <c r="CM122" s="28">
        <v>0</v>
      </c>
      <c r="CN122" s="28">
        <v>0</v>
      </c>
      <c r="CO122" s="28">
        <v>0</v>
      </c>
      <c r="CP122" s="28">
        <v>0</v>
      </c>
      <c r="CQ122" s="28">
        <v>0</v>
      </c>
      <c r="CR122" s="28">
        <v>0</v>
      </c>
      <c r="CS122" s="28">
        <v>0</v>
      </c>
      <c r="CT122" s="28">
        <v>0</v>
      </c>
      <c r="CU122" s="28">
        <v>0</v>
      </c>
      <c r="CV122" s="28">
        <v>0</v>
      </c>
    </row>
    <row r="123" spans="1:100" s="28" customFormat="1" x14ac:dyDescent="0.4">
      <c r="A123" s="251" t="s">
        <v>7</v>
      </c>
      <c r="B123" s="232">
        <v>1717.4753191999998</v>
      </c>
      <c r="C123" s="232">
        <v>635.18988460000003</v>
      </c>
      <c r="D123" s="232">
        <v>414.2028851</v>
      </c>
      <c r="E123" s="232">
        <v>367.60802539999997</v>
      </c>
      <c r="F123" s="232">
        <v>251.07394662000002</v>
      </c>
      <c r="G123" s="232">
        <v>190.51097159000003</v>
      </c>
      <c r="H123" s="232">
        <v>321.02204055000004</v>
      </c>
      <c r="I123" s="232">
        <v>87.466995459999993</v>
      </c>
      <c r="J123" s="232">
        <v>231.10000009999999</v>
      </c>
      <c r="K123" s="232">
        <v>1639.7420617600001</v>
      </c>
      <c r="L123" s="232">
        <v>1483.6160114999998</v>
      </c>
      <c r="M123" s="232">
        <v>1142.0879838300002</v>
      </c>
      <c r="N123" s="232">
        <v>1328.1510368099998</v>
      </c>
      <c r="O123" s="232">
        <v>1881.1410062500001</v>
      </c>
      <c r="P123" s="232">
        <v>642.90302289999988</v>
      </c>
      <c r="Q123" s="232">
        <v>1148.5139493499998</v>
      </c>
      <c r="R123" s="232">
        <v>753.22397722999983</v>
      </c>
      <c r="S123" s="232">
        <v>208.35893548000001</v>
      </c>
      <c r="T123" s="232">
        <v>82.291004999999998</v>
      </c>
      <c r="U123" s="262"/>
      <c r="V123" s="232">
        <v>5740.3249993299996</v>
      </c>
      <c r="W123" s="232">
        <v>4772.5629693000001</v>
      </c>
      <c r="X123" s="232">
        <v>8575.3590999999997</v>
      </c>
      <c r="Y123" s="232">
        <v>5481.11084329</v>
      </c>
      <c r="Z123" s="232">
        <v>6408.5190353899998</v>
      </c>
      <c r="AA123" s="232">
        <v>4319.4372331699997</v>
      </c>
      <c r="AB123" s="232">
        <v>4506.5168890799996</v>
      </c>
      <c r="AC123" s="232">
        <v>3433.75799955</v>
      </c>
      <c r="AD123" s="232">
        <v>3065.9910955800001</v>
      </c>
      <c r="AE123" s="232">
        <v>4252.5341147300005</v>
      </c>
      <c r="AF123" s="232">
        <v>3398.91283011</v>
      </c>
      <c r="AG123" s="232">
        <v>3585.3090416100003</v>
      </c>
      <c r="AH123" s="232">
        <v>2607.4570383199998</v>
      </c>
      <c r="AI123" s="232">
        <v>2646.7851200999999</v>
      </c>
      <c r="AJ123" s="232">
        <v>3869.7009728000003</v>
      </c>
      <c r="AK123" s="232">
        <v>3716.8930049999999</v>
      </c>
      <c r="AL123" s="232">
        <v>2475.6269715799999</v>
      </c>
      <c r="AM123" s="232">
        <v>4165.2739309500002</v>
      </c>
      <c r="AN123" s="232">
        <v>1923.11899681</v>
      </c>
      <c r="AO123" s="262"/>
      <c r="AP123" s="262">
        <v>10.06600023</v>
      </c>
      <c r="AQ123" s="262">
        <v>0</v>
      </c>
      <c r="AR123" s="262">
        <v>0</v>
      </c>
      <c r="AS123" s="262">
        <v>0</v>
      </c>
      <c r="AT123" s="262">
        <v>0</v>
      </c>
      <c r="AU123" s="262">
        <v>0</v>
      </c>
      <c r="AV123" s="262">
        <v>0</v>
      </c>
      <c r="AW123" s="262">
        <v>0</v>
      </c>
      <c r="AX123" s="262">
        <v>0.33700032000000002</v>
      </c>
      <c r="AY123" s="262">
        <v>0.71100014</v>
      </c>
      <c r="AZ123" s="262">
        <v>0.56399984999999997</v>
      </c>
      <c r="BA123" s="262">
        <v>0.30100013999999997</v>
      </c>
      <c r="BB123" s="232">
        <v>0.11499978</v>
      </c>
      <c r="BC123" s="232">
        <v>0.41999989999999998</v>
      </c>
      <c r="BD123" s="232">
        <v>1.052</v>
      </c>
      <c r="BE123" s="232">
        <v>3.1469999299999998</v>
      </c>
      <c r="BF123" s="232">
        <v>5.9649989400000001</v>
      </c>
      <c r="BG123" s="232">
        <v>6.83399994</v>
      </c>
      <c r="BH123" s="232">
        <v>14.10299968</v>
      </c>
      <c r="BI123" s="262"/>
      <c r="BJ123" s="232">
        <v>5700.2830283599997</v>
      </c>
      <c r="BK123" s="232">
        <v>4206.5280827200004</v>
      </c>
      <c r="BL123" s="232">
        <v>4702.4231035599996</v>
      </c>
      <c r="BM123" s="232">
        <v>5741.5059988200001</v>
      </c>
      <c r="BN123" s="232">
        <v>3396.7591214200002</v>
      </c>
      <c r="BO123" s="232">
        <v>2537.21708412</v>
      </c>
      <c r="BP123" s="232">
        <v>3732.2309974799996</v>
      </c>
      <c r="BQ123" s="232">
        <v>1754.20992903</v>
      </c>
      <c r="BR123" s="232">
        <v>3652.1179202800004</v>
      </c>
      <c r="BS123" s="232">
        <v>5380.13991154</v>
      </c>
      <c r="BT123" s="232">
        <v>5607.3699428400005</v>
      </c>
      <c r="BU123" s="232">
        <v>5365.0329929400004</v>
      </c>
      <c r="BV123" s="232">
        <v>5929.0411017099996</v>
      </c>
      <c r="BW123" s="232">
        <v>6942.0551577900005</v>
      </c>
      <c r="BX123" s="232">
        <v>3989.7190621599993</v>
      </c>
      <c r="BY123" s="232">
        <v>4242.0560364000012</v>
      </c>
      <c r="BZ123" s="232">
        <v>2726.2029706200001</v>
      </c>
      <c r="CA123" s="232">
        <v>1936.78005351</v>
      </c>
      <c r="CB123" s="232">
        <v>967.2320115</v>
      </c>
      <c r="CD123" s="28">
        <v>13168.149347119997</v>
      </c>
      <c r="CE123" s="28">
        <v>9614.2809366200017</v>
      </c>
      <c r="CF123" s="28">
        <v>13691.98508866</v>
      </c>
      <c r="CG123" s="28">
        <v>11590.224867510002</v>
      </c>
      <c r="CH123" s="28">
        <v>10056.352103429999</v>
      </c>
      <c r="CI123" s="28">
        <v>7047.1652888799999</v>
      </c>
      <c r="CJ123" s="28">
        <v>8559.7699271099991</v>
      </c>
      <c r="CK123" s="28">
        <v>5275.4349240400006</v>
      </c>
      <c r="CL123" s="28">
        <v>6949.54601628</v>
      </c>
      <c r="CM123" s="28">
        <v>11273.12708817</v>
      </c>
      <c r="CN123" s="28">
        <v>10490.4627843</v>
      </c>
      <c r="CO123" s="28">
        <v>10092.731018520002</v>
      </c>
      <c r="CP123" s="28">
        <v>9864.7641766199995</v>
      </c>
      <c r="CQ123" s="28">
        <v>11470.401284040001</v>
      </c>
      <c r="CR123" s="28">
        <v>8503.3750578599993</v>
      </c>
      <c r="CS123" s="28">
        <v>9110.6099906800009</v>
      </c>
      <c r="CT123" s="28">
        <v>5961.0189183700004</v>
      </c>
      <c r="CU123" s="28">
        <v>6317.24691988</v>
      </c>
      <c r="CV123" s="28">
        <v>2986.7450129899999</v>
      </c>
    </row>
    <row r="124" spans="1:100" s="28" customFormat="1" x14ac:dyDescent="0.4">
      <c r="A124" s="251" t="s">
        <v>17</v>
      </c>
      <c r="B124" s="232">
        <v>645.00300000000004</v>
      </c>
      <c r="C124" s="232">
        <v>2145.3540000000003</v>
      </c>
      <c r="D124" s="232">
        <v>338.661</v>
      </c>
      <c r="E124" s="232">
        <v>279.85999999999996</v>
      </c>
      <c r="F124" s="232">
        <v>658.096</v>
      </c>
      <c r="G124" s="232">
        <v>1013.496</v>
      </c>
      <c r="H124" s="232">
        <v>299.80199999999996</v>
      </c>
      <c r="I124" s="232">
        <v>298.76600000000002</v>
      </c>
      <c r="J124" s="232">
        <v>379.291</v>
      </c>
      <c r="K124" s="232">
        <v>499.51499999999999</v>
      </c>
      <c r="L124" s="232">
        <v>675.01099999999997</v>
      </c>
      <c r="M124" s="232">
        <v>733.59199999999998</v>
      </c>
      <c r="N124" s="232">
        <v>688.01400000000001</v>
      </c>
      <c r="O124" s="232">
        <v>641.19700000000012</v>
      </c>
      <c r="P124" s="232">
        <v>262.17699999999996</v>
      </c>
      <c r="Q124" s="232">
        <v>477.21400000000006</v>
      </c>
      <c r="R124" s="232">
        <v>345.14300000000003</v>
      </c>
      <c r="S124" s="232">
        <v>540.88699999999994</v>
      </c>
      <c r="T124" s="232">
        <v>551.69700000000012</v>
      </c>
      <c r="U124" s="262"/>
      <c r="V124" s="232">
        <v>3286.5639999999999</v>
      </c>
      <c r="W124" s="232">
        <v>3658.56</v>
      </c>
      <c r="X124" s="232">
        <v>6199.1720000000005</v>
      </c>
      <c r="Y124" s="232">
        <v>6212.2940000000008</v>
      </c>
      <c r="Z124" s="232">
        <v>5537.0469999999996</v>
      </c>
      <c r="AA124" s="232">
        <v>5636.7939999999999</v>
      </c>
      <c r="AB124" s="232">
        <v>2747.752</v>
      </c>
      <c r="AC124" s="232">
        <v>3992.9969999999998</v>
      </c>
      <c r="AD124" s="232">
        <v>2201.3829999999998</v>
      </c>
      <c r="AE124" s="232">
        <v>3163.0810000000001</v>
      </c>
      <c r="AF124" s="232">
        <v>4908.9920000000002</v>
      </c>
      <c r="AG124" s="232">
        <v>4218.9439999999995</v>
      </c>
      <c r="AH124" s="232">
        <v>5235.268</v>
      </c>
      <c r="AI124" s="232">
        <v>3309.19</v>
      </c>
      <c r="AJ124" s="232">
        <v>3141.27</v>
      </c>
      <c r="AK124" s="232">
        <v>4438.2379999999994</v>
      </c>
      <c r="AL124" s="232">
        <v>2726.8029999999999</v>
      </c>
      <c r="AM124" s="232">
        <v>7260.6639999999998</v>
      </c>
      <c r="AN124" s="232">
        <v>4534.7280000000001</v>
      </c>
      <c r="AO124" s="262"/>
      <c r="AP124" s="262">
        <v>0.215</v>
      </c>
      <c r="AQ124" s="262">
        <v>0</v>
      </c>
      <c r="AR124" s="262">
        <v>0</v>
      </c>
      <c r="AS124" s="262">
        <v>0</v>
      </c>
      <c r="AT124" s="262">
        <v>0.16899999999999998</v>
      </c>
      <c r="AU124" s="262">
        <v>0</v>
      </c>
      <c r="AV124" s="262">
        <v>4.7E-2</v>
      </c>
      <c r="AW124" s="262">
        <v>9.7000000000000003E-2</v>
      </c>
      <c r="AX124" s="262">
        <v>0</v>
      </c>
      <c r="AY124" s="262">
        <v>0</v>
      </c>
      <c r="AZ124" s="262">
        <v>0</v>
      </c>
      <c r="BA124" s="262">
        <v>1.2999999999999999E-2</v>
      </c>
      <c r="BB124" s="232">
        <v>0.76700000000000002</v>
      </c>
      <c r="BC124" s="232">
        <v>3.1599999999999997</v>
      </c>
      <c r="BD124" s="232">
        <v>1.1989999999999998</v>
      </c>
      <c r="BE124" s="232">
        <v>12.555000000000001</v>
      </c>
      <c r="BF124" s="232">
        <v>8.1589999999999989</v>
      </c>
      <c r="BG124" s="232">
        <v>73.046999999999997</v>
      </c>
      <c r="BH124" s="232">
        <v>43.284999999999997</v>
      </c>
      <c r="BI124" s="262"/>
      <c r="BJ124" s="232">
        <v>3240.15</v>
      </c>
      <c r="BK124" s="232">
        <v>2606.2910000000002</v>
      </c>
      <c r="BL124" s="232">
        <v>2246.0729999999999</v>
      </c>
      <c r="BM124" s="232">
        <v>3656.2689999999998</v>
      </c>
      <c r="BN124" s="232">
        <v>3757.8360000000002</v>
      </c>
      <c r="BO124" s="232">
        <v>3407.384</v>
      </c>
      <c r="BP124" s="232">
        <v>2171.9610000000002</v>
      </c>
      <c r="BQ124" s="232">
        <v>3812.0540000000005</v>
      </c>
      <c r="BR124" s="232">
        <v>1703.846</v>
      </c>
      <c r="BS124" s="232">
        <v>2652.174</v>
      </c>
      <c r="BT124" s="232">
        <v>4730.8020000000006</v>
      </c>
      <c r="BU124" s="232">
        <v>3527.89</v>
      </c>
      <c r="BV124" s="232">
        <v>4525.1310000000003</v>
      </c>
      <c r="BW124" s="232">
        <v>2998.4240000000004</v>
      </c>
      <c r="BX124" s="232">
        <v>2491.2129999999997</v>
      </c>
      <c r="BY124" s="232">
        <v>2815.2599999999998</v>
      </c>
      <c r="BZ124" s="232">
        <v>2033.491</v>
      </c>
      <c r="CA124" s="232">
        <v>5508.2119999999995</v>
      </c>
      <c r="CB124" s="232">
        <v>3679.9050000000002</v>
      </c>
      <c r="CD124" s="28">
        <v>7171.9319999999998</v>
      </c>
      <c r="CE124" s="28">
        <v>8410.2050000000017</v>
      </c>
      <c r="CF124" s="28">
        <v>8783.9060000000009</v>
      </c>
      <c r="CG124" s="28">
        <v>10148.423000000001</v>
      </c>
      <c r="CH124" s="28">
        <v>9953.1479999999992</v>
      </c>
      <c r="CI124" s="28">
        <v>10057.673999999999</v>
      </c>
      <c r="CJ124" s="28">
        <v>5219.5619999999999</v>
      </c>
      <c r="CK124" s="28">
        <v>8103.9140000000007</v>
      </c>
      <c r="CL124" s="28">
        <v>4284.5199999999995</v>
      </c>
      <c r="CM124" s="28">
        <v>6314.77</v>
      </c>
      <c r="CN124" s="28">
        <v>10314.805000000002</v>
      </c>
      <c r="CO124" s="28">
        <v>8480.4390000000003</v>
      </c>
      <c r="CP124" s="28">
        <v>10449.18</v>
      </c>
      <c r="CQ124" s="28">
        <v>6951.9710000000005</v>
      </c>
      <c r="CR124" s="28">
        <v>5895.8589999999995</v>
      </c>
      <c r="CS124" s="28">
        <v>7743.2669999999989</v>
      </c>
      <c r="CT124" s="28">
        <v>5113.5959999999995</v>
      </c>
      <c r="CU124" s="28">
        <v>13382.81</v>
      </c>
      <c r="CV124" s="28">
        <v>8809.6149999999998</v>
      </c>
    </row>
    <row r="125" spans="1:100" s="28" customFormat="1" x14ac:dyDescent="0.4">
      <c r="A125" s="251" t="s">
        <v>18</v>
      </c>
      <c r="CD125" s="28">
        <v>0</v>
      </c>
      <c r="CE125" s="28">
        <v>0</v>
      </c>
      <c r="CF125" s="28">
        <v>0</v>
      </c>
      <c r="CG125" s="28">
        <v>0</v>
      </c>
      <c r="CH125" s="28">
        <v>0</v>
      </c>
      <c r="CI125" s="28">
        <v>0</v>
      </c>
      <c r="CJ125" s="28">
        <v>0</v>
      </c>
      <c r="CK125" s="28">
        <v>0</v>
      </c>
      <c r="CL125" s="28">
        <v>0</v>
      </c>
      <c r="CM125" s="28">
        <v>0</v>
      </c>
      <c r="CN125" s="28">
        <v>0</v>
      </c>
      <c r="CO125" s="28">
        <v>0</v>
      </c>
      <c r="CP125" s="28">
        <v>0</v>
      </c>
      <c r="CQ125" s="28">
        <v>0</v>
      </c>
      <c r="CR125" s="28">
        <v>0</v>
      </c>
      <c r="CS125" s="28">
        <v>0</v>
      </c>
      <c r="CT125" s="28">
        <v>0</v>
      </c>
      <c r="CU125" s="28">
        <v>0</v>
      </c>
      <c r="CV125" s="28">
        <v>0</v>
      </c>
    </row>
    <row r="126" spans="1:100" s="28" customFormat="1" x14ac:dyDescent="0.4">
      <c r="A126" s="251" t="s">
        <v>10</v>
      </c>
      <c r="CD126" s="28">
        <v>0</v>
      </c>
      <c r="CE126" s="28">
        <v>0</v>
      </c>
      <c r="CF126" s="28">
        <v>0</v>
      </c>
      <c r="CG126" s="28">
        <v>0</v>
      </c>
      <c r="CH126" s="28">
        <v>0</v>
      </c>
      <c r="CI126" s="28">
        <v>0</v>
      </c>
      <c r="CJ126" s="28">
        <v>0</v>
      </c>
      <c r="CK126" s="28">
        <v>0</v>
      </c>
      <c r="CL126" s="28">
        <v>0</v>
      </c>
      <c r="CM126" s="28">
        <v>0</v>
      </c>
      <c r="CN126" s="28">
        <v>0</v>
      </c>
      <c r="CO126" s="28">
        <v>0</v>
      </c>
      <c r="CP126" s="28">
        <v>0</v>
      </c>
      <c r="CQ126" s="28">
        <v>0</v>
      </c>
      <c r="CR126" s="28">
        <v>0</v>
      </c>
      <c r="CS126" s="28">
        <v>0</v>
      </c>
      <c r="CT126" s="28">
        <v>0</v>
      </c>
      <c r="CU126" s="28">
        <v>0</v>
      </c>
      <c r="CV126" s="28">
        <v>0</v>
      </c>
    </row>
    <row r="127" spans="1:100" s="28" customFormat="1" x14ac:dyDescent="0.4">
      <c r="A127" s="251" t="s">
        <v>233</v>
      </c>
      <c r="CD127" s="28">
        <v>0</v>
      </c>
      <c r="CE127" s="28">
        <v>0</v>
      </c>
      <c r="CF127" s="28">
        <v>0</v>
      </c>
      <c r="CG127" s="28">
        <v>0</v>
      </c>
      <c r="CH127" s="28">
        <v>0</v>
      </c>
      <c r="CI127" s="28">
        <v>0</v>
      </c>
      <c r="CJ127" s="28">
        <v>0</v>
      </c>
      <c r="CK127" s="28">
        <v>0</v>
      </c>
      <c r="CL127" s="28">
        <v>0</v>
      </c>
      <c r="CM127" s="28">
        <v>0</v>
      </c>
      <c r="CN127" s="28">
        <v>0</v>
      </c>
      <c r="CO127" s="28">
        <v>0</v>
      </c>
      <c r="CP127" s="28">
        <v>0</v>
      </c>
      <c r="CQ127" s="28">
        <v>0</v>
      </c>
      <c r="CR127" s="28">
        <v>0</v>
      </c>
      <c r="CS127" s="28">
        <v>0</v>
      </c>
      <c r="CT127" s="28">
        <v>0</v>
      </c>
      <c r="CU127" s="28">
        <v>0</v>
      </c>
      <c r="CV127" s="28">
        <v>0</v>
      </c>
    </row>
    <row r="128" spans="1:100" s="28" customFormat="1" x14ac:dyDescent="0.4">
      <c r="A128" s="251" t="s">
        <v>197</v>
      </c>
      <c r="CD128" s="28">
        <v>0</v>
      </c>
      <c r="CE128" s="28">
        <v>0</v>
      </c>
      <c r="CF128" s="28">
        <v>0</v>
      </c>
      <c r="CG128" s="28">
        <v>0</v>
      </c>
      <c r="CH128" s="28">
        <v>0</v>
      </c>
      <c r="CI128" s="28">
        <v>0</v>
      </c>
      <c r="CJ128" s="28">
        <v>0</v>
      </c>
      <c r="CK128" s="28">
        <v>0</v>
      </c>
      <c r="CL128" s="28">
        <v>0</v>
      </c>
      <c r="CM128" s="28">
        <v>0</v>
      </c>
      <c r="CN128" s="28">
        <v>0</v>
      </c>
      <c r="CO128" s="28">
        <v>0</v>
      </c>
      <c r="CP128" s="28">
        <v>0</v>
      </c>
      <c r="CQ128" s="28">
        <v>0</v>
      </c>
      <c r="CR128" s="28">
        <v>0</v>
      </c>
      <c r="CS128" s="28">
        <v>0</v>
      </c>
      <c r="CT128" s="28">
        <v>0</v>
      </c>
      <c r="CU128" s="28">
        <v>0</v>
      </c>
      <c r="CV128" s="28">
        <v>0</v>
      </c>
    </row>
    <row r="129" spans="1:110" s="28" customFormat="1" x14ac:dyDescent="0.4">
      <c r="A129" s="251" t="s">
        <v>48</v>
      </c>
      <c r="CD129" s="28">
        <v>0</v>
      </c>
      <c r="CE129" s="28">
        <v>0</v>
      </c>
      <c r="CF129" s="28">
        <v>0</v>
      </c>
      <c r="CG129" s="28">
        <v>0</v>
      </c>
      <c r="CH129" s="28">
        <v>0</v>
      </c>
      <c r="CI129" s="28">
        <v>0</v>
      </c>
      <c r="CJ129" s="28">
        <v>0</v>
      </c>
      <c r="CK129" s="28">
        <v>0</v>
      </c>
      <c r="CL129" s="28">
        <v>0</v>
      </c>
      <c r="CM129" s="28">
        <v>0</v>
      </c>
      <c r="CN129" s="28">
        <v>0</v>
      </c>
      <c r="CO129" s="28">
        <v>0</v>
      </c>
      <c r="CP129" s="28">
        <v>0</v>
      </c>
      <c r="CQ129" s="28">
        <v>0</v>
      </c>
      <c r="CR129" s="28">
        <v>0</v>
      </c>
      <c r="CS129" s="28">
        <v>0</v>
      </c>
      <c r="CT129" s="28">
        <v>0</v>
      </c>
      <c r="CU129" s="28">
        <v>0</v>
      </c>
      <c r="CV129" s="28">
        <v>0</v>
      </c>
    </row>
    <row r="130" spans="1:110" s="33" customFormat="1" x14ac:dyDescent="0.4">
      <c r="A130" s="240" t="s">
        <v>11</v>
      </c>
      <c r="B130" s="282">
        <v>1191.2549999999999</v>
      </c>
      <c r="C130" s="283">
        <v>700.0200000000001</v>
      </c>
      <c r="D130" s="283">
        <v>867.553</v>
      </c>
      <c r="E130" s="283">
        <v>2191.1310000000003</v>
      </c>
      <c r="F130" s="283">
        <v>1470.0859999999998</v>
      </c>
      <c r="G130" s="283">
        <v>1629.356</v>
      </c>
      <c r="H130" s="283">
        <v>835.32799999999986</v>
      </c>
      <c r="I130" s="283">
        <v>1589.6389999999999</v>
      </c>
      <c r="J130" s="283">
        <v>1970.3969999999999</v>
      </c>
      <c r="K130" s="283">
        <v>3738.8090000000002</v>
      </c>
      <c r="L130" s="283">
        <v>2948.3239999999996</v>
      </c>
      <c r="M130" s="283">
        <v>2024.2860000000001</v>
      </c>
      <c r="N130" s="283">
        <v>1819.3779999999997</v>
      </c>
      <c r="O130" s="283">
        <v>445.36199999999997</v>
      </c>
      <c r="P130" s="283">
        <v>1684.7329999999999</v>
      </c>
      <c r="Q130" s="283">
        <v>1703.076</v>
      </c>
      <c r="R130" s="283">
        <v>1083.326</v>
      </c>
      <c r="S130" s="283">
        <v>401.83200000000005</v>
      </c>
      <c r="T130" s="283">
        <v>199.81</v>
      </c>
      <c r="U130" s="257"/>
      <c r="V130" s="232">
        <v>21.474999999999998</v>
      </c>
      <c r="W130" s="232">
        <v>19.261000000000003</v>
      </c>
      <c r="X130" s="232">
        <v>90.18</v>
      </c>
      <c r="Y130" s="232">
        <v>130.10499999999999</v>
      </c>
      <c r="Z130" s="232">
        <v>72.400000000000006</v>
      </c>
      <c r="AA130" s="232">
        <v>273.60299999999995</v>
      </c>
      <c r="AB130" s="232">
        <v>145.71199999999999</v>
      </c>
      <c r="AC130" s="232">
        <v>1010.106</v>
      </c>
      <c r="AD130" s="232">
        <v>594.10799999999995</v>
      </c>
      <c r="AE130" s="232">
        <v>376.80799999999999</v>
      </c>
      <c r="AF130" s="232">
        <v>724.71400000000017</v>
      </c>
      <c r="AG130" s="232">
        <v>1632.2149999999999</v>
      </c>
      <c r="AH130" s="232">
        <v>2405.4250000000002</v>
      </c>
      <c r="AI130" s="232">
        <v>751.30099999999993</v>
      </c>
      <c r="AJ130" s="232">
        <v>1868.0740000000001</v>
      </c>
      <c r="AK130" s="232">
        <v>1644.1570000000002</v>
      </c>
      <c r="AL130" s="232">
        <v>1191.1780000000001</v>
      </c>
      <c r="AM130" s="232">
        <v>1853.4369999999999</v>
      </c>
      <c r="AN130" s="232">
        <v>1044.56</v>
      </c>
      <c r="AO130" s="257"/>
      <c r="AP130" s="263">
        <v>0</v>
      </c>
      <c r="AQ130" s="263">
        <v>1.2509999999999999</v>
      </c>
      <c r="AR130" s="263">
        <v>0.83</v>
      </c>
      <c r="AS130" s="263">
        <v>0.46500000000000002</v>
      </c>
      <c r="AT130" s="263">
        <v>1.1259999999999999</v>
      </c>
      <c r="AU130" s="263">
        <v>0.55500000000000005</v>
      </c>
      <c r="AV130" s="263">
        <v>0.314</v>
      </c>
      <c r="AW130" s="263">
        <v>0.10100000000000001</v>
      </c>
      <c r="AX130" s="263">
        <v>2.9099999999999997</v>
      </c>
      <c r="AY130" s="263">
        <v>2.0870000000000002</v>
      </c>
      <c r="AZ130" s="263">
        <v>1.7210000000000001</v>
      </c>
      <c r="BA130" s="263">
        <v>1.609</v>
      </c>
      <c r="BB130" s="260">
        <v>5.7829999999999995</v>
      </c>
      <c r="BC130" s="260">
        <v>8.1769999999999996</v>
      </c>
      <c r="BD130" s="260">
        <v>19.524000000000001</v>
      </c>
      <c r="BE130" s="260">
        <v>4.8319999999999999</v>
      </c>
      <c r="BF130" s="260">
        <v>10.423</v>
      </c>
      <c r="BG130" s="260">
        <v>10.113</v>
      </c>
      <c r="BH130" s="260">
        <v>9.1850000000000005</v>
      </c>
      <c r="BI130" s="257"/>
      <c r="BJ130" s="232">
        <v>61.582000000000001</v>
      </c>
      <c r="BK130" s="232">
        <v>80.100999999999999</v>
      </c>
      <c r="BL130" s="232">
        <v>44.443999999999996</v>
      </c>
      <c r="BM130" s="232">
        <v>483.51</v>
      </c>
      <c r="BN130" s="232">
        <v>240.53300000000002</v>
      </c>
      <c r="BO130" s="232">
        <v>404.48600000000005</v>
      </c>
      <c r="BP130" s="232">
        <v>261.53899999999999</v>
      </c>
      <c r="BQ130" s="232">
        <v>1194.0739999999998</v>
      </c>
      <c r="BR130" s="232">
        <v>833.55200000000002</v>
      </c>
      <c r="BS130" s="232">
        <v>1117.135</v>
      </c>
      <c r="BT130" s="232">
        <v>1311.7419999999997</v>
      </c>
      <c r="BU130" s="232">
        <v>1600.886</v>
      </c>
      <c r="BV130" s="232">
        <v>1698.1050000000002</v>
      </c>
      <c r="BW130" s="232">
        <v>376.00099999999998</v>
      </c>
      <c r="BX130" s="232">
        <v>1822.0080000000003</v>
      </c>
      <c r="BY130" s="232">
        <v>2198.3699999999994</v>
      </c>
      <c r="BZ130" s="232">
        <v>941.13700000000006</v>
      </c>
      <c r="CA130" s="232">
        <v>1003.726</v>
      </c>
      <c r="CB130" s="232">
        <v>554.02300000000002</v>
      </c>
      <c r="CD130" s="33">
        <v>1274.3119999999999</v>
      </c>
      <c r="CE130" s="33">
        <v>800.63300000000004</v>
      </c>
      <c r="CF130" s="33">
        <v>1003.0070000000001</v>
      </c>
      <c r="CG130" s="33">
        <v>2805.2110000000002</v>
      </c>
      <c r="CH130" s="33">
        <v>1784.1449999999998</v>
      </c>
      <c r="CI130" s="33">
        <v>2308</v>
      </c>
      <c r="CJ130" s="33">
        <v>1242.8929999999998</v>
      </c>
      <c r="CK130" s="33">
        <v>3793.92</v>
      </c>
      <c r="CL130" s="33">
        <v>3400.9669999999996</v>
      </c>
      <c r="CM130" s="33">
        <v>5234.8389999999999</v>
      </c>
      <c r="CN130" s="33">
        <v>4986.5009999999993</v>
      </c>
      <c r="CO130" s="33">
        <v>5258.9960000000001</v>
      </c>
      <c r="CP130" s="33">
        <v>5928.6909999999998</v>
      </c>
      <c r="CQ130" s="33">
        <v>1580.8409999999999</v>
      </c>
      <c r="CR130" s="33">
        <v>5394.3389999999999</v>
      </c>
      <c r="CS130" s="33">
        <v>5550.4349999999995</v>
      </c>
      <c r="CT130" s="33">
        <v>3226.0640000000003</v>
      </c>
      <c r="CU130" s="33">
        <v>3269.1079999999997</v>
      </c>
      <c r="CV130" s="33">
        <v>1807.578</v>
      </c>
      <c r="CX130" s="28"/>
      <c r="CY130" s="28"/>
      <c r="CZ130" s="28"/>
      <c r="DA130" s="28"/>
      <c r="DB130" s="28"/>
      <c r="DC130" s="28"/>
      <c r="DD130" s="28"/>
      <c r="DE130" s="28"/>
      <c r="DF130" s="28"/>
    </row>
    <row r="131" spans="1:110" s="28" customFormat="1" x14ac:dyDescent="0.4">
      <c r="A131" s="251" t="s">
        <v>0</v>
      </c>
      <c r="CD131" s="28">
        <v>0</v>
      </c>
      <c r="CE131" s="28">
        <v>0</v>
      </c>
      <c r="CF131" s="28">
        <v>0</v>
      </c>
      <c r="CG131" s="28">
        <v>0</v>
      </c>
      <c r="CH131" s="28">
        <v>0</v>
      </c>
      <c r="CI131" s="28">
        <v>0</v>
      </c>
      <c r="CJ131" s="28">
        <v>0</v>
      </c>
      <c r="CK131" s="28">
        <v>0</v>
      </c>
      <c r="CL131" s="28">
        <v>0</v>
      </c>
      <c r="CM131" s="28">
        <v>0</v>
      </c>
      <c r="CN131" s="28">
        <v>0</v>
      </c>
      <c r="CO131" s="28">
        <v>0</v>
      </c>
      <c r="CP131" s="28">
        <v>0</v>
      </c>
      <c r="CQ131" s="28">
        <v>0</v>
      </c>
      <c r="CR131" s="28">
        <v>0</v>
      </c>
      <c r="CS131" s="28">
        <v>0</v>
      </c>
      <c r="CT131" s="28">
        <v>0</v>
      </c>
      <c r="CU131" s="28">
        <v>0</v>
      </c>
      <c r="CV131" s="28">
        <v>0</v>
      </c>
    </row>
    <row r="132" spans="1:110" s="28" customFormat="1" x14ac:dyDescent="0.4">
      <c r="A132" s="45" t="s">
        <v>198</v>
      </c>
      <c r="B132" s="30"/>
      <c r="C132" s="30"/>
      <c r="D132" s="30"/>
      <c r="E132" s="30"/>
      <c r="F132" s="30"/>
      <c r="G132" s="30"/>
      <c r="H132" s="30"/>
      <c r="I132" s="30"/>
      <c r="J132" s="30"/>
      <c r="K132" s="30"/>
      <c r="L132" s="30"/>
      <c r="M132" s="30"/>
      <c r="N132" s="30"/>
      <c r="O132" s="30"/>
      <c r="P132" s="30"/>
      <c r="Q132" s="30"/>
      <c r="R132" s="30"/>
      <c r="S132" s="30"/>
      <c r="T132" s="30"/>
      <c r="V132" s="30"/>
      <c r="W132" s="30"/>
      <c r="X132" s="30"/>
      <c r="Y132" s="30"/>
      <c r="Z132" s="30"/>
      <c r="AA132" s="30"/>
      <c r="AB132" s="30"/>
      <c r="AC132" s="30"/>
      <c r="AD132" s="30"/>
      <c r="AE132" s="30"/>
      <c r="AF132" s="30"/>
      <c r="AG132" s="30"/>
      <c r="AH132" s="30"/>
      <c r="AI132" s="30"/>
      <c r="AJ132" s="30"/>
      <c r="AK132" s="30"/>
      <c r="AL132" s="30"/>
      <c r="AM132" s="30"/>
      <c r="AN132" s="30"/>
      <c r="AP132" s="30"/>
      <c r="AQ132" s="30"/>
      <c r="AR132" s="30"/>
      <c r="AS132" s="30"/>
      <c r="AT132" s="30"/>
      <c r="AU132" s="30"/>
      <c r="AV132" s="30"/>
      <c r="AW132" s="30"/>
      <c r="AX132" s="30"/>
      <c r="AY132" s="30"/>
      <c r="AZ132" s="30"/>
      <c r="BA132" s="30"/>
      <c r="BB132" s="30"/>
      <c r="BC132" s="30"/>
      <c r="BD132" s="30"/>
      <c r="BE132" s="30"/>
      <c r="BF132" s="30"/>
      <c r="BG132" s="30"/>
      <c r="BH132" s="30"/>
      <c r="BJ132" s="30"/>
      <c r="BK132" s="30"/>
      <c r="BL132" s="30"/>
      <c r="BM132" s="30"/>
      <c r="BN132" s="30"/>
      <c r="BO132" s="30"/>
      <c r="BP132" s="30"/>
      <c r="BQ132" s="30"/>
      <c r="BR132" s="30"/>
      <c r="BS132" s="30"/>
      <c r="BT132" s="30"/>
      <c r="BU132" s="30"/>
      <c r="BV132" s="30"/>
      <c r="BW132" s="30"/>
      <c r="BX132" s="30"/>
      <c r="BY132" s="30"/>
      <c r="BZ132" s="30"/>
      <c r="CA132" s="30"/>
      <c r="CB132" s="30"/>
      <c r="CD132" s="28">
        <v>0</v>
      </c>
      <c r="CE132" s="28">
        <v>0</v>
      </c>
      <c r="CF132" s="28">
        <v>0</v>
      </c>
      <c r="CG132" s="28">
        <v>0</v>
      </c>
      <c r="CH132" s="28">
        <v>0</v>
      </c>
      <c r="CI132" s="28">
        <v>0</v>
      </c>
      <c r="CJ132" s="28">
        <v>0</v>
      </c>
      <c r="CK132" s="28">
        <v>0</v>
      </c>
      <c r="CL132" s="28">
        <v>0</v>
      </c>
      <c r="CM132" s="28">
        <v>0</v>
      </c>
      <c r="CN132" s="28">
        <v>0</v>
      </c>
      <c r="CO132" s="28">
        <v>0</v>
      </c>
      <c r="CP132" s="28">
        <v>0</v>
      </c>
      <c r="CQ132" s="28">
        <v>0</v>
      </c>
      <c r="CR132" s="28">
        <v>0</v>
      </c>
      <c r="CS132" s="28">
        <v>0</v>
      </c>
      <c r="CT132" s="28">
        <v>0</v>
      </c>
      <c r="CU132" s="28">
        <v>0</v>
      </c>
      <c r="CV132" s="28">
        <v>0</v>
      </c>
    </row>
    <row r="133" spans="1:110" s="28" customFormat="1" x14ac:dyDescent="0.4">
      <c r="A133" s="253" t="s">
        <v>235</v>
      </c>
      <c r="B133" s="246"/>
      <c r="C133" s="246"/>
      <c r="D133" s="246"/>
      <c r="E133" s="246"/>
      <c r="F133" s="246"/>
      <c r="G133" s="246"/>
      <c r="H133" s="246"/>
      <c r="I133" s="246"/>
      <c r="J133" s="246"/>
      <c r="K133" s="246"/>
      <c r="L133" s="246"/>
      <c r="M133" s="246"/>
      <c r="N133" s="246"/>
      <c r="O133" s="246"/>
      <c r="P133" s="246"/>
      <c r="Q133" s="246"/>
      <c r="R133" s="246"/>
      <c r="S133" s="246"/>
      <c r="T133" s="246"/>
      <c r="V133" s="30"/>
      <c r="W133" s="30"/>
      <c r="X133" s="30"/>
      <c r="Y133" s="30"/>
      <c r="Z133" s="30"/>
      <c r="AA133" s="30"/>
      <c r="AB133" s="30"/>
      <c r="AC133" s="30"/>
      <c r="AD133" s="30"/>
      <c r="AE133" s="30"/>
      <c r="AF133" s="30"/>
      <c r="AG133" s="30"/>
      <c r="AH133" s="30"/>
      <c r="AI133" s="30"/>
      <c r="AJ133" s="30"/>
      <c r="AK133" s="30"/>
      <c r="AL133" s="30"/>
      <c r="AM133" s="30"/>
      <c r="AN133" s="30"/>
      <c r="AP133" s="30"/>
      <c r="AQ133" s="30"/>
      <c r="AR133" s="30"/>
      <c r="AS133" s="30"/>
      <c r="AT133" s="30"/>
      <c r="AU133" s="30"/>
      <c r="AV133" s="30"/>
      <c r="AW133" s="30"/>
      <c r="AX133" s="30"/>
      <c r="AY133" s="30"/>
      <c r="AZ133" s="30"/>
      <c r="BA133" s="30"/>
      <c r="BB133" s="30"/>
      <c r="BC133" s="30"/>
      <c r="BD133" s="30"/>
      <c r="BE133" s="30"/>
      <c r="BF133" s="30"/>
      <c r="BG133" s="30"/>
      <c r="BH133" s="30"/>
      <c r="BJ133" s="30"/>
      <c r="BK133" s="30"/>
      <c r="BL133" s="30"/>
      <c r="BM133" s="30"/>
      <c r="BN133" s="30"/>
      <c r="BO133" s="30"/>
      <c r="BP133" s="30"/>
      <c r="BQ133" s="30"/>
      <c r="BR133" s="30"/>
      <c r="BS133" s="30"/>
      <c r="BT133" s="30"/>
      <c r="BU133" s="30"/>
      <c r="BV133" s="30"/>
      <c r="BW133" s="30"/>
      <c r="BX133" s="30"/>
      <c r="BY133" s="30"/>
      <c r="BZ133" s="30"/>
      <c r="CA133" s="30"/>
      <c r="CB133" s="30"/>
      <c r="CD133" s="246">
        <v>0</v>
      </c>
      <c r="CE133" s="246">
        <v>0</v>
      </c>
      <c r="CF133" s="246">
        <v>0</v>
      </c>
      <c r="CG133" s="246">
        <v>0</v>
      </c>
      <c r="CH133" s="246">
        <v>0</v>
      </c>
      <c r="CI133" s="246">
        <v>0</v>
      </c>
      <c r="CJ133" s="246">
        <v>0</v>
      </c>
      <c r="CK133" s="246">
        <v>0</v>
      </c>
      <c r="CL133" s="246">
        <v>0</v>
      </c>
      <c r="CM133" s="246">
        <v>0</v>
      </c>
      <c r="CN133" s="246">
        <v>0</v>
      </c>
      <c r="CO133" s="246">
        <v>0</v>
      </c>
      <c r="CP133" s="246">
        <v>0</v>
      </c>
      <c r="CQ133" s="246">
        <v>0</v>
      </c>
      <c r="CR133" s="246">
        <v>0</v>
      </c>
      <c r="CS133" s="246">
        <v>0</v>
      </c>
      <c r="CT133" s="246">
        <v>0</v>
      </c>
      <c r="CU133" s="246">
        <v>0</v>
      </c>
      <c r="CV133" s="246">
        <v>0</v>
      </c>
    </row>
    <row r="134" spans="1:110" s="90" customFormat="1" x14ac:dyDescent="0.4">
      <c r="A134" s="249" t="s">
        <v>50</v>
      </c>
      <c r="B134" s="250">
        <v>3553.7333191999996</v>
      </c>
      <c r="C134" s="250">
        <v>3480.5638846000002</v>
      </c>
      <c r="D134" s="250">
        <v>1620.4168850999999</v>
      </c>
      <c r="E134" s="250">
        <v>2838.5990254000003</v>
      </c>
      <c r="F134" s="250">
        <v>2379.25594662</v>
      </c>
      <c r="G134" s="250">
        <v>2833.3629715899997</v>
      </c>
      <c r="H134" s="250">
        <v>1456.15204055</v>
      </c>
      <c r="I134" s="250">
        <v>1975.8719954599999</v>
      </c>
      <c r="J134" s="250">
        <v>2580.7880000999999</v>
      </c>
      <c r="K134" s="250">
        <v>5878.0660617600006</v>
      </c>
      <c r="L134" s="250">
        <v>5106.9510114999994</v>
      </c>
      <c r="M134" s="250">
        <v>3899.9659838300004</v>
      </c>
      <c r="N134" s="250">
        <v>3835.5430368099996</v>
      </c>
      <c r="O134" s="250">
        <v>2967.7000062500001</v>
      </c>
      <c r="P134" s="250">
        <v>2589.8130228999999</v>
      </c>
      <c r="Q134" s="250">
        <v>3328.80394935</v>
      </c>
      <c r="R134" s="250">
        <v>2181.69297723</v>
      </c>
      <c r="S134" s="250">
        <v>1151.07793548</v>
      </c>
      <c r="T134" s="250">
        <v>833.7980050000001</v>
      </c>
      <c r="U134" s="41"/>
      <c r="V134" s="39">
        <v>9048.3639993300003</v>
      </c>
      <c r="W134" s="39">
        <v>8450.3839693000009</v>
      </c>
      <c r="X134" s="39">
        <v>14864.7111</v>
      </c>
      <c r="Y134" s="39">
        <v>11823.509843290001</v>
      </c>
      <c r="Z134" s="39">
        <v>12017.966035389998</v>
      </c>
      <c r="AA134" s="39">
        <v>10229.834233169999</v>
      </c>
      <c r="AB134" s="39">
        <v>7399.9808890799995</v>
      </c>
      <c r="AC134" s="39">
        <v>8436.8609995499992</v>
      </c>
      <c r="AD134" s="39">
        <v>5861.4820955800005</v>
      </c>
      <c r="AE134" s="39">
        <v>7792.4231147300006</v>
      </c>
      <c r="AF134" s="39">
        <v>9032.618830110001</v>
      </c>
      <c r="AG134" s="39">
        <v>9436.46804161</v>
      </c>
      <c r="AH134" s="39">
        <v>10248.15003832</v>
      </c>
      <c r="AI134" s="39">
        <v>6707.2761200999994</v>
      </c>
      <c r="AJ134" s="39">
        <v>8879.0449728000003</v>
      </c>
      <c r="AK134" s="39">
        <v>9799.2880049999985</v>
      </c>
      <c r="AL134" s="39">
        <v>6393.6079715799997</v>
      </c>
      <c r="AM134" s="39">
        <v>13279.37493095</v>
      </c>
      <c r="AN134" s="39">
        <v>7502.4069968099993</v>
      </c>
      <c r="AO134" s="41"/>
      <c r="AP134" s="39">
        <v>10.28100023</v>
      </c>
      <c r="AQ134" s="39">
        <v>1.2509999999999999</v>
      </c>
      <c r="AR134" s="39">
        <v>0.83</v>
      </c>
      <c r="AS134" s="39">
        <v>0.46500000000000002</v>
      </c>
      <c r="AT134" s="39">
        <v>1.2949999999999999</v>
      </c>
      <c r="AU134" s="39">
        <v>0.55500000000000005</v>
      </c>
      <c r="AV134" s="39">
        <v>0.36099999999999999</v>
      </c>
      <c r="AW134" s="39">
        <v>0.19800000000000001</v>
      </c>
      <c r="AX134" s="39">
        <v>3.2470003199999997</v>
      </c>
      <c r="AY134" s="39">
        <v>2.7980001400000001</v>
      </c>
      <c r="AZ134" s="39">
        <v>2.2849998500000002</v>
      </c>
      <c r="BA134" s="39">
        <v>1.9230001400000001</v>
      </c>
      <c r="BB134" s="39">
        <v>6.6649997799999996</v>
      </c>
      <c r="BC134" s="39">
        <v>11.7569999</v>
      </c>
      <c r="BD134" s="39">
        <v>21.775000000000002</v>
      </c>
      <c r="BE134" s="39">
        <v>20.53399993</v>
      </c>
      <c r="BF134" s="39">
        <v>24.546998940000002</v>
      </c>
      <c r="BG134" s="39">
        <v>89.993999939999995</v>
      </c>
      <c r="BH134" s="39">
        <v>66.572999679999995</v>
      </c>
      <c r="BI134" s="41"/>
      <c r="BJ134" s="39">
        <v>9002.0150283599996</v>
      </c>
      <c r="BK134" s="39">
        <v>6892.9200827200002</v>
      </c>
      <c r="BL134" s="39">
        <v>6992.9401035599994</v>
      </c>
      <c r="BM134" s="39">
        <v>9881.2849988199996</v>
      </c>
      <c r="BN134" s="39">
        <v>7395.1281214200008</v>
      </c>
      <c r="BO134" s="39">
        <v>6349.0870841200003</v>
      </c>
      <c r="BP134" s="39">
        <v>6165.73099748</v>
      </c>
      <c r="BQ134" s="39">
        <v>6760.3379290299999</v>
      </c>
      <c r="BR134" s="39">
        <v>6189.5159202800005</v>
      </c>
      <c r="BS134" s="39">
        <v>9149.4489115399992</v>
      </c>
      <c r="BT134" s="39">
        <v>11649.913942840001</v>
      </c>
      <c r="BU134" s="39">
        <v>10493.808992940001</v>
      </c>
      <c r="BV134" s="39">
        <v>12152.277101709999</v>
      </c>
      <c r="BW134" s="39">
        <v>10316.480157790002</v>
      </c>
      <c r="BX134" s="39">
        <v>8302.9400621599998</v>
      </c>
      <c r="BY134" s="39">
        <v>9255.6860364000004</v>
      </c>
      <c r="BZ134" s="39">
        <v>5700.8309706199998</v>
      </c>
      <c r="CA134" s="39">
        <v>8448.7180535099997</v>
      </c>
      <c r="CB134" s="39">
        <v>5201.1600115000001</v>
      </c>
      <c r="CC134" s="41"/>
      <c r="CD134" s="250">
        <v>21614.39334712</v>
      </c>
      <c r="CE134" s="250">
        <v>18825.118936620005</v>
      </c>
      <c r="CF134" s="250">
        <v>23478.89808866</v>
      </c>
      <c r="CG134" s="250">
        <v>24543.85886751</v>
      </c>
      <c r="CH134" s="250">
        <v>21793.645103430001</v>
      </c>
      <c r="CI134" s="250">
        <v>19412.839288880001</v>
      </c>
      <c r="CJ134" s="250">
        <v>15022.224927109999</v>
      </c>
      <c r="CK134" s="250">
        <v>17173.26892404</v>
      </c>
      <c r="CL134" s="250">
        <v>14635.033016279998</v>
      </c>
      <c r="CM134" s="250">
        <v>22822.736088170001</v>
      </c>
      <c r="CN134" s="250">
        <v>25791.768784300002</v>
      </c>
      <c r="CO134" s="250">
        <v>23832.166018520002</v>
      </c>
      <c r="CP134" s="250">
        <v>26242.635176619999</v>
      </c>
      <c r="CQ134" s="250">
        <v>20003.213284040001</v>
      </c>
      <c r="CR134" s="250">
        <v>19793.573057859998</v>
      </c>
      <c r="CS134" s="250">
        <v>22404.311990679998</v>
      </c>
      <c r="CT134" s="250">
        <v>14300.67891837</v>
      </c>
      <c r="CU134" s="250">
        <v>22969.164919880001</v>
      </c>
      <c r="CV134" s="250">
        <v>13603.93801299</v>
      </c>
    </row>
    <row r="135" spans="1:110" s="90" customFormat="1" ht="12.6" thickBot="1" x14ac:dyDescent="0.45">
      <c r="A135" s="69" t="s">
        <v>54</v>
      </c>
      <c r="B135" s="49">
        <v>3553.7333191999996</v>
      </c>
      <c r="C135" s="49">
        <v>3480.5638846000002</v>
      </c>
      <c r="D135" s="49">
        <v>1620.4168850999999</v>
      </c>
      <c r="E135" s="49">
        <v>2838.5990254000003</v>
      </c>
      <c r="F135" s="49">
        <v>2379.25594662</v>
      </c>
      <c r="G135" s="49">
        <v>2833.3629715899997</v>
      </c>
      <c r="H135" s="49">
        <v>1456.15204055</v>
      </c>
      <c r="I135" s="49">
        <v>1975.8719954599999</v>
      </c>
      <c r="J135" s="49">
        <v>2580.7880000999999</v>
      </c>
      <c r="K135" s="49">
        <v>5878.0660617600006</v>
      </c>
      <c r="L135" s="49">
        <v>5106.9510114999994</v>
      </c>
      <c r="M135" s="49">
        <v>3899.9659838300004</v>
      </c>
      <c r="N135" s="49">
        <v>3835.5430368099996</v>
      </c>
      <c r="O135" s="49">
        <v>2967.7000062500001</v>
      </c>
      <c r="P135" s="49">
        <v>2589.8130228999999</v>
      </c>
      <c r="Q135" s="49">
        <v>3328.80394935</v>
      </c>
      <c r="R135" s="49">
        <v>2181.69297723</v>
      </c>
      <c r="S135" s="49">
        <v>1151.07793548</v>
      </c>
      <c r="T135" s="49">
        <v>833.7980050000001</v>
      </c>
      <c r="U135" s="41"/>
      <c r="V135" s="49">
        <v>9048.3639993300003</v>
      </c>
      <c r="W135" s="49">
        <v>8450.3839693000009</v>
      </c>
      <c r="X135" s="49">
        <v>14864.7111</v>
      </c>
      <c r="Y135" s="49">
        <v>11823.509843290001</v>
      </c>
      <c r="Z135" s="49">
        <v>12017.966035389998</v>
      </c>
      <c r="AA135" s="49">
        <v>10229.834233169999</v>
      </c>
      <c r="AB135" s="49">
        <v>7399.9808890799995</v>
      </c>
      <c r="AC135" s="49">
        <v>8436.8609995499992</v>
      </c>
      <c r="AD135" s="49">
        <v>5861.4820955800005</v>
      </c>
      <c r="AE135" s="49">
        <v>7792.4231147300006</v>
      </c>
      <c r="AF135" s="49">
        <v>9032.618830110001</v>
      </c>
      <c r="AG135" s="49">
        <v>9436.46804161</v>
      </c>
      <c r="AH135" s="49">
        <v>10248.15003832</v>
      </c>
      <c r="AI135" s="49">
        <v>6707.2761200999994</v>
      </c>
      <c r="AJ135" s="49">
        <v>8879.0449728000003</v>
      </c>
      <c r="AK135" s="49">
        <v>9799.2880049999985</v>
      </c>
      <c r="AL135" s="49">
        <v>6393.6079715799997</v>
      </c>
      <c r="AM135" s="49">
        <v>13279.37493095</v>
      </c>
      <c r="AN135" s="49">
        <v>7502.4069968099993</v>
      </c>
      <c r="AO135" s="41"/>
      <c r="AP135" s="49">
        <v>10.28100023</v>
      </c>
      <c r="AQ135" s="49">
        <v>1.2509999999999999</v>
      </c>
      <c r="AR135" s="49">
        <v>0.83</v>
      </c>
      <c r="AS135" s="49">
        <v>0.46500000000000002</v>
      </c>
      <c r="AT135" s="49">
        <v>1.2949999999999999</v>
      </c>
      <c r="AU135" s="49">
        <v>0.55500000000000005</v>
      </c>
      <c r="AV135" s="49">
        <v>0.36099999999999999</v>
      </c>
      <c r="AW135" s="49">
        <v>0.19800000000000001</v>
      </c>
      <c r="AX135" s="49">
        <v>3.2470003199999997</v>
      </c>
      <c r="AY135" s="49">
        <v>2.7980001400000001</v>
      </c>
      <c r="AZ135" s="49">
        <v>2.2849998500000002</v>
      </c>
      <c r="BA135" s="49">
        <v>1.9230001400000001</v>
      </c>
      <c r="BB135" s="49">
        <v>6.6649997799999996</v>
      </c>
      <c r="BC135" s="49">
        <v>11.7569999</v>
      </c>
      <c r="BD135" s="49">
        <v>21.775000000000002</v>
      </c>
      <c r="BE135" s="49">
        <v>20.53399993</v>
      </c>
      <c r="BF135" s="49">
        <v>24.546998940000002</v>
      </c>
      <c r="BG135" s="49">
        <v>89.993999939999995</v>
      </c>
      <c r="BH135" s="49">
        <v>66.572999679999995</v>
      </c>
      <c r="BI135" s="41"/>
      <c r="BJ135" s="49">
        <v>9002.0150283599996</v>
      </c>
      <c r="BK135" s="49">
        <v>6892.9200827200002</v>
      </c>
      <c r="BL135" s="49">
        <v>6992.9401035599994</v>
      </c>
      <c r="BM135" s="49">
        <v>9881.2849988199996</v>
      </c>
      <c r="BN135" s="49">
        <v>7395.1281214200008</v>
      </c>
      <c r="BO135" s="49">
        <v>6349.0870841200003</v>
      </c>
      <c r="BP135" s="49">
        <v>6165.73099748</v>
      </c>
      <c r="BQ135" s="49">
        <v>6760.3379290299999</v>
      </c>
      <c r="BR135" s="49">
        <v>6189.5159202800005</v>
      </c>
      <c r="BS135" s="49">
        <v>9149.4489115399992</v>
      </c>
      <c r="BT135" s="49">
        <v>11649.913942840001</v>
      </c>
      <c r="BU135" s="49">
        <v>10493.808992940001</v>
      </c>
      <c r="BV135" s="49">
        <v>12152.277101709999</v>
      </c>
      <c r="BW135" s="49">
        <v>10316.480157790002</v>
      </c>
      <c r="BX135" s="49">
        <v>8302.9400621599998</v>
      </c>
      <c r="BY135" s="49">
        <v>9255.6860364000004</v>
      </c>
      <c r="BZ135" s="49">
        <v>5700.8309706199998</v>
      </c>
      <c r="CA135" s="49">
        <v>8448.7180535099997</v>
      </c>
      <c r="CB135" s="49">
        <v>5201.1600115000001</v>
      </c>
      <c r="CC135" s="41"/>
      <c r="CD135" s="49">
        <v>21614.39334712</v>
      </c>
      <c r="CE135" s="49">
        <v>18825.118936620005</v>
      </c>
      <c r="CF135" s="49">
        <v>23478.89808866</v>
      </c>
      <c r="CG135" s="49">
        <v>24543.85886751</v>
      </c>
      <c r="CH135" s="49">
        <v>21793.645103430001</v>
      </c>
      <c r="CI135" s="49">
        <v>19412.839288880001</v>
      </c>
      <c r="CJ135" s="49">
        <v>15022.224927109999</v>
      </c>
      <c r="CK135" s="49">
        <v>17173.26892404</v>
      </c>
      <c r="CL135" s="49">
        <v>14635.033016279998</v>
      </c>
      <c r="CM135" s="49">
        <v>22822.736088170001</v>
      </c>
      <c r="CN135" s="49">
        <v>25791.768784300002</v>
      </c>
      <c r="CO135" s="49">
        <v>23832.166018520002</v>
      </c>
      <c r="CP135" s="49">
        <v>26242.635176619999</v>
      </c>
      <c r="CQ135" s="49">
        <v>20003.213284040001</v>
      </c>
      <c r="CR135" s="49">
        <v>19793.573057859998</v>
      </c>
      <c r="CS135" s="49">
        <v>22404.311990679998</v>
      </c>
      <c r="CT135" s="49">
        <v>14300.67891837</v>
      </c>
      <c r="CU135" s="49">
        <v>22969.164919880001</v>
      </c>
      <c r="CV135" s="49">
        <v>13603.93801299</v>
      </c>
    </row>
    <row r="136" spans="1:110" s="166" customFormat="1" x14ac:dyDescent="0.4">
      <c r="A136" s="121"/>
      <c r="B136" s="319"/>
      <c r="C136" s="319"/>
      <c r="D136" s="319"/>
      <c r="E136" s="319"/>
      <c r="F136" s="319"/>
      <c r="G136" s="319"/>
      <c r="H136" s="319"/>
      <c r="I136" s="319"/>
      <c r="J136" s="319"/>
      <c r="K136" s="319"/>
      <c r="L136" s="319"/>
      <c r="M136" s="319"/>
      <c r="N136" s="319"/>
      <c r="O136" s="319"/>
      <c r="P136" s="319"/>
      <c r="Q136" s="319"/>
      <c r="R136" s="319"/>
      <c r="S136" s="319"/>
      <c r="T136" s="319"/>
      <c r="U136" s="319"/>
      <c r="V136" s="319"/>
      <c r="W136" s="319"/>
      <c r="X136" s="319"/>
      <c r="Y136" s="319"/>
      <c r="Z136" s="319"/>
      <c r="AA136" s="319"/>
      <c r="AB136" s="319"/>
      <c r="AC136" s="319"/>
      <c r="AD136" s="319"/>
      <c r="AE136" s="319"/>
      <c r="AF136" s="319"/>
      <c r="AG136" s="319"/>
      <c r="AH136" s="319"/>
      <c r="AI136" s="319"/>
      <c r="AJ136" s="319"/>
      <c r="AK136" s="319"/>
      <c r="AL136" s="319"/>
      <c r="AM136" s="319"/>
      <c r="AN136" s="319"/>
      <c r="AO136" s="319"/>
      <c r="AP136" s="319"/>
      <c r="AQ136" s="319"/>
      <c r="AR136" s="319"/>
      <c r="AS136" s="319"/>
      <c r="AT136" s="319"/>
      <c r="AU136" s="319"/>
      <c r="AV136" s="319"/>
      <c r="AW136" s="319"/>
      <c r="AX136" s="319"/>
      <c r="AY136" s="319"/>
      <c r="AZ136" s="319"/>
      <c r="BA136" s="319"/>
      <c r="BB136" s="319"/>
      <c r="BC136" s="319"/>
      <c r="BD136" s="319"/>
      <c r="BE136" s="319"/>
      <c r="BF136" s="319"/>
      <c r="BG136" s="319"/>
      <c r="BH136" s="319"/>
      <c r="BI136" s="319"/>
      <c r="BJ136" s="319"/>
      <c r="BK136" s="319"/>
      <c r="BL136" s="319"/>
      <c r="BM136" s="319"/>
      <c r="BN136" s="319"/>
      <c r="BO136" s="319"/>
      <c r="BP136" s="319"/>
      <c r="BQ136" s="319"/>
      <c r="BR136" s="319"/>
      <c r="BS136" s="319"/>
      <c r="BT136" s="319"/>
      <c r="BU136" s="319"/>
      <c r="BV136" s="319"/>
      <c r="BW136" s="319"/>
      <c r="BX136" s="319"/>
      <c r="BY136" s="319"/>
      <c r="BZ136" s="319"/>
      <c r="CA136" s="319"/>
      <c r="CB136" s="319"/>
      <c r="CC136" s="105"/>
      <c r="CD136" s="105"/>
      <c r="CE136" s="105"/>
      <c r="CF136" s="105"/>
      <c r="CG136" s="105"/>
      <c r="CH136" s="105"/>
      <c r="CI136" s="105"/>
      <c r="CJ136" s="105"/>
      <c r="CK136" s="105"/>
      <c r="CL136" s="105"/>
      <c r="CM136" s="105"/>
      <c r="CN136" s="105"/>
      <c r="CO136" s="105"/>
      <c r="CP136" s="105"/>
      <c r="CQ136" s="105"/>
      <c r="CR136" s="105"/>
      <c r="CS136" s="105"/>
      <c r="CT136" s="105"/>
      <c r="CU136" s="105"/>
      <c r="CV136" s="105"/>
    </row>
    <row r="137" spans="1:110" s="452" customFormat="1" ht="17.7" x14ac:dyDescent="0.6">
      <c r="A137" s="492" t="s">
        <v>143</v>
      </c>
      <c r="B137" s="492"/>
      <c r="C137" s="203"/>
      <c r="D137" s="203"/>
      <c r="E137" s="203"/>
      <c r="F137" s="203"/>
      <c r="G137" s="203"/>
      <c r="H137" s="203"/>
      <c r="I137" s="203"/>
      <c r="J137" s="203"/>
      <c r="K137" s="203"/>
      <c r="L137" s="203"/>
      <c r="M137" s="203"/>
      <c r="N137" s="203"/>
      <c r="O137" s="203"/>
      <c r="P137" s="203"/>
      <c r="Q137" s="203"/>
      <c r="R137" s="203"/>
      <c r="S137" s="203"/>
      <c r="T137" s="203"/>
      <c r="U137" s="203"/>
      <c r="V137" s="126"/>
      <c r="W137" s="126"/>
      <c r="X137" s="126"/>
      <c r="Y137" s="126"/>
      <c r="Z137" s="126"/>
      <c r="AA137" s="126"/>
      <c r="AB137" s="126"/>
      <c r="AC137" s="126"/>
      <c r="AD137" s="126"/>
      <c r="AE137" s="126"/>
      <c r="AF137" s="126"/>
      <c r="AG137" s="126"/>
      <c r="AH137" s="126"/>
      <c r="AI137" s="126"/>
      <c r="AJ137" s="126"/>
      <c r="AK137" s="126"/>
      <c r="AL137" s="126"/>
      <c r="AM137" s="126"/>
      <c r="AN137" s="126"/>
      <c r="AO137" s="203"/>
      <c r="AP137" s="126"/>
      <c r="AQ137" s="126"/>
      <c r="AR137" s="126"/>
      <c r="AS137" s="126"/>
      <c r="AT137" s="126"/>
      <c r="AU137" s="126"/>
      <c r="AV137" s="126"/>
      <c r="AW137" s="126"/>
      <c r="AX137" s="126"/>
      <c r="AY137" s="126"/>
      <c r="AZ137" s="126"/>
      <c r="BA137" s="126"/>
      <c r="BB137" s="126"/>
      <c r="BC137" s="126"/>
      <c r="BD137" s="126"/>
      <c r="BE137" s="126"/>
      <c r="BF137" s="126"/>
      <c r="BG137" s="126"/>
      <c r="BH137" s="126"/>
      <c r="BI137" s="203"/>
      <c r="BJ137" s="126"/>
      <c r="BK137" s="126"/>
      <c r="BL137" s="126"/>
      <c r="BM137" s="126"/>
      <c r="BN137" s="126"/>
      <c r="BO137" s="126"/>
      <c r="BP137" s="126"/>
      <c r="BQ137" s="126"/>
      <c r="BR137" s="126"/>
      <c r="BS137" s="126"/>
      <c r="BT137" s="126"/>
      <c r="BU137" s="126"/>
      <c r="BV137" s="126"/>
      <c r="BW137" s="126"/>
      <c r="BX137" s="126"/>
      <c r="BY137" s="126"/>
      <c r="BZ137" s="126"/>
      <c r="CA137" s="126"/>
      <c r="CB137" s="126"/>
      <c r="CC137" s="191"/>
      <c r="CD137" s="126"/>
      <c r="CE137" s="126"/>
      <c r="CF137" s="126"/>
      <c r="CG137" s="126"/>
      <c r="CH137" s="126"/>
      <c r="CI137" s="126"/>
      <c r="CJ137" s="126"/>
      <c r="CK137" s="126"/>
      <c r="CL137" s="126"/>
      <c r="CM137" s="126"/>
      <c r="CN137" s="126"/>
      <c r="CO137" s="126"/>
      <c r="CP137" s="126"/>
      <c r="CQ137" s="126"/>
      <c r="CR137" s="126"/>
      <c r="CS137" s="126"/>
      <c r="CT137" s="126"/>
      <c r="CU137" s="126"/>
      <c r="CV137" s="126"/>
      <c r="CW137" s="192"/>
    </row>
    <row r="138" spans="1:110" s="194" customFormat="1" ht="15" x14ac:dyDescent="0.5">
      <c r="A138" s="133" t="s">
        <v>47</v>
      </c>
      <c r="B138" s="125"/>
      <c r="C138" s="125"/>
      <c r="D138" s="125"/>
      <c r="E138" s="125"/>
      <c r="F138" s="125"/>
      <c r="G138" s="125"/>
      <c r="H138" s="125"/>
      <c r="I138" s="125"/>
      <c r="J138" s="125"/>
      <c r="K138" s="125"/>
      <c r="L138" s="125"/>
      <c r="M138" s="125"/>
      <c r="N138" s="125"/>
      <c r="O138" s="125"/>
      <c r="P138" s="125"/>
      <c r="Q138" s="125"/>
      <c r="R138" s="125"/>
      <c r="S138" s="125"/>
      <c r="T138" s="125"/>
      <c r="U138" s="198"/>
      <c r="V138" s="125"/>
      <c r="W138" s="125"/>
      <c r="X138" s="125"/>
      <c r="Y138" s="125"/>
      <c r="Z138" s="125"/>
      <c r="AA138" s="125"/>
      <c r="AB138" s="125"/>
      <c r="AC138" s="125"/>
      <c r="AD138" s="125"/>
      <c r="AE138" s="125"/>
      <c r="AF138" s="125"/>
      <c r="AG138" s="125"/>
      <c r="AH138" s="125"/>
      <c r="AI138" s="125"/>
      <c r="AJ138" s="125"/>
      <c r="AK138" s="125"/>
      <c r="AL138" s="125"/>
      <c r="AM138" s="125"/>
      <c r="AN138" s="125"/>
      <c r="AO138" s="198"/>
      <c r="AP138" s="125"/>
      <c r="AQ138" s="125"/>
      <c r="AR138" s="125"/>
      <c r="AS138" s="125"/>
      <c r="AT138" s="125"/>
      <c r="AU138" s="125"/>
      <c r="AV138" s="125"/>
      <c r="AW138" s="125"/>
      <c r="AX138" s="125"/>
      <c r="AY138" s="125"/>
      <c r="AZ138" s="125"/>
      <c r="BA138" s="125"/>
      <c r="BB138" s="125"/>
      <c r="BC138" s="125"/>
      <c r="BD138" s="125"/>
      <c r="BE138" s="125"/>
      <c r="BF138" s="125"/>
      <c r="BG138" s="125"/>
      <c r="BH138" s="125"/>
      <c r="BI138" s="198"/>
      <c r="BJ138" s="125"/>
      <c r="BK138" s="125"/>
      <c r="BL138" s="125"/>
      <c r="BM138" s="125"/>
      <c r="BN138" s="125"/>
      <c r="BO138" s="125"/>
      <c r="BP138" s="125"/>
      <c r="BQ138" s="125"/>
      <c r="BR138" s="125"/>
      <c r="BS138" s="125"/>
      <c r="BT138" s="125"/>
      <c r="BU138" s="125"/>
      <c r="BV138" s="125"/>
      <c r="BW138" s="125"/>
      <c r="BX138" s="125"/>
      <c r="BY138" s="125"/>
      <c r="BZ138" s="125"/>
      <c r="CA138" s="125"/>
      <c r="CB138" s="125"/>
      <c r="CC138" s="198"/>
      <c r="CD138" s="125"/>
      <c r="CE138" s="125"/>
      <c r="CF138" s="125"/>
      <c r="CG138" s="125"/>
      <c r="CH138" s="125"/>
      <c r="CI138" s="125"/>
      <c r="CJ138" s="125"/>
      <c r="CK138" s="125"/>
      <c r="CL138" s="125"/>
    </row>
    <row r="139" spans="1:110" s="28" customFormat="1" x14ac:dyDescent="0.4">
      <c r="A139" s="251" t="s">
        <v>6</v>
      </c>
      <c r="B139" s="28">
        <v>248.62791010000001</v>
      </c>
      <c r="C139" s="28">
        <v>451.72066898000003</v>
      </c>
      <c r="D139" s="28">
        <v>355.73362109999999</v>
      </c>
      <c r="E139" s="28">
        <v>359.42459870000005</v>
      </c>
      <c r="F139" s="28">
        <v>554.35615018999999</v>
      </c>
      <c r="G139" s="28">
        <v>504.58099006999998</v>
      </c>
      <c r="H139" s="28">
        <v>391.22612829999997</v>
      </c>
      <c r="I139" s="28">
        <v>587.15719860000002</v>
      </c>
      <c r="J139" s="28">
        <v>622.19007235000004</v>
      </c>
      <c r="K139" s="28">
        <v>2525.6602397299998</v>
      </c>
      <c r="L139" s="28">
        <v>1866.6567150000001</v>
      </c>
      <c r="M139" s="28">
        <v>1256.2561310599999</v>
      </c>
      <c r="N139" s="28">
        <v>1471.23198114</v>
      </c>
      <c r="O139" s="28">
        <v>705.89622395000004</v>
      </c>
      <c r="P139" s="28">
        <v>626.97106084999996</v>
      </c>
      <c r="Q139" s="28">
        <v>528.71971724000002</v>
      </c>
      <c r="R139" s="28">
        <v>592.18564887000002</v>
      </c>
      <c r="S139" s="28">
        <v>515.39903862000006</v>
      </c>
      <c r="T139" s="28">
        <v>742.26233523999997</v>
      </c>
      <c r="V139" s="28">
        <v>779.75572980000004</v>
      </c>
      <c r="W139" s="28">
        <v>1104.58442476</v>
      </c>
      <c r="X139" s="28">
        <v>849.28503726999998</v>
      </c>
      <c r="Y139" s="28">
        <v>725.28364799999997</v>
      </c>
      <c r="Z139" s="28">
        <v>1255.7395388699999</v>
      </c>
      <c r="AA139" s="28">
        <v>939.65249385999994</v>
      </c>
      <c r="AB139" s="28">
        <v>904.37746689999994</v>
      </c>
      <c r="AC139" s="28">
        <v>782.96083178000003</v>
      </c>
      <c r="AD139" s="28">
        <v>694.02471305999995</v>
      </c>
      <c r="AE139" s="28">
        <v>438.04570789000002</v>
      </c>
      <c r="AF139" s="28">
        <v>957.38499359999992</v>
      </c>
      <c r="AG139" s="28">
        <v>995.34845566000001</v>
      </c>
      <c r="AH139" s="28">
        <v>674.46840384000006</v>
      </c>
      <c r="AI139" s="28">
        <v>437.52709313999998</v>
      </c>
      <c r="AJ139" s="28">
        <v>362.20588464999997</v>
      </c>
      <c r="AK139" s="28">
        <v>446.02152452000001</v>
      </c>
      <c r="AL139" s="28">
        <v>398.48324700000001</v>
      </c>
      <c r="AM139" s="28">
        <v>393.59908719999999</v>
      </c>
      <c r="AN139" s="28">
        <v>695.90567685999997</v>
      </c>
      <c r="AP139" s="28">
        <v>7.9969352799999998</v>
      </c>
      <c r="AQ139" s="28">
        <v>14.843070000000001</v>
      </c>
      <c r="AR139" s="28">
        <v>14.8843782</v>
      </c>
      <c r="AS139" s="28">
        <v>12.588555899999999</v>
      </c>
      <c r="AT139" s="28">
        <v>6</v>
      </c>
      <c r="AU139" s="28">
        <v>7.9687388800000001</v>
      </c>
      <c r="AV139" s="28">
        <v>2.9365419899999998</v>
      </c>
      <c r="AW139" s="28">
        <v>0.89265536999999995</v>
      </c>
      <c r="AX139" s="28">
        <v>1.93548388</v>
      </c>
      <c r="AY139" s="28">
        <v>47.753954499999999</v>
      </c>
      <c r="AZ139" s="28">
        <v>8</v>
      </c>
      <c r="BA139" s="28">
        <v>14.967781049999999</v>
      </c>
      <c r="BB139" s="28">
        <v>9.9844407999999998</v>
      </c>
      <c r="BC139" s="28">
        <v>3.7824561600000002</v>
      </c>
      <c r="BD139" s="28">
        <v>1.97200186</v>
      </c>
      <c r="BE139" s="28">
        <v>2.9381118900000001</v>
      </c>
      <c r="BF139" s="28">
        <v>2.9786436900000002</v>
      </c>
      <c r="BG139" s="28">
        <v>1.99676506</v>
      </c>
      <c r="BH139" s="28">
        <v>4.8526053500000002</v>
      </c>
      <c r="BJ139" s="28">
        <v>1659.9777260000001</v>
      </c>
      <c r="BK139" s="28">
        <v>2067.8742531599996</v>
      </c>
      <c r="BL139" s="28">
        <v>1781.29992247</v>
      </c>
      <c r="BM139" s="28">
        <v>1748.3329996700002</v>
      </c>
      <c r="BN139" s="28">
        <v>2712.1888794400002</v>
      </c>
      <c r="BO139" s="28">
        <v>3397.87660392</v>
      </c>
      <c r="BP139" s="28">
        <v>3335.31500787</v>
      </c>
      <c r="BQ139" s="28">
        <v>2150.4285157200002</v>
      </c>
      <c r="BR139" s="28">
        <v>1357.7896278300002</v>
      </c>
      <c r="BS139" s="28">
        <v>1741.8967911</v>
      </c>
      <c r="BT139" s="28">
        <v>1346.0546913000001</v>
      </c>
      <c r="BU139" s="28">
        <v>1630.8697844999999</v>
      </c>
      <c r="BV139" s="28">
        <v>1352.811837</v>
      </c>
      <c r="BW139" s="28">
        <v>1308.0594614400002</v>
      </c>
      <c r="BX139" s="28">
        <v>1812.08880142</v>
      </c>
      <c r="BY139" s="28">
        <v>1103.7449185</v>
      </c>
      <c r="BZ139" s="28">
        <v>1093.2797654799999</v>
      </c>
      <c r="CA139" s="28">
        <v>1463.9952125699999</v>
      </c>
      <c r="CB139" s="28">
        <v>2039.2312228799999</v>
      </c>
      <c r="CD139" s="28">
        <v>2696.3583011800001</v>
      </c>
      <c r="CE139" s="28">
        <v>3639.0224168999998</v>
      </c>
      <c r="CF139" s="28">
        <v>3001.2029590399998</v>
      </c>
      <c r="CG139" s="28">
        <v>2845.6298022700003</v>
      </c>
      <c r="CH139" s="28">
        <v>4528.2845685000002</v>
      </c>
      <c r="CI139" s="28">
        <v>4850.0788267299995</v>
      </c>
      <c r="CJ139" s="28">
        <v>4633.8551450599998</v>
      </c>
      <c r="CK139" s="28">
        <v>3521.4392014699997</v>
      </c>
      <c r="CL139" s="28">
        <v>2675.9398971199998</v>
      </c>
      <c r="CM139" s="28">
        <v>4753.3566932199992</v>
      </c>
      <c r="CN139" s="28">
        <v>4178.0963998999996</v>
      </c>
      <c r="CO139" s="28">
        <v>3897.44215227</v>
      </c>
      <c r="CP139" s="28">
        <v>3508.49666278</v>
      </c>
      <c r="CQ139" s="28">
        <v>2455.2652346900004</v>
      </c>
      <c r="CR139" s="28">
        <v>2803.2377487799999</v>
      </c>
      <c r="CS139" s="28">
        <v>2081.42427215</v>
      </c>
      <c r="CT139" s="28">
        <v>2086.9273050399997</v>
      </c>
      <c r="CU139" s="28">
        <v>2374.9901034499999</v>
      </c>
      <c r="CV139" s="28">
        <v>3482.2518403300001</v>
      </c>
    </row>
    <row r="140" spans="1:110" s="28" customFormat="1" x14ac:dyDescent="0.4">
      <c r="A140" s="251" t="s">
        <v>13</v>
      </c>
      <c r="B140" s="28">
        <v>0</v>
      </c>
      <c r="C140" s="28">
        <v>0</v>
      </c>
      <c r="D140" s="28">
        <v>0</v>
      </c>
      <c r="E140" s="28">
        <v>0</v>
      </c>
      <c r="F140" s="28">
        <v>2</v>
      </c>
      <c r="G140" s="28">
        <v>489.55983789999999</v>
      </c>
      <c r="H140" s="28">
        <v>1343.9333059999999</v>
      </c>
      <c r="I140" s="28">
        <v>1865.684544</v>
      </c>
      <c r="J140" s="28">
        <v>2365.2724935799997</v>
      </c>
      <c r="K140" s="28">
        <v>2139.4926493199996</v>
      </c>
      <c r="L140" s="28">
        <v>2476.23164288</v>
      </c>
      <c r="M140" s="28">
        <v>2044.4645308799998</v>
      </c>
      <c r="N140" s="28">
        <v>1520.6442157500001</v>
      </c>
      <c r="O140" s="28">
        <v>2366.9244383099999</v>
      </c>
      <c r="P140" s="28">
        <v>2178.0482889</v>
      </c>
      <c r="Q140" s="28">
        <v>2736.4274589900006</v>
      </c>
      <c r="R140" s="28">
        <v>1329.3090652999999</v>
      </c>
      <c r="S140" s="28">
        <v>1274.3682256800003</v>
      </c>
      <c r="T140" s="28">
        <v>1165.6064619599999</v>
      </c>
      <c r="V140" s="28">
        <v>0</v>
      </c>
      <c r="W140" s="28">
        <v>0</v>
      </c>
      <c r="X140" s="28">
        <v>0</v>
      </c>
      <c r="Y140" s="28">
        <v>0</v>
      </c>
      <c r="Z140" s="28">
        <v>1</v>
      </c>
      <c r="AA140" s="28">
        <v>56</v>
      </c>
      <c r="AB140" s="28">
        <v>201.51576549999999</v>
      </c>
      <c r="AC140" s="28">
        <v>391.55744820000001</v>
      </c>
      <c r="AD140" s="28">
        <v>213.91790200000003</v>
      </c>
      <c r="AE140" s="28">
        <v>162.07417802000001</v>
      </c>
      <c r="AF140" s="28">
        <v>213.6819811</v>
      </c>
      <c r="AG140" s="28">
        <v>263.70321147999999</v>
      </c>
      <c r="AH140" s="28">
        <v>202.74126201000001</v>
      </c>
      <c r="AI140" s="28">
        <v>306.79095766</v>
      </c>
      <c r="AJ140" s="28">
        <v>923.02820525000004</v>
      </c>
      <c r="AK140" s="28">
        <v>1603.68354888</v>
      </c>
      <c r="AL140" s="28">
        <v>178.26948256</v>
      </c>
      <c r="AM140" s="28">
        <v>193.70145922</v>
      </c>
      <c r="AN140" s="28">
        <v>134.6495572</v>
      </c>
      <c r="AP140" s="28">
        <v>0</v>
      </c>
      <c r="AQ140" s="28">
        <v>0</v>
      </c>
      <c r="AR140" s="28">
        <v>0</v>
      </c>
      <c r="AS140" s="28">
        <v>0</v>
      </c>
      <c r="AT140" s="28">
        <v>0</v>
      </c>
      <c r="AU140" s="28">
        <v>15.98626224</v>
      </c>
      <c r="AV140" s="28">
        <v>33.871039359999997</v>
      </c>
      <c r="AW140" s="28">
        <v>61.990050859999997</v>
      </c>
      <c r="AX140" s="28">
        <v>31.98501216</v>
      </c>
      <c r="AY140" s="28">
        <v>64.635022050000003</v>
      </c>
      <c r="AZ140" s="28">
        <v>34.565391939999998</v>
      </c>
      <c r="BA140" s="28">
        <v>47.335352399999998</v>
      </c>
      <c r="BB140" s="28">
        <v>86.591891400000009</v>
      </c>
      <c r="BC140" s="28">
        <v>123.83866980000001</v>
      </c>
      <c r="BD140" s="28">
        <v>134.37406709999999</v>
      </c>
      <c r="BE140" s="28">
        <v>305.98785756000001</v>
      </c>
      <c r="BF140" s="28">
        <v>36.718643999999998</v>
      </c>
      <c r="BG140" s="28">
        <v>137</v>
      </c>
      <c r="BH140" s="28">
        <v>85.39962281999999</v>
      </c>
      <c r="BJ140" s="28">
        <v>0</v>
      </c>
      <c r="BK140" s="28">
        <v>0</v>
      </c>
      <c r="BL140" s="28">
        <v>0</v>
      </c>
      <c r="BM140" s="28">
        <v>0</v>
      </c>
      <c r="BN140" s="28">
        <v>1</v>
      </c>
      <c r="BO140" s="28">
        <v>41.902106400000001</v>
      </c>
      <c r="BP140" s="28">
        <v>176.3656307</v>
      </c>
      <c r="BQ140" s="28">
        <v>505.32810790000002</v>
      </c>
      <c r="BR140" s="28">
        <v>405.74361062999998</v>
      </c>
      <c r="BS140" s="28">
        <v>251.81620148000002</v>
      </c>
      <c r="BT140" s="28">
        <v>257.13412310000001</v>
      </c>
      <c r="BU140" s="28">
        <v>218.42916913999997</v>
      </c>
      <c r="BV140" s="28">
        <v>189.44383844999999</v>
      </c>
      <c r="BW140" s="28">
        <v>188.53239551999999</v>
      </c>
      <c r="BX140" s="28">
        <v>393.8728562</v>
      </c>
      <c r="BY140" s="28">
        <v>686.50318044000005</v>
      </c>
      <c r="BZ140" s="28">
        <v>327.76676187999999</v>
      </c>
      <c r="CA140" s="28">
        <v>551.95002996000005</v>
      </c>
      <c r="CB140" s="28">
        <v>319.23504782000003</v>
      </c>
      <c r="CD140" s="28">
        <v>0</v>
      </c>
      <c r="CE140" s="28">
        <v>0</v>
      </c>
      <c r="CF140" s="28">
        <v>0</v>
      </c>
      <c r="CG140" s="28">
        <v>0</v>
      </c>
      <c r="CH140" s="28">
        <v>4</v>
      </c>
      <c r="CI140" s="28">
        <v>603.44820654</v>
      </c>
      <c r="CJ140" s="28">
        <v>1755.6857415599998</v>
      </c>
      <c r="CK140" s="28">
        <v>2824.5601509600001</v>
      </c>
      <c r="CL140" s="28">
        <v>3016.9190183699998</v>
      </c>
      <c r="CM140" s="28">
        <v>2618.0180508699996</v>
      </c>
      <c r="CN140" s="28">
        <v>2981.6131390199998</v>
      </c>
      <c r="CO140" s="28">
        <v>2573.9322638999997</v>
      </c>
      <c r="CP140" s="28">
        <v>1999.42120761</v>
      </c>
      <c r="CQ140" s="28">
        <v>2986.08646129</v>
      </c>
      <c r="CR140" s="28">
        <v>3629.3234174499999</v>
      </c>
      <c r="CS140" s="28">
        <v>5332.6020458700004</v>
      </c>
      <c r="CT140" s="28">
        <v>1872.0639537399998</v>
      </c>
      <c r="CU140" s="28">
        <v>2157.01971486</v>
      </c>
      <c r="CV140" s="28">
        <v>1704.8906898</v>
      </c>
    </row>
    <row r="141" spans="1:110" s="28" customFormat="1" x14ac:dyDescent="0.4">
      <c r="A141" s="251" t="s">
        <v>15</v>
      </c>
      <c r="B141" s="28">
        <v>1803.1669009</v>
      </c>
      <c r="C141" s="28">
        <v>2018.88409419</v>
      </c>
      <c r="D141" s="28">
        <v>2191.0942294700003</v>
      </c>
      <c r="E141" s="28">
        <v>5699.8034853499994</v>
      </c>
      <c r="F141" s="28">
        <v>7749.6082651300003</v>
      </c>
      <c r="G141" s="28">
        <v>7316.3979847999999</v>
      </c>
      <c r="H141" s="28">
        <v>5572.5421373099998</v>
      </c>
      <c r="I141" s="28">
        <v>9097.1352843999994</v>
      </c>
      <c r="J141" s="28">
        <v>9231.0396796000023</v>
      </c>
      <c r="K141" s="28">
        <v>9657.1814690399988</v>
      </c>
      <c r="L141" s="28">
        <v>6070.3182636000001</v>
      </c>
      <c r="M141" s="28">
        <v>8271.1890055200001</v>
      </c>
      <c r="N141" s="28">
        <v>10383.013933100001</v>
      </c>
      <c r="O141" s="28">
        <v>7938.3206401200005</v>
      </c>
      <c r="P141" s="28">
        <v>8029.9943583200002</v>
      </c>
      <c r="Q141" s="28">
        <v>7333.2225949000012</v>
      </c>
      <c r="R141" s="28">
        <v>7292.0245923000002</v>
      </c>
      <c r="S141" s="28">
        <v>5841.7274020600007</v>
      </c>
      <c r="T141" s="28">
        <v>4248.0158620529191</v>
      </c>
      <c r="V141" s="28">
        <v>404.01460489999999</v>
      </c>
      <c r="W141" s="28">
        <v>436.68001019999997</v>
      </c>
      <c r="X141" s="28">
        <v>452.99813332000002</v>
      </c>
      <c r="Y141" s="28">
        <v>665.43096859000002</v>
      </c>
      <c r="Z141" s="28">
        <v>652.91971006000006</v>
      </c>
      <c r="AA141" s="28">
        <v>727.67535485999997</v>
      </c>
      <c r="AB141" s="28">
        <v>750.86421074000009</v>
      </c>
      <c r="AC141" s="28">
        <v>842.61412686000006</v>
      </c>
      <c r="AD141" s="28">
        <v>470.93858376000003</v>
      </c>
      <c r="AE141" s="28">
        <v>669.64316037000003</v>
      </c>
      <c r="AF141" s="28">
        <v>469.04480255999999</v>
      </c>
      <c r="AG141" s="28">
        <v>586.78266251000002</v>
      </c>
      <c r="AH141" s="28">
        <v>671.67229440000006</v>
      </c>
      <c r="AI141" s="28">
        <v>499.73762299999999</v>
      </c>
      <c r="AJ141" s="28">
        <v>1410.6339944000001</v>
      </c>
      <c r="AK141" s="28">
        <v>1100.5567621600001</v>
      </c>
      <c r="AL141" s="28">
        <v>646.35574708000013</v>
      </c>
      <c r="AM141" s="28">
        <v>1096.8605069399998</v>
      </c>
      <c r="AN141" s="28">
        <v>885.41487747805002</v>
      </c>
      <c r="AP141" s="28">
        <v>5</v>
      </c>
      <c r="AQ141" s="28">
        <v>8.8632877499999996</v>
      </c>
      <c r="AR141" s="28">
        <v>6.0547945500000004</v>
      </c>
      <c r="AS141" s="28">
        <v>3</v>
      </c>
      <c r="AT141" s="28">
        <v>24</v>
      </c>
      <c r="AU141" s="28">
        <v>65.666614499999994</v>
      </c>
      <c r="AV141" s="28">
        <v>26.89661152</v>
      </c>
      <c r="AW141" s="28">
        <v>21.871043320000002</v>
      </c>
      <c r="AX141" s="28">
        <v>66.514152249999981</v>
      </c>
      <c r="AY141" s="28">
        <v>73.537140040000011</v>
      </c>
      <c r="AZ141" s="28">
        <v>42.031054499999996</v>
      </c>
      <c r="BA141" s="28">
        <v>88.505820900000003</v>
      </c>
      <c r="BB141" s="28">
        <v>82.142519550000003</v>
      </c>
      <c r="BC141" s="28">
        <v>116.31331384000001</v>
      </c>
      <c r="BD141" s="28">
        <v>0</v>
      </c>
      <c r="BE141" s="28">
        <v>0</v>
      </c>
      <c r="BF141" s="28">
        <v>0</v>
      </c>
      <c r="BG141" s="28">
        <v>0</v>
      </c>
      <c r="BH141" s="28">
        <v>338.94893591999994</v>
      </c>
      <c r="BJ141" s="28">
        <v>967.51544200000001</v>
      </c>
      <c r="BK141" s="28">
        <v>849.34164201999999</v>
      </c>
      <c r="BL141" s="28">
        <v>711.6877313</v>
      </c>
      <c r="BM141" s="28">
        <v>2371.1175417499999</v>
      </c>
      <c r="BN141" s="28">
        <v>2062.90710236</v>
      </c>
      <c r="BO141" s="28">
        <v>1846.7968010699999</v>
      </c>
      <c r="BP141" s="28">
        <v>2301.0701917599999</v>
      </c>
      <c r="BQ141" s="28">
        <v>3313.8852138599996</v>
      </c>
      <c r="BR141" s="28">
        <v>2087.3069313700003</v>
      </c>
      <c r="BS141" s="28">
        <v>2008.15959916</v>
      </c>
      <c r="BT141" s="28">
        <v>1540.7200869999999</v>
      </c>
      <c r="BU141" s="28">
        <v>2500.1752062600003</v>
      </c>
      <c r="BV141" s="28">
        <v>3120.1594295999998</v>
      </c>
      <c r="BW141" s="28">
        <v>2481.1896603999999</v>
      </c>
      <c r="BX141" s="28">
        <v>3669.31498255</v>
      </c>
      <c r="BY141" s="28">
        <v>2662.6566211200002</v>
      </c>
      <c r="BZ141" s="28">
        <v>1835.6550812600001</v>
      </c>
      <c r="CA141" s="28">
        <v>3502.3105066499998</v>
      </c>
      <c r="CB141" s="28">
        <v>3453.6878934168399</v>
      </c>
      <c r="CD141" s="28">
        <v>3179.6969478000001</v>
      </c>
      <c r="CE141" s="28">
        <v>3313.76903416</v>
      </c>
      <c r="CF141" s="28">
        <v>3361.8348886400004</v>
      </c>
      <c r="CG141" s="28">
        <v>8739.3519956899981</v>
      </c>
      <c r="CH141" s="28">
        <v>10489.435077550001</v>
      </c>
      <c r="CI141" s="28">
        <v>9956.5367552299995</v>
      </c>
      <c r="CJ141" s="28">
        <v>8651.3731513300008</v>
      </c>
      <c r="CK141" s="28">
        <v>13275.505668439999</v>
      </c>
      <c r="CL141" s="28">
        <v>11855.799346980002</v>
      </c>
      <c r="CM141" s="28">
        <v>12408.52136861</v>
      </c>
      <c r="CN141" s="28">
        <v>8122.1142076599999</v>
      </c>
      <c r="CO141" s="28">
        <v>11446.652695190001</v>
      </c>
      <c r="CP141" s="28">
        <v>14256.98817665</v>
      </c>
      <c r="CQ141" s="28">
        <v>11035.56123736</v>
      </c>
      <c r="CR141" s="28">
        <v>13109.94333527</v>
      </c>
      <c r="CS141" s="28">
        <v>11096.435978180001</v>
      </c>
      <c r="CT141" s="28">
        <v>9774.0354206400007</v>
      </c>
      <c r="CU141" s="28">
        <v>10440.898415650001</v>
      </c>
      <c r="CV141" s="28">
        <v>8926.0675688678093</v>
      </c>
    </row>
    <row r="142" spans="1:110" s="28" customFormat="1" x14ac:dyDescent="0.4">
      <c r="A142" s="251" t="s">
        <v>16</v>
      </c>
      <c r="B142" s="28">
        <v>0.46182495000000001</v>
      </c>
      <c r="C142" s="28">
        <v>0</v>
      </c>
      <c r="D142" s="28">
        <v>2</v>
      </c>
      <c r="E142" s="28">
        <v>3.4509721</v>
      </c>
      <c r="F142" s="28">
        <v>3</v>
      </c>
      <c r="G142" s="28">
        <v>0</v>
      </c>
      <c r="H142" s="28">
        <v>1</v>
      </c>
      <c r="I142" s="28">
        <v>0</v>
      </c>
      <c r="J142" s="28">
        <v>0</v>
      </c>
      <c r="K142" s="28">
        <v>0</v>
      </c>
      <c r="L142" s="28">
        <v>0</v>
      </c>
      <c r="M142" s="28">
        <v>0</v>
      </c>
      <c r="N142" s="28">
        <v>39.103380799999996</v>
      </c>
      <c r="O142" s="28">
        <v>41.455710100000005</v>
      </c>
      <c r="P142" s="28">
        <v>20.730640194709999</v>
      </c>
      <c r="Q142" s="28">
        <v>235.69718704736997</v>
      </c>
      <c r="R142" s="28">
        <v>722.57068499999991</v>
      </c>
      <c r="S142" s="28">
        <v>413.05936124999999</v>
      </c>
      <c r="T142" s="28">
        <v>157.50673771421</v>
      </c>
      <c r="V142" s="28">
        <v>175.07338100000001</v>
      </c>
      <c r="W142" s="28">
        <v>496.1063699</v>
      </c>
      <c r="X142" s="28">
        <v>612.94435410000006</v>
      </c>
      <c r="Y142" s="28">
        <v>873.91396109999994</v>
      </c>
      <c r="Z142" s="28">
        <v>620.59371050000004</v>
      </c>
      <c r="AA142" s="28">
        <v>759</v>
      </c>
      <c r="AB142" s="28">
        <v>655.68649760000005</v>
      </c>
      <c r="AC142" s="28">
        <v>515.59870849999993</v>
      </c>
      <c r="AD142" s="28">
        <v>165.46588969999999</v>
      </c>
      <c r="AE142" s="28">
        <v>161.22931699999998</v>
      </c>
      <c r="AF142" s="28">
        <v>1260.0593343</v>
      </c>
      <c r="AG142" s="28">
        <v>907.82476539999993</v>
      </c>
      <c r="AH142" s="28">
        <v>1315.0810638</v>
      </c>
      <c r="AI142" s="28">
        <v>816.41381450000006</v>
      </c>
      <c r="AJ142" s="28">
        <v>1313.14187099578</v>
      </c>
      <c r="AK142" s="28">
        <v>1597.91240076903</v>
      </c>
      <c r="AL142" s="28">
        <v>1200.2805306</v>
      </c>
      <c r="AM142" s="28">
        <v>1325.85686652</v>
      </c>
      <c r="AN142" s="28">
        <v>1444.74246035687</v>
      </c>
      <c r="AP142" s="28">
        <v>0</v>
      </c>
      <c r="AQ142" s="28">
        <v>1</v>
      </c>
      <c r="AR142" s="28">
        <v>0</v>
      </c>
      <c r="AS142" s="28">
        <v>0</v>
      </c>
      <c r="AT142" s="28">
        <v>0</v>
      </c>
      <c r="AU142" s="28">
        <v>0</v>
      </c>
      <c r="AV142" s="28">
        <v>0</v>
      </c>
      <c r="AW142" s="28">
        <v>0</v>
      </c>
      <c r="AX142" s="28">
        <v>0</v>
      </c>
      <c r="AY142" s="28">
        <v>0</v>
      </c>
      <c r="AZ142" s="28">
        <v>0</v>
      </c>
      <c r="BA142" s="28">
        <v>0</v>
      </c>
      <c r="BB142" s="28">
        <v>0</v>
      </c>
      <c r="BC142" s="28">
        <v>0</v>
      </c>
      <c r="BD142" s="28">
        <v>0</v>
      </c>
      <c r="BE142" s="28">
        <v>0</v>
      </c>
      <c r="BF142" s="28">
        <v>0.79462051999999994</v>
      </c>
      <c r="BG142" s="28">
        <v>0.81527093999999989</v>
      </c>
      <c r="BH142" s="28">
        <v>1.9361702200000002</v>
      </c>
      <c r="BJ142" s="28">
        <v>252.66355519999999</v>
      </c>
      <c r="BK142" s="28">
        <v>491.297121</v>
      </c>
      <c r="BL142" s="28">
        <v>218.17016330000001</v>
      </c>
      <c r="BM142" s="28">
        <v>479.13294335000001</v>
      </c>
      <c r="BN142" s="28">
        <v>315.30181279999999</v>
      </c>
      <c r="BO142" s="28">
        <v>164.00000001999999</v>
      </c>
      <c r="BP142" s="28">
        <v>275.74607451999998</v>
      </c>
      <c r="BQ142" s="28">
        <v>178.3564983</v>
      </c>
      <c r="BR142" s="28">
        <v>90.904081950000005</v>
      </c>
      <c r="BS142" s="28">
        <v>260.27033940000001</v>
      </c>
      <c r="BT142" s="28">
        <v>508.63962051999999</v>
      </c>
      <c r="BU142" s="28">
        <v>311.25897183999996</v>
      </c>
      <c r="BV142" s="28">
        <v>549.18672875000004</v>
      </c>
      <c r="BW142" s="28">
        <v>371.83188448000004</v>
      </c>
      <c r="BX142" s="28">
        <v>640.49583033430997</v>
      </c>
      <c r="BY142" s="28">
        <v>711.02307176389002</v>
      </c>
      <c r="BZ142" s="28">
        <v>821.34398400000009</v>
      </c>
      <c r="CA142" s="28">
        <v>916.45698800000014</v>
      </c>
      <c r="CB142" s="28">
        <v>732.65360468278004</v>
      </c>
      <c r="CD142" s="28">
        <v>428.19876115</v>
      </c>
      <c r="CE142" s="28">
        <v>988.40349089999995</v>
      </c>
      <c r="CF142" s="28">
        <v>833.11451740000007</v>
      </c>
      <c r="CG142" s="28">
        <v>1356.49787655</v>
      </c>
      <c r="CH142" s="28">
        <v>938.89552330000004</v>
      </c>
      <c r="CI142" s="28">
        <v>923.00000002000002</v>
      </c>
      <c r="CJ142" s="28">
        <v>932.43257212000003</v>
      </c>
      <c r="CK142" s="28">
        <v>693.95520679999993</v>
      </c>
      <c r="CL142" s="28">
        <v>256.36997165000002</v>
      </c>
      <c r="CM142" s="28">
        <v>421.49965639999999</v>
      </c>
      <c r="CN142" s="28">
        <v>1768.6989548199999</v>
      </c>
      <c r="CO142" s="28">
        <v>1219.0837372399999</v>
      </c>
      <c r="CP142" s="28">
        <v>1903.3711733500002</v>
      </c>
      <c r="CQ142" s="28">
        <v>1229.7014090800001</v>
      </c>
      <c r="CR142" s="28">
        <v>1974.3683415247999</v>
      </c>
      <c r="CS142" s="28">
        <v>2544.6326595802898</v>
      </c>
      <c r="CT142" s="28">
        <v>2744.9898201200003</v>
      </c>
      <c r="CU142" s="28">
        <v>2656.1884867100002</v>
      </c>
      <c r="CV142" s="28">
        <v>2336.8389729738601</v>
      </c>
    </row>
    <row r="143" spans="1:110" s="28" customFormat="1" x14ac:dyDescent="0.4">
      <c r="A143" s="251" t="s">
        <v>8</v>
      </c>
      <c r="B143" s="28">
        <v>0</v>
      </c>
      <c r="C143" s="28">
        <v>0</v>
      </c>
      <c r="D143" s="28">
        <v>0</v>
      </c>
      <c r="E143" s="28">
        <v>0</v>
      </c>
      <c r="F143" s="28">
        <v>0</v>
      </c>
      <c r="G143" s="28">
        <v>0</v>
      </c>
      <c r="H143" s="28">
        <v>0</v>
      </c>
      <c r="I143" s="28">
        <v>0</v>
      </c>
      <c r="J143" s="28">
        <v>0</v>
      </c>
      <c r="K143" s="28">
        <v>0</v>
      </c>
      <c r="L143" s="28">
        <v>0</v>
      </c>
      <c r="M143" s="28">
        <v>0</v>
      </c>
      <c r="N143" s="28">
        <v>0</v>
      </c>
      <c r="O143" s="28">
        <v>30.42942738</v>
      </c>
      <c r="P143" s="28">
        <v>289.22220535647</v>
      </c>
      <c r="Q143" s="28">
        <v>332.867682</v>
      </c>
      <c r="R143" s="28">
        <v>36.517887200000004</v>
      </c>
      <c r="S143" s="28">
        <v>6.3540697499999998</v>
      </c>
      <c r="T143" s="28">
        <v>348.29721192</v>
      </c>
      <c r="V143" s="28">
        <v>0</v>
      </c>
      <c r="W143" s="28">
        <v>0</v>
      </c>
      <c r="X143" s="28">
        <v>0</v>
      </c>
      <c r="Y143" s="28">
        <v>1</v>
      </c>
      <c r="Z143" s="28">
        <v>0</v>
      </c>
      <c r="AA143" s="28">
        <v>0</v>
      </c>
      <c r="AB143" s="28">
        <v>0.83888996000000005</v>
      </c>
      <c r="AC143" s="28">
        <v>0</v>
      </c>
      <c r="AD143" s="28">
        <v>0</v>
      </c>
      <c r="AE143" s="28">
        <v>0</v>
      </c>
      <c r="AF143" s="28">
        <v>0</v>
      </c>
      <c r="AG143" s="28">
        <v>40.977408560000001</v>
      </c>
      <c r="AH143" s="28">
        <v>0</v>
      </c>
      <c r="AI143" s="28">
        <v>0.71696892000000001</v>
      </c>
      <c r="AJ143" s="28">
        <v>107.43395746980001</v>
      </c>
      <c r="AK143" s="28">
        <v>614.38476799999989</v>
      </c>
      <c r="AL143" s="28">
        <v>366.23131044000002</v>
      </c>
      <c r="AM143" s="28">
        <v>222.37760692000001</v>
      </c>
      <c r="AN143" s="28">
        <v>130.73370787175</v>
      </c>
      <c r="AP143" s="28">
        <v>0</v>
      </c>
      <c r="AQ143" s="28">
        <v>0</v>
      </c>
      <c r="AR143" s="28">
        <v>0</v>
      </c>
      <c r="AS143" s="28">
        <v>0</v>
      </c>
      <c r="AT143" s="28">
        <v>0</v>
      </c>
      <c r="AU143" s="28">
        <v>0</v>
      </c>
      <c r="AV143" s="28">
        <v>0</v>
      </c>
      <c r="AW143" s="28">
        <v>0</v>
      </c>
      <c r="AX143" s="28">
        <v>0</v>
      </c>
      <c r="AY143" s="28">
        <v>0</v>
      </c>
      <c r="AZ143" s="28">
        <v>0</v>
      </c>
      <c r="BA143" s="28">
        <v>0</v>
      </c>
      <c r="BB143" s="28">
        <v>0</v>
      </c>
      <c r="BC143" s="28">
        <v>0</v>
      </c>
      <c r="BD143" s="28">
        <v>0</v>
      </c>
      <c r="BE143" s="28">
        <v>0</v>
      </c>
      <c r="BF143" s="28">
        <v>0</v>
      </c>
      <c r="BG143" s="28">
        <v>0</v>
      </c>
      <c r="BH143" s="28">
        <v>7.5312889600000004</v>
      </c>
      <c r="BJ143" s="28">
        <v>0</v>
      </c>
      <c r="BK143" s="28">
        <v>0</v>
      </c>
      <c r="BL143" s="28">
        <v>0</v>
      </c>
      <c r="BM143" s="28">
        <v>2</v>
      </c>
      <c r="BN143" s="28">
        <v>2</v>
      </c>
      <c r="BO143" s="28">
        <v>0</v>
      </c>
      <c r="BP143" s="28">
        <v>1.8289268000000001</v>
      </c>
      <c r="BQ143" s="28">
        <v>0</v>
      </c>
      <c r="BR143" s="28">
        <v>0</v>
      </c>
      <c r="BS143" s="28">
        <v>0</v>
      </c>
      <c r="BT143" s="28">
        <v>0</v>
      </c>
      <c r="BU143" s="28">
        <v>6.8235811000000002</v>
      </c>
      <c r="BV143" s="28">
        <v>0</v>
      </c>
      <c r="BW143" s="28">
        <v>2.8104049199999999</v>
      </c>
      <c r="BX143" s="28">
        <v>90.903988161209995</v>
      </c>
      <c r="BY143" s="28">
        <v>263.42963099999997</v>
      </c>
      <c r="BZ143" s="28">
        <v>133.62285299999999</v>
      </c>
      <c r="CA143" s="28">
        <v>88.802452439999996</v>
      </c>
      <c r="CB143" s="28">
        <v>104.6196962417</v>
      </c>
      <c r="CD143" s="28">
        <v>0</v>
      </c>
      <c r="CE143" s="28">
        <v>0</v>
      </c>
      <c r="CF143" s="28">
        <v>0</v>
      </c>
      <c r="CG143" s="28">
        <v>3</v>
      </c>
      <c r="CH143" s="28">
        <v>2</v>
      </c>
      <c r="CI143" s="28">
        <v>0</v>
      </c>
      <c r="CJ143" s="28">
        <v>2.66781676</v>
      </c>
      <c r="CK143" s="28">
        <v>0</v>
      </c>
      <c r="CL143" s="28">
        <v>0</v>
      </c>
      <c r="CM143" s="28">
        <v>0</v>
      </c>
      <c r="CN143" s="28">
        <v>0</v>
      </c>
      <c r="CO143" s="28">
        <v>47.800989659999999</v>
      </c>
      <c r="CP143" s="28">
        <v>0</v>
      </c>
      <c r="CQ143" s="28">
        <v>33.956801220000003</v>
      </c>
      <c r="CR143" s="28">
        <v>487.56015098748003</v>
      </c>
      <c r="CS143" s="28">
        <v>1210.6820809999999</v>
      </c>
      <c r="CT143" s="28">
        <v>536.37205064</v>
      </c>
      <c r="CU143" s="28">
        <v>317.53412910999998</v>
      </c>
      <c r="CV143" s="28">
        <v>591.18190499344996</v>
      </c>
    </row>
    <row r="144" spans="1:110" s="28" customFormat="1" x14ac:dyDescent="0.4">
      <c r="A144" s="251" t="s">
        <v>24</v>
      </c>
      <c r="B144" s="28">
        <v>0</v>
      </c>
      <c r="C144" s="28">
        <v>0</v>
      </c>
      <c r="D144" s="28">
        <v>0</v>
      </c>
      <c r="E144" s="28">
        <v>0</v>
      </c>
      <c r="F144" s="28">
        <v>0</v>
      </c>
      <c r="G144" s="28">
        <v>0</v>
      </c>
      <c r="H144" s="28">
        <v>0</v>
      </c>
      <c r="I144" s="28">
        <v>0</v>
      </c>
      <c r="J144" s="28">
        <v>0</v>
      </c>
      <c r="K144" s="28">
        <v>0</v>
      </c>
      <c r="L144" s="28">
        <v>0</v>
      </c>
      <c r="M144" s="28">
        <v>15</v>
      </c>
      <c r="N144" s="28">
        <v>10</v>
      </c>
      <c r="O144" s="28">
        <v>17</v>
      </c>
      <c r="P144" s="28">
        <v>4</v>
      </c>
      <c r="Q144" s="28">
        <v>17</v>
      </c>
      <c r="R144" s="28">
        <v>7</v>
      </c>
      <c r="S144" s="28">
        <v>0</v>
      </c>
      <c r="T144" s="28">
        <v>0</v>
      </c>
      <c r="V144" s="28">
        <v>0</v>
      </c>
      <c r="W144" s="28">
        <v>0</v>
      </c>
      <c r="X144" s="28">
        <v>0</v>
      </c>
      <c r="Y144" s="28">
        <v>0</v>
      </c>
      <c r="Z144" s="28">
        <v>0</v>
      </c>
      <c r="AA144" s="28">
        <v>0</v>
      </c>
      <c r="AB144" s="28">
        <v>0</v>
      </c>
      <c r="AC144" s="28">
        <v>1</v>
      </c>
      <c r="AD144" s="28">
        <v>0</v>
      </c>
      <c r="AE144" s="28">
        <v>0</v>
      </c>
      <c r="AF144" s="28">
        <v>3</v>
      </c>
      <c r="AG144" s="28">
        <v>375</v>
      </c>
      <c r="AH144" s="28">
        <v>381</v>
      </c>
      <c r="AI144" s="28">
        <v>257</v>
      </c>
      <c r="AJ144" s="28">
        <v>259</v>
      </c>
      <c r="AK144" s="28">
        <v>335</v>
      </c>
      <c r="AL144" s="28">
        <v>80</v>
      </c>
      <c r="AM144" s="28">
        <v>0</v>
      </c>
      <c r="AN144" s="28">
        <v>0</v>
      </c>
      <c r="AP144" s="28">
        <v>0</v>
      </c>
      <c r="AQ144" s="28">
        <v>0</v>
      </c>
      <c r="AR144" s="28">
        <v>0</v>
      </c>
      <c r="AS144" s="28">
        <v>0</v>
      </c>
      <c r="AT144" s="28">
        <v>0</v>
      </c>
      <c r="AU144" s="28">
        <v>0</v>
      </c>
      <c r="AV144" s="28">
        <v>0</v>
      </c>
      <c r="AW144" s="28">
        <v>0</v>
      </c>
      <c r="AX144" s="28">
        <v>0</v>
      </c>
      <c r="AY144" s="28">
        <v>0</v>
      </c>
      <c r="AZ144" s="28">
        <v>0</v>
      </c>
      <c r="BA144" s="28">
        <v>0</v>
      </c>
      <c r="BB144" s="28">
        <v>0</v>
      </c>
      <c r="BC144" s="28">
        <v>0</v>
      </c>
      <c r="BD144" s="28">
        <v>0</v>
      </c>
      <c r="BE144" s="28">
        <v>0</v>
      </c>
      <c r="BF144" s="28">
        <v>0</v>
      </c>
      <c r="BG144" s="28">
        <v>0</v>
      </c>
      <c r="BH144" s="28">
        <v>0</v>
      </c>
      <c r="BJ144" s="28">
        <v>0</v>
      </c>
      <c r="BK144" s="28">
        <v>0</v>
      </c>
      <c r="BL144" s="28">
        <v>0</v>
      </c>
      <c r="BM144" s="28">
        <v>0</v>
      </c>
      <c r="BN144" s="28">
        <v>0</v>
      </c>
      <c r="BO144" s="28">
        <v>0</v>
      </c>
      <c r="BP144" s="28">
        <v>0</v>
      </c>
      <c r="BQ144" s="28">
        <v>3</v>
      </c>
      <c r="BR144" s="28">
        <v>0</v>
      </c>
      <c r="BS144" s="28">
        <v>0</v>
      </c>
      <c r="BT144" s="28">
        <v>2</v>
      </c>
      <c r="BU144" s="28">
        <v>91</v>
      </c>
      <c r="BV144" s="28">
        <v>120</v>
      </c>
      <c r="BW144" s="28">
        <v>117</v>
      </c>
      <c r="BX144" s="28">
        <v>99</v>
      </c>
      <c r="BY144" s="28">
        <v>113</v>
      </c>
      <c r="BZ144" s="28">
        <v>47</v>
      </c>
      <c r="CA144" s="28">
        <v>0</v>
      </c>
      <c r="CB144" s="28">
        <v>0</v>
      </c>
      <c r="CD144" s="28">
        <v>0</v>
      </c>
      <c r="CE144" s="28">
        <v>0</v>
      </c>
      <c r="CF144" s="28">
        <v>0</v>
      </c>
      <c r="CG144" s="28">
        <v>0</v>
      </c>
      <c r="CH144" s="28">
        <v>0</v>
      </c>
      <c r="CI144" s="28">
        <v>0</v>
      </c>
      <c r="CJ144" s="28">
        <v>0</v>
      </c>
      <c r="CK144" s="28">
        <v>4</v>
      </c>
      <c r="CL144" s="28">
        <v>0</v>
      </c>
      <c r="CM144" s="28">
        <v>0</v>
      </c>
      <c r="CN144" s="28">
        <v>5</v>
      </c>
      <c r="CO144" s="28">
        <v>481</v>
      </c>
      <c r="CP144" s="28">
        <v>511</v>
      </c>
      <c r="CQ144" s="28">
        <v>391</v>
      </c>
      <c r="CR144" s="28">
        <v>362</v>
      </c>
      <c r="CS144" s="28">
        <v>465</v>
      </c>
      <c r="CT144" s="28">
        <v>134</v>
      </c>
      <c r="CU144" s="28">
        <v>0</v>
      </c>
      <c r="CV144" s="28">
        <v>0</v>
      </c>
    </row>
    <row r="145" spans="1:100" s="28" customFormat="1" x14ac:dyDescent="0.4">
      <c r="A145" s="251" t="s">
        <v>25</v>
      </c>
      <c r="B145" s="28">
        <v>0</v>
      </c>
      <c r="C145" s="28">
        <v>0</v>
      </c>
      <c r="D145" s="28">
        <v>0</v>
      </c>
      <c r="E145" s="28">
        <v>2</v>
      </c>
      <c r="F145" s="28">
        <v>2</v>
      </c>
      <c r="G145" s="28">
        <v>2</v>
      </c>
      <c r="H145" s="28">
        <v>2</v>
      </c>
      <c r="I145" s="28">
        <v>2</v>
      </c>
      <c r="J145" s="28">
        <v>0</v>
      </c>
      <c r="K145" s="28">
        <v>0</v>
      </c>
      <c r="L145" s="28">
        <v>0</v>
      </c>
      <c r="M145" s="28">
        <v>0</v>
      </c>
      <c r="N145" s="28">
        <v>0</v>
      </c>
      <c r="O145" s="28">
        <v>0</v>
      </c>
      <c r="P145" s="28">
        <v>0</v>
      </c>
      <c r="Q145" s="28">
        <v>0</v>
      </c>
      <c r="R145" s="28">
        <v>0</v>
      </c>
      <c r="S145" s="28">
        <v>0</v>
      </c>
      <c r="T145" s="28">
        <v>0</v>
      </c>
      <c r="V145" s="28">
        <v>0</v>
      </c>
      <c r="W145" s="28">
        <v>0</v>
      </c>
      <c r="X145" s="28">
        <v>0</v>
      </c>
      <c r="Y145" s="28">
        <v>1</v>
      </c>
      <c r="Z145" s="28">
        <v>6</v>
      </c>
      <c r="AA145" s="28">
        <v>3</v>
      </c>
      <c r="AB145" s="28">
        <v>10</v>
      </c>
      <c r="AC145" s="28">
        <v>0</v>
      </c>
      <c r="AD145" s="28">
        <v>0</v>
      </c>
      <c r="AE145" s="28">
        <v>0</v>
      </c>
      <c r="AF145" s="28">
        <v>0</v>
      </c>
      <c r="AG145" s="28">
        <v>0</v>
      </c>
      <c r="AH145" s="28">
        <v>0</v>
      </c>
      <c r="AI145" s="28">
        <v>0</v>
      </c>
      <c r="AJ145" s="28">
        <v>0</v>
      </c>
      <c r="AK145" s="28">
        <v>0</v>
      </c>
      <c r="AL145" s="28">
        <v>0</v>
      </c>
      <c r="AM145" s="28">
        <v>0</v>
      </c>
      <c r="AN145" s="28">
        <v>0</v>
      </c>
      <c r="AP145" s="28">
        <v>0</v>
      </c>
      <c r="AQ145" s="28">
        <v>0</v>
      </c>
      <c r="AR145" s="28">
        <v>0</v>
      </c>
      <c r="AS145" s="28">
        <v>0</v>
      </c>
      <c r="AT145" s="28">
        <v>0</v>
      </c>
      <c r="AU145" s="28">
        <v>0</v>
      </c>
      <c r="AV145" s="28">
        <v>2</v>
      </c>
      <c r="AW145" s="28">
        <v>0</v>
      </c>
      <c r="AX145" s="28">
        <v>0</v>
      </c>
      <c r="AY145" s="28">
        <v>0</v>
      </c>
      <c r="AZ145" s="28">
        <v>0</v>
      </c>
      <c r="BA145" s="28">
        <v>0</v>
      </c>
      <c r="BB145" s="28">
        <v>0</v>
      </c>
      <c r="BC145" s="28">
        <v>0</v>
      </c>
      <c r="BD145" s="28">
        <v>0</v>
      </c>
      <c r="BE145" s="28">
        <v>0</v>
      </c>
      <c r="BF145" s="28">
        <v>0</v>
      </c>
      <c r="BG145" s="28">
        <v>0</v>
      </c>
      <c r="BH145" s="28">
        <v>0</v>
      </c>
      <c r="BJ145" s="28">
        <v>0</v>
      </c>
      <c r="BK145" s="28">
        <v>0</v>
      </c>
      <c r="BL145" s="28">
        <v>0</v>
      </c>
      <c r="BM145" s="28">
        <v>8</v>
      </c>
      <c r="BN145" s="28">
        <v>5</v>
      </c>
      <c r="BO145" s="28">
        <v>2</v>
      </c>
      <c r="BP145" s="28">
        <v>6</v>
      </c>
      <c r="BQ145" s="28">
        <v>1</v>
      </c>
      <c r="BR145" s="28">
        <v>0</v>
      </c>
      <c r="BS145" s="28">
        <v>0</v>
      </c>
      <c r="BT145" s="28">
        <v>0</v>
      </c>
      <c r="BU145" s="28">
        <v>0</v>
      </c>
      <c r="BV145" s="28">
        <v>0</v>
      </c>
      <c r="BW145" s="28">
        <v>0</v>
      </c>
      <c r="BX145" s="28">
        <v>0</v>
      </c>
      <c r="BY145" s="28">
        <v>0</v>
      </c>
      <c r="BZ145" s="28">
        <v>0</v>
      </c>
      <c r="CA145" s="28">
        <v>0</v>
      </c>
      <c r="CB145" s="28">
        <v>0</v>
      </c>
      <c r="CD145" s="28">
        <v>0</v>
      </c>
      <c r="CE145" s="28">
        <v>0</v>
      </c>
      <c r="CF145" s="28">
        <v>0</v>
      </c>
      <c r="CG145" s="28">
        <v>11</v>
      </c>
      <c r="CH145" s="28">
        <v>13</v>
      </c>
      <c r="CI145" s="28">
        <v>7</v>
      </c>
      <c r="CJ145" s="28">
        <v>20</v>
      </c>
      <c r="CK145" s="28">
        <v>3</v>
      </c>
      <c r="CL145" s="28">
        <v>0</v>
      </c>
      <c r="CM145" s="28">
        <v>0</v>
      </c>
      <c r="CN145" s="28">
        <v>0</v>
      </c>
      <c r="CO145" s="28">
        <v>0</v>
      </c>
      <c r="CP145" s="28">
        <v>0</v>
      </c>
      <c r="CQ145" s="28">
        <v>0</v>
      </c>
      <c r="CR145" s="28">
        <v>0</v>
      </c>
      <c r="CS145" s="28">
        <v>0</v>
      </c>
      <c r="CT145" s="28">
        <v>0</v>
      </c>
      <c r="CU145" s="28">
        <v>0</v>
      </c>
      <c r="CV145" s="28">
        <v>0</v>
      </c>
    </row>
    <row r="146" spans="1:100" s="28" customFormat="1" x14ac:dyDescent="0.4">
      <c r="A146" s="251" t="s">
        <v>9</v>
      </c>
      <c r="B146" s="28">
        <v>846.67270229999997</v>
      </c>
      <c r="C146" s="28">
        <v>2050.669418</v>
      </c>
      <c r="D146" s="28">
        <v>2100.9453480000002</v>
      </c>
      <c r="E146" s="28">
        <v>1334.3859110000001</v>
      </c>
      <c r="F146" s="28">
        <v>2592.8502309999999</v>
      </c>
      <c r="G146" s="28">
        <v>2522.1295610000002</v>
      </c>
      <c r="H146" s="28">
        <v>2936.4174410000001</v>
      </c>
      <c r="I146" s="28">
        <v>1246.315562</v>
      </c>
      <c r="J146" s="28">
        <v>601.75902540000004</v>
      </c>
      <c r="K146" s="28">
        <v>495.74605295999999</v>
      </c>
      <c r="L146" s="28">
        <v>356.59552614</v>
      </c>
      <c r="M146" s="28">
        <v>381.50504260000002</v>
      </c>
      <c r="N146" s="28">
        <v>421.85748638000001</v>
      </c>
      <c r="O146" s="28">
        <v>459.6052234</v>
      </c>
      <c r="P146" s="28">
        <v>417.96083340000001</v>
      </c>
      <c r="Q146" s="28">
        <v>266</v>
      </c>
      <c r="R146" s="28">
        <v>301.97153952000002</v>
      </c>
      <c r="S146" s="28">
        <v>310.99173673000001</v>
      </c>
      <c r="T146" s="28">
        <v>223</v>
      </c>
      <c r="V146" s="28">
        <v>139.80927940000001</v>
      </c>
      <c r="W146" s="28">
        <v>385.14560039999998</v>
      </c>
      <c r="X146" s="28">
        <v>419.10125879999998</v>
      </c>
      <c r="Y146" s="28">
        <v>409.88940580000002</v>
      </c>
      <c r="Z146" s="28">
        <v>474.51587949999998</v>
      </c>
      <c r="AA146" s="28">
        <v>198.34208050000001</v>
      </c>
      <c r="AB146" s="28">
        <v>202.77152219999999</v>
      </c>
      <c r="AC146" s="28">
        <v>176.46584060000001</v>
      </c>
      <c r="AD146" s="28">
        <v>174.8052548</v>
      </c>
      <c r="AE146" s="28">
        <v>176.86538088</v>
      </c>
      <c r="AF146" s="28">
        <v>212.56526700000001</v>
      </c>
      <c r="AG146" s="28">
        <v>133</v>
      </c>
      <c r="AH146" s="28">
        <v>252.94688771</v>
      </c>
      <c r="AI146" s="28">
        <v>130.77207528</v>
      </c>
      <c r="AJ146" s="28">
        <v>174</v>
      </c>
      <c r="AK146" s="28">
        <v>154</v>
      </c>
      <c r="AL146" s="28">
        <v>109</v>
      </c>
      <c r="AM146" s="28">
        <v>122</v>
      </c>
      <c r="AN146" s="28">
        <v>122</v>
      </c>
      <c r="AP146" s="28">
        <v>1</v>
      </c>
      <c r="AQ146" s="28">
        <v>3</v>
      </c>
      <c r="AR146" s="28">
        <v>1</v>
      </c>
      <c r="AS146" s="28">
        <v>0.99357430000000002</v>
      </c>
      <c r="AT146" s="28">
        <v>5.8218094200000001</v>
      </c>
      <c r="AU146" s="28">
        <v>6.8987239300000001</v>
      </c>
      <c r="AV146" s="28">
        <v>4.9772508000000002</v>
      </c>
      <c r="AW146" s="28">
        <v>3</v>
      </c>
      <c r="AX146" s="28">
        <v>2</v>
      </c>
      <c r="AY146" s="28">
        <v>0.97574892999999996</v>
      </c>
      <c r="AZ146" s="28">
        <v>1</v>
      </c>
      <c r="BA146" s="28">
        <v>0</v>
      </c>
      <c r="BB146" s="28">
        <v>1</v>
      </c>
      <c r="BC146" s="28">
        <v>1</v>
      </c>
      <c r="BD146" s="28">
        <v>1</v>
      </c>
      <c r="BE146" s="28">
        <v>1</v>
      </c>
      <c r="BF146" s="28">
        <v>1</v>
      </c>
      <c r="BG146" s="28">
        <v>1</v>
      </c>
      <c r="BH146" s="28">
        <v>1</v>
      </c>
      <c r="BJ146" s="28">
        <v>120.81025750000001</v>
      </c>
      <c r="BK146" s="28">
        <v>116</v>
      </c>
      <c r="BL146" s="28">
        <v>148.964462</v>
      </c>
      <c r="BM146" s="28">
        <v>94.486381499999993</v>
      </c>
      <c r="BN146" s="28">
        <v>129.63134479999999</v>
      </c>
      <c r="BO146" s="28">
        <v>25.82668395</v>
      </c>
      <c r="BP146" s="28">
        <v>35.70463299</v>
      </c>
      <c r="BQ146" s="28">
        <v>31.03149852</v>
      </c>
      <c r="BR146" s="28">
        <v>33.088607639999999</v>
      </c>
      <c r="BS146" s="28">
        <v>2.9667927299999999</v>
      </c>
      <c r="BT146" s="28">
        <v>24.623828</v>
      </c>
      <c r="BU146" s="28">
        <v>11</v>
      </c>
      <c r="BV146" s="28">
        <v>3</v>
      </c>
      <c r="BW146" s="28">
        <v>5.7720722999999996</v>
      </c>
      <c r="BX146" s="28">
        <v>3</v>
      </c>
      <c r="BY146" s="28">
        <v>1</v>
      </c>
      <c r="BZ146" s="28">
        <v>1</v>
      </c>
      <c r="CA146" s="28">
        <v>2</v>
      </c>
      <c r="CB146" s="28">
        <v>2</v>
      </c>
      <c r="CD146" s="28">
        <v>1108.2922392</v>
      </c>
      <c r="CE146" s="28">
        <v>2554.8150184000001</v>
      </c>
      <c r="CF146" s="28">
        <v>2670.0110688000004</v>
      </c>
      <c r="CG146" s="28">
        <v>1839.7552726000001</v>
      </c>
      <c r="CH146" s="28">
        <v>3202.8192647199999</v>
      </c>
      <c r="CI146" s="28">
        <v>2753.1970493800004</v>
      </c>
      <c r="CJ146" s="28">
        <v>3179.8708469900002</v>
      </c>
      <c r="CK146" s="28">
        <v>1456.8129011199999</v>
      </c>
      <c r="CL146" s="28">
        <v>811.65288784000006</v>
      </c>
      <c r="CM146" s="28">
        <v>676.55397549999998</v>
      </c>
      <c r="CN146" s="28">
        <v>594.78462114000001</v>
      </c>
      <c r="CO146" s="28">
        <v>525.50504260000002</v>
      </c>
      <c r="CP146" s="28">
        <v>678.80437409000001</v>
      </c>
      <c r="CQ146" s="28">
        <v>597.14937097999996</v>
      </c>
      <c r="CR146" s="28">
        <v>595.96083339999996</v>
      </c>
      <c r="CS146" s="28">
        <v>422</v>
      </c>
      <c r="CT146" s="28">
        <v>412.97153952000002</v>
      </c>
      <c r="CU146" s="28">
        <v>435.99173673000001</v>
      </c>
      <c r="CV146" s="28">
        <v>348</v>
      </c>
    </row>
    <row r="147" spans="1:100" s="28" customFormat="1" x14ac:dyDescent="0.4">
      <c r="A147" s="251" t="s">
        <v>26</v>
      </c>
      <c r="B147" s="28">
        <v>0</v>
      </c>
      <c r="C147" s="28">
        <v>0</v>
      </c>
      <c r="D147" s="28">
        <v>0</v>
      </c>
      <c r="E147" s="28">
        <v>0</v>
      </c>
      <c r="F147" s="28">
        <v>0</v>
      </c>
      <c r="G147" s="28">
        <v>0</v>
      </c>
      <c r="H147" s="28">
        <v>0</v>
      </c>
      <c r="I147" s="28">
        <v>0</v>
      </c>
      <c r="J147" s="28">
        <v>55</v>
      </c>
      <c r="K147" s="28">
        <v>211.37668227</v>
      </c>
      <c r="L147" s="28">
        <v>216</v>
      </c>
      <c r="M147" s="28">
        <v>337</v>
      </c>
      <c r="N147" s="28">
        <v>154</v>
      </c>
      <c r="O147" s="28">
        <v>97</v>
      </c>
      <c r="P147" s="28">
        <v>0</v>
      </c>
      <c r="Q147" s="28">
        <v>0</v>
      </c>
      <c r="R147" s="28">
        <v>0</v>
      </c>
      <c r="S147" s="28">
        <v>0</v>
      </c>
      <c r="T147" s="28">
        <v>0</v>
      </c>
      <c r="V147" s="28">
        <v>0</v>
      </c>
      <c r="W147" s="28">
        <v>0</v>
      </c>
      <c r="X147" s="28">
        <v>0</v>
      </c>
      <c r="Y147" s="28">
        <v>0</v>
      </c>
      <c r="Z147" s="28">
        <v>0</v>
      </c>
      <c r="AA147" s="28">
        <v>0</v>
      </c>
      <c r="AB147" s="28">
        <v>0</v>
      </c>
      <c r="AC147" s="28">
        <v>0</v>
      </c>
      <c r="AD147" s="28">
        <v>10</v>
      </c>
      <c r="AE147" s="28">
        <v>21.95982712</v>
      </c>
      <c r="AF147" s="28">
        <v>35</v>
      </c>
      <c r="AG147" s="28">
        <v>51</v>
      </c>
      <c r="AH147" s="28">
        <v>10</v>
      </c>
      <c r="AI147" s="28">
        <v>4</v>
      </c>
      <c r="AJ147" s="28">
        <v>0</v>
      </c>
      <c r="AK147" s="28">
        <v>0</v>
      </c>
      <c r="AL147" s="28">
        <v>0</v>
      </c>
      <c r="AM147" s="28">
        <v>0</v>
      </c>
      <c r="AN147" s="28">
        <v>0</v>
      </c>
      <c r="AP147" s="28">
        <v>0</v>
      </c>
      <c r="AQ147" s="28">
        <v>0</v>
      </c>
      <c r="AR147" s="28">
        <v>0</v>
      </c>
      <c r="AS147" s="28">
        <v>0</v>
      </c>
      <c r="AT147" s="28">
        <v>0</v>
      </c>
      <c r="AU147" s="28">
        <v>0</v>
      </c>
      <c r="AV147" s="28">
        <v>0</v>
      </c>
      <c r="AW147" s="28">
        <v>0</v>
      </c>
      <c r="AX147" s="28">
        <v>4</v>
      </c>
      <c r="AY147" s="28">
        <v>8</v>
      </c>
      <c r="AZ147" s="28">
        <v>12</v>
      </c>
      <c r="BA147" s="28">
        <v>7</v>
      </c>
      <c r="BB147" s="28">
        <v>5</v>
      </c>
      <c r="BC147" s="28">
        <v>1</v>
      </c>
      <c r="BD147" s="28">
        <v>0</v>
      </c>
      <c r="BE147" s="28">
        <v>0</v>
      </c>
      <c r="BF147" s="28">
        <v>0</v>
      </c>
      <c r="BG147" s="28">
        <v>0</v>
      </c>
      <c r="BH147" s="28">
        <v>0</v>
      </c>
      <c r="BJ147" s="28">
        <v>0</v>
      </c>
      <c r="BK147" s="28">
        <v>0</v>
      </c>
      <c r="BL147" s="28">
        <v>0</v>
      </c>
      <c r="BM147" s="28">
        <v>0</v>
      </c>
      <c r="BN147" s="28">
        <v>0</v>
      </c>
      <c r="BO147" s="28">
        <v>0</v>
      </c>
      <c r="BP147" s="28">
        <v>0</v>
      </c>
      <c r="BQ147" s="28">
        <v>0</v>
      </c>
      <c r="BR147" s="28">
        <v>34</v>
      </c>
      <c r="BS147" s="28">
        <v>41.85406974</v>
      </c>
      <c r="BT147" s="28">
        <v>43</v>
      </c>
      <c r="BU147" s="28">
        <v>40</v>
      </c>
      <c r="BV147" s="28">
        <v>20</v>
      </c>
      <c r="BW147" s="28">
        <v>8</v>
      </c>
      <c r="BX147" s="28">
        <v>0</v>
      </c>
      <c r="BY147" s="28">
        <v>0</v>
      </c>
      <c r="BZ147" s="28">
        <v>0</v>
      </c>
      <c r="CA147" s="28">
        <v>0</v>
      </c>
      <c r="CB147" s="28">
        <v>0</v>
      </c>
      <c r="CD147" s="28">
        <v>0</v>
      </c>
      <c r="CE147" s="28">
        <v>0</v>
      </c>
      <c r="CF147" s="28">
        <v>0</v>
      </c>
      <c r="CG147" s="28">
        <v>0</v>
      </c>
      <c r="CH147" s="28">
        <v>0</v>
      </c>
      <c r="CI147" s="28">
        <v>0</v>
      </c>
      <c r="CJ147" s="28">
        <v>0</v>
      </c>
      <c r="CK147" s="28">
        <v>0</v>
      </c>
      <c r="CL147" s="28">
        <v>103</v>
      </c>
      <c r="CM147" s="28">
        <v>283.19057913</v>
      </c>
      <c r="CN147" s="28">
        <v>306</v>
      </c>
      <c r="CO147" s="28">
        <v>435</v>
      </c>
      <c r="CP147" s="28">
        <v>189</v>
      </c>
      <c r="CQ147" s="28">
        <v>110</v>
      </c>
      <c r="CR147" s="28">
        <v>0</v>
      </c>
      <c r="CS147" s="28">
        <v>0</v>
      </c>
      <c r="CT147" s="28">
        <v>0</v>
      </c>
      <c r="CU147" s="28">
        <v>0</v>
      </c>
      <c r="CV147" s="28">
        <v>0</v>
      </c>
    </row>
    <row r="148" spans="1:100" s="28" customFormat="1" x14ac:dyDescent="0.4">
      <c r="A148" s="251" t="s">
        <v>19</v>
      </c>
      <c r="B148" s="28">
        <v>101</v>
      </c>
      <c r="C148" s="28">
        <v>104</v>
      </c>
      <c r="D148" s="28">
        <v>129.00000004</v>
      </c>
      <c r="E148" s="28">
        <v>158.99999998000001</v>
      </c>
      <c r="F148" s="28">
        <v>124</v>
      </c>
      <c r="G148" s="28">
        <v>142</v>
      </c>
      <c r="H148" s="28">
        <v>857</v>
      </c>
      <c r="I148" s="28">
        <v>1681</v>
      </c>
      <c r="J148" s="28">
        <v>2256</v>
      </c>
      <c r="K148" s="28">
        <v>1811</v>
      </c>
      <c r="L148" s="28">
        <v>1598</v>
      </c>
      <c r="M148" s="28">
        <v>463.90875904000001</v>
      </c>
      <c r="N148" s="28">
        <v>905.95904880000001</v>
      </c>
      <c r="O148" s="28">
        <v>883</v>
      </c>
      <c r="P148" s="28">
        <v>305</v>
      </c>
      <c r="Q148" s="28">
        <v>810.97313156999996</v>
      </c>
      <c r="R148" s="28">
        <v>260.94809232</v>
      </c>
      <c r="S148" s="28">
        <v>323</v>
      </c>
      <c r="T148" s="28">
        <v>345</v>
      </c>
      <c r="V148" s="28">
        <v>56</v>
      </c>
      <c r="W148" s="28">
        <v>42</v>
      </c>
      <c r="X148" s="28">
        <v>60</v>
      </c>
      <c r="Y148" s="28">
        <v>186.99999999000002</v>
      </c>
      <c r="Z148" s="28">
        <v>238.4307072</v>
      </c>
      <c r="AA148" s="28">
        <v>318</v>
      </c>
      <c r="AB148" s="28">
        <v>390</v>
      </c>
      <c r="AC148" s="28">
        <v>399</v>
      </c>
      <c r="AD148" s="28">
        <v>237</v>
      </c>
      <c r="AE148" s="28">
        <v>216</v>
      </c>
      <c r="AF148" s="28">
        <v>111</v>
      </c>
      <c r="AG148" s="28">
        <v>187.11299643000001</v>
      </c>
      <c r="AH148" s="28">
        <v>122.90148736</v>
      </c>
      <c r="AI148" s="28">
        <v>39</v>
      </c>
      <c r="AJ148" s="28">
        <v>59</v>
      </c>
      <c r="AK148" s="28">
        <v>104.20028059000001</v>
      </c>
      <c r="AL148" s="28">
        <v>5.1634937599999997</v>
      </c>
      <c r="AM148" s="28">
        <v>52</v>
      </c>
      <c r="AN148" s="28">
        <v>15</v>
      </c>
      <c r="AP148" s="28">
        <v>0</v>
      </c>
      <c r="AQ148" s="28">
        <v>0</v>
      </c>
      <c r="AR148" s="28">
        <v>0</v>
      </c>
      <c r="AS148" s="28">
        <v>1</v>
      </c>
      <c r="AT148" s="28">
        <v>1</v>
      </c>
      <c r="AU148" s="28">
        <v>0</v>
      </c>
      <c r="AV148" s="28">
        <v>2</v>
      </c>
      <c r="AW148" s="28">
        <v>1</v>
      </c>
      <c r="AX148" s="28">
        <v>0</v>
      </c>
      <c r="AY148" s="28">
        <v>0</v>
      </c>
      <c r="AZ148" s="28">
        <v>0</v>
      </c>
      <c r="BA148" s="28">
        <v>0</v>
      </c>
      <c r="BB148" s="28">
        <v>0</v>
      </c>
      <c r="BC148" s="28">
        <v>0</v>
      </c>
      <c r="BD148" s="28">
        <v>7</v>
      </c>
      <c r="BE148" s="28">
        <v>1</v>
      </c>
      <c r="BF148" s="28">
        <v>0</v>
      </c>
      <c r="BG148" s="28">
        <v>0</v>
      </c>
      <c r="BH148" s="28">
        <v>1</v>
      </c>
      <c r="BJ148" s="28">
        <v>389</v>
      </c>
      <c r="BK148" s="28">
        <v>481</v>
      </c>
      <c r="BL148" s="28">
        <v>489.8837034</v>
      </c>
      <c r="BM148" s="28">
        <v>844.00000004000003</v>
      </c>
      <c r="BN148" s="28">
        <v>1811.670198</v>
      </c>
      <c r="BO148" s="28">
        <v>1738</v>
      </c>
      <c r="BP148" s="28">
        <v>1747</v>
      </c>
      <c r="BQ148" s="28">
        <v>2318</v>
      </c>
      <c r="BR148" s="28">
        <v>1222</v>
      </c>
      <c r="BS148" s="28">
        <v>2139</v>
      </c>
      <c r="BT148" s="28">
        <v>1539</v>
      </c>
      <c r="BU148" s="28">
        <v>2236.2459288300001</v>
      </c>
      <c r="BV148" s="28">
        <v>2713.5954783000002</v>
      </c>
      <c r="BW148" s="28">
        <v>2147</v>
      </c>
      <c r="BX148" s="28">
        <v>2303</v>
      </c>
      <c r="BY148" s="28">
        <v>2955.0991415399999</v>
      </c>
      <c r="BZ148" s="28">
        <v>1037.64186933</v>
      </c>
      <c r="CA148" s="28">
        <v>1568</v>
      </c>
      <c r="CB148" s="28">
        <v>891</v>
      </c>
      <c r="CD148" s="28">
        <v>546</v>
      </c>
      <c r="CE148" s="28">
        <v>627</v>
      </c>
      <c r="CF148" s="28">
        <v>678.88370344000009</v>
      </c>
      <c r="CG148" s="28">
        <v>1191.0000000100001</v>
      </c>
      <c r="CH148" s="28">
        <v>2175.1009051999999</v>
      </c>
      <c r="CI148" s="28">
        <v>2198</v>
      </c>
      <c r="CJ148" s="28">
        <v>2996</v>
      </c>
      <c r="CK148" s="28">
        <v>4399</v>
      </c>
      <c r="CL148" s="28">
        <v>3715</v>
      </c>
      <c r="CM148" s="28">
        <v>4166</v>
      </c>
      <c r="CN148" s="28">
        <v>3248</v>
      </c>
      <c r="CO148" s="28">
        <v>2887.2676842999999</v>
      </c>
      <c r="CP148" s="28">
        <v>3742.45601446</v>
      </c>
      <c r="CQ148" s="28">
        <v>3069</v>
      </c>
      <c r="CR148" s="28">
        <v>2674</v>
      </c>
      <c r="CS148" s="28">
        <v>3871.2725537000001</v>
      </c>
      <c r="CT148" s="28">
        <v>1303.7534554099998</v>
      </c>
      <c r="CU148" s="28">
        <v>1943</v>
      </c>
      <c r="CV148" s="28">
        <v>1252</v>
      </c>
    </row>
    <row r="149" spans="1:100" s="28" customFormat="1" x14ac:dyDescent="0.4">
      <c r="A149" s="251" t="s">
        <v>28</v>
      </c>
      <c r="B149" s="28">
        <v>0</v>
      </c>
      <c r="C149" s="28">
        <v>0</v>
      </c>
      <c r="D149" s="28">
        <v>0</v>
      </c>
      <c r="E149" s="28">
        <v>2</v>
      </c>
      <c r="F149" s="28">
        <v>0</v>
      </c>
      <c r="G149" s="28">
        <v>0</v>
      </c>
      <c r="H149" s="28">
        <v>0</v>
      </c>
      <c r="I149" s="28">
        <v>0</v>
      </c>
      <c r="J149" s="28">
        <v>0</v>
      </c>
      <c r="K149" s="28">
        <v>0</v>
      </c>
      <c r="L149" s="28">
        <v>0</v>
      </c>
      <c r="M149" s="28">
        <v>0</v>
      </c>
      <c r="N149" s="28">
        <v>0</v>
      </c>
      <c r="O149" s="28">
        <v>0</v>
      </c>
      <c r="P149" s="28">
        <v>0</v>
      </c>
      <c r="Q149" s="28">
        <v>0</v>
      </c>
      <c r="R149" s="28">
        <v>0</v>
      </c>
      <c r="S149" s="28">
        <v>0</v>
      </c>
      <c r="T149" s="28">
        <v>0</v>
      </c>
      <c r="V149" s="28">
        <v>6</v>
      </c>
      <c r="W149" s="28">
        <v>0</v>
      </c>
      <c r="X149" s="28">
        <v>0</v>
      </c>
      <c r="Y149" s="28">
        <v>75</v>
      </c>
      <c r="Z149" s="28">
        <v>21</v>
      </c>
      <c r="AA149" s="28">
        <v>1</v>
      </c>
      <c r="AB149" s="28">
        <v>1</v>
      </c>
      <c r="AC149" s="28">
        <v>7</v>
      </c>
      <c r="AD149" s="28">
        <v>0</v>
      </c>
      <c r="AE149" s="28">
        <v>0</v>
      </c>
      <c r="AF149" s="28">
        <v>0</v>
      </c>
      <c r="AG149" s="28">
        <v>0</v>
      </c>
      <c r="AH149" s="28">
        <v>0</v>
      </c>
      <c r="AI149" s="28">
        <v>0</v>
      </c>
      <c r="AJ149" s="28">
        <v>0</v>
      </c>
      <c r="AK149" s="28">
        <v>0</v>
      </c>
      <c r="AL149" s="28">
        <v>0</v>
      </c>
      <c r="AM149" s="28">
        <v>0</v>
      </c>
      <c r="AN149" s="28">
        <v>0</v>
      </c>
      <c r="AP149" s="28">
        <v>0</v>
      </c>
      <c r="AQ149" s="28">
        <v>0</v>
      </c>
      <c r="AR149" s="28">
        <v>0</v>
      </c>
      <c r="AS149" s="28">
        <v>0</v>
      </c>
      <c r="AT149" s="28">
        <v>0</v>
      </c>
      <c r="AU149" s="28">
        <v>0</v>
      </c>
      <c r="AV149" s="28">
        <v>0</v>
      </c>
      <c r="AW149" s="28">
        <v>0</v>
      </c>
      <c r="AX149" s="28">
        <v>0</v>
      </c>
      <c r="AY149" s="28">
        <v>0</v>
      </c>
      <c r="AZ149" s="28">
        <v>0</v>
      </c>
      <c r="BA149" s="28">
        <v>0</v>
      </c>
      <c r="BB149" s="28">
        <v>0</v>
      </c>
      <c r="BC149" s="28">
        <v>0</v>
      </c>
      <c r="BD149" s="28">
        <v>0</v>
      </c>
      <c r="BE149" s="28">
        <v>0</v>
      </c>
      <c r="BF149" s="28">
        <v>0</v>
      </c>
      <c r="BG149" s="28">
        <v>0</v>
      </c>
      <c r="BH149" s="28">
        <v>0</v>
      </c>
      <c r="BJ149" s="28">
        <v>1</v>
      </c>
      <c r="BK149" s="28">
        <v>0</v>
      </c>
      <c r="BL149" s="28">
        <v>0</v>
      </c>
      <c r="BM149" s="28">
        <v>63</v>
      </c>
      <c r="BN149" s="28">
        <v>41</v>
      </c>
      <c r="BO149" s="28">
        <v>3</v>
      </c>
      <c r="BP149" s="28">
        <v>19</v>
      </c>
      <c r="BQ149" s="28">
        <v>28</v>
      </c>
      <c r="BR149" s="28">
        <v>0</v>
      </c>
      <c r="BS149" s="28">
        <v>0</v>
      </c>
      <c r="BT149" s="28">
        <v>0</v>
      </c>
      <c r="BU149" s="28">
        <v>0</v>
      </c>
      <c r="BV149" s="28">
        <v>0</v>
      </c>
      <c r="BW149" s="28">
        <v>0</v>
      </c>
      <c r="BX149" s="28">
        <v>0</v>
      </c>
      <c r="BY149" s="28">
        <v>0</v>
      </c>
      <c r="BZ149" s="28">
        <v>0</v>
      </c>
      <c r="CA149" s="28">
        <v>0</v>
      </c>
      <c r="CB149" s="28">
        <v>0</v>
      </c>
      <c r="CD149" s="28">
        <v>7</v>
      </c>
      <c r="CE149" s="28">
        <v>0</v>
      </c>
      <c r="CF149" s="28">
        <v>0</v>
      </c>
      <c r="CG149" s="28">
        <v>140</v>
      </c>
      <c r="CH149" s="28">
        <v>62</v>
      </c>
      <c r="CI149" s="28">
        <v>4</v>
      </c>
      <c r="CJ149" s="28">
        <v>20</v>
      </c>
      <c r="CK149" s="28">
        <v>35</v>
      </c>
      <c r="CL149" s="28">
        <v>0</v>
      </c>
      <c r="CM149" s="28">
        <v>0</v>
      </c>
      <c r="CN149" s="28">
        <v>0</v>
      </c>
      <c r="CO149" s="28">
        <v>0</v>
      </c>
      <c r="CP149" s="28">
        <v>0</v>
      </c>
      <c r="CQ149" s="28">
        <v>0</v>
      </c>
      <c r="CR149" s="28">
        <v>0</v>
      </c>
      <c r="CS149" s="28">
        <v>0</v>
      </c>
      <c r="CT149" s="28">
        <v>0</v>
      </c>
      <c r="CU149" s="28">
        <v>0</v>
      </c>
      <c r="CV149" s="28">
        <v>0</v>
      </c>
    </row>
    <row r="150" spans="1:100" s="28" customFormat="1" x14ac:dyDescent="0.4">
      <c r="A150" s="251" t="s">
        <v>22</v>
      </c>
      <c r="B150" s="28">
        <v>4108</v>
      </c>
      <c r="C150" s="28">
        <v>4742</v>
      </c>
      <c r="D150" s="28">
        <v>4027</v>
      </c>
      <c r="E150" s="28">
        <v>4067</v>
      </c>
      <c r="F150" s="28">
        <v>4820</v>
      </c>
      <c r="G150" s="28">
        <v>4223</v>
      </c>
      <c r="H150" s="28">
        <v>2253</v>
      </c>
      <c r="I150" s="28">
        <v>1233</v>
      </c>
      <c r="J150" s="28">
        <v>1263</v>
      </c>
      <c r="K150" s="28">
        <v>2113</v>
      </c>
      <c r="L150" s="28">
        <v>3113</v>
      </c>
      <c r="M150" s="28">
        <v>2342</v>
      </c>
      <c r="N150" s="28">
        <v>2816</v>
      </c>
      <c r="O150" s="28">
        <v>2529</v>
      </c>
      <c r="P150" s="28">
        <v>1415</v>
      </c>
      <c r="Q150" s="28">
        <v>2037.0316646799999</v>
      </c>
      <c r="R150" s="28">
        <v>1640.12250436</v>
      </c>
      <c r="S150" s="28">
        <v>801.37841576000005</v>
      </c>
      <c r="T150" s="28">
        <v>851</v>
      </c>
      <c r="V150" s="28">
        <v>63</v>
      </c>
      <c r="W150" s="28">
        <v>334</v>
      </c>
      <c r="X150" s="28">
        <v>283</v>
      </c>
      <c r="Y150" s="28">
        <v>177</v>
      </c>
      <c r="Z150" s="28">
        <v>185</v>
      </c>
      <c r="AA150" s="28">
        <v>137</v>
      </c>
      <c r="AB150" s="28">
        <v>110</v>
      </c>
      <c r="AC150" s="28">
        <v>104</v>
      </c>
      <c r="AD150" s="28">
        <v>64</v>
      </c>
      <c r="AE150" s="28">
        <v>128</v>
      </c>
      <c r="AF150" s="28">
        <v>101</v>
      </c>
      <c r="AG150" s="28">
        <v>106</v>
      </c>
      <c r="AH150" s="28">
        <v>117</v>
      </c>
      <c r="AI150" s="28">
        <v>108</v>
      </c>
      <c r="AJ150" s="28">
        <v>71</v>
      </c>
      <c r="AK150" s="28">
        <v>53.96890518</v>
      </c>
      <c r="AL150" s="28">
        <v>36</v>
      </c>
      <c r="AM150" s="28">
        <v>47.470887840000003</v>
      </c>
      <c r="AN150" s="28">
        <v>48</v>
      </c>
      <c r="AP150" s="28">
        <v>0</v>
      </c>
      <c r="AQ150" s="28">
        <v>943</v>
      </c>
      <c r="AR150" s="28">
        <v>799</v>
      </c>
      <c r="AS150" s="28">
        <v>25</v>
      </c>
      <c r="AT150" s="28">
        <v>389</v>
      </c>
      <c r="AU150" s="28">
        <v>198</v>
      </c>
      <c r="AV150" s="28">
        <v>288</v>
      </c>
      <c r="AW150" s="28">
        <v>186</v>
      </c>
      <c r="AX150" s="28">
        <v>100</v>
      </c>
      <c r="AY150" s="28">
        <v>59</v>
      </c>
      <c r="AZ150" s="28">
        <v>40</v>
      </c>
      <c r="BA150" s="28">
        <v>31</v>
      </c>
      <c r="BB150" s="28">
        <v>77</v>
      </c>
      <c r="BC150" s="28">
        <v>67</v>
      </c>
      <c r="BD150" s="28">
        <v>51</v>
      </c>
      <c r="BE150" s="28">
        <v>27</v>
      </c>
      <c r="BF150" s="28">
        <v>13.974032660000001</v>
      </c>
      <c r="BG150" s="28">
        <v>14.61223605</v>
      </c>
      <c r="BH150" s="28">
        <v>19</v>
      </c>
      <c r="BJ150" s="28">
        <v>1327</v>
      </c>
      <c r="BK150" s="28">
        <v>801</v>
      </c>
      <c r="BL150" s="28">
        <v>681</v>
      </c>
      <c r="BM150" s="28">
        <v>1120</v>
      </c>
      <c r="BN150" s="28">
        <v>470</v>
      </c>
      <c r="BO150" s="28">
        <v>369.00000004999998</v>
      </c>
      <c r="BP150" s="28">
        <v>293</v>
      </c>
      <c r="BQ150" s="28">
        <v>444</v>
      </c>
      <c r="BR150" s="28">
        <v>199</v>
      </c>
      <c r="BS150" s="28">
        <v>264</v>
      </c>
      <c r="BT150" s="28">
        <v>305</v>
      </c>
      <c r="BU150" s="28">
        <v>317</v>
      </c>
      <c r="BV150" s="28">
        <v>412</v>
      </c>
      <c r="BW150" s="28">
        <v>386</v>
      </c>
      <c r="BX150" s="28">
        <v>395</v>
      </c>
      <c r="BY150" s="28">
        <v>233.96926644000001</v>
      </c>
      <c r="BZ150" s="28">
        <v>329.73345239999998</v>
      </c>
      <c r="CA150" s="28">
        <v>229.53859236</v>
      </c>
      <c r="CB150" s="28">
        <v>260</v>
      </c>
      <c r="CD150" s="28">
        <v>5498</v>
      </c>
      <c r="CE150" s="28">
        <v>6820</v>
      </c>
      <c r="CF150" s="28">
        <v>5790</v>
      </c>
      <c r="CG150" s="28">
        <v>5389</v>
      </c>
      <c r="CH150" s="28">
        <v>5864</v>
      </c>
      <c r="CI150" s="28">
        <v>4927.0000000500004</v>
      </c>
      <c r="CJ150" s="28">
        <v>2944</v>
      </c>
      <c r="CK150" s="28">
        <v>1967</v>
      </c>
      <c r="CL150" s="28">
        <v>1626</v>
      </c>
      <c r="CM150" s="28">
        <v>2564</v>
      </c>
      <c r="CN150" s="28">
        <v>3559</v>
      </c>
      <c r="CO150" s="28">
        <v>2796</v>
      </c>
      <c r="CP150" s="28">
        <v>3422</v>
      </c>
      <c r="CQ150" s="28">
        <v>3090</v>
      </c>
      <c r="CR150" s="28">
        <v>1932</v>
      </c>
      <c r="CS150" s="28">
        <v>2351.9698362999998</v>
      </c>
      <c r="CT150" s="28">
        <v>2019.8299894199999</v>
      </c>
      <c r="CU150" s="28">
        <v>1093.00013201</v>
      </c>
      <c r="CV150" s="28">
        <v>1178</v>
      </c>
    </row>
    <row r="151" spans="1:100" s="28" customFormat="1" x14ac:dyDescent="0.4">
      <c r="A151" s="251" t="s">
        <v>34</v>
      </c>
      <c r="B151" s="28">
        <v>109</v>
      </c>
      <c r="C151" s="28">
        <v>370</v>
      </c>
      <c r="D151" s="28">
        <v>136</v>
      </c>
      <c r="E151" s="28">
        <v>224</v>
      </c>
      <c r="F151" s="28">
        <v>54</v>
      </c>
      <c r="G151" s="28">
        <v>121</v>
      </c>
      <c r="H151" s="28">
        <v>95</v>
      </c>
      <c r="I151" s="28">
        <v>207</v>
      </c>
      <c r="J151" s="28">
        <v>0</v>
      </c>
      <c r="K151" s="28">
        <v>0</v>
      </c>
      <c r="L151" s="28">
        <v>0</v>
      </c>
      <c r="M151" s="28">
        <v>0</v>
      </c>
      <c r="N151" s="28">
        <v>0</v>
      </c>
      <c r="O151" s="28">
        <v>4871.8306299699998</v>
      </c>
      <c r="P151" s="28">
        <v>785.69290454999998</v>
      </c>
      <c r="Q151" s="28">
        <v>0</v>
      </c>
      <c r="R151" s="28">
        <v>0</v>
      </c>
      <c r="S151" s="28">
        <v>11987.73998004</v>
      </c>
      <c r="T151" s="28">
        <v>9936.6213693499994</v>
      </c>
      <c r="V151" s="28">
        <v>722</v>
      </c>
      <c r="W151" s="28">
        <v>726</v>
      </c>
      <c r="X151" s="28">
        <v>469</v>
      </c>
      <c r="Y151" s="28">
        <v>364</v>
      </c>
      <c r="Z151" s="28">
        <v>187</v>
      </c>
      <c r="AA151" s="28">
        <v>401</v>
      </c>
      <c r="AB151" s="28">
        <v>385</v>
      </c>
      <c r="AC151" s="28">
        <v>294</v>
      </c>
      <c r="AD151" s="28">
        <v>3</v>
      </c>
      <c r="AE151" s="28">
        <v>0</v>
      </c>
      <c r="AF151" s="28">
        <v>0</v>
      </c>
      <c r="AG151" s="28">
        <v>0</v>
      </c>
      <c r="AH151" s="28">
        <v>0</v>
      </c>
      <c r="AI151" s="28">
        <v>695.68739837999999</v>
      </c>
      <c r="AJ151" s="28">
        <v>173.94168518999999</v>
      </c>
      <c r="AK151" s="28">
        <v>0</v>
      </c>
      <c r="AL151" s="28">
        <v>0</v>
      </c>
      <c r="AM151" s="28">
        <v>2148.0125760000001</v>
      </c>
      <c r="AN151" s="28">
        <v>3403.5123616000001</v>
      </c>
      <c r="AP151" s="28">
        <v>0</v>
      </c>
      <c r="AQ151" s="28">
        <v>0</v>
      </c>
      <c r="AR151" s="28">
        <v>0</v>
      </c>
      <c r="AS151" s="28">
        <v>0</v>
      </c>
      <c r="AT151" s="28">
        <v>0</v>
      </c>
      <c r="AU151" s="28">
        <v>0</v>
      </c>
      <c r="AV151" s="28">
        <v>0</v>
      </c>
      <c r="AW151" s="28">
        <v>0</v>
      </c>
      <c r="AX151" s="28">
        <v>0</v>
      </c>
      <c r="AY151" s="28">
        <v>0</v>
      </c>
      <c r="AZ151" s="28">
        <v>0</v>
      </c>
      <c r="BA151" s="28">
        <v>0</v>
      </c>
      <c r="BB151" s="28">
        <v>0</v>
      </c>
      <c r="BC151" s="28">
        <v>136.01374548000001</v>
      </c>
      <c r="BD151" s="28">
        <v>20.0336739</v>
      </c>
      <c r="BE151" s="28">
        <v>0</v>
      </c>
      <c r="BF151" s="28">
        <v>0</v>
      </c>
      <c r="BG151" s="28">
        <v>151.12800240999999</v>
      </c>
      <c r="BH151" s="28">
        <v>270.91086471</v>
      </c>
      <c r="BJ151" s="28">
        <v>886</v>
      </c>
      <c r="BK151" s="28">
        <v>657</v>
      </c>
      <c r="BL151" s="28">
        <v>533</v>
      </c>
      <c r="BM151" s="28">
        <v>557</v>
      </c>
      <c r="BN151" s="28">
        <v>159</v>
      </c>
      <c r="BO151" s="28">
        <v>401</v>
      </c>
      <c r="BP151" s="28">
        <v>258</v>
      </c>
      <c r="BQ151" s="28">
        <v>440</v>
      </c>
      <c r="BR151" s="28">
        <v>6</v>
      </c>
      <c r="BS151" s="28">
        <v>0</v>
      </c>
      <c r="BT151" s="28">
        <v>0</v>
      </c>
      <c r="BU151" s="28">
        <v>0</v>
      </c>
      <c r="BV151" s="28">
        <v>0</v>
      </c>
      <c r="BW151" s="28">
        <v>4809.9382939300003</v>
      </c>
      <c r="BX151" s="28">
        <v>549.62231186999998</v>
      </c>
      <c r="BY151" s="28">
        <v>0</v>
      </c>
      <c r="BZ151" s="28">
        <v>0</v>
      </c>
      <c r="CA151" s="28">
        <v>11094.38770456</v>
      </c>
      <c r="CB151" s="28">
        <v>14479.93153541</v>
      </c>
      <c r="CD151" s="28">
        <v>1717</v>
      </c>
      <c r="CE151" s="28">
        <v>1753</v>
      </c>
      <c r="CF151" s="28">
        <v>1138</v>
      </c>
      <c r="CG151" s="28">
        <v>1145</v>
      </c>
      <c r="CH151" s="28">
        <v>400</v>
      </c>
      <c r="CI151" s="28">
        <v>923</v>
      </c>
      <c r="CJ151" s="28">
        <v>738</v>
      </c>
      <c r="CK151" s="28">
        <v>941</v>
      </c>
      <c r="CL151" s="28">
        <v>9</v>
      </c>
      <c r="CM151" s="28">
        <v>0</v>
      </c>
      <c r="CN151" s="28">
        <v>0</v>
      </c>
      <c r="CO151" s="28">
        <v>0</v>
      </c>
      <c r="CP151" s="28">
        <v>0</v>
      </c>
      <c r="CQ151" s="28">
        <v>10513.470067759999</v>
      </c>
      <c r="CR151" s="28">
        <v>1529.2905755100001</v>
      </c>
      <c r="CS151" s="28">
        <v>0</v>
      </c>
      <c r="CT151" s="28">
        <v>0</v>
      </c>
      <c r="CU151" s="28">
        <v>25381.268263010003</v>
      </c>
      <c r="CV151" s="28">
        <v>28090.976131070001</v>
      </c>
    </row>
    <row r="152" spans="1:100" s="28" customFormat="1" x14ac:dyDescent="0.4">
      <c r="A152" s="251" t="s">
        <v>29</v>
      </c>
      <c r="B152" s="28">
        <v>0</v>
      </c>
      <c r="C152" s="28">
        <v>0</v>
      </c>
      <c r="D152" s="28">
        <v>0</v>
      </c>
      <c r="E152" s="28">
        <v>0</v>
      </c>
      <c r="F152" s="28">
        <v>0</v>
      </c>
      <c r="G152" s="28">
        <v>0</v>
      </c>
      <c r="H152" s="28">
        <v>0</v>
      </c>
      <c r="I152" s="28">
        <v>0</v>
      </c>
      <c r="J152" s="28">
        <v>0</v>
      </c>
      <c r="K152" s="28">
        <v>0</v>
      </c>
      <c r="L152" s="28">
        <v>0</v>
      </c>
      <c r="M152" s="28">
        <v>0</v>
      </c>
      <c r="N152" s="28">
        <v>0</v>
      </c>
      <c r="O152" s="28">
        <v>0</v>
      </c>
      <c r="P152" s="28">
        <v>0</v>
      </c>
      <c r="Q152" s="28">
        <v>0</v>
      </c>
      <c r="R152" s="28">
        <v>0</v>
      </c>
      <c r="S152" s="28">
        <v>0</v>
      </c>
      <c r="T152" s="28">
        <v>0</v>
      </c>
      <c r="V152" s="28">
        <v>0</v>
      </c>
      <c r="W152" s="28">
        <v>0</v>
      </c>
      <c r="X152" s="28">
        <v>0</v>
      </c>
      <c r="Y152" s="28">
        <v>0</v>
      </c>
      <c r="Z152" s="28">
        <v>0</v>
      </c>
      <c r="AA152" s="28">
        <v>0</v>
      </c>
      <c r="AB152" s="28">
        <v>0</v>
      </c>
      <c r="AC152" s="28">
        <v>0</v>
      </c>
      <c r="AD152" s="28">
        <v>0</v>
      </c>
      <c r="AE152" s="28">
        <v>0</v>
      </c>
      <c r="AF152" s="28">
        <v>0</v>
      </c>
      <c r="AG152" s="28">
        <v>0</v>
      </c>
      <c r="AH152" s="28">
        <v>0</v>
      </c>
      <c r="AI152" s="28">
        <v>0</v>
      </c>
      <c r="AJ152" s="28">
        <v>0</v>
      </c>
      <c r="AK152" s="28">
        <v>0</v>
      </c>
      <c r="AL152" s="28">
        <v>0</v>
      </c>
      <c r="AM152" s="28">
        <v>0</v>
      </c>
      <c r="AN152" s="28">
        <v>0</v>
      </c>
      <c r="AP152" s="28">
        <v>0</v>
      </c>
      <c r="AQ152" s="28">
        <v>0</v>
      </c>
      <c r="AR152" s="28">
        <v>0</v>
      </c>
      <c r="AS152" s="28">
        <v>0</v>
      </c>
      <c r="AT152" s="28">
        <v>0</v>
      </c>
      <c r="AU152" s="28">
        <v>0</v>
      </c>
      <c r="AV152" s="28">
        <v>0</v>
      </c>
      <c r="AW152" s="28">
        <v>0</v>
      </c>
      <c r="AX152" s="28">
        <v>0</v>
      </c>
      <c r="AY152" s="28">
        <v>0</v>
      </c>
      <c r="AZ152" s="28">
        <v>0</v>
      </c>
      <c r="BA152" s="28">
        <v>0</v>
      </c>
      <c r="BB152" s="28">
        <v>0</v>
      </c>
      <c r="BC152" s="28">
        <v>0</v>
      </c>
      <c r="BD152" s="28">
        <v>0</v>
      </c>
      <c r="BE152" s="28">
        <v>0</v>
      </c>
      <c r="BF152" s="28">
        <v>0</v>
      </c>
      <c r="BG152" s="28">
        <v>0</v>
      </c>
      <c r="BH152" s="28">
        <v>0</v>
      </c>
      <c r="BJ152" s="28">
        <v>0</v>
      </c>
      <c r="BK152" s="28">
        <v>0</v>
      </c>
      <c r="BL152" s="28">
        <v>0</v>
      </c>
      <c r="BM152" s="28">
        <v>0</v>
      </c>
      <c r="BN152" s="28">
        <v>0</v>
      </c>
      <c r="BO152" s="28">
        <v>0</v>
      </c>
      <c r="BP152" s="28">
        <v>0</v>
      </c>
      <c r="BQ152" s="28">
        <v>0</v>
      </c>
      <c r="BR152" s="28">
        <v>0</v>
      </c>
      <c r="BS152" s="28">
        <v>0</v>
      </c>
      <c r="BT152" s="28">
        <v>0</v>
      </c>
      <c r="BU152" s="28">
        <v>0</v>
      </c>
      <c r="BV152" s="28">
        <v>0</v>
      </c>
      <c r="BW152" s="28">
        <v>0</v>
      </c>
      <c r="BX152" s="28">
        <v>0</v>
      </c>
      <c r="BY152" s="28">
        <v>0</v>
      </c>
      <c r="BZ152" s="28">
        <v>0</v>
      </c>
      <c r="CA152" s="28">
        <v>0</v>
      </c>
      <c r="CB152" s="28">
        <v>0</v>
      </c>
      <c r="CD152" s="28">
        <v>0</v>
      </c>
      <c r="CE152" s="28">
        <v>0</v>
      </c>
      <c r="CF152" s="28">
        <v>0</v>
      </c>
      <c r="CG152" s="28">
        <v>0</v>
      </c>
      <c r="CH152" s="28">
        <v>0</v>
      </c>
      <c r="CI152" s="28">
        <v>0</v>
      </c>
      <c r="CJ152" s="28">
        <v>0</v>
      </c>
      <c r="CK152" s="28">
        <v>0</v>
      </c>
      <c r="CL152" s="28">
        <v>0</v>
      </c>
      <c r="CM152" s="28">
        <v>0</v>
      </c>
      <c r="CN152" s="28">
        <v>0</v>
      </c>
      <c r="CO152" s="28">
        <v>0</v>
      </c>
      <c r="CP152" s="28">
        <v>0</v>
      </c>
      <c r="CQ152" s="28">
        <v>0</v>
      </c>
      <c r="CR152" s="28">
        <v>0</v>
      </c>
      <c r="CS152" s="28">
        <v>0</v>
      </c>
      <c r="CT152" s="28">
        <v>0</v>
      </c>
      <c r="CU152" s="28">
        <v>0</v>
      </c>
      <c r="CV152" s="28">
        <v>0</v>
      </c>
    </row>
    <row r="153" spans="1:100" s="28" customFormat="1" x14ac:dyDescent="0.4">
      <c r="A153" s="251" t="s">
        <v>20</v>
      </c>
      <c r="B153" s="28">
        <v>493</v>
      </c>
      <c r="C153" s="28">
        <v>591.76877139999999</v>
      </c>
      <c r="D153" s="28">
        <v>763.8325026</v>
      </c>
      <c r="E153" s="28">
        <v>858.03411040000003</v>
      </c>
      <c r="F153" s="28">
        <v>1073.8388689999999</v>
      </c>
      <c r="G153" s="28">
        <v>845.14362559999995</v>
      </c>
      <c r="H153" s="28">
        <v>318.21353529999999</v>
      </c>
      <c r="I153" s="28">
        <v>179.17042960000001</v>
      </c>
      <c r="J153" s="28">
        <v>256.15176450000001</v>
      </c>
      <c r="K153" s="28">
        <v>405.41993694000001</v>
      </c>
      <c r="L153" s="28">
        <v>354.1806957</v>
      </c>
      <c r="M153" s="28">
        <v>220</v>
      </c>
      <c r="N153" s="28">
        <v>124</v>
      </c>
      <c r="O153" s="28">
        <v>57</v>
      </c>
      <c r="P153" s="28">
        <v>34</v>
      </c>
      <c r="Q153" s="28">
        <v>20</v>
      </c>
      <c r="R153" s="28">
        <v>12.8454833</v>
      </c>
      <c r="S153" s="28">
        <v>24.317933750000002</v>
      </c>
      <c r="T153" s="28">
        <v>29</v>
      </c>
      <c r="V153" s="28">
        <v>69</v>
      </c>
      <c r="W153" s="28">
        <v>85.231623540000001</v>
      </c>
      <c r="X153" s="28">
        <v>107.751672</v>
      </c>
      <c r="Y153" s="28">
        <v>119.4979872</v>
      </c>
      <c r="Z153" s="28">
        <v>185.79768139999999</v>
      </c>
      <c r="AA153" s="28">
        <v>164.39142519999999</v>
      </c>
      <c r="AB153" s="28">
        <v>79.513420300000007</v>
      </c>
      <c r="AC153" s="28">
        <v>39.210670800000003</v>
      </c>
      <c r="AD153" s="28">
        <v>123.1984825</v>
      </c>
      <c r="AE153" s="28">
        <v>114.31536246</v>
      </c>
      <c r="AF153" s="28">
        <v>127.74387668999999</v>
      </c>
      <c r="AG153" s="28">
        <v>81</v>
      </c>
      <c r="AH153" s="28">
        <v>38</v>
      </c>
      <c r="AI153" s="28">
        <v>24</v>
      </c>
      <c r="AJ153" s="28">
        <v>18</v>
      </c>
      <c r="AK153" s="28">
        <v>10</v>
      </c>
      <c r="AL153" s="28">
        <v>6.82735424</v>
      </c>
      <c r="AM153" s="28">
        <v>18.723949640000001</v>
      </c>
      <c r="AN153" s="28">
        <v>25</v>
      </c>
      <c r="AP153" s="28">
        <v>1</v>
      </c>
      <c r="AQ153" s="28">
        <v>5.7151162800000002</v>
      </c>
      <c r="AR153" s="28">
        <v>7.6942408000000002</v>
      </c>
      <c r="AS153" s="28">
        <v>4</v>
      </c>
      <c r="AT153" s="28">
        <v>13.244264100000001</v>
      </c>
      <c r="AU153" s="28">
        <v>4.0615701499999997</v>
      </c>
      <c r="AV153" s="28">
        <v>2.6530534499999998</v>
      </c>
      <c r="AW153" s="28">
        <v>2.6704249799999999</v>
      </c>
      <c r="AX153" s="28">
        <v>1.9728813599999999</v>
      </c>
      <c r="AY153" s="28">
        <v>0.95337355999999995</v>
      </c>
      <c r="AZ153" s="28">
        <v>1</v>
      </c>
      <c r="BA153" s="28">
        <v>0</v>
      </c>
      <c r="BB153" s="28">
        <v>0</v>
      </c>
      <c r="BC153" s="28">
        <v>0</v>
      </c>
      <c r="BD153" s="28">
        <v>1</v>
      </c>
      <c r="BE153" s="28">
        <v>1</v>
      </c>
      <c r="BF153" s="28">
        <v>0.98750000000000004</v>
      </c>
      <c r="BG153" s="28">
        <v>7.9896720800000001</v>
      </c>
      <c r="BH153" s="28">
        <v>6</v>
      </c>
      <c r="BJ153" s="28">
        <v>100</v>
      </c>
      <c r="BK153" s="28">
        <v>123.61919</v>
      </c>
      <c r="BL153" s="28">
        <v>155.83805709999999</v>
      </c>
      <c r="BM153" s="28">
        <v>174.68828999999999</v>
      </c>
      <c r="BN153" s="28">
        <v>250.79706340000001</v>
      </c>
      <c r="BO153" s="28">
        <v>226.05591129999999</v>
      </c>
      <c r="BP153" s="28">
        <v>242.1522267</v>
      </c>
      <c r="BQ153" s="28">
        <v>161.98518970000001</v>
      </c>
      <c r="BR153" s="28">
        <v>216.19185279999999</v>
      </c>
      <c r="BS153" s="28">
        <v>225.77825648999999</v>
      </c>
      <c r="BT153" s="28">
        <v>338.01078376999999</v>
      </c>
      <c r="BU153" s="28">
        <v>291</v>
      </c>
      <c r="BV153" s="28">
        <v>109</v>
      </c>
      <c r="BW153" s="28">
        <v>47</v>
      </c>
      <c r="BX153" s="28">
        <v>171</v>
      </c>
      <c r="BY153" s="28">
        <v>140</v>
      </c>
      <c r="BZ153" s="28">
        <v>125.72178821999999</v>
      </c>
      <c r="CA153" s="28">
        <v>193.10631989999999</v>
      </c>
      <c r="CB153" s="28">
        <v>297</v>
      </c>
      <c r="CD153" s="28">
        <v>663</v>
      </c>
      <c r="CE153" s="28">
        <v>806.33470121999994</v>
      </c>
      <c r="CF153" s="28">
        <v>1035.1164724999999</v>
      </c>
      <c r="CG153" s="28">
        <v>1156.2203876000001</v>
      </c>
      <c r="CH153" s="28">
        <v>1523.6778778999999</v>
      </c>
      <c r="CI153" s="28">
        <v>1239.6525322499999</v>
      </c>
      <c r="CJ153" s="28">
        <v>642.53223574999993</v>
      </c>
      <c r="CK153" s="28">
        <v>383.03671508000002</v>
      </c>
      <c r="CL153" s="28">
        <v>597.51498115999993</v>
      </c>
      <c r="CM153" s="28">
        <v>746.46692944999995</v>
      </c>
      <c r="CN153" s="28">
        <v>820.93535615999997</v>
      </c>
      <c r="CO153" s="28">
        <v>592</v>
      </c>
      <c r="CP153" s="28">
        <v>271</v>
      </c>
      <c r="CQ153" s="28">
        <v>128</v>
      </c>
      <c r="CR153" s="28">
        <v>224</v>
      </c>
      <c r="CS153" s="28">
        <v>171</v>
      </c>
      <c r="CT153" s="28">
        <v>146.38212576000001</v>
      </c>
      <c r="CU153" s="28">
        <v>244.13787536999999</v>
      </c>
      <c r="CV153" s="28">
        <v>357</v>
      </c>
    </row>
    <row r="154" spans="1:100" s="28" customFormat="1" x14ac:dyDescent="0.4">
      <c r="A154" s="251" t="s">
        <v>30</v>
      </c>
      <c r="B154" s="28">
        <v>0</v>
      </c>
      <c r="C154" s="28">
        <v>0</v>
      </c>
      <c r="D154" s="28">
        <v>0</v>
      </c>
      <c r="E154" s="28">
        <v>0</v>
      </c>
      <c r="F154" s="28">
        <v>0</v>
      </c>
      <c r="G154" s="28">
        <v>0</v>
      </c>
      <c r="H154" s="28">
        <v>0</v>
      </c>
      <c r="I154" s="28">
        <v>0</v>
      </c>
      <c r="J154" s="28">
        <v>0</v>
      </c>
      <c r="K154" s="28">
        <v>0</v>
      </c>
      <c r="L154" s="28">
        <v>0</v>
      </c>
      <c r="M154" s="28">
        <v>0</v>
      </c>
      <c r="N154" s="28">
        <v>0</v>
      </c>
      <c r="O154" s="28">
        <v>0</v>
      </c>
      <c r="P154" s="28">
        <v>171.21405343999999</v>
      </c>
      <c r="Q154" s="28">
        <v>415.95311609999999</v>
      </c>
      <c r="R154" s="28">
        <v>85.239383680000003</v>
      </c>
      <c r="S154" s="28">
        <v>76.790754300000003</v>
      </c>
      <c r="T154" s="28">
        <v>102.28892199000001</v>
      </c>
      <c r="V154" s="28">
        <v>0</v>
      </c>
      <c r="W154" s="28">
        <v>0</v>
      </c>
      <c r="X154" s="28">
        <v>0</v>
      </c>
      <c r="Y154" s="28">
        <v>0</v>
      </c>
      <c r="Z154" s="28">
        <v>0</v>
      </c>
      <c r="AA154" s="28">
        <v>0</v>
      </c>
      <c r="AB154" s="28">
        <v>0</v>
      </c>
      <c r="AC154" s="28">
        <v>0</v>
      </c>
      <c r="AD154" s="28">
        <v>0</v>
      </c>
      <c r="AE154" s="28">
        <v>0</v>
      </c>
      <c r="AF154" s="28">
        <v>0</v>
      </c>
      <c r="AG154" s="28">
        <v>0</v>
      </c>
      <c r="AH154" s="28">
        <v>0</v>
      </c>
      <c r="AI154" s="28">
        <v>0</v>
      </c>
      <c r="AJ154" s="28">
        <v>70.535407950000007</v>
      </c>
      <c r="AK154" s="28">
        <v>934.99985919999995</v>
      </c>
      <c r="AL154" s="28">
        <v>56.201865480000002</v>
      </c>
      <c r="AM154" s="28">
        <v>57.366638440000003</v>
      </c>
      <c r="AN154" s="28">
        <v>195.08970228000001</v>
      </c>
      <c r="AP154" s="28">
        <v>0</v>
      </c>
      <c r="AQ154" s="28">
        <v>0</v>
      </c>
      <c r="AR154" s="28">
        <v>0</v>
      </c>
      <c r="AS154" s="28">
        <v>0</v>
      </c>
      <c r="AT154" s="28">
        <v>0</v>
      </c>
      <c r="AU154" s="28">
        <v>0</v>
      </c>
      <c r="AV154" s="28">
        <v>0</v>
      </c>
      <c r="AW154" s="28">
        <v>0</v>
      </c>
      <c r="AX154" s="28">
        <v>0</v>
      </c>
      <c r="AY154" s="28">
        <v>0</v>
      </c>
      <c r="AZ154" s="28">
        <v>0</v>
      </c>
      <c r="BA154" s="28">
        <v>0</v>
      </c>
      <c r="BB154" s="28">
        <v>0</v>
      </c>
      <c r="BC154" s="28">
        <v>0</v>
      </c>
      <c r="BD154" s="28">
        <v>0</v>
      </c>
      <c r="BE154" s="28">
        <v>0</v>
      </c>
      <c r="BF154" s="28">
        <v>0</v>
      </c>
      <c r="BG154" s="28">
        <v>0</v>
      </c>
      <c r="BH154" s="28">
        <v>4.6545801600000001</v>
      </c>
      <c r="BJ154" s="28">
        <v>0</v>
      </c>
      <c r="BK154" s="28">
        <v>0</v>
      </c>
      <c r="BL154" s="28">
        <v>0</v>
      </c>
      <c r="BM154" s="28">
        <v>0</v>
      </c>
      <c r="BN154" s="28">
        <v>0</v>
      </c>
      <c r="BO154" s="28">
        <v>0</v>
      </c>
      <c r="BP154" s="28">
        <v>0</v>
      </c>
      <c r="BQ154" s="28">
        <v>0</v>
      </c>
      <c r="BR154" s="28">
        <v>0</v>
      </c>
      <c r="BS154" s="28">
        <v>0</v>
      </c>
      <c r="BT154" s="28">
        <v>0</v>
      </c>
      <c r="BU154" s="28">
        <v>0</v>
      </c>
      <c r="BV154" s="28">
        <v>0</v>
      </c>
      <c r="BW154" s="28">
        <v>0</v>
      </c>
      <c r="BX154" s="28">
        <v>234.22489089999999</v>
      </c>
      <c r="BY154" s="28">
        <v>412.81656704999995</v>
      </c>
      <c r="BZ154" s="28">
        <v>38.844948979999998</v>
      </c>
      <c r="CA154" s="28">
        <v>36.42393465</v>
      </c>
      <c r="CB154" s="28">
        <v>182.87292995999999</v>
      </c>
      <c r="CD154" s="28">
        <v>0</v>
      </c>
      <c r="CE154" s="28">
        <v>0</v>
      </c>
      <c r="CF154" s="28">
        <v>0</v>
      </c>
      <c r="CG154" s="28">
        <v>0</v>
      </c>
      <c r="CH154" s="28">
        <v>0</v>
      </c>
      <c r="CI154" s="28">
        <v>0</v>
      </c>
      <c r="CJ154" s="28">
        <v>0</v>
      </c>
      <c r="CK154" s="28">
        <v>0</v>
      </c>
      <c r="CL154" s="28">
        <v>0</v>
      </c>
      <c r="CM154" s="28">
        <v>0</v>
      </c>
      <c r="CN154" s="28">
        <v>0</v>
      </c>
      <c r="CO154" s="28">
        <v>0</v>
      </c>
      <c r="CP154" s="28">
        <v>0</v>
      </c>
      <c r="CQ154" s="28">
        <v>0</v>
      </c>
      <c r="CR154" s="28">
        <v>475.97435229000001</v>
      </c>
      <c r="CS154" s="28">
        <v>1763.7695423499999</v>
      </c>
      <c r="CT154" s="28">
        <v>180.28619814000001</v>
      </c>
      <c r="CU154" s="28">
        <v>170.58132739000001</v>
      </c>
      <c r="CV154" s="28">
        <v>484.90613438999998</v>
      </c>
    </row>
    <row r="155" spans="1:100" s="28" customFormat="1" x14ac:dyDescent="0.4">
      <c r="A155" s="251" t="s">
        <v>21</v>
      </c>
      <c r="B155" s="28">
        <v>93.447508100000007</v>
      </c>
      <c r="C155" s="28">
        <v>1.8609348999999999</v>
      </c>
      <c r="D155" s="28">
        <v>0</v>
      </c>
      <c r="E155" s="28">
        <v>0</v>
      </c>
      <c r="F155" s="28">
        <v>378.90106609999998</v>
      </c>
      <c r="G155" s="28">
        <v>1221.4766251999999</v>
      </c>
      <c r="H155" s="28">
        <v>1617.4305678799999</v>
      </c>
      <c r="I155" s="28">
        <v>1435.13779116</v>
      </c>
      <c r="J155" s="28">
        <v>1906.14624256</v>
      </c>
      <c r="K155" s="28">
        <v>3106.9979222800002</v>
      </c>
      <c r="L155" s="28">
        <v>2169.4790303999998</v>
      </c>
      <c r="M155" s="28">
        <v>1626.0234350999999</v>
      </c>
      <c r="N155" s="28">
        <v>2769.6032422200001</v>
      </c>
      <c r="O155" s="28">
        <v>2309.1882964699998</v>
      </c>
      <c r="P155" s="28">
        <v>3027.6716067499997</v>
      </c>
      <c r="Q155" s="28">
        <v>4481.461413</v>
      </c>
      <c r="R155" s="28">
        <v>5814.2013977010902</v>
      </c>
      <c r="S155" s="28">
        <v>1946.4594743600001</v>
      </c>
      <c r="T155" s="28">
        <v>2107.6363387299998</v>
      </c>
      <c r="V155" s="28">
        <v>98.986391789999999</v>
      </c>
      <c r="W155" s="28">
        <v>20.20415809</v>
      </c>
      <c r="X155" s="28">
        <v>0</v>
      </c>
      <c r="Y155" s="28">
        <v>0</v>
      </c>
      <c r="Z155" s="28">
        <v>12.607787009999999</v>
      </c>
      <c r="AA155" s="28">
        <v>179.98260984000001</v>
      </c>
      <c r="AB155" s="28">
        <v>466.00287687999997</v>
      </c>
      <c r="AC155" s="28">
        <v>731.23441740999999</v>
      </c>
      <c r="AD155" s="28">
        <v>525.20158249999997</v>
      </c>
      <c r="AE155" s="28">
        <v>788.23277655999993</v>
      </c>
      <c r="AF155" s="28">
        <v>745.71875720000003</v>
      </c>
      <c r="AG155" s="28">
        <v>384.23988359999998</v>
      </c>
      <c r="AH155" s="28">
        <v>720.05392971000003</v>
      </c>
      <c r="AI155" s="28">
        <v>781.63222719999999</v>
      </c>
      <c r="AJ155" s="28">
        <v>788.68511100000001</v>
      </c>
      <c r="AK155" s="28">
        <v>1210.1687325000003</v>
      </c>
      <c r="AL155" s="28">
        <v>1062.6472270060601</v>
      </c>
      <c r="AM155" s="28">
        <v>2250.7017839800001</v>
      </c>
      <c r="AN155" s="28">
        <v>2224.2268915100003</v>
      </c>
      <c r="AP155" s="28">
        <v>0</v>
      </c>
      <c r="AQ155" s="28">
        <v>0</v>
      </c>
      <c r="AR155" s="28">
        <v>0</v>
      </c>
      <c r="AS155" s="28">
        <v>0</v>
      </c>
      <c r="AT155" s="28">
        <v>0</v>
      </c>
      <c r="AU155" s="28">
        <v>1.8644067800000002</v>
      </c>
      <c r="AV155" s="28">
        <v>1.7312169400000001</v>
      </c>
      <c r="AW155" s="28">
        <v>0</v>
      </c>
      <c r="AX155" s="28">
        <v>0</v>
      </c>
      <c r="AY155" s="28">
        <v>0</v>
      </c>
      <c r="AZ155" s="28">
        <v>0</v>
      </c>
      <c r="BA155" s="28">
        <v>0</v>
      </c>
      <c r="BB155" s="28">
        <v>0</v>
      </c>
      <c r="BC155" s="28">
        <v>3.5103280799999999</v>
      </c>
      <c r="BD155" s="28">
        <v>21.14936032</v>
      </c>
      <c r="BE155" s="28">
        <v>302.01723344999988</v>
      </c>
      <c r="BF155" s="28">
        <v>92.277359860000004</v>
      </c>
      <c r="BG155" s="28">
        <v>23.629013279999999</v>
      </c>
      <c r="BH155" s="28">
        <v>70.585718560000004</v>
      </c>
      <c r="BJ155" s="28">
        <v>259.47499384999998</v>
      </c>
      <c r="BK155" s="28">
        <v>10.4925525</v>
      </c>
      <c r="BL155" s="28">
        <v>0</v>
      </c>
      <c r="BM155" s="28">
        <v>0</v>
      </c>
      <c r="BN155" s="28">
        <v>38.982298389999997</v>
      </c>
      <c r="BO155" s="28">
        <v>585.39126350000004</v>
      </c>
      <c r="BP155" s="28">
        <v>1038.2457576000002</v>
      </c>
      <c r="BQ155" s="28">
        <v>1019.3342388000001</v>
      </c>
      <c r="BR155" s="28">
        <v>658.81380268999999</v>
      </c>
      <c r="BS155" s="28">
        <v>1035.0896808999998</v>
      </c>
      <c r="BT155" s="28">
        <v>669.27747745000011</v>
      </c>
      <c r="BU155" s="28">
        <v>622.40695719999997</v>
      </c>
      <c r="BV155" s="28">
        <v>603.9183234599999</v>
      </c>
      <c r="BW155" s="28">
        <v>528.39696963999995</v>
      </c>
      <c r="BX155" s="28">
        <v>1019.0873023199999</v>
      </c>
      <c r="BY155" s="28">
        <v>1666.6002005</v>
      </c>
      <c r="BZ155" s="28">
        <v>1636.5715592531801</v>
      </c>
      <c r="CA155" s="28">
        <v>1348.0024814999999</v>
      </c>
      <c r="CB155" s="28">
        <v>1325.0458051199998</v>
      </c>
      <c r="CD155" s="28">
        <v>451.90889374</v>
      </c>
      <c r="CE155" s="28">
        <v>32.557645489999999</v>
      </c>
      <c r="CF155" s="28">
        <v>0</v>
      </c>
      <c r="CG155" s="28">
        <v>0</v>
      </c>
      <c r="CH155" s="28">
        <v>430.4911515</v>
      </c>
      <c r="CI155" s="28">
        <v>1988.7149053200001</v>
      </c>
      <c r="CJ155" s="28">
        <v>3123.4104193000003</v>
      </c>
      <c r="CK155" s="28">
        <v>3185.7064473700002</v>
      </c>
      <c r="CL155" s="28">
        <v>3090.1616277499998</v>
      </c>
      <c r="CM155" s="28">
        <v>4930.3203797400001</v>
      </c>
      <c r="CN155" s="28">
        <v>3584.47526505</v>
      </c>
      <c r="CO155" s="28">
        <v>2632.6702759</v>
      </c>
      <c r="CP155" s="28">
        <v>4093.57549539</v>
      </c>
      <c r="CQ155" s="28">
        <v>3622.7278213899999</v>
      </c>
      <c r="CR155" s="28">
        <v>4856.5933803899998</v>
      </c>
      <c r="CS155" s="28">
        <v>7660.2475794500006</v>
      </c>
      <c r="CT155" s="28">
        <v>8605.6975438203299</v>
      </c>
      <c r="CU155" s="28">
        <v>5568.7927531200003</v>
      </c>
      <c r="CV155" s="28">
        <v>5727.4947539200002</v>
      </c>
    </row>
    <row r="156" spans="1:100" s="41" customFormat="1" x14ac:dyDescent="0.4">
      <c r="A156" s="46" t="s">
        <v>50</v>
      </c>
      <c r="B156" s="39">
        <v>7803.3768463500001</v>
      </c>
      <c r="C156" s="39">
        <v>10330.90388747</v>
      </c>
      <c r="D156" s="39">
        <v>9705.6057012100009</v>
      </c>
      <c r="E156" s="39">
        <v>12709.099077530002</v>
      </c>
      <c r="F156" s="39">
        <v>17354.554581420001</v>
      </c>
      <c r="G156" s="39">
        <v>17387.288624569999</v>
      </c>
      <c r="H156" s="39">
        <v>15387.763115789998</v>
      </c>
      <c r="I156" s="39">
        <v>17533.600809759999</v>
      </c>
      <c r="J156" s="39">
        <v>18556.55927799</v>
      </c>
      <c r="K156" s="39">
        <v>22465.874952539998</v>
      </c>
      <c r="L156" s="39">
        <v>18220.46187372</v>
      </c>
      <c r="M156" s="39">
        <v>16957.3469042</v>
      </c>
      <c r="N156" s="39">
        <v>20615.41328819</v>
      </c>
      <c r="O156" s="39">
        <v>22306.650589700002</v>
      </c>
      <c r="P156" s="39">
        <v>17305.505951761181</v>
      </c>
      <c r="Q156" s="39">
        <v>19215.353965527371</v>
      </c>
      <c r="R156" s="39">
        <v>18094.93627955109</v>
      </c>
      <c r="S156" s="39">
        <v>23521.586392300003</v>
      </c>
      <c r="T156" s="39">
        <v>20256.235238957128</v>
      </c>
      <c r="U156" s="39"/>
      <c r="V156" s="39">
        <v>2513.6393868900004</v>
      </c>
      <c r="W156" s="39">
        <v>3629.9521868900001</v>
      </c>
      <c r="X156" s="39">
        <v>3254.0804554900001</v>
      </c>
      <c r="Y156" s="39">
        <v>3599.01597068</v>
      </c>
      <c r="Z156" s="39">
        <v>3840.60501454</v>
      </c>
      <c r="AA156" s="39">
        <v>3885.0439642599999</v>
      </c>
      <c r="AB156" s="39">
        <v>4157.5706500800006</v>
      </c>
      <c r="AC156" s="39">
        <v>4284.6420441499995</v>
      </c>
      <c r="AD156" s="39">
        <v>2681.5524083199998</v>
      </c>
      <c r="AE156" s="39">
        <v>2876.3657103</v>
      </c>
      <c r="AF156" s="39">
        <v>4236.1990124499998</v>
      </c>
      <c r="AG156" s="39">
        <v>4111.9893836400006</v>
      </c>
      <c r="AH156" s="39">
        <v>4505.8653288300002</v>
      </c>
      <c r="AI156" s="39">
        <v>4101.2781580800001</v>
      </c>
      <c r="AJ156" s="39">
        <v>5730.6061169055793</v>
      </c>
      <c r="AK156" s="39">
        <v>8164.8967817990297</v>
      </c>
      <c r="AL156" s="39">
        <v>4145.4602581660602</v>
      </c>
      <c r="AM156" s="39">
        <v>7928.6713626999999</v>
      </c>
      <c r="AN156" s="39">
        <v>9324.2752351566705</v>
      </c>
      <c r="AO156" s="39"/>
      <c r="AP156" s="39">
        <v>14.996935279999999</v>
      </c>
      <c r="AQ156" s="39">
        <v>976.42147403000001</v>
      </c>
      <c r="AR156" s="39">
        <v>828.63341355</v>
      </c>
      <c r="AS156" s="39">
        <v>46.582130199999995</v>
      </c>
      <c r="AT156" s="39">
        <v>439.06607352000003</v>
      </c>
      <c r="AU156" s="39">
        <v>300.44631648000006</v>
      </c>
      <c r="AV156" s="39">
        <v>365.06571406000006</v>
      </c>
      <c r="AW156" s="39">
        <v>277.42417453000002</v>
      </c>
      <c r="AX156" s="39">
        <v>208.40752964999999</v>
      </c>
      <c r="AY156" s="39">
        <v>254.85523907999999</v>
      </c>
      <c r="AZ156" s="39">
        <v>138.59644643999999</v>
      </c>
      <c r="BA156" s="39">
        <v>188.80895434999999</v>
      </c>
      <c r="BB156" s="39">
        <v>261.71885175</v>
      </c>
      <c r="BC156" s="39">
        <v>452.45851336000004</v>
      </c>
      <c r="BD156" s="39">
        <v>237.52910317999999</v>
      </c>
      <c r="BE156" s="39">
        <v>640.94320289999996</v>
      </c>
      <c r="BF156" s="39">
        <v>148.73080073</v>
      </c>
      <c r="BG156" s="39">
        <v>338.17095982000001</v>
      </c>
      <c r="BH156" s="39">
        <v>811.8197866999999</v>
      </c>
      <c r="BI156" s="39"/>
      <c r="BJ156" s="39">
        <v>5963.441974549999</v>
      </c>
      <c r="BK156" s="39">
        <v>5597.62475868</v>
      </c>
      <c r="BL156" s="39">
        <v>4719.8440395699999</v>
      </c>
      <c r="BM156" s="39">
        <v>7461.7581563100011</v>
      </c>
      <c r="BN156" s="39">
        <v>7999.478699190001</v>
      </c>
      <c r="BO156" s="39">
        <v>8800.8493702100004</v>
      </c>
      <c r="BP156" s="39">
        <v>9729.4284489399997</v>
      </c>
      <c r="BQ156" s="39">
        <v>10594.3492628</v>
      </c>
      <c r="BR156" s="39">
        <v>6310.8385149100004</v>
      </c>
      <c r="BS156" s="39">
        <v>7970.8317309999993</v>
      </c>
      <c r="BT156" s="39">
        <v>6573.4606111399999</v>
      </c>
      <c r="BU156" s="39">
        <v>8276.2095988700021</v>
      </c>
      <c r="BV156" s="39">
        <v>9193.1156355599996</v>
      </c>
      <c r="BW156" s="39">
        <v>12401.531142630001</v>
      </c>
      <c r="BX156" s="39">
        <v>11380.61096375552</v>
      </c>
      <c r="BY156" s="39">
        <v>10949.842598353891</v>
      </c>
      <c r="BZ156" s="39">
        <v>7428.1820638031804</v>
      </c>
      <c r="CA156" s="39">
        <v>20994.974222589997</v>
      </c>
      <c r="CB156" s="39">
        <v>24087.277735531319</v>
      </c>
      <c r="CC156" s="39"/>
      <c r="CD156" s="39">
        <v>16295.455143069999</v>
      </c>
      <c r="CE156" s="39">
        <v>20534.902307070002</v>
      </c>
      <c r="CF156" s="39">
        <v>18508.163609819996</v>
      </c>
      <c r="CG156" s="39">
        <v>23816.455334719998</v>
      </c>
      <c r="CH156" s="39">
        <v>29633.704368670002</v>
      </c>
      <c r="CI156" s="39">
        <v>30373.628275520001</v>
      </c>
      <c r="CJ156" s="39">
        <v>29639.82792887</v>
      </c>
      <c r="CK156" s="39">
        <v>32690.016291240001</v>
      </c>
      <c r="CL156" s="39">
        <v>27757.357730870001</v>
      </c>
      <c r="CM156" s="39">
        <v>33567.92763292</v>
      </c>
      <c r="CN156" s="39">
        <v>29168.717943749998</v>
      </c>
      <c r="CO156" s="39">
        <v>29534.354841060005</v>
      </c>
      <c r="CP156" s="39">
        <v>34576.113104329997</v>
      </c>
      <c r="CQ156" s="39">
        <v>39261.918403769996</v>
      </c>
      <c r="CR156" s="39">
        <v>34654.252135602277</v>
      </c>
      <c r="CS156" s="39">
        <v>38971.03654858029</v>
      </c>
      <c r="CT156" s="39">
        <v>29817.309402250325</v>
      </c>
      <c r="CU156" s="39">
        <v>52783.402937410006</v>
      </c>
      <c r="CV156" s="39">
        <v>54479.607996345119</v>
      </c>
    </row>
    <row r="157" spans="1:100" s="194" customFormat="1" ht="15" x14ac:dyDescent="0.5">
      <c r="A157" s="133" t="s">
        <v>57</v>
      </c>
      <c r="B157" s="198"/>
      <c r="C157" s="198"/>
      <c r="D157" s="198"/>
      <c r="E157" s="198"/>
      <c r="F157" s="198"/>
      <c r="G157" s="198"/>
      <c r="H157" s="198"/>
      <c r="I157" s="198"/>
      <c r="J157" s="198"/>
      <c r="K157" s="198"/>
      <c r="L157" s="198"/>
      <c r="M157" s="198"/>
      <c r="N157" s="198"/>
      <c r="O157" s="198"/>
      <c r="P157" s="198"/>
      <c r="Q157" s="198"/>
      <c r="R157" s="198"/>
      <c r="S157" s="198"/>
      <c r="T157" s="198"/>
      <c r="U157" s="198"/>
      <c r="V157" s="198"/>
      <c r="W157" s="198"/>
      <c r="X157" s="198"/>
      <c r="Y157" s="198"/>
      <c r="Z157" s="198"/>
      <c r="AA157" s="198"/>
      <c r="AB157" s="198"/>
      <c r="AC157" s="198"/>
      <c r="AD157" s="198"/>
      <c r="AE157" s="198"/>
      <c r="AF157" s="198"/>
      <c r="AG157" s="198"/>
      <c r="AH157" s="198"/>
      <c r="AI157" s="198"/>
      <c r="AJ157" s="198"/>
      <c r="AK157" s="198"/>
      <c r="AL157" s="198"/>
      <c r="AM157" s="198"/>
      <c r="AN157" s="198"/>
      <c r="AO157" s="198"/>
      <c r="AP157" s="198"/>
      <c r="AQ157" s="198"/>
      <c r="AR157" s="198"/>
      <c r="AS157" s="198"/>
      <c r="AT157" s="198"/>
      <c r="AU157" s="198"/>
      <c r="AV157" s="198"/>
      <c r="AW157" s="198"/>
      <c r="AX157" s="198"/>
      <c r="AY157" s="198"/>
      <c r="AZ157" s="198"/>
      <c r="BA157" s="198"/>
      <c r="BB157" s="198"/>
      <c r="BC157" s="198"/>
      <c r="BD157" s="198"/>
      <c r="BE157" s="198"/>
      <c r="BF157" s="198"/>
      <c r="BG157" s="198"/>
      <c r="BH157" s="198"/>
      <c r="BI157" s="198"/>
      <c r="BJ157" s="198"/>
      <c r="BK157" s="198"/>
      <c r="BL157" s="198"/>
      <c r="BM157" s="198"/>
      <c r="BN157" s="198"/>
      <c r="BO157" s="198"/>
      <c r="BP157" s="198"/>
      <c r="BQ157" s="198"/>
      <c r="BR157" s="198"/>
      <c r="BS157" s="198"/>
      <c r="BT157" s="198"/>
      <c r="BU157" s="198"/>
      <c r="BV157" s="198"/>
      <c r="BW157" s="198"/>
      <c r="BX157" s="198"/>
      <c r="BY157" s="198"/>
      <c r="BZ157" s="198"/>
      <c r="CA157" s="198"/>
      <c r="CB157" s="198"/>
      <c r="CD157" s="198"/>
      <c r="CE157" s="198"/>
      <c r="CF157" s="198"/>
      <c r="CG157" s="198"/>
      <c r="CH157" s="198"/>
      <c r="CI157" s="198"/>
      <c r="CJ157" s="198"/>
      <c r="CK157" s="198"/>
      <c r="CL157" s="198"/>
      <c r="CM157" s="198"/>
      <c r="CN157" s="198"/>
      <c r="CO157" s="198"/>
      <c r="CP157" s="198"/>
      <c r="CQ157" s="198"/>
      <c r="CR157" s="198"/>
      <c r="CS157" s="198"/>
      <c r="CT157" s="198"/>
      <c r="CU157" s="198"/>
      <c r="CV157" s="198"/>
    </row>
    <row r="158" spans="1:100" s="28" customFormat="1" x14ac:dyDescent="0.4">
      <c r="A158" s="251" t="s">
        <v>12</v>
      </c>
      <c r="B158" s="28">
        <v>0</v>
      </c>
      <c r="C158" s="28">
        <v>36.665285359999999</v>
      </c>
      <c r="D158" s="28">
        <v>11.27710974</v>
      </c>
      <c r="E158" s="28">
        <v>0</v>
      </c>
      <c r="F158" s="28">
        <v>7.2623202300000003</v>
      </c>
      <c r="G158" s="28">
        <v>597.78140159999998</v>
      </c>
      <c r="H158" s="28">
        <v>410.83254449999998</v>
      </c>
      <c r="I158" s="28">
        <v>296.73708010000001</v>
      </c>
      <c r="J158" s="28">
        <v>16.076978159999999</v>
      </c>
      <c r="K158" s="28">
        <v>0</v>
      </c>
      <c r="L158" s="28">
        <v>303.76536765999998</v>
      </c>
      <c r="M158" s="28">
        <v>457.54760750000003</v>
      </c>
      <c r="N158" s="28">
        <v>475.87908900000002</v>
      </c>
      <c r="O158" s="28">
        <v>728.55671336</v>
      </c>
      <c r="P158" s="28">
        <v>335.03811347999999</v>
      </c>
      <c r="Q158" s="28">
        <v>539.80950461999998</v>
      </c>
      <c r="R158" s="28">
        <v>249.08183457999999</v>
      </c>
      <c r="S158" s="28">
        <v>151.83116944</v>
      </c>
      <c r="T158" s="28">
        <v>68.12817914</v>
      </c>
      <c r="V158" s="28">
        <v>0</v>
      </c>
      <c r="W158" s="28">
        <v>3.5257822999999999</v>
      </c>
      <c r="X158" s="28">
        <v>0.24300081000000001</v>
      </c>
      <c r="Y158" s="28">
        <v>0</v>
      </c>
      <c r="Z158" s="28">
        <v>0.16782074999999999</v>
      </c>
      <c r="AA158" s="28">
        <v>12.81837844</v>
      </c>
      <c r="AB158" s="28">
        <v>53.945783319999997</v>
      </c>
      <c r="AC158" s="28">
        <v>52.551035720000002</v>
      </c>
      <c r="AD158" s="28">
        <v>0.41637417999999998</v>
      </c>
      <c r="AE158" s="28">
        <v>0</v>
      </c>
      <c r="AF158" s="28">
        <v>28.81675946</v>
      </c>
      <c r="AG158" s="28">
        <v>41.856242999999999</v>
      </c>
      <c r="AH158" s="28">
        <v>63.515054460000002</v>
      </c>
      <c r="AI158" s="28">
        <v>200.77318162</v>
      </c>
      <c r="AJ158" s="28">
        <v>362.25999603000002</v>
      </c>
      <c r="AK158" s="28">
        <v>537.08802881999998</v>
      </c>
      <c r="AL158" s="28">
        <v>112.81708189</v>
      </c>
      <c r="AM158" s="28">
        <v>39.472117679999997</v>
      </c>
      <c r="AN158" s="28">
        <v>13.1269483</v>
      </c>
      <c r="AP158" s="28">
        <v>0</v>
      </c>
      <c r="AQ158" s="28">
        <v>0.6763673</v>
      </c>
      <c r="AR158" s="28">
        <v>0.20955572</v>
      </c>
      <c r="AS158" s="28">
        <v>0</v>
      </c>
      <c r="AT158" s="28">
        <v>0.28140031999999998</v>
      </c>
      <c r="AU158" s="28">
        <v>8.0352822899999996</v>
      </c>
      <c r="AV158" s="28">
        <v>22.0855131</v>
      </c>
      <c r="AW158" s="28">
        <v>28.109344499999999</v>
      </c>
      <c r="AX158" s="28">
        <v>0</v>
      </c>
      <c r="AY158" s="28">
        <v>0</v>
      </c>
      <c r="AZ158" s="28">
        <v>7.88852844</v>
      </c>
      <c r="BA158" s="28">
        <v>22.383607949999998</v>
      </c>
      <c r="BB158" s="28">
        <v>19.999735250000001</v>
      </c>
      <c r="BC158" s="28">
        <v>18.485638860000002</v>
      </c>
      <c r="BD158" s="28">
        <v>10.96136198</v>
      </c>
      <c r="BE158" s="28">
        <v>93.178700339999992</v>
      </c>
      <c r="BF158" s="28">
        <v>9.4949836600000008</v>
      </c>
      <c r="BG158" s="28">
        <v>121</v>
      </c>
      <c r="BH158" s="28">
        <v>100</v>
      </c>
      <c r="BJ158" s="28">
        <v>0</v>
      </c>
      <c r="BK158" s="28">
        <v>2.75301894</v>
      </c>
      <c r="BL158" s="28">
        <v>0.26473600000000003</v>
      </c>
      <c r="BM158" s="28">
        <v>0</v>
      </c>
      <c r="BN158" s="28">
        <v>0.80651812000000001</v>
      </c>
      <c r="BO158" s="28">
        <v>25.59420175</v>
      </c>
      <c r="BP158" s="28">
        <v>63.659238999999999</v>
      </c>
      <c r="BQ158" s="28">
        <v>103.29726599999999</v>
      </c>
      <c r="BR158" s="28">
        <v>3.0893978799999999</v>
      </c>
      <c r="BS158" s="28">
        <v>0</v>
      </c>
      <c r="BT158" s="28">
        <v>35.298707200000003</v>
      </c>
      <c r="BU158" s="28">
        <v>33.010173449999996</v>
      </c>
      <c r="BV158" s="28">
        <v>61.916004299999997</v>
      </c>
      <c r="BW158" s="28">
        <v>111.1454454</v>
      </c>
      <c r="BX158" s="28">
        <v>134.99971561999999</v>
      </c>
      <c r="BY158" s="28">
        <v>125.44654679999999</v>
      </c>
      <c r="BZ158" s="28">
        <v>47.668709</v>
      </c>
      <c r="CA158" s="28">
        <v>37.341017569999998</v>
      </c>
      <c r="CB158" s="28">
        <v>13.20408248</v>
      </c>
      <c r="CD158" s="28">
        <v>0</v>
      </c>
      <c r="CE158" s="28">
        <v>43.620453900000001</v>
      </c>
      <c r="CF158" s="28">
        <v>11.99440227</v>
      </c>
      <c r="CG158" s="28">
        <v>0</v>
      </c>
      <c r="CH158" s="28">
        <v>8.5180594200000002</v>
      </c>
      <c r="CI158" s="28">
        <v>644.22926408000001</v>
      </c>
      <c r="CJ158" s="28">
        <v>550.52307991999999</v>
      </c>
      <c r="CK158" s="28">
        <v>480.69472632000003</v>
      </c>
      <c r="CL158" s="28">
        <v>19.582750220000001</v>
      </c>
      <c r="CM158" s="28">
        <v>0</v>
      </c>
      <c r="CN158" s="28">
        <v>375.76936275999998</v>
      </c>
      <c r="CO158" s="28">
        <v>554.79763190000006</v>
      </c>
      <c r="CP158" s="28">
        <v>621.30988301000002</v>
      </c>
      <c r="CQ158" s="28">
        <v>1058.9609792400001</v>
      </c>
      <c r="CR158" s="28">
        <v>843.25918710999997</v>
      </c>
      <c r="CS158" s="28">
        <v>1295.52278058</v>
      </c>
      <c r="CT158" s="28">
        <v>419.06260913</v>
      </c>
      <c r="CU158" s="28">
        <v>349.64430469000001</v>
      </c>
      <c r="CV158" s="28">
        <v>194.45920991999998</v>
      </c>
    </row>
    <row r="159" spans="1:100" s="28" customFormat="1" x14ac:dyDescent="0.4">
      <c r="A159" s="251" t="s">
        <v>186</v>
      </c>
      <c r="B159" s="28">
        <v>0</v>
      </c>
      <c r="C159" s="28">
        <v>39.509692039999997</v>
      </c>
      <c r="D159" s="28">
        <v>0</v>
      </c>
      <c r="E159" s="28">
        <v>162.94289699999999</v>
      </c>
      <c r="F159" s="28">
        <v>1250.7775999999999</v>
      </c>
      <c r="G159" s="28">
        <v>0</v>
      </c>
      <c r="H159" s="28">
        <v>79.958732040000001</v>
      </c>
      <c r="I159" s="28">
        <v>393.95335201999995</v>
      </c>
      <c r="J159" s="28">
        <v>193.82273973</v>
      </c>
      <c r="K159" s="28">
        <v>91.502797700000002</v>
      </c>
      <c r="L159" s="28">
        <v>144.70711216000001</v>
      </c>
      <c r="M159" s="28">
        <v>6.6932635700000001</v>
      </c>
      <c r="N159" s="28">
        <v>24.148357480000001</v>
      </c>
      <c r="O159" s="28">
        <v>10</v>
      </c>
      <c r="P159" s="28">
        <v>105</v>
      </c>
      <c r="Q159" s="28">
        <v>32</v>
      </c>
      <c r="R159" s="28">
        <v>0</v>
      </c>
      <c r="S159" s="28">
        <v>14</v>
      </c>
      <c r="T159" s="28">
        <v>0</v>
      </c>
      <c r="V159" s="28">
        <v>18.6407907</v>
      </c>
      <c r="W159" s="28">
        <v>36.072203039999998</v>
      </c>
      <c r="X159" s="28">
        <v>48.549808079999998</v>
      </c>
      <c r="Y159" s="28">
        <v>11.867447760000001</v>
      </c>
      <c r="Z159" s="28">
        <v>1037.6396112</v>
      </c>
      <c r="AA159" s="28">
        <v>291.91650099999998</v>
      </c>
      <c r="AB159" s="28">
        <v>428.11587830000002</v>
      </c>
      <c r="AC159" s="28">
        <v>277.72303378999999</v>
      </c>
      <c r="AD159" s="28">
        <v>364.38851460000001</v>
      </c>
      <c r="AE159" s="28">
        <v>180.98753235999999</v>
      </c>
      <c r="AF159" s="28">
        <v>94.83872264</v>
      </c>
      <c r="AG159" s="28">
        <v>59.421980300000001</v>
      </c>
      <c r="AH159" s="28">
        <v>25.133469900000001</v>
      </c>
      <c r="AI159" s="28">
        <v>89</v>
      </c>
      <c r="AJ159" s="28">
        <v>102</v>
      </c>
      <c r="AK159" s="28">
        <v>132</v>
      </c>
      <c r="AL159" s="28">
        <v>217</v>
      </c>
      <c r="AM159" s="28">
        <v>217</v>
      </c>
      <c r="AN159" s="28">
        <v>0</v>
      </c>
      <c r="AP159" s="28">
        <v>0</v>
      </c>
      <c r="AQ159" s="28">
        <v>0</v>
      </c>
      <c r="AR159" s="28">
        <v>0</v>
      </c>
      <c r="AS159" s="28">
        <v>0</v>
      </c>
      <c r="AT159" s="28">
        <v>0</v>
      </c>
      <c r="AU159" s="28">
        <v>0</v>
      </c>
      <c r="AV159" s="28">
        <v>0</v>
      </c>
      <c r="AW159" s="28">
        <v>22</v>
      </c>
      <c r="AX159" s="28">
        <v>20</v>
      </c>
      <c r="AY159" s="28">
        <v>1</v>
      </c>
      <c r="AZ159" s="28">
        <v>0</v>
      </c>
      <c r="BA159" s="28">
        <v>0</v>
      </c>
      <c r="BB159" s="28">
        <v>0</v>
      </c>
      <c r="BC159" s="28">
        <v>0</v>
      </c>
      <c r="BD159" s="28">
        <v>0</v>
      </c>
      <c r="BE159" s="28">
        <v>0</v>
      </c>
      <c r="BF159" s="28">
        <v>0</v>
      </c>
      <c r="BG159" s="28">
        <v>0</v>
      </c>
      <c r="BH159" s="28">
        <v>0</v>
      </c>
      <c r="BJ159" s="28">
        <v>46.697758239999999</v>
      </c>
      <c r="BK159" s="28">
        <v>44.277400740000004</v>
      </c>
      <c r="BL159" s="28">
        <v>43.633602539999998</v>
      </c>
      <c r="BM159" s="28">
        <v>61.321300260000001</v>
      </c>
      <c r="BN159" s="28">
        <v>616.46556050000004</v>
      </c>
      <c r="BO159" s="28">
        <v>206.18984159999999</v>
      </c>
      <c r="BP159" s="28">
        <v>368.59730337000002</v>
      </c>
      <c r="BQ159" s="28">
        <v>201.37743599999999</v>
      </c>
      <c r="BR159" s="28">
        <v>243.61763136000002</v>
      </c>
      <c r="BS159" s="28">
        <v>81.082720980000005</v>
      </c>
      <c r="BT159" s="28">
        <v>185.20636134</v>
      </c>
      <c r="BU159" s="28">
        <v>106.94912184</v>
      </c>
      <c r="BV159" s="28">
        <v>102.60641369</v>
      </c>
      <c r="BW159" s="28">
        <v>28</v>
      </c>
      <c r="BX159" s="28">
        <v>13</v>
      </c>
      <c r="BY159" s="28">
        <v>30</v>
      </c>
      <c r="BZ159" s="28">
        <v>20.028677129999998</v>
      </c>
      <c r="CA159" s="28">
        <v>21</v>
      </c>
      <c r="CB159" s="28">
        <v>0</v>
      </c>
      <c r="CD159" s="28">
        <v>65.338548939999995</v>
      </c>
      <c r="CE159" s="28">
        <v>119.85929582</v>
      </c>
      <c r="CF159" s="28">
        <v>92.183410619999989</v>
      </c>
      <c r="CG159" s="28">
        <v>236.13164502000001</v>
      </c>
      <c r="CH159" s="28">
        <v>2904.8827716999999</v>
      </c>
      <c r="CI159" s="28">
        <v>498.10634259999995</v>
      </c>
      <c r="CJ159" s="28">
        <v>876.67191371000001</v>
      </c>
      <c r="CK159" s="28">
        <v>895.05382180999993</v>
      </c>
      <c r="CL159" s="28">
        <v>821.82888568999999</v>
      </c>
      <c r="CM159" s="28">
        <v>354.57305104</v>
      </c>
      <c r="CN159" s="28">
        <v>424.75219614000002</v>
      </c>
      <c r="CO159" s="28">
        <v>173.06436571</v>
      </c>
      <c r="CP159" s="28">
        <v>151.88824106999999</v>
      </c>
      <c r="CQ159" s="28">
        <v>127</v>
      </c>
      <c r="CR159" s="28">
        <v>220</v>
      </c>
      <c r="CS159" s="28">
        <v>194</v>
      </c>
      <c r="CT159" s="28">
        <v>237.02867713000001</v>
      </c>
      <c r="CU159" s="28">
        <v>252</v>
      </c>
      <c r="CV159" s="28">
        <v>0</v>
      </c>
    </row>
    <row r="160" spans="1:100" s="28" customFormat="1" x14ac:dyDescent="0.4">
      <c r="A160" s="251" t="s">
        <v>32</v>
      </c>
      <c r="B160" s="28">
        <v>0</v>
      </c>
      <c r="C160" s="28">
        <v>0</v>
      </c>
      <c r="D160" s="28">
        <v>0</v>
      </c>
      <c r="E160" s="28">
        <v>0</v>
      </c>
      <c r="F160" s="28">
        <v>0</v>
      </c>
      <c r="G160" s="28">
        <v>0</v>
      </c>
      <c r="H160" s="28">
        <v>0</v>
      </c>
      <c r="I160" s="28">
        <v>0</v>
      </c>
      <c r="J160" s="28">
        <v>0</v>
      </c>
      <c r="K160" s="28">
        <v>0</v>
      </c>
      <c r="L160" s="28">
        <v>0</v>
      </c>
      <c r="M160" s="28">
        <v>0</v>
      </c>
      <c r="N160" s="28">
        <v>0</v>
      </c>
      <c r="O160" s="28">
        <v>0</v>
      </c>
      <c r="P160" s="28">
        <v>0</v>
      </c>
      <c r="Q160" s="28">
        <v>0</v>
      </c>
      <c r="R160" s="28">
        <v>0</v>
      </c>
      <c r="S160" s="28">
        <v>0</v>
      </c>
      <c r="T160" s="28">
        <v>0</v>
      </c>
      <c r="V160" s="28">
        <v>0</v>
      </c>
      <c r="W160" s="28">
        <v>0</v>
      </c>
      <c r="X160" s="28">
        <v>0</v>
      </c>
      <c r="Y160" s="28">
        <v>0</v>
      </c>
      <c r="Z160" s="28">
        <v>0</v>
      </c>
      <c r="AA160" s="28">
        <v>0</v>
      </c>
      <c r="AB160" s="28">
        <v>0</v>
      </c>
      <c r="AC160" s="28">
        <v>0</v>
      </c>
      <c r="AD160" s="28">
        <v>0</v>
      </c>
      <c r="AE160" s="28">
        <v>0</v>
      </c>
      <c r="AF160" s="28">
        <v>0</v>
      </c>
      <c r="AG160" s="28">
        <v>0</v>
      </c>
      <c r="AH160" s="28">
        <v>0</v>
      </c>
      <c r="AI160" s="28">
        <v>0</v>
      </c>
      <c r="AJ160" s="28">
        <v>0</v>
      </c>
      <c r="AK160" s="28">
        <v>0</v>
      </c>
      <c r="AL160" s="28">
        <v>0</v>
      </c>
      <c r="AM160" s="28">
        <v>0</v>
      </c>
      <c r="AN160" s="28">
        <v>0</v>
      </c>
      <c r="AP160" s="28">
        <v>0</v>
      </c>
      <c r="AQ160" s="28">
        <v>0</v>
      </c>
      <c r="AR160" s="28">
        <v>0</v>
      </c>
      <c r="AS160" s="28">
        <v>0</v>
      </c>
      <c r="AT160" s="28">
        <v>0</v>
      </c>
      <c r="AU160" s="28">
        <v>0</v>
      </c>
      <c r="AV160" s="28">
        <v>0</v>
      </c>
      <c r="AW160" s="28">
        <v>0</v>
      </c>
      <c r="AX160" s="28">
        <v>0</v>
      </c>
      <c r="AY160" s="28">
        <v>0</v>
      </c>
      <c r="AZ160" s="28">
        <v>0</v>
      </c>
      <c r="BA160" s="28">
        <v>0</v>
      </c>
      <c r="BB160" s="28">
        <v>0</v>
      </c>
      <c r="BC160" s="28">
        <v>0</v>
      </c>
      <c r="BD160" s="28">
        <v>0</v>
      </c>
      <c r="BE160" s="28">
        <v>0</v>
      </c>
      <c r="BF160" s="28">
        <v>0</v>
      </c>
      <c r="BG160" s="28">
        <v>0</v>
      </c>
      <c r="BH160" s="28">
        <v>0</v>
      </c>
      <c r="BJ160" s="28">
        <v>0</v>
      </c>
      <c r="BK160" s="28">
        <v>0</v>
      </c>
      <c r="BL160" s="28">
        <v>0</v>
      </c>
      <c r="BM160" s="28">
        <v>0</v>
      </c>
      <c r="BN160" s="28">
        <v>0</v>
      </c>
      <c r="BO160" s="28">
        <v>0</v>
      </c>
      <c r="BP160" s="28">
        <v>0</v>
      </c>
      <c r="BQ160" s="28">
        <v>0</v>
      </c>
      <c r="BR160" s="28">
        <v>0</v>
      </c>
      <c r="BS160" s="28">
        <v>0</v>
      </c>
      <c r="BT160" s="28">
        <v>0</v>
      </c>
      <c r="BU160" s="28">
        <v>0</v>
      </c>
      <c r="BV160" s="28">
        <v>0</v>
      </c>
      <c r="BW160" s="28">
        <v>0</v>
      </c>
      <c r="BX160" s="28">
        <v>0</v>
      </c>
      <c r="BY160" s="28">
        <v>0</v>
      </c>
      <c r="BZ160" s="28">
        <v>0</v>
      </c>
      <c r="CA160" s="28">
        <v>0</v>
      </c>
      <c r="CB160" s="28">
        <v>0</v>
      </c>
      <c r="CD160" s="28">
        <v>0</v>
      </c>
      <c r="CE160" s="28">
        <v>0</v>
      </c>
      <c r="CF160" s="28">
        <v>0</v>
      </c>
      <c r="CG160" s="28">
        <v>0</v>
      </c>
      <c r="CH160" s="28">
        <v>0</v>
      </c>
      <c r="CI160" s="28">
        <v>0</v>
      </c>
      <c r="CJ160" s="28">
        <v>0</v>
      </c>
      <c r="CK160" s="28">
        <v>0</v>
      </c>
      <c r="CL160" s="28">
        <v>0</v>
      </c>
      <c r="CM160" s="28">
        <v>0</v>
      </c>
      <c r="CN160" s="28">
        <v>0</v>
      </c>
      <c r="CO160" s="28">
        <v>0</v>
      </c>
      <c r="CP160" s="28">
        <v>0</v>
      </c>
      <c r="CQ160" s="28">
        <v>0</v>
      </c>
      <c r="CR160" s="28">
        <v>0</v>
      </c>
      <c r="CS160" s="28">
        <v>0</v>
      </c>
      <c r="CT160" s="28">
        <v>0</v>
      </c>
      <c r="CU160" s="28">
        <v>0</v>
      </c>
      <c r="CV160" s="28">
        <v>0</v>
      </c>
    </row>
    <row r="161" spans="1:100" s="28" customFormat="1" x14ac:dyDescent="0.4">
      <c r="A161" s="251" t="s">
        <v>14</v>
      </c>
      <c r="B161" s="28">
        <v>9.3230000000000004</v>
      </c>
      <c r="C161" s="28">
        <v>5.8959999999999999</v>
      </c>
      <c r="D161" s="28">
        <v>32.317999999999998</v>
      </c>
      <c r="E161" s="28">
        <v>10.528999999999998</v>
      </c>
      <c r="F161" s="28">
        <v>94.950999999999993</v>
      </c>
      <c r="G161" s="28">
        <v>215.43200000000002</v>
      </c>
      <c r="H161" s="28">
        <v>419.23</v>
      </c>
      <c r="I161" s="28">
        <v>544.70900000000006</v>
      </c>
      <c r="J161" s="28">
        <v>1559.0030000000002</v>
      </c>
      <c r="K161" s="28">
        <v>3919.3979999999997</v>
      </c>
      <c r="L161" s="28">
        <v>2524.1</v>
      </c>
      <c r="M161" s="28">
        <v>2685.1880000000001</v>
      </c>
      <c r="N161" s="28">
        <v>5202.424</v>
      </c>
      <c r="O161" s="28">
        <v>2274.3430000000008</v>
      </c>
      <c r="P161" s="28">
        <v>4262.5039999999999</v>
      </c>
      <c r="Q161" s="28">
        <v>8402.9959999999992</v>
      </c>
      <c r="R161" s="28">
        <v>11916.382000000003</v>
      </c>
      <c r="S161" s="28">
        <v>9622.2610000000004</v>
      </c>
      <c r="T161" s="28">
        <v>7342.1920000000009</v>
      </c>
      <c r="V161" s="28">
        <v>1605.0050000000001</v>
      </c>
      <c r="W161" s="28">
        <v>1098.508</v>
      </c>
      <c r="X161" s="28">
        <v>1256.7600000000002</v>
      </c>
      <c r="Y161" s="28">
        <v>1403.4800000000002</v>
      </c>
      <c r="Z161" s="28">
        <v>1402.038</v>
      </c>
      <c r="AA161" s="28">
        <v>943.79</v>
      </c>
      <c r="AB161" s="28">
        <v>1179.4749999999999</v>
      </c>
      <c r="AC161" s="28">
        <v>1303.8839999999998</v>
      </c>
      <c r="AD161" s="28">
        <v>1081.172</v>
      </c>
      <c r="AE161" s="28">
        <v>1894.7980000000002</v>
      </c>
      <c r="AF161" s="28">
        <v>2504.473</v>
      </c>
      <c r="AG161" s="28">
        <v>2215.453</v>
      </c>
      <c r="AH161" s="28">
        <v>4835.4560000000001</v>
      </c>
      <c r="AI161" s="28">
        <v>4945.6319999999996</v>
      </c>
      <c r="AJ161" s="28">
        <v>5296.2629999999999</v>
      </c>
      <c r="AK161" s="28">
        <v>7148.0060000000003</v>
      </c>
      <c r="AL161" s="28">
        <v>5673.1030000000001</v>
      </c>
      <c r="AM161" s="28">
        <v>6840.6239999999998</v>
      </c>
      <c r="AN161" s="28">
        <v>6091.26</v>
      </c>
      <c r="AP161" s="28">
        <v>0</v>
      </c>
      <c r="AQ161" s="28">
        <v>0</v>
      </c>
      <c r="AR161" s="28">
        <v>0</v>
      </c>
      <c r="AS161" s="28">
        <v>0</v>
      </c>
      <c r="AT161" s="28">
        <v>0.06</v>
      </c>
      <c r="AU161" s="28">
        <v>0.41899999999999998</v>
      </c>
      <c r="AV161" s="28">
        <v>1.004</v>
      </c>
      <c r="AW161" s="28">
        <v>1.3050000000000002</v>
      </c>
      <c r="AX161" s="28">
        <v>4.1219999999999999</v>
      </c>
      <c r="AY161" s="28">
        <v>44.375</v>
      </c>
      <c r="AZ161" s="28">
        <v>15.741999999999999</v>
      </c>
      <c r="BA161" s="28">
        <v>29.220000000000002</v>
      </c>
      <c r="BB161" s="28">
        <v>80.800000000000011</v>
      </c>
      <c r="BC161" s="28">
        <v>29.763999999999999</v>
      </c>
      <c r="BD161" s="28">
        <v>168.54</v>
      </c>
      <c r="BE161" s="28">
        <v>248.44</v>
      </c>
      <c r="BF161" s="28">
        <v>220.54399999999995</v>
      </c>
      <c r="BG161" s="28">
        <v>191.864</v>
      </c>
      <c r="BH161" s="28">
        <v>200.90799999999999</v>
      </c>
      <c r="BJ161" s="28">
        <v>1043.2660000000001</v>
      </c>
      <c r="BK161" s="28">
        <v>692.49099999999999</v>
      </c>
      <c r="BL161" s="28">
        <v>603.06499999999994</v>
      </c>
      <c r="BM161" s="28">
        <v>760.50099999999998</v>
      </c>
      <c r="BN161" s="28">
        <v>765.50800000000004</v>
      </c>
      <c r="BO161" s="28">
        <v>347.197</v>
      </c>
      <c r="BP161" s="28">
        <v>537.85400000000004</v>
      </c>
      <c r="BQ161" s="28">
        <v>641.77300000000002</v>
      </c>
      <c r="BR161" s="28">
        <v>945.99399999999991</v>
      </c>
      <c r="BS161" s="28">
        <v>1679.9599999999998</v>
      </c>
      <c r="BT161" s="28">
        <v>1647.5900000000001</v>
      </c>
      <c r="BU161" s="28">
        <v>1383.1320000000001</v>
      </c>
      <c r="BV161" s="28">
        <v>2745.8710000000001</v>
      </c>
      <c r="BW161" s="28">
        <v>2056.1729999999998</v>
      </c>
      <c r="BX161" s="28">
        <v>2606.15</v>
      </c>
      <c r="BY161" s="28">
        <v>3425.6660000000002</v>
      </c>
      <c r="BZ161" s="28">
        <v>4140.4470000000001</v>
      </c>
      <c r="CA161" s="28">
        <v>5425.567</v>
      </c>
      <c r="CB161" s="28">
        <v>5153.8</v>
      </c>
      <c r="CD161" s="28">
        <v>2657.5940000000001</v>
      </c>
      <c r="CE161" s="28">
        <v>1796.895</v>
      </c>
      <c r="CF161" s="28">
        <v>1892.1430000000003</v>
      </c>
      <c r="CG161" s="28">
        <v>2174.5100000000002</v>
      </c>
      <c r="CH161" s="28">
        <v>2262.5569999999998</v>
      </c>
      <c r="CI161" s="28">
        <v>1506.838</v>
      </c>
      <c r="CJ161" s="28">
        <v>2137.5630000000001</v>
      </c>
      <c r="CK161" s="28">
        <v>2491.6709999999998</v>
      </c>
      <c r="CL161" s="28">
        <v>3590.2910000000002</v>
      </c>
      <c r="CM161" s="28">
        <v>7538.530999999999</v>
      </c>
      <c r="CN161" s="28">
        <v>6691.9050000000007</v>
      </c>
      <c r="CO161" s="28">
        <v>6312.9930000000004</v>
      </c>
      <c r="CP161" s="28">
        <v>12864.550999999999</v>
      </c>
      <c r="CQ161" s="28">
        <v>9305.9120000000003</v>
      </c>
      <c r="CR161" s="28">
        <v>12333.456999999999</v>
      </c>
      <c r="CS161" s="28">
        <v>19225.108</v>
      </c>
      <c r="CT161" s="28">
        <v>21950.476000000002</v>
      </c>
      <c r="CU161" s="28">
        <v>22080.315999999999</v>
      </c>
      <c r="CV161" s="28">
        <v>18788.160000000003</v>
      </c>
    </row>
    <row r="162" spans="1:100" s="28" customFormat="1" x14ac:dyDescent="0.4">
      <c r="A162" s="251" t="s">
        <v>180</v>
      </c>
      <c r="B162" s="28">
        <v>0</v>
      </c>
      <c r="C162" s="28">
        <v>0</v>
      </c>
      <c r="D162" s="28">
        <v>0</v>
      </c>
      <c r="E162" s="28">
        <v>0</v>
      </c>
      <c r="F162" s="28">
        <v>0</v>
      </c>
      <c r="G162" s="28">
        <v>0</v>
      </c>
      <c r="H162" s="28">
        <v>0</v>
      </c>
      <c r="I162" s="28">
        <v>0</v>
      </c>
      <c r="J162" s="28">
        <v>0</v>
      </c>
      <c r="K162" s="28">
        <v>0</v>
      </c>
      <c r="L162" s="28">
        <v>0</v>
      </c>
      <c r="M162" s="28">
        <v>0</v>
      </c>
      <c r="N162" s="28">
        <v>0</v>
      </c>
      <c r="O162" s="28">
        <v>0</v>
      </c>
      <c r="P162" s="28">
        <v>0</v>
      </c>
      <c r="Q162" s="28">
        <v>0</v>
      </c>
      <c r="R162" s="28">
        <v>0</v>
      </c>
      <c r="S162" s="28">
        <v>0</v>
      </c>
      <c r="T162" s="28">
        <v>0</v>
      </c>
      <c r="V162" s="28">
        <v>0</v>
      </c>
      <c r="W162" s="28">
        <v>0</v>
      </c>
      <c r="X162" s="28">
        <v>0</v>
      </c>
      <c r="Y162" s="28">
        <v>0</v>
      </c>
      <c r="Z162" s="28">
        <v>0</v>
      </c>
      <c r="AA162" s="28">
        <v>0</v>
      </c>
      <c r="AB162" s="28">
        <v>0</v>
      </c>
      <c r="AC162" s="28">
        <v>0</v>
      </c>
      <c r="AD162" s="28">
        <v>0</v>
      </c>
      <c r="AE162" s="28">
        <v>0</v>
      </c>
      <c r="AF162" s="28">
        <v>0</v>
      </c>
      <c r="AG162" s="28">
        <v>0</v>
      </c>
      <c r="AH162" s="28">
        <v>0</v>
      </c>
      <c r="AI162" s="28">
        <v>0</v>
      </c>
      <c r="AJ162" s="28">
        <v>0</v>
      </c>
      <c r="AK162" s="28">
        <v>0</v>
      </c>
      <c r="AL162" s="28">
        <v>0</v>
      </c>
      <c r="AM162" s="28">
        <v>0</v>
      </c>
      <c r="AN162" s="28">
        <v>0</v>
      </c>
      <c r="AP162" s="28">
        <v>0</v>
      </c>
      <c r="AQ162" s="28">
        <v>0</v>
      </c>
      <c r="AR162" s="28">
        <v>0</v>
      </c>
      <c r="AS162" s="28">
        <v>0</v>
      </c>
      <c r="AT162" s="28">
        <v>0</v>
      </c>
      <c r="AU162" s="28">
        <v>0</v>
      </c>
      <c r="AV162" s="28">
        <v>0</v>
      </c>
      <c r="AW162" s="28">
        <v>0</v>
      </c>
      <c r="AX162" s="28">
        <v>0</v>
      </c>
      <c r="AY162" s="28">
        <v>0</v>
      </c>
      <c r="AZ162" s="28">
        <v>0</v>
      </c>
      <c r="BA162" s="28">
        <v>0</v>
      </c>
      <c r="BB162" s="28">
        <v>0</v>
      </c>
      <c r="BC162" s="28">
        <v>0</v>
      </c>
      <c r="BD162" s="28">
        <v>0</v>
      </c>
      <c r="BE162" s="28">
        <v>0</v>
      </c>
      <c r="BF162" s="28">
        <v>0</v>
      </c>
      <c r="BG162" s="28">
        <v>0</v>
      </c>
      <c r="BH162" s="28">
        <v>0</v>
      </c>
      <c r="BJ162" s="28">
        <v>0</v>
      </c>
      <c r="BK162" s="28">
        <v>0</v>
      </c>
      <c r="BL162" s="28">
        <v>0</v>
      </c>
      <c r="BM162" s="28">
        <v>0</v>
      </c>
      <c r="BN162" s="28">
        <v>0</v>
      </c>
      <c r="BO162" s="28">
        <v>0</v>
      </c>
      <c r="BP162" s="28">
        <v>0</v>
      </c>
      <c r="BQ162" s="28">
        <v>0</v>
      </c>
      <c r="BR162" s="28">
        <v>0</v>
      </c>
      <c r="BS162" s="28">
        <v>0</v>
      </c>
      <c r="BT162" s="28">
        <v>0</v>
      </c>
      <c r="BU162" s="28">
        <v>0</v>
      </c>
      <c r="BV162" s="28">
        <v>0</v>
      </c>
      <c r="BW162" s="28">
        <v>0</v>
      </c>
      <c r="BX162" s="28">
        <v>0</v>
      </c>
      <c r="BY162" s="28">
        <v>0</v>
      </c>
      <c r="BZ162" s="28">
        <v>0</v>
      </c>
      <c r="CA162" s="28">
        <v>0</v>
      </c>
      <c r="CB162" s="28">
        <v>0</v>
      </c>
      <c r="CD162" s="28">
        <v>0</v>
      </c>
      <c r="CE162" s="28">
        <v>0</v>
      </c>
      <c r="CF162" s="28">
        <v>0</v>
      </c>
      <c r="CG162" s="28">
        <v>0</v>
      </c>
      <c r="CH162" s="28">
        <v>0</v>
      </c>
      <c r="CI162" s="28">
        <v>0</v>
      </c>
      <c r="CJ162" s="28">
        <v>0</v>
      </c>
      <c r="CK162" s="28">
        <v>0</v>
      </c>
      <c r="CL162" s="28">
        <v>0</v>
      </c>
      <c r="CM162" s="28">
        <v>0</v>
      </c>
      <c r="CN162" s="28">
        <v>0</v>
      </c>
      <c r="CO162" s="28">
        <v>0</v>
      </c>
      <c r="CP162" s="28">
        <v>0</v>
      </c>
      <c r="CQ162" s="28">
        <v>0</v>
      </c>
      <c r="CR162" s="28">
        <v>0</v>
      </c>
      <c r="CS162" s="28">
        <v>0</v>
      </c>
      <c r="CT162" s="28">
        <v>0</v>
      </c>
      <c r="CU162" s="28">
        <v>0</v>
      </c>
      <c r="CV162" s="28">
        <v>0</v>
      </c>
    </row>
    <row r="163" spans="1:100" s="28" customFormat="1" x14ac:dyDescent="0.4">
      <c r="A163" s="251" t="s">
        <v>187</v>
      </c>
      <c r="B163" s="28">
        <v>0</v>
      </c>
      <c r="C163" s="28">
        <v>0</v>
      </c>
      <c r="D163" s="28">
        <v>0</v>
      </c>
      <c r="E163" s="28">
        <v>0</v>
      </c>
      <c r="F163" s="28">
        <v>0</v>
      </c>
      <c r="G163" s="28">
        <v>0</v>
      </c>
      <c r="H163" s="28">
        <v>0</v>
      </c>
      <c r="I163" s="28">
        <v>0</v>
      </c>
      <c r="J163" s="28">
        <v>0</v>
      </c>
      <c r="K163" s="28">
        <v>0</v>
      </c>
      <c r="L163" s="28">
        <v>0</v>
      </c>
      <c r="M163" s="28">
        <v>0</v>
      </c>
      <c r="N163" s="28">
        <v>0</v>
      </c>
      <c r="O163" s="28">
        <v>0</v>
      </c>
      <c r="P163" s="28">
        <v>0</v>
      </c>
      <c r="Q163" s="28">
        <v>0</v>
      </c>
      <c r="R163" s="28">
        <v>0</v>
      </c>
      <c r="S163" s="28">
        <v>0</v>
      </c>
      <c r="T163" s="28">
        <v>0</v>
      </c>
      <c r="V163" s="28">
        <v>0</v>
      </c>
      <c r="W163" s="28">
        <v>0</v>
      </c>
      <c r="X163" s="28">
        <v>0</v>
      </c>
      <c r="Y163" s="28">
        <v>0</v>
      </c>
      <c r="Z163" s="28">
        <v>0</v>
      </c>
      <c r="AA163" s="28">
        <v>0</v>
      </c>
      <c r="AB163" s="28">
        <v>0</v>
      </c>
      <c r="AC163" s="28">
        <v>0</v>
      </c>
      <c r="AD163" s="28">
        <v>0</v>
      </c>
      <c r="AE163" s="28">
        <v>0</v>
      </c>
      <c r="AF163" s="28">
        <v>0</v>
      </c>
      <c r="AG163" s="28">
        <v>0</v>
      </c>
      <c r="AH163" s="28">
        <v>0</v>
      </c>
      <c r="AI163" s="28">
        <v>0</v>
      </c>
      <c r="AJ163" s="28">
        <v>0</v>
      </c>
      <c r="AK163" s="28">
        <v>0</v>
      </c>
      <c r="AL163" s="28">
        <v>0</v>
      </c>
      <c r="AM163" s="28">
        <v>0</v>
      </c>
      <c r="AN163" s="28">
        <v>0</v>
      </c>
      <c r="AP163" s="28">
        <v>0</v>
      </c>
      <c r="AQ163" s="28">
        <v>0</v>
      </c>
      <c r="AR163" s="28">
        <v>0</v>
      </c>
      <c r="AS163" s="28">
        <v>0</v>
      </c>
      <c r="AT163" s="28">
        <v>0</v>
      </c>
      <c r="AU163" s="28">
        <v>0</v>
      </c>
      <c r="AV163" s="28">
        <v>0</v>
      </c>
      <c r="AW163" s="28">
        <v>0</v>
      </c>
      <c r="AX163" s="28">
        <v>0</v>
      </c>
      <c r="AY163" s="28">
        <v>0</v>
      </c>
      <c r="AZ163" s="28">
        <v>0</v>
      </c>
      <c r="BA163" s="28">
        <v>0</v>
      </c>
      <c r="BB163" s="28">
        <v>0</v>
      </c>
      <c r="BC163" s="28">
        <v>0</v>
      </c>
      <c r="BD163" s="28">
        <v>0</v>
      </c>
      <c r="BE163" s="28">
        <v>0</v>
      </c>
      <c r="BF163" s="28">
        <v>0</v>
      </c>
      <c r="BG163" s="28">
        <v>0</v>
      </c>
      <c r="BH163" s="28">
        <v>0</v>
      </c>
      <c r="BJ163" s="28">
        <v>0</v>
      </c>
      <c r="BK163" s="28">
        <v>0</v>
      </c>
      <c r="BL163" s="28">
        <v>0</v>
      </c>
      <c r="BM163" s="28">
        <v>0</v>
      </c>
      <c r="BN163" s="28">
        <v>0</v>
      </c>
      <c r="BO163" s="28">
        <v>0</v>
      </c>
      <c r="BP163" s="28">
        <v>0</v>
      </c>
      <c r="BQ163" s="28">
        <v>0</v>
      </c>
      <c r="BR163" s="28">
        <v>0</v>
      </c>
      <c r="BS163" s="28">
        <v>0</v>
      </c>
      <c r="BT163" s="28">
        <v>0</v>
      </c>
      <c r="BU163" s="28">
        <v>0</v>
      </c>
      <c r="BV163" s="28">
        <v>0</v>
      </c>
      <c r="BW163" s="28">
        <v>0</v>
      </c>
      <c r="BX163" s="28">
        <v>0</v>
      </c>
      <c r="BY163" s="28">
        <v>0</v>
      </c>
      <c r="BZ163" s="28">
        <v>0</v>
      </c>
      <c r="CA163" s="28">
        <v>0</v>
      </c>
      <c r="CB163" s="28">
        <v>0</v>
      </c>
      <c r="CD163" s="28">
        <v>0</v>
      </c>
      <c r="CE163" s="28">
        <v>0</v>
      </c>
      <c r="CF163" s="28">
        <v>0</v>
      </c>
      <c r="CG163" s="28">
        <v>0</v>
      </c>
      <c r="CH163" s="28">
        <v>0</v>
      </c>
      <c r="CI163" s="28">
        <v>0</v>
      </c>
      <c r="CJ163" s="28">
        <v>0</v>
      </c>
      <c r="CK163" s="28">
        <v>0</v>
      </c>
      <c r="CL163" s="28">
        <v>0</v>
      </c>
      <c r="CM163" s="28">
        <v>0</v>
      </c>
      <c r="CN163" s="28">
        <v>0</v>
      </c>
      <c r="CO163" s="28">
        <v>0</v>
      </c>
      <c r="CP163" s="28">
        <v>0</v>
      </c>
      <c r="CQ163" s="28">
        <v>0</v>
      </c>
      <c r="CR163" s="28">
        <v>0</v>
      </c>
      <c r="CS163" s="28">
        <v>0</v>
      </c>
      <c r="CT163" s="28">
        <v>0</v>
      </c>
      <c r="CU163" s="28">
        <v>0</v>
      </c>
      <c r="CV163" s="28">
        <v>0</v>
      </c>
    </row>
    <row r="164" spans="1:100" s="28" customFormat="1" x14ac:dyDescent="0.4">
      <c r="A164" s="251" t="s">
        <v>188</v>
      </c>
      <c r="B164" s="28">
        <v>0</v>
      </c>
      <c r="C164" s="28">
        <v>0</v>
      </c>
      <c r="D164" s="28">
        <v>0</v>
      </c>
      <c r="E164" s="28">
        <v>0</v>
      </c>
      <c r="F164" s="28">
        <v>0</v>
      </c>
      <c r="G164" s="28">
        <v>0</v>
      </c>
      <c r="H164" s="28">
        <v>0</v>
      </c>
      <c r="I164" s="28">
        <v>0</v>
      </c>
      <c r="J164" s="28">
        <v>0</v>
      </c>
      <c r="K164" s="28">
        <v>0</v>
      </c>
      <c r="L164" s="28">
        <v>0</v>
      </c>
      <c r="M164" s="28">
        <v>0</v>
      </c>
      <c r="N164" s="28">
        <v>0</v>
      </c>
      <c r="O164" s="28">
        <v>0</v>
      </c>
      <c r="P164" s="28">
        <v>0</v>
      </c>
      <c r="Q164" s="28">
        <v>0</v>
      </c>
      <c r="R164" s="28">
        <v>0</v>
      </c>
      <c r="S164" s="28">
        <v>0</v>
      </c>
      <c r="T164" s="28">
        <v>0</v>
      </c>
      <c r="V164" s="28">
        <v>0</v>
      </c>
      <c r="W164" s="28">
        <v>0</v>
      </c>
      <c r="X164" s="28">
        <v>0</v>
      </c>
      <c r="Y164" s="28">
        <v>0</v>
      </c>
      <c r="Z164" s="28">
        <v>0</v>
      </c>
      <c r="AA164" s="28">
        <v>0</v>
      </c>
      <c r="AB164" s="28">
        <v>0</v>
      </c>
      <c r="AC164" s="28">
        <v>0</v>
      </c>
      <c r="AD164" s="28">
        <v>0</v>
      </c>
      <c r="AE164" s="28">
        <v>0</v>
      </c>
      <c r="AF164" s="28">
        <v>0</v>
      </c>
      <c r="AG164" s="28">
        <v>0</v>
      </c>
      <c r="AH164" s="28">
        <v>0</v>
      </c>
      <c r="AI164" s="28">
        <v>0</v>
      </c>
      <c r="AJ164" s="28">
        <v>0</v>
      </c>
      <c r="AK164" s="28">
        <v>0</v>
      </c>
      <c r="AL164" s="28">
        <v>0</v>
      </c>
      <c r="AM164" s="28">
        <v>0</v>
      </c>
      <c r="AN164" s="28">
        <v>0</v>
      </c>
      <c r="AP164" s="28">
        <v>0</v>
      </c>
      <c r="AQ164" s="28">
        <v>0</v>
      </c>
      <c r="AR164" s="28">
        <v>0</v>
      </c>
      <c r="AS164" s="28">
        <v>0</v>
      </c>
      <c r="AT164" s="28">
        <v>0</v>
      </c>
      <c r="AU164" s="28">
        <v>0</v>
      </c>
      <c r="AV164" s="28">
        <v>0</v>
      </c>
      <c r="AW164" s="28">
        <v>0</v>
      </c>
      <c r="AX164" s="28">
        <v>0</v>
      </c>
      <c r="AY164" s="28">
        <v>0</v>
      </c>
      <c r="AZ164" s="28">
        <v>0</v>
      </c>
      <c r="BA164" s="28">
        <v>0</v>
      </c>
      <c r="BB164" s="28">
        <v>0</v>
      </c>
      <c r="BC164" s="28">
        <v>0</v>
      </c>
      <c r="BD164" s="28">
        <v>0</v>
      </c>
      <c r="BE164" s="28">
        <v>0</v>
      </c>
      <c r="BF164" s="28">
        <v>0</v>
      </c>
      <c r="BG164" s="28">
        <v>0</v>
      </c>
      <c r="BH164" s="28">
        <v>0</v>
      </c>
      <c r="BJ164" s="28">
        <v>0</v>
      </c>
      <c r="BK164" s="28">
        <v>0</v>
      </c>
      <c r="BL164" s="28">
        <v>0</v>
      </c>
      <c r="BM164" s="28">
        <v>0</v>
      </c>
      <c r="BN164" s="28">
        <v>0</v>
      </c>
      <c r="BO164" s="28">
        <v>0</v>
      </c>
      <c r="BP164" s="28">
        <v>0</v>
      </c>
      <c r="BQ164" s="28">
        <v>0</v>
      </c>
      <c r="BR164" s="28">
        <v>0</v>
      </c>
      <c r="BS164" s="28">
        <v>0</v>
      </c>
      <c r="BT164" s="28">
        <v>0</v>
      </c>
      <c r="BU164" s="28">
        <v>0</v>
      </c>
      <c r="BV164" s="28">
        <v>0</v>
      </c>
      <c r="BW164" s="28">
        <v>0</v>
      </c>
      <c r="BX164" s="28">
        <v>0</v>
      </c>
      <c r="BY164" s="28">
        <v>0</v>
      </c>
      <c r="BZ164" s="28">
        <v>0</v>
      </c>
      <c r="CA164" s="28">
        <v>0</v>
      </c>
      <c r="CB164" s="28">
        <v>0</v>
      </c>
      <c r="CD164" s="28">
        <v>0</v>
      </c>
      <c r="CE164" s="28">
        <v>0</v>
      </c>
      <c r="CF164" s="28">
        <v>0</v>
      </c>
      <c r="CG164" s="28">
        <v>0</v>
      </c>
      <c r="CH164" s="28">
        <v>0</v>
      </c>
      <c r="CI164" s="28">
        <v>0</v>
      </c>
      <c r="CJ164" s="28">
        <v>0</v>
      </c>
      <c r="CK164" s="28">
        <v>0</v>
      </c>
      <c r="CL164" s="28">
        <v>0</v>
      </c>
      <c r="CM164" s="28">
        <v>0</v>
      </c>
      <c r="CN164" s="28">
        <v>0</v>
      </c>
      <c r="CO164" s="28">
        <v>0</v>
      </c>
      <c r="CP164" s="28">
        <v>0</v>
      </c>
      <c r="CQ164" s="28">
        <v>0</v>
      </c>
      <c r="CR164" s="28">
        <v>0</v>
      </c>
      <c r="CS164" s="28">
        <v>0</v>
      </c>
      <c r="CT164" s="28">
        <v>0</v>
      </c>
      <c r="CU164" s="28">
        <v>0</v>
      </c>
      <c r="CV164" s="28">
        <v>0</v>
      </c>
    </row>
    <row r="165" spans="1:100" s="28" customFormat="1" x14ac:dyDescent="0.4">
      <c r="A165" s="251" t="s">
        <v>27</v>
      </c>
      <c r="B165" s="28">
        <v>0</v>
      </c>
      <c r="C165" s="28">
        <v>0</v>
      </c>
      <c r="D165" s="28">
        <v>0</v>
      </c>
      <c r="E165" s="28">
        <v>0</v>
      </c>
      <c r="F165" s="28">
        <v>0</v>
      </c>
      <c r="G165" s="28">
        <v>0</v>
      </c>
      <c r="H165" s="28">
        <v>13.838023379999999</v>
      </c>
      <c r="I165" s="28">
        <v>0</v>
      </c>
      <c r="J165" s="28">
        <v>0</v>
      </c>
      <c r="K165" s="28">
        <v>2.7079039999999999E-2</v>
      </c>
      <c r="L165" s="28">
        <v>0</v>
      </c>
      <c r="M165" s="28">
        <v>0</v>
      </c>
      <c r="N165" s="28">
        <v>0</v>
      </c>
      <c r="O165" s="28">
        <v>0</v>
      </c>
      <c r="P165" s="28">
        <v>0</v>
      </c>
      <c r="Q165" s="28">
        <v>0</v>
      </c>
      <c r="R165" s="28">
        <v>0</v>
      </c>
      <c r="S165" s="28">
        <v>0</v>
      </c>
      <c r="T165" s="28">
        <v>0</v>
      </c>
      <c r="V165" s="28">
        <v>0</v>
      </c>
      <c r="W165" s="28">
        <v>0</v>
      </c>
      <c r="X165" s="28">
        <v>0</v>
      </c>
      <c r="Y165" s="28">
        <v>0</v>
      </c>
      <c r="Z165" s="28">
        <v>0</v>
      </c>
      <c r="AA165" s="28">
        <v>0</v>
      </c>
      <c r="AB165" s="28">
        <v>0.92089469000000002</v>
      </c>
      <c r="AC165" s="28">
        <v>0</v>
      </c>
      <c r="AD165" s="28">
        <v>0</v>
      </c>
      <c r="AE165" s="28">
        <v>6.7727999999999997E-2</v>
      </c>
      <c r="AF165" s="28">
        <v>0</v>
      </c>
      <c r="AG165" s="28">
        <v>0</v>
      </c>
      <c r="AH165" s="28">
        <v>0</v>
      </c>
      <c r="AI165" s="28">
        <v>0</v>
      </c>
      <c r="AJ165" s="28">
        <v>0</v>
      </c>
      <c r="AK165" s="28">
        <v>0</v>
      </c>
      <c r="AL165" s="28">
        <v>0</v>
      </c>
      <c r="AM165" s="28">
        <v>0</v>
      </c>
      <c r="AN165" s="28">
        <v>0</v>
      </c>
      <c r="AP165" s="28">
        <v>0</v>
      </c>
      <c r="AQ165" s="28">
        <v>0</v>
      </c>
      <c r="AR165" s="28">
        <v>0</v>
      </c>
      <c r="AS165" s="28">
        <v>0</v>
      </c>
      <c r="AT165" s="28">
        <v>0</v>
      </c>
      <c r="AU165" s="28">
        <v>0</v>
      </c>
      <c r="AV165" s="28">
        <v>0</v>
      </c>
      <c r="AW165" s="28">
        <v>0</v>
      </c>
      <c r="AX165" s="28">
        <v>0</v>
      </c>
      <c r="AY165" s="28">
        <v>0</v>
      </c>
      <c r="AZ165" s="28">
        <v>0</v>
      </c>
      <c r="BA165" s="28">
        <v>0</v>
      </c>
      <c r="BB165" s="28">
        <v>0</v>
      </c>
      <c r="BC165" s="28">
        <v>0</v>
      </c>
      <c r="BD165" s="28">
        <v>0</v>
      </c>
      <c r="BE165" s="28">
        <v>0</v>
      </c>
      <c r="BF165" s="28">
        <v>0</v>
      </c>
      <c r="BG165" s="28">
        <v>0</v>
      </c>
      <c r="BH165" s="28">
        <v>0</v>
      </c>
      <c r="BJ165" s="28">
        <v>0</v>
      </c>
      <c r="BK165" s="28">
        <v>0</v>
      </c>
      <c r="BL165" s="28">
        <v>0</v>
      </c>
      <c r="BM165" s="28">
        <v>0</v>
      </c>
      <c r="BN165" s="28">
        <v>0</v>
      </c>
      <c r="BO165" s="28">
        <v>0</v>
      </c>
      <c r="BP165" s="28">
        <v>0.57653639999999995</v>
      </c>
      <c r="BQ165" s="28">
        <v>0</v>
      </c>
      <c r="BR165" s="28">
        <v>0</v>
      </c>
      <c r="BS165" s="28">
        <v>8.4249000000000004E-2</v>
      </c>
      <c r="BT165" s="28">
        <v>0</v>
      </c>
      <c r="BU165" s="28">
        <v>0</v>
      </c>
      <c r="BV165" s="28">
        <v>0</v>
      </c>
      <c r="BW165" s="28">
        <v>0</v>
      </c>
      <c r="BX165" s="28">
        <v>0</v>
      </c>
      <c r="BY165" s="28">
        <v>0</v>
      </c>
      <c r="BZ165" s="28">
        <v>0</v>
      </c>
      <c r="CA165" s="28">
        <v>0</v>
      </c>
      <c r="CB165" s="28">
        <v>0</v>
      </c>
      <c r="CD165" s="28">
        <v>0</v>
      </c>
      <c r="CE165" s="28">
        <v>0</v>
      </c>
      <c r="CF165" s="28">
        <v>0</v>
      </c>
      <c r="CG165" s="28">
        <v>0</v>
      </c>
      <c r="CH165" s="28">
        <v>0</v>
      </c>
      <c r="CI165" s="28">
        <v>0</v>
      </c>
      <c r="CJ165" s="28">
        <v>15.335454469999998</v>
      </c>
      <c r="CK165" s="28">
        <v>0</v>
      </c>
      <c r="CL165" s="28">
        <v>0</v>
      </c>
      <c r="CM165" s="28">
        <v>0.17905604</v>
      </c>
      <c r="CN165" s="28">
        <v>0</v>
      </c>
      <c r="CO165" s="28">
        <v>0</v>
      </c>
      <c r="CP165" s="28">
        <v>0</v>
      </c>
      <c r="CQ165" s="28">
        <v>0</v>
      </c>
      <c r="CR165" s="28">
        <v>0</v>
      </c>
      <c r="CS165" s="28">
        <v>0</v>
      </c>
      <c r="CT165" s="28">
        <v>0</v>
      </c>
      <c r="CU165" s="28">
        <v>0</v>
      </c>
      <c r="CV165" s="28">
        <v>0</v>
      </c>
    </row>
    <row r="166" spans="1:100" s="28" customFormat="1" x14ac:dyDescent="0.4">
      <c r="A166" s="251" t="s">
        <v>1</v>
      </c>
      <c r="B166" s="28">
        <v>0</v>
      </c>
      <c r="C166" s="28">
        <v>0</v>
      </c>
      <c r="D166" s="28">
        <v>0</v>
      </c>
      <c r="E166" s="28">
        <v>0</v>
      </c>
      <c r="F166" s="28">
        <v>0</v>
      </c>
      <c r="G166" s="28">
        <v>0</v>
      </c>
      <c r="H166" s="28">
        <v>0</v>
      </c>
      <c r="I166" s="28">
        <v>0</v>
      </c>
      <c r="J166" s="28">
        <v>0</v>
      </c>
      <c r="K166" s="28">
        <v>0</v>
      </c>
      <c r="L166" s="28">
        <v>0</v>
      </c>
      <c r="M166" s="28">
        <v>0</v>
      </c>
      <c r="N166" s="28">
        <v>0</v>
      </c>
      <c r="O166" s="28">
        <v>0</v>
      </c>
      <c r="P166" s="28">
        <v>0</v>
      </c>
      <c r="Q166" s="28">
        <v>0</v>
      </c>
      <c r="R166" s="28">
        <v>0</v>
      </c>
      <c r="S166" s="28">
        <v>0</v>
      </c>
      <c r="T166" s="28">
        <v>0</v>
      </c>
      <c r="V166" s="28">
        <v>0</v>
      </c>
      <c r="W166" s="28">
        <v>0</v>
      </c>
      <c r="X166" s="28">
        <v>0</v>
      </c>
      <c r="Y166" s="28">
        <v>0</v>
      </c>
      <c r="Z166" s="28">
        <v>0</v>
      </c>
      <c r="AA166" s="28">
        <v>0</v>
      </c>
      <c r="AB166" s="28">
        <v>0</v>
      </c>
      <c r="AC166" s="28">
        <v>0</v>
      </c>
      <c r="AD166" s="28">
        <v>0</v>
      </c>
      <c r="AE166" s="28">
        <v>0</v>
      </c>
      <c r="AF166" s="28">
        <v>0</v>
      </c>
      <c r="AG166" s="28">
        <v>0</v>
      </c>
      <c r="AH166" s="28">
        <v>0</v>
      </c>
      <c r="AI166" s="28">
        <v>0</v>
      </c>
      <c r="AJ166" s="28">
        <v>0</v>
      </c>
      <c r="AK166" s="28">
        <v>0</v>
      </c>
      <c r="AL166" s="28">
        <v>0</v>
      </c>
      <c r="AM166" s="28">
        <v>0</v>
      </c>
      <c r="AN166" s="28">
        <v>0</v>
      </c>
      <c r="AP166" s="28">
        <v>0</v>
      </c>
      <c r="AQ166" s="28">
        <v>0</v>
      </c>
      <c r="AR166" s="28">
        <v>0</v>
      </c>
      <c r="AS166" s="28">
        <v>0</v>
      </c>
      <c r="AT166" s="28">
        <v>0</v>
      </c>
      <c r="AU166" s="28">
        <v>0</v>
      </c>
      <c r="AV166" s="28">
        <v>0</v>
      </c>
      <c r="AW166" s="28">
        <v>0</v>
      </c>
      <c r="AX166" s="28">
        <v>0</v>
      </c>
      <c r="AY166" s="28">
        <v>0</v>
      </c>
      <c r="AZ166" s="28">
        <v>0</v>
      </c>
      <c r="BA166" s="28">
        <v>0</v>
      </c>
      <c r="BB166" s="28">
        <v>0</v>
      </c>
      <c r="BC166" s="28">
        <v>0</v>
      </c>
      <c r="BD166" s="28">
        <v>0</v>
      </c>
      <c r="BE166" s="28">
        <v>0</v>
      </c>
      <c r="BF166" s="28">
        <v>0</v>
      </c>
      <c r="BG166" s="28">
        <v>0</v>
      </c>
      <c r="BH166" s="28">
        <v>0</v>
      </c>
      <c r="BJ166" s="28">
        <v>0</v>
      </c>
      <c r="BK166" s="28">
        <v>0</v>
      </c>
      <c r="BL166" s="28">
        <v>0</v>
      </c>
      <c r="BM166" s="28">
        <v>0</v>
      </c>
      <c r="BN166" s="28">
        <v>0</v>
      </c>
      <c r="BO166" s="28">
        <v>0</v>
      </c>
      <c r="BP166" s="28">
        <v>0</v>
      </c>
      <c r="BQ166" s="28">
        <v>0</v>
      </c>
      <c r="BR166" s="28">
        <v>0</v>
      </c>
      <c r="BS166" s="28">
        <v>0</v>
      </c>
      <c r="BT166" s="28">
        <v>0</v>
      </c>
      <c r="BU166" s="28">
        <v>0</v>
      </c>
      <c r="BV166" s="28">
        <v>0</v>
      </c>
      <c r="BW166" s="28">
        <v>0</v>
      </c>
      <c r="BX166" s="28">
        <v>0</v>
      </c>
      <c r="BY166" s="28">
        <v>0</v>
      </c>
      <c r="BZ166" s="28">
        <v>0</v>
      </c>
      <c r="CA166" s="28">
        <v>0</v>
      </c>
      <c r="CB166" s="28">
        <v>0</v>
      </c>
      <c r="CD166" s="28">
        <v>0</v>
      </c>
      <c r="CE166" s="28">
        <v>0</v>
      </c>
      <c r="CF166" s="28">
        <v>0</v>
      </c>
      <c r="CG166" s="28">
        <v>0</v>
      </c>
      <c r="CH166" s="28">
        <v>0</v>
      </c>
      <c r="CI166" s="28">
        <v>0</v>
      </c>
      <c r="CJ166" s="28">
        <v>0</v>
      </c>
      <c r="CK166" s="28">
        <v>0</v>
      </c>
      <c r="CL166" s="28">
        <v>0</v>
      </c>
      <c r="CM166" s="28">
        <v>0</v>
      </c>
      <c r="CN166" s="28">
        <v>0</v>
      </c>
      <c r="CO166" s="28">
        <v>0</v>
      </c>
      <c r="CP166" s="28">
        <v>0</v>
      </c>
      <c r="CQ166" s="28">
        <v>0</v>
      </c>
      <c r="CR166" s="28">
        <v>0</v>
      </c>
      <c r="CS166" s="28">
        <v>0</v>
      </c>
      <c r="CT166" s="28">
        <v>0</v>
      </c>
      <c r="CU166" s="28">
        <v>0</v>
      </c>
      <c r="CV166" s="28">
        <v>0</v>
      </c>
    </row>
    <row r="167" spans="1:100" s="28" customFormat="1" x14ac:dyDescent="0.4">
      <c r="A167" s="251" t="s">
        <v>7</v>
      </c>
      <c r="B167" s="28">
        <v>0</v>
      </c>
      <c r="C167" s="28">
        <v>0</v>
      </c>
      <c r="D167" s="28">
        <v>0</v>
      </c>
      <c r="E167" s="28">
        <v>0</v>
      </c>
      <c r="F167" s="28">
        <v>0</v>
      </c>
      <c r="G167" s="28">
        <v>0</v>
      </c>
      <c r="H167" s="28">
        <v>0</v>
      </c>
      <c r="I167" s="28">
        <v>0</v>
      </c>
      <c r="J167" s="28">
        <v>0</v>
      </c>
      <c r="K167" s="28">
        <v>0</v>
      </c>
      <c r="L167" s="28">
        <v>0</v>
      </c>
      <c r="M167" s="28">
        <v>0</v>
      </c>
      <c r="N167" s="28">
        <v>0</v>
      </c>
      <c r="O167" s="28">
        <v>0</v>
      </c>
      <c r="P167" s="28">
        <v>0</v>
      </c>
      <c r="Q167" s="28">
        <v>0</v>
      </c>
      <c r="R167" s="28">
        <v>0</v>
      </c>
      <c r="S167" s="28">
        <v>0</v>
      </c>
      <c r="T167" s="28">
        <v>0</v>
      </c>
      <c r="V167" s="28">
        <v>0</v>
      </c>
      <c r="W167" s="28">
        <v>0</v>
      </c>
      <c r="X167" s="28">
        <v>0</v>
      </c>
      <c r="Y167" s="28">
        <v>0</v>
      </c>
      <c r="Z167" s="28">
        <v>0</v>
      </c>
      <c r="AA167" s="28">
        <v>0</v>
      </c>
      <c r="AB167" s="28">
        <v>0</v>
      </c>
      <c r="AC167" s="28">
        <v>0</v>
      </c>
      <c r="AD167" s="28">
        <v>0</v>
      </c>
      <c r="AE167" s="28">
        <v>0</v>
      </c>
      <c r="AF167" s="28">
        <v>0</v>
      </c>
      <c r="AG167" s="28">
        <v>0</v>
      </c>
      <c r="AH167" s="28">
        <v>0</v>
      </c>
      <c r="AI167" s="28">
        <v>0</v>
      </c>
      <c r="AJ167" s="28">
        <v>0</v>
      </c>
      <c r="AK167" s="28">
        <v>0</v>
      </c>
      <c r="AL167" s="28">
        <v>0</v>
      </c>
      <c r="AM167" s="28">
        <v>0</v>
      </c>
      <c r="AN167" s="28">
        <v>0</v>
      </c>
      <c r="AP167" s="28">
        <v>0</v>
      </c>
      <c r="AQ167" s="28">
        <v>0</v>
      </c>
      <c r="AR167" s="28">
        <v>0</v>
      </c>
      <c r="AS167" s="28">
        <v>0</v>
      </c>
      <c r="AT167" s="28">
        <v>0</v>
      </c>
      <c r="AU167" s="28">
        <v>0</v>
      </c>
      <c r="AV167" s="28">
        <v>0</v>
      </c>
      <c r="AW167" s="28">
        <v>0</v>
      </c>
      <c r="AX167" s="28">
        <v>0</v>
      </c>
      <c r="AY167" s="28">
        <v>0</v>
      </c>
      <c r="AZ167" s="28">
        <v>0</v>
      </c>
      <c r="BA167" s="28">
        <v>0</v>
      </c>
      <c r="BB167" s="28">
        <v>0</v>
      </c>
      <c r="BC167" s="28">
        <v>0</v>
      </c>
      <c r="BD167" s="28">
        <v>0</v>
      </c>
      <c r="BE167" s="28">
        <v>0</v>
      </c>
      <c r="BF167" s="28">
        <v>0</v>
      </c>
      <c r="BG167" s="28">
        <v>0</v>
      </c>
      <c r="BH167" s="28">
        <v>0</v>
      </c>
      <c r="BJ167" s="28">
        <v>0</v>
      </c>
      <c r="BK167" s="28">
        <v>0</v>
      </c>
      <c r="BL167" s="28">
        <v>0</v>
      </c>
      <c r="BM167" s="28">
        <v>0</v>
      </c>
      <c r="BN167" s="28">
        <v>0</v>
      </c>
      <c r="BO167" s="28">
        <v>0</v>
      </c>
      <c r="BP167" s="28">
        <v>0</v>
      </c>
      <c r="BQ167" s="28">
        <v>0</v>
      </c>
      <c r="BR167" s="28">
        <v>0</v>
      </c>
      <c r="BS167" s="28">
        <v>0</v>
      </c>
      <c r="BT167" s="28">
        <v>0</v>
      </c>
      <c r="BU167" s="28">
        <v>0</v>
      </c>
      <c r="BV167" s="28">
        <v>0</v>
      </c>
      <c r="BW167" s="28">
        <v>0</v>
      </c>
      <c r="BX167" s="28">
        <v>0</v>
      </c>
      <c r="BY167" s="28">
        <v>0</v>
      </c>
      <c r="BZ167" s="28">
        <v>0</v>
      </c>
      <c r="CA167" s="28">
        <v>0</v>
      </c>
      <c r="CB167" s="28">
        <v>0</v>
      </c>
      <c r="CD167" s="28">
        <v>0</v>
      </c>
      <c r="CE167" s="28">
        <v>0</v>
      </c>
      <c r="CF167" s="28">
        <v>0</v>
      </c>
      <c r="CG167" s="28">
        <v>0</v>
      </c>
      <c r="CH167" s="28">
        <v>0</v>
      </c>
      <c r="CI167" s="28">
        <v>0</v>
      </c>
      <c r="CJ167" s="28">
        <v>0</v>
      </c>
      <c r="CK167" s="28">
        <v>0</v>
      </c>
      <c r="CL167" s="28">
        <v>0</v>
      </c>
      <c r="CM167" s="28">
        <v>0</v>
      </c>
      <c r="CN167" s="28">
        <v>0</v>
      </c>
      <c r="CO167" s="28">
        <v>0</v>
      </c>
      <c r="CP167" s="28">
        <v>0</v>
      </c>
      <c r="CQ167" s="28">
        <v>0</v>
      </c>
      <c r="CR167" s="28">
        <v>0</v>
      </c>
      <c r="CS167" s="28">
        <v>0</v>
      </c>
      <c r="CT167" s="28">
        <v>0</v>
      </c>
      <c r="CU167" s="28">
        <v>0</v>
      </c>
      <c r="CV167" s="28">
        <v>0</v>
      </c>
    </row>
    <row r="168" spans="1:100" s="28" customFormat="1" x14ac:dyDescent="0.4">
      <c r="A168" s="251" t="s">
        <v>17</v>
      </c>
      <c r="B168" s="28">
        <v>0</v>
      </c>
      <c r="C168" s="28">
        <v>0</v>
      </c>
      <c r="D168" s="28">
        <v>0</v>
      </c>
      <c r="E168" s="28">
        <v>0</v>
      </c>
      <c r="F168" s="28">
        <v>0</v>
      </c>
      <c r="G168" s="28">
        <v>0</v>
      </c>
      <c r="H168" s="28">
        <v>0</v>
      </c>
      <c r="I168" s="28">
        <v>0</v>
      </c>
      <c r="J168" s="28">
        <v>0</v>
      </c>
      <c r="K168" s="28">
        <v>0</v>
      </c>
      <c r="L168" s="28">
        <v>0</v>
      </c>
      <c r="M168" s="28">
        <v>0</v>
      </c>
      <c r="N168" s="28">
        <v>0</v>
      </c>
      <c r="O168" s="28">
        <v>0</v>
      </c>
      <c r="P168" s="28">
        <v>0</v>
      </c>
      <c r="Q168" s="28">
        <v>0</v>
      </c>
      <c r="R168" s="28">
        <v>0</v>
      </c>
      <c r="S168" s="28">
        <v>0</v>
      </c>
      <c r="T168" s="28">
        <v>0</v>
      </c>
      <c r="V168" s="28">
        <v>0</v>
      </c>
      <c r="W168" s="28">
        <v>0</v>
      </c>
      <c r="X168" s="28">
        <v>0</v>
      </c>
      <c r="Y168" s="28">
        <v>0</v>
      </c>
      <c r="Z168" s="28">
        <v>0</v>
      </c>
      <c r="AA168" s="28">
        <v>0</v>
      </c>
      <c r="AB168" s="28">
        <v>0</v>
      </c>
      <c r="AC168" s="28">
        <v>0</v>
      </c>
      <c r="AD168" s="28">
        <v>0</v>
      </c>
      <c r="AE168" s="28">
        <v>0</v>
      </c>
      <c r="AF168" s="28">
        <v>0</v>
      </c>
      <c r="AG168" s="28">
        <v>0</v>
      </c>
      <c r="AH168" s="28">
        <v>0</v>
      </c>
      <c r="AI168" s="28">
        <v>0</v>
      </c>
      <c r="AJ168" s="28">
        <v>0</v>
      </c>
      <c r="AK168" s="28">
        <v>0</v>
      </c>
      <c r="AL168" s="28">
        <v>0</v>
      </c>
      <c r="AM168" s="28">
        <v>0</v>
      </c>
      <c r="AN168" s="28">
        <v>0</v>
      </c>
      <c r="AP168" s="28">
        <v>0</v>
      </c>
      <c r="AQ168" s="28">
        <v>0</v>
      </c>
      <c r="AR168" s="28">
        <v>0</v>
      </c>
      <c r="AS168" s="28">
        <v>0</v>
      </c>
      <c r="AT168" s="28">
        <v>0</v>
      </c>
      <c r="AU168" s="28">
        <v>0</v>
      </c>
      <c r="AV168" s="28">
        <v>0</v>
      </c>
      <c r="AW168" s="28">
        <v>0</v>
      </c>
      <c r="AX168" s="28">
        <v>0</v>
      </c>
      <c r="AY168" s="28">
        <v>0</v>
      </c>
      <c r="AZ168" s="28">
        <v>0</v>
      </c>
      <c r="BA168" s="28">
        <v>0</v>
      </c>
      <c r="BB168" s="28">
        <v>0</v>
      </c>
      <c r="BC168" s="28">
        <v>0</v>
      </c>
      <c r="BD168" s="28">
        <v>0</v>
      </c>
      <c r="BE168" s="28">
        <v>0</v>
      </c>
      <c r="BF168" s="28">
        <v>0</v>
      </c>
      <c r="BG168" s="28">
        <v>0</v>
      </c>
      <c r="BH168" s="28">
        <v>0</v>
      </c>
      <c r="BJ168" s="28">
        <v>0</v>
      </c>
      <c r="BK168" s="28">
        <v>0</v>
      </c>
      <c r="BL168" s="28">
        <v>0</v>
      </c>
      <c r="BM168" s="28">
        <v>0</v>
      </c>
      <c r="BN168" s="28">
        <v>0</v>
      </c>
      <c r="BO168" s="28">
        <v>0</v>
      </c>
      <c r="BP168" s="28">
        <v>0</v>
      </c>
      <c r="BQ168" s="28">
        <v>0</v>
      </c>
      <c r="BR168" s="28">
        <v>0</v>
      </c>
      <c r="BS168" s="28">
        <v>0</v>
      </c>
      <c r="BT168" s="28">
        <v>0</v>
      </c>
      <c r="BU168" s="28">
        <v>0</v>
      </c>
      <c r="BV168" s="28">
        <v>0</v>
      </c>
      <c r="BW168" s="28">
        <v>0</v>
      </c>
      <c r="BX168" s="28">
        <v>0</v>
      </c>
      <c r="BY168" s="28">
        <v>0</v>
      </c>
      <c r="BZ168" s="28">
        <v>0</v>
      </c>
      <c r="CA168" s="28">
        <v>0</v>
      </c>
      <c r="CB168" s="28">
        <v>0</v>
      </c>
      <c r="CD168" s="28">
        <v>0</v>
      </c>
      <c r="CE168" s="28">
        <v>0</v>
      </c>
      <c r="CF168" s="28">
        <v>0</v>
      </c>
      <c r="CG168" s="28">
        <v>0</v>
      </c>
      <c r="CH168" s="28">
        <v>0</v>
      </c>
      <c r="CI168" s="28">
        <v>0</v>
      </c>
      <c r="CJ168" s="28">
        <v>0</v>
      </c>
      <c r="CK168" s="28">
        <v>0</v>
      </c>
      <c r="CL168" s="28">
        <v>0</v>
      </c>
      <c r="CM168" s="28">
        <v>0</v>
      </c>
      <c r="CN168" s="28">
        <v>0</v>
      </c>
      <c r="CO168" s="28">
        <v>0</v>
      </c>
      <c r="CP168" s="28">
        <v>0</v>
      </c>
      <c r="CQ168" s="28">
        <v>0</v>
      </c>
      <c r="CR168" s="28">
        <v>0</v>
      </c>
      <c r="CS168" s="28">
        <v>0</v>
      </c>
      <c r="CT168" s="28">
        <v>0</v>
      </c>
      <c r="CU168" s="28">
        <v>0</v>
      </c>
      <c r="CV168" s="28">
        <v>0</v>
      </c>
    </row>
    <row r="169" spans="1:100" s="28" customFormat="1" x14ac:dyDescent="0.4">
      <c r="A169" s="251" t="s">
        <v>18</v>
      </c>
      <c r="B169" s="28">
        <v>0</v>
      </c>
      <c r="C169" s="28">
        <v>0</v>
      </c>
      <c r="D169" s="28">
        <v>0</v>
      </c>
      <c r="E169" s="28">
        <v>0</v>
      </c>
      <c r="F169" s="28">
        <v>0</v>
      </c>
      <c r="G169" s="28">
        <v>0</v>
      </c>
      <c r="H169" s="28">
        <v>0</v>
      </c>
      <c r="I169" s="28">
        <v>0</v>
      </c>
      <c r="J169" s="28">
        <v>0</v>
      </c>
      <c r="K169" s="28">
        <v>0</v>
      </c>
      <c r="L169" s="28">
        <v>0</v>
      </c>
      <c r="M169" s="28">
        <v>0</v>
      </c>
      <c r="N169" s="28">
        <v>0</v>
      </c>
      <c r="O169" s="28">
        <v>0</v>
      </c>
      <c r="P169" s="28">
        <v>0</v>
      </c>
      <c r="Q169" s="28">
        <v>0</v>
      </c>
      <c r="R169" s="28">
        <v>0</v>
      </c>
      <c r="S169" s="28">
        <v>0</v>
      </c>
      <c r="T169" s="28">
        <v>0</v>
      </c>
      <c r="V169" s="28">
        <v>0</v>
      </c>
      <c r="W169" s="28">
        <v>0</v>
      </c>
      <c r="X169" s="28">
        <v>0</v>
      </c>
      <c r="Y169" s="28">
        <v>0</v>
      </c>
      <c r="Z169" s="28">
        <v>0</v>
      </c>
      <c r="AA169" s="28">
        <v>0</v>
      </c>
      <c r="AB169" s="28">
        <v>0</v>
      </c>
      <c r="AC169" s="28">
        <v>0</v>
      </c>
      <c r="AD169" s="28">
        <v>0</v>
      </c>
      <c r="AE169" s="28">
        <v>0</v>
      </c>
      <c r="AF169" s="28">
        <v>0</v>
      </c>
      <c r="AG169" s="28">
        <v>0</v>
      </c>
      <c r="AH169" s="28">
        <v>0</v>
      </c>
      <c r="AI169" s="28">
        <v>0</v>
      </c>
      <c r="AJ169" s="28">
        <v>0</v>
      </c>
      <c r="AK169" s="28">
        <v>0</v>
      </c>
      <c r="AL169" s="28">
        <v>0</v>
      </c>
      <c r="AM169" s="28">
        <v>0</v>
      </c>
      <c r="AN169" s="28">
        <v>0</v>
      </c>
      <c r="AP169" s="28">
        <v>0</v>
      </c>
      <c r="AQ169" s="28">
        <v>0</v>
      </c>
      <c r="AR169" s="28">
        <v>0</v>
      </c>
      <c r="AS169" s="28">
        <v>0</v>
      </c>
      <c r="AT169" s="28">
        <v>0</v>
      </c>
      <c r="AU169" s="28">
        <v>0</v>
      </c>
      <c r="AV169" s="28">
        <v>0</v>
      </c>
      <c r="AW169" s="28">
        <v>0</v>
      </c>
      <c r="AX169" s="28">
        <v>0</v>
      </c>
      <c r="AY169" s="28">
        <v>0</v>
      </c>
      <c r="AZ169" s="28">
        <v>0</v>
      </c>
      <c r="BA169" s="28">
        <v>0</v>
      </c>
      <c r="BB169" s="28">
        <v>0</v>
      </c>
      <c r="BC169" s="28">
        <v>0</v>
      </c>
      <c r="BD169" s="28">
        <v>0</v>
      </c>
      <c r="BE169" s="28">
        <v>0</v>
      </c>
      <c r="BF169" s="28">
        <v>0</v>
      </c>
      <c r="BG169" s="28">
        <v>0</v>
      </c>
      <c r="BH169" s="28">
        <v>0</v>
      </c>
      <c r="BJ169" s="28">
        <v>0</v>
      </c>
      <c r="BK169" s="28">
        <v>0</v>
      </c>
      <c r="BL169" s="28">
        <v>0</v>
      </c>
      <c r="BM169" s="28">
        <v>0</v>
      </c>
      <c r="BN169" s="28">
        <v>0</v>
      </c>
      <c r="BO169" s="28">
        <v>0</v>
      </c>
      <c r="BP169" s="28">
        <v>0</v>
      </c>
      <c r="BQ169" s="28">
        <v>0</v>
      </c>
      <c r="BR169" s="28">
        <v>0</v>
      </c>
      <c r="BS169" s="28">
        <v>0</v>
      </c>
      <c r="BT169" s="28">
        <v>0</v>
      </c>
      <c r="BU169" s="28">
        <v>0</v>
      </c>
      <c r="BV169" s="28">
        <v>0</v>
      </c>
      <c r="BW169" s="28">
        <v>0</v>
      </c>
      <c r="BX169" s="28">
        <v>0</v>
      </c>
      <c r="BY169" s="28">
        <v>0</v>
      </c>
      <c r="BZ169" s="28">
        <v>0</v>
      </c>
      <c r="CA169" s="28">
        <v>0</v>
      </c>
      <c r="CB169" s="28">
        <v>0</v>
      </c>
      <c r="CD169" s="28">
        <v>0</v>
      </c>
      <c r="CE169" s="28">
        <v>0</v>
      </c>
      <c r="CF169" s="28">
        <v>0</v>
      </c>
      <c r="CG169" s="28">
        <v>0</v>
      </c>
      <c r="CH169" s="28">
        <v>0</v>
      </c>
      <c r="CI169" s="28">
        <v>0</v>
      </c>
      <c r="CJ169" s="28">
        <v>0</v>
      </c>
      <c r="CK169" s="28">
        <v>0</v>
      </c>
      <c r="CL169" s="28">
        <v>0</v>
      </c>
      <c r="CM169" s="28">
        <v>0</v>
      </c>
      <c r="CN169" s="28">
        <v>0</v>
      </c>
      <c r="CO169" s="28">
        <v>0</v>
      </c>
      <c r="CP169" s="28">
        <v>0</v>
      </c>
      <c r="CQ169" s="28">
        <v>0</v>
      </c>
      <c r="CR169" s="28">
        <v>0</v>
      </c>
      <c r="CS169" s="28">
        <v>0</v>
      </c>
      <c r="CT169" s="28">
        <v>0</v>
      </c>
      <c r="CU169" s="28">
        <v>0</v>
      </c>
      <c r="CV169" s="28">
        <v>0</v>
      </c>
    </row>
    <row r="170" spans="1:100" s="28" customFormat="1" x14ac:dyDescent="0.4">
      <c r="A170" s="251" t="s">
        <v>10</v>
      </c>
      <c r="B170" s="28">
        <v>0</v>
      </c>
      <c r="C170" s="28">
        <v>0</v>
      </c>
      <c r="D170" s="28">
        <v>0</v>
      </c>
      <c r="E170" s="28">
        <v>0</v>
      </c>
      <c r="F170" s="28">
        <v>0</v>
      </c>
      <c r="G170" s="28">
        <v>0</v>
      </c>
      <c r="H170" s="28">
        <v>0</v>
      </c>
      <c r="I170" s="28">
        <v>0</v>
      </c>
      <c r="J170" s="28">
        <v>0</v>
      </c>
      <c r="K170" s="28">
        <v>0</v>
      </c>
      <c r="L170" s="28">
        <v>0</v>
      </c>
      <c r="M170" s="28">
        <v>0</v>
      </c>
      <c r="N170" s="28">
        <v>0</v>
      </c>
      <c r="O170" s="28">
        <v>0</v>
      </c>
      <c r="P170" s="28">
        <v>0</v>
      </c>
      <c r="Q170" s="28">
        <v>0</v>
      </c>
      <c r="R170" s="28">
        <v>0</v>
      </c>
      <c r="S170" s="28">
        <v>0</v>
      </c>
      <c r="T170" s="28">
        <v>0</v>
      </c>
      <c r="V170" s="28">
        <v>0</v>
      </c>
      <c r="W170" s="28">
        <v>0</v>
      </c>
      <c r="X170" s="28">
        <v>0</v>
      </c>
      <c r="Y170" s="28">
        <v>0</v>
      </c>
      <c r="Z170" s="28">
        <v>0</v>
      </c>
      <c r="AA170" s="28">
        <v>0</v>
      </c>
      <c r="AB170" s="28">
        <v>0</v>
      </c>
      <c r="AC170" s="28">
        <v>0</v>
      </c>
      <c r="AD170" s="28">
        <v>0</v>
      </c>
      <c r="AE170" s="28">
        <v>0</v>
      </c>
      <c r="AF170" s="28">
        <v>0</v>
      </c>
      <c r="AG170" s="28">
        <v>0</v>
      </c>
      <c r="AH170" s="28">
        <v>0</v>
      </c>
      <c r="AI170" s="28">
        <v>0</v>
      </c>
      <c r="AJ170" s="28">
        <v>0</v>
      </c>
      <c r="AK170" s="28">
        <v>0</v>
      </c>
      <c r="AL170" s="28">
        <v>0</v>
      </c>
      <c r="AM170" s="28">
        <v>0</v>
      </c>
      <c r="AN170" s="28">
        <v>0</v>
      </c>
      <c r="AP170" s="28">
        <v>0</v>
      </c>
      <c r="AQ170" s="28">
        <v>0</v>
      </c>
      <c r="AR170" s="28">
        <v>0</v>
      </c>
      <c r="AS170" s="28">
        <v>0</v>
      </c>
      <c r="AT170" s="28">
        <v>0</v>
      </c>
      <c r="AU170" s="28">
        <v>0</v>
      </c>
      <c r="AV170" s="28">
        <v>0</v>
      </c>
      <c r="AW170" s="28">
        <v>0</v>
      </c>
      <c r="AX170" s="28">
        <v>0</v>
      </c>
      <c r="AY170" s="28">
        <v>0</v>
      </c>
      <c r="AZ170" s="28">
        <v>0</v>
      </c>
      <c r="BA170" s="28">
        <v>0</v>
      </c>
      <c r="BB170" s="28">
        <v>0</v>
      </c>
      <c r="BC170" s="28">
        <v>0</v>
      </c>
      <c r="BD170" s="28">
        <v>0</v>
      </c>
      <c r="BE170" s="28">
        <v>0</v>
      </c>
      <c r="BF170" s="28">
        <v>0</v>
      </c>
      <c r="BG170" s="28">
        <v>0</v>
      </c>
      <c r="BH170" s="28">
        <v>0</v>
      </c>
      <c r="BJ170" s="28">
        <v>0</v>
      </c>
      <c r="BK170" s="28">
        <v>0</v>
      </c>
      <c r="BL170" s="28">
        <v>0</v>
      </c>
      <c r="BM170" s="28">
        <v>0</v>
      </c>
      <c r="BN170" s="28">
        <v>0</v>
      </c>
      <c r="BO170" s="28">
        <v>0</v>
      </c>
      <c r="BP170" s="28">
        <v>0</v>
      </c>
      <c r="BQ170" s="28">
        <v>0</v>
      </c>
      <c r="BR170" s="28">
        <v>0</v>
      </c>
      <c r="BS170" s="28">
        <v>0</v>
      </c>
      <c r="BT170" s="28">
        <v>0</v>
      </c>
      <c r="BU170" s="28">
        <v>0</v>
      </c>
      <c r="BV170" s="28">
        <v>0</v>
      </c>
      <c r="BW170" s="28">
        <v>0</v>
      </c>
      <c r="BX170" s="28">
        <v>0</v>
      </c>
      <c r="BY170" s="28">
        <v>0</v>
      </c>
      <c r="BZ170" s="28">
        <v>0</v>
      </c>
      <c r="CA170" s="28">
        <v>0</v>
      </c>
      <c r="CB170" s="28">
        <v>0</v>
      </c>
      <c r="CD170" s="28">
        <v>0</v>
      </c>
      <c r="CE170" s="28">
        <v>0</v>
      </c>
      <c r="CF170" s="28">
        <v>0</v>
      </c>
      <c r="CG170" s="28">
        <v>0</v>
      </c>
      <c r="CH170" s="28">
        <v>0</v>
      </c>
      <c r="CI170" s="28">
        <v>0</v>
      </c>
      <c r="CJ170" s="28">
        <v>0</v>
      </c>
      <c r="CK170" s="28">
        <v>0</v>
      </c>
      <c r="CL170" s="28">
        <v>0</v>
      </c>
      <c r="CM170" s="28">
        <v>0</v>
      </c>
      <c r="CN170" s="28">
        <v>0</v>
      </c>
      <c r="CO170" s="28">
        <v>0</v>
      </c>
      <c r="CP170" s="28">
        <v>0</v>
      </c>
      <c r="CQ170" s="28">
        <v>0</v>
      </c>
      <c r="CR170" s="28">
        <v>0</v>
      </c>
      <c r="CS170" s="28">
        <v>0</v>
      </c>
      <c r="CT170" s="28">
        <v>0</v>
      </c>
      <c r="CU170" s="28">
        <v>0</v>
      </c>
      <c r="CV170" s="28">
        <v>0</v>
      </c>
    </row>
    <row r="171" spans="1:100" s="28" customFormat="1" x14ac:dyDescent="0.4">
      <c r="A171" s="251" t="s">
        <v>233</v>
      </c>
      <c r="B171" s="28">
        <v>0</v>
      </c>
      <c r="C171" s="28">
        <v>0</v>
      </c>
      <c r="D171" s="28">
        <v>0</v>
      </c>
      <c r="E171" s="28">
        <v>0</v>
      </c>
      <c r="F171" s="28">
        <v>0</v>
      </c>
      <c r="G171" s="28">
        <v>0</v>
      </c>
      <c r="H171" s="28">
        <v>0</v>
      </c>
      <c r="I171" s="28">
        <v>0</v>
      </c>
      <c r="J171" s="28">
        <v>0</v>
      </c>
      <c r="K171" s="28">
        <v>0</v>
      </c>
      <c r="L171" s="28">
        <v>0</v>
      </c>
      <c r="M171" s="28">
        <v>0</v>
      </c>
      <c r="N171" s="28">
        <v>0</v>
      </c>
      <c r="O171" s="28">
        <v>0</v>
      </c>
      <c r="P171" s="28">
        <v>0</v>
      </c>
      <c r="Q171" s="28">
        <v>0</v>
      </c>
      <c r="R171" s="28">
        <v>0</v>
      </c>
      <c r="S171" s="28">
        <v>0</v>
      </c>
      <c r="T171" s="28">
        <v>0</v>
      </c>
      <c r="V171" s="28">
        <v>0</v>
      </c>
      <c r="W171" s="28">
        <v>0</v>
      </c>
      <c r="X171" s="28">
        <v>0</v>
      </c>
      <c r="Y171" s="28">
        <v>0</v>
      </c>
      <c r="Z171" s="28">
        <v>0</v>
      </c>
      <c r="AA171" s="28">
        <v>0</v>
      </c>
      <c r="AB171" s="28">
        <v>0</v>
      </c>
      <c r="AC171" s="28">
        <v>0</v>
      </c>
      <c r="AD171" s="28">
        <v>0</v>
      </c>
      <c r="AE171" s="28">
        <v>0</v>
      </c>
      <c r="AF171" s="28">
        <v>0</v>
      </c>
      <c r="AG171" s="28">
        <v>0</v>
      </c>
      <c r="AH171" s="28">
        <v>0</v>
      </c>
      <c r="AI171" s="28">
        <v>0</v>
      </c>
      <c r="AJ171" s="28">
        <v>0</v>
      </c>
      <c r="AK171" s="28">
        <v>0</v>
      </c>
      <c r="AL171" s="28">
        <v>0</v>
      </c>
      <c r="AM171" s="28">
        <v>0</v>
      </c>
      <c r="AN171" s="28">
        <v>0</v>
      </c>
      <c r="AP171" s="28">
        <v>0</v>
      </c>
      <c r="AQ171" s="28">
        <v>0</v>
      </c>
      <c r="AR171" s="28">
        <v>0</v>
      </c>
      <c r="AS171" s="28">
        <v>0</v>
      </c>
      <c r="AT171" s="28">
        <v>0</v>
      </c>
      <c r="AU171" s="28">
        <v>0</v>
      </c>
      <c r="AV171" s="28">
        <v>0</v>
      </c>
      <c r="AW171" s="28">
        <v>0</v>
      </c>
      <c r="AX171" s="28">
        <v>0</v>
      </c>
      <c r="AY171" s="28">
        <v>0</v>
      </c>
      <c r="AZ171" s="28">
        <v>0</v>
      </c>
      <c r="BA171" s="28">
        <v>0</v>
      </c>
      <c r="BB171" s="28">
        <v>0</v>
      </c>
      <c r="BC171" s="28">
        <v>0</v>
      </c>
      <c r="BD171" s="28">
        <v>0</v>
      </c>
      <c r="BE171" s="28">
        <v>0</v>
      </c>
      <c r="BF171" s="28">
        <v>0</v>
      </c>
      <c r="BG171" s="28">
        <v>0</v>
      </c>
      <c r="BH171" s="28">
        <v>0</v>
      </c>
      <c r="BJ171" s="28">
        <v>0</v>
      </c>
      <c r="BK171" s="28">
        <v>0</v>
      </c>
      <c r="BL171" s="28">
        <v>0</v>
      </c>
      <c r="BM171" s="28">
        <v>0</v>
      </c>
      <c r="BN171" s="28">
        <v>0</v>
      </c>
      <c r="BO171" s="28">
        <v>0</v>
      </c>
      <c r="BP171" s="28">
        <v>0</v>
      </c>
      <c r="BQ171" s="28">
        <v>0</v>
      </c>
      <c r="BR171" s="28">
        <v>0</v>
      </c>
      <c r="BS171" s="28">
        <v>0</v>
      </c>
      <c r="BT171" s="28">
        <v>0</v>
      </c>
      <c r="BU171" s="28">
        <v>0</v>
      </c>
      <c r="BV171" s="28">
        <v>0</v>
      </c>
      <c r="BW171" s="28">
        <v>0</v>
      </c>
      <c r="BX171" s="28">
        <v>0</v>
      </c>
      <c r="BY171" s="28">
        <v>0</v>
      </c>
      <c r="BZ171" s="28">
        <v>0</v>
      </c>
      <c r="CA171" s="28">
        <v>0</v>
      </c>
      <c r="CB171" s="28">
        <v>0</v>
      </c>
      <c r="CD171" s="28">
        <v>0</v>
      </c>
      <c r="CE171" s="28">
        <v>0</v>
      </c>
      <c r="CF171" s="28">
        <v>0</v>
      </c>
      <c r="CG171" s="28">
        <v>0</v>
      </c>
      <c r="CH171" s="28">
        <v>0</v>
      </c>
      <c r="CI171" s="28">
        <v>0</v>
      </c>
      <c r="CJ171" s="28">
        <v>0</v>
      </c>
      <c r="CK171" s="28">
        <v>0</v>
      </c>
      <c r="CL171" s="28">
        <v>0</v>
      </c>
      <c r="CM171" s="28">
        <v>0</v>
      </c>
      <c r="CN171" s="28">
        <v>0</v>
      </c>
      <c r="CO171" s="28">
        <v>0</v>
      </c>
      <c r="CP171" s="28">
        <v>0</v>
      </c>
      <c r="CQ171" s="28">
        <v>0</v>
      </c>
      <c r="CR171" s="28">
        <v>0</v>
      </c>
      <c r="CS171" s="28">
        <v>0</v>
      </c>
      <c r="CT171" s="28">
        <v>0</v>
      </c>
      <c r="CU171" s="28">
        <v>0</v>
      </c>
      <c r="CV171" s="28">
        <v>0</v>
      </c>
    </row>
    <row r="172" spans="1:100" s="28" customFormat="1" x14ac:dyDescent="0.4">
      <c r="A172" s="251" t="s">
        <v>197</v>
      </c>
      <c r="B172" s="28">
        <v>0</v>
      </c>
      <c r="C172" s="28">
        <v>0</v>
      </c>
      <c r="D172" s="28">
        <v>0</v>
      </c>
      <c r="E172" s="28">
        <v>0</v>
      </c>
      <c r="F172" s="28">
        <v>0</v>
      </c>
      <c r="G172" s="28">
        <v>0</v>
      </c>
      <c r="H172" s="28">
        <v>0</v>
      </c>
      <c r="I172" s="28">
        <v>0</v>
      </c>
      <c r="J172" s="28">
        <v>0</v>
      </c>
      <c r="K172" s="28">
        <v>0</v>
      </c>
      <c r="L172" s="28">
        <v>0</v>
      </c>
      <c r="M172" s="28">
        <v>0</v>
      </c>
      <c r="N172" s="28">
        <v>0</v>
      </c>
      <c r="O172" s="28">
        <v>0</v>
      </c>
      <c r="P172" s="28">
        <v>0</v>
      </c>
      <c r="Q172" s="28">
        <v>0</v>
      </c>
      <c r="R172" s="28">
        <v>0</v>
      </c>
      <c r="S172" s="28">
        <v>0</v>
      </c>
      <c r="T172" s="28">
        <v>0</v>
      </c>
      <c r="V172" s="28">
        <v>0</v>
      </c>
      <c r="W172" s="28">
        <v>0</v>
      </c>
      <c r="X172" s="28">
        <v>0</v>
      </c>
      <c r="Y172" s="28">
        <v>0</v>
      </c>
      <c r="Z172" s="28">
        <v>0</v>
      </c>
      <c r="AA172" s="28">
        <v>0</v>
      </c>
      <c r="AB172" s="28">
        <v>0</v>
      </c>
      <c r="AC172" s="28">
        <v>0</v>
      </c>
      <c r="AD172" s="28">
        <v>0</v>
      </c>
      <c r="AE172" s="28">
        <v>0</v>
      </c>
      <c r="AF172" s="28">
        <v>0</v>
      </c>
      <c r="AG172" s="28">
        <v>0</v>
      </c>
      <c r="AH172" s="28">
        <v>0</v>
      </c>
      <c r="AI172" s="28">
        <v>0</v>
      </c>
      <c r="AJ172" s="28">
        <v>0</v>
      </c>
      <c r="AK172" s="28">
        <v>0</v>
      </c>
      <c r="AL172" s="28">
        <v>0</v>
      </c>
      <c r="AM172" s="28">
        <v>0</v>
      </c>
      <c r="AN172" s="28">
        <v>0</v>
      </c>
      <c r="AP172" s="28">
        <v>0</v>
      </c>
      <c r="AQ172" s="28">
        <v>0</v>
      </c>
      <c r="AR172" s="28">
        <v>0</v>
      </c>
      <c r="AS172" s="28">
        <v>0</v>
      </c>
      <c r="AT172" s="28">
        <v>0</v>
      </c>
      <c r="AU172" s="28">
        <v>0</v>
      </c>
      <c r="AV172" s="28">
        <v>0</v>
      </c>
      <c r="AW172" s="28">
        <v>0</v>
      </c>
      <c r="AX172" s="28">
        <v>0</v>
      </c>
      <c r="AY172" s="28">
        <v>0</v>
      </c>
      <c r="AZ172" s="28">
        <v>0</v>
      </c>
      <c r="BA172" s="28">
        <v>0</v>
      </c>
      <c r="BB172" s="28">
        <v>0</v>
      </c>
      <c r="BC172" s="28">
        <v>0</v>
      </c>
      <c r="BD172" s="28">
        <v>0</v>
      </c>
      <c r="BE172" s="28">
        <v>0</v>
      </c>
      <c r="BF172" s="28">
        <v>0</v>
      </c>
      <c r="BG172" s="28">
        <v>0</v>
      </c>
      <c r="BH172" s="28">
        <v>0</v>
      </c>
      <c r="BJ172" s="28">
        <v>0</v>
      </c>
      <c r="BK172" s="28">
        <v>0</v>
      </c>
      <c r="BL172" s="28">
        <v>0</v>
      </c>
      <c r="BM172" s="28">
        <v>0</v>
      </c>
      <c r="BN172" s="28">
        <v>0</v>
      </c>
      <c r="BO172" s="28">
        <v>0</v>
      </c>
      <c r="BP172" s="28">
        <v>0</v>
      </c>
      <c r="BQ172" s="28">
        <v>0</v>
      </c>
      <c r="BR172" s="28">
        <v>0</v>
      </c>
      <c r="BS172" s="28">
        <v>0</v>
      </c>
      <c r="BT172" s="28">
        <v>0</v>
      </c>
      <c r="BU172" s="28">
        <v>0</v>
      </c>
      <c r="BV172" s="28">
        <v>0</v>
      </c>
      <c r="BW172" s="28">
        <v>0</v>
      </c>
      <c r="BX172" s="28">
        <v>0</v>
      </c>
      <c r="BY172" s="28">
        <v>0</v>
      </c>
      <c r="BZ172" s="28">
        <v>0</v>
      </c>
      <c r="CA172" s="28">
        <v>0</v>
      </c>
      <c r="CB172" s="28">
        <v>0</v>
      </c>
      <c r="CD172" s="28">
        <v>0</v>
      </c>
      <c r="CE172" s="28">
        <v>0</v>
      </c>
      <c r="CF172" s="28">
        <v>0</v>
      </c>
      <c r="CG172" s="28">
        <v>0</v>
      </c>
      <c r="CH172" s="28">
        <v>0</v>
      </c>
      <c r="CI172" s="28">
        <v>0</v>
      </c>
      <c r="CJ172" s="28">
        <v>0</v>
      </c>
      <c r="CK172" s="28">
        <v>0</v>
      </c>
      <c r="CL172" s="28">
        <v>0</v>
      </c>
      <c r="CM172" s="28">
        <v>0</v>
      </c>
      <c r="CN172" s="28">
        <v>0</v>
      </c>
      <c r="CO172" s="28">
        <v>0</v>
      </c>
      <c r="CP172" s="28">
        <v>0</v>
      </c>
      <c r="CQ172" s="28">
        <v>0</v>
      </c>
      <c r="CR172" s="28">
        <v>0</v>
      </c>
      <c r="CS172" s="28">
        <v>0</v>
      </c>
      <c r="CT172" s="28">
        <v>0</v>
      </c>
      <c r="CU172" s="28">
        <v>0</v>
      </c>
      <c r="CV172" s="28">
        <v>0</v>
      </c>
    </row>
    <row r="173" spans="1:100" s="28" customFormat="1" x14ac:dyDescent="0.4">
      <c r="A173" s="251" t="s">
        <v>48</v>
      </c>
      <c r="B173" s="28">
        <v>0</v>
      </c>
      <c r="C173" s="28">
        <v>0</v>
      </c>
      <c r="D173" s="28">
        <v>0</v>
      </c>
      <c r="E173" s="28">
        <v>0</v>
      </c>
      <c r="F173" s="28">
        <v>0</v>
      </c>
      <c r="G173" s="28">
        <v>0</v>
      </c>
      <c r="H173" s="28">
        <v>0</v>
      </c>
      <c r="I173" s="28">
        <v>0</v>
      </c>
      <c r="J173" s="28">
        <v>0</v>
      </c>
      <c r="K173" s="28">
        <v>0</v>
      </c>
      <c r="L173" s="28">
        <v>0</v>
      </c>
      <c r="M173" s="28">
        <v>0</v>
      </c>
      <c r="N173" s="28">
        <v>0</v>
      </c>
      <c r="O173" s="28">
        <v>0</v>
      </c>
      <c r="P173" s="28">
        <v>0</v>
      </c>
      <c r="Q173" s="28">
        <v>0</v>
      </c>
      <c r="R173" s="28">
        <v>0</v>
      </c>
      <c r="S173" s="28">
        <v>0</v>
      </c>
      <c r="T173" s="28">
        <v>0</v>
      </c>
      <c r="V173" s="28">
        <v>0</v>
      </c>
      <c r="W173" s="28">
        <v>0</v>
      </c>
      <c r="X173" s="28">
        <v>0</v>
      </c>
      <c r="Y173" s="28">
        <v>0</v>
      </c>
      <c r="Z173" s="28">
        <v>0</v>
      </c>
      <c r="AA173" s="28">
        <v>0</v>
      </c>
      <c r="AB173" s="28">
        <v>0</v>
      </c>
      <c r="AC173" s="28">
        <v>0</v>
      </c>
      <c r="AD173" s="28">
        <v>0</v>
      </c>
      <c r="AE173" s="28">
        <v>0</v>
      </c>
      <c r="AF173" s="28">
        <v>0</v>
      </c>
      <c r="AG173" s="28">
        <v>0</v>
      </c>
      <c r="AH173" s="28">
        <v>0</v>
      </c>
      <c r="AI173" s="28">
        <v>0</v>
      </c>
      <c r="AJ173" s="28">
        <v>0</v>
      </c>
      <c r="AK173" s="28">
        <v>0</v>
      </c>
      <c r="AL173" s="28">
        <v>0</v>
      </c>
      <c r="AM173" s="28">
        <v>0</v>
      </c>
      <c r="AN173" s="28">
        <v>0</v>
      </c>
      <c r="AP173" s="28">
        <v>0</v>
      </c>
      <c r="AQ173" s="28">
        <v>0</v>
      </c>
      <c r="AR173" s="28">
        <v>0</v>
      </c>
      <c r="AS173" s="28">
        <v>0</v>
      </c>
      <c r="AT173" s="28">
        <v>0</v>
      </c>
      <c r="AU173" s="28">
        <v>0</v>
      </c>
      <c r="AV173" s="28">
        <v>0</v>
      </c>
      <c r="AW173" s="28">
        <v>0</v>
      </c>
      <c r="AX173" s="28">
        <v>0</v>
      </c>
      <c r="AY173" s="28">
        <v>0</v>
      </c>
      <c r="AZ173" s="28">
        <v>0</v>
      </c>
      <c r="BA173" s="28">
        <v>0</v>
      </c>
      <c r="BB173" s="28">
        <v>0</v>
      </c>
      <c r="BC173" s="28">
        <v>0</v>
      </c>
      <c r="BD173" s="28">
        <v>0</v>
      </c>
      <c r="BE173" s="28">
        <v>0</v>
      </c>
      <c r="BF173" s="28">
        <v>0</v>
      </c>
      <c r="BG173" s="28">
        <v>0</v>
      </c>
      <c r="BH173" s="28">
        <v>0</v>
      </c>
      <c r="BJ173" s="28">
        <v>0</v>
      </c>
      <c r="BK173" s="28">
        <v>0</v>
      </c>
      <c r="BL173" s="28">
        <v>0</v>
      </c>
      <c r="BM173" s="28">
        <v>0</v>
      </c>
      <c r="BN173" s="28">
        <v>0</v>
      </c>
      <c r="BO173" s="28">
        <v>0</v>
      </c>
      <c r="BP173" s="28">
        <v>0</v>
      </c>
      <c r="BQ173" s="28">
        <v>0</v>
      </c>
      <c r="BR173" s="28">
        <v>0</v>
      </c>
      <c r="BS173" s="28">
        <v>0</v>
      </c>
      <c r="BT173" s="28">
        <v>0</v>
      </c>
      <c r="BU173" s="28">
        <v>0</v>
      </c>
      <c r="BV173" s="28">
        <v>0</v>
      </c>
      <c r="BW173" s="28">
        <v>0</v>
      </c>
      <c r="BX173" s="28">
        <v>0</v>
      </c>
      <c r="BY173" s="28">
        <v>0</v>
      </c>
      <c r="BZ173" s="28">
        <v>0</v>
      </c>
      <c r="CA173" s="28">
        <v>0</v>
      </c>
      <c r="CB173" s="28">
        <v>0</v>
      </c>
      <c r="CD173" s="28">
        <v>0</v>
      </c>
      <c r="CE173" s="28">
        <v>0</v>
      </c>
      <c r="CF173" s="28">
        <v>0</v>
      </c>
      <c r="CG173" s="28">
        <v>0</v>
      </c>
      <c r="CH173" s="28">
        <v>0</v>
      </c>
      <c r="CI173" s="28">
        <v>0</v>
      </c>
      <c r="CJ173" s="28">
        <v>0</v>
      </c>
      <c r="CK173" s="28">
        <v>0</v>
      </c>
      <c r="CL173" s="28">
        <v>0</v>
      </c>
      <c r="CM173" s="28">
        <v>0</v>
      </c>
      <c r="CN173" s="28">
        <v>0</v>
      </c>
      <c r="CO173" s="28">
        <v>0</v>
      </c>
      <c r="CP173" s="28">
        <v>0</v>
      </c>
      <c r="CQ173" s="28">
        <v>0</v>
      </c>
      <c r="CR173" s="28">
        <v>0</v>
      </c>
      <c r="CS173" s="28">
        <v>0</v>
      </c>
      <c r="CT173" s="28">
        <v>0</v>
      </c>
      <c r="CU173" s="28">
        <v>0</v>
      </c>
      <c r="CV173" s="28">
        <v>0</v>
      </c>
    </row>
    <row r="174" spans="1:100" s="28" customFormat="1" x14ac:dyDescent="0.4">
      <c r="A174" s="251" t="s">
        <v>11</v>
      </c>
      <c r="B174" s="28">
        <v>0</v>
      </c>
      <c r="C174" s="28">
        <v>0</v>
      </c>
      <c r="D174" s="28">
        <v>0</v>
      </c>
      <c r="E174" s="28">
        <v>0</v>
      </c>
      <c r="F174" s="28">
        <v>0</v>
      </c>
      <c r="G174" s="28">
        <v>0</v>
      </c>
      <c r="H174" s="28">
        <v>0</v>
      </c>
      <c r="I174" s="28">
        <v>0</v>
      </c>
      <c r="J174" s="28">
        <v>1352.5316960000005</v>
      </c>
      <c r="K174" s="28">
        <v>2920.5416261199989</v>
      </c>
      <c r="L174" s="28">
        <v>3890.9001526800002</v>
      </c>
      <c r="M174" s="28">
        <v>4243.9031308599988</v>
      </c>
      <c r="N174" s="28">
        <v>6822.8106883200007</v>
      </c>
      <c r="O174" s="28">
        <v>7418.3229307500005</v>
      </c>
      <c r="P174" s="28">
        <v>8104.9009756000014</v>
      </c>
      <c r="Q174" s="28">
        <v>7660.5007214999996</v>
      </c>
      <c r="R174" s="28">
        <v>9103.6309186899998</v>
      </c>
      <c r="S174" s="28">
        <v>3579.4925732800007</v>
      </c>
      <c r="T174" s="28">
        <v>4574.4104452999982</v>
      </c>
      <c r="V174" s="28">
        <v>1602.492</v>
      </c>
      <c r="W174" s="28">
        <v>1007.289</v>
      </c>
      <c r="X174" s="28">
        <v>1324.6420000000001</v>
      </c>
      <c r="Y174" s="28">
        <v>1252.6330000000003</v>
      </c>
      <c r="Z174" s="28">
        <v>862.29200000000014</v>
      </c>
      <c r="AA174" s="28">
        <v>543.88</v>
      </c>
      <c r="AB174" s="28">
        <v>1144.2940000000003</v>
      </c>
      <c r="AC174" s="28">
        <v>910.66299999999978</v>
      </c>
      <c r="AD174" s="28">
        <v>1403.4660000000001</v>
      </c>
      <c r="AE174" s="28">
        <v>2692.1</v>
      </c>
      <c r="AF174" s="28">
        <v>1620.796</v>
      </c>
      <c r="AG174" s="28">
        <v>2026.2059999999999</v>
      </c>
      <c r="AH174" s="28">
        <v>1420.6749999999993</v>
      </c>
      <c r="AI174" s="28">
        <v>1026.2880000000002</v>
      </c>
      <c r="AJ174" s="28">
        <v>1955.4110000000001</v>
      </c>
      <c r="AK174" s="28">
        <v>2682.4780000000001</v>
      </c>
      <c r="AL174" s="28">
        <v>2547.7669999999998</v>
      </c>
      <c r="AM174" s="28">
        <v>2627.3620000000001</v>
      </c>
      <c r="AN174" s="28">
        <v>1125.2649999999999</v>
      </c>
      <c r="AP174" s="28">
        <v>1.1639999999999999</v>
      </c>
      <c r="AQ174" s="28">
        <v>1.5049999999999999</v>
      </c>
      <c r="AR174" s="28">
        <v>4.1909999999999998</v>
      </c>
      <c r="AS174" s="28">
        <v>1.369</v>
      </c>
      <c r="AT174" s="28">
        <v>1.0000000000000009E-2</v>
      </c>
      <c r="AU174" s="28">
        <v>0.99999999999999989</v>
      </c>
      <c r="AV174" s="28">
        <v>0.18100000000000005</v>
      </c>
      <c r="AW174" s="28">
        <v>0.17</v>
      </c>
      <c r="AX174" s="28">
        <v>0</v>
      </c>
      <c r="AY174" s="28">
        <v>1.6999999999999904E-2</v>
      </c>
      <c r="AZ174" s="28">
        <v>0.95399999999999974</v>
      </c>
      <c r="BA174" s="28">
        <v>1.2930000000000001</v>
      </c>
      <c r="BB174" s="28">
        <v>11.958</v>
      </c>
      <c r="BC174" s="28">
        <v>2.208000000000002</v>
      </c>
      <c r="BD174" s="28">
        <v>20.015999999999998</v>
      </c>
      <c r="BE174" s="28">
        <v>9.7650000000000006</v>
      </c>
      <c r="BF174" s="28">
        <v>13.467000000000001</v>
      </c>
      <c r="BG174" s="28">
        <v>12.14</v>
      </c>
      <c r="BH174" s="28">
        <v>6.9930000000000003</v>
      </c>
      <c r="BJ174" s="28">
        <v>1559.8299999999997</v>
      </c>
      <c r="BK174" s="28">
        <v>970.38699999999983</v>
      </c>
      <c r="BL174" s="28">
        <v>1000.279</v>
      </c>
      <c r="BM174" s="28">
        <v>1429.425</v>
      </c>
      <c r="BN174" s="28">
        <v>1038.2199999999998</v>
      </c>
      <c r="BO174" s="28">
        <v>589.57199999999989</v>
      </c>
      <c r="BP174" s="28">
        <v>1187.3030000000001</v>
      </c>
      <c r="BQ174" s="28">
        <v>1328.5710000000006</v>
      </c>
      <c r="BR174" s="28">
        <v>1586.0010000000002</v>
      </c>
      <c r="BS174" s="28">
        <v>1984.6110000000001</v>
      </c>
      <c r="BT174" s="28">
        <v>1666.8740000000003</v>
      </c>
      <c r="BU174" s="28">
        <v>1325.0330000000004</v>
      </c>
      <c r="BV174" s="28">
        <v>1924.8169999999989</v>
      </c>
      <c r="BW174" s="28">
        <v>2160.7719999999999</v>
      </c>
      <c r="BX174" s="28">
        <v>3313.1260000000007</v>
      </c>
      <c r="BY174" s="28">
        <v>4006.0280000000007</v>
      </c>
      <c r="BZ174" s="28">
        <v>3263.1239999999993</v>
      </c>
      <c r="CA174" s="28">
        <v>1553.9639999999999</v>
      </c>
      <c r="CB174" s="28">
        <v>1260.3819999999996</v>
      </c>
      <c r="CD174" s="28">
        <v>3163.4859999999999</v>
      </c>
      <c r="CE174" s="28">
        <v>1979.1809999999998</v>
      </c>
      <c r="CF174" s="28">
        <v>2329.1120000000001</v>
      </c>
      <c r="CG174" s="28">
        <v>2683.4270000000001</v>
      </c>
      <c r="CH174" s="28">
        <v>1900.5219999999999</v>
      </c>
      <c r="CI174" s="28">
        <v>1134.4519999999998</v>
      </c>
      <c r="CJ174" s="28">
        <v>2331.7780000000002</v>
      </c>
      <c r="CK174" s="28">
        <v>2239.4040000000005</v>
      </c>
      <c r="CL174" s="28">
        <v>4341.9986960000006</v>
      </c>
      <c r="CM174" s="28">
        <v>7597.269626119999</v>
      </c>
      <c r="CN174" s="28">
        <v>7179.52415268</v>
      </c>
      <c r="CO174" s="28">
        <v>7596.4351308599989</v>
      </c>
      <c r="CP174" s="28">
        <v>10180.260688319999</v>
      </c>
      <c r="CQ174" s="28">
        <v>10607.590930750001</v>
      </c>
      <c r="CR174" s="28">
        <v>13393.453975600001</v>
      </c>
      <c r="CS174" s="28">
        <v>14358.771721500001</v>
      </c>
      <c r="CT174" s="28">
        <v>14927.98891869</v>
      </c>
      <c r="CU174" s="28">
        <v>7772.9585732800006</v>
      </c>
      <c r="CV174" s="28">
        <v>6967.0504452999976</v>
      </c>
    </row>
    <row r="175" spans="1:100" s="28" customFormat="1" x14ac:dyDescent="0.4">
      <c r="A175" s="251" t="s">
        <v>0</v>
      </c>
      <c r="B175" s="28">
        <v>0</v>
      </c>
      <c r="C175" s="28">
        <v>0</v>
      </c>
      <c r="D175" s="28">
        <v>0</v>
      </c>
      <c r="E175" s="28">
        <v>0</v>
      </c>
      <c r="F175" s="28">
        <v>0.59035793999999997</v>
      </c>
      <c r="G175" s="28">
        <v>0</v>
      </c>
      <c r="H175" s="28">
        <v>0</v>
      </c>
      <c r="I175" s="28">
        <v>0</v>
      </c>
      <c r="J175" s="28">
        <v>0</v>
      </c>
      <c r="K175" s="28">
        <v>0</v>
      </c>
      <c r="L175" s="28">
        <v>0</v>
      </c>
      <c r="M175" s="28">
        <v>0</v>
      </c>
      <c r="N175" s="28">
        <v>0</v>
      </c>
      <c r="O175" s="28">
        <v>0</v>
      </c>
      <c r="P175" s="28">
        <v>0</v>
      </c>
      <c r="Q175" s="28">
        <v>0</v>
      </c>
      <c r="R175" s="28">
        <v>0</v>
      </c>
      <c r="S175" s="28">
        <v>0</v>
      </c>
      <c r="T175" s="28">
        <v>0</v>
      </c>
      <c r="V175" s="28">
        <v>0</v>
      </c>
      <c r="W175" s="28">
        <v>0</v>
      </c>
      <c r="X175" s="28">
        <v>0</v>
      </c>
      <c r="Y175" s="28">
        <v>4.3666992599999999</v>
      </c>
      <c r="Z175" s="28">
        <v>31.160379120000002</v>
      </c>
      <c r="AA175" s="28">
        <v>0</v>
      </c>
      <c r="AB175" s="28">
        <v>0</v>
      </c>
      <c r="AC175" s="28">
        <v>0</v>
      </c>
      <c r="AD175" s="28">
        <v>0</v>
      </c>
      <c r="AE175" s="28">
        <v>0</v>
      </c>
      <c r="AF175" s="28">
        <v>0</v>
      </c>
      <c r="AG175" s="28">
        <v>0</v>
      </c>
      <c r="AH175" s="28">
        <v>0</v>
      </c>
      <c r="AI175" s="28">
        <v>0</v>
      </c>
      <c r="AJ175" s="28">
        <v>0</v>
      </c>
      <c r="AK175" s="28">
        <v>0</v>
      </c>
      <c r="AL175" s="28">
        <v>0</v>
      </c>
      <c r="AM175" s="28">
        <v>0</v>
      </c>
      <c r="AN175" s="28">
        <v>0</v>
      </c>
      <c r="AP175" s="28">
        <v>0</v>
      </c>
      <c r="AQ175" s="28">
        <v>0</v>
      </c>
      <c r="AR175" s="28">
        <v>0</v>
      </c>
      <c r="AS175" s="28">
        <v>0.61755813000000004</v>
      </c>
      <c r="AT175" s="28">
        <v>5.0251865499999999</v>
      </c>
      <c r="AU175" s="28">
        <v>0</v>
      </c>
      <c r="AV175" s="28">
        <v>0</v>
      </c>
      <c r="AW175" s="28">
        <v>0</v>
      </c>
      <c r="AX175" s="28">
        <v>0</v>
      </c>
      <c r="AY175" s="28">
        <v>0</v>
      </c>
      <c r="AZ175" s="28">
        <v>0</v>
      </c>
      <c r="BA175" s="28">
        <v>0</v>
      </c>
      <c r="BB175" s="28">
        <v>0</v>
      </c>
      <c r="BC175" s="28">
        <v>0</v>
      </c>
      <c r="BD175" s="28">
        <v>0</v>
      </c>
      <c r="BE175" s="28">
        <v>0</v>
      </c>
      <c r="BF175" s="28">
        <v>0</v>
      </c>
      <c r="BG175" s="28">
        <v>0</v>
      </c>
      <c r="BH175" s="28">
        <v>0</v>
      </c>
      <c r="BJ175" s="28">
        <v>0</v>
      </c>
      <c r="BK175" s="28">
        <v>0</v>
      </c>
      <c r="BL175" s="28">
        <v>0</v>
      </c>
      <c r="BM175" s="28">
        <v>10.611014450000001</v>
      </c>
      <c r="BN175" s="28">
        <v>168.4878215</v>
      </c>
      <c r="BO175" s="28">
        <v>0</v>
      </c>
      <c r="BP175" s="28">
        <v>0</v>
      </c>
      <c r="BQ175" s="28">
        <v>0</v>
      </c>
      <c r="BR175" s="28">
        <v>0</v>
      </c>
      <c r="BS175" s="28">
        <v>0</v>
      </c>
      <c r="BT175" s="28">
        <v>0</v>
      </c>
      <c r="BU175" s="28">
        <v>0</v>
      </c>
      <c r="BV175" s="28">
        <v>0</v>
      </c>
      <c r="BW175" s="28">
        <v>0</v>
      </c>
      <c r="BX175" s="28">
        <v>0</v>
      </c>
      <c r="BY175" s="28">
        <v>0</v>
      </c>
      <c r="BZ175" s="28">
        <v>0</v>
      </c>
      <c r="CA175" s="28">
        <v>0</v>
      </c>
      <c r="CB175" s="28">
        <v>0</v>
      </c>
      <c r="CD175" s="28">
        <v>0</v>
      </c>
      <c r="CE175" s="28">
        <v>0</v>
      </c>
      <c r="CF175" s="28">
        <v>0</v>
      </c>
      <c r="CG175" s="28">
        <v>15.595271840000002</v>
      </c>
      <c r="CH175" s="28">
        <v>205.26374511</v>
      </c>
      <c r="CI175" s="28">
        <v>0</v>
      </c>
      <c r="CJ175" s="28">
        <v>0</v>
      </c>
      <c r="CK175" s="28">
        <v>0</v>
      </c>
      <c r="CL175" s="28">
        <v>0</v>
      </c>
      <c r="CM175" s="28">
        <v>0</v>
      </c>
      <c r="CN175" s="28">
        <v>0</v>
      </c>
      <c r="CO175" s="28">
        <v>0</v>
      </c>
      <c r="CP175" s="28">
        <v>0</v>
      </c>
      <c r="CQ175" s="28">
        <v>0</v>
      </c>
      <c r="CR175" s="28">
        <v>0</v>
      </c>
      <c r="CS175" s="28">
        <v>0</v>
      </c>
      <c r="CT175" s="28">
        <v>0</v>
      </c>
      <c r="CU175" s="28">
        <v>0</v>
      </c>
      <c r="CV175" s="28">
        <v>0</v>
      </c>
    </row>
    <row r="176" spans="1:100" s="28" customFormat="1" x14ac:dyDescent="0.4">
      <c r="A176" s="45" t="s">
        <v>198</v>
      </c>
      <c r="B176" s="28">
        <v>0</v>
      </c>
      <c r="C176" s="28">
        <v>0</v>
      </c>
      <c r="D176" s="28">
        <v>0</v>
      </c>
      <c r="E176" s="28">
        <v>0</v>
      </c>
      <c r="F176" s="28">
        <v>0</v>
      </c>
      <c r="G176" s="28">
        <v>0</v>
      </c>
      <c r="H176" s="28">
        <v>0</v>
      </c>
      <c r="I176" s="28">
        <v>0</v>
      </c>
      <c r="J176" s="28">
        <v>0</v>
      </c>
      <c r="K176" s="28">
        <v>0</v>
      </c>
      <c r="L176" s="28">
        <v>0</v>
      </c>
      <c r="M176" s="28">
        <v>0</v>
      </c>
      <c r="N176" s="28">
        <v>0</v>
      </c>
      <c r="O176" s="28">
        <v>0</v>
      </c>
      <c r="P176" s="28">
        <v>0</v>
      </c>
      <c r="Q176" s="28">
        <v>0</v>
      </c>
      <c r="R176" s="28">
        <v>0</v>
      </c>
      <c r="S176" s="28">
        <v>0</v>
      </c>
      <c r="T176" s="28">
        <v>0</v>
      </c>
      <c r="V176" s="28">
        <v>0</v>
      </c>
      <c r="W176" s="28">
        <v>0</v>
      </c>
      <c r="X176" s="28">
        <v>0</v>
      </c>
      <c r="Y176" s="28">
        <v>0</v>
      </c>
      <c r="Z176" s="28">
        <v>0</v>
      </c>
      <c r="AA176" s="28">
        <v>0</v>
      </c>
      <c r="AB176" s="28">
        <v>0</v>
      </c>
      <c r="AC176" s="28">
        <v>0</v>
      </c>
      <c r="AD176" s="28">
        <v>0</v>
      </c>
      <c r="AE176" s="28">
        <v>0</v>
      </c>
      <c r="AF176" s="28">
        <v>0</v>
      </c>
      <c r="AG176" s="28">
        <v>0</v>
      </c>
      <c r="AH176" s="28">
        <v>0</v>
      </c>
      <c r="AI176" s="28">
        <v>0</v>
      </c>
      <c r="AJ176" s="28">
        <v>0</v>
      </c>
      <c r="AK176" s="28">
        <v>0</v>
      </c>
      <c r="AL176" s="28">
        <v>0</v>
      </c>
      <c r="AM176" s="28">
        <v>0</v>
      </c>
      <c r="AN176" s="28">
        <v>0</v>
      </c>
      <c r="AP176" s="28">
        <v>0</v>
      </c>
      <c r="AQ176" s="28">
        <v>0</v>
      </c>
      <c r="AR176" s="28">
        <v>0</v>
      </c>
      <c r="AS176" s="28">
        <v>0</v>
      </c>
      <c r="AT176" s="28">
        <v>0</v>
      </c>
      <c r="AU176" s="28">
        <v>0</v>
      </c>
      <c r="AV176" s="28">
        <v>0</v>
      </c>
      <c r="AW176" s="28">
        <v>0</v>
      </c>
      <c r="AX176" s="28">
        <v>0</v>
      </c>
      <c r="AY176" s="28">
        <v>0</v>
      </c>
      <c r="AZ176" s="28">
        <v>0</v>
      </c>
      <c r="BA176" s="28">
        <v>0</v>
      </c>
      <c r="BB176" s="28">
        <v>0</v>
      </c>
      <c r="BC176" s="28">
        <v>0</v>
      </c>
      <c r="BD176" s="28">
        <v>0</v>
      </c>
      <c r="BE176" s="28">
        <v>0</v>
      </c>
      <c r="BF176" s="28">
        <v>0</v>
      </c>
      <c r="BG176" s="28">
        <v>0</v>
      </c>
      <c r="BH176" s="28">
        <v>0</v>
      </c>
      <c r="BJ176" s="28">
        <v>0</v>
      </c>
      <c r="BK176" s="28">
        <v>0</v>
      </c>
      <c r="BL176" s="28">
        <v>0</v>
      </c>
      <c r="BM176" s="28">
        <v>0</v>
      </c>
      <c r="BN176" s="28">
        <v>0</v>
      </c>
      <c r="BO176" s="28">
        <v>0</v>
      </c>
      <c r="BP176" s="28">
        <v>0</v>
      </c>
      <c r="BQ176" s="28">
        <v>0</v>
      </c>
      <c r="BR176" s="28">
        <v>0</v>
      </c>
      <c r="BS176" s="28">
        <v>0</v>
      </c>
      <c r="BT176" s="28">
        <v>0</v>
      </c>
      <c r="BU176" s="28">
        <v>0</v>
      </c>
      <c r="BV176" s="28">
        <v>0</v>
      </c>
      <c r="BW176" s="28">
        <v>0</v>
      </c>
      <c r="BX176" s="28">
        <v>0</v>
      </c>
      <c r="BY176" s="28">
        <v>0</v>
      </c>
      <c r="BZ176" s="28">
        <v>0</v>
      </c>
      <c r="CA176" s="28">
        <v>0</v>
      </c>
      <c r="CB176" s="28">
        <v>0</v>
      </c>
      <c r="CD176" s="28">
        <v>0</v>
      </c>
      <c r="CE176" s="28">
        <v>0</v>
      </c>
      <c r="CF176" s="28">
        <v>0</v>
      </c>
      <c r="CG176" s="28">
        <v>0</v>
      </c>
      <c r="CH176" s="28">
        <v>0</v>
      </c>
      <c r="CI176" s="28">
        <v>0</v>
      </c>
      <c r="CJ176" s="28">
        <v>0</v>
      </c>
      <c r="CK176" s="28">
        <v>0</v>
      </c>
      <c r="CL176" s="28">
        <v>0</v>
      </c>
      <c r="CM176" s="28">
        <v>0</v>
      </c>
      <c r="CN176" s="28">
        <v>0</v>
      </c>
      <c r="CO176" s="28">
        <v>0</v>
      </c>
      <c r="CP176" s="28">
        <v>0</v>
      </c>
      <c r="CQ176" s="28">
        <v>0</v>
      </c>
      <c r="CR176" s="28">
        <v>0</v>
      </c>
      <c r="CS176" s="28">
        <v>0</v>
      </c>
      <c r="CT176" s="28">
        <v>0</v>
      </c>
      <c r="CU176" s="28">
        <v>0</v>
      </c>
      <c r="CV176" s="28">
        <v>0</v>
      </c>
    </row>
    <row r="177" spans="1:109" s="28" customFormat="1" x14ac:dyDescent="0.4">
      <c r="A177" s="251" t="s">
        <v>235</v>
      </c>
      <c r="B177" s="28">
        <v>0</v>
      </c>
      <c r="C177" s="28">
        <v>0</v>
      </c>
      <c r="D177" s="28">
        <v>0</v>
      </c>
      <c r="E177" s="28">
        <v>0</v>
      </c>
      <c r="F177" s="28">
        <v>0</v>
      </c>
      <c r="G177" s="28">
        <v>0</v>
      </c>
      <c r="H177" s="28">
        <v>0</v>
      </c>
      <c r="I177" s="28">
        <v>0</v>
      </c>
      <c r="J177" s="28">
        <v>0</v>
      </c>
      <c r="K177" s="28">
        <v>0</v>
      </c>
      <c r="L177" s="28">
        <v>0</v>
      </c>
      <c r="M177" s="28">
        <v>0</v>
      </c>
      <c r="N177" s="28">
        <v>0</v>
      </c>
      <c r="O177" s="28">
        <v>0</v>
      </c>
      <c r="P177" s="28">
        <v>0</v>
      </c>
      <c r="Q177" s="28">
        <v>0</v>
      </c>
      <c r="R177" s="28">
        <v>0</v>
      </c>
      <c r="S177" s="28">
        <v>0</v>
      </c>
      <c r="T177" s="28">
        <v>0</v>
      </c>
      <c r="V177" s="28">
        <v>0</v>
      </c>
      <c r="W177" s="28">
        <v>0</v>
      </c>
      <c r="X177" s="28">
        <v>0</v>
      </c>
      <c r="Y177" s="28">
        <v>0</v>
      </c>
      <c r="Z177" s="28">
        <v>0</v>
      </c>
      <c r="AA177" s="28">
        <v>0</v>
      </c>
      <c r="AB177" s="28">
        <v>0</v>
      </c>
      <c r="AC177" s="28">
        <v>0</v>
      </c>
      <c r="AD177" s="28">
        <v>0</v>
      </c>
      <c r="AE177" s="28">
        <v>0</v>
      </c>
      <c r="AF177" s="28">
        <v>0</v>
      </c>
      <c r="AG177" s="28">
        <v>0</v>
      </c>
      <c r="AH177" s="28">
        <v>0</v>
      </c>
      <c r="AI177" s="28">
        <v>0</v>
      </c>
      <c r="AJ177" s="28">
        <v>0</v>
      </c>
      <c r="AK177" s="28">
        <v>0</v>
      </c>
      <c r="AL177" s="28">
        <v>0</v>
      </c>
      <c r="AM177" s="28">
        <v>0</v>
      </c>
      <c r="AN177" s="28">
        <v>0</v>
      </c>
      <c r="AP177" s="28">
        <v>0</v>
      </c>
      <c r="AQ177" s="28">
        <v>0</v>
      </c>
      <c r="AR177" s="28">
        <v>0</v>
      </c>
      <c r="AS177" s="28">
        <v>0</v>
      </c>
      <c r="AT177" s="28">
        <v>0</v>
      </c>
      <c r="AU177" s="28">
        <v>0</v>
      </c>
      <c r="AV177" s="28">
        <v>0</v>
      </c>
      <c r="AW177" s="28">
        <v>0</v>
      </c>
      <c r="AX177" s="28">
        <v>0</v>
      </c>
      <c r="AY177" s="28">
        <v>0</v>
      </c>
      <c r="AZ177" s="28">
        <v>0</v>
      </c>
      <c r="BA177" s="28">
        <v>0</v>
      </c>
      <c r="BB177" s="28">
        <v>0</v>
      </c>
      <c r="BC177" s="28">
        <v>0</v>
      </c>
      <c r="BD177" s="28">
        <v>0</v>
      </c>
      <c r="BE177" s="28">
        <v>0</v>
      </c>
      <c r="BF177" s="28">
        <v>0</v>
      </c>
      <c r="BG177" s="28">
        <v>0</v>
      </c>
      <c r="BH177" s="28">
        <v>0</v>
      </c>
      <c r="BJ177" s="28">
        <v>0</v>
      </c>
      <c r="BK177" s="28">
        <v>0</v>
      </c>
      <c r="BL177" s="28">
        <v>0</v>
      </c>
      <c r="BM177" s="28">
        <v>0</v>
      </c>
      <c r="BN177" s="28">
        <v>0</v>
      </c>
      <c r="BO177" s="28">
        <v>0</v>
      </c>
      <c r="BP177" s="28">
        <v>0</v>
      </c>
      <c r="BQ177" s="28">
        <v>0</v>
      </c>
      <c r="BR177" s="28">
        <v>0</v>
      </c>
      <c r="BS177" s="28">
        <v>0</v>
      </c>
      <c r="BT177" s="28">
        <v>0</v>
      </c>
      <c r="BU177" s="28">
        <v>0</v>
      </c>
      <c r="BV177" s="28">
        <v>0</v>
      </c>
      <c r="BW177" s="28">
        <v>0</v>
      </c>
      <c r="BX177" s="28">
        <v>0</v>
      </c>
      <c r="BY177" s="28">
        <v>0</v>
      </c>
      <c r="BZ177" s="28">
        <v>0</v>
      </c>
      <c r="CA177" s="28">
        <v>0</v>
      </c>
      <c r="CB177" s="28">
        <v>0</v>
      </c>
      <c r="CD177" s="28">
        <v>0</v>
      </c>
      <c r="CE177" s="28">
        <v>0</v>
      </c>
      <c r="CF177" s="28">
        <v>0</v>
      </c>
      <c r="CG177" s="28">
        <v>0</v>
      </c>
      <c r="CH177" s="28">
        <v>0</v>
      </c>
      <c r="CI177" s="28">
        <v>0</v>
      </c>
      <c r="CJ177" s="28">
        <v>0</v>
      </c>
      <c r="CK177" s="28">
        <v>0</v>
      </c>
      <c r="CL177" s="28">
        <v>0</v>
      </c>
      <c r="CM177" s="28">
        <v>0</v>
      </c>
      <c r="CN177" s="28">
        <v>0</v>
      </c>
      <c r="CO177" s="28">
        <v>0</v>
      </c>
      <c r="CP177" s="28">
        <v>0</v>
      </c>
      <c r="CQ177" s="28">
        <v>0</v>
      </c>
      <c r="CR177" s="28">
        <v>0</v>
      </c>
      <c r="CS177" s="28">
        <v>0</v>
      </c>
      <c r="CT177" s="28">
        <v>0</v>
      </c>
      <c r="CU177" s="28">
        <v>0</v>
      </c>
      <c r="CV177" s="28">
        <v>0</v>
      </c>
    </row>
    <row r="178" spans="1:109" s="90" customFormat="1" x14ac:dyDescent="0.4">
      <c r="A178" s="46" t="s">
        <v>50</v>
      </c>
      <c r="B178" s="39">
        <v>9.3230000000000004</v>
      </c>
      <c r="C178" s="39">
        <v>82.07097739999999</v>
      </c>
      <c r="D178" s="39">
        <v>43.595109739999998</v>
      </c>
      <c r="E178" s="39">
        <v>173.47189699999998</v>
      </c>
      <c r="F178" s="39">
        <v>1353.5812781700001</v>
      </c>
      <c r="G178" s="39">
        <v>813.2134016</v>
      </c>
      <c r="H178" s="39">
        <v>923.85929992000001</v>
      </c>
      <c r="I178" s="39">
        <v>1235.39943212</v>
      </c>
      <c r="J178" s="39">
        <v>3121.4344138900005</v>
      </c>
      <c r="K178" s="39">
        <v>6931.4695028599981</v>
      </c>
      <c r="L178" s="39">
        <v>6863.4726325000001</v>
      </c>
      <c r="M178" s="39">
        <v>7393.332001929999</v>
      </c>
      <c r="N178" s="39">
        <v>12525.262134800001</v>
      </c>
      <c r="O178" s="39">
        <v>10431.222644110001</v>
      </c>
      <c r="P178" s="39">
        <v>12807.443089080001</v>
      </c>
      <c r="Q178" s="39">
        <v>16635.306226119999</v>
      </c>
      <c r="R178" s="39">
        <v>21269.094753270001</v>
      </c>
      <c r="S178" s="39">
        <v>13367.584742720001</v>
      </c>
      <c r="T178" s="39">
        <v>11984.730624439999</v>
      </c>
      <c r="U178" s="39"/>
      <c r="V178" s="39">
        <v>3226.1377907000001</v>
      </c>
      <c r="W178" s="39">
        <v>2145.3949853399999</v>
      </c>
      <c r="X178" s="39">
        <v>2630.1948088900003</v>
      </c>
      <c r="Y178" s="39">
        <v>2672.3471470200006</v>
      </c>
      <c r="Z178" s="39">
        <v>3333.2978110700001</v>
      </c>
      <c r="AA178" s="39">
        <v>1792.4048794400001</v>
      </c>
      <c r="AB178" s="39">
        <v>2806.7515563100005</v>
      </c>
      <c r="AC178" s="39">
        <v>2544.8210695099997</v>
      </c>
      <c r="AD178" s="39">
        <v>2849.4428887800004</v>
      </c>
      <c r="AE178" s="39">
        <v>4767.9532603600001</v>
      </c>
      <c r="AF178" s="39">
        <v>4248.9244821000002</v>
      </c>
      <c r="AG178" s="39">
        <v>4342.9372232999995</v>
      </c>
      <c r="AH178" s="39">
        <v>6344.7795243599994</v>
      </c>
      <c r="AI178" s="39">
        <v>6261.6931816200004</v>
      </c>
      <c r="AJ178" s="39">
        <v>7715.9339960300003</v>
      </c>
      <c r="AK178" s="39">
        <v>10499.572028819999</v>
      </c>
      <c r="AL178" s="39">
        <v>8550.6870818899988</v>
      </c>
      <c r="AM178" s="39">
        <v>9724.4581176800002</v>
      </c>
      <c r="AN178" s="39">
        <v>7229.6519482999993</v>
      </c>
      <c r="AO178" s="39"/>
      <c r="AP178" s="39">
        <v>1.1639999999999999</v>
      </c>
      <c r="AQ178" s="39">
        <v>2.1813672999999998</v>
      </c>
      <c r="AR178" s="39">
        <v>4.4005557199999998</v>
      </c>
      <c r="AS178" s="39">
        <v>1.9865581300000001</v>
      </c>
      <c r="AT178" s="39">
        <v>5.3765868699999997</v>
      </c>
      <c r="AU178" s="39">
        <v>9.4542822900000001</v>
      </c>
      <c r="AV178" s="39">
        <v>23.270513100000002</v>
      </c>
      <c r="AW178" s="39">
        <v>51.5843445</v>
      </c>
      <c r="AX178" s="39">
        <v>24.122</v>
      </c>
      <c r="AY178" s="39">
        <v>45.392000000000003</v>
      </c>
      <c r="AZ178" s="39">
        <v>24.58452844</v>
      </c>
      <c r="BA178" s="39">
        <v>52.896607949999996</v>
      </c>
      <c r="BB178" s="39">
        <v>112.75773525000001</v>
      </c>
      <c r="BC178" s="39">
        <v>50.457638860000003</v>
      </c>
      <c r="BD178" s="39">
        <v>199.51736197999998</v>
      </c>
      <c r="BE178" s="39">
        <v>351.38370033999996</v>
      </c>
      <c r="BF178" s="39">
        <v>243.50598365999997</v>
      </c>
      <c r="BG178" s="39">
        <v>325.00400000000002</v>
      </c>
      <c r="BH178" s="39">
        <v>307.90100000000001</v>
      </c>
      <c r="BI178" s="39"/>
      <c r="BJ178" s="39">
        <v>2649.79375824</v>
      </c>
      <c r="BK178" s="39">
        <v>1709.90841968</v>
      </c>
      <c r="BL178" s="39">
        <v>1647.24233854</v>
      </c>
      <c r="BM178" s="39">
        <v>2261.8583147099998</v>
      </c>
      <c r="BN178" s="39">
        <v>2589.4879001199997</v>
      </c>
      <c r="BO178" s="39">
        <v>1168.5530433499998</v>
      </c>
      <c r="BP178" s="39">
        <v>2157.9900787700003</v>
      </c>
      <c r="BQ178" s="39">
        <v>2275.0187020000003</v>
      </c>
      <c r="BR178" s="39">
        <v>2778.7020292400002</v>
      </c>
      <c r="BS178" s="39">
        <v>3745.7379699799999</v>
      </c>
      <c r="BT178" s="39">
        <v>3534.9690685400001</v>
      </c>
      <c r="BU178" s="39">
        <v>2848.1242952900002</v>
      </c>
      <c r="BV178" s="39">
        <v>4835.2104179899989</v>
      </c>
      <c r="BW178" s="39">
        <v>4356.0904453999992</v>
      </c>
      <c r="BX178" s="39">
        <v>6067.2757156200005</v>
      </c>
      <c r="BY178" s="39">
        <v>7587.1405468000012</v>
      </c>
      <c r="BZ178" s="39">
        <v>7471.2683861299993</v>
      </c>
      <c r="CA178" s="39">
        <v>7037.87201757</v>
      </c>
      <c r="CB178" s="39">
        <v>6427.3860824799995</v>
      </c>
      <c r="CC178" s="39"/>
      <c r="CD178" s="39">
        <v>5886.4185489399997</v>
      </c>
      <c r="CE178" s="39">
        <v>3939.5557497199998</v>
      </c>
      <c r="CF178" s="39">
        <v>4325.4328128900006</v>
      </c>
      <c r="CG178" s="39">
        <v>5109.6639168600013</v>
      </c>
      <c r="CH178" s="39">
        <v>7281.7435762300001</v>
      </c>
      <c r="CI178" s="39">
        <v>3783.6256066799997</v>
      </c>
      <c r="CJ178" s="39">
        <v>5911.8714481000006</v>
      </c>
      <c r="CK178" s="39">
        <v>6106.8235481299998</v>
      </c>
      <c r="CL178" s="39">
        <v>8773.7013319100006</v>
      </c>
      <c r="CM178" s="39">
        <v>15490.552733199998</v>
      </c>
      <c r="CN178" s="39">
        <v>14671.950711580001</v>
      </c>
      <c r="CO178" s="39">
        <v>14637.290128469998</v>
      </c>
      <c r="CP178" s="39">
        <v>23818.0098124</v>
      </c>
      <c r="CQ178" s="39">
        <v>21099.463909990001</v>
      </c>
      <c r="CR178" s="39">
        <v>26790.170162709997</v>
      </c>
      <c r="CS178" s="39">
        <v>35073.402502080004</v>
      </c>
      <c r="CT178" s="39">
        <v>37534.55620495</v>
      </c>
      <c r="CU178" s="39">
        <v>30454.918877969998</v>
      </c>
      <c r="CV178" s="39">
        <v>25949.669655220001</v>
      </c>
    </row>
    <row r="179" spans="1:109" s="90" customFormat="1" ht="12.6" thickBot="1" x14ac:dyDescent="0.45">
      <c r="A179" s="183" t="s">
        <v>54</v>
      </c>
      <c r="B179" s="184">
        <v>7812.6998463500004</v>
      </c>
      <c r="C179" s="184">
        <v>10412.974864870001</v>
      </c>
      <c r="D179" s="184">
        <v>9749.2008109500002</v>
      </c>
      <c r="E179" s="184">
        <v>12882.570974530001</v>
      </c>
      <c r="F179" s="184">
        <v>18708.135859590002</v>
      </c>
      <c r="G179" s="184">
        <v>18200.502026169997</v>
      </c>
      <c r="H179" s="184">
        <v>16311.622415709997</v>
      </c>
      <c r="I179" s="184">
        <v>18769.00024188</v>
      </c>
      <c r="J179" s="184">
        <v>21677.993691880001</v>
      </c>
      <c r="K179" s="184">
        <v>29397.344455399994</v>
      </c>
      <c r="L179" s="184">
        <v>25083.934506220001</v>
      </c>
      <c r="M179" s="184">
        <v>24350.678906130001</v>
      </c>
      <c r="N179" s="184">
        <v>33140.675422990003</v>
      </c>
      <c r="O179" s="184">
        <v>32737.873233810002</v>
      </c>
      <c r="P179" s="184">
        <v>30112.94904084118</v>
      </c>
      <c r="Q179" s="184">
        <v>35850.660191647374</v>
      </c>
      <c r="R179" s="184">
        <v>39364.031032821091</v>
      </c>
      <c r="S179" s="184">
        <v>36889.171135020006</v>
      </c>
      <c r="T179" s="184">
        <v>32240.965863397127</v>
      </c>
      <c r="U179" s="41"/>
      <c r="V179" s="184">
        <v>5739.7771775900001</v>
      </c>
      <c r="W179" s="184">
        <v>5775.3471722300001</v>
      </c>
      <c r="X179" s="184">
        <v>5884.2752643800004</v>
      </c>
      <c r="Y179" s="184">
        <v>6271.3631177000007</v>
      </c>
      <c r="Z179" s="184">
        <v>7173.90282561</v>
      </c>
      <c r="AA179" s="184">
        <v>5677.4488437</v>
      </c>
      <c r="AB179" s="184">
        <v>6964.3222063900012</v>
      </c>
      <c r="AC179" s="184">
        <v>6829.4631136599992</v>
      </c>
      <c r="AD179" s="184">
        <v>5530.9952971000002</v>
      </c>
      <c r="AE179" s="184">
        <v>7644.3189706600006</v>
      </c>
      <c r="AF179" s="184">
        <v>8485.12349455</v>
      </c>
      <c r="AG179" s="184">
        <v>8454.9266069400001</v>
      </c>
      <c r="AH179" s="184">
        <v>10850.644853189999</v>
      </c>
      <c r="AI179" s="184">
        <v>10362.971339700001</v>
      </c>
      <c r="AJ179" s="184">
        <v>13446.54011293558</v>
      </c>
      <c r="AK179" s="184">
        <v>18664.46881061903</v>
      </c>
      <c r="AL179" s="184">
        <v>12696.147340056059</v>
      </c>
      <c r="AM179" s="184">
        <v>17653.129480380001</v>
      </c>
      <c r="AN179" s="184">
        <v>16553.927183456668</v>
      </c>
      <c r="AO179" s="41"/>
      <c r="AP179" s="184">
        <v>16.16093528</v>
      </c>
      <c r="AQ179" s="184">
        <v>978.60284133000005</v>
      </c>
      <c r="AR179" s="184">
        <v>833.03396926999994</v>
      </c>
      <c r="AS179" s="184">
        <v>48.568688329999993</v>
      </c>
      <c r="AT179" s="184">
        <v>444.44266039000001</v>
      </c>
      <c r="AU179" s="184">
        <v>309.90059877000004</v>
      </c>
      <c r="AV179" s="184">
        <v>388.33622716000008</v>
      </c>
      <c r="AW179" s="184">
        <v>329.00851903</v>
      </c>
      <c r="AX179" s="184">
        <v>232.52952964999997</v>
      </c>
      <c r="AY179" s="184">
        <v>300.24723907999999</v>
      </c>
      <c r="AZ179" s="184">
        <v>163.18097488000001</v>
      </c>
      <c r="BA179" s="184">
        <v>241.7055623</v>
      </c>
      <c r="BB179" s="184">
        <v>374.47658699999999</v>
      </c>
      <c r="BC179" s="184">
        <v>502.91615222000007</v>
      </c>
      <c r="BD179" s="184">
        <v>437.04646515999997</v>
      </c>
      <c r="BE179" s="184">
        <v>992.32690323999987</v>
      </c>
      <c r="BF179" s="184">
        <v>392.23678438999997</v>
      </c>
      <c r="BG179" s="184">
        <v>663.17495982000003</v>
      </c>
      <c r="BH179" s="184">
        <v>1119.7207867</v>
      </c>
      <c r="BI179" s="41"/>
      <c r="BJ179" s="184">
        <v>8613.235732789999</v>
      </c>
      <c r="BK179" s="184">
        <v>7307.5331783599995</v>
      </c>
      <c r="BL179" s="184">
        <v>6367.0863781099997</v>
      </c>
      <c r="BM179" s="184">
        <v>9723.616471020001</v>
      </c>
      <c r="BN179" s="184">
        <v>10588.966599310001</v>
      </c>
      <c r="BO179" s="184">
        <v>9969.4024135600012</v>
      </c>
      <c r="BP179" s="184">
        <v>11887.41852771</v>
      </c>
      <c r="BQ179" s="184">
        <v>12869.3679648</v>
      </c>
      <c r="BR179" s="184">
        <v>9089.5405441500006</v>
      </c>
      <c r="BS179" s="184">
        <v>11716.569700979999</v>
      </c>
      <c r="BT179" s="184">
        <v>10108.429679680001</v>
      </c>
      <c r="BU179" s="184">
        <v>11124.333894160001</v>
      </c>
      <c r="BV179" s="184">
        <v>14028.326053549998</v>
      </c>
      <c r="BW179" s="184">
        <v>16757.621588030001</v>
      </c>
      <c r="BX179" s="184">
        <v>17447.886679375522</v>
      </c>
      <c r="BY179" s="184">
        <v>18536.983145153892</v>
      </c>
      <c r="BZ179" s="184">
        <v>14899.45044993318</v>
      </c>
      <c r="CA179" s="184">
        <v>28032.846240159997</v>
      </c>
      <c r="CB179" s="184">
        <v>30514.663818011319</v>
      </c>
      <c r="CC179" s="41"/>
      <c r="CD179" s="184">
        <v>22181.873692009998</v>
      </c>
      <c r="CE179" s="184">
        <v>24474.458056790001</v>
      </c>
      <c r="CF179" s="184">
        <v>22833.596422709998</v>
      </c>
      <c r="CG179" s="184">
        <v>28926.119251579999</v>
      </c>
      <c r="CH179" s="184">
        <v>36915.447944899999</v>
      </c>
      <c r="CI179" s="184">
        <v>34157.253882199999</v>
      </c>
      <c r="CJ179" s="184">
        <v>35551.699376969998</v>
      </c>
      <c r="CK179" s="184">
        <v>38796.839839370004</v>
      </c>
      <c r="CL179" s="184">
        <v>36531.059062779997</v>
      </c>
      <c r="CM179" s="184">
        <v>49058.480366119999</v>
      </c>
      <c r="CN179" s="184">
        <v>43840.668655329995</v>
      </c>
      <c r="CO179" s="184">
        <v>44171.644969530003</v>
      </c>
      <c r="CP179" s="184">
        <v>58394.122916729997</v>
      </c>
      <c r="CQ179" s="184">
        <v>60361.382313759997</v>
      </c>
      <c r="CR179" s="184">
        <v>61444.422298312275</v>
      </c>
      <c r="CS179" s="184">
        <v>74044.439050660294</v>
      </c>
      <c r="CT179" s="184">
        <v>67351.865607200321</v>
      </c>
      <c r="CU179" s="184">
        <v>83238.321815380012</v>
      </c>
      <c r="CV179" s="184">
        <v>80429.27765156512</v>
      </c>
    </row>
    <row r="180" spans="1:109" s="453" customFormat="1" x14ac:dyDescent="0.4">
      <c r="A180" s="167"/>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c r="BY180" s="44"/>
      <c r="BZ180" s="44"/>
      <c r="CA180" s="44"/>
      <c r="CB180" s="44"/>
      <c r="CC180" s="44"/>
      <c r="CD180" s="44"/>
      <c r="CE180" s="44"/>
      <c r="CF180" s="44"/>
      <c r="CG180" s="44"/>
      <c r="CH180" s="44"/>
      <c r="CI180" s="44"/>
      <c r="CJ180" s="44"/>
      <c r="CK180" s="44"/>
      <c r="CL180" s="44"/>
      <c r="CM180" s="44"/>
      <c r="CN180" s="44"/>
      <c r="CO180" s="44"/>
      <c r="CP180" s="44"/>
      <c r="CQ180" s="44"/>
      <c r="CR180" s="44"/>
      <c r="CS180" s="44"/>
      <c r="CT180" s="44"/>
      <c r="CU180" s="44"/>
      <c r="CV180" s="44"/>
      <c r="CW180" s="167"/>
    </row>
    <row r="181" spans="1:109" s="452" customFormat="1" ht="17.7" x14ac:dyDescent="0.6">
      <c r="A181" s="492" t="s">
        <v>144</v>
      </c>
      <c r="B181" s="492"/>
      <c r="C181" s="126"/>
      <c r="D181" s="126"/>
      <c r="E181" s="126"/>
      <c r="F181" s="126"/>
      <c r="G181" s="126"/>
      <c r="H181" s="126"/>
      <c r="I181" s="126"/>
      <c r="J181" s="126"/>
      <c r="K181" s="126"/>
      <c r="L181" s="126"/>
      <c r="M181" s="126"/>
      <c r="N181" s="126"/>
      <c r="O181" s="126"/>
      <c r="P181" s="126"/>
      <c r="Q181" s="126"/>
      <c r="R181" s="126"/>
      <c r="S181" s="126"/>
      <c r="T181" s="126"/>
      <c r="U181" s="191"/>
      <c r="V181" s="126"/>
      <c r="W181" s="126"/>
      <c r="X181" s="126"/>
      <c r="Y181" s="126"/>
      <c r="Z181" s="126"/>
      <c r="AA181" s="126"/>
      <c r="AB181" s="126"/>
      <c r="AC181" s="126"/>
      <c r="AD181" s="126"/>
      <c r="AE181" s="126"/>
      <c r="AF181" s="126"/>
      <c r="AG181" s="126"/>
      <c r="AH181" s="126"/>
      <c r="AI181" s="126"/>
      <c r="AJ181" s="126"/>
      <c r="AK181" s="126"/>
      <c r="AL181" s="126"/>
      <c r="AM181" s="126"/>
      <c r="AN181" s="126"/>
      <c r="AO181" s="191"/>
      <c r="AP181" s="126"/>
      <c r="AQ181" s="126"/>
      <c r="AR181" s="126"/>
      <c r="AS181" s="126"/>
      <c r="AT181" s="126"/>
      <c r="AU181" s="126"/>
      <c r="AV181" s="126"/>
      <c r="AW181" s="126"/>
      <c r="AX181" s="126"/>
      <c r="AY181" s="126"/>
      <c r="AZ181" s="126"/>
      <c r="BA181" s="126"/>
      <c r="BB181" s="126"/>
      <c r="BC181" s="126"/>
      <c r="BD181" s="126"/>
      <c r="BE181" s="126"/>
      <c r="BF181" s="126"/>
      <c r="BG181" s="126"/>
      <c r="BH181" s="126"/>
      <c r="BI181" s="126"/>
      <c r="BJ181" s="126"/>
      <c r="BK181" s="126"/>
      <c r="BL181" s="126"/>
      <c r="BM181" s="126"/>
      <c r="BN181" s="126"/>
      <c r="BO181" s="126"/>
      <c r="BP181" s="126"/>
      <c r="BQ181" s="126"/>
      <c r="BR181" s="126"/>
      <c r="BS181" s="126"/>
      <c r="BT181" s="126"/>
      <c r="BU181" s="126"/>
      <c r="BV181" s="126"/>
      <c r="BW181" s="126"/>
      <c r="BX181" s="126"/>
      <c r="BY181" s="126"/>
      <c r="BZ181" s="126"/>
      <c r="CA181" s="126"/>
      <c r="CB181" s="126"/>
      <c r="CC181" s="126"/>
      <c r="CD181" s="126"/>
      <c r="CE181" s="126"/>
      <c r="CF181" s="126"/>
      <c r="CG181" s="126"/>
      <c r="CH181" s="126"/>
      <c r="CI181" s="126"/>
      <c r="CJ181" s="126"/>
      <c r="CK181" s="126"/>
      <c r="CL181" s="126"/>
      <c r="CM181" s="126"/>
      <c r="CN181" s="126"/>
      <c r="CO181" s="126"/>
      <c r="CP181" s="126"/>
      <c r="CQ181" s="126"/>
      <c r="CR181" s="126"/>
      <c r="CS181" s="126"/>
      <c r="CT181" s="126"/>
      <c r="CU181" s="126"/>
      <c r="CV181" s="126"/>
      <c r="CW181" s="192"/>
      <c r="CX181" s="28"/>
      <c r="CY181" s="28"/>
      <c r="CZ181" s="28"/>
      <c r="DA181" s="28"/>
      <c r="DB181" s="28"/>
      <c r="DC181" s="28"/>
      <c r="DD181" s="28"/>
      <c r="DE181" s="291"/>
    </row>
    <row r="182" spans="1:109" s="194" customFormat="1" ht="17.399999999999999" x14ac:dyDescent="0.55000000000000004">
      <c r="A182" s="133" t="s">
        <v>47</v>
      </c>
      <c r="B182" s="125"/>
      <c r="C182" s="125"/>
      <c r="D182" s="125"/>
      <c r="E182" s="125"/>
      <c r="F182" s="125"/>
      <c r="G182" s="125"/>
      <c r="H182" s="125"/>
      <c r="I182" s="125"/>
      <c r="J182" s="125"/>
      <c r="K182" s="125"/>
      <c r="L182" s="125"/>
      <c r="M182" s="125"/>
      <c r="N182" s="125"/>
      <c r="O182" s="125"/>
      <c r="P182" s="125"/>
      <c r="Q182" s="125"/>
      <c r="R182" s="125"/>
      <c r="S182" s="125"/>
      <c r="T182" s="125"/>
      <c r="U182" s="198"/>
      <c r="AO182" s="198"/>
      <c r="BI182" s="198"/>
      <c r="BJ182" s="125"/>
      <c r="BK182" s="125"/>
      <c r="BL182" s="125"/>
      <c r="BM182" s="125"/>
      <c r="BN182" s="125"/>
      <c r="BO182" s="125"/>
      <c r="BP182" s="125"/>
      <c r="BQ182" s="125"/>
      <c r="BR182" s="125"/>
      <c r="BS182" s="125"/>
      <c r="BT182" s="125"/>
      <c r="BU182" s="125"/>
      <c r="BV182" s="125"/>
      <c r="BW182" s="125"/>
      <c r="BX182" s="125"/>
      <c r="BY182" s="125"/>
      <c r="BZ182" s="125"/>
      <c r="CA182" s="125"/>
      <c r="CB182" s="125"/>
      <c r="CC182" s="198"/>
      <c r="CD182" s="125"/>
      <c r="CE182" s="125"/>
      <c r="CF182" s="125"/>
      <c r="CG182" s="125"/>
      <c r="CH182" s="125"/>
      <c r="CI182" s="125"/>
      <c r="CJ182" s="125"/>
      <c r="CK182" s="125"/>
      <c r="CL182" s="125"/>
      <c r="CX182" s="28"/>
      <c r="CY182" s="28"/>
      <c r="CZ182" s="28"/>
      <c r="DA182" s="28"/>
      <c r="DB182" s="28"/>
      <c r="DC182" s="28"/>
      <c r="DD182" s="28"/>
      <c r="DE182" s="191"/>
    </row>
    <row r="183" spans="1:109" s="28" customFormat="1" ht="15" x14ac:dyDescent="0.5">
      <c r="A183" s="251" t="s">
        <v>6</v>
      </c>
      <c r="B183" s="28">
        <v>0</v>
      </c>
      <c r="C183" s="28">
        <v>0</v>
      </c>
      <c r="D183" s="28">
        <v>0</v>
      </c>
      <c r="E183" s="28">
        <v>0</v>
      </c>
      <c r="F183" s="28">
        <v>0</v>
      </c>
      <c r="G183" s="28">
        <v>0</v>
      </c>
      <c r="H183" s="28">
        <v>0</v>
      </c>
      <c r="I183" s="28">
        <v>0</v>
      </c>
      <c r="K183" s="28">
        <v>0</v>
      </c>
      <c r="L183" s="28">
        <v>0</v>
      </c>
      <c r="M183" s="28">
        <v>0</v>
      </c>
      <c r="N183" s="28">
        <v>0</v>
      </c>
      <c r="O183" s="28">
        <v>0</v>
      </c>
      <c r="P183" s="28">
        <v>0</v>
      </c>
      <c r="Q183" s="28">
        <v>0</v>
      </c>
      <c r="R183" s="28">
        <v>0</v>
      </c>
      <c r="S183" s="28">
        <v>0</v>
      </c>
      <c r="T183" s="28">
        <v>0</v>
      </c>
      <c r="V183" s="262">
        <v>0</v>
      </c>
      <c r="W183" s="262">
        <v>0</v>
      </c>
      <c r="X183" s="262">
        <v>0</v>
      </c>
      <c r="Y183" s="262">
        <v>0</v>
      </c>
      <c r="Z183" s="262">
        <v>0</v>
      </c>
      <c r="AA183" s="262">
        <v>0</v>
      </c>
      <c r="AB183" s="262">
        <v>0</v>
      </c>
      <c r="AC183" s="262">
        <v>0</v>
      </c>
      <c r="AD183" s="262"/>
      <c r="AE183" s="262">
        <v>0</v>
      </c>
      <c r="AF183" s="262">
        <v>0</v>
      </c>
      <c r="AG183" s="262">
        <v>0</v>
      </c>
      <c r="AH183" s="262">
        <v>0</v>
      </c>
      <c r="AI183" s="262">
        <v>0</v>
      </c>
      <c r="AJ183" s="262">
        <v>0</v>
      </c>
      <c r="AK183" s="262">
        <v>0</v>
      </c>
      <c r="AL183" s="262">
        <v>0</v>
      </c>
      <c r="AM183" s="262">
        <v>0</v>
      </c>
      <c r="AN183" s="262">
        <v>0</v>
      </c>
      <c r="AP183" s="262">
        <v>4204</v>
      </c>
      <c r="AQ183" s="262">
        <v>1014</v>
      </c>
      <c r="AR183" s="262">
        <v>4164</v>
      </c>
      <c r="AS183" s="262">
        <v>3953</v>
      </c>
      <c r="AT183" s="262">
        <v>492</v>
      </c>
      <c r="AU183" s="262">
        <v>45</v>
      </c>
      <c r="AV183" s="262">
        <v>541</v>
      </c>
      <c r="AW183" s="262">
        <v>166</v>
      </c>
      <c r="AX183" s="262"/>
      <c r="AY183" s="262">
        <v>0</v>
      </c>
      <c r="AZ183" s="262">
        <v>0</v>
      </c>
      <c r="BA183" s="262">
        <v>0</v>
      </c>
      <c r="BB183" s="262">
        <v>0</v>
      </c>
      <c r="BC183" s="262">
        <v>0</v>
      </c>
      <c r="BD183" s="262">
        <v>0</v>
      </c>
      <c r="BE183" s="262">
        <v>0</v>
      </c>
      <c r="BF183" s="262">
        <v>0</v>
      </c>
      <c r="BG183" s="262">
        <v>0</v>
      </c>
      <c r="BH183" s="262">
        <v>0</v>
      </c>
      <c r="BJ183" s="262">
        <v>13</v>
      </c>
      <c r="BK183" s="262">
        <v>0</v>
      </c>
      <c r="BL183" s="262">
        <v>0</v>
      </c>
      <c r="BM183" s="262">
        <v>2</v>
      </c>
      <c r="BN183" s="262">
        <v>0</v>
      </c>
      <c r="BO183" s="262">
        <v>0</v>
      </c>
      <c r="BP183" s="262">
        <v>0</v>
      </c>
      <c r="BQ183" s="262">
        <v>20</v>
      </c>
      <c r="BR183" s="262"/>
      <c r="BS183" s="262">
        <v>0</v>
      </c>
      <c r="BT183" s="262">
        <v>0</v>
      </c>
      <c r="BU183" s="262">
        <v>0</v>
      </c>
      <c r="BV183" s="262">
        <v>0</v>
      </c>
      <c r="BW183" s="262">
        <v>0</v>
      </c>
      <c r="BX183" s="262">
        <v>0</v>
      </c>
      <c r="BY183" s="262">
        <v>0</v>
      </c>
      <c r="BZ183" s="262">
        <v>0</v>
      </c>
      <c r="CA183" s="262">
        <v>0</v>
      </c>
      <c r="CB183" s="262">
        <v>0</v>
      </c>
      <c r="CD183" s="28">
        <v>4217</v>
      </c>
      <c r="CE183" s="28">
        <v>1014</v>
      </c>
      <c r="CF183" s="28">
        <v>4164</v>
      </c>
      <c r="CG183" s="28">
        <v>3955</v>
      </c>
      <c r="CH183" s="28">
        <v>492</v>
      </c>
      <c r="CI183" s="28">
        <v>45</v>
      </c>
      <c r="CJ183" s="28">
        <v>541</v>
      </c>
      <c r="CK183" s="28">
        <v>186</v>
      </c>
      <c r="CL183" s="28">
        <v>0</v>
      </c>
      <c r="CM183" s="28">
        <v>0</v>
      </c>
      <c r="CN183" s="28">
        <v>0</v>
      </c>
      <c r="CO183" s="28">
        <v>0</v>
      </c>
      <c r="CP183" s="28">
        <v>0</v>
      </c>
      <c r="CQ183" s="28">
        <v>0</v>
      </c>
      <c r="CR183" s="28">
        <v>0</v>
      </c>
      <c r="CS183" s="28">
        <v>0</v>
      </c>
      <c r="CT183" s="28">
        <v>0</v>
      </c>
      <c r="CU183" s="28">
        <v>0</v>
      </c>
      <c r="CV183" s="28">
        <v>0</v>
      </c>
      <c r="DE183" s="194"/>
    </row>
    <row r="184" spans="1:109" s="28" customFormat="1" x14ac:dyDescent="0.4">
      <c r="A184" s="251" t="s">
        <v>13</v>
      </c>
      <c r="CD184" s="28">
        <v>0</v>
      </c>
      <c r="CE184" s="28">
        <v>0</v>
      </c>
      <c r="CF184" s="28">
        <v>0</v>
      </c>
      <c r="CG184" s="28">
        <v>0</v>
      </c>
      <c r="CH184" s="28">
        <v>0</v>
      </c>
      <c r="CI184" s="28">
        <v>0</v>
      </c>
      <c r="CJ184" s="28">
        <v>0</v>
      </c>
      <c r="CK184" s="28">
        <v>0</v>
      </c>
      <c r="CL184" s="28">
        <v>0</v>
      </c>
      <c r="CM184" s="28">
        <v>0</v>
      </c>
      <c r="CN184" s="28">
        <v>0</v>
      </c>
      <c r="CO184" s="28">
        <v>0</v>
      </c>
      <c r="CP184" s="28">
        <v>0</v>
      </c>
      <c r="CQ184" s="28">
        <v>0</v>
      </c>
      <c r="CR184" s="28">
        <v>0</v>
      </c>
      <c r="CS184" s="28">
        <v>0</v>
      </c>
      <c r="CT184" s="28">
        <v>0</v>
      </c>
      <c r="CU184" s="28">
        <v>0</v>
      </c>
      <c r="CV184" s="28">
        <v>0</v>
      </c>
    </row>
    <row r="185" spans="1:109" s="28" customFormat="1" x14ac:dyDescent="0.4">
      <c r="A185" s="251" t="s">
        <v>15</v>
      </c>
      <c r="CD185" s="28">
        <v>0</v>
      </c>
      <c r="CE185" s="28">
        <v>0</v>
      </c>
      <c r="CF185" s="28">
        <v>0</v>
      </c>
      <c r="CG185" s="28">
        <v>0</v>
      </c>
      <c r="CH185" s="28">
        <v>0</v>
      </c>
      <c r="CI185" s="28">
        <v>0</v>
      </c>
      <c r="CJ185" s="28">
        <v>0</v>
      </c>
      <c r="CK185" s="28">
        <v>0</v>
      </c>
      <c r="CL185" s="28">
        <v>0</v>
      </c>
      <c r="CM185" s="28">
        <v>0</v>
      </c>
      <c r="CN185" s="28">
        <v>0</v>
      </c>
      <c r="CO185" s="28">
        <v>0</v>
      </c>
      <c r="CP185" s="28">
        <v>0</v>
      </c>
      <c r="CQ185" s="28">
        <v>0</v>
      </c>
      <c r="CR185" s="28">
        <v>0</v>
      </c>
      <c r="CS185" s="28">
        <v>0</v>
      </c>
      <c r="CT185" s="28">
        <v>0</v>
      </c>
      <c r="CU185" s="28">
        <v>0</v>
      </c>
      <c r="CV185" s="28">
        <v>0</v>
      </c>
    </row>
    <row r="186" spans="1:109" s="28" customFormat="1" x14ac:dyDescent="0.4">
      <c r="A186" s="251" t="s">
        <v>16</v>
      </c>
      <c r="B186" s="262">
        <v>0</v>
      </c>
      <c r="C186" s="262">
        <v>0</v>
      </c>
      <c r="D186" s="262">
        <v>0</v>
      </c>
      <c r="E186" s="262">
        <v>0</v>
      </c>
      <c r="F186" s="262">
        <v>0</v>
      </c>
      <c r="G186" s="262">
        <v>0</v>
      </c>
      <c r="H186" s="262">
        <v>0</v>
      </c>
      <c r="I186" s="262">
        <v>0</v>
      </c>
      <c r="J186" s="262">
        <v>0</v>
      </c>
      <c r="K186" s="262">
        <v>0</v>
      </c>
      <c r="L186" s="262">
        <v>0</v>
      </c>
      <c r="M186" s="262">
        <v>0</v>
      </c>
      <c r="N186" s="262">
        <v>0</v>
      </c>
      <c r="O186" s="262">
        <v>0</v>
      </c>
      <c r="P186" s="262">
        <v>0</v>
      </c>
      <c r="Q186" s="262">
        <v>0</v>
      </c>
      <c r="R186" s="262">
        <v>0</v>
      </c>
      <c r="S186" s="262">
        <v>0</v>
      </c>
      <c r="T186" s="262">
        <v>0</v>
      </c>
      <c r="U186" s="262"/>
      <c r="V186" s="351">
        <v>646.63599999999997</v>
      </c>
      <c r="W186" s="351">
        <v>1190.5910000000003</v>
      </c>
      <c r="X186" s="351">
        <v>754.84500000000003</v>
      </c>
      <c r="Y186" s="351">
        <v>966.80200000000002</v>
      </c>
      <c r="Z186" s="351">
        <v>853.6239999999998</v>
      </c>
      <c r="AA186" s="351">
        <v>969.15</v>
      </c>
      <c r="AB186" s="351">
        <v>1025.625</v>
      </c>
      <c r="AC186" s="351">
        <v>1464.1679999999999</v>
      </c>
      <c r="AD186" s="351">
        <v>1196.443</v>
      </c>
      <c r="AE186" s="351">
        <v>422.96299999999997</v>
      </c>
      <c r="AF186" s="351">
        <v>429.03699999999998</v>
      </c>
      <c r="AG186" s="351">
        <v>794.01200000000006</v>
      </c>
      <c r="AH186" s="351">
        <v>723.17600000000004</v>
      </c>
      <c r="AI186" s="351">
        <v>978.41699999999992</v>
      </c>
      <c r="AJ186" s="351">
        <v>1166.271</v>
      </c>
      <c r="AK186" s="351">
        <v>1729.443</v>
      </c>
      <c r="AL186" s="351">
        <v>1128.9089999999999</v>
      </c>
      <c r="AM186" s="351">
        <v>1628.7549999999999</v>
      </c>
      <c r="AN186" s="351">
        <v>1386.0900000000001</v>
      </c>
      <c r="AO186" s="262"/>
      <c r="AP186" s="351">
        <v>2271.1660000000002</v>
      </c>
      <c r="AQ186" s="351">
        <v>5976.31</v>
      </c>
      <c r="AR186" s="351">
        <v>3743.7660000000001</v>
      </c>
      <c r="AS186" s="351">
        <v>8767.4089999999997</v>
      </c>
      <c r="AT186" s="351">
        <v>7179.2290000000003</v>
      </c>
      <c r="AU186" s="351">
        <v>8883.6360000000004</v>
      </c>
      <c r="AV186" s="351">
        <v>17475.339</v>
      </c>
      <c r="AW186" s="351">
        <v>13227.380999999999</v>
      </c>
      <c r="AX186" s="351">
        <v>15871.067999999999</v>
      </c>
      <c r="AY186" s="351">
        <v>7235.6960000000008</v>
      </c>
      <c r="AZ186" s="351">
        <v>8237.9259999999995</v>
      </c>
      <c r="BA186" s="351">
        <v>11063.302999999998</v>
      </c>
      <c r="BB186" s="351">
        <v>9253.487000000001</v>
      </c>
      <c r="BC186" s="351">
        <v>16583.102999999999</v>
      </c>
      <c r="BD186" s="351">
        <v>19199.519</v>
      </c>
      <c r="BE186" s="351">
        <v>27948.534000000003</v>
      </c>
      <c r="BF186" s="351">
        <v>19199.881999999998</v>
      </c>
      <c r="BG186" s="351">
        <v>29996.287</v>
      </c>
      <c r="BH186" s="351">
        <v>30175.397999999997</v>
      </c>
      <c r="BI186" s="262"/>
      <c r="BJ186" s="351">
        <v>1945.587</v>
      </c>
      <c r="BK186" s="351">
        <v>4017.163</v>
      </c>
      <c r="BL186" s="351">
        <v>2905.6979999999999</v>
      </c>
      <c r="BM186" s="351">
        <v>6040.2330000000002</v>
      </c>
      <c r="BN186" s="351">
        <v>4626.41</v>
      </c>
      <c r="BO186" s="351">
        <v>4008.7659999999996</v>
      </c>
      <c r="BP186" s="351">
        <v>7935.7389999999996</v>
      </c>
      <c r="BQ186" s="351">
        <v>6111.3370000000004</v>
      </c>
      <c r="BR186" s="351">
        <v>5632.7790000000005</v>
      </c>
      <c r="BS186" s="351">
        <v>1623.1239999999996</v>
      </c>
      <c r="BT186" s="351">
        <v>2077.8420000000001</v>
      </c>
      <c r="BU186" s="351">
        <v>3521.232</v>
      </c>
      <c r="BV186" s="351">
        <v>2934.2150000000001</v>
      </c>
      <c r="BW186" s="351">
        <v>4201.8540000000003</v>
      </c>
      <c r="BX186" s="351">
        <v>6139.2050000000008</v>
      </c>
      <c r="BY186" s="351">
        <v>6068.3770000000004</v>
      </c>
      <c r="BZ186" s="351">
        <v>3842.0200000000004</v>
      </c>
      <c r="CA186" s="351">
        <v>6330.8220000000001</v>
      </c>
      <c r="CB186" s="351">
        <v>7543.5610000000006</v>
      </c>
      <c r="CD186" s="28">
        <v>4863.389000000001</v>
      </c>
      <c r="CE186" s="28">
        <v>11184.064</v>
      </c>
      <c r="CF186" s="28">
        <v>7404.3090000000002</v>
      </c>
      <c r="CG186" s="28">
        <v>15774.444</v>
      </c>
      <c r="CH186" s="28">
        <v>12659.262999999999</v>
      </c>
      <c r="CI186" s="28">
        <v>13861.552</v>
      </c>
      <c r="CJ186" s="28">
        <v>26436.703000000001</v>
      </c>
      <c r="CK186" s="28">
        <v>20802.886000000002</v>
      </c>
      <c r="CL186" s="28">
        <v>22700.29</v>
      </c>
      <c r="CM186" s="28">
        <v>9281.7829999999994</v>
      </c>
      <c r="CN186" s="28">
        <v>10744.805</v>
      </c>
      <c r="CO186" s="28">
        <v>15378.546999999999</v>
      </c>
      <c r="CP186" s="28">
        <v>12910.878000000001</v>
      </c>
      <c r="CQ186" s="28">
        <v>21763.374</v>
      </c>
      <c r="CR186" s="28">
        <v>26504.995000000003</v>
      </c>
      <c r="CS186" s="28">
        <v>35746.354000000007</v>
      </c>
      <c r="CT186" s="28">
        <v>24170.810999999998</v>
      </c>
      <c r="CU186" s="28">
        <v>37955.863999999994</v>
      </c>
      <c r="CV186" s="28">
        <v>39105.048999999999</v>
      </c>
      <c r="DD186" s="32"/>
    </row>
    <row r="187" spans="1:109" s="28" customFormat="1" x14ac:dyDescent="0.4">
      <c r="A187" s="251" t="s">
        <v>8</v>
      </c>
      <c r="B187" s="262">
        <v>0</v>
      </c>
      <c r="C187" s="262">
        <v>0</v>
      </c>
      <c r="D187" s="262">
        <v>0</v>
      </c>
      <c r="E187" s="262">
        <v>0</v>
      </c>
      <c r="F187" s="262">
        <v>0</v>
      </c>
      <c r="G187" s="262">
        <v>0</v>
      </c>
      <c r="H187" s="262">
        <v>0</v>
      </c>
      <c r="I187" s="262">
        <v>0</v>
      </c>
      <c r="J187" s="262">
        <v>0</v>
      </c>
      <c r="K187" s="262">
        <v>0</v>
      </c>
      <c r="L187" s="262">
        <v>0</v>
      </c>
      <c r="M187" s="262">
        <v>0</v>
      </c>
      <c r="N187" s="262">
        <v>0</v>
      </c>
      <c r="O187" s="262">
        <v>0</v>
      </c>
      <c r="P187" s="262">
        <v>0</v>
      </c>
      <c r="Q187" s="262">
        <v>0</v>
      </c>
      <c r="R187" s="262">
        <v>0</v>
      </c>
      <c r="S187" s="262">
        <v>0</v>
      </c>
      <c r="T187" s="262">
        <v>0</v>
      </c>
      <c r="U187" s="262"/>
      <c r="V187" s="351">
        <v>575.02099999999996</v>
      </c>
      <c r="W187" s="351">
        <v>509.11</v>
      </c>
      <c r="X187" s="351">
        <v>490.7</v>
      </c>
      <c r="Y187" s="351">
        <v>159.75199999999998</v>
      </c>
      <c r="Z187" s="351">
        <v>312.47199999999998</v>
      </c>
      <c r="AA187" s="351">
        <v>222.52099999999999</v>
      </c>
      <c r="AB187" s="351">
        <v>156.18900000000002</v>
      </c>
      <c r="AC187" s="351">
        <v>235.38</v>
      </c>
      <c r="AD187" s="351">
        <v>331.70699999999999</v>
      </c>
      <c r="AE187" s="351">
        <v>143.67000000000002</v>
      </c>
      <c r="AF187" s="351">
        <v>126.57900000000001</v>
      </c>
      <c r="AG187" s="351">
        <v>144.386</v>
      </c>
      <c r="AH187" s="351">
        <v>571.41200000000003</v>
      </c>
      <c r="AI187" s="351">
        <v>1256.5910000000001</v>
      </c>
      <c r="AJ187" s="351">
        <v>2073.6190000000001</v>
      </c>
      <c r="AK187" s="351">
        <v>1485.8680000000002</v>
      </c>
      <c r="AL187" s="351">
        <v>2893.7219999999998</v>
      </c>
      <c r="AM187" s="351">
        <v>3199.05</v>
      </c>
      <c r="AN187" s="351">
        <v>2353.547</v>
      </c>
      <c r="AO187" s="262"/>
      <c r="AP187" s="351">
        <v>2195.9390000000003</v>
      </c>
      <c r="AQ187" s="351">
        <v>2975.2190000000001</v>
      </c>
      <c r="AR187" s="351">
        <v>2918.3</v>
      </c>
      <c r="AS187" s="351">
        <v>2569.4810000000002</v>
      </c>
      <c r="AT187" s="351">
        <v>2186.1320000000001</v>
      </c>
      <c r="AU187" s="351">
        <v>2507.915</v>
      </c>
      <c r="AV187" s="351">
        <v>2068.8030000000003</v>
      </c>
      <c r="AW187" s="351">
        <v>3044.0520000000001</v>
      </c>
      <c r="AX187" s="351">
        <v>3676.4360000000001</v>
      </c>
      <c r="AY187" s="351">
        <v>2553.598</v>
      </c>
      <c r="AZ187" s="351">
        <v>3835.5679999999998</v>
      </c>
      <c r="BA187" s="351">
        <v>3475.1370000000002</v>
      </c>
      <c r="BB187" s="351">
        <v>9938.1830000000009</v>
      </c>
      <c r="BC187" s="351">
        <v>15460.352000000001</v>
      </c>
      <c r="BD187" s="351">
        <v>26031.361000000004</v>
      </c>
      <c r="BE187" s="351">
        <v>44415.244000000006</v>
      </c>
      <c r="BF187" s="351">
        <v>50963.600000000006</v>
      </c>
      <c r="BG187" s="351">
        <v>61978.111000000004</v>
      </c>
      <c r="BH187" s="351">
        <v>85746.054000000004</v>
      </c>
      <c r="BI187" s="262"/>
      <c r="BJ187" s="351">
        <v>1663.498</v>
      </c>
      <c r="BK187" s="351">
        <v>2071.7730000000001</v>
      </c>
      <c r="BL187" s="351">
        <v>1880.1010000000001</v>
      </c>
      <c r="BM187" s="351">
        <v>1304.508</v>
      </c>
      <c r="BN187" s="351">
        <v>1357.634</v>
      </c>
      <c r="BO187" s="351">
        <v>933.78499999999997</v>
      </c>
      <c r="BP187" s="351">
        <v>1040.694</v>
      </c>
      <c r="BQ187" s="351">
        <v>799.30899999999997</v>
      </c>
      <c r="BR187" s="351">
        <v>1474.1030000000001</v>
      </c>
      <c r="BS187" s="351">
        <v>688.86199999999985</v>
      </c>
      <c r="BT187" s="351">
        <v>1201.47</v>
      </c>
      <c r="BU187" s="351">
        <v>1270.085</v>
      </c>
      <c r="BV187" s="351">
        <v>1812.44</v>
      </c>
      <c r="BW187" s="351">
        <v>3866.9470000000001</v>
      </c>
      <c r="BX187" s="351">
        <v>6366.6319999999996</v>
      </c>
      <c r="BY187" s="351">
        <v>10284.232000000002</v>
      </c>
      <c r="BZ187" s="351">
        <v>12440.072</v>
      </c>
      <c r="CA187" s="351">
        <v>12202.923999999999</v>
      </c>
      <c r="CB187" s="351">
        <v>12744.493000000002</v>
      </c>
      <c r="CD187" s="28">
        <v>4434.4580000000005</v>
      </c>
      <c r="CE187" s="28">
        <v>5556.1019999999999</v>
      </c>
      <c r="CF187" s="28">
        <v>5289.1009999999997</v>
      </c>
      <c r="CG187" s="28">
        <v>4033.7410000000004</v>
      </c>
      <c r="CH187" s="28">
        <v>3856.2380000000003</v>
      </c>
      <c r="CI187" s="28">
        <v>3664.221</v>
      </c>
      <c r="CJ187" s="28">
        <v>3265.6860000000001</v>
      </c>
      <c r="CK187" s="28">
        <v>4078.741</v>
      </c>
      <c r="CL187" s="28">
        <v>5482.246000000001</v>
      </c>
      <c r="CM187" s="28">
        <v>3386.13</v>
      </c>
      <c r="CN187" s="28">
        <v>5163.6169999999993</v>
      </c>
      <c r="CO187" s="28">
        <v>4889.6080000000002</v>
      </c>
      <c r="CP187" s="28">
        <v>12322.035000000002</v>
      </c>
      <c r="CQ187" s="28">
        <v>20583.89</v>
      </c>
      <c r="CR187" s="28">
        <v>34471.612000000001</v>
      </c>
      <c r="CS187" s="28">
        <v>56185.344000000012</v>
      </c>
      <c r="CT187" s="28">
        <v>66297.394</v>
      </c>
      <c r="CU187" s="28">
        <v>77380.085000000006</v>
      </c>
      <c r="CV187" s="28">
        <v>100844.09400000001</v>
      </c>
      <c r="DD187" s="90"/>
    </row>
    <row r="188" spans="1:109" s="28" customFormat="1" x14ac:dyDescent="0.4">
      <c r="A188" s="251" t="s">
        <v>24</v>
      </c>
      <c r="B188" s="262"/>
      <c r="C188" s="262"/>
      <c r="D188" s="262"/>
      <c r="E188" s="262">
        <v>0</v>
      </c>
      <c r="F188" s="262">
        <v>0</v>
      </c>
      <c r="G188" s="262">
        <v>0</v>
      </c>
      <c r="H188" s="262">
        <v>0</v>
      </c>
      <c r="I188" s="262">
        <v>0</v>
      </c>
      <c r="J188" s="262">
        <v>0</v>
      </c>
      <c r="K188" s="262">
        <v>0</v>
      </c>
      <c r="L188" s="262">
        <v>0</v>
      </c>
      <c r="M188" s="262">
        <v>0</v>
      </c>
      <c r="N188" s="262">
        <v>0</v>
      </c>
      <c r="O188" s="262">
        <v>0</v>
      </c>
      <c r="P188" s="262">
        <v>0</v>
      </c>
      <c r="Q188" s="262">
        <v>0</v>
      </c>
      <c r="R188" s="262">
        <v>0</v>
      </c>
      <c r="S188" s="262">
        <v>0</v>
      </c>
      <c r="T188" s="262">
        <v>0</v>
      </c>
      <c r="U188" s="262"/>
      <c r="V188" s="351"/>
      <c r="W188" s="351"/>
      <c r="X188" s="351"/>
      <c r="Y188" s="351">
        <v>549.59699999999998</v>
      </c>
      <c r="Z188" s="351">
        <v>2955.5320000000002</v>
      </c>
      <c r="AA188" s="351">
        <v>2756.4249999999997</v>
      </c>
      <c r="AB188" s="351">
        <v>2478.9629999999997</v>
      </c>
      <c r="AC188" s="351">
        <v>4412.576</v>
      </c>
      <c r="AD188" s="351">
        <v>3620.5210000000002</v>
      </c>
      <c r="AE188" s="351">
        <v>3216.0740000000001</v>
      </c>
      <c r="AF188" s="351">
        <v>3727.7539999999999</v>
      </c>
      <c r="AG188" s="351">
        <v>1324.23</v>
      </c>
      <c r="AH188" s="351">
        <v>2015.7370000000001</v>
      </c>
      <c r="AI188" s="351">
        <v>3236.2630000000004</v>
      </c>
      <c r="AJ188" s="351">
        <v>6401.4049999999997</v>
      </c>
      <c r="AK188" s="351">
        <v>4417.8029999999999</v>
      </c>
      <c r="AL188" s="351">
        <v>4403.7750000000005</v>
      </c>
      <c r="AM188" s="351">
        <v>3693.5509999999999</v>
      </c>
      <c r="AN188" s="351">
        <v>1831.8869999999999</v>
      </c>
      <c r="AO188" s="262"/>
      <c r="AP188" s="351"/>
      <c r="AQ188" s="351"/>
      <c r="AR188" s="351"/>
      <c r="AS188" s="351">
        <v>3464.123</v>
      </c>
      <c r="AT188" s="351">
        <v>20901.663</v>
      </c>
      <c r="AU188" s="351">
        <v>25288.127999999997</v>
      </c>
      <c r="AV188" s="351">
        <v>18509.419000000002</v>
      </c>
      <c r="AW188" s="351">
        <v>19783.428</v>
      </c>
      <c r="AX188" s="351">
        <v>27627.410000000003</v>
      </c>
      <c r="AY188" s="351">
        <v>28809.653000000002</v>
      </c>
      <c r="AZ188" s="351">
        <v>39588.237999999998</v>
      </c>
      <c r="BA188" s="351">
        <v>16948.493000000002</v>
      </c>
      <c r="BB188" s="351">
        <v>30230.611999999997</v>
      </c>
      <c r="BC188" s="351">
        <v>40986.398000000001</v>
      </c>
      <c r="BD188" s="351">
        <v>56301.310000000005</v>
      </c>
      <c r="BE188" s="351">
        <v>60281.909999999996</v>
      </c>
      <c r="BF188" s="351">
        <v>59146.156999999999</v>
      </c>
      <c r="BG188" s="351">
        <v>68241.967000000004</v>
      </c>
      <c r="BH188" s="351">
        <v>49963.182000000001</v>
      </c>
      <c r="BI188" s="262"/>
      <c r="BJ188" s="351"/>
      <c r="BK188" s="351"/>
      <c r="BL188" s="351"/>
      <c r="BM188" s="351">
        <v>1736.3470000000002</v>
      </c>
      <c r="BN188" s="351">
        <v>6954.223</v>
      </c>
      <c r="BO188" s="351">
        <v>5006.99</v>
      </c>
      <c r="BP188" s="351">
        <v>5834.1510000000017</v>
      </c>
      <c r="BQ188" s="351">
        <v>9859.5810000000001</v>
      </c>
      <c r="BR188" s="351">
        <v>7020.6399999999994</v>
      </c>
      <c r="BS188" s="351">
        <v>4233.3589999999995</v>
      </c>
      <c r="BT188" s="351">
        <v>6751.4050000000007</v>
      </c>
      <c r="BU188" s="351">
        <v>4895.2060000000001</v>
      </c>
      <c r="BV188" s="351">
        <v>4206.701</v>
      </c>
      <c r="BW188" s="351">
        <v>10164.929</v>
      </c>
      <c r="BX188" s="351">
        <v>12279.92</v>
      </c>
      <c r="BY188" s="351">
        <v>13880.283000000001</v>
      </c>
      <c r="BZ188" s="351">
        <v>12091.065000000001</v>
      </c>
      <c r="CA188" s="351">
        <v>11360.178</v>
      </c>
      <c r="CB188" s="351">
        <v>5638.8430000000008</v>
      </c>
      <c r="CD188" s="28">
        <v>0</v>
      </c>
      <c r="CE188" s="28">
        <v>0</v>
      </c>
      <c r="CF188" s="28">
        <v>0</v>
      </c>
      <c r="CG188" s="28">
        <v>5750.067</v>
      </c>
      <c r="CH188" s="28">
        <v>30811.417999999998</v>
      </c>
      <c r="CI188" s="28">
        <v>33051.542999999998</v>
      </c>
      <c r="CJ188" s="28">
        <v>26822.533000000003</v>
      </c>
      <c r="CK188" s="28">
        <v>34055.584999999999</v>
      </c>
      <c r="CL188" s="28">
        <v>38268.571000000004</v>
      </c>
      <c r="CM188" s="28">
        <v>36259.086000000003</v>
      </c>
      <c r="CN188" s="28">
        <v>50067.396999999997</v>
      </c>
      <c r="CO188" s="28">
        <v>23167.929</v>
      </c>
      <c r="CP188" s="28">
        <v>36453.049999999996</v>
      </c>
      <c r="CQ188" s="28">
        <v>54387.590000000004</v>
      </c>
      <c r="CR188" s="28">
        <v>74982.635000000009</v>
      </c>
      <c r="CS188" s="28">
        <v>78579.995999999999</v>
      </c>
      <c r="CT188" s="28">
        <v>75640.996999999988</v>
      </c>
      <c r="CU188" s="28">
        <v>83295.696000000011</v>
      </c>
      <c r="CV188" s="28">
        <v>57433.912000000004</v>
      </c>
      <c r="DD188" s="291"/>
    </row>
    <row r="189" spans="1:109" s="28" customFormat="1" ht="17.399999999999999" x14ac:dyDescent="0.55000000000000004">
      <c r="A189" s="251" t="s">
        <v>25</v>
      </c>
      <c r="B189" s="321"/>
      <c r="C189" s="321"/>
      <c r="D189" s="321"/>
      <c r="E189" s="321"/>
      <c r="F189" s="321"/>
      <c r="G189" s="321"/>
      <c r="H189" s="321"/>
      <c r="I189" s="321"/>
      <c r="J189" s="321"/>
      <c r="K189" s="321"/>
      <c r="L189" s="321"/>
      <c r="M189" s="321"/>
      <c r="N189" s="321"/>
      <c r="O189" s="321"/>
      <c r="P189" s="321"/>
      <c r="Q189" s="321"/>
      <c r="R189" s="321"/>
      <c r="S189" s="321"/>
      <c r="T189" s="321"/>
      <c r="U189" s="321"/>
      <c r="V189" s="321"/>
      <c r="W189" s="321"/>
      <c r="X189" s="321"/>
      <c r="Y189" s="321"/>
      <c r="Z189" s="321"/>
      <c r="AA189" s="321"/>
      <c r="AB189" s="321"/>
      <c r="AC189" s="321"/>
      <c r="AD189" s="321"/>
      <c r="AE189" s="321"/>
      <c r="AF189" s="321"/>
      <c r="AG189" s="321"/>
      <c r="AH189" s="321"/>
      <c r="AI189" s="321"/>
      <c r="AJ189" s="321"/>
      <c r="AK189" s="321"/>
      <c r="AL189" s="321"/>
      <c r="AM189" s="321"/>
      <c r="AN189" s="321"/>
      <c r="AO189" s="321"/>
      <c r="AP189" s="321"/>
      <c r="AQ189" s="321"/>
      <c r="AR189" s="321"/>
      <c r="AS189" s="321"/>
      <c r="AT189" s="321"/>
      <c r="AU189" s="321"/>
      <c r="AV189" s="321"/>
      <c r="AW189" s="321"/>
      <c r="AX189" s="321"/>
      <c r="AY189" s="321"/>
      <c r="AZ189" s="321"/>
      <c r="BA189" s="321"/>
      <c r="BB189" s="321"/>
      <c r="BC189" s="321"/>
      <c r="BD189" s="321"/>
      <c r="BE189" s="321"/>
      <c r="BF189" s="321"/>
      <c r="BG189" s="321"/>
      <c r="BH189" s="321"/>
      <c r="BI189" s="321"/>
      <c r="BJ189" s="321"/>
      <c r="BK189" s="321"/>
      <c r="BL189" s="321"/>
      <c r="BM189" s="321"/>
      <c r="BN189" s="321"/>
      <c r="BO189" s="321"/>
      <c r="BP189" s="321"/>
      <c r="BQ189" s="321"/>
      <c r="BR189" s="321"/>
      <c r="BS189" s="321"/>
      <c r="BT189" s="321"/>
      <c r="BU189" s="321"/>
      <c r="BV189" s="321"/>
      <c r="BW189" s="321"/>
      <c r="BX189" s="321"/>
      <c r="BY189" s="321"/>
      <c r="BZ189" s="321"/>
      <c r="CA189" s="321"/>
      <c r="CB189" s="321"/>
      <c r="CD189" s="28">
        <v>0</v>
      </c>
      <c r="CE189" s="28">
        <v>0</v>
      </c>
      <c r="CF189" s="28">
        <v>0</v>
      </c>
      <c r="CG189" s="28">
        <v>0</v>
      </c>
      <c r="CH189" s="28">
        <v>0</v>
      </c>
      <c r="CI189" s="28">
        <v>0</v>
      </c>
      <c r="CJ189" s="28">
        <v>0</v>
      </c>
      <c r="CK189" s="28">
        <v>0</v>
      </c>
      <c r="CL189" s="28">
        <v>0</v>
      </c>
      <c r="CM189" s="28">
        <v>0</v>
      </c>
      <c r="CN189" s="28">
        <v>0</v>
      </c>
      <c r="CO189" s="28">
        <v>0</v>
      </c>
      <c r="CP189" s="28">
        <v>0</v>
      </c>
      <c r="CQ189" s="28">
        <v>0</v>
      </c>
      <c r="CR189" s="28">
        <v>0</v>
      </c>
      <c r="CS189" s="28">
        <v>0</v>
      </c>
      <c r="CT189" s="28">
        <v>0</v>
      </c>
      <c r="CU189" s="28">
        <v>0</v>
      </c>
      <c r="CV189" s="28">
        <v>0</v>
      </c>
      <c r="DD189" s="191"/>
    </row>
    <row r="190" spans="1:109" s="28" customFormat="1" ht="15" x14ac:dyDescent="0.5">
      <c r="A190" s="251" t="s">
        <v>9</v>
      </c>
      <c r="B190" s="351">
        <v>0</v>
      </c>
      <c r="C190" s="351">
        <v>0</v>
      </c>
      <c r="D190" s="351">
        <v>0</v>
      </c>
      <c r="E190" s="351">
        <v>0</v>
      </c>
      <c r="F190" s="351">
        <v>0</v>
      </c>
      <c r="G190" s="351">
        <v>0</v>
      </c>
      <c r="H190" s="351">
        <v>0</v>
      </c>
      <c r="I190" s="351">
        <v>0</v>
      </c>
      <c r="J190" s="351">
        <v>0</v>
      </c>
      <c r="K190" s="351">
        <v>0</v>
      </c>
      <c r="L190" s="351">
        <v>0</v>
      </c>
      <c r="M190" s="351">
        <v>0</v>
      </c>
      <c r="N190" s="351">
        <v>1</v>
      </c>
      <c r="O190" s="262">
        <v>0</v>
      </c>
      <c r="P190" s="262">
        <v>0</v>
      </c>
      <c r="Q190" s="262">
        <v>0</v>
      </c>
      <c r="R190" s="262">
        <v>0</v>
      </c>
      <c r="S190" s="262">
        <v>0</v>
      </c>
      <c r="T190" s="262">
        <v>0</v>
      </c>
      <c r="U190" s="262"/>
      <c r="V190" s="351">
        <v>0</v>
      </c>
      <c r="W190" s="351">
        <v>0</v>
      </c>
      <c r="X190" s="351">
        <v>0</v>
      </c>
      <c r="Y190" s="351">
        <v>286.26600000000002</v>
      </c>
      <c r="Z190" s="351">
        <v>642.78700000000003</v>
      </c>
      <c r="AA190" s="351">
        <v>673.351</v>
      </c>
      <c r="AB190" s="351">
        <v>737.04699999999991</v>
      </c>
      <c r="AC190" s="351">
        <v>1814.298</v>
      </c>
      <c r="AD190" s="351">
        <v>532.47300000000007</v>
      </c>
      <c r="AE190" s="351">
        <v>833.05600000000004</v>
      </c>
      <c r="AF190" s="351">
        <v>1188.4560000000001</v>
      </c>
      <c r="AG190" s="351">
        <v>714.58500000000004</v>
      </c>
      <c r="AH190" s="351">
        <v>472.286</v>
      </c>
      <c r="AI190" s="351">
        <v>360.82799999999997</v>
      </c>
      <c r="AJ190" s="351">
        <v>525.29700000000003</v>
      </c>
      <c r="AK190" s="351">
        <v>201.55699999999999</v>
      </c>
      <c r="AL190" s="351">
        <v>452.29099999999994</v>
      </c>
      <c r="AM190" s="351">
        <v>271.80499999999995</v>
      </c>
      <c r="AN190" s="351">
        <v>8.9730000000000008</v>
      </c>
      <c r="AO190" s="262"/>
      <c r="AP190" s="262">
        <v>6510</v>
      </c>
      <c r="AQ190" s="262">
        <v>8118</v>
      </c>
      <c r="AR190" s="262">
        <v>5656</v>
      </c>
      <c r="AS190" s="262">
        <v>10682.797</v>
      </c>
      <c r="AT190" s="262">
        <v>8499.098</v>
      </c>
      <c r="AU190" s="262">
        <v>22659.567999999999</v>
      </c>
      <c r="AV190" s="262">
        <v>11752.530999999999</v>
      </c>
      <c r="AW190" s="262">
        <v>17780.61</v>
      </c>
      <c r="AX190" s="262">
        <v>19362.525000000001</v>
      </c>
      <c r="AY190" s="262">
        <v>15193.878000000002</v>
      </c>
      <c r="AZ190" s="262">
        <v>24093.452000000001</v>
      </c>
      <c r="BA190" s="262">
        <v>19682.197</v>
      </c>
      <c r="BB190" s="262">
        <v>18266.026000000002</v>
      </c>
      <c r="BC190" s="262">
        <v>20960.331000000002</v>
      </c>
      <c r="BD190" s="262">
        <v>18989.131999999998</v>
      </c>
      <c r="BE190" s="262">
        <v>15138.360999999999</v>
      </c>
      <c r="BF190" s="262">
        <v>22450.902999999998</v>
      </c>
      <c r="BG190" s="262">
        <v>18726.058999999997</v>
      </c>
      <c r="BH190" s="262">
        <v>4416.8059999999996</v>
      </c>
      <c r="BI190" s="262"/>
      <c r="BJ190" s="262">
        <v>0</v>
      </c>
      <c r="BK190" s="262">
        <v>0</v>
      </c>
      <c r="BL190" s="262">
        <v>0</v>
      </c>
      <c r="BM190" s="262">
        <v>1450.5529999999999</v>
      </c>
      <c r="BN190" s="262">
        <v>2042.9430000000002</v>
      </c>
      <c r="BO190" s="262">
        <v>3044.2380000000003</v>
      </c>
      <c r="BP190" s="262">
        <v>3590.1820000000002</v>
      </c>
      <c r="BQ190" s="262">
        <v>6353.8450000000003</v>
      </c>
      <c r="BR190" s="262">
        <v>2099.5729999999999</v>
      </c>
      <c r="BS190" s="262">
        <v>1900.8710000000001</v>
      </c>
      <c r="BT190" s="262">
        <v>3553.2209999999995</v>
      </c>
      <c r="BU190" s="262">
        <v>3588.3230000000003</v>
      </c>
      <c r="BV190" s="262">
        <v>1697.0629999999999</v>
      </c>
      <c r="BW190" s="262">
        <v>1307.8319999999999</v>
      </c>
      <c r="BX190" s="262">
        <v>1411.5239999999999</v>
      </c>
      <c r="BY190" s="262">
        <v>1218.0650000000001</v>
      </c>
      <c r="BZ190" s="262">
        <v>1398.1819999999998</v>
      </c>
      <c r="CA190" s="262">
        <v>1068.7090000000001</v>
      </c>
      <c r="CB190" s="262">
        <v>34.484000000000002</v>
      </c>
      <c r="CD190" s="28">
        <v>6510</v>
      </c>
      <c r="CE190" s="28">
        <v>8118</v>
      </c>
      <c r="CF190" s="28">
        <v>5656</v>
      </c>
      <c r="CG190" s="28">
        <v>12419.616</v>
      </c>
      <c r="CH190" s="28">
        <v>11184.828000000001</v>
      </c>
      <c r="CI190" s="28">
        <v>26377.156999999999</v>
      </c>
      <c r="CJ190" s="28">
        <v>16079.76</v>
      </c>
      <c r="CK190" s="28">
        <v>25948.753000000001</v>
      </c>
      <c r="CL190" s="28">
        <v>21994.571000000004</v>
      </c>
      <c r="CM190" s="28">
        <v>17927.805000000004</v>
      </c>
      <c r="CN190" s="28">
        <v>28835.129000000001</v>
      </c>
      <c r="CO190" s="28">
        <v>23985.105</v>
      </c>
      <c r="CP190" s="28">
        <v>20436.375</v>
      </c>
      <c r="CQ190" s="28">
        <v>22628.991000000002</v>
      </c>
      <c r="CR190" s="28">
        <v>20925.952999999998</v>
      </c>
      <c r="CS190" s="28">
        <v>16557.983</v>
      </c>
      <c r="CT190" s="28">
        <v>24301.376</v>
      </c>
      <c r="CU190" s="28">
        <v>20066.572999999997</v>
      </c>
      <c r="CV190" s="28">
        <v>4460.2629999999999</v>
      </c>
      <c r="DC190" s="32"/>
      <c r="DD190" s="194"/>
    </row>
    <row r="191" spans="1:109" s="28" customFormat="1" x14ac:dyDescent="0.4">
      <c r="A191" s="251" t="s">
        <v>26</v>
      </c>
      <c r="CD191" s="28">
        <v>0</v>
      </c>
      <c r="CE191" s="28">
        <v>0</v>
      </c>
      <c r="CF191" s="28">
        <v>0</v>
      </c>
      <c r="CG191" s="28">
        <v>0</v>
      </c>
      <c r="CH191" s="28">
        <v>0</v>
      </c>
      <c r="CI191" s="28">
        <v>0</v>
      </c>
      <c r="CJ191" s="28">
        <v>0</v>
      </c>
      <c r="CK191" s="28">
        <v>0</v>
      </c>
      <c r="CL191" s="28">
        <v>0</v>
      </c>
      <c r="CM191" s="28">
        <v>0</v>
      </c>
      <c r="CN191" s="28">
        <v>0</v>
      </c>
      <c r="CO191" s="28">
        <v>0</v>
      </c>
      <c r="CP191" s="28">
        <v>0</v>
      </c>
      <c r="CQ191" s="28">
        <v>0</v>
      </c>
      <c r="CR191" s="28">
        <v>0</v>
      </c>
      <c r="CS191" s="28">
        <v>0</v>
      </c>
      <c r="CT191" s="28">
        <v>0</v>
      </c>
      <c r="CU191" s="28">
        <v>0</v>
      </c>
      <c r="CV191" s="28">
        <v>0</v>
      </c>
      <c r="DC191" s="90"/>
    </row>
    <row r="192" spans="1:109" s="28" customFormat="1" x14ac:dyDescent="0.4">
      <c r="A192" s="251" t="s">
        <v>19</v>
      </c>
      <c r="B192" s="262">
        <v>0</v>
      </c>
      <c r="C192" s="262">
        <v>0</v>
      </c>
      <c r="D192" s="262">
        <v>0</v>
      </c>
      <c r="E192" s="262">
        <v>0</v>
      </c>
      <c r="F192" s="262">
        <v>0</v>
      </c>
      <c r="G192" s="262">
        <v>0</v>
      </c>
      <c r="H192" s="262">
        <v>0</v>
      </c>
      <c r="I192" s="262">
        <v>0</v>
      </c>
      <c r="J192" s="262">
        <v>0</v>
      </c>
      <c r="K192" s="262">
        <v>0</v>
      </c>
      <c r="L192" s="262">
        <v>0</v>
      </c>
      <c r="M192" s="262">
        <v>0</v>
      </c>
      <c r="N192" s="262">
        <v>0</v>
      </c>
      <c r="O192" s="262">
        <v>0</v>
      </c>
      <c r="P192" s="262">
        <v>0</v>
      </c>
      <c r="Q192" s="262">
        <v>0</v>
      </c>
      <c r="R192" s="262">
        <v>0</v>
      </c>
      <c r="S192" s="262">
        <v>0</v>
      </c>
      <c r="T192" s="262">
        <v>0</v>
      </c>
      <c r="U192" s="262"/>
      <c r="V192" s="351">
        <v>2661.1220000000003</v>
      </c>
      <c r="W192" s="351">
        <v>4874.97</v>
      </c>
      <c r="X192" s="351">
        <v>2794.4029999999998</v>
      </c>
      <c r="Y192" s="351">
        <v>2820.7779999999998</v>
      </c>
      <c r="Z192" s="351">
        <v>5033.2539999999999</v>
      </c>
      <c r="AA192" s="351">
        <v>8983.1500000000015</v>
      </c>
      <c r="AB192" s="351">
        <v>5268.2330000000002</v>
      </c>
      <c r="AC192" s="351">
        <v>10531.052</v>
      </c>
      <c r="AD192" s="351">
        <v>7644.259</v>
      </c>
      <c r="AE192" s="351">
        <v>7736.5010000000002</v>
      </c>
      <c r="AF192" s="351">
        <v>3615.7940000000003</v>
      </c>
      <c r="AG192" s="351">
        <v>4709.1279999999997</v>
      </c>
      <c r="AH192" s="351">
        <v>5555.1489999999994</v>
      </c>
      <c r="AI192" s="351">
        <v>6001.0450000000001</v>
      </c>
      <c r="AJ192" s="351">
        <v>4311.5540000000001</v>
      </c>
      <c r="AK192" s="351">
        <v>6938.8429999999998</v>
      </c>
      <c r="AL192" s="351">
        <v>5981.96</v>
      </c>
      <c r="AM192" s="351">
        <v>7525.3240000000005</v>
      </c>
      <c r="AN192" s="351">
        <v>6025.0950000000003</v>
      </c>
      <c r="AO192" s="262"/>
      <c r="AP192" s="351">
        <v>6992.259</v>
      </c>
      <c r="AQ192" s="351">
        <v>20945.151000000002</v>
      </c>
      <c r="AR192" s="351">
        <v>14850.160000000002</v>
      </c>
      <c r="AS192" s="351">
        <v>30411.870999999999</v>
      </c>
      <c r="AT192" s="351">
        <v>43436.222999999991</v>
      </c>
      <c r="AU192" s="351">
        <v>61692.128000000012</v>
      </c>
      <c r="AV192" s="351">
        <v>86934.698000000004</v>
      </c>
      <c r="AW192" s="351">
        <v>125711.74</v>
      </c>
      <c r="AX192" s="351">
        <v>125062.17300000001</v>
      </c>
      <c r="AY192" s="351">
        <v>154016.96299999999</v>
      </c>
      <c r="AZ192" s="351">
        <v>143934.30600000001</v>
      </c>
      <c r="BA192" s="351">
        <v>119904.304</v>
      </c>
      <c r="BB192" s="351">
        <v>127370.37699999999</v>
      </c>
      <c r="BC192" s="351">
        <v>147372.94100000002</v>
      </c>
      <c r="BD192" s="351">
        <v>120931.49999999999</v>
      </c>
      <c r="BE192" s="351">
        <v>165171.75899999999</v>
      </c>
      <c r="BF192" s="351">
        <v>134944.68000000002</v>
      </c>
      <c r="BG192" s="351">
        <v>170814.549</v>
      </c>
      <c r="BH192" s="351">
        <v>120497.26999999999</v>
      </c>
      <c r="BI192" s="262"/>
      <c r="BJ192" s="351">
        <v>7729.8639999999996</v>
      </c>
      <c r="BK192" s="351">
        <v>20814.097999999998</v>
      </c>
      <c r="BL192" s="351">
        <v>14901.298999999999</v>
      </c>
      <c r="BM192" s="351">
        <v>26212.942999999999</v>
      </c>
      <c r="BN192" s="351">
        <v>31663.544999999998</v>
      </c>
      <c r="BO192" s="351">
        <v>36622.188999999998</v>
      </c>
      <c r="BP192" s="351">
        <v>47245.769000000008</v>
      </c>
      <c r="BQ192" s="351">
        <v>52176.072999999997</v>
      </c>
      <c r="BR192" s="351">
        <v>67192.671999999991</v>
      </c>
      <c r="BS192" s="351">
        <v>55660.148000000001</v>
      </c>
      <c r="BT192" s="351">
        <v>51867.027000000002</v>
      </c>
      <c r="BU192" s="351">
        <v>61548.915999999997</v>
      </c>
      <c r="BV192" s="351">
        <v>53632.489000000001</v>
      </c>
      <c r="BW192" s="351">
        <v>50980.854000000007</v>
      </c>
      <c r="BX192" s="351">
        <v>36408.801000000007</v>
      </c>
      <c r="BY192" s="351">
        <v>63949.348999999995</v>
      </c>
      <c r="BZ192" s="351">
        <v>51890.938999999998</v>
      </c>
      <c r="CA192" s="351">
        <v>54546.308999999994</v>
      </c>
      <c r="CB192" s="351">
        <v>46241.689000000006</v>
      </c>
      <c r="CD192" s="28">
        <v>17383.244999999999</v>
      </c>
      <c r="CE192" s="28">
        <v>46634.218999999997</v>
      </c>
      <c r="CF192" s="28">
        <v>32545.862000000001</v>
      </c>
      <c r="CG192" s="28">
        <v>59445.591999999997</v>
      </c>
      <c r="CH192" s="28">
        <v>80133.021999999983</v>
      </c>
      <c r="CI192" s="28">
        <v>107297.467</v>
      </c>
      <c r="CJ192" s="28">
        <v>139448.70000000001</v>
      </c>
      <c r="CK192" s="28">
        <v>188418.86499999999</v>
      </c>
      <c r="CL192" s="28">
        <v>199899.10399999999</v>
      </c>
      <c r="CM192" s="28">
        <v>217413.61199999996</v>
      </c>
      <c r="CN192" s="28">
        <v>199417.12700000001</v>
      </c>
      <c r="CO192" s="28">
        <v>186162.348</v>
      </c>
      <c r="CP192" s="28">
        <v>186558.01499999998</v>
      </c>
      <c r="CQ192" s="28">
        <v>204354.84000000005</v>
      </c>
      <c r="CR192" s="28">
        <v>161651.85499999998</v>
      </c>
      <c r="CS192" s="28">
        <v>236059.95099999997</v>
      </c>
      <c r="CT192" s="28">
        <v>192817.579</v>
      </c>
      <c r="CU192" s="28">
        <v>232886.182</v>
      </c>
      <c r="CV192" s="28">
        <v>172764.054</v>
      </c>
      <c r="CX192" s="32"/>
      <c r="CY192" s="32"/>
      <c r="CZ192" s="32"/>
      <c r="DA192" s="32"/>
      <c r="DB192" s="32"/>
      <c r="DC192" s="291"/>
    </row>
    <row r="193" spans="1:111" s="28" customFormat="1" x14ac:dyDescent="0.4">
      <c r="A193" s="251" t="s">
        <v>28</v>
      </c>
      <c r="CD193" s="28">
        <v>0</v>
      </c>
      <c r="CE193" s="28">
        <v>0</v>
      </c>
      <c r="CF193" s="28">
        <v>0</v>
      </c>
      <c r="CG193" s="28">
        <v>0</v>
      </c>
      <c r="CH193" s="28">
        <v>0</v>
      </c>
      <c r="CI193" s="28">
        <v>0</v>
      </c>
      <c r="CJ193" s="28">
        <v>0</v>
      </c>
      <c r="CK193" s="28">
        <v>0</v>
      </c>
      <c r="CL193" s="28">
        <v>0</v>
      </c>
      <c r="CM193" s="28">
        <v>0</v>
      </c>
      <c r="CN193" s="28">
        <v>0</v>
      </c>
      <c r="CO193" s="28">
        <v>0</v>
      </c>
      <c r="CP193" s="28">
        <v>0</v>
      </c>
      <c r="CQ193" s="28">
        <v>0</v>
      </c>
      <c r="CR193" s="28">
        <v>0</v>
      </c>
      <c r="CS193" s="28">
        <v>0</v>
      </c>
      <c r="CT193" s="28">
        <v>0</v>
      </c>
      <c r="CU193" s="28">
        <v>0</v>
      </c>
      <c r="CV193" s="28">
        <v>0</v>
      </c>
    </row>
    <row r="194" spans="1:111" s="28" customFormat="1" x14ac:dyDescent="0.4">
      <c r="A194" s="251" t="s">
        <v>22</v>
      </c>
      <c r="CD194" s="28">
        <v>0</v>
      </c>
      <c r="CE194" s="28">
        <v>0</v>
      </c>
      <c r="CF194" s="28">
        <v>0</v>
      </c>
      <c r="CG194" s="28">
        <v>0</v>
      </c>
      <c r="CH194" s="28">
        <v>0</v>
      </c>
      <c r="CI194" s="28">
        <v>0</v>
      </c>
      <c r="CJ194" s="28">
        <v>0</v>
      </c>
      <c r="CK194" s="28">
        <v>0</v>
      </c>
      <c r="CL194" s="28">
        <v>0</v>
      </c>
      <c r="CM194" s="28">
        <v>0</v>
      </c>
      <c r="CN194" s="28">
        <v>0</v>
      </c>
      <c r="CO194" s="28">
        <v>0</v>
      </c>
      <c r="CP194" s="28">
        <v>0</v>
      </c>
      <c r="CQ194" s="28">
        <v>0</v>
      </c>
      <c r="CR194" s="28">
        <v>0</v>
      </c>
      <c r="CS194" s="28">
        <v>0</v>
      </c>
      <c r="CT194" s="28">
        <v>0</v>
      </c>
      <c r="CU194" s="28">
        <v>0</v>
      </c>
      <c r="CV194" s="28">
        <v>0</v>
      </c>
    </row>
    <row r="195" spans="1:111" s="28" customFormat="1" ht="17.399999999999999" x14ac:dyDescent="0.55000000000000004">
      <c r="A195" s="251" t="s">
        <v>34</v>
      </c>
      <c r="B195" s="262">
        <v>0</v>
      </c>
      <c r="C195" s="262">
        <v>0</v>
      </c>
      <c r="D195" s="262">
        <v>0</v>
      </c>
      <c r="E195" s="262">
        <v>0</v>
      </c>
      <c r="F195" s="262">
        <v>0</v>
      </c>
      <c r="G195" s="262">
        <v>0</v>
      </c>
      <c r="H195" s="262">
        <v>0</v>
      </c>
      <c r="I195" s="262">
        <v>0</v>
      </c>
      <c r="J195" s="262">
        <v>0</v>
      </c>
      <c r="K195" s="262">
        <v>0</v>
      </c>
      <c r="L195" s="262">
        <v>0</v>
      </c>
      <c r="M195" s="262">
        <v>0</v>
      </c>
      <c r="N195" s="262">
        <v>0</v>
      </c>
      <c r="O195" s="262">
        <v>0</v>
      </c>
      <c r="P195" s="262">
        <v>0</v>
      </c>
      <c r="Q195" s="262">
        <v>0</v>
      </c>
      <c r="R195" s="262">
        <v>0</v>
      </c>
      <c r="S195" s="262">
        <v>0</v>
      </c>
      <c r="T195" s="262">
        <v>0</v>
      </c>
      <c r="U195" s="262"/>
      <c r="V195" s="351">
        <v>2654.6640000000002</v>
      </c>
      <c r="W195" s="351">
        <v>1656.73</v>
      </c>
      <c r="X195" s="351">
        <v>751.36500000000001</v>
      </c>
      <c r="Y195" s="351">
        <v>420.43700000000001</v>
      </c>
      <c r="Z195" s="351">
        <v>642.52399999999989</v>
      </c>
      <c r="AA195" s="351">
        <v>220.03500000000003</v>
      </c>
      <c r="AB195" s="351">
        <v>312.21100000000001</v>
      </c>
      <c r="AC195" s="351">
        <v>523.27599999999995</v>
      </c>
      <c r="AD195" s="351">
        <v>305.87799999999999</v>
      </c>
      <c r="AE195" s="351">
        <v>392.36399999999998</v>
      </c>
      <c r="AF195" s="351">
        <v>44.12</v>
      </c>
      <c r="AG195" s="351">
        <v>173.80699999999999</v>
      </c>
      <c r="AH195" s="351">
        <v>191.28700000000001</v>
      </c>
      <c r="AI195" s="351">
        <v>315.20499999999998</v>
      </c>
      <c r="AJ195" s="351">
        <v>1015.25</v>
      </c>
      <c r="AK195" s="351">
        <v>593.67600000000004</v>
      </c>
      <c r="AL195" s="351">
        <v>726.82999999999993</v>
      </c>
      <c r="AM195" s="351">
        <v>599.99</v>
      </c>
      <c r="AN195" s="351">
        <v>183.03700000000001</v>
      </c>
      <c r="AO195" s="262"/>
      <c r="AP195" s="351">
        <v>9572.630000000001</v>
      </c>
      <c r="AQ195" s="351">
        <v>10033.116</v>
      </c>
      <c r="AR195" s="351">
        <v>11770.714</v>
      </c>
      <c r="AS195" s="351">
        <v>3362.3690000000001</v>
      </c>
      <c r="AT195" s="351">
        <v>5468.1270000000004</v>
      </c>
      <c r="AU195" s="351">
        <v>3811.3609999999999</v>
      </c>
      <c r="AV195" s="351">
        <v>8111.1989999999996</v>
      </c>
      <c r="AW195" s="351">
        <v>7059.6289999999999</v>
      </c>
      <c r="AX195" s="351">
        <v>8185.701</v>
      </c>
      <c r="AY195" s="351">
        <v>12542.523999999999</v>
      </c>
      <c r="AZ195" s="351">
        <v>9913.01</v>
      </c>
      <c r="BA195" s="351">
        <v>8386.1730000000007</v>
      </c>
      <c r="BB195" s="351">
        <v>9467.880000000001</v>
      </c>
      <c r="BC195" s="351">
        <v>8560.6730000000007</v>
      </c>
      <c r="BD195" s="351">
        <v>16452.239000000001</v>
      </c>
      <c r="BE195" s="351">
        <v>17191.992999999999</v>
      </c>
      <c r="BF195" s="351">
        <v>15640.989</v>
      </c>
      <c r="BG195" s="351">
        <v>15509.949999999999</v>
      </c>
      <c r="BH195" s="351">
        <v>16358.513000000001</v>
      </c>
      <c r="BI195" s="262"/>
      <c r="BJ195" s="262">
        <v>11848.187000000002</v>
      </c>
      <c r="BK195" s="262">
        <v>11627.099</v>
      </c>
      <c r="BL195" s="262">
        <v>11433.203000000001</v>
      </c>
      <c r="BM195" s="262">
        <v>3993.4750000000004</v>
      </c>
      <c r="BN195" s="262">
        <v>5805.4500000000007</v>
      </c>
      <c r="BO195" s="262">
        <v>3330.6819999999998</v>
      </c>
      <c r="BP195" s="262">
        <v>6754.5889999999999</v>
      </c>
      <c r="BQ195" s="262">
        <v>9498.0949999999993</v>
      </c>
      <c r="BR195" s="262">
        <v>7623.0219999999999</v>
      </c>
      <c r="BS195" s="262">
        <v>9502.3219999999983</v>
      </c>
      <c r="BT195" s="262">
        <v>7349.8519999999999</v>
      </c>
      <c r="BU195" s="262">
        <v>7478.0349999999999</v>
      </c>
      <c r="BV195" s="262">
        <v>8223.8330000000005</v>
      </c>
      <c r="BW195" s="262">
        <v>4089.1219999999998</v>
      </c>
      <c r="BX195" s="262">
        <v>8093.51</v>
      </c>
      <c r="BY195" s="262">
        <v>8684.6720000000005</v>
      </c>
      <c r="BZ195" s="262">
        <v>8401.2060000000001</v>
      </c>
      <c r="CA195" s="262">
        <v>14315.060000000001</v>
      </c>
      <c r="CB195" s="262">
        <v>12251.478999999999</v>
      </c>
      <c r="CD195" s="28">
        <v>24075.481000000003</v>
      </c>
      <c r="CE195" s="28">
        <v>23316.945</v>
      </c>
      <c r="CF195" s="28">
        <v>23955.282000000003</v>
      </c>
      <c r="CG195" s="28">
        <v>7776.2810000000009</v>
      </c>
      <c r="CH195" s="28">
        <v>11916.101000000001</v>
      </c>
      <c r="CI195" s="28">
        <v>7362.0779999999995</v>
      </c>
      <c r="CJ195" s="28">
        <v>15177.999</v>
      </c>
      <c r="CK195" s="28">
        <v>17081</v>
      </c>
      <c r="CL195" s="28">
        <v>16114.601000000001</v>
      </c>
      <c r="CM195" s="28">
        <v>22437.21</v>
      </c>
      <c r="CN195" s="28">
        <v>17306.982</v>
      </c>
      <c r="CO195" s="28">
        <v>16038.015000000001</v>
      </c>
      <c r="CP195" s="28">
        <v>17883.000000000004</v>
      </c>
      <c r="CQ195" s="28">
        <v>12965</v>
      </c>
      <c r="CR195" s="28">
        <v>25560.999000000003</v>
      </c>
      <c r="CS195" s="28">
        <v>26470.341</v>
      </c>
      <c r="CT195" s="28">
        <v>24769.025000000001</v>
      </c>
      <c r="CU195" s="28">
        <v>30425.000000000004</v>
      </c>
      <c r="CV195" s="28">
        <v>28793.028999999999</v>
      </c>
      <c r="CX195" s="90"/>
      <c r="CY195" s="90"/>
      <c r="CZ195" s="90"/>
      <c r="DA195" s="90"/>
      <c r="DB195" s="90"/>
      <c r="DC195" s="191"/>
    </row>
    <row r="196" spans="1:111" s="28" customFormat="1" x14ac:dyDescent="0.4">
      <c r="A196" s="251" t="s">
        <v>29</v>
      </c>
      <c r="CD196" s="28">
        <v>0</v>
      </c>
      <c r="CE196" s="28">
        <v>0</v>
      </c>
      <c r="CF196" s="28">
        <v>0</v>
      </c>
      <c r="CG196" s="28">
        <v>0</v>
      </c>
      <c r="CH196" s="28">
        <v>0</v>
      </c>
      <c r="CI196" s="28">
        <v>0</v>
      </c>
      <c r="CJ196" s="28">
        <v>0</v>
      </c>
      <c r="CK196" s="28">
        <v>0</v>
      </c>
      <c r="CL196" s="28">
        <v>0</v>
      </c>
      <c r="CM196" s="28">
        <v>0</v>
      </c>
      <c r="CN196" s="28">
        <v>0</v>
      </c>
      <c r="CO196" s="28">
        <v>0</v>
      </c>
      <c r="CP196" s="28">
        <v>0</v>
      </c>
      <c r="CQ196" s="28">
        <v>0</v>
      </c>
      <c r="CR196" s="28">
        <v>0</v>
      </c>
      <c r="CS196" s="28">
        <v>0</v>
      </c>
      <c r="CT196" s="28">
        <v>0</v>
      </c>
      <c r="CU196" s="28">
        <v>0</v>
      </c>
      <c r="CV196" s="28">
        <v>0</v>
      </c>
    </row>
    <row r="197" spans="1:111" s="28" customFormat="1" x14ac:dyDescent="0.4">
      <c r="A197" s="251" t="s">
        <v>20</v>
      </c>
      <c r="CD197" s="28">
        <v>0</v>
      </c>
      <c r="CE197" s="28">
        <v>0</v>
      </c>
      <c r="CF197" s="28">
        <v>0</v>
      </c>
      <c r="CG197" s="28">
        <v>0</v>
      </c>
      <c r="CH197" s="28">
        <v>0</v>
      </c>
      <c r="CI197" s="28">
        <v>0</v>
      </c>
      <c r="CJ197" s="28">
        <v>0</v>
      </c>
      <c r="CK197" s="28">
        <v>0</v>
      </c>
      <c r="CL197" s="28">
        <v>0</v>
      </c>
      <c r="CM197" s="28">
        <v>0</v>
      </c>
      <c r="CN197" s="28">
        <v>0</v>
      </c>
      <c r="CO197" s="28">
        <v>0</v>
      </c>
      <c r="CP197" s="28">
        <v>0</v>
      </c>
      <c r="CQ197" s="28">
        <v>0</v>
      </c>
      <c r="CR197" s="28">
        <v>0</v>
      </c>
      <c r="CS197" s="28">
        <v>0</v>
      </c>
      <c r="CT197" s="28">
        <v>0</v>
      </c>
      <c r="CU197" s="28">
        <v>0</v>
      </c>
      <c r="CV197" s="28">
        <v>0</v>
      </c>
    </row>
    <row r="198" spans="1:111" s="28" customFormat="1" ht="15" x14ac:dyDescent="0.5">
      <c r="A198" s="251" t="s">
        <v>30</v>
      </c>
      <c r="B198" s="262"/>
      <c r="C198" s="262"/>
      <c r="D198" s="262"/>
      <c r="E198" s="262"/>
      <c r="F198" s="262"/>
      <c r="G198" s="262"/>
      <c r="H198" s="262"/>
      <c r="I198" s="262"/>
      <c r="J198" s="262"/>
      <c r="K198" s="262"/>
      <c r="L198" s="262"/>
      <c r="M198" s="262"/>
      <c r="N198" s="262">
        <v>0</v>
      </c>
      <c r="O198" s="262">
        <v>0</v>
      </c>
      <c r="P198" s="262">
        <v>0</v>
      </c>
      <c r="Q198" s="262">
        <v>0</v>
      </c>
      <c r="R198" s="262">
        <v>0</v>
      </c>
      <c r="S198" s="262">
        <v>0</v>
      </c>
      <c r="T198" s="262">
        <v>0</v>
      </c>
      <c r="U198" s="262"/>
      <c r="V198" s="262"/>
      <c r="W198" s="262"/>
      <c r="X198" s="262"/>
      <c r="Y198" s="262"/>
      <c r="Z198" s="262"/>
      <c r="AA198" s="262"/>
      <c r="AB198" s="262"/>
      <c r="AC198" s="262"/>
      <c r="AD198" s="262"/>
      <c r="AE198" s="262"/>
      <c r="AF198" s="262"/>
      <c r="AG198" s="262"/>
      <c r="AH198" s="262">
        <v>36.805999999999997</v>
      </c>
      <c r="AI198" s="262">
        <v>171.36200000000002</v>
      </c>
      <c r="AJ198" s="262">
        <v>197.214</v>
      </c>
      <c r="AK198" s="262">
        <v>363.06100000000004</v>
      </c>
      <c r="AL198" s="262">
        <v>256.03899999999999</v>
      </c>
      <c r="AM198" s="262">
        <v>166.71299999999999</v>
      </c>
      <c r="AN198" s="262">
        <v>49.237000000000002</v>
      </c>
      <c r="AO198" s="262"/>
      <c r="AP198" s="262"/>
      <c r="AQ198" s="262"/>
      <c r="AR198" s="262"/>
      <c r="AS198" s="262"/>
      <c r="AT198" s="262"/>
      <c r="AU198" s="262"/>
      <c r="AV198" s="262"/>
      <c r="AW198" s="262"/>
      <c r="AX198" s="262"/>
      <c r="AY198" s="262"/>
      <c r="AZ198" s="262"/>
      <c r="BA198" s="262"/>
      <c r="BB198" s="262">
        <v>2355.5230000000001</v>
      </c>
      <c r="BC198" s="262">
        <v>7888.8389999999999</v>
      </c>
      <c r="BD198" s="262">
        <v>5874.4430000000002</v>
      </c>
      <c r="BE198" s="262">
        <v>7847.6779999999999</v>
      </c>
      <c r="BF198" s="262">
        <v>9667.7899999999991</v>
      </c>
      <c r="BG198" s="262">
        <v>4987.335</v>
      </c>
      <c r="BH198" s="262">
        <v>2036.404</v>
      </c>
      <c r="BI198" s="262"/>
      <c r="BJ198" s="262"/>
      <c r="BK198" s="262"/>
      <c r="BL198" s="262"/>
      <c r="BM198" s="262"/>
      <c r="BN198" s="262"/>
      <c r="BO198" s="262"/>
      <c r="BP198" s="262"/>
      <c r="BQ198" s="262"/>
      <c r="BR198" s="262"/>
      <c r="BS198" s="262"/>
      <c r="BT198" s="262"/>
      <c r="BU198" s="262"/>
      <c r="BV198" s="262">
        <v>208.66499999999999</v>
      </c>
      <c r="BW198" s="262">
        <v>2357.4940000000001</v>
      </c>
      <c r="BX198" s="262">
        <v>1313.624</v>
      </c>
      <c r="BY198" s="262">
        <v>2843.2719999999999</v>
      </c>
      <c r="BZ198" s="262">
        <v>1492.175</v>
      </c>
      <c r="CA198" s="262">
        <v>788.95499999999993</v>
      </c>
      <c r="CB198" s="262">
        <v>188.64600000000002</v>
      </c>
      <c r="CD198" s="28">
        <v>0</v>
      </c>
      <c r="CE198" s="28">
        <v>0</v>
      </c>
      <c r="CF198" s="28">
        <v>0</v>
      </c>
      <c r="CG198" s="28">
        <v>0</v>
      </c>
      <c r="CH198" s="28">
        <v>0</v>
      </c>
      <c r="CI198" s="28">
        <v>0</v>
      </c>
      <c r="CJ198" s="28">
        <v>0</v>
      </c>
      <c r="CK198" s="28">
        <v>0</v>
      </c>
      <c r="CL198" s="28">
        <v>0</v>
      </c>
      <c r="CM198" s="28">
        <v>0</v>
      </c>
      <c r="CN198" s="28">
        <v>0</v>
      </c>
      <c r="CO198" s="28">
        <v>0</v>
      </c>
      <c r="CP198" s="28">
        <v>2600.9940000000001</v>
      </c>
      <c r="CQ198" s="28">
        <v>10417.695</v>
      </c>
      <c r="CR198" s="28">
        <v>7385.2809999999999</v>
      </c>
      <c r="CS198" s="28">
        <v>11054.011</v>
      </c>
      <c r="CT198" s="28">
        <v>11416.003999999999</v>
      </c>
      <c r="CU198" s="28">
        <v>5943.0029999999997</v>
      </c>
      <c r="CV198" s="28">
        <v>2274.2870000000003</v>
      </c>
      <c r="CX198" s="291"/>
      <c r="CY198" s="291"/>
      <c r="CZ198" s="291"/>
      <c r="DA198" s="291"/>
      <c r="DB198" s="291"/>
      <c r="DC198" s="194"/>
    </row>
    <row r="199" spans="1:111" s="28" customFormat="1" ht="17.399999999999999" x14ac:dyDescent="0.55000000000000004">
      <c r="A199" s="253" t="s">
        <v>21</v>
      </c>
      <c r="B199" s="286">
        <v>0</v>
      </c>
      <c r="C199" s="286">
        <v>0</v>
      </c>
      <c r="D199" s="286">
        <v>0</v>
      </c>
      <c r="E199" s="286">
        <v>0</v>
      </c>
      <c r="F199" s="286">
        <v>0</v>
      </c>
      <c r="G199" s="286">
        <v>0</v>
      </c>
      <c r="H199" s="286">
        <v>0</v>
      </c>
      <c r="I199" s="286">
        <v>0</v>
      </c>
      <c r="J199" s="286">
        <v>0</v>
      </c>
      <c r="K199" s="286">
        <v>0</v>
      </c>
      <c r="L199" s="286">
        <v>0</v>
      </c>
      <c r="M199" s="286">
        <v>0</v>
      </c>
      <c r="N199" s="286">
        <v>0</v>
      </c>
      <c r="O199" s="286">
        <v>0</v>
      </c>
      <c r="P199" s="286">
        <v>0</v>
      </c>
      <c r="Q199" s="286">
        <v>0</v>
      </c>
      <c r="R199" s="286">
        <v>0</v>
      </c>
      <c r="S199" s="286">
        <v>0</v>
      </c>
      <c r="T199" s="286">
        <v>0</v>
      </c>
      <c r="U199" s="286"/>
      <c r="V199" s="352">
        <v>2200.3270000000002</v>
      </c>
      <c r="W199" s="352">
        <v>1769.2860000000001</v>
      </c>
      <c r="X199" s="352">
        <v>2242.5860000000002</v>
      </c>
      <c r="Y199" s="352">
        <v>1125.337</v>
      </c>
      <c r="Z199" s="352">
        <v>285.74800000000005</v>
      </c>
      <c r="AA199" s="352">
        <v>802.12200000000007</v>
      </c>
      <c r="AB199" s="352">
        <v>736.40599999999995</v>
      </c>
      <c r="AC199" s="352">
        <v>2132.5839999999998</v>
      </c>
      <c r="AD199" s="352">
        <v>2114.8700000000003</v>
      </c>
      <c r="AE199" s="352">
        <v>1215.3779999999999</v>
      </c>
      <c r="AF199" s="352">
        <v>1160.9000000000001</v>
      </c>
      <c r="AG199" s="352">
        <v>361.851</v>
      </c>
      <c r="AH199" s="352">
        <v>748.61099999999999</v>
      </c>
      <c r="AI199" s="352">
        <v>622.2650000000001</v>
      </c>
      <c r="AJ199" s="352">
        <v>1091.4289999999999</v>
      </c>
      <c r="AK199" s="352">
        <v>800.63100000000009</v>
      </c>
      <c r="AL199" s="352">
        <v>649.54100000000005</v>
      </c>
      <c r="AM199" s="352">
        <v>689.88599999999997</v>
      </c>
      <c r="AN199" s="352">
        <v>324.99</v>
      </c>
      <c r="AO199" s="286"/>
      <c r="AP199" s="352">
        <v>10674.464</v>
      </c>
      <c r="AQ199" s="352">
        <v>16497.017</v>
      </c>
      <c r="AR199" s="352">
        <v>15173.173000000001</v>
      </c>
      <c r="AS199" s="352">
        <v>11381.848</v>
      </c>
      <c r="AT199" s="352">
        <v>6280.549</v>
      </c>
      <c r="AU199" s="352">
        <v>8429.5650000000005</v>
      </c>
      <c r="AV199" s="352">
        <v>11270.740000000002</v>
      </c>
      <c r="AW199" s="352">
        <v>23789.402999999998</v>
      </c>
      <c r="AX199" s="352">
        <v>44041.250999999997</v>
      </c>
      <c r="AY199" s="352">
        <v>37409.015999999996</v>
      </c>
      <c r="AZ199" s="352">
        <v>45706.334000000003</v>
      </c>
      <c r="BA199" s="352">
        <v>20183.594999999998</v>
      </c>
      <c r="BB199" s="352">
        <v>29529.888999999996</v>
      </c>
      <c r="BC199" s="352">
        <v>17726.376</v>
      </c>
      <c r="BD199" s="352">
        <v>18031.733</v>
      </c>
      <c r="BE199" s="352">
        <v>17724.789999999997</v>
      </c>
      <c r="BF199" s="352">
        <v>16507.562000000002</v>
      </c>
      <c r="BG199" s="352">
        <v>17259.777000000002</v>
      </c>
      <c r="BH199" s="352">
        <v>7198.2350000000006</v>
      </c>
      <c r="BI199" s="286"/>
      <c r="BJ199" s="352">
        <v>6478.7929999999997</v>
      </c>
      <c r="BK199" s="352">
        <v>11475.099000000002</v>
      </c>
      <c r="BL199" s="352">
        <v>9489.0770000000011</v>
      </c>
      <c r="BM199" s="352">
        <v>5366.1330000000007</v>
      </c>
      <c r="BN199" s="352">
        <v>2871.2090000000003</v>
      </c>
      <c r="BO199" s="352">
        <v>3859.55</v>
      </c>
      <c r="BP199" s="352">
        <v>4153.1500000000005</v>
      </c>
      <c r="BQ199" s="352">
        <v>9036.9260000000013</v>
      </c>
      <c r="BR199" s="352">
        <v>14666.883</v>
      </c>
      <c r="BS199" s="352">
        <v>7732.7879999999996</v>
      </c>
      <c r="BT199" s="352">
        <v>8728.1039999999994</v>
      </c>
      <c r="BU199" s="352">
        <v>8392.9579999999987</v>
      </c>
      <c r="BV199" s="352">
        <v>3508.0659999999998</v>
      </c>
      <c r="BW199" s="352">
        <v>3796.1709999999994</v>
      </c>
      <c r="BX199" s="352">
        <v>4237.5410000000002</v>
      </c>
      <c r="BY199" s="352">
        <v>6060.7020000000002</v>
      </c>
      <c r="BZ199" s="352">
        <v>2941.8940000000002</v>
      </c>
      <c r="CA199" s="352">
        <v>2564.335</v>
      </c>
      <c r="CB199" s="352">
        <v>820.77500000000009</v>
      </c>
      <c r="CC199" s="246"/>
      <c r="CD199" s="246">
        <v>19353.583999999999</v>
      </c>
      <c r="CE199" s="246">
        <v>29741.402000000002</v>
      </c>
      <c r="CF199" s="246">
        <v>26904.835999999999</v>
      </c>
      <c r="CG199" s="246">
        <v>17873.317999999999</v>
      </c>
      <c r="CH199" s="246">
        <v>9437.5059999999994</v>
      </c>
      <c r="CI199" s="246">
        <v>13091.237000000001</v>
      </c>
      <c r="CJ199" s="246">
        <v>16160.296000000002</v>
      </c>
      <c r="CK199" s="246">
        <v>34958.913</v>
      </c>
      <c r="CL199" s="246">
        <v>60823.004000000001</v>
      </c>
      <c r="CM199" s="246">
        <v>46357.181999999993</v>
      </c>
      <c r="CN199" s="246">
        <v>55595.338000000003</v>
      </c>
      <c r="CO199" s="246">
        <v>28938.403999999995</v>
      </c>
      <c r="CP199" s="246">
        <v>33786.565999999992</v>
      </c>
      <c r="CQ199" s="246">
        <v>22144.811999999998</v>
      </c>
      <c r="CR199" s="246">
        <v>23360.703000000001</v>
      </c>
      <c r="CS199" s="246">
        <v>24586.123</v>
      </c>
      <c r="CT199" s="246">
        <v>20098.997000000003</v>
      </c>
      <c r="CU199" s="246">
        <v>20513.998</v>
      </c>
      <c r="CV199" s="246">
        <v>8344</v>
      </c>
      <c r="CX199" s="191"/>
      <c r="CY199" s="191"/>
      <c r="CZ199" s="191"/>
      <c r="DA199" s="191"/>
      <c r="DB199" s="191"/>
    </row>
    <row r="200" spans="1:111" s="28" customFormat="1" ht="15" x14ac:dyDescent="0.5">
      <c r="A200" s="46" t="s">
        <v>50</v>
      </c>
      <c r="B200" s="39">
        <v>0</v>
      </c>
      <c r="C200" s="39">
        <v>0</v>
      </c>
      <c r="D200" s="39">
        <v>0</v>
      </c>
      <c r="E200" s="39">
        <v>0</v>
      </c>
      <c r="F200" s="39">
        <v>0</v>
      </c>
      <c r="G200" s="39">
        <v>0</v>
      </c>
      <c r="H200" s="39">
        <v>0</v>
      </c>
      <c r="I200" s="39">
        <v>0</v>
      </c>
      <c r="J200" s="39">
        <v>0</v>
      </c>
      <c r="K200" s="39">
        <v>0</v>
      </c>
      <c r="L200" s="39">
        <v>0</v>
      </c>
      <c r="M200" s="39">
        <v>0</v>
      </c>
      <c r="N200" s="39">
        <v>1</v>
      </c>
      <c r="O200" s="39">
        <v>0</v>
      </c>
      <c r="P200" s="39">
        <v>0</v>
      </c>
      <c r="Q200" s="39">
        <v>0</v>
      </c>
      <c r="R200" s="39">
        <v>0</v>
      </c>
      <c r="S200" s="39">
        <v>0</v>
      </c>
      <c r="T200" s="39">
        <v>0</v>
      </c>
      <c r="U200" s="39"/>
      <c r="V200" s="39">
        <v>8737.77</v>
      </c>
      <c r="W200" s="39">
        <v>10000.687</v>
      </c>
      <c r="X200" s="39">
        <v>7033.8990000000003</v>
      </c>
      <c r="Y200" s="39">
        <v>6328.9689999999991</v>
      </c>
      <c r="Z200" s="39">
        <v>10725.940999999999</v>
      </c>
      <c r="AA200" s="39">
        <v>14626.754000000001</v>
      </c>
      <c r="AB200" s="39">
        <v>10714.673999999999</v>
      </c>
      <c r="AC200" s="39">
        <v>21113.333999999999</v>
      </c>
      <c r="AD200" s="39">
        <v>15746.151000000002</v>
      </c>
      <c r="AE200" s="39">
        <v>13960.006000000001</v>
      </c>
      <c r="AF200" s="39">
        <v>10292.640000000001</v>
      </c>
      <c r="AG200" s="39">
        <v>8221.9989999999998</v>
      </c>
      <c r="AH200" s="39">
        <v>10314.464000000002</v>
      </c>
      <c r="AI200" s="39">
        <v>12941.975999999999</v>
      </c>
      <c r="AJ200" s="39">
        <v>16782.039000000001</v>
      </c>
      <c r="AK200" s="39">
        <v>16530.881999999998</v>
      </c>
      <c r="AL200" s="39">
        <v>16493.066999999999</v>
      </c>
      <c r="AM200" s="39">
        <v>17775.074000000001</v>
      </c>
      <c r="AN200" s="39">
        <v>12162.856</v>
      </c>
      <c r="AO200" s="39"/>
      <c r="AP200" s="39">
        <v>42420.457999999999</v>
      </c>
      <c r="AQ200" s="39">
        <v>65558.813000000009</v>
      </c>
      <c r="AR200" s="39">
        <v>58276.113000000005</v>
      </c>
      <c r="AS200" s="39">
        <v>74592.898000000001</v>
      </c>
      <c r="AT200" s="39">
        <v>94443.021000000008</v>
      </c>
      <c r="AU200" s="39">
        <v>133317.30100000001</v>
      </c>
      <c r="AV200" s="39">
        <v>156663.72899999999</v>
      </c>
      <c r="AW200" s="39">
        <v>210562.24299999999</v>
      </c>
      <c r="AX200" s="39">
        <v>243826.56400000001</v>
      </c>
      <c r="AY200" s="39">
        <v>257761.32800000001</v>
      </c>
      <c r="AZ200" s="39">
        <v>275308.83400000003</v>
      </c>
      <c r="BA200" s="39">
        <v>199643.20200000002</v>
      </c>
      <c r="BB200" s="39">
        <v>236411.97699999998</v>
      </c>
      <c r="BC200" s="39">
        <v>275539.01300000004</v>
      </c>
      <c r="BD200" s="39">
        <v>281811.23700000002</v>
      </c>
      <c r="BE200" s="39">
        <v>355720.26899999997</v>
      </c>
      <c r="BF200" s="39">
        <v>328521.56299999997</v>
      </c>
      <c r="BG200" s="39">
        <v>387514.03500000003</v>
      </c>
      <c r="BH200" s="39">
        <v>316391.86199999996</v>
      </c>
      <c r="BI200" s="39"/>
      <c r="BJ200" s="39">
        <v>29678.929000000004</v>
      </c>
      <c r="BK200" s="39">
        <v>50005.232000000004</v>
      </c>
      <c r="BL200" s="39">
        <v>40609.377999999997</v>
      </c>
      <c r="BM200" s="39">
        <v>46106.192000000003</v>
      </c>
      <c r="BN200" s="39">
        <v>55321.414000000004</v>
      </c>
      <c r="BO200" s="39">
        <v>56806.2</v>
      </c>
      <c r="BP200" s="39">
        <v>76554.274000000005</v>
      </c>
      <c r="BQ200" s="39">
        <v>93855.165999999997</v>
      </c>
      <c r="BR200" s="39">
        <v>105709.67199999999</v>
      </c>
      <c r="BS200" s="39">
        <v>81341.474000000002</v>
      </c>
      <c r="BT200" s="39">
        <v>81528.921000000002</v>
      </c>
      <c r="BU200" s="39">
        <v>90694.755000000005</v>
      </c>
      <c r="BV200" s="39">
        <v>76223.472000000009</v>
      </c>
      <c r="BW200" s="39">
        <v>80765.203000000009</v>
      </c>
      <c r="BX200" s="39">
        <v>76250.756999999998</v>
      </c>
      <c r="BY200" s="39">
        <v>112988.952</v>
      </c>
      <c r="BZ200" s="39">
        <v>94497.553</v>
      </c>
      <c r="CA200" s="39">
        <v>103177.292</v>
      </c>
      <c r="CB200" s="39">
        <v>85463.969999999987</v>
      </c>
      <c r="CC200" s="39"/>
      <c r="CD200" s="39">
        <v>80837.157000000007</v>
      </c>
      <c r="CE200" s="39">
        <v>125564.73199999999</v>
      </c>
      <c r="CF200" s="39">
        <v>105919.39</v>
      </c>
      <c r="CG200" s="39">
        <v>127028.05899999999</v>
      </c>
      <c r="CH200" s="39">
        <v>160490.37599999996</v>
      </c>
      <c r="CI200" s="39">
        <v>204750.255</v>
      </c>
      <c r="CJ200" s="39">
        <v>243932.67700000003</v>
      </c>
      <c r="CK200" s="39">
        <v>325530.74299999996</v>
      </c>
      <c r="CL200" s="39">
        <v>365282.38700000005</v>
      </c>
      <c r="CM200" s="39">
        <v>353062.80799999996</v>
      </c>
      <c r="CN200" s="39">
        <v>367130.39500000002</v>
      </c>
      <c r="CO200" s="39">
        <v>298559.95600000001</v>
      </c>
      <c r="CP200" s="39">
        <v>322950.913</v>
      </c>
      <c r="CQ200" s="39">
        <v>369246.19200000004</v>
      </c>
      <c r="CR200" s="39">
        <v>374844.03300000005</v>
      </c>
      <c r="CS200" s="39">
        <v>485240.10300000006</v>
      </c>
      <c r="CT200" s="39">
        <v>439512.18300000008</v>
      </c>
      <c r="CU200" s="39">
        <v>508466.40100000007</v>
      </c>
      <c r="CV200" s="39">
        <v>414018.68800000002</v>
      </c>
      <c r="CX200" s="194"/>
      <c r="CY200" s="194"/>
      <c r="CZ200" s="194"/>
      <c r="DA200" s="194"/>
      <c r="DB200" s="194"/>
    </row>
    <row r="201" spans="1:111" s="194" customFormat="1" ht="15" x14ac:dyDescent="0.5">
      <c r="A201" s="133" t="s">
        <v>57</v>
      </c>
      <c r="B201" s="198"/>
      <c r="C201" s="198"/>
      <c r="D201" s="198"/>
      <c r="E201" s="198"/>
      <c r="F201" s="198"/>
      <c r="G201" s="198"/>
      <c r="H201" s="198"/>
      <c r="I201" s="198"/>
      <c r="J201" s="198"/>
      <c r="K201" s="198"/>
      <c r="L201" s="198"/>
      <c r="M201" s="198"/>
      <c r="N201" s="198"/>
      <c r="O201" s="198"/>
      <c r="P201" s="198"/>
      <c r="Q201" s="198"/>
      <c r="R201" s="198"/>
      <c r="S201" s="198"/>
      <c r="T201" s="198"/>
      <c r="U201" s="198"/>
      <c r="AO201" s="198"/>
      <c r="BI201" s="198"/>
      <c r="CD201" s="198"/>
      <c r="CE201" s="198"/>
      <c r="CF201" s="198"/>
      <c r="CG201" s="198"/>
      <c r="CH201" s="198"/>
      <c r="CI201" s="198"/>
      <c r="CJ201" s="198"/>
      <c r="CK201" s="198"/>
      <c r="CL201" s="198"/>
      <c r="CM201" s="198"/>
      <c r="CN201" s="198"/>
      <c r="CO201" s="198"/>
      <c r="CP201" s="198"/>
      <c r="CQ201" s="198"/>
      <c r="CR201" s="198"/>
      <c r="CS201" s="198"/>
      <c r="CT201" s="198"/>
      <c r="CU201" s="198"/>
      <c r="CV201" s="198"/>
      <c r="CX201" s="28"/>
      <c r="CY201" s="28"/>
      <c r="CZ201" s="28"/>
      <c r="DA201" s="28"/>
      <c r="DB201" s="28"/>
      <c r="DC201" s="28"/>
      <c r="DD201" s="28"/>
      <c r="DE201" s="28"/>
      <c r="DF201" s="28"/>
      <c r="DG201" s="28"/>
    </row>
    <row r="202" spans="1:111" s="28" customFormat="1" x14ac:dyDescent="0.4">
      <c r="A202" s="251" t="s">
        <v>12</v>
      </c>
      <c r="CD202" s="28">
        <v>0</v>
      </c>
      <c r="CE202" s="28">
        <v>0</v>
      </c>
      <c r="CF202" s="28">
        <v>0</v>
      </c>
      <c r="CG202" s="28">
        <v>0</v>
      </c>
      <c r="CH202" s="28">
        <v>0</v>
      </c>
      <c r="CI202" s="28">
        <v>0</v>
      </c>
      <c r="CJ202" s="28">
        <v>0</v>
      </c>
      <c r="CK202" s="28">
        <v>0</v>
      </c>
      <c r="CL202" s="28">
        <v>0</v>
      </c>
      <c r="CM202" s="28">
        <v>0</v>
      </c>
      <c r="CN202" s="28">
        <v>0</v>
      </c>
      <c r="CO202" s="28">
        <v>0</v>
      </c>
      <c r="CP202" s="28">
        <v>0</v>
      </c>
      <c r="CQ202" s="28">
        <v>0</v>
      </c>
      <c r="CR202" s="28">
        <v>0</v>
      </c>
      <c r="CS202" s="28">
        <v>0</v>
      </c>
      <c r="CT202" s="28">
        <v>0</v>
      </c>
      <c r="CU202" s="28">
        <v>0</v>
      </c>
      <c r="CV202" s="28">
        <v>0</v>
      </c>
    </row>
    <row r="203" spans="1:111" s="28" customFormat="1" ht="15" x14ac:dyDescent="0.5">
      <c r="A203" s="251" t="s">
        <v>186</v>
      </c>
      <c r="CD203" s="28">
        <v>0</v>
      </c>
      <c r="CE203" s="28">
        <v>0</v>
      </c>
      <c r="CF203" s="28">
        <v>0</v>
      </c>
      <c r="CG203" s="28">
        <v>0</v>
      </c>
      <c r="CH203" s="28">
        <v>0</v>
      </c>
      <c r="CI203" s="28">
        <v>0</v>
      </c>
      <c r="CJ203" s="28">
        <v>0</v>
      </c>
      <c r="CK203" s="28">
        <v>0</v>
      </c>
      <c r="CL203" s="28">
        <v>0</v>
      </c>
      <c r="CM203" s="28">
        <v>0</v>
      </c>
      <c r="CN203" s="28">
        <v>0</v>
      </c>
      <c r="CO203" s="28">
        <v>0</v>
      </c>
      <c r="CP203" s="28">
        <v>0</v>
      </c>
      <c r="CQ203" s="28">
        <v>0</v>
      </c>
      <c r="CR203" s="28">
        <v>0</v>
      </c>
      <c r="CS203" s="28">
        <v>0</v>
      </c>
      <c r="CT203" s="28">
        <v>0</v>
      </c>
      <c r="CU203" s="28">
        <v>0</v>
      </c>
      <c r="CV203" s="28">
        <v>0</v>
      </c>
      <c r="DF203" s="194"/>
      <c r="DG203" s="194"/>
    </row>
    <row r="204" spans="1:111" s="28" customFormat="1" x14ac:dyDescent="0.4">
      <c r="A204" s="251" t="s">
        <v>32</v>
      </c>
      <c r="CD204" s="28">
        <v>0</v>
      </c>
      <c r="CE204" s="28">
        <v>0</v>
      </c>
      <c r="CF204" s="28">
        <v>0</v>
      </c>
      <c r="CG204" s="28">
        <v>0</v>
      </c>
      <c r="CH204" s="28">
        <v>0</v>
      </c>
      <c r="CI204" s="28">
        <v>0</v>
      </c>
      <c r="CJ204" s="28">
        <v>0</v>
      </c>
      <c r="CK204" s="28">
        <v>0</v>
      </c>
      <c r="CL204" s="28">
        <v>0</v>
      </c>
      <c r="CM204" s="28">
        <v>0</v>
      </c>
      <c r="CN204" s="28">
        <v>0</v>
      </c>
      <c r="CO204" s="28">
        <v>0</v>
      </c>
      <c r="CP204" s="28">
        <v>0</v>
      </c>
      <c r="CQ204" s="28">
        <v>0</v>
      </c>
      <c r="CR204" s="28">
        <v>0</v>
      </c>
      <c r="CS204" s="28">
        <v>0</v>
      </c>
      <c r="CT204" s="28">
        <v>0</v>
      </c>
      <c r="CU204" s="28">
        <v>0</v>
      </c>
      <c r="CV204" s="28">
        <v>0</v>
      </c>
    </row>
    <row r="205" spans="1:111" s="28" customFormat="1" x14ac:dyDescent="0.4">
      <c r="A205" s="251" t="s">
        <v>14</v>
      </c>
      <c r="B205" s="262"/>
      <c r="C205" s="262"/>
      <c r="D205" s="262"/>
      <c r="E205" s="262"/>
      <c r="F205" s="262">
        <v>0</v>
      </c>
      <c r="G205" s="262">
        <v>0</v>
      </c>
      <c r="H205" s="262">
        <v>0</v>
      </c>
      <c r="I205" s="262">
        <v>0</v>
      </c>
      <c r="J205" s="262">
        <v>0</v>
      </c>
      <c r="K205" s="262">
        <v>0</v>
      </c>
      <c r="L205" s="262">
        <v>0</v>
      </c>
      <c r="M205" s="262">
        <v>0</v>
      </c>
      <c r="N205" s="262">
        <v>0</v>
      </c>
      <c r="O205" s="262">
        <v>0</v>
      </c>
      <c r="P205" s="262">
        <v>0</v>
      </c>
      <c r="Q205" s="262">
        <v>0</v>
      </c>
      <c r="R205" s="262">
        <v>0</v>
      </c>
      <c r="S205" s="262">
        <v>0</v>
      </c>
      <c r="T205" s="262">
        <v>0</v>
      </c>
      <c r="U205" s="262"/>
      <c r="V205" s="351"/>
      <c r="W205" s="351"/>
      <c r="X205" s="351"/>
      <c r="Y205" s="351"/>
      <c r="Z205" s="351">
        <v>45.207000000000001</v>
      </c>
      <c r="AA205" s="351">
        <v>356.57799999999997</v>
      </c>
      <c r="AB205" s="351">
        <v>522.79099999999994</v>
      </c>
      <c r="AC205" s="351">
        <v>613.28899999999999</v>
      </c>
      <c r="AD205" s="351">
        <v>1599.0070000000001</v>
      </c>
      <c r="AE205" s="351">
        <v>1578.192</v>
      </c>
      <c r="AF205" s="351">
        <v>973.87299999999993</v>
      </c>
      <c r="AG205" s="351">
        <v>2560.0920000000001</v>
      </c>
      <c r="AH205" s="351">
        <v>1568.7070000000001</v>
      </c>
      <c r="AI205" s="351">
        <v>2199.4760000000006</v>
      </c>
      <c r="AJ205" s="351">
        <v>4277.8369999999995</v>
      </c>
      <c r="AK205" s="351">
        <v>2430.6970000000001</v>
      </c>
      <c r="AL205" s="351">
        <v>3666.9100000000003</v>
      </c>
      <c r="AM205" s="351">
        <v>2697.009</v>
      </c>
      <c r="AN205" s="351">
        <v>1839.9369999999999</v>
      </c>
      <c r="AO205" s="262"/>
      <c r="AP205" s="351"/>
      <c r="AQ205" s="351"/>
      <c r="AR205" s="351"/>
      <c r="AS205" s="351"/>
      <c r="AT205" s="351">
        <v>1149.704</v>
      </c>
      <c r="AU205" s="351">
        <v>5158.7199999999993</v>
      </c>
      <c r="AV205" s="351">
        <v>15748.933999999997</v>
      </c>
      <c r="AW205" s="351">
        <v>9811.514000000001</v>
      </c>
      <c r="AX205" s="351">
        <v>25034.406000000003</v>
      </c>
      <c r="AY205" s="351">
        <v>37445.794000000002</v>
      </c>
      <c r="AZ205" s="351">
        <v>38415.439999999995</v>
      </c>
      <c r="BA205" s="351">
        <v>34302.896000000001</v>
      </c>
      <c r="BB205" s="351">
        <v>39263.642999999996</v>
      </c>
      <c r="BC205" s="351">
        <v>38745.651000000005</v>
      </c>
      <c r="BD205" s="351">
        <v>57492.583999999988</v>
      </c>
      <c r="BE205" s="351">
        <v>36141.892</v>
      </c>
      <c r="BF205" s="351">
        <v>63942.784</v>
      </c>
      <c r="BG205" s="351">
        <v>47083.147000000004</v>
      </c>
      <c r="BH205" s="351">
        <v>31396.296999999999</v>
      </c>
      <c r="BI205" s="262"/>
      <c r="BJ205" s="351"/>
      <c r="BK205" s="351"/>
      <c r="BL205" s="351"/>
      <c r="BM205" s="351"/>
      <c r="BN205" s="351">
        <v>272.5</v>
      </c>
      <c r="BO205" s="351">
        <v>1460.5439999999999</v>
      </c>
      <c r="BP205" s="351">
        <v>4762.9590000000007</v>
      </c>
      <c r="BQ205" s="351">
        <v>3106.002</v>
      </c>
      <c r="BR205" s="351">
        <v>9477.1639999999989</v>
      </c>
      <c r="BS205" s="351">
        <v>10145.013999999999</v>
      </c>
      <c r="BT205" s="351">
        <v>9674.3119999999999</v>
      </c>
      <c r="BU205" s="351">
        <v>15763.326000000001</v>
      </c>
      <c r="BV205" s="351">
        <v>9637.1710000000003</v>
      </c>
      <c r="BW205" s="351">
        <v>12651.554</v>
      </c>
      <c r="BX205" s="351">
        <v>15770.537</v>
      </c>
      <c r="BY205" s="351">
        <v>10550.434000000001</v>
      </c>
      <c r="BZ205" s="351">
        <v>14050.076000000001</v>
      </c>
      <c r="CA205" s="351">
        <v>9621.8449999999993</v>
      </c>
      <c r="CB205" s="351">
        <v>7724.6650000000009</v>
      </c>
      <c r="CD205" s="28">
        <v>0</v>
      </c>
      <c r="CE205" s="28">
        <v>0</v>
      </c>
      <c r="CF205" s="28">
        <v>0</v>
      </c>
      <c r="CG205" s="28">
        <v>0</v>
      </c>
      <c r="CH205" s="28">
        <v>1467.4110000000001</v>
      </c>
      <c r="CI205" s="28">
        <v>6975.8419999999987</v>
      </c>
      <c r="CJ205" s="28">
        <v>21034.683999999997</v>
      </c>
      <c r="CK205" s="28">
        <v>13530.805000000002</v>
      </c>
      <c r="CL205" s="28">
        <v>36110.576999999997</v>
      </c>
      <c r="CM205" s="28">
        <v>49169.000000000007</v>
      </c>
      <c r="CN205" s="28">
        <v>49063.624999999993</v>
      </c>
      <c r="CO205" s="28">
        <v>52626.313999999998</v>
      </c>
      <c r="CP205" s="28">
        <v>50469.521000000001</v>
      </c>
      <c r="CQ205" s="28">
        <v>53596.681000000004</v>
      </c>
      <c r="CR205" s="28">
        <v>77540.957999999984</v>
      </c>
      <c r="CS205" s="28">
        <v>49123.023000000001</v>
      </c>
      <c r="CT205" s="28">
        <v>81659.77</v>
      </c>
      <c r="CU205" s="28">
        <v>59402.001000000004</v>
      </c>
      <c r="CV205" s="28">
        <v>40960.898999999998</v>
      </c>
    </row>
    <row r="206" spans="1:111" s="28" customFormat="1" ht="15" x14ac:dyDescent="0.5">
      <c r="A206" s="251" t="s">
        <v>180</v>
      </c>
      <c r="CD206" s="28">
        <v>0</v>
      </c>
      <c r="CE206" s="28">
        <v>0</v>
      </c>
      <c r="CF206" s="28">
        <v>0</v>
      </c>
      <c r="CG206" s="28">
        <v>0</v>
      </c>
      <c r="CH206" s="28">
        <v>0</v>
      </c>
      <c r="CI206" s="28">
        <v>0</v>
      </c>
      <c r="CJ206" s="28">
        <v>0</v>
      </c>
      <c r="CK206" s="28">
        <v>0</v>
      </c>
      <c r="CL206" s="28">
        <v>0</v>
      </c>
      <c r="CM206" s="28">
        <v>0</v>
      </c>
      <c r="CN206" s="28">
        <v>0</v>
      </c>
      <c r="CO206" s="28">
        <v>0</v>
      </c>
      <c r="CP206" s="28">
        <v>0</v>
      </c>
      <c r="CQ206" s="28">
        <v>0</v>
      </c>
      <c r="CR206" s="28">
        <v>0</v>
      </c>
      <c r="CS206" s="28">
        <v>0</v>
      </c>
      <c r="CT206" s="28">
        <v>0</v>
      </c>
      <c r="CU206" s="28">
        <v>0</v>
      </c>
      <c r="CV206" s="28">
        <v>0</v>
      </c>
      <c r="DE206" s="194"/>
    </row>
    <row r="207" spans="1:111" s="28" customFormat="1" x14ac:dyDescent="0.4">
      <c r="A207" s="251" t="s">
        <v>187</v>
      </c>
      <c r="B207" s="262"/>
      <c r="C207" s="262"/>
      <c r="D207" s="262"/>
      <c r="E207" s="262"/>
      <c r="F207" s="262"/>
      <c r="G207" s="262"/>
      <c r="H207" s="262"/>
      <c r="I207" s="262"/>
      <c r="J207" s="262"/>
      <c r="K207" s="262"/>
      <c r="L207" s="262">
        <v>0</v>
      </c>
      <c r="M207" s="262">
        <v>0</v>
      </c>
      <c r="N207" s="262">
        <v>0</v>
      </c>
      <c r="O207" s="262">
        <v>0</v>
      </c>
      <c r="P207" s="262">
        <v>0</v>
      </c>
      <c r="Q207" s="262">
        <v>0</v>
      </c>
      <c r="R207" s="262">
        <v>0</v>
      </c>
      <c r="S207" s="262">
        <v>0</v>
      </c>
      <c r="T207" s="262">
        <v>0</v>
      </c>
      <c r="U207" s="262"/>
      <c r="V207" s="351"/>
      <c r="W207" s="351"/>
      <c r="X207" s="351"/>
      <c r="Y207" s="351"/>
      <c r="Z207" s="351"/>
      <c r="AA207" s="351"/>
      <c r="AB207" s="351"/>
      <c r="AC207" s="351"/>
      <c r="AD207" s="351"/>
      <c r="AE207" s="351"/>
      <c r="AF207" s="351">
        <v>1200.37105122</v>
      </c>
      <c r="AG207" s="351">
        <v>3500.54543878</v>
      </c>
      <c r="AH207" s="351">
        <v>672.7777797</v>
      </c>
      <c r="AI207" s="351">
        <v>1359.9491588800001</v>
      </c>
      <c r="AJ207" s="351">
        <v>3053.7365890199999</v>
      </c>
      <c r="AK207" s="351">
        <v>3261.8408572799999</v>
      </c>
      <c r="AL207" s="351">
        <v>2650.9006236</v>
      </c>
      <c r="AM207" s="351">
        <v>2013.5843643599999</v>
      </c>
      <c r="AN207" s="351">
        <v>933.31875000000002</v>
      </c>
      <c r="AO207" s="262"/>
      <c r="AP207" s="351"/>
      <c r="AQ207" s="351"/>
      <c r="AR207" s="351"/>
      <c r="AS207" s="351"/>
      <c r="AT207" s="351"/>
      <c r="AU207" s="351"/>
      <c r="AV207" s="351"/>
      <c r="AW207" s="351"/>
      <c r="AX207" s="351"/>
      <c r="AY207" s="351"/>
      <c r="AZ207" s="351">
        <v>4739.7168644599997</v>
      </c>
      <c r="BA207" s="351">
        <v>14933.432775950001</v>
      </c>
      <c r="BB207" s="351">
        <v>2718.2097815699999</v>
      </c>
      <c r="BC207" s="351">
        <v>4406.2452223999999</v>
      </c>
      <c r="BD207" s="351">
        <v>11223.090748889999</v>
      </c>
      <c r="BE207" s="351">
        <v>13848.758234640001</v>
      </c>
      <c r="BF207" s="351">
        <v>13792.034682179999</v>
      </c>
      <c r="BG207" s="351">
        <v>11525.895561950001</v>
      </c>
      <c r="BH207" s="351">
        <v>6367.1578983999998</v>
      </c>
      <c r="BI207" s="262"/>
      <c r="BJ207" s="351"/>
      <c r="BK207" s="351"/>
      <c r="BL207" s="351"/>
      <c r="BM207" s="351"/>
      <c r="BN207" s="351"/>
      <c r="BO207" s="351"/>
      <c r="BP207" s="351"/>
      <c r="BQ207" s="351"/>
      <c r="BR207" s="351"/>
      <c r="BS207" s="351"/>
      <c r="BT207" s="351">
        <v>1667.1303600599999</v>
      </c>
      <c r="BU207" s="351">
        <v>3314.1258592000004</v>
      </c>
      <c r="BV207" s="351">
        <v>319.66666758000002</v>
      </c>
      <c r="BW207" s="351">
        <v>1589.5169565599999</v>
      </c>
      <c r="BX207" s="351">
        <v>3002.17255656</v>
      </c>
      <c r="BY207" s="351">
        <v>2767.9238981999997</v>
      </c>
      <c r="BZ207" s="351">
        <v>2063.4037286400003</v>
      </c>
      <c r="CA207" s="351">
        <v>1437.2020960200002</v>
      </c>
      <c r="CB207" s="351">
        <v>766.95937500000002</v>
      </c>
      <c r="CD207" s="28">
        <v>0</v>
      </c>
      <c r="CE207" s="28">
        <v>0</v>
      </c>
      <c r="CF207" s="28">
        <v>0</v>
      </c>
      <c r="CG207" s="28">
        <v>0</v>
      </c>
      <c r="CH207" s="28">
        <v>0</v>
      </c>
      <c r="CI207" s="28">
        <v>0</v>
      </c>
      <c r="CJ207" s="28">
        <v>0</v>
      </c>
      <c r="CK207" s="28">
        <v>0</v>
      </c>
      <c r="CL207" s="28">
        <v>0</v>
      </c>
      <c r="CM207" s="28">
        <v>0</v>
      </c>
      <c r="CN207" s="28">
        <v>7607.2182757399987</v>
      </c>
      <c r="CO207" s="28">
        <v>21748.104073930001</v>
      </c>
      <c r="CP207" s="28">
        <v>3710.65422885</v>
      </c>
      <c r="CQ207" s="28">
        <v>7355.7113378399999</v>
      </c>
      <c r="CR207" s="28">
        <v>17278.999894469998</v>
      </c>
      <c r="CS207" s="28">
        <v>19878.52299012</v>
      </c>
      <c r="CT207" s="28">
        <v>18506.339034419998</v>
      </c>
      <c r="CU207" s="28">
        <v>14976.682022330002</v>
      </c>
      <c r="CV207" s="28">
        <v>8067.4360234000005</v>
      </c>
    </row>
    <row r="208" spans="1:111" s="28" customFormat="1" x14ac:dyDescent="0.4">
      <c r="A208" s="251" t="s">
        <v>188</v>
      </c>
      <c r="B208" s="262"/>
      <c r="C208" s="262"/>
      <c r="D208" s="262"/>
      <c r="E208" s="262"/>
      <c r="F208" s="262"/>
      <c r="G208" s="262"/>
      <c r="H208" s="262"/>
      <c r="I208" s="262"/>
      <c r="J208" s="262"/>
      <c r="K208" s="262"/>
      <c r="L208" s="262"/>
      <c r="M208" s="262"/>
      <c r="N208" s="262">
        <v>0</v>
      </c>
      <c r="O208" s="262">
        <v>0</v>
      </c>
      <c r="P208" s="262">
        <v>0</v>
      </c>
      <c r="Q208" s="262">
        <v>0</v>
      </c>
      <c r="R208" s="262">
        <v>0</v>
      </c>
      <c r="S208" s="262">
        <v>0</v>
      </c>
      <c r="T208" s="262">
        <v>0</v>
      </c>
      <c r="U208" s="262"/>
      <c r="V208" s="351"/>
      <c r="W208" s="351"/>
      <c r="X208" s="351"/>
      <c r="Y208" s="351"/>
      <c r="Z208" s="351"/>
      <c r="AA208" s="351"/>
      <c r="AB208" s="351"/>
      <c r="AC208" s="351"/>
      <c r="AD208" s="351"/>
      <c r="AE208" s="351"/>
      <c r="AF208" s="351"/>
      <c r="AG208" s="351"/>
      <c r="AH208" s="351">
        <v>866.80662458000006</v>
      </c>
      <c r="AI208" s="351">
        <v>791.34852965000005</v>
      </c>
      <c r="AJ208" s="351">
        <v>1533.46288114</v>
      </c>
      <c r="AK208" s="351">
        <v>1658.97824444</v>
      </c>
      <c r="AL208" s="351">
        <v>1523.1603742500001</v>
      </c>
      <c r="AM208" s="351">
        <v>1183.61906856</v>
      </c>
      <c r="AN208" s="351">
        <v>196.51428679999998</v>
      </c>
      <c r="AO208" s="262"/>
      <c r="AP208" s="351"/>
      <c r="AQ208" s="351"/>
      <c r="AR208" s="351"/>
      <c r="AS208" s="351"/>
      <c r="AT208" s="351"/>
      <c r="AU208" s="351"/>
      <c r="AV208" s="351"/>
      <c r="AW208" s="351"/>
      <c r="AX208" s="351"/>
      <c r="AY208" s="351"/>
      <c r="AZ208" s="351"/>
      <c r="BA208" s="351"/>
      <c r="BB208" s="351">
        <v>3960.5728366600001</v>
      </c>
      <c r="BC208" s="351">
        <v>3628.69780025</v>
      </c>
      <c r="BD208" s="351">
        <v>7263.8782494999996</v>
      </c>
      <c r="BE208" s="351">
        <v>6438.4511606999995</v>
      </c>
      <c r="BF208" s="351">
        <v>6874.6883152500004</v>
      </c>
      <c r="BG208" s="351">
        <v>10898.699043899998</v>
      </c>
      <c r="BH208" s="351">
        <v>1533.2611232199999</v>
      </c>
      <c r="BI208" s="262"/>
      <c r="BJ208" s="351"/>
      <c r="BK208" s="351"/>
      <c r="BL208" s="351"/>
      <c r="BM208" s="351"/>
      <c r="BN208" s="351"/>
      <c r="BO208" s="351"/>
      <c r="BP208" s="351"/>
      <c r="BQ208" s="351"/>
      <c r="BR208" s="351"/>
      <c r="BS208" s="351"/>
      <c r="BT208" s="351"/>
      <c r="BU208" s="351"/>
      <c r="BV208" s="351">
        <v>1094.50296377</v>
      </c>
      <c r="BW208" s="351">
        <v>945.69195545000002</v>
      </c>
      <c r="BX208" s="351">
        <v>1426.9154869400002</v>
      </c>
      <c r="BY208" s="351">
        <v>1812.6663988400001</v>
      </c>
      <c r="BZ208" s="351">
        <v>1783.56917875</v>
      </c>
      <c r="CA208" s="351">
        <v>1385.4285959399999</v>
      </c>
      <c r="CB208" s="351">
        <v>360.96571627999998</v>
      </c>
      <c r="CD208" s="28">
        <v>0</v>
      </c>
      <c r="CE208" s="28">
        <v>0</v>
      </c>
      <c r="CF208" s="28">
        <v>0</v>
      </c>
      <c r="CG208" s="28">
        <v>0</v>
      </c>
      <c r="CH208" s="28">
        <v>0</v>
      </c>
      <c r="CI208" s="28">
        <v>0</v>
      </c>
      <c r="CJ208" s="28">
        <v>0</v>
      </c>
      <c r="CK208" s="28">
        <v>0</v>
      </c>
      <c r="CL208" s="28">
        <v>0</v>
      </c>
      <c r="CM208" s="28">
        <v>0</v>
      </c>
      <c r="CN208" s="28">
        <v>0</v>
      </c>
      <c r="CO208" s="28">
        <v>0</v>
      </c>
      <c r="CP208" s="28">
        <v>5921.8824250100006</v>
      </c>
      <c r="CQ208" s="28">
        <v>5365.7382853500003</v>
      </c>
      <c r="CR208" s="28">
        <v>10224.25661758</v>
      </c>
      <c r="CS208" s="28">
        <v>9910.0958039800007</v>
      </c>
      <c r="CT208" s="28">
        <v>10181.417868250002</v>
      </c>
      <c r="CU208" s="28">
        <v>13467.746708399998</v>
      </c>
      <c r="CV208" s="28">
        <v>2090.7411262999999</v>
      </c>
    </row>
    <row r="209" spans="1:111" s="28" customFormat="1" x14ac:dyDescent="0.4">
      <c r="A209" s="251" t="s">
        <v>27</v>
      </c>
      <c r="CD209" s="28">
        <v>0</v>
      </c>
      <c r="CE209" s="28">
        <v>0</v>
      </c>
      <c r="CF209" s="28">
        <v>0</v>
      </c>
      <c r="CG209" s="28">
        <v>0</v>
      </c>
      <c r="CH209" s="28">
        <v>0</v>
      </c>
      <c r="CI209" s="28">
        <v>0</v>
      </c>
      <c r="CJ209" s="28">
        <v>0</v>
      </c>
      <c r="CK209" s="28">
        <v>0</v>
      </c>
      <c r="CL209" s="28">
        <v>0</v>
      </c>
      <c r="CM209" s="28">
        <v>0</v>
      </c>
      <c r="CN209" s="28">
        <v>0</v>
      </c>
      <c r="CO209" s="28">
        <v>0</v>
      </c>
      <c r="CP209" s="28">
        <v>0</v>
      </c>
      <c r="CQ209" s="28">
        <v>0</v>
      </c>
      <c r="CR209" s="28">
        <v>0</v>
      </c>
      <c r="CS209" s="28">
        <v>0</v>
      </c>
      <c r="CT209" s="28">
        <v>0</v>
      </c>
      <c r="CU209" s="28">
        <v>0</v>
      </c>
      <c r="CV209" s="28">
        <v>0</v>
      </c>
    </row>
    <row r="210" spans="1:111" s="28" customFormat="1" x14ac:dyDescent="0.4">
      <c r="A210" s="251" t="s">
        <v>1</v>
      </c>
      <c r="CD210" s="28">
        <v>0</v>
      </c>
      <c r="CE210" s="28">
        <v>0</v>
      </c>
      <c r="CF210" s="28">
        <v>0</v>
      </c>
      <c r="CG210" s="28">
        <v>0</v>
      </c>
      <c r="CH210" s="28">
        <v>0</v>
      </c>
      <c r="CI210" s="28">
        <v>0</v>
      </c>
      <c r="CJ210" s="28">
        <v>0</v>
      </c>
      <c r="CK210" s="28">
        <v>0</v>
      </c>
      <c r="CL210" s="28">
        <v>0</v>
      </c>
      <c r="CM210" s="28">
        <v>0</v>
      </c>
      <c r="CN210" s="28">
        <v>0</v>
      </c>
      <c r="CO210" s="28">
        <v>0</v>
      </c>
      <c r="CP210" s="28">
        <v>0</v>
      </c>
      <c r="CQ210" s="28">
        <v>0</v>
      </c>
      <c r="CR210" s="28">
        <v>0</v>
      </c>
      <c r="CS210" s="28">
        <v>0</v>
      </c>
      <c r="CT210" s="28">
        <v>0</v>
      </c>
      <c r="CU210" s="28">
        <v>0</v>
      </c>
      <c r="CV210" s="28">
        <v>0</v>
      </c>
    </row>
    <row r="211" spans="1:111" s="28" customFormat="1" x14ac:dyDescent="0.4">
      <c r="A211" s="251" t="s">
        <v>7</v>
      </c>
      <c r="B211" s="351">
        <v>0</v>
      </c>
      <c r="C211" s="351">
        <v>0</v>
      </c>
      <c r="D211" s="351">
        <v>0</v>
      </c>
      <c r="E211" s="351">
        <v>0</v>
      </c>
      <c r="F211" s="351">
        <v>0</v>
      </c>
      <c r="G211" s="351">
        <v>0</v>
      </c>
      <c r="H211" s="351">
        <v>0</v>
      </c>
      <c r="I211" s="351">
        <v>0</v>
      </c>
      <c r="J211" s="351">
        <v>0</v>
      </c>
      <c r="K211" s="351">
        <v>0</v>
      </c>
      <c r="L211" s="351">
        <v>0</v>
      </c>
      <c r="M211" s="351">
        <v>0</v>
      </c>
      <c r="N211" s="351">
        <v>0</v>
      </c>
      <c r="O211" s="351">
        <v>0</v>
      </c>
      <c r="P211" s="351">
        <v>0</v>
      </c>
      <c r="Q211" s="351">
        <v>0</v>
      </c>
      <c r="R211" s="351">
        <v>0</v>
      </c>
      <c r="S211" s="351">
        <v>0</v>
      </c>
      <c r="T211" s="351">
        <v>0</v>
      </c>
      <c r="U211" s="262"/>
      <c r="V211" s="351">
        <v>2547.9998621</v>
      </c>
      <c r="W211" s="351">
        <v>884.00000514999999</v>
      </c>
      <c r="X211" s="351">
        <v>100.0000086</v>
      </c>
      <c r="Y211" s="351">
        <v>835.00000416000012</v>
      </c>
      <c r="Z211" s="351">
        <v>4169.1643970900004</v>
      </c>
      <c r="AA211" s="351">
        <v>2824.1759095600005</v>
      </c>
      <c r="AB211" s="351">
        <v>2567.7473397999997</v>
      </c>
      <c r="AC211" s="351">
        <v>2539.0204118000001</v>
      </c>
      <c r="AD211" s="351">
        <v>1304.9999453599999</v>
      </c>
      <c r="AE211" s="351">
        <v>1394.4999221999999</v>
      </c>
      <c r="AF211" s="351">
        <v>1884.00002264</v>
      </c>
      <c r="AG211" s="351">
        <v>4096.5720000000001</v>
      </c>
      <c r="AH211" s="351">
        <v>2090.9</v>
      </c>
      <c r="AI211" s="351">
        <v>2328.5000000000005</v>
      </c>
      <c r="AJ211" s="351">
        <v>2078.12</v>
      </c>
      <c r="AK211" s="351">
        <v>2853.0079999999998</v>
      </c>
      <c r="AL211" s="351">
        <v>2305.1160000000004</v>
      </c>
      <c r="AM211" s="351">
        <v>3113.3989999999999</v>
      </c>
      <c r="AN211" s="351">
        <v>3601.6039999999998</v>
      </c>
      <c r="AO211" s="262"/>
      <c r="AP211" s="351">
        <v>50870.002942660001</v>
      </c>
      <c r="AQ211" s="351">
        <v>75816.501736400009</v>
      </c>
      <c r="AR211" s="351">
        <v>68373.999114999999</v>
      </c>
      <c r="AS211" s="351">
        <v>76688.499828</v>
      </c>
      <c r="AT211" s="351">
        <v>74481.5209015</v>
      </c>
      <c r="AU211" s="351">
        <v>100732.23657730001</v>
      </c>
      <c r="AV211" s="351">
        <v>89216.80179481997</v>
      </c>
      <c r="AW211" s="351">
        <v>78928.365932000001</v>
      </c>
      <c r="AX211" s="351">
        <v>90631.99992111999</v>
      </c>
      <c r="AY211" s="351">
        <v>104108.49964687001</v>
      </c>
      <c r="AZ211" s="351">
        <v>101994.50230560001</v>
      </c>
      <c r="BA211" s="351">
        <v>123835.955</v>
      </c>
      <c r="BB211" s="351">
        <v>109907.3</v>
      </c>
      <c r="BC211" s="351">
        <v>162994.666</v>
      </c>
      <c r="BD211" s="351">
        <v>139029.34300000002</v>
      </c>
      <c r="BE211" s="351">
        <v>167487.046</v>
      </c>
      <c r="BF211" s="351">
        <v>154223.74399999998</v>
      </c>
      <c r="BG211" s="351">
        <v>134295.63499999998</v>
      </c>
      <c r="BH211" s="351">
        <v>111126.91999999998</v>
      </c>
      <c r="BI211" s="262"/>
      <c r="BJ211" s="351">
        <v>35362.499589550003</v>
      </c>
      <c r="BK211" s="351">
        <v>18774.4996197</v>
      </c>
      <c r="BL211" s="351">
        <v>23779.999724999998</v>
      </c>
      <c r="BM211" s="351">
        <v>14354.0002202</v>
      </c>
      <c r="BN211" s="351">
        <v>22999.403077840001</v>
      </c>
      <c r="BO211" s="351">
        <v>11804.2687611</v>
      </c>
      <c r="BP211" s="351">
        <v>13757.402902549999</v>
      </c>
      <c r="BQ211" s="351">
        <v>12566.074410700001</v>
      </c>
      <c r="BR211" s="351">
        <v>14981.999961179999</v>
      </c>
      <c r="BS211" s="351">
        <v>15315.099875039999</v>
      </c>
      <c r="BT211" s="351">
        <v>16004.79983344</v>
      </c>
      <c r="BU211" s="351">
        <v>26460.460999999999</v>
      </c>
      <c r="BV211" s="351">
        <v>22072.799999999999</v>
      </c>
      <c r="BW211" s="351">
        <v>36772.498</v>
      </c>
      <c r="BX211" s="351">
        <v>30209.741999999998</v>
      </c>
      <c r="BY211" s="351">
        <v>22845.661</v>
      </c>
      <c r="BZ211" s="351">
        <v>19256.631000000001</v>
      </c>
      <c r="CA211" s="351">
        <v>30386.685999999998</v>
      </c>
      <c r="CB211" s="351">
        <v>32218.635000000002</v>
      </c>
      <c r="CD211" s="28">
        <v>88780.502394309995</v>
      </c>
      <c r="CE211" s="28">
        <v>95475.001361250004</v>
      </c>
      <c r="CF211" s="28">
        <v>92253.998848599993</v>
      </c>
      <c r="CG211" s="28">
        <v>91877.500052360003</v>
      </c>
      <c r="CH211" s="28">
        <v>101650.08837643001</v>
      </c>
      <c r="CI211" s="28">
        <v>115360.68124796</v>
      </c>
      <c r="CJ211" s="28">
        <v>105541.95203716998</v>
      </c>
      <c r="CK211" s="28">
        <v>94033.460754500004</v>
      </c>
      <c r="CL211" s="28">
        <v>106918.99982765999</v>
      </c>
      <c r="CM211" s="28">
        <v>120818.09944411002</v>
      </c>
      <c r="CN211" s="28">
        <v>119883.30216168001</v>
      </c>
      <c r="CO211" s="28">
        <v>154392.98800000001</v>
      </c>
      <c r="CP211" s="28">
        <v>134071</v>
      </c>
      <c r="CQ211" s="28">
        <v>202095.66399999999</v>
      </c>
      <c r="CR211" s="28">
        <v>171317.20500000002</v>
      </c>
      <c r="CS211" s="28">
        <v>193185.715</v>
      </c>
      <c r="CT211" s="28">
        <v>175785.49099999998</v>
      </c>
      <c r="CU211" s="28">
        <v>167795.71999999997</v>
      </c>
      <c r="CV211" s="28">
        <v>146947.15899999999</v>
      </c>
    </row>
    <row r="212" spans="1:111" s="28" customFormat="1" x14ac:dyDescent="0.4">
      <c r="A212" s="251" t="s">
        <v>17</v>
      </c>
      <c r="B212" s="262">
        <v>0</v>
      </c>
      <c r="C212" s="262">
        <v>0</v>
      </c>
      <c r="D212" s="262">
        <v>0</v>
      </c>
      <c r="E212" s="262">
        <v>0</v>
      </c>
      <c r="F212" s="262">
        <v>0</v>
      </c>
      <c r="G212" s="262">
        <v>0</v>
      </c>
      <c r="H212" s="262">
        <v>0</v>
      </c>
      <c r="I212" s="262">
        <v>0</v>
      </c>
      <c r="J212" s="262">
        <v>0</v>
      </c>
      <c r="K212" s="262">
        <v>0</v>
      </c>
      <c r="L212" s="262">
        <v>0</v>
      </c>
      <c r="M212" s="262">
        <v>0</v>
      </c>
      <c r="N212" s="262">
        <v>0</v>
      </c>
      <c r="O212" s="262">
        <v>0</v>
      </c>
      <c r="P212" s="262">
        <v>0</v>
      </c>
      <c r="Q212" s="262">
        <v>0</v>
      </c>
      <c r="R212" s="262">
        <v>0</v>
      </c>
      <c r="S212" s="262">
        <v>0</v>
      </c>
      <c r="T212" s="262">
        <v>0</v>
      </c>
      <c r="U212" s="262"/>
      <c r="V212" s="351">
        <v>8757.7819999999992</v>
      </c>
      <c r="W212" s="351">
        <v>6966.2119999999995</v>
      </c>
      <c r="X212" s="351">
        <v>3652.7840000000001</v>
      </c>
      <c r="Y212" s="351">
        <v>2646.0280000000002</v>
      </c>
      <c r="Z212" s="351">
        <v>3315.7249999999999</v>
      </c>
      <c r="AA212" s="351">
        <v>6250.2670000000007</v>
      </c>
      <c r="AB212" s="351">
        <v>2295.8729999999996</v>
      </c>
      <c r="AC212" s="351">
        <v>5631.7149999999992</v>
      </c>
      <c r="AD212" s="351">
        <v>3239.6460000000006</v>
      </c>
      <c r="AE212" s="351">
        <v>6971.3509999999997</v>
      </c>
      <c r="AF212" s="351">
        <v>3794.587</v>
      </c>
      <c r="AG212" s="351">
        <v>3484.7160000000003</v>
      </c>
      <c r="AH212" s="351">
        <v>4851.6239999999998</v>
      </c>
      <c r="AI212" s="351">
        <v>6674.4000000000005</v>
      </c>
      <c r="AJ212" s="351">
        <v>7568.3249999999998</v>
      </c>
      <c r="AK212" s="351">
        <v>5388.3009999999995</v>
      </c>
      <c r="AL212" s="351">
        <v>5441.1180000000004</v>
      </c>
      <c r="AM212" s="351">
        <v>4899.3820000000005</v>
      </c>
      <c r="AN212" s="351">
        <v>4798.3370000000004</v>
      </c>
      <c r="AO212" s="262"/>
      <c r="AP212" s="351">
        <v>64654.127999999997</v>
      </c>
      <c r="AQ212" s="351">
        <v>77642.396999999997</v>
      </c>
      <c r="AR212" s="351">
        <v>57905.768000000004</v>
      </c>
      <c r="AS212" s="351">
        <v>98273.641000000018</v>
      </c>
      <c r="AT212" s="351">
        <v>90760.856999999989</v>
      </c>
      <c r="AU212" s="351">
        <v>124588.774</v>
      </c>
      <c r="AV212" s="351">
        <v>104975.82799999999</v>
      </c>
      <c r="AW212" s="351">
        <v>111687.84999999998</v>
      </c>
      <c r="AX212" s="351">
        <v>119567.92499999999</v>
      </c>
      <c r="AY212" s="351">
        <v>181784.18599999999</v>
      </c>
      <c r="AZ212" s="351">
        <v>159287.65</v>
      </c>
      <c r="BA212" s="351">
        <v>136064.41700000002</v>
      </c>
      <c r="BB212" s="351">
        <v>171607.15600000002</v>
      </c>
      <c r="BC212" s="351">
        <v>197491.46500000003</v>
      </c>
      <c r="BD212" s="351">
        <v>152394.29200000002</v>
      </c>
      <c r="BE212" s="351">
        <v>203814.18599999999</v>
      </c>
      <c r="BF212" s="351">
        <v>178885.48300000001</v>
      </c>
      <c r="BG212" s="351">
        <v>212777.02299999999</v>
      </c>
      <c r="BH212" s="351">
        <v>217064.42800000001</v>
      </c>
      <c r="BI212" s="262"/>
      <c r="BJ212" s="351">
        <v>41067.642</v>
      </c>
      <c r="BK212" s="351">
        <v>66057.455000000002</v>
      </c>
      <c r="BL212" s="351">
        <v>28658.897999999997</v>
      </c>
      <c r="BM212" s="351">
        <v>48031.253000000004</v>
      </c>
      <c r="BN212" s="351">
        <v>46366.630999999994</v>
      </c>
      <c r="BO212" s="351">
        <v>36056.590000000004</v>
      </c>
      <c r="BP212" s="351">
        <v>49502.445</v>
      </c>
      <c r="BQ212" s="351">
        <v>40310.574000000001</v>
      </c>
      <c r="BR212" s="351">
        <v>47267.438000000002</v>
      </c>
      <c r="BS212" s="351">
        <v>44755.844000000005</v>
      </c>
      <c r="BT212" s="351">
        <v>48659.00499999999</v>
      </c>
      <c r="BU212" s="351">
        <v>62624.183999999994</v>
      </c>
      <c r="BV212" s="351">
        <v>32732.589999999997</v>
      </c>
      <c r="BW212" s="351">
        <v>66649.611999999994</v>
      </c>
      <c r="BX212" s="351">
        <v>46227.556999999986</v>
      </c>
      <c r="BY212" s="351">
        <v>52354.965000000004</v>
      </c>
      <c r="BZ212" s="351">
        <v>40699.388000000006</v>
      </c>
      <c r="CA212" s="351">
        <v>41506.71</v>
      </c>
      <c r="CB212" s="351">
        <v>33903.75</v>
      </c>
      <c r="CD212" s="28">
        <v>114479.552</v>
      </c>
      <c r="CE212" s="28">
        <v>150666.06400000001</v>
      </c>
      <c r="CF212" s="28">
        <v>90217.45</v>
      </c>
      <c r="CG212" s="28">
        <v>148950.92200000002</v>
      </c>
      <c r="CH212" s="28">
        <v>140443.21299999999</v>
      </c>
      <c r="CI212" s="28">
        <v>166895.63099999999</v>
      </c>
      <c r="CJ212" s="28">
        <v>156774.14599999998</v>
      </c>
      <c r="CK212" s="28">
        <v>157630.13899999997</v>
      </c>
      <c r="CL212" s="28">
        <v>170075.00899999999</v>
      </c>
      <c r="CM212" s="28">
        <v>233511.38099999999</v>
      </c>
      <c r="CN212" s="28">
        <v>211741.24199999997</v>
      </c>
      <c r="CO212" s="28">
        <v>202173.31700000004</v>
      </c>
      <c r="CP212" s="28">
        <v>209191.37000000002</v>
      </c>
      <c r="CQ212" s="28">
        <v>270815.47700000007</v>
      </c>
      <c r="CR212" s="28">
        <v>206190.174</v>
      </c>
      <c r="CS212" s="28">
        <v>261557.45199999999</v>
      </c>
      <c r="CT212" s="28">
        <v>225025.989</v>
      </c>
      <c r="CU212" s="28">
        <v>259183.11499999999</v>
      </c>
      <c r="CV212" s="28">
        <v>255766.51500000001</v>
      </c>
    </row>
    <row r="213" spans="1:111" s="28" customFormat="1" x14ac:dyDescent="0.4">
      <c r="A213" s="251" t="s">
        <v>18</v>
      </c>
      <c r="CD213" s="28">
        <v>0</v>
      </c>
      <c r="CE213" s="28">
        <v>0</v>
      </c>
      <c r="CF213" s="28">
        <v>0</v>
      </c>
      <c r="CG213" s="28">
        <v>0</v>
      </c>
      <c r="CH213" s="28">
        <v>0</v>
      </c>
      <c r="CI213" s="28">
        <v>0</v>
      </c>
      <c r="CJ213" s="28">
        <v>0</v>
      </c>
      <c r="CK213" s="28">
        <v>0</v>
      </c>
      <c r="CL213" s="28">
        <v>0</v>
      </c>
      <c r="CM213" s="28">
        <v>0</v>
      </c>
      <c r="CN213" s="28">
        <v>0</v>
      </c>
      <c r="CO213" s="28">
        <v>0</v>
      </c>
      <c r="CP213" s="28">
        <v>0</v>
      </c>
      <c r="CQ213" s="28">
        <v>0</v>
      </c>
      <c r="CR213" s="28">
        <v>0</v>
      </c>
      <c r="CS213" s="28">
        <v>0</v>
      </c>
      <c r="CT213" s="28">
        <v>0</v>
      </c>
      <c r="CU213" s="28">
        <v>0</v>
      </c>
      <c r="CV213" s="28">
        <v>0</v>
      </c>
    </row>
    <row r="214" spans="1:111" s="28" customFormat="1" x14ac:dyDescent="0.4">
      <c r="A214" s="251" t="s">
        <v>10</v>
      </c>
      <c r="B214" s="262">
        <v>0</v>
      </c>
      <c r="C214" s="262">
        <v>0</v>
      </c>
      <c r="D214" s="262">
        <v>0</v>
      </c>
      <c r="E214" s="262">
        <v>0</v>
      </c>
      <c r="F214" s="262">
        <v>0</v>
      </c>
      <c r="G214" s="262">
        <v>0</v>
      </c>
      <c r="H214" s="262">
        <v>0</v>
      </c>
      <c r="I214" s="262">
        <v>0</v>
      </c>
      <c r="J214" s="262">
        <v>0</v>
      </c>
      <c r="K214" s="262">
        <v>0</v>
      </c>
      <c r="L214" s="262">
        <v>0</v>
      </c>
      <c r="M214" s="262">
        <v>0</v>
      </c>
      <c r="N214" s="262">
        <v>0</v>
      </c>
      <c r="O214" s="262">
        <v>0</v>
      </c>
      <c r="P214" s="262">
        <v>0</v>
      </c>
      <c r="Q214" s="262">
        <v>0</v>
      </c>
      <c r="R214" s="262">
        <v>0</v>
      </c>
      <c r="S214" s="262">
        <v>0</v>
      </c>
      <c r="T214" s="262">
        <v>0</v>
      </c>
      <c r="U214" s="262"/>
      <c r="V214" s="351">
        <v>5104.6930000000002</v>
      </c>
      <c r="W214" s="351">
        <v>4788.634</v>
      </c>
      <c r="X214" s="351">
        <v>2640.3850000000002</v>
      </c>
      <c r="Y214" s="351">
        <v>2528.6509999999998</v>
      </c>
      <c r="Z214" s="351">
        <v>2329.0700000000002</v>
      </c>
      <c r="AA214" s="351">
        <v>2789.0499999999997</v>
      </c>
      <c r="AB214" s="351">
        <v>1678.931</v>
      </c>
      <c r="AC214" s="351">
        <v>1827.5650000000001</v>
      </c>
      <c r="AD214" s="351">
        <v>1496.7280000000001</v>
      </c>
      <c r="AE214" s="351">
        <v>1198.893</v>
      </c>
      <c r="AF214" s="351">
        <v>663.529</v>
      </c>
      <c r="AG214" s="351">
        <v>1687.855</v>
      </c>
      <c r="AH214" s="351">
        <v>2169.424</v>
      </c>
      <c r="AI214" s="351">
        <v>2324.2760000000003</v>
      </c>
      <c r="AJ214" s="351">
        <v>1262.1419999999998</v>
      </c>
      <c r="AK214" s="351">
        <v>2949.674</v>
      </c>
      <c r="AL214" s="351">
        <v>2917.837</v>
      </c>
      <c r="AM214" s="351">
        <v>3009.5340000000001</v>
      </c>
      <c r="AN214" s="351">
        <v>3258.768</v>
      </c>
      <c r="AO214" s="262"/>
      <c r="AP214" s="351">
        <v>12973.797</v>
      </c>
      <c r="AQ214" s="351">
        <v>19115.493999999999</v>
      </c>
      <c r="AR214" s="351">
        <v>14426.648999999999</v>
      </c>
      <c r="AS214" s="351">
        <v>16896.081999999999</v>
      </c>
      <c r="AT214" s="351">
        <v>11073.842999999999</v>
      </c>
      <c r="AU214" s="351">
        <v>13966.722</v>
      </c>
      <c r="AV214" s="351">
        <v>16551.477999999999</v>
      </c>
      <c r="AW214" s="351">
        <v>18370.809999999998</v>
      </c>
      <c r="AX214" s="351">
        <v>16686.405999999999</v>
      </c>
      <c r="AY214" s="351">
        <v>20316.535</v>
      </c>
      <c r="AZ214" s="351">
        <v>19740.212</v>
      </c>
      <c r="BA214" s="351">
        <v>25547.145</v>
      </c>
      <c r="BB214" s="351">
        <v>33727.421000000002</v>
      </c>
      <c r="BC214" s="351">
        <v>46934.088000000003</v>
      </c>
      <c r="BD214" s="351">
        <v>55560.195999999996</v>
      </c>
      <c r="BE214" s="351">
        <v>68533.715000000011</v>
      </c>
      <c r="BF214" s="351">
        <v>46929.585000000006</v>
      </c>
      <c r="BG214" s="351">
        <v>66659.638999999996</v>
      </c>
      <c r="BH214" s="351">
        <v>42464.966</v>
      </c>
      <c r="BI214" s="262"/>
      <c r="BJ214" s="351">
        <v>14862.4</v>
      </c>
      <c r="BK214" s="351">
        <v>19044.757000000001</v>
      </c>
      <c r="BL214" s="351">
        <v>14152.757</v>
      </c>
      <c r="BM214" s="351">
        <v>16039.722</v>
      </c>
      <c r="BN214" s="351">
        <v>12284.073</v>
      </c>
      <c r="BO214" s="351">
        <v>11529.368999999999</v>
      </c>
      <c r="BP214" s="351">
        <v>9294.1450000000004</v>
      </c>
      <c r="BQ214" s="351">
        <v>8545.3229999999985</v>
      </c>
      <c r="BR214" s="351">
        <v>11947.882</v>
      </c>
      <c r="BS214" s="351">
        <v>10238.319</v>
      </c>
      <c r="BT214" s="351">
        <v>13656.593000000001</v>
      </c>
      <c r="BU214" s="351">
        <v>21964.991999999998</v>
      </c>
      <c r="BV214" s="351">
        <v>25158.649000000001</v>
      </c>
      <c r="BW214" s="351">
        <v>24034.054</v>
      </c>
      <c r="BX214" s="351">
        <v>23137.302000000003</v>
      </c>
      <c r="BY214" s="351">
        <v>37448.724000000002</v>
      </c>
      <c r="BZ214" s="351">
        <v>34890.308000000005</v>
      </c>
      <c r="CA214" s="351">
        <v>37309.07</v>
      </c>
      <c r="CB214" s="351">
        <v>29444.994999999999</v>
      </c>
      <c r="CD214" s="28">
        <v>32940.89</v>
      </c>
      <c r="CE214" s="28">
        <v>42948.885000000002</v>
      </c>
      <c r="CF214" s="28">
        <v>31219.790999999997</v>
      </c>
      <c r="CG214" s="28">
        <v>35464.454999999994</v>
      </c>
      <c r="CH214" s="28">
        <v>25686.985999999997</v>
      </c>
      <c r="CI214" s="28">
        <v>28285.141</v>
      </c>
      <c r="CJ214" s="28">
        <v>27524.554</v>
      </c>
      <c r="CK214" s="28">
        <v>28743.697999999993</v>
      </c>
      <c r="CL214" s="28">
        <v>30131.016</v>
      </c>
      <c r="CM214" s="28">
        <v>31753.746999999999</v>
      </c>
      <c r="CN214" s="28">
        <v>34060.334000000003</v>
      </c>
      <c r="CO214" s="28">
        <v>49199.992000000006</v>
      </c>
      <c r="CP214" s="28">
        <v>61055.494000000006</v>
      </c>
      <c r="CQ214" s="28">
        <v>73292.418000000005</v>
      </c>
      <c r="CR214" s="28">
        <v>79959.639999999985</v>
      </c>
      <c r="CS214" s="28">
        <v>108932.11300000001</v>
      </c>
      <c r="CT214" s="28">
        <v>84737.73000000001</v>
      </c>
      <c r="CU214" s="28">
        <v>106978.243</v>
      </c>
      <c r="CV214" s="28">
        <v>75168.728999999992</v>
      </c>
    </row>
    <row r="215" spans="1:111" s="28" customFormat="1" x14ac:dyDescent="0.4">
      <c r="A215" s="251" t="s">
        <v>233</v>
      </c>
      <c r="V215" s="235"/>
      <c r="W215" s="235"/>
      <c r="X215" s="235"/>
      <c r="Y215" s="235"/>
      <c r="Z215" s="235"/>
      <c r="AA215" s="235"/>
      <c r="AB215" s="235"/>
      <c r="AC215" s="235"/>
      <c r="AD215" s="235"/>
      <c r="AE215" s="235"/>
      <c r="AF215" s="235"/>
      <c r="AG215" s="235"/>
      <c r="AH215" s="235"/>
      <c r="AI215" s="235"/>
      <c r="AJ215" s="235"/>
      <c r="AK215" s="235"/>
      <c r="AL215" s="235"/>
      <c r="AM215" s="235"/>
      <c r="AN215" s="235"/>
      <c r="AP215" s="235"/>
      <c r="AQ215" s="235"/>
      <c r="AR215" s="235"/>
      <c r="AS215" s="235"/>
      <c r="AT215" s="235"/>
      <c r="AU215" s="235"/>
      <c r="AV215" s="235"/>
      <c r="AW215" s="235"/>
      <c r="AX215" s="235"/>
      <c r="AY215" s="235"/>
      <c r="AZ215" s="235"/>
      <c r="BA215" s="235"/>
      <c r="BB215" s="235"/>
      <c r="BC215" s="235"/>
      <c r="BD215" s="235"/>
      <c r="BE215" s="235"/>
      <c r="BF215" s="235"/>
      <c r="BG215" s="235"/>
      <c r="BH215" s="235"/>
      <c r="BJ215" s="235"/>
      <c r="BK215" s="235"/>
      <c r="BL215" s="235"/>
      <c r="BM215" s="235"/>
      <c r="BN215" s="235"/>
      <c r="BO215" s="235"/>
      <c r="BP215" s="235"/>
      <c r="BQ215" s="235"/>
      <c r="BR215" s="235"/>
      <c r="BS215" s="235"/>
      <c r="BT215" s="235"/>
      <c r="BU215" s="235"/>
      <c r="BV215" s="235"/>
      <c r="BW215" s="235"/>
      <c r="BX215" s="235"/>
      <c r="BY215" s="235"/>
      <c r="BZ215" s="235"/>
      <c r="CA215" s="235"/>
      <c r="CB215" s="235"/>
    </row>
    <row r="216" spans="1:111" s="28" customFormat="1" x14ac:dyDescent="0.4">
      <c r="A216" s="251" t="s">
        <v>197</v>
      </c>
    </row>
    <row r="217" spans="1:111" s="28" customFormat="1" x14ac:dyDescent="0.4">
      <c r="A217" s="251" t="s">
        <v>48</v>
      </c>
      <c r="B217" s="262"/>
      <c r="C217" s="262"/>
      <c r="D217" s="262"/>
      <c r="E217" s="262">
        <v>0</v>
      </c>
      <c r="F217" s="262"/>
      <c r="G217" s="262"/>
      <c r="H217" s="262"/>
      <c r="I217" s="262">
        <v>0</v>
      </c>
      <c r="J217" s="262"/>
      <c r="K217" s="262"/>
      <c r="L217" s="262">
        <v>0</v>
      </c>
      <c r="M217" s="262">
        <v>0</v>
      </c>
      <c r="N217" s="262">
        <v>0</v>
      </c>
      <c r="O217" s="262">
        <v>0</v>
      </c>
      <c r="P217" s="262">
        <v>0</v>
      </c>
      <c r="Q217" s="262">
        <v>0</v>
      </c>
      <c r="R217" s="262">
        <v>0</v>
      </c>
      <c r="S217" s="262">
        <v>0</v>
      </c>
      <c r="T217" s="262">
        <v>0</v>
      </c>
      <c r="U217" s="262"/>
      <c r="V217" s="351"/>
      <c r="W217" s="351"/>
      <c r="X217" s="351"/>
      <c r="Y217" s="351">
        <v>390.66267575999996</v>
      </c>
      <c r="Z217" s="351"/>
      <c r="AA217" s="351"/>
      <c r="AB217" s="351"/>
      <c r="AC217" s="351">
        <v>296.0850441</v>
      </c>
      <c r="AD217" s="351"/>
      <c r="AE217" s="351"/>
      <c r="AF217" s="351">
        <v>1960.1132720400001</v>
      </c>
      <c r="AG217" s="351">
        <v>1772.5398668800001</v>
      </c>
      <c r="AH217" s="351">
        <v>1927.1126610899998</v>
      </c>
      <c r="AI217" s="351">
        <v>2463.1364573400001</v>
      </c>
      <c r="AJ217" s="351">
        <v>3879.5093327900004</v>
      </c>
      <c r="AK217" s="351">
        <v>2413.1810075200001</v>
      </c>
      <c r="AL217" s="351">
        <v>3722.0711214000003</v>
      </c>
      <c r="AM217" s="351">
        <v>2297.82005471</v>
      </c>
      <c r="AN217" s="351">
        <v>908.10860628000012</v>
      </c>
      <c r="AO217" s="262"/>
      <c r="AP217" s="351"/>
      <c r="AQ217" s="351"/>
      <c r="AR217" s="351"/>
      <c r="AS217" s="351">
        <v>914.94274139000004</v>
      </c>
      <c r="AT217" s="351"/>
      <c r="AU217" s="351"/>
      <c r="AV217" s="351"/>
      <c r="AW217" s="351">
        <v>699.26357840000003</v>
      </c>
      <c r="AX217" s="351"/>
      <c r="AY217" s="351"/>
      <c r="AZ217" s="351">
        <v>5086.1936948999992</v>
      </c>
      <c r="BA217" s="351">
        <v>9152.7060493499994</v>
      </c>
      <c r="BB217" s="351">
        <v>9060.0493811699998</v>
      </c>
      <c r="BC217" s="351">
        <v>11937.60672804</v>
      </c>
      <c r="BD217" s="351">
        <v>14987.17839402</v>
      </c>
      <c r="BE217" s="351">
        <v>9420.1543590000001</v>
      </c>
      <c r="BF217" s="351">
        <v>15964.003357299998</v>
      </c>
      <c r="BG217" s="351">
        <v>15287.792106159999</v>
      </c>
      <c r="BH217" s="351">
        <v>11302.929769620001</v>
      </c>
      <c r="BI217" s="262"/>
      <c r="BJ217" s="351"/>
      <c r="BK217" s="351"/>
      <c r="BL217" s="351"/>
      <c r="BM217" s="351">
        <v>726.74550075999991</v>
      </c>
      <c r="BN217" s="351"/>
      <c r="BO217" s="351"/>
      <c r="BP217" s="351"/>
      <c r="BQ217" s="351">
        <v>469.07331399999998</v>
      </c>
      <c r="BR217" s="351"/>
      <c r="BS217" s="351"/>
      <c r="BT217" s="351">
        <v>3058.0461357599997</v>
      </c>
      <c r="BU217" s="351">
        <v>2067.7380078199999</v>
      </c>
      <c r="BV217" s="351">
        <v>1387.8005975400001</v>
      </c>
      <c r="BW217" s="351">
        <v>2843.2721757200002</v>
      </c>
      <c r="BX217" s="351">
        <v>3991.4977931100002</v>
      </c>
      <c r="BY217" s="351">
        <v>2539.8346987999998</v>
      </c>
      <c r="BZ217" s="351">
        <v>3781.1765228499999</v>
      </c>
      <c r="CA217" s="351">
        <v>1971.06004693</v>
      </c>
      <c r="CB217" s="351">
        <v>1261.9301714199999</v>
      </c>
      <c r="CD217" s="28">
        <v>0</v>
      </c>
      <c r="CE217" s="28">
        <v>0</v>
      </c>
      <c r="CF217" s="28">
        <v>0</v>
      </c>
      <c r="CG217" s="28">
        <v>2032.3509179099999</v>
      </c>
      <c r="CH217" s="28">
        <v>0</v>
      </c>
      <c r="CI217" s="28">
        <v>0</v>
      </c>
      <c r="CJ217" s="28">
        <v>0</v>
      </c>
      <c r="CK217" s="28">
        <v>1464.4219365000001</v>
      </c>
      <c r="CL217" s="28">
        <v>0</v>
      </c>
      <c r="CM217" s="28">
        <v>0</v>
      </c>
      <c r="CN217" s="28">
        <v>10104.353102699999</v>
      </c>
      <c r="CO217" s="28">
        <v>12992.98392405</v>
      </c>
      <c r="CP217" s="28">
        <v>12374.9626398</v>
      </c>
      <c r="CQ217" s="28">
        <v>17244.015361099999</v>
      </c>
      <c r="CR217" s="28">
        <v>22858.18551992</v>
      </c>
      <c r="CS217" s="28">
        <v>14373.170065319999</v>
      </c>
      <c r="CT217" s="28">
        <v>23467.251001549997</v>
      </c>
      <c r="CU217" s="28">
        <v>19556.672207799998</v>
      </c>
      <c r="CV217" s="28">
        <v>13472.968547320001</v>
      </c>
    </row>
    <row r="218" spans="1:111" s="28" customFormat="1" x14ac:dyDescent="0.4">
      <c r="A218" s="251" t="s">
        <v>11</v>
      </c>
      <c r="B218" s="262">
        <v>0</v>
      </c>
      <c r="C218" s="262">
        <v>0</v>
      </c>
      <c r="D218" s="262">
        <v>0</v>
      </c>
      <c r="E218" s="262">
        <v>0</v>
      </c>
      <c r="F218" s="262">
        <v>0</v>
      </c>
      <c r="G218" s="262">
        <v>0</v>
      </c>
      <c r="H218" s="262">
        <v>0</v>
      </c>
      <c r="I218" s="262">
        <v>0</v>
      </c>
      <c r="J218" s="262">
        <v>0</v>
      </c>
      <c r="K218" s="262">
        <v>0</v>
      </c>
      <c r="L218" s="262">
        <v>0</v>
      </c>
      <c r="M218" s="262">
        <v>0</v>
      </c>
      <c r="N218" s="262">
        <v>0</v>
      </c>
      <c r="O218" s="262">
        <v>0</v>
      </c>
      <c r="P218" s="262">
        <v>0</v>
      </c>
      <c r="Q218" s="262">
        <v>0</v>
      </c>
      <c r="R218" s="262">
        <v>0</v>
      </c>
      <c r="S218" s="262">
        <v>0</v>
      </c>
      <c r="T218" s="262">
        <v>0</v>
      </c>
      <c r="U218" s="262"/>
      <c r="V218" s="351">
        <v>14717.375</v>
      </c>
      <c r="W218" s="351">
        <v>12496.015999999998</v>
      </c>
      <c r="X218" s="351">
        <v>12411.018999999998</v>
      </c>
      <c r="Y218" s="351">
        <v>7028.951</v>
      </c>
      <c r="Z218" s="351">
        <v>8345.3860000000004</v>
      </c>
      <c r="AA218" s="351">
        <v>13049.985999999999</v>
      </c>
      <c r="AB218" s="351">
        <v>5986.9789999999994</v>
      </c>
      <c r="AC218" s="351">
        <v>9136.3860000000004</v>
      </c>
      <c r="AD218" s="351">
        <v>7600.8050000000012</v>
      </c>
      <c r="AE218" s="351">
        <v>8307.2999999999993</v>
      </c>
      <c r="AF218" s="351">
        <v>5378.3620000000001</v>
      </c>
      <c r="AG218" s="351">
        <v>5201.0359999999991</v>
      </c>
      <c r="AH218" s="351">
        <v>5699.2</v>
      </c>
      <c r="AI218" s="351">
        <v>6515.9989999999998</v>
      </c>
      <c r="AJ218" s="351">
        <v>8134.1999999999989</v>
      </c>
      <c r="AK218" s="351">
        <v>8195.1769999999997</v>
      </c>
      <c r="AL218" s="351">
        <v>8742.4599999999991</v>
      </c>
      <c r="AM218" s="351">
        <v>8373.4380000000001</v>
      </c>
      <c r="AN218" s="351">
        <v>6418.8969999999999</v>
      </c>
      <c r="AO218" s="262"/>
      <c r="AP218" s="351">
        <v>69837.602000000014</v>
      </c>
      <c r="AQ218" s="351">
        <v>94733.664000000004</v>
      </c>
      <c r="AR218" s="351">
        <v>76425.792999999991</v>
      </c>
      <c r="AS218" s="351">
        <v>124560.67599999999</v>
      </c>
      <c r="AT218" s="351">
        <v>110756.091</v>
      </c>
      <c r="AU218" s="351">
        <v>141006.00300000003</v>
      </c>
      <c r="AV218" s="351">
        <v>113473.774</v>
      </c>
      <c r="AW218" s="351">
        <v>106745.69700000001</v>
      </c>
      <c r="AX218" s="351">
        <v>114977.67800000001</v>
      </c>
      <c r="AY218" s="351">
        <v>135921.89300000001</v>
      </c>
      <c r="AZ218" s="351">
        <v>149465.016</v>
      </c>
      <c r="BA218" s="351">
        <v>118784.308</v>
      </c>
      <c r="BB218" s="351">
        <v>120312.22</v>
      </c>
      <c r="BC218" s="351">
        <v>149709.52900000001</v>
      </c>
      <c r="BD218" s="351">
        <v>133562.84</v>
      </c>
      <c r="BE218" s="351">
        <v>151159.902</v>
      </c>
      <c r="BF218" s="351">
        <v>166421.91500000001</v>
      </c>
      <c r="BG218" s="351">
        <v>195065.81900000002</v>
      </c>
      <c r="BH218" s="351">
        <v>146094.02900000001</v>
      </c>
      <c r="BI218" s="262"/>
      <c r="BJ218" s="351">
        <v>43539.326000000008</v>
      </c>
      <c r="BK218" s="351">
        <v>71696.453999999998</v>
      </c>
      <c r="BL218" s="351">
        <v>45260.067000000003</v>
      </c>
      <c r="BM218" s="351">
        <v>58603.170000000013</v>
      </c>
      <c r="BN218" s="351">
        <v>51777.956999999995</v>
      </c>
      <c r="BO218" s="351">
        <v>49224.111999999994</v>
      </c>
      <c r="BP218" s="351">
        <v>45062.482000000004</v>
      </c>
      <c r="BQ218" s="351">
        <v>36022.659</v>
      </c>
      <c r="BR218" s="351">
        <v>43551.239000000001</v>
      </c>
      <c r="BS218" s="351">
        <v>36109.559000000001</v>
      </c>
      <c r="BT218" s="351">
        <v>36235.921000000002</v>
      </c>
      <c r="BU218" s="351">
        <v>44202.044999999998</v>
      </c>
      <c r="BV218" s="351">
        <v>28202.673999999999</v>
      </c>
      <c r="BW218" s="351">
        <v>41344.846999999994</v>
      </c>
      <c r="BX218" s="351">
        <v>33600.936000000002</v>
      </c>
      <c r="BY218" s="351">
        <v>41218.908000000003</v>
      </c>
      <c r="BZ218" s="351">
        <v>35644.534</v>
      </c>
      <c r="CA218" s="351">
        <v>32433.722999999998</v>
      </c>
      <c r="CB218" s="351">
        <v>35977.89899999999</v>
      </c>
      <c r="CD218" s="28">
        <v>128094.30300000001</v>
      </c>
      <c r="CE218" s="28">
        <v>178926.13400000002</v>
      </c>
      <c r="CF218" s="28">
        <v>134096.87899999999</v>
      </c>
      <c r="CG218" s="28">
        <v>190192.79700000002</v>
      </c>
      <c r="CH218" s="28">
        <v>170879.43400000001</v>
      </c>
      <c r="CI218" s="28">
        <v>203280.10100000002</v>
      </c>
      <c r="CJ218" s="28">
        <v>164523.23499999999</v>
      </c>
      <c r="CK218" s="28">
        <v>151904.74200000003</v>
      </c>
      <c r="CL218" s="28">
        <v>166129.72200000001</v>
      </c>
      <c r="CM218" s="28">
        <v>180338.75200000001</v>
      </c>
      <c r="CN218" s="28">
        <v>191079.299</v>
      </c>
      <c r="CO218" s="28">
        <v>168187.389</v>
      </c>
      <c r="CP218" s="28">
        <v>154214.09400000001</v>
      </c>
      <c r="CQ218" s="28">
        <v>197570.375</v>
      </c>
      <c r="CR218" s="28">
        <v>175297.97600000002</v>
      </c>
      <c r="CS218" s="28">
        <v>200573.98699999999</v>
      </c>
      <c r="CT218" s="28">
        <v>210808.90900000001</v>
      </c>
      <c r="CU218" s="28">
        <v>235872.98</v>
      </c>
      <c r="CV218" s="28">
        <v>188490.82500000001</v>
      </c>
    </row>
    <row r="219" spans="1:111" s="28" customFormat="1" ht="15" x14ac:dyDescent="0.5">
      <c r="A219" s="251" t="s">
        <v>0</v>
      </c>
      <c r="B219" s="262">
        <v>0</v>
      </c>
      <c r="C219" s="262">
        <v>0</v>
      </c>
      <c r="D219" s="262">
        <v>0</v>
      </c>
      <c r="E219" s="262">
        <v>0</v>
      </c>
      <c r="F219" s="262">
        <v>0</v>
      </c>
      <c r="G219" s="262">
        <v>0</v>
      </c>
      <c r="H219" s="262">
        <v>0</v>
      </c>
      <c r="I219" s="262">
        <v>0</v>
      </c>
      <c r="J219" s="262">
        <v>0</v>
      </c>
      <c r="K219" s="262">
        <v>0</v>
      </c>
      <c r="L219" s="262">
        <v>0</v>
      </c>
      <c r="M219" s="262">
        <v>0</v>
      </c>
      <c r="N219" s="262">
        <v>0</v>
      </c>
      <c r="O219" s="262">
        <v>0</v>
      </c>
      <c r="P219" s="262">
        <v>0</v>
      </c>
      <c r="Q219" s="262">
        <v>0</v>
      </c>
      <c r="R219" s="262">
        <v>0</v>
      </c>
      <c r="S219" s="262">
        <v>0</v>
      </c>
      <c r="T219" s="262">
        <v>0</v>
      </c>
      <c r="U219" s="262"/>
      <c r="V219" s="351">
        <v>9059.4650000000001</v>
      </c>
      <c r="W219" s="351">
        <v>10004.403999999999</v>
      </c>
      <c r="X219" s="351">
        <v>13783.495999999996</v>
      </c>
      <c r="Y219" s="351">
        <v>5994.4029999999993</v>
      </c>
      <c r="Z219" s="351">
        <v>5082.74</v>
      </c>
      <c r="AA219" s="351">
        <v>2838.2339999999999</v>
      </c>
      <c r="AB219" s="351">
        <v>3236.4420000000005</v>
      </c>
      <c r="AC219" s="351">
        <v>4412.7379999999994</v>
      </c>
      <c r="AD219" s="351">
        <v>3357.3830000000003</v>
      </c>
      <c r="AE219" s="351">
        <v>3057.2249999999995</v>
      </c>
      <c r="AF219" s="351">
        <v>3309.5980000000004</v>
      </c>
      <c r="AG219" s="351">
        <v>5186.817</v>
      </c>
      <c r="AH219" s="351">
        <v>7271.1840000000002</v>
      </c>
      <c r="AI219" s="351">
        <v>7760.1399999999994</v>
      </c>
      <c r="AJ219" s="351">
        <v>10570.014999999999</v>
      </c>
      <c r="AK219" s="351">
        <v>7445.9629999999997</v>
      </c>
      <c r="AL219" s="351">
        <v>9250.8720000000012</v>
      </c>
      <c r="AM219" s="351">
        <v>8637.8829999999998</v>
      </c>
      <c r="AN219" s="351">
        <v>3388.0620000000004</v>
      </c>
      <c r="AO219" s="262"/>
      <c r="AP219" s="351">
        <v>45106.792999999998</v>
      </c>
      <c r="AQ219" s="351">
        <v>57121.631999999991</v>
      </c>
      <c r="AR219" s="351">
        <v>69439.737999999983</v>
      </c>
      <c r="AS219" s="351">
        <v>59244.712</v>
      </c>
      <c r="AT219" s="351">
        <v>56705.036</v>
      </c>
      <c r="AU219" s="351">
        <v>67936.195000000007</v>
      </c>
      <c r="AV219" s="351">
        <v>44227.818999999996</v>
      </c>
      <c r="AW219" s="351">
        <v>28130.125</v>
      </c>
      <c r="AX219" s="351">
        <v>44735.484000000004</v>
      </c>
      <c r="AY219" s="351">
        <v>38013.726999999999</v>
      </c>
      <c r="AZ219" s="351">
        <v>48244.038999999997</v>
      </c>
      <c r="BA219" s="351">
        <v>121543.12100000001</v>
      </c>
      <c r="BB219" s="351">
        <v>188991.30499999999</v>
      </c>
      <c r="BC219" s="351">
        <v>187970.58600000001</v>
      </c>
      <c r="BD219" s="351">
        <v>146571.75300000003</v>
      </c>
      <c r="BE219" s="351">
        <v>173462.46800000002</v>
      </c>
      <c r="BF219" s="351">
        <v>177099.08799999996</v>
      </c>
      <c r="BG219" s="351">
        <v>214191.63500000004</v>
      </c>
      <c r="BH219" s="351">
        <v>146020.82100000003</v>
      </c>
      <c r="BI219" s="262"/>
      <c r="BJ219" s="351">
        <v>26635.498000000003</v>
      </c>
      <c r="BK219" s="351">
        <v>28378.266</v>
      </c>
      <c r="BL219" s="351">
        <v>39786.423000000003</v>
      </c>
      <c r="BM219" s="351">
        <v>34486.909999999996</v>
      </c>
      <c r="BN219" s="351">
        <v>26712.675999999999</v>
      </c>
      <c r="BO219" s="351">
        <v>16914.409</v>
      </c>
      <c r="BP219" s="351">
        <v>21452.521000000004</v>
      </c>
      <c r="BQ219" s="351">
        <v>15037.025999999998</v>
      </c>
      <c r="BR219" s="351">
        <v>14148.596000000001</v>
      </c>
      <c r="BS219" s="351">
        <v>6918.2489999999998</v>
      </c>
      <c r="BT219" s="351">
        <v>9182.9470000000001</v>
      </c>
      <c r="BU219" s="351">
        <v>40174.600000000006</v>
      </c>
      <c r="BV219" s="351">
        <v>27637.000000000004</v>
      </c>
      <c r="BW219" s="351">
        <v>39196.603999999999</v>
      </c>
      <c r="BX219" s="351">
        <v>31811.29</v>
      </c>
      <c r="BY219" s="351">
        <v>37295.772000000004</v>
      </c>
      <c r="BZ219" s="351">
        <v>28935.485000000001</v>
      </c>
      <c r="CA219" s="351">
        <v>30661.710999999999</v>
      </c>
      <c r="CB219" s="351">
        <v>18023.917000000001</v>
      </c>
      <c r="CD219" s="28">
        <v>80801.755999999994</v>
      </c>
      <c r="CE219" s="28">
        <v>95504.301999999981</v>
      </c>
      <c r="CF219" s="28">
        <v>123009.65699999999</v>
      </c>
      <c r="CG219" s="28">
        <v>99726.025000000009</v>
      </c>
      <c r="CH219" s="28">
        <v>88500.452000000005</v>
      </c>
      <c r="CI219" s="28">
        <v>87688.838000000003</v>
      </c>
      <c r="CJ219" s="28">
        <v>68916.781999999992</v>
      </c>
      <c r="CK219" s="28">
        <v>47579.888999999996</v>
      </c>
      <c r="CL219" s="28">
        <v>62241.463000000003</v>
      </c>
      <c r="CM219" s="28">
        <v>47989.200999999994</v>
      </c>
      <c r="CN219" s="28">
        <v>60736.583999999995</v>
      </c>
      <c r="CO219" s="28">
        <v>166904.53800000003</v>
      </c>
      <c r="CP219" s="28">
        <v>223899.489</v>
      </c>
      <c r="CQ219" s="28">
        <v>234927.33000000002</v>
      </c>
      <c r="CR219" s="28">
        <v>188953.05800000002</v>
      </c>
      <c r="CS219" s="28">
        <v>218204.20300000001</v>
      </c>
      <c r="CT219" s="28">
        <v>215285.44499999998</v>
      </c>
      <c r="CU219" s="28">
        <v>253491.22900000005</v>
      </c>
      <c r="CV219" s="28">
        <v>167432.80000000002</v>
      </c>
      <c r="DD219" s="194"/>
    </row>
    <row r="220" spans="1:111" s="28" customFormat="1" x14ac:dyDescent="0.4">
      <c r="A220" s="45" t="s">
        <v>198</v>
      </c>
      <c r="B220" s="30"/>
      <c r="C220" s="30"/>
      <c r="D220" s="30"/>
      <c r="E220" s="30"/>
      <c r="F220" s="30"/>
      <c r="G220" s="30"/>
      <c r="H220" s="30"/>
      <c r="I220" s="30"/>
      <c r="J220" s="30"/>
      <c r="K220" s="30"/>
      <c r="L220" s="30"/>
      <c r="M220" s="30"/>
      <c r="N220" s="30"/>
      <c r="O220" s="30"/>
      <c r="P220" s="30"/>
      <c r="Q220" s="30"/>
      <c r="R220" s="30"/>
      <c r="S220" s="30"/>
      <c r="T220" s="30"/>
      <c r="V220" s="30"/>
      <c r="W220" s="30"/>
      <c r="X220" s="30"/>
      <c r="Y220" s="30"/>
      <c r="Z220" s="30"/>
      <c r="AA220" s="30"/>
      <c r="AB220" s="30"/>
      <c r="AC220" s="30"/>
      <c r="AD220" s="30"/>
      <c r="AE220" s="30"/>
      <c r="AF220" s="30"/>
      <c r="AG220" s="30"/>
      <c r="AH220" s="30"/>
      <c r="AI220" s="30"/>
      <c r="AJ220" s="30"/>
      <c r="AK220" s="30"/>
      <c r="AL220" s="30"/>
      <c r="AM220" s="30"/>
      <c r="AN220" s="30"/>
      <c r="AP220" s="30"/>
      <c r="AQ220" s="30"/>
      <c r="AR220" s="30"/>
      <c r="AS220" s="30"/>
      <c r="AT220" s="30"/>
      <c r="AU220" s="30"/>
      <c r="AV220" s="30"/>
      <c r="AW220" s="30"/>
      <c r="AX220" s="30"/>
      <c r="AY220" s="30"/>
      <c r="AZ220" s="30"/>
      <c r="BA220" s="30"/>
      <c r="BB220" s="30"/>
      <c r="BC220" s="30"/>
      <c r="BD220" s="30"/>
      <c r="BE220" s="30"/>
      <c r="BF220" s="30"/>
      <c r="BG220" s="30"/>
      <c r="BH220" s="30"/>
      <c r="BJ220" s="30"/>
      <c r="BK220" s="30"/>
      <c r="BL220" s="30"/>
      <c r="BM220" s="30"/>
      <c r="BN220" s="30"/>
      <c r="BO220" s="30"/>
      <c r="BP220" s="30"/>
      <c r="BQ220" s="30"/>
      <c r="BR220" s="30"/>
      <c r="BS220" s="30"/>
      <c r="BT220" s="30"/>
      <c r="BU220" s="30"/>
      <c r="BV220" s="30"/>
      <c r="BW220" s="30"/>
      <c r="BX220" s="30"/>
      <c r="BY220" s="30"/>
      <c r="BZ220" s="30"/>
      <c r="CA220" s="30"/>
      <c r="CB220" s="30"/>
      <c r="CD220" s="28">
        <v>0</v>
      </c>
      <c r="CE220" s="28">
        <v>0</v>
      </c>
      <c r="CF220" s="28">
        <v>0</v>
      </c>
      <c r="CG220" s="28">
        <v>0</v>
      </c>
      <c r="CH220" s="28">
        <v>0</v>
      </c>
      <c r="CI220" s="28">
        <v>0</v>
      </c>
      <c r="CJ220" s="28">
        <v>0</v>
      </c>
      <c r="CK220" s="28">
        <v>0</v>
      </c>
      <c r="CL220" s="28">
        <v>0</v>
      </c>
      <c r="CM220" s="28">
        <v>0</v>
      </c>
      <c r="CN220" s="28">
        <v>0</v>
      </c>
      <c r="CO220" s="28">
        <v>0</v>
      </c>
      <c r="CP220" s="28">
        <v>0</v>
      </c>
      <c r="CQ220" s="28">
        <v>0</v>
      </c>
      <c r="CR220" s="28">
        <v>0</v>
      </c>
      <c r="CS220" s="28">
        <v>0</v>
      </c>
      <c r="CT220" s="28">
        <v>0</v>
      </c>
      <c r="CU220" s="28">
        <v>0</v>
      </c>
      <c r="CV220" s="28">
        <v>0</v>
      </c>
    </row>
    <row r="221" spans="1:111" s="28" customFormat="1" x14ac:dyDescent="0.4">
      <c r="A221" s="251" t="s">
        <v>235</v>
      </c>
      <c r="CD221" s="28">
        <v>0</v>
      </c>
      <c r="CE221" s="28">
        <v>0</v>
      </c>
      <c r="CF221" s="28">
        <v>0</v>
      </c>
      <c r="CG221" s="28">
        <v>0</v>
      </c>
      <c r="CH221" s="28">
        <v>0</v>
      </c>
      <c r="CI221" s="28">
        <v>0</v>
      </c>
      <c r="CJ221" s="28">
        <v>0</v>
      </c>
      <c r="CK221" s="28">
        <v>0</v>
      </c>
      <c r="CL221" s="28">
        <v>0</v>
      </c>
      <c r="CM221" s="28">
        <v>0</v>
      </c>
      <c r="CN221" s="28">
        <v>0</v>
      </c>
      <c r="CO221" s="28">
        <v>0</v>
      </c>
      <c r="CP221" s="28">
        <v>0</v>
      </c>
      <c r="CQ221" s="28">
        <v>0</v>
      </c>
      <c r="CR221" s="28">
        <v>0</v>
      </c>
      <c r="CS221" s="28">
        <v>0</v>
      </c>
      <c r="CT221" s="28">
        <v>0</v>
      </c>
      <c r="CU221" s="28">
        <v>0</v>
      </c>
      <c r="CV221" s="28">
        <v>0</v>
      </c>
    </row>
    <row r="222" spans="1:111" s="32" customFormat="1" x14ac:dyDescent="0.4">
      <c r="A222" s="46" t="s">
        <v>50</v>
      </c>
      <c r="B222" s="39">
        <v>0</v>
      </c>
      <c r="C222" s="39">
        <v>0</v>
      </c>
      <c r="D222" s="39">
        <v>0</v>
      </c>
      <c r="E222" s="39">
        <v>0</v>
      </c>
      <c r="F222" s="39">
        <v>0</v>
      </c>
      <c r="G222" s="39">
        <v>0</v>
      </c>
      <c r="H222" s="39">
        <v>0</v>
      </c>
      <c r="I222" s="39">
        <v>0</v>
      </c>
      <c r="J222" s="39">
        <v>0</v>
      </c>
      <c r="K222" s="39">
        <v>0</v>
      </c>
      <c r="L222" s="39">
        <v>0</v>
      </c>
      <c r="M222" s="39">
        <v>0</v>
      </c>
      <c r="N222" s="39">
        <v>0</v>
      </c>
      <c r="O222" s="39">
        <v>0</v>
      </c>
      <c r="P222" s="39">
        <v>0</v>
      </c>
      <c r="Q222" s="39">
        <v>0</v>
      </c>
      <c r="R222" s="39">
        <v>0</v>
      </c>
      <c r="S222" s="39">
        <v>0</v>
      </c>
      <c r="T222" s="39">
        <v>0</v>
      </c>
      <c r="U222" s="39"/>
      <c r="V222" s="39">
        <v>40187.3148621</v>
      </c>
      <c r="W222" s="39">
        <v>35139.266005149999</v>
      </c>
      <c r="X222" s="39">
        <v>32587.684008599994</v>
      </c>
      <c r="Y222" s="39">
        <v>19423.695679919998</v>
      </c>
      <c r="Z222" s="39">
        <v>23287.292397090001</v>
      </c>
      <c r="AA222" s="39">
        <v>28108.290909560001</v>
      </c>
      <c r="AB222" s="39">
        <v>16288.7633398</v>
      </c>
      <c r="AC222" s="39">
        <v>24456.798455899996</v>
      </c>
      <c r="AD222" s="39">
        <v>18598.568945360003</v>
      </c>
      <c r="AE222" s="39">
        <v>22507.460922199996</v>
      </c>
      <c r="AF222" s="39">
        <v>19164.433345900001</v>
      </c>
      <c r="AG222" s="39">
        <v>27490.173305659999</v>
      </c>
      <c r="AH222" s="39">
        <v>27117.736065370002</v>
      </c>
      <c r="AI222" s="39">
        <v>32417.225145870001</v>
      </c>
      <c r="AJ222" s="39">
        <v>42357.347802949997</v>
      </c>
      <c r="AK222" s="39">
        <v>36596.820109239998</v>
      </c>
      <c r="AL222" s="39">
        <v>40220.445119250006</v>
      </c>
      <c r="AM222" s="39">
        <v>36225.668487629999</v>
      </c>
      <c r="AN222" s="39">
        <v>25343.546643080001</v>
      </c>
      <c r="AO222" s="39"/>
      <c r="AP222" s="39">
        <v>243442.32294266002</v>
      </c>
      <c r="AQ222" s="39">
        <v>324429.68873639998</v>
      </c>
      <c r="AR222" s="39">
        <v>286571.94711499999</v>
      </c>
      <c r="AS222" s="39">
        <v>376578.55356939003</v>
      </c>
      <c r="AT222" s="39">
        <v>344927.05190150003</v>
      </c>
      <c r="AU222" s="39">
        <v>453388.65057730005</v>
      </c>
      <c r="AV222" s="39">
        <v>384194.63479481998</v>
      </c>
      <c r="AW222" s="39">
        <v>354373.62551039999</v>
      </c>
      <c r="AX222" s="39">
        <v>411633.89892111998</v>
      </c>
      <c r="AY222" s="39">
        <v>517590.63464687002</v>
      </c>
      <c r="AZ222" s="39">
        <v>526972.76986495999</v>
      </c>
      <c r="BA222" s="39">
        <v>584163.98082529998</v>
      </c>
      <c r="BB222" s="39">
        <v>679547.87699940009</v>
      </c>
      <c r="BC222" s="39">
        <v>803818.53475068999</v>
      </c>
      <c r="BD222" s="39">
        <v>718085.15539241012</v>
      </c>
      <c r="BE222" s="39">
        <v>830306.57275434001</v>
      </c>
      <c r="BF222" s="39">
        <v>824133.32535473001</v>
      </c>
      <c r="BG222" s="39">
        <v>907785.28471201006</v>
      </c>
      <c r="BH222" s="39">
        <v>713370.80979124003</v>
      </c>
      <c r="BI222" s="39"/>
      <c r="BJ222" s="39">
        <v>161467.36558955</v>
      </c>
      <c r="BK222" s="39">
        <v>203951.43161969999</v>
      </c>
      <c r="BL222" s="39">
        <v>151638.14472500002</v>
      </c>
      <c r="BM222" s="39">
        <v>172241.80072095999</v>
      </c>
      <c r="BN222" s="39">
        <v>160413.24007784002</v>
      </c>
      <c r="BO222" s="39">
        <v>126989.29276110001</v>
      </c>
      <c r="BP222" s="39">
        <v>143831.95490255</v>
      </c>
      <c r="BQ222" s="39">
        <v>116056.7317247</v>
      </c>
      <c r="BR222" s="39">
        <v>141374.31896117999</v>
      </c>
      <c r="BS222" s="39">
        <v>123482.08487504</v>
      </c>
      <c r="BT222" s="39">
        <v>138138.75432925997</v>
      </c>
      <c r="BU222" s="39">
        <v>216571.47186701998</v>
      </c>
      <c r="BV222" s="39">
        <v>148242.85422889001</v>
      </c>
      <c r="BW222" s="39">
        <v>226027.65008772997</v>
      </c>
      <c r="BX222" s="39">
        <v>189177.94983660997</v>
      </c>
      <c r="BY222" s="39">
        <v>208834.88899584001</v>
      </c>
      <c r="BZ222" s="39">
        <v>181104.57143024</v>
      </c>
      <c r="CA222" s="39">
        <v>186713.43573889002</v>
      </c>
      <c r="CB222" s="39">
        <v>159683.71626269998</v>
      </c>
      <c r="CC222" s="39"/>
      <c r="CD222" s="39">
        <v>445097.00339431001</v>
      </c>
      <c r="CE222" s="39">
        <v>563520.38636125007</v>
      </c>
      <c r="CF222" s="39">
        <v>470797.77584859997</v>
      </c>
      <c r="CG222" s="39">
        <v>568244.04997027002</v>
      </c>
      <c r="CH222" s="39">
        <v>528627.58437643002</v>
      </c>
      <c r="CI222" s="39">
        <v>608486.23424796003</v>
      </c>
      <c r="CJ222" s="39">
        <v>544315.3530371699</v>
      </c>
      <c r="CK222" s="39">
        <v>494887.15569099993</v>
      </c>
      <c r="CL222" s="39">
        <v>571606.78682766005</v>
      </c>
      <c r="CM222" s="39">
        <v>663580.18044410995</v>
      </c>
      <c r="CN222" s="39">
        <v>684275.95754012</v>
      </c>
      <c r="CO222" s="39">
        <v>828225.62599798013</v>
      </c>
      <c r="CP222" s="39">
        <v>854908.46729366016</v>
      </c>
      <c r="CQ222" s="39">
        <v>1062263.4099842901</v>
      </c>
      <c r="CR222" s="39">
        <v>949620.45303196996</v>
      </c>
      <c r="CS222" s="39">
        <v>1075738.28185942</v>
      </c>
      <c r="CT222" s="39">
        <v>1045458.3419042199</v>
      </c>
      <c r="CU222" s="39">
        <v>1130724.3889385299</v>
      </c>
      <c r="CV222" s="39">
        <v>898398.0726970199</v>
      </c>
      <c r="CX222" s="28"/>
      <c r="CY222" s="28"/>
      <c r="CZ222" s="28"/>
      <c r="DA222" s="28"/>
      <c r="DB222" s="28"/>
      <c r="DC222" s="28"/>
      <c r="DD222" s="28"/>
      <c r="DE222" s="28"/>
      <c r="DF222" s="28"/>
      <c r="DG222" s="28"/>
    </row>
    <row r="223" spans="1:111" s="90" customFormat="1" ht="12.6" thickBot="1" x14ac:dyDescent="0.45">
      <c r="A223" s="183" t="s">
        <v>54</v>
      </c>
      <c r="B223" s="184">
        <v>0</v>
      </c>
      <c r="C223" s="184">
        <v>0</v>
      </c>
      <c r="D223" s="184">
        <v>0</v>
      </c>
      <c r="E223" s="184">
        <v>0</v>
      </c>
      <c r="F223" s="184">
        <v>0</v>
      </c>
      <c r="G223" s="184">
        <v>0</v>
      </c>
      <c r="H223" s="184">
        <v>0</v>
      </c>
      <c r="I223" s="184">
        <v>0</v>
      </c>
      <c r="J223" s="184">
        <v>0</v>
      </c>
      <c r="K223" s="184">
        <v>0</v>
      </c>
      <c r="L223" s="184">
        <v>0</v>
      </c>
      <c r="M223" s="184">
        <v>0</v>
      </c>
      <c r="N223" s="184">
        <v>1</v>
      </c>
      <c r="O223" s="184">
        <v>0</v>
      </c>
      <c r="P223" s="184">
        <v>0</v>
      </c>
      <c r="Q223" s="184">
        <v>0</v>
      </c>
      <c r="R223" s="184">
        <v>0</v>
      </c>
      <c r="S223" s="184">
        <v>0</v>
      </c>
      <c r="T223" s="184">
        <v>0</v>
      </c>
      <c r="U223" s="41"/>
      <c r="V223" s="184">
        <v>48925.084862100004</v>
      </c>
      <c r="W223" s="184">
        <v>45139.953005149997</v>
      </c>
      <c r="X223" s="184">
        <v>39621.583008599991</v>
      </c>
      <c r="Y223" s="184">
        <v>25752.664679919995</v>
      </c>
      <c r="Z223" s="184">
        <v>34013.23339709</v>
      </c>
      <c r="AA223" s="184">
        <v>42735.044909560005</v>
      </c>
      <c r="AB223" s="184">
        <v>27003.437339799999</v>
      </c>
      <c r="AC223" s="184">
        <v>45570.132455899991</v>
      </c>
      <c r="AD223" s="184">
        <v>34344.719945360004</v>
      </c>
      <c r="AE223" s="184">
        <v>36467.466922199994</v>
      </c>
      <c r="AF223" s="184">
        <v>29457.073345900004</v>
      </c>
      <c r="AG223" s="184">
        <v>35712.172305660002</v>
      </c>
      <c r="AH223" s="184">
        <v>37432.200065370002</v>
      </c>
      <c r="AI223" s="184">
        <v>45359.20114587</v>
      </c>
      <c r="AJ223" s="184">
        <v>59139.386802950001</v>
      </c>
      <c r="AK223" s="184">
        <v>53127.702109239995</v>
      </c>
      <c r="AL223" s="184">
        <v>56713.512119250008</v>
      </c>
      <c r="AM223" s="184">
        <v>54000.742487629999</v>
      </c>
      <c r="AN223" s="184">
        <v>37506.40264308</v>
      </c>
      <c r="AO223" s="41"/>
      <c r="AP223" s="184">
        <v>285862.78094266</v>
      </c>
      <c r="AQ223" s="184">
        <v>389988.50173640001</v>
      </c>
      <c r="AR223" s="184">
        <v>344848.060115</v>
      </c>
      <c r="AS223" s="184">
        <v>451171.45156939002</v>
      </c>
      <c r="AT223" s="184">
        <v>439370.07290150004</v>
      </c>
      <c r="AU223" s="184">
        <v>586705.95157730009</v>
      </c>
      <c r="AV223" s="184">
        <v>540858.36379481992</v>
      </c>
      <c r="AW223" s="184">
        <v>564935.86851039995</v>
      </c>
      <c r="AX223" s="184">
        <v>655460.46292111999</v>
      </c>
      <c r="AY223" s="184">
        <v>775351.96264687006</v>
      </c>
      <c r="AZ223" s="184">
        <v>802281.60386496002</v>
      </c>
      <c r="BA223" s="184">
        <v>783807.18282530003</v>
      </c>
      <c r="BB223" s="184">
        <v>915959.85399940005</v>
      </c>
      <c r="BC223" s="184">
        <v>1079357.54775069</v>
      </c>
      <c r="BD223" s="184">
        <v>999896.3923924102</v>
      </c>
      <c r="BE223" s="184">
        <v>1186026.8417543401</v>
      </c>
      <c r="BF223" s="184">
        <v>1152654.8883547299</v>
      </c>
      <c r="BG223" s="184">
        <v>1295299.3197120102</v>
      </c>
      <c r="BH223" s="184">
        <v>1029762.67179124</v>
      </c>
      <c r="BI223" s="41"/>
      <c r="BJ223" s="184">
        <v>191146.29458955</v>
      </c>
      <c r="BK223" s="184">
        <v>253956.6636197</v>
      </c>
      <c r="BL223" s="184">
        <v>192247.52272500002</v>
      </c>
      <c r="BM223" s="184">
        <v>218347.99272096</v>
      </c>
      <c r="BN223" s="184">
        <v>215734.65407784004</v>
      </c>
      <c r="BO223" s="184">
        <v>183795.4927611</v>
      </c>
      <c r="BP223" s="184">
        <v>220386.22890255001</v>
      </c>
      <c r="BQ223" s="184">
        <v>209911.89772469999</v>
      </c>
      <c r="BR223" s="184">
        <v>247083.99096117998</v>
      </c>
      <c r="BS223" s="184">
        <v>204823.55887504001</v>
      </c>
      <c r="BT223" s="184">
        <v>219667.67532925998</v>
      </c>
      <c r="BU223" s="184">
        <v>307266.22686702001</v>
      </c>
      <c r="BV223" s="184">
        <v>224466.32622889002</v>
      </c>
      <c r="BW223" s="184">
        <v>306792.85308773001</v>
      </c>
      <c r="BX223" s="184">
        <v>265428.70683660998</v>
      </c>
      <c r="BY223" s="184">
        <v>321823.84099584003</v>
      </c>
      <c r="BZ223" s="184">
        <v>275602.12443024002</v>
      </c>
      <c r="CA223" s="184">
        <v>289890.72773889004</v>
      </c>
      <c r="CB223" s="184">
        <v>245147.68626269995</v>
      </c>
      <c r="CC223" s="41"/>
      <c r="CD223" s="184">
        <v>525934.16039431002</v>
      </c>
      <c r="CE223" s="184">
        <v>689085.11836125003</v>
      </c>
      <c r="CF223" s="184">
        <v>576717.16584859998</v>
      </c>
      <c r="CG223" s="184">
        <v>695272.10897027003</v>
      </c>
      <c r="CH223" s="184">
        <v>689117.96037642995</v>
      </c>
      <c r="CI223" s="184">
        <v>813236.48924796004</v>
      </c>
      <c r="CJ223" s="184">
        <v>788248.03003716993</v>
      </c>
      <c r="CK223" s="184">
        <v>820417.89869099995</v>
      </c>
      <c r="CL223" s="184">
        <v>936889.17382766004</v>
      </c>
      <c r="CM223" s="184">
        <v>1016642.9884441099</v>
      </c>
      <c r="CN223" s="184">
        <v>1051406.35254012</v>
      </c>
      <c r="CO223" s="184">
        <v>1126785.5819979801</v>
      </c>
      <c r="CP223" s="184">
        <v>1177859.3802936601</v>
      </c>
      <c r="CQ223" s="184">
        <v>1431509.6019842902</v>
      </c>
      <c r="CR223" s="184">
        <v>1324464.48603197</v>
      </c>
      <c r="CS223" s="184">
        <v>1560978.3848594201</v>
      </c>
      <c r="CT223" s="184">
        <v>1484970.5249042199</v>
      </c>
      <c r="CU223" s="184">
        <v>1639190.78993853</v>
      </c>
      <c r="CV223" s="184">
        <v>1312416.76069702</v>
      </c>
      <c r="CX223" s="28"/>
      <c r="CY223" s="28"/>
      <c r="CZ223" s="28"/>
      <c r="DA223" s="28"/>
      <c r="DB223" s="28"/>
      <c r="DC223" s="28"/>
      <c r="DD223" s="28"/>
      <c r="DE223" s="28"/>
      <c r="DF223" s="28"/>
      <c r="DG223" s="28"/>
    </row>
    <row r="224" spans="1:111" s="453" customFormat="1" x14ac:dyDescent="0.4">
      <c r="A224" s="167"/>
      <c r="B224" s="361"/>
      <c r="C224" s="361"/>
      <c r="D224" s="361"/>
      <c r="E224" s="361"/>
      <c r="F224" s="361"/>
      <c r="G224" s="361"/>
      <c r="H224" s="361"/>
      <c r="I224" s="361"/>
      <c r="J224" s="361"/>
      <c r="K224" s="361"/>
      <c r="L224" s="361"/>
      <c r="M224" s="361"/>
      <c r="N224" s="361"/>
      <c r="O224" s="361"/>
      <c r="P224" s="361"/>
      <c r="Q224" s="361"/>
      <c r="R224" s="361"/>
      <c r="S224" s="361"/>
      <c r="T224" s="361"/>
      <c r="U224" s="361"/>
      <c r="V224" s="361"/>
      <c r="W224" s="361"/>
      <c r="X224" s="361"/>
      <c r="Y224" s="361"/>
      <c r="Z224" s="361"/>
      <c r="AA224" s="361"/>
      <c r="AB224" s="361"/>
      <c r="AC224" s="361"/>
      <c r="AD224" s="361"/>
      <c r="AE224" s="361"/>
      <c r="AF224" s="361"/>
      <c r="AG224" s="361"/>
      <c r="AH224" s="361"/>
      <c r="AI224" s="361"/>
      <c r="AJ224" s="361"/>
      <c r="AK224" s="361"/>
      <c r="AL224" s="361"/>
      <c r="AM224" s="361"/>
      <c r="AN224" s="361"/>
      <c r="AO224" s="361"/>
      <c r="AP224" s="361"/>
      <c r="AQ224" s="361"/>
      <c r="AR224" s="361"/>
      <c r="AS224" s="361"/>
      <c r="AT224" s="361"/>
      <c r="AU224" s="361"/>
      <c r="AV224" s="361"/>
      <c r="AW224" s="361"/>
      <c r="AX224" s="361"/>
      <c r="AY224" s="361"/>
      <c r="AZ224" s="361"/>
      <c r="BA224" s="361"/>
      <c r="BB224" s="361"/>
      <c r="BC224" s="361"/>
      <c r="BD224" s="361"/>
      <c r="BE224" s="361"/>
      <c r="BF224" s="361"/>
      <c r="BG224" s="361"/>
      <c r="BH224" s="361"/>
      <c r="BI224" s="361"/>
      <c r="BJ224" s="361"/>
      <c r="BK224" s="361"/>
      <c r="BL224" s="361"/>
      <c r="BM224" s="361"/>
      <c r="BN224" s="361"/>
      <c r="BO224" s="361"/>
      <c r="BP224" s="361"/>
      <c r="BQ224" s="361"/>
      <c r="BR224" s="361"/>
      <c r="BS224" s="361"/>
      <c r="BT224" s="361"/>
      <c r="BU224" s="361"/>
      <c r="BV224" s="361"/>
      <c r="BW224" s="361"/>
      <c r="BX224" s="361"/>
      <c r="BY224" s="361"/>
      <c r="BZ224" s="361"/>
      <c r="CA224" s="361"/>
      <c r="CB224" s="361"/>
      <c r="CC224" s="44"/>
      <c r="CD224" s="44"/>
      <c r="CE224" s="44"/>
      <c r="CF224" s="44"/>
      <c r="CG224" s="44"/>
      <c r="CH224" s="44"/>
      <c r="CI224" s="44"/>
      <c r="CJ224" s="44"/>
      <c r="CK224" s="44"/>
      <c r="CL224" s="44"/>
      <c r="CM224" s="44"/>
      <c r="CN224" s="44"/>
      <c r="CO224" s="44"/>
      <c r="CP224" s="44"/>
      <c r="CQ224" s="44"/>
      <c r="CR224" s="44"/>
      <c r="CS224" s="44"/>
      <c r="CT224" s="44"/>
      <c r="CU224" s="44"/>
      <c r="CV224" s="44"/>
      <c r="CW224" s="167"/>
    </row>
    <row r="225" spans="1:112" s="452" customFormat="1" ht="17.7" x14ac:dyDescent="0.6">
      <c r="A225" s="92" t="s">
        <v>145</v>
      </c>
      <c r="B225" s="126"/>
      <c r="C225" s="126"/>
      <c r="D225" s="126"/>
      <c r="E225" s="126"/>
      <c r="F225" s="126"/>
      <c r="G225" s="126"/>
      <c r="H225" s="126"/>
      <c r="I225" s="126"/>
      <c r="J225" s="126"/>
      <c r="K225" s="126"/>
      <c r="L225" s="126"/>
      <c r="M225" s="126"/>
      <c r="N225" s="126"/>
      <c r="O225" s="126"/>
      <c r="P225" s="126"/>
      <c r="Q225" s="126"/>
      <c r="R225" s="126"/>
      <c r="S225" s="126"/>
      <c r="T225" s="126"/>
      <c r="U225" s="191"/>
      <c r="V225" s="126"/>
      <c r="W225" s="126"/>
      <c r="X225" s="126"/>
      <c r="Y225" s="126"/>
      <c r="Z225" s="126"/>
      <c r="AA225" s="126"/>
      <c r="AB225" s="126"/>
      <c r="AC225" s="126"/>
      <c r="AD225" s="126"/>
      <c r="AE225" s="126"/>
      <c r="AF225" s="126"/>
      <c r="AG225" s="126"/>
      <c r="AH225" s="126"/>
      <c r="AI225" s="126"/>
      <c r="AJ225" s="126"/>
      <c r="AK225" s="126"/>
      <c r="AL225" s="126"/>
      <c r="AM225" s="126"/>
      <c r="AN225" s="126"/>
      <c r="AO225" s="191"/>
      <c r="AP225" s="126"/>
      <c r="AQ225" s="191"/>
      <c r="AR225" s="191"/>
      <c r="AS225" s="191"/>
      <c r="AT225" s="191"/>
      <c r="AU225" s="191"/>
      <c r="AV225" s="191"/>
      <c r="AW225" s="191"/>
      <c r="AX225" s="191"/>
      <c r="AY225" s="191"/>
      <c r="AZ225" s="191"/>
      <c r="BA225" s="191"/>
      <c r="BB225" s="191"/>
      <c r="BC225" s="191"/>
      <c r="BD225" s="191"/>
      <c r="BE225" s="191"/>
      <c r="BF225" s="191"/>
      <c r="BG225" s="191"/>
      <c r="BH225" s="191"/>
      <c r="BI225" s="191"/>
      <c r="BJ225" s="191"/>
      <c r="BK225" s="191"/>
      <c r="BL225" s="191"/>
      <c r="BM225" s="191"/>
      <c r="BN225" s="191"/>
      <c r="BO225" s="191"/>
      <c r="BP225" s="191"/>
      <c r="BQ225" s="191"/>
      <c r="BR225" s="191"/>
      <c r="BS225" s="191"/>
      <c r="BT225" s="191"/>
      <c r="BU225" s="191"/>
      <c r="BV225" s="191"/>
      <c r="BW225" s="191"/>
      <c r="BX225" s="191"/>
      <c r="BY225" s="191"/>
      <c r="BZ225" s="191"/>
      <c r="CA225" s="191"/>
      <c r="CB225" s="191"/>
      <c r="CC225" s="191"/>
      <c r="CD225" s="126"/>
      <c r="CE225" s="126"/>
      <c r="CF225" s="126"/>
      <c r="CG225" s="126"/>
      <c r="CH225" s="126"/>
      <c r="CI225" s="126"/>
      <c r="CJ225" s="126"/>
      <c r="CK225" s="126"/>
      <c r="CL225" s="126"/>
      <c r="CM225" s="126"/>
      <c r="CN225" s="126"/>
      <c r="CO225" s="126"/>
      <c r="CP225" s="126"/>
      <c r="CQ225" s="126"/>
      <c r="CR225" s="126"/>
      <c r="CS225" s="126"/>
      <c r="CT225" s="126"/>
      <c r="CU225" s="126"/>
      <c r="CV225" s="126"/>
      <c r="CW225" s="192"/>
      <c r="CX225" s="28"/>
      <c r="CY225" s="28"/>
      <c r="CZ225" s="28"/>
      <c r="DA225" s="28"/>
      <c r="DB225" s="28"/>
      <c r="DC225" s="28"/>
      <c r="DD225" s="28"/>
      <c r="DE225" s="28"/>
      <c r="DF225" s="28"/>
      <c r="DG225" s="32"/>
      <c r="DH225" s="453"/>
    </row>
    <row r="226" spans="1:112" s="194" customFormat="1" ht="17.399999999999999" x14ac:dyDescent="0.55000000000000004">
      <c r="A226" s="133" t="s">
        <v>47</v>
      </c>
      <c r="B226" s="125"/>
      <c r="C226" s="125"/>
      <c r="D226" s="125"/>
      <c r="E226" s="125"/>
      <c r="F226" s="125"/>
      <c r="G226" s="125"/>
      <c r="H226" s="125"/>
      <c r="I226" s="125"/>
      <c r="J226" s="125"/>
      <c r="K226" s="125"/>
      <c r="L226" s="125"/>
      <c r="M226" s="125"/>
      <c r="N226" s="125"/>
      <c r="O226" s="125"/>
      <c r="P226" s="125"/>
      <c r="Q226" s="125"/>
      <c r="R226" s="125"/>
      <c r="S226" s="125"/>
      <c r="T226" s="125"/>
      <c r="U226" s="198"/>
      <c r="V226" s="125"/>
      <c r="W226" s="125"/>
      <c r="X226" s="125"/>
      <c r="Y226" s="125"/>
      <c r="Z226" s="125"/>
      <c r="AA226" s="125"/>
      <c r="AB226" s="125"/>
      <c r="AC226" s="125"/>
      <c r="AD226" s="125"/>
      <c r="AE226" s="125"/>
      <c r="AF226" s="125"/>
      <c r="AG226" s="125"/>
      <c r="AH226" s="125"/>
      <c r="AI226" s="125"/>
      <c r="AJ226" s="125"/>
      <c r="AK226" s="125"/>
      <c r="AL226" s="125"/>
      <c r="AM226" s="125"/>
      <c r="AN226" s="125"/>
      <c r="AO226" s="198"/>
      <c r="BI226" s="198"/>
      <c r="BJ226" s="125"/>
      <c r="BK226" s="125"/>
      <c r="BL226" s="125"/>
      <c r="BM226" s="125"/>
      <c r="BN226" s="125"/>
      <c r="BO226" s="125"/>
      <c r="BP226" s="125"/>
      <c r="BQ226" s="125"/>
      <c r="BR226" s="125"/>
      <c r="BS226" s="125"/>
      <c r="BT226" s="125"/>
      <c r="BU226" s="125"/>
      <c r="BV226" s="125"/>
      <c r="BW226" s="125"/>
      <c r="BX226" s="125"/>
      <c r="BY226" s="125"/>
      <c r="BZ226" s="125"/>
      <c r="CA226" s="125"/>
      <c r="CB226" s="125"/>
      <c r="CC226" s="198"/>
      <c r="CD226" s="125"/>
      <c r="CE226" s="125"/>
      <c r="CF226" s="125"/>
      <c r="CG226" s="125"/>
      <c r="CH226" s="125"/>
      <c r="CI226" s="125"/>
      <c r="CJ226" s="125"/>
      <c r="CK226" s="125"/>
      <c r="CL226" s="125"/>
      <c r="CX226" s="28"/>
      <c r="CY226" s="28"/>
      <c r="CZ226" s="28"/>
      <c r="DA226" s="28"/>
      <c r="DB226" s="28"/>
      <c r="DD226" s="28"/>
      <c r="DE226" s="33"/>
      <c r="DF226" s="28"/>
      <c r="DG226" s="90"/>
      <c r="DH226" s="452"/>
    </row>
    <row r="227" spans="1:112" s="28" customFormat="1" ht="15" x14ac:dyDescent="0.5">
      <c r="A227" s="251" t="s">
        <v>6</v>
      </c>
      <c r="B227" s="262">
        <v>0</v>
      </c>
      <c r="C227" s="262">
        <v>0</v>
      </c>
      <c r="D227" s="262">
        <v>0</v>
      </c>
      <c r="E227" s="262">
        <v>0</v>
      </c>
      <c r="F227" s="262">
        <v>7</v>
      </c>
      <c r="G227" s="262">
        <v>0</v>
      </c>
      <c r="H227" s="262"/>
      <c r="I227" s="262">
        <v>0</v>
      </c>
      <c r="J227" s="262">
        <v>4</v>
      </c>
      <c r="K227" s="262"/>
      <c r="L227" s="262"/>
      <c r="M227" s="262"/>
      <c r="N227" s="262"/>
      <c r="O227" s="262"/>
      <c r="P227" s="262"/>
      <c r="Q227" s="262"/>
      <c r="R227" s="262"/>
      <c r="S227" s="262"/>
      <c r="T227" s="262"/>
      <c r="V227" s="262">
        <v>0</v>
      </c>
      <c r="W227" s="262">
        <v>0</v>
      </c>
      <c r="X227" s="262">
        <v>0</v>
      </c>
      <c r="Y227" s="262">
        <v>0</v>
      </c>
      <c r="Z227" s="262">
        <v>0</v>
      </c>
      <c r="AA227" s="262">
        <v>0</v>
      </c>
      <c r="AB227" s="262"/>
      <c r="AC227" s="262">
        <v>0</v>
      </c>
      <c r="AD227" s="262">
        <v>0</v>
      </c>
      <c r="AE227" s="262"/>
      <c r="AF227" s="262"/>
      <c r="AG227" s="262"/>
      <c r="AH227" s="262"/>
      <c r="AI227" s="262"/>
      <c r="AJ227" s="262"/>
      <c r="AK227" s="262"/>
      <c r="AL227" s="262"/>
      <c r="AM227" s="262"/>
      <c r="AN227" s="262"/>
      <c r="AP227" s="262">
        <v>485</v>
      </c>
      <c r="AQ227" s="262">
        <v>266</v>
      </c>
      <c r="AR227" s="262">
        <v>219</v>
      </c>
      <c r="AS227" s="262">
        <v>27</v>
      </c>
      <c r="AT227" s="262">
        <v>0</v>
      </c>
      <c r="AU227" s="262">
        <v>39</v>
      </c>
      <c r="AV227" s="262"/>
      <c r="AW227" s="262">
        <v>11</v>
      </c>
      <c r="AX227" s="262">
        <v>0</v>
      </c>
      <c r="AY227" s="262"/>
      <c r="AZ227" s="262"/>
      <c r="BA227" s="262"/>
      <c r="BB227" s="262"/>
      <c r="BC227" s="262"/>
      <c r="BD227" s="262"/>
      <c r="BE227" s="262"/>
      <c r="BF227" s="262"/>
      <c r="BG227" s="262"/>
      <c r="BH227" s="262"/>
      <c r="BJ227" s="262">
        <v>43</v>
      </c>
      <c r="BK227" s="262">
        <v>0</v>
      </c>
      <c r="BL227" s="262">
        <v>0</v>
      </c>
      <c r="BM227" s="262">
        <v>3</v>
      </c>
      <c r="BN227" s="262">
        <v>0</v>
      </c>
      <c r="BO227" s="262">
        <v>0</v>
      </c>
      <c r="BP227" s="262"/>
      <c r="BQ227" s="262">
        <v>0</v>
      </c>
      <c r="BR227" s="262">
        <v>0</v>
      </c>
      <c r="BS227" s="262"/>
      <c r="BT227" s="262"/>
      <c r="BU227" s="262"/>
      <c r="BV227" s="262"/>
      <c r="BW227" s="262"/>
      <c r="BX227" s="262"/>
      <c r="BY227" s="262"/>
      <c r="BZ227" s="262"/>
      <c r="CA227" s="262"/>
      <c r="CB227" s="262"/>
      <c r="CD227" s="28">
        <v>528</v>
      </c>
      <c r="CE227" s="28">
        <v>266</v>
      </c>
      <c r="CF227" s="28">
        <v>219</v>
      </c>
      <c r="CG227" s="28">
        <v>30</v>
      </c>
      <c r="CH227" s="28">
        <v>7</v>
      </c>
      <c r="CI227" s="28">
        <v>39</v>
      </c>
      <c r="CJ227" s="28">
        <v>0</v>
      </c>
      <c r="CK227" s="28">
        <v>11</v>
      </c>
      <c r="CL227" s="28">
        <v>4</v>
      </c>
      <c r="CM227" s="28">
        <v>0</v>
      </c>
      <c r="CN227" s="28">
        <v>0</v>
      </c>
      <c r="CO227" s="28">
        <v>0</v>
      </c>
      <c r="CP227" s="28">
        <v>0</v>
      </c>
      <c r="CQ227" s="28">
        <v>0</v>
      </c>
      <c r="CR227" s="28">
        <v>0</v>
      </c>
      <c r="CS227" s="28">
        <v>0</v>
      </c>
      <c r="CT227" s="28">
        <v>0</v>
      </c>
      <c r="CU227" s="28">
        <v>0</v>
      </c>
      <c r="CV227" s="28">
        <v>0</v>
      </c>
      <c r="DF227" s="32"/>
      <c r="DG227" s="453"/>
      <c r="DH227" s="194"/>
    </row>
    <row r="228" spans="1:112" s="28" customFormat="1" ht="17.399999999999999" x14ac:dyDescent="0.55000000000000004">
      <c r="A228" s="251" t="s">
        <v>13</v>
      </c>
      <c r="CD228" s="28">
        <v>0</v>
      </c>
      <c r="CE228" s="28">
        <v>0</v>
      </c>
      <c r="CF228" s="28">
        <v>0</v>
      </c>
      <c r="CG228" s="28">
        <v>0</v>
      </c>
      <c r="CH228" s="28">
        <v>0</v>
      </c>
      <c r="CI228" s="28">
        <v>0</v>
      </c>
      <c r="CJ228" s="28">
        <v>0</v>
      </c>
      <c r="CK228" s="28">
        <v>0</v>
      </c>
      <c r="CL228" s="28">
        <v>0</v>
      </c>
      <c r="CM228" s="28">
        <v>0</v>
      </c>
      <c r="CN228" s="28">
        <v>0</v>
      </c>
      <c r="CO228" s="28">
        <v>0</v>
      </c>
      <c r="CP228" s="28">
        <v>0</v>
      </c>
      <c r="CQ228" s="28">
        <v>0</v>
      </c>
      <c r="CR228" s="28">
        <v>0</v>
      </c>
      <c r="CS228" s="28">
        <v>0</v>
      </c>
      <c r="CT228" s="28">
        <v>0</v>
      </c>
      <c r="CU228" s="28">
        <v>0</v>
      </c>
      <c r="CV228" s="28">
        <v>0</v>
      </c>
      <c r="DF228" s="90"/>
      <c r="DG228" s="452"/>
    </row>
    <row r="229" spans="1:112" s="28" customFormat="1" ht="15" x14ac:dyDescent="0.5">
      <c r="A229" s="251" t="s">
        <v>15</v>
      </c>
      <c r="B229" s="262">
        <v>0</v>
      </c>
      <c r="C229" s="262">
        <v>0</v>
      </c>
      <c r="D229" s="262">
        <v>0</v>
      </c>
      <c r="E229" s="262">
        <v>0</v>
      </c>
      <c r="F229" s="262">
        <v>0</v>
      </c>
      <c r="G229" s="262">
        <v>0</v>
      </c>
      <c r="H229" s="262">
        <v>0</v>
      </c>
      <c r="I229" s="262">
        <v>0</v>
      </c>
      <c r="J229" s="262">
        <v>0</v>
      </c>
      <c r="K229" s="262">
        <v>0</v>
      </c>
      <c r="L229" s="262">
        <v>0</v>
      </c>
      <c r="M229" s="262">
        <v>0</v>
      </c>
      <c r="N229" s="262"/>
      <c r="O229" s="262"/>
      <c r="P229" s="262"/>
      <c r="Q229" s="262"/>
      <c r="R229" s="262"/>
      <c r="S229" s="262"/>
      <c r="T229" s="262"/>
      <c r="V229" s="262">
        <v>0</v>
      </c>
      <c r="W229" s="262">
        <v>0</v>
      </c>
      <c r="X229" s="262">
        <v>0</v>
      </c>
      <c r="Y229" s="262">
        <v>0</v>
      </c>
      <c r="Z229" s="262">
        <v>0</v>
      </c>
      <c r="AA229" s="262">
        <v>0</v>
      </c>
      <c r="AB229" s="262">
        <v>0</v>
      </c>
      <c r="AC229" s="262">
        <v>0</v>
      </c>
      <c r="AD229" s="262">
        <v>0</v>
      </c>
      <c r="AE229" s="262">
        <v>0</v>
      </c>
      <c r="AF229" s="262">
        <v>0</v>
      </c>
      <c r="AG229" s="262">
        <v>0</v>
      </c>
      <c r="AH229" s="262"/>
      <c r="AI229" s="262"/>
      <c r="AJ229" s="262"/>
      <c r="AK229" s="262"/>
      <c r="AL229" s="262"/>
      <c r="AM229" s="262"/>
      <c r="AN229" s="262"/>
      <c r="AP229" s="262">
        <v>987</v>
      </c>
      <c r="AQ229" s="262">
        <v>459</v>
      </c>
      <c r="AR229" s="262">
        <v>507</v>
      </c>
      <c r="AS229" s="262">
        <v>343</v>
      </c>
      <c r="AT229" s="262">
        <v>431</v>
      </c>
      <c r="AU229" s="262">
        <v>431</v>
      </c>
      <c r="AV229" s="262">
        <v>431</v>
      </c>
      <c r="AW229" s="262">
        <v>431</v>
      </c>
      <c r="AX229" s="262">
        <v>431</v>
      </c>
      <c r="AY229" s="262">
        <v>431</v>
      </c>
      <c r="AZ229" s="262">
        <v>431</v>
      </c>
      <c r="BA229" s="262">
        <v>431</v>
      </c>
      <c r="BB229" s="262"/>
      <c r="BC229" s="262"/>
      <c r="BD229" s="262"/>
      <c r="BE229" s="262"/>
      <c r="BF229" s="262"/>
      <c r="BG229" s="262"/>
      <c r="BH229" s="262"/>
      <c r="BJ229" s="262">
        <v>46</v>
      </c>
      <c r="BK229" s="262">
        <v>7</v>
      </c>
      <c r="BL229" s="262">
        <v>0</v>
      </c>
      <c r="BM229" s="262">
        <v>2</v>
      </c>
      <c r="BN229" s="262">
        <v>44</v>
      </c>
      <c r="BO229" s="262">
        <v>44</v>
      </c>
      <c r="BP229" s="262">
        <v>44</v>
      </c>
      <c r="BQ229" s="262">
        <v>44</v>
      </c>
      <c r="BR229" s="262">
        <v>44</v>
      </c>
      <c r="BS229" s="262">
        <v>44</v>
      </c>
      <c r="BT229" s="262">
        <v>44</v>
      </c>
      <c r="BU229" s="262">
        <v>44</v>
      </c>
      <c r="BV229" s="262"/>
      <c r="BW229" s="262"/>
      <c r="BX229" s="262"/>
      <c r="BY229" s="262"/>
      <c r="BZ229" s="262"/>
      <c r="CA229" s="262"/>
      <c r="CB229" s="262"/>
      <c r="CD229" s="28">
        <v>1033</v>
      </c>
      <c r="CE229" s="28">
        <v>466</v>
      </c>
      <c r="CF229" s="28">
        <v>507</v>
      </c>
      <c r="CG229" s="28">
        <v>345</v>
      </c>
      <c r="CH229" s="28">
        <v>475</v>
      </c>
      <c r="CI229" s="28">
        <v>475</v>
      </c>
      <c r="CJ229" s="28">
        <v>475</v>
      </c>
      <c r="CK229" s="28">
        <v>475</v>
      </c>
      <c r="CL229" s="28">
        <v>475</v>
      </c>
      <c r="CM229" s="28">
        <v>475</v>
      </c>
      <c r="CN229" s="28">
        <v>475</v>
      </c>
      <c r="CO229" s="28">
        <v>475</v>
      </c>
      <c r="CP229" s="28">
        <v>0</v>
      </c>
      <c r="CQ229" s="28">
        <v>0</v>
      </c>
      <c r="CR229" s="28">
        <v>0</v>
      </c>
      <c r="CS229" s="28">
        <v>0</v>
      </c>
      <c r="CT229" s="28">
        <v>0</v>
      </c>
      <c r="CU229" s="28">
        <v>0</v>
      </c>
      <c r="CV229" s="28">
        <v>0</v>
      </c>
      <c r="DB229" s="194"/>
      <c r="DF229" s="453"/>
      <c r="DG229" s="194"/>
    </row>
    <row r="230" spans="1:112" s="28" customFormat="1" ht="17.399999999999999" x14ac:dyDescent="0.55000000000000004">
      <c r="A230" s="251" t="s">
        <v>16</v>
      </c>
      <c r="CD230" s="28">
        <v>0</v>
      </c>
      <c r="CE230" s="28">
        <v>0</v>
      </c>
      <c r="CF230" s="28">
        <v>0</v>
      </c>
      <c r="CG230" s="28">
        <v>0</v>
      </c>
      <c r="CH230" s="28">
        <v>0</v>
      </c>
      <c r="CI230" s="28">
        <v>0</v>
      </c>
      <c r="CJ230" s="28">
        <v>0</v>
      </c>
      <c r="CK230" s="28">
        <v>0</v>
      </c>
      <c r="CL230" s="28">
        <v>0</v>
      </c>
      <c r="CM230" s="28">
        <v>0</v>
      </c>
      <c r="CN230" s="28">
        <v>0</v>
      </c>
      <c r="CO230" s="28">
        <v>0</v>
      </c>
      <c r="CP230" s="28">
        <v>0</v>
      </c>
      <c r="CQ230" s="28">
        <v>0</v>
      </c>
      <c r="CR230" s="28">
        <v>0</v>
      </c>
      <c r="CS230" s="28">
        <v>0</v>
      </c>
      <c r="CT230" s="28">
        <v>0</v>
      </c>
      <c r="CU230" s="28">
        <v>0</v>
      </c>
      <c r="CV230" s="28">
        <v>0</v>
      </c>
      <c r="DE230" s="32"/>
      <c r="DF230" s="452"/>
    </row>
    <row r="231" spans="1:112" s="28" customFormat="1" ht="15" x14ac:dyDescent="0.5">
      <c r="A231" s="251" t="s">
        <v>8</v>
      </c>
      <c r="B231" s="262">
        <v>0</v>
      </c>
      <c r="C231" s="262"/>
      <c r="D231" s="262"/>
      <c r="E231" s="262"/>
      <c r="F231" s="262"/>
      <c r="G231" s="262"/>
      <c r="H231" s="262"/>
      <c r="I231" s="262"/>
      <c r="J231" s="262"/>
      <c r="K231" s="262"/>
      <c r="L231" s="262"/>
      <c r="M231" s="262"/>
      <c r="N231" s="262">
        <v>0</v>
      </c>
      <c r="O231" s="262">
        <v>0</v>
      </c>
      <c r="P231" s="262">
        <v>0</v>
      </c>
      <c r="Q231" s="262">
        <v>0</v>
      </c>
      <c r="R231" s="262">
        <v>0</v>
      </c>
      <c r="S231" s="262">
        <v>0</v>
      </c>
      <c r="T231" s="262">
        <v>0</v>
      </c>
      <c r="V231" s="263">
        <v>0</v>
      </c>
      <c r="W231" s="263"/>
      <c r="X231" s="263"/>
      <c r="Y231" s="263"/>
      <c r="Z231" s="263"/>
      <c r="AA231" s="263"/>
      <c r="AB231" s="263"/>
      <c r="AC231" s="263"/>
      <c r="AD231" s="263"/>
      <c r="AE231" s="263"/>
      <c r="AF231" s="263"/>
      <c r="AG231" s="263"/>
      <c r="AH231" s="263">
        <v>8</v>
      </c>
      <c r="AI231" s="262">
        <v>8</v>
      </c>
      <c r="AJ231" s="262">
        <v>8</v>
      </c>
      <c r="AK231" s="262">
        <v>8</v>
      </c>
      <c r="AL231" s="262">
        <v>8</v>
      </c>
      <c r="AM231" s="262">
        <v>0</v>
      </c>
      <c r="AN231" s="262">
        <v>0</v>
      </c>
      <c r="AP231" s="262">
        <v>4</v>
      </c>
      <c r="AQ231" s="262"/>
      <c r="AR231" s="262"/>
      <c r="AS231" s="262"/>
      <c r="AT231" s="262"/>
      <c r="AU231" s="262"/>
      <c r="AV231" s="262"/>
      <c r="AW231" s="262"/>
      <c r="AX231" s="262"/>
      <c r="AY231" s="262"/>
      <c r="AZ231" s="262"/>
      <c r="BA231" s="262"/>
      <c r="BB231" s="262">
        <v>142</v>
      </c>
      <c r="BC231" s="262">
        <v>142</v>
      </c>
      <c r="BD231" s="262">
        <v>25</v>
      </c>
      <c r="BE231" s="262">
        <v>177</v>
      </c>
      <c r="BF231" s="262">
        <v>305</v>
      </c>
      <c r="BG231" s="262">
        <v>227</v>
      </c>
      <c r="BH231" s="262">
        <v>227</v>
      </c>
      <c r="BI231" s="33"/>
      <c r="BJ231" s="262">
        <v>1</v>
      </c>
      <c r="BK231" s="262"/>
      <c r="BL231" s="262"/>
      <c r="BM231" s="262"/>
      <c r="BN231" s="262"/>
      <c r="BO231" s="262"/>
      <c r="BP231" s="262"/>
      <c r="BQ231" s="262"/>
      <c r="BR231" s="262"/>
      <c r="BS231" s="262"/>
      <c r="BT231" s="262"/>
      <c r="BU231" s="262"/>
      <c r="BV231" s="262">
        <v>10</v>
      </c>
      <c r="BW231" s="262">
        <v>10</v>
      </c>
      <c r="BX231" s="262">
        <v>2</v>
      </c>
      <c r="BY231" s="262">
        <v>58</v>
      </c>
      <c r="BZ231" s="262">
        <v>72</v>
      </c>
      <c r="CA231" s="262">
        <v>13</v>
      </c>
      <c r="CB231" s="262">
        <v>13</v>
      </c>
      <c r="CD231" s="28">
        <v>5</v>
      </c>
      <c r="CE231" s="28">
        <v>0</v>
      </c>
      <c r="CF231" s="28">
        <v>0</v>
      </c>
      <c r="CG231" s="28">
        <v>0</v>
      </c>
      <c r="CH231" s="28">
        <v>0</v>
      </c>
      <c r="CI231" s="28">
        <v>0</v>
      </c>
      <c r="CJ231" s="28">
        <v>0</v>
      </c>
      <c r="CK231" s="28">
        <v>0</v>
      </c>
      <c r="CL231" s="28">
        <v>0</v>
      </c>
      <c r="CM231" s="28">
        <v>0</v>
      </c>
      <c r="CN231" s="28">
        <v>0</v>
      </c>
      <c r="CO231" s="28">
        <v>0</v>
      </c>
      <c r="CP231" s="28">
        <v>160</v>
      </c>
      <c r="CQ231" s="28">
        <v>160</v>
      </c>
      <c r="CR231" s="28">
        <v>35</v>
      </c>
      <c r="CS231" s="28">
        <v>243</v>
      </c>
      <c r="CT231" s="28">
        <v>385</v>
      </c>
      <c r="CU231" s="28">
        <v>240</v>
      </c>
      <c r="CV231" s="28">
        <v>240</v>
      </c>
      <c r="CZ231" s="194"/>
      <c r="DA231" s="194"/>
      <c r="DE231" s="90"/>
      <c r="DF231" s="194"/>
    </row>
    <row r="232" spans="1:112" s="28" customFormat="1" x14ac:dyDescent="0.4">
      <c r="A232" s="251" t="s">
        <v>24</v>
      </c>
      <c r="CD232" s="28">
        <v>0</v>
      </c>
      <c r="CE232" s="28">
        <v>0</v>
      </c>
      <c r="CF232" s="28">
        <v>0</v>
      </c>
      <c r="CG232" s="28">
        <v>0</v>
      </c>
      <c r="CH232" s="28">
        <v>0</v>
      </c>
      <c r="CI232" s="28">
        <v>0</v>
      </c>
      <c r="CJ232" s="28">
        <v>0</v>
      </c>
      <c r="CK232" s="28">
        <v>0</v>
      </c>
      <c r="CL232" s="28">
        <v>0</v>
      </c>
      <c r="CM232" s="28">
        <v>0</v>
      </c>
      <c r="CN232" s="28">
        <v>0</v>
      </c>
      <c r="CO232" s="28">
        <v>0</v>
      </c>
      <c r="CP232" s="28">
        <v>0</v>
      </c>
      <c r="CQ232" s="28">
        <v>0</v>
      </c>
      <c r="CR232" s="28">
        <v>0</v>
      </c>
      <c r="CS232" s="28">
        <v>0</v>
      </c>
      <c r="CT232" s="28">
        <v>0</v>
      </c>
      <c r="CU232" s="28">
        <v>0</v>
      </c>
      <c r="CV232" s="28">
        <v>0</v>
      </c>
      <c r="DE232" s="166"/>
    </row>
    <row r="233" spans="1:112" s="28" customFormat="1" ht="17.399999999999999" x14ac:dyDescent="0.55000000000000004">
      <c r="A233" s="251" t="s">
        <v>25</v>
      </c>
      <c r="CD233" s="28">
        <v>0</v>
      </c>
      <c r="CE233" s="28">
        <v>0</v>
      </c>
      <c r="CF233" s="28">
        <v>0</v>
      </c>
      <c r="CG233" s="28">
        <v>0</v>
      </c>
      <c r="CH233" s="28">
        <v>0</v>
      </c>
      <c r="CI233" s="28">
        <v>0</v>
      </c>
      <c r="CJ233" s="28">
        <v>0</v>
      </c>
      <c r="CK233" s="28">
        <v>0</v>
      </c>
      <c r="CL233" s="28">
        <v>0</v>
      </c>
      <c r="CM233" s="28">
        <v>0</v>
      </c>
      <c r="CN233" s="28">
        <v>0</v>
      </c>
      <c r="CO233" s="28">
        <v>0</v>
      </c>
      <c r="CP233" s="28">
        <v>0</v>
      </c>
      <c r="CQ233" s="28">
        <v>0</v>
      </c>
      <c r="CR233" s="28">
        <v>0</v>
      </c>
      <c r="CS233" s="28">
        <v>0</v>
      </c>
      <c r="CT233" s="28">
        <v>0</v>
      </c>
      <c r="CU233" s="28">
        <v>0</v>
      </c>
      <c r="CV233" s="28">
        <v>0</v>
      </c>
      <c r="CX233" s="194"/>
      <c r="CY233" s="194"/>
      <c r="DE233" s="452"/>
    </row>
    <row r="234" spans="1:112" s="28" customFormat="1" ht="15" x14ac:dyDescent="0.5">
      <c r="A234" s="251" t="s">
        <v>9</v>
      </c>
      <c r="B234" s="262">
        <v>0</v>
      </c>
      <c r="C234" s="262">
        <v>1</v>
      </c>
      <c r="D234" s="262">
        <v>0</v>
      </c>
      <c r="E234" s="262">
        <v>72</v>
      </c>
      <c r="F234" s="262">
        <v>4</v>
      </c>
      <c r="G234" s="262">
        <v>0</v>
      </c>
      <c r="H234" s="262">
        <v>0</v>
      </c>
      <c r="I234" s="262">
        <v>0</v>
      </c>
      <c r="J234" s="262">
        <v>2</v>
      </c>
      <c r="K234" s="262">
        <v>3</v>
      </c>
      <c r="L234" s="262">
        <v>0</v>
      </c>
      <c r="M234" s="262"/>
      <c r="N234" s="262"/>
      <c r="O234" s="262">
        <v>0</v>
      </c>
      <c r="P234" s="262">
        <v>0</v>
      </c>
      <c r="Q234" s="262">
        <v>0</v>
      </c>
      <c r="R234" s="262">
        <v>0</v>
      </c>
      <c r="S234" s="262">
        <v>0</v>
      </c>
      <c r="T234" s="262">
        <v>0</v>
      </c>
      <c r="V234" s="262">
        <v>0</v>
      </c>
      <c r="W234" s="262">
        <v>0</v>
      </c>
      <c r="X234" s="262">
        <v>0</v>
      </c>
      <c r="Y234" s="262">
        <v>0</v>
      </c>
      <c r="Z234" s="262">
        <v>0</v>
      </c>
      <c r="AA234" s="262">
        <v>0</v>
      </c>
      <c r="AB234" s="262">
        <v>0</v>
      </c>
      <c r="AC234" s="262">
        <v>0</v>
      </c>
      <c r="AD234" s="262">
        <v>0</v>
      </c>
      <c r="AE234" s="262">
        <v>0</v>
      </c>
      <c r="AF234" s="262">
        <v>0</v>
      </c>
      <c r="AG234" s="262"/>
      <c r="AH234" s="262"/>
      <c r="AI234" s="262">
        <v>0</v>
      </c>
      <c r="AJ234" s="262">
        <v>0</v>
      </c>
      <c r="AK234" s="262">
        <v>0</v>
      </c>
      <c r="AL234" s="262">
        <v>0</v>
      </c>
      <c r="AM234" s="262">
        <v>0</v>
      </c>
      <c r="AN234" s="262">
        <v>0</v>
      </c>
      <c r="AP234" s="262">
        <v>50</v>
      </c>
      <c r="AQ234" s="262">
        <v>1</v>
      </c>
      <c r="AR234" s="262">
        <v>11</v>
      </c>
      <c r="AS234" s="262">
        <v>11</v>
      </c>
      <c r="AT234" s="262">
        <v>0</v>
      </c>
      <c r="AU234" s="262">
        <v>0</v>
      </c>
      <c r="AV234" s="262">
        <v>0</v>
      </c>
      <c r="AW234" s="262">
        <v>3</v>
      </c>
      <c r="AX234" s="262">
        <v>61</v>
      </c>
      <c r="AY234" s="262">
        <v>0</v>
      </c>
      <c r="AZ234" s="262">
        <v>0</v>
      </c>
      <c r="BA234" s="262"/>
      <c r="BB234" s="262"/>
      <c r="BC234" s="262">
        <v>0</v>
      </c>
      <c r="BD234" s="262">
        <v>0</v>
      </c>
      <c r="BE234" s="262">
        <v>0</v>
      </c>
      <c r="BF234" s="262">
        <v>0</v>
      </c>
      <c r="BG234" s="262">
        <v>0</v>
      </c>
      <c r="BH234" s="262">
        <v>0</v>
      </c>
      <c r="BJ234" s="262">
        <v>0</v>
      </c>
      <c r="BK234" s="262">
        <v>0</v>
      </c>
      <c r="BL234" s="262">
        <v>1</v>
      </c>
      <c r="BM234" s="262">
        <v>0</v>
      </c>
      <c r="BN234" s="262">
        <v>0</v>
      </c>
      <c r="BO234" s="262">
        <v>0</v>
      </c>
      <c r="BP234" s="262">
        <v>0</v>
      </c>
      <c r="BQ234" s="262">
        <v>0</v>
      </c>
      <c r="BR234" s="262">
        <v>0</v>
      </c>
      <c r="BS234" s="262">
        <v>0</v>
      </c>
      <c r="BT234" s="262">
        <v>0</v>
      </c>
      <c r="BU234" s="262"/>
      <c r="BV234" s="262"/>
      <c r="BW234" s="262">
        <v>0</v>
      </c>
      <c r="BX234" s="262">
        <v>0</v>
      </c>
      <c r="BY234" s="262">
        <v>0</v>
      </c>
      <c r="BZ234" s="262">
        <v>0</v>
      </c>
      <c r="CA234" s="262">
        <v>0</v>
      </c>
      <c r="CB234" s="262">
        <v>0</v>
      </c>
      <c r="CD234" s="28">
        <v>50</v>
      </c>
      <c r="CE234" s="28">
        <v>2</v>
      </c>
      <c r="CF234" s="28">
        <v>12</v>
      </c>
      <c r="CG234" s="28">
        <v>83</v>
      </c>
      <c r="CH234" s="28">
        <v>4</v>
      </c>
      <c r="CI234" s="28">
        <v>0</v>
      </c>
      <c r="CJ234" s="28">
        <v>0</v>
      </c>
      <c r="CK234" s="28">
        <v>3</v>
      </c>
      <c r="CL234" s="28">
        <v>63</v>
      </c>
      <c r="CM234" s="28">
        <v>3</v>
      </c>
      <c r="CN234" s="28">
        <v>0</v>
      </c>
      <c r="CO234" s="28">
        <v>0</v>
      </c>
      <c r="CP234" s="28">
        <v>0</v>
      </c>
      <c r="CQ234" s="28">
        <v>0</v>
      </c>
      <c r="CR234" s="28">
        <v>0</v>
      </c>
      <c r="CS234" s="28">
        <v>0</v>
      </c>
      <c r="CT234" s="28">
        <v>0</v>
      </c>
      <c r="CU234" s="28">
        <v>0</v>
      </c>
      <c r="CV234" s="28">
        <v>0</v>
      </c>
      <c r="DE234" s="194"/>
    </row>
    <row r="235" spans="1:112" s="28" customFormat="1" x14ac:dyDescent="0.4">
      <c r="A235" s="251" t="s">
        <v>26</v>
      </c>
      <c r="CD235" s="28">
        <v>0</v>
      </c>
      <c r="CE235" s="28">
        <v>0</v>
      </c>
      <c r="CF235" s="28">
        <v>0</v>
      </c>
      <c r="CG235" s="28">
        <v>0</v>
      </c>
      <c r="CH235" s="28">
        <v>0</v>
      </c>
      <c r="CI235" s="28">
        <v>0</v>
      </c>
      <c r="CJ235" s="28">
        <v>0</v>
      </c>
      <c r="CK235" s="28">
        <v>0</v>
      </c>
      <c r="CL235" s="28">
        <v>0</v>
      </c>
      <c r="CM235" s="28">
        <v>0</v>
      </c>
      <c r="CN235" s="28">
        <v>0</v>
      </c>
      <c r="CO235" s="28">
        <v>0</v>
      </c>
      <c r="CP235" s="28">
        <v>0</v>
      </c>
      <c r="CQ235" s="28">
        <v>0</v>
      </c>
      <c r="CR235" s="28">
        <v>0</v>
      </c>
      <c r="CS235" s="28">
        <v>0</v>
      </c>
      <c r="CT235" s="28">
        <v>0</v>
      </c>
      <c r="CU235" s="28">
        <v>0</v>
      </c>
      <c r="CV235" s="28">
        <v>0</v>
      </c>
    </row>
    <row r="236" spans="1:112" s="28" customFormat="1" x14ac:dyDescent="0.4">
      <c r="A236" s="251" t="s">
        <v>19</v>
      </c>
      <c r="CD236" s="28">
        <v>0</v>
      </c>
      <c r="CE236" s="28">
        <v>0</v>
      </c>
      <c r="CF236" s="28">
        <v>0</v>
      </c>
      <c r="CG236" s="28">
        <v>0</v>
      </c>
      <c r="CH236" s="28">
        <v>0</v>
      </c>
      <c r="CI236" s="28">
        <v>0</v>
      </c>
      <c r="CJ236" s="28">
        <v>0</v>
      </c>
      <c r="CK236" s="28">
        <v>0</v>
      </c>
      <c r="CL236" s="28">
        <v>0</v>
      </c>
      <c r="CM236" s="28">
        <v>0</v>
      </c>
      <c r="CN236" s="28">
        <v>0</v>
      </c>
      <c r="CO236" s="28">
        <v>0</v>
      </c>
      <c r="CP236" s="28">
        <v>0</v>
      </c>
      <c r="CQ236" s="28">
        <v>0</v>
      </c>
      <c r="CR236" s="28">
        <v>0</v>
      </c>
      <c r="CS236" s="28">
        <v>0</v>
      </c>
      <c r="CT236" s="28">
        <v>0</v>
      </c>
      <c r="CU236" s="28">
        <v>0</v>
      </c>
      <c r="CV236" s="28">
        <v>0</v>
      </c>
    </row>
    <row r="237" spans="1:112" s="28" customFormat="1" x14ac:dyDescent="0.4">
      <c r="A237" s="251" t="s">
        <v>28</v>
      </c>
      <c r="B237" s="262">
        <v>0</v>
      </c>
      <c r="C237" s="262">
        <v>0</v>
      </c>
      <c r="D237" s="262">
        <v>0</v>
      </c>
      <c r="E237" s="262">
        <v>0</v>
      </c>
      <c r="F237" s="262">
        <v>0</v>
      </c>
      <c r="G237" s="262">
        <v>0</v>
      </c>
      <c r="H237" s="262">
        <v>0</v>
      </c>
      <c r="I237" s="262">
        <v>0</v>
      </c>
      <c r="J237" s="262">
        <v>0</v>
      </c>
      <c r="K237" s="262">
        <v>0</v>
      </c>
      <c r="L237" s="262"/>
      <c r="M237" s="262"/>
      <c r="N237" s="262"/>
      <c r="O237" s="262"/>
      <c r="P237" s="262"/>
      <c r="Q237" s="262"/>
      <c r="R237" s="262"/>
      <c r="S237" s="262"/>
      <c r="T237" s="262"/>
      <c r="V237" s="262">
        <v>0</v>
      </c>
      <c r="W237" s="262">
        <v>0</v>
      </c>
      <c r="X237" s="262">
        <v>0</v>
      </c>
      <c r="Y237" s="262">
        <v>0</v>
      </c>
      <c r="Z237" s="262">
        <v>0</v>
      </c>
      <c r="AA237" s="262">
        <v>0</v>
      </c>
      <c r="AB237" s="262">
        <v>0</v>
      </c>
      <c r="AC237" s="262">
        <v>0</v>
      </c>
      <c r="AD237" s="262">
        <v>0</v>
      </c>
      <c r="AE237" s="262">
        <v>0</v>
      </c>
      <c r="AF237" s="262"/>
      <c r="AG237" s="262"/>
      <c r="AH237" s="262"/>
      <c r="AI237" s="262"/>
      <c r="AJ237" s="262"/>
      <c r="AK237" s="262"/>
      <c r="AL237" s="262"/>
      <c r="AM237" s="262"/>
      <c r="AN237" s="262"/>
      <c r="AP237" s="262">
        <v>100</v>
      </c>
      <c r="AQ237" s="262">
        <v>100</v>
      </c>
      <c r="AR237" s="262">
        <v>100</v>
      </c>
      <c r="AS237" s="262">
        <v>100</v>
      </c>
      <c r="AT237" s="262">
        <v>0</v>
      </c>
      <c r="AU237" s="262">
        <v>0</v>
      </c>
      <c r="AV237" s="262">
        <v>0</v>
      </c>
      <c r="AW237" s="262">
        <v>0</v>
      </c>
      <c r="AX237" s="262">
        <v>0</v>
      </c>
      <c r="AY237" s="262">
        <v>0</v>
      </c>
      <c r="AZ237" s="262"/>
      <c r="BA237" s="262"/>
      <c r="BB237" s="262"/>
      <c r="BC237" s="262"/>
      <c r="BD237" s="262"/>
      <c r="BE237" s="262"/>
      <c r="BF237" s="262"/>
      <c r="BG237" s="262"/>
      <c r="BH237" s="262"/>
      <c r="BJ237" s="262">
        <v>0</v>
      </c>
      <c r="BK237" s="262">
        <v>0</v>
      </c>
      <c r="BL237" s="262">
        <v>0</v>
      </c>
      <c r="BM237" s="262">
        <v>0</v>
      </c>
      <c r="BN237" s="262">
        <v>0</v>
      </c>
      <c r="BO237" s="262">
        <v>0</v>
      </c>
      <c r="BP237" s="262">
        <v>0</v>
      </c>
      <c r="BQ237" s="262">
        <v>0</v>
      </c>
      <c r="BR237" s="262">
        <v>0</v>
      </c>
      <c r="BS237" s="262">
        <v>0</v>
      </c>
      <c r="BT237" s="262"/>
      <c r="BU237" s="262"/>
      <c r="BV237" s="262"/>
      <c r="BW237" s="262"/>
      <c r="BX237" s="262"/>
      <c r="BY237" s="262"/>
      <c r="BZ237" s="262"/>
      <c r="CA237" s="262"/>
      <c r="CB237" s="262"/>
      <c r="CD237" s="28">
        <v>100</v>
      </c>
      <c r="CE237" s="28">
        <v>100</v>
      </c>
      <c r="CF237" s="28">
        <v>100</v>
      </c>
      <c r="CG237" s="28">
        <v>100</v>
      </c>
      <c r="CH237" s="28">
        <v>0</v>
      </c>
      <c r="CI237" s="28">
        <v>0</v>
      </c>
      <c r="CJ237" s="28">
        <v>0</v>
      </c>
      <c r="CK237" s="28">
        <v>0</v>
      </c>
      <c r="CL237" s="28">
        <v>0</v>
      </c>
      <c r="CM237" s="28">
        <v>0</v>
      </c>
      <c r="CN237" s="28">
        <v>0</v>
      </c>
      <c r="CO237" s="28">
        <v>0</v>
      </c>
      <c r="CP237" s="28">
        <v>0</v>
      </c>
      <c r="CQ237" s="28">
        <v>0</v>
      </c>
      <c r="CR237" s="28">
        <v>0</v>
      </c>
      <c r="CS237" s="28">
        <v>0</v>
      </c>
      <c r="CT237" s="28">
        <v>0</v>
      </c>
      <c r="CU237" s="28">
        <v>0</v>
      </c>
      <c r="CV237" s="28">
        <v>0</v>
      </c>
    </row>
    <row r="238" spans="1:112" s="28" customFormat="1" x14ac:dyDescent="0.4">
      <c r="A238" s="251" t="s">
        <v>22</v>
      </c>
      <c r="CD238" s="28">
        <v>0</v>
      </c>
      <c r="CE238" s="28">
        <v>0</v>
      </c>
      <c r="CF238" s="28">
        <v>0</v>
      </c>
      <c r="CG238" s="28">
        <v>0</v>
      </c>
      <c r="CH238" s="28">
        <v>0</v>
      </c>
      <c r="CI238" s="28">
        <v>0</v>
      </c>
      <c r="CJ238" s="28">
        <v>0</v>
      </c>
      <c r="CK238" s="28">
        <v>0</v>
      </c>
      <c r="CL238" s="28">
        <v>0</v>
      </c>
      <c r="CM238" s="28">
        <v>0</v>
      </c>
      <c r="CN238" s="28">
        <v>0</v>
      </c>
      <c r="CO238" s="28">
        <v>0</v>
      </c>
      <c r="CP238" s="28">
        <v>0</v>
      </c>
      <c r="CQ238" s="28">
        <v>0</v>
      </c>
      <c r="CR238" s="28">
        <v>0</v>
      </c>
      <c r="CS238" s="28">
        <v>0</v>
      </c>
      <c r="CT238" s="28">
        <v>0</v>
      </c>
      <c r="CU238" s="28">
        <v>0</v>
      </c>
      <c r="CV238" s="28">
        <v>0</v>
      </c>
    </row>
    <row r="239" spans="1:112" s="28" customFormat="1" x14ac:dyDescent="0.4">
      <c r="A239" s="251" t="s">
        <v>34</v>
      </c>
      <c r="B239" s="262">
        <v>0</v>
      </c>
      <c r="C239" s="262">
        <v>0</v>
      </c>
      <c r="D239" s="262">
        <v>0</v>
      </c>
      <c r="E239" s="262">
        <v>0</v>
      </c>
      <c r="F239" s="262">
        <v>0</v>
      </c>
      <c r="G239" s="262">
        <v>0</v>
      </c>
      <c r="H239" s="262">
        <v>0</v>
      </c>
      <c r="I239" s="262">
        <v>0</v>
      </c>
      <c r="J239" s="262">
        <v>0</v>
      </c>
      <c r="K239" s="262">
        <v>0</v>
      </c>
      <c r="L239" s="262">
        <v>0</v>
      </c>
      <c r="M239" s="262">
        <v>0</v>
      </c>
      <c r="N239" s="262"/>
      <c r="O239" s="262"/>
      <c r="P239" s="262">
        <v>0</v>
      </c>
      <c r="Q239" s="262">
        <v>0</v>
      </c>
      <c r="R239" s="262">
        <v>0</v>
      </c>
      <c r="S239" s="262">
        <v>0</v>
      </c>
      <c r="T239" s="262">
        <v>0</v>
      </c>
      <c r="U239" s="262"/>
      <c r="V239" s="263">
        <v>0</v>
      </c>
      <c r="W239" s="263">
        <v>0</v>
      </c>
      <c r="X239" s="263">
        <v>0</v>
      </c>
      <c r="Y239" s="263">
        <v>0</v>
      </c>
      <c r="Z239" s="263">
        <v>0</v>
      </c>
      <c r="AA239" s="263">
        <v>0</v>
      </c>
      <c r="AB239" s="263">
        <v>0</v>
      </c>
      <c r="AC239" s="263">
        <v>0</v>
      </c>
      <c r="AD239" s="263">
        <v>0</v>
      </c>
      <c r="AE239" s="263">
        <v>0</v>
      </c>
      <c r="AF239" s="263">
        <v>36.816975800000002</v>
      </c>
      <c r="AG239" s="263">
        <v>0</v>
      </c>
      <c r="AH239" s="263"/>
      <c r="AI239" s="263"/>
      <c r="AJ239" s="263">
        <v>0</v>
      </c>
      <c r="AK239" s="263">
        <v>0</v>
      </c>
      <c r="AL239" s="263">
        <v>0</v>
      </c>
      <c r="AM239" s="263">
        <v>1</v>
      </c>
      <c r="AN239" s="263">
        <v>0</v>
      </c>
      <c r="AO239" s="262"/>
      <c r="AP239" s="232">
        <v>20344.98919</v>
      </c>
      <c r="AQ239" s="232">
        <v>22082.999080000001</v>
      </c>
      <c r="AR239" s="232">
        <v>18322</v>
      </c>
      <c r="AS239" s="232">
        <v>2632</v>
      </c>
      <c r="AT239" s="232">
        <v>3921</v>
      </c>
      <c r="AU239" s="232">
        <v>9114</v>
      </c>
      <c r="AV239" s="232">
        <v>9779</v>
      </c>
      <c r="AW239" s="232">
        <v>6625</v>
      </c>
      <c r="AX239" s="232">
        <v>3045.114102</v>
      </c>
      <c r="AY239" s="232">
        <v>6212.0668492799996</v>
      </c>
      <c r="AZ239" s="232">
        <v>3506.2833453899998</v>
      </c>
      <c r="BA239" s="232">
        <v>1151</v>
      </c>
      <c r="BB239" s="232"/>
      <c r="BC239" s="232"/>
      <c r="BD239" s="232">
        <v>722</v>
      </c>
      <c r="BE239" s="232">
        <v>1877</v>
      </c>
      <c r="BF239" s="232">
        <v>1389</v>
      </c>
      <c r="BG239" s="232">
        <v>1238</v>
      </c>
      <c r="BH239" s="232">
        <v>688</v>
      </c>
      <c r="BI239" s="262"/>
      <c r="BJ239" s="282">
        <v>1257</v>
      </c>
      <c r="BK239" s="283">
        <v>1214.000104</v>
      </c>
      <c r="BL239" s="283">
        <v>982</v>
      </c>
      <c r="BM239" s="283">
        <v>141</v>
      </c>
      <c r="BN239" s="283">
        <v>153</v>
      </c>
      <c r="BO239" s="283">
        <v>405</v>
      </c>
      <c r="BP239" s="283">
        <v>669</v>
      </c>
      <c r="BQ239" s="283">
        <v>257</v>
      </c>
      <c r="BR239" s="283">
        <v>536.42193299999997</v>
      </c>
      <c r="BS239" s="283">
        <v>734</v>
      </c>
      <c r="BT239" s="283">
        <v>319.4121414</v>
      </c>
      <c r="BU239" s="283">
        <v>189</v>
      </c>
      <c r="BV239" s="283"/>
      <c r="BW239" s="262"/>
      <c r="BX239" s="262">
        <v>149</v>
      </c>
      <c r="BY239" s="262">
        <v>258</v>
      </c>
      <c r="BZ239" s="262">
        <v>277</v>
      </c>
      <c r="CA239" s="262">
        <v>293</v>
      </c>
      <c r="CB239" s="262">
        <v>222</v>
      </c>
      <c r="CD239" s="28">
        <v>21601.98919</v>
      </c>
      <c r="CE239" s="28">
        <v>23296.999184</v>
      </c>
      <c r="CF239" s="28">
        <v>19304</v>
      </c>
      <c r="CG239" s="28">
        <v>2773</v>
      </c>
      <c r="CH239" s="28">
        <v>4074</v>
      </c>
      <c r="CI239" s="28">
        <v>9519</v>
      </c>
      <c r="CJ239" s="28">
        <v>10448</v>
      </c>
      <c r="CK239" s="28">
        <v>6882</v>
      </c>
      <c r="CL239" s="28">
        <v>3581.5360350000001</v>
      </c>
      <c r="CM239" s="28">
        <v>6946.0668492799996</v>
      </c>
      <c r="CN239" s="28">
        <v>3862.5124625899998</v>
      </c>
      <c r="CO239" s="28">
        <v>1340</v>
      </c>
      <c r="CP239" s="28">
        <v>0</v>
      </c>
      <c r="CQ239" s="28">
        <v>0</v>
      </c>
      <c r="CR239" s="28">
        <v>871</v>
      </c>
      <c r="CS239" s="28">
        <v>2135</v>
      </c>
      <c r="CT239" s="28">
        <v>1666</v>
      </c>
      <c r="CU239" s="28">
        <v>1532</v>
      </c>
      <c r="CV239" s="28">
        <v>910</v>
      </c>
    </row>
    <row r="240" spans="1:112" s="28" customFormat="1" x14ac:dyDescent="0.4">
      <c r="A240" s="251" t="s">
        <v>29</v>
      </c>
      <c r="CD240" s="28">
        <v>0</v>
      </c>
      <c r="CE240" s="28">
        <v>0</v>
      </c>
      <c r="CF240" s="28">
        <v>0</v>
      </c>
      <c r="CG240" s="28">
        <v>0</v>
      </c>
      <c r="CH240" s="28">
        <v>0</v>
      </c>
      <c r="CI240" s="28">
        <v>0</v>
      </c>
      <c r="CJ240" s="28">
        <v>0</v>
      </c>
      <c r="CK240" s="28">
        <v>0</v>
      </c>
      <c r="CL240" s="28">
        <v>0</v>
      </c>
      <c r="CM240" s="28">
        <v>0</v>
      </c>
      <c r="CN240" s="28">
        <v>0</v>
      </c>
      <c r="CO240" s="28">
        <v>0</v>
      </c>
      <c r="CP240" s="28">
        <v>0</v>
      </c>
      <c r="CQ240" s="28">
        <v>0</v>
      </c>
      <c r="CR240" s="28">
        <v>0</v>
      </c>
      <c r="CS240" s="28">
        <v>0</v>
      </c>
      <c r="CT240" s="28">
        <v>0</v>
      </c>
      <c r="CU240" s="28">
        <v>0</v>
      </c>
      <c r="CV240" s="28">
        <v>0</v>
      </c>
    </row>
    <row r="241" spans="1:112" s="28" customFormat="1" x14ac:dyDescent="0.4">
      <c r="A241" s="251" t="s">
        <v>20</v>
      </c>
      <c r="CD241" s="28">
        <v>0</v>
      </c>
      <c r="CE241" s="28">
        <v>0</v>
      </c>
      <c r="CF241" s="28">
        <v>0</v>
      </c>
      <c r="CG241" s="28">
        <v>0</v>
      </c>
      <c r="CH241" s="28">
        <v>0</v>
      </c>
      <c r="CI241" s="28">
        <v>0</v>
      </c>
      <c r="CJ241" s="28">
        <v>0</v>
      </c>
      <c r="CK241" s="28">
        <v>0</v>
      </c>
      <c r="CL241" s="28">
        <v>0</v>
      </c>
      <c r="CM241" s="28">
        <v>0</v>
      </c>
      <c r="CN241" s="28">
        <v>0</v>
      </c>
      <c r="CO241" s="28">
        <v>0</v>
      </c>
      <c r="CP241" s="28">
        <v>0</v>
      </c>
      <c r="CQ241" s="28">
        <v>0</v>
      </c>
      <c r="CR241" s="28">
        <v>0</v>
      </c>
      <c r="CS241" s="28">
        <v>0</v>
      </c>
      <c r="CT241" s="28">
        <v>0</v>
      </c>
      <c r="CU241" s="28">
        <v>0</v>
      </c>
      <c r="CV241" s="28">
        <v>0</v>
      </c>
    </row>
    <row r="242" spans="1:112" s="28" customFormat="1" x14ac:dyDescent="0.4">
      <c r="A242" s="251" t="s">
        <v>30</v>
      </c>
      <c r="CD242" s="28">
        <v>0</v>
      </c>
      <c r="CE242" s="28">
        <v>0</v>
      </c>
      <c r="CF242" s="28">
        <v>0</v>
      </c>
      <c r="CG242" s="28">
        <v>0</v>
      </c>
      <c r="CH242" s="28">
        <v>0</v>
      </c>
      <c r="CI242" s="28">
        <v>0</v>
      </c>
      <c r="CJ242" s="28">
        <v>0</v>
      </c>
      <c r="CK242" s="28">
        <v>0</v>
      </c>
      <c r="CL242" s="28">
        <v>0</v>
      </c>
      <c r="CM242" s="28">
        <v>0</v>
      </c>
      <c r="CN242" s="28">
        <v>0</v>
      </c>
      <c r="CO242" s="28">
        <v>0</v>
      </c>
      <c r="CP242" s="28">
        <v>0</v>
      </c>
      <c r="CQ242" s="28">
        <v>0</v>
      </c>
      <c r="CR242" s="28">
        <v>0</v>
      </c>
      <c r="CS242" s="28">
        <v>0</v>
      </c>
      <c r="CT242" s="28">
        <v>0</v>
      </c>
      <c r="CU242" s="28">
        <v>0</v>
      </c>
      <c r="CV242" s="28">
        <v>0</v>
      </c>
      <c r="DD242" s="33"/>
    </row>
    <row r="243" spans="1:112" s="28" customFormat="1" x14ac:dyDescent="0.4">
      <c r="A243" s="253" t="s">
        <v>21</v>
      </c>
      <c r="B243" s="246"/>
      <c r="C243" s="246"/>
      <c r="D243" s="246"/>
      <c r="E243" s="246"/>
      <c r="F243" s="246"/>
      <c r="G243" s="246"/>
      <c r="H243" s="246"/>
      <c r="I243" s="246"/>
      <c r="J243" s="246"/>
      <c r="K243" s="246"/>
      <c r="L243" s="246"/>
      <c r="M243" s="246"/>
      <c r="N243" s="246"/>
      <c r="O243" s="246"/>
      <c r="P243" s="246"/>
      <c r="Q243" s="246"/>
      <c r="R243" s="246"/>
      <c r="S243" s="246"/>
      <c r="T243" s="246"/>
      <c r="U243" s="246"/>
      <c r="V243" s="246"/>
      <c r="W243" s="246"/>
      <c r="X243" s="246"/>
      <c r="Y243" s="246"/>
      <c r="Z243" s="246"/>
      <c r="AA243" s="246"/>
      <c r="AB243" s="246"/>
      <c r="AC243" s="246"/>
      <c r="AD243" s="246"/>
      <c r="AE243" s="246"/>
      <c r="AF243" s="246"/>
      <c r="AG243" s="246"/>
      <c r="AH243" s="246"/>
      <c r="AI243" s="246"/>
      <c r="AJ243" s="246"/>
      <c r="AK243" s="246"/>
      <c r="AL243" s="246"/>
      <c r="AM243" s="246"/>
      <c r="AN243" s="246"/>
      <c r="AO243" s="246"/>
      <c r="AP243" s="246"/>
      <c r="AQ243" s="246"/>
      <c r="AR243" s="246"/>
      <c r="AS243" s="246"/>
      <c r="AT243" s="246"/>
      <c r="AU243" s="246"/>
      <c r="AV243" s="246"/>
      <c r="AW243" s="246"/>
      <c r="AX243" s="246"/>
      <c r="AY243" s="246"/>
      <c r="AZ243" s="246"/>
      <c r="BA243" s="246"/>
      <c r="BB243" s="246"/>
      <c r="BC243" s="246"/>
      <c r="BD243" s="246"/>
      <c r="BE243" s="246"/>
      <c r="BF243" s="246"/>
      <c r="BG243" s="246"/>
      <c r="BH243" s="246"/>
      <c r="BI243" s="246"/>
      <c r="BJ243" s="246"/>
      <c r="BK243" s="246"/>
      <c r="BL243" s="246"/>
      <c r="BM243" s="246"/>
      <c r="BN243" s="246"/>
      <c r="BO243" s="246"/>
      <c r="BP243" s="246"/>
      <c r="BQ243" s="246"/>
      <c r="BR243" s="246"/>
      <c r="BS243" s="246"/>
      <c r="BT243" s="246"/>
      <c r="BU243" s="246"/>
      <c r="BV243" s="246"/>
      <c r="BW243" s="246"/>
      <c r="BX243" s="246"/>
      <c r="BY243" s="246"/>
      <c r="BZ243" s="246"/>
      <c r="CA243" s="246"/>
      <c r="CB243" s="246"/>
      <c r="CC243" s="246"/>
      <c r="CD243" s="246">
        <v>0</v>
      </c>
      <c r="CE243" s="246">
        <v>0</v>
      </c>
      <c r="CF243" s="246">
        <v>0</v>
      </c>
      <c r="CG243" s="246">
        <v>0</v>
      </c>
      <c r="CH243" s="246">
        <v>0</v>
      </c>
      <c r="CI243" s="246">
        <v>0</v>
      </c>
      <c r="CJ243" s="246">
        <v>0</v>
      </c>
      <c r="CK243" s="246">
        <v>0</v>
      </c>
      <c r="CL243" s="246">
        <v>0</v>
      </c>
      <c r="CM243" s="246">
        <v>0</v>
      </c>
      <c r="CN243" s="246">
        <v>0</v>
      </c>
      <c r="CO243" s="246">
        <v>0</v>
      </c>
      <c r="CP243" s="246">
        <v>0</v>
      </c>
      <c r="CQ243" s="246">
        <v>0</v>
      </c>
      <c r="CR243" s="246">
        <v>0</v>
      </c>
      <c r="CS243" s="246">
        <v>0</v>
      </c>
      <c r="CT243" s="246">
        <v>0</v>
      </c>
      <c r="CU243" s="246">
        <v>0</v>
      </c>
      <c r="CV243" s="246">
        <v>0</v>
      </c>
    </row>
    <row r="244" spans="1:112" s="262" customFormat="1" x14ac:dyDescent="0.4">
      <c r="A244" s="454" t="s">
        <v>50</v>
      </c>
      <c r="B244" s="455">
        <v>0</v>
      </c>
      <c r="C244" s="455">
        <v>1</v>
      </c>
      <c r="D244" s="455">
        <v>0</v>
      </c>
      <c r="E244" s="455">
        <v>72</v>
      </c>
      <c r="F244" s="455">
        <v>11</v>
      </c>
      <c r="G244" s="455">
        <v>0</v>
      </c>
      <c r="H244" s="455">
        <v>0</v>
      </c>
      <c r="I244" s="455">
        <v>0</v>
      </c>
      <c r="J244" s="455">
        <v>6</v>
      </c>
      <c r="K244" s="455">
        <v>3</v>
      </c>
      <c r="L244" s="455">
        <v>0</v>
      </c>
      <c r="M244" s="455">
        <v>0</v>
      </c>
      <c r="N244" s="455">
        <v>0</v>
      </c>
      <c r="O244" s="455">
        <v>0</v>
      </c>
      <c r="P244" s="455">
        <v>0</v>
      </c>
      <c r="Q244" s="455">
        <v>0</v>
      </c>
      <c r="R244" s="455">
        <v>0</v>
      </c>
      <c r="S244" s="455">
        <v>0</v>
      </c>
      <c r="T244" s="455">
        <v>0</v>
      </c>
      <c r="U244" s="455"/>
      <c r="V244" s="455">
        <v>0</v>
      </c>
      <c r="W244" s="455">
        <v>0</v>
      </c>
      <c r="X244" s="455">
        <v>0</v>
      </c>
      <c r="Y244" s="455">
        <v>0</v>
      </c>
      <c r="Z244" s="455">
        <v>0</v>
      </c>
      <c r="AA244" s="455">
        <v>0</v>
      </c>
      <c r="AB244" s="455">
        <v>0</v>
      </c>
      <c r="AC244" s="455">
        <v>0</v>
      </c>
      <c r="AD244" s="455">
        <v>0</v>
      </c>
      <c r="AE244" s="455">
        <v>0</v>
      </c>
      <c r="AF244" s="455">
        <v>36.816975800000002</v>
      </c>
      <c r="AG244" s="455">
        <v>0</v>
      </c>
      <c r="AH244" s="455">
        <v>8</v>
      </c>
      <c r="AI244" s="455">
        <v>8</v>
      </c>
      <c r="AJ244" s="455">
        <v>8</v>
      </c>
      <c r="AK244" s="455">
        <v>8</v>
      </c>
      <c r="AL244" s="455">
        <v>8</v>
      </c>
      <c r="AM244" s="455">
        <v>1</v>
      </c>
      <c r="AN244" s="455">
        <v>0</v>
      </c>
      <c r="AO244" s="455"/>
      <c r="AP244" s="455">
        <v>21970.98919</v>
      </c>
      <c r="AQ244" s="455">
        <v>22908.999080000001</v>
      </c>
      <c r="AR244" s="455">
        <v>19159</v>
      </c>
      <c r="AS244" s="455">
        <v>3113</v>
      </c>
      <c r="AT244" s="455">
        <v>4352</v>
      </c>
      <c r="AU244" s="455">
        <v>9584</v>
      </c>
      <c r="AV244" s="455">
        <v>10210</v>
      </c>
      <c r="AW244" s="455">
        <v>7070</v>
      </c>
      <c r="AX244" s="455">
        <v>3537.114102</v>
      </c>
      <c r="AY244" s="455">
        <v>6643.0668492799996</v>
      </c>
      <c r="AZ244" s="455">
        <v>3937.2833453899998</v>
      </c>
      <c r="BA244" s="455">
        <v>1582</v>
      </c>
      <c r="BB244" s="455">
        <v>142</v>
      </c>
      <c r="BC244" s="455">
        <v>142</v>
      </c>
      <c r="BD244" s="455">
        <v>747</v>
      </c>
      <c r="BE244" s="455">
        <v>2054</v>
      </c>
      <c r="BF244" s="455">
        <v>1694</v>
      </c>
      <c r="BG244" s="455">
        <v>1465</v>
      </c>
      <c r="BH244" s="455">
        <v>915</v>
      </c>
      <c r="BI244" s="455"/>
      <c r="BJ244" s="455">
        <v>1347</v>
      </c>
      <c r="BK244" s="455">
        <v>1221.000104</v>
      </c>
      <c r="BL244" s="455">
        <v>983</v>
      </c>
      <c r="BM244" s="455">
        <v>146</v>
      </c>
      <c r="BN244" s="455">
        <v>197</v>
      </c>
      <c r="BO244" s="455">
        <v>449</v>
      </c>
      <c r="BP244" s="455">
        <v>713</v>
      </c>
      <c r="BQ244" s="455">
        <v>301</v>
      </c>
      <c r="BR244" s="455">
        <v>580.42193299999997</v>
      </c>
      <c r="BS244" s="455">
        <v>778</v>
      </c>
      <c r="BT244" s="455">
        <v>363.4121414</v>
      </c>
      <c r="BU244" s="455">
        <v>233</v>
      </c>
      <c r="BV244" s="455">
        <v>10</v>
      </c>
      <c r="BW244" s="455">
        <v>10</v>
      </c>
      <c r="BX244" s="455">
        <v>151</v>
      </c>
      <c r="BY244" s="455">
        <v>316</v>
      </c>
      <c r="BZ244" s="455">
        <v>349</v>
      </c>
      <c r="CA244" s="455">
        <v>306</v>
      </c>
      <c r="CB244" s="455">
        <v>235</v>
      </c>
      <c r="CC244" s="455"/>
      <c r="CD244" s="455">
        <v>23317.98919</v>
      </c>
      <c r="CE244" s="455">
        <v>24130.999184</v>
      </c>
      <c r="CF244" s="455">
        <v>20142</v>
      </c>
      <c r="CG244" s="455">
        <v>3331</v>
      </c>
      <c r="CH244" s="455">
        <v>4560</v>
      </c>
      <c r="CI244" s="455">
        <v>10033</v>
      </c>
      <c r="CJ244" s="455">
        <v>10923</v>
      </c>
      <c r="CK244" s="455">
        <v>7371</v>
      </c>
      <c r="CL244" s="455">
        <v>4123.5360350000001</v>
      </c>
      <c r="CM244" s="455">
        <v>7424.0668492799996</v>
      </c>
      <c r="CN244" s="455">
        <v>4337.5124625899998</v>
      </c>
      <c r="CO244" s="455">
        <v>1815</v>
      </c>
      <c r="CP244" s="455">
        <v>160</v>
      </c>
      <c r="CQ244" s="455">
        <v>160</v>
      </c>
      <c r="CR244" s="455">
        <v>906</v>
      </c>
      <c r="CS244" s="455">
        <v>2378</v>
      </c>
      <c r="CT244" s="455">
        <v>2051</v>
      </c>
      <c r="CU244" s="455">
        <v>1772</v>
      </c>
      <c r="CV244" s="455">
        <v>1150</v>
      </c>
      <c r="CX244" s="28"/>
      <c r="CY244" s="28"/>
      <c r="CZ244" s="28"/>
      <c r="DA244" s="28"/>
      <c r="DB244" s="28"/>
      <c r="DC244" s="28"/>
      <c r="DD244" s="28"/>
      <c r="DE244" s="28"/>
      <c r="DF244" s="28"/>
      <c r="DG244" s="28"/>
      <c r="DH244" s="28"/>
    </row>
    <row r="245" spans="1:112" s="194" customFormat="1" ht="15" x14ac:dyDescent="0.5">
      <c r="A245" s="133" t="s">
        <v>57</v>
      </c>
      <c r="B245" s="198"/>
      <c r="C245" s="198"/>
      <c r="D245" s="198"/>
      <c r="E245" s="198"/>
      <c r="F245" s="198"/>
      <c r="G245" s="198"/>
      <c r="H245" s="198"/>
      <c r="I245" s="198"/>
      <c r="J245" s="198"/>
      <c r="K245" s="198"/>
      <c r="L245" s="198"/>
      <c r="M245" s="198"/>
      <c r="N245" s="198"/>
      <c r="O245" s="198"/>
      <c r="P245" s="198"/>
      <c r="Q245" s="198"/>
      <c r="R245" s="198"/>
      <c r="S245" s="198"/>
      <c r="T245" s="198"/>
      <c r="U245" s="198"/>
      <c r="V245" s="198"/>
      <c r="W245" s="198"/>
      <c r="X245" s="198"/>
      <c r="Y245" s="198"/>
      <c r="Z245" s="198"/>
      <c r="AA245" s="198"/>
      <c r="AB245" s="198"/>
      <c r="AC245" s="198"/>
      <c r="AD245" s="198"/>
      <c r="AE245" s="198"/>
      <c r="AF245" s="198"/>
      <c r="AG245" s="198"/>
      <c r="AH245" s="198"/>
      <c r="AI245" s="198"/>
      <c r="AJ245" s="198"/>
      <c r="AK245" s="198"/>
      <c r="AL245" s="198"/>
      <c r="AM245" s="198"/>
      <c r="AN245" s="198"/>
      <c r="AO245" s="198"/>
      <c r="AP245" s="198"/>
      <c r="AQ245" s="198"/>
      <c r="AR245" s="198"/>
      <c r="AS245" s="198"/>
      <c r="AT245" s="198"/>
      <c r="AU245" s="198"/>
      <c r="AV245" s="198"/>
      <c r="AW245" s="198"/>
      <c r="AX245" s="198"/>
      <c r="AY245" s="198"/>
      <c r="AZ245" s="198"/>
      <c r="BA245" s="198"/>
      <c r="BB245" s="198"/>
      <c r="BC245" s="198"/>
      <c r="BD245" s="198"/>
      <c r="BE245" s="198"/>
      <c r="BF245" s="198"/>
      <c r="BG245" s="198"/>
      <c r="BH245" s="198"/>
      <c r="BI245" s="198"/>
      <c r="BJ245" s="198"/>
      <c r="BK245" s="198"/>
      <c r="BL245" s="198"/>
      <c r="BM245" s="198"/>
      <c r="BN245" s="198"/>
      <c r="BO245" s="198"/>
      <c r="BP245" s="198"/>
      <c r="BQ245" s="198"/>
      <c r="BR245" s="198"/>
      <c r="BS245" s="198"/>
      <c r="BT245" s="198"/>
      <c r="BU245" s="198"/>
      <c r="BV245" s="198"/>
      <c r="BW245" s="198"/>
      <c r="BX245" s="198"/>
      <c r="BY245" s="198"/>
      <c r="BZ245" s="198"/>
      <c r="CA245" s="198"/>
      <c r="CB245" s="198"/>
      <c r="CD245" s="198"/>
      <c r="CE245" s="198"/>
      <c r="CF245" s="198"/>
      <c r="CG245" s="198"/>
      <c r="CH245" s="198"/>
      <c r="CI245" s="198"/>
      <c r="CJ245" s="198"/>
      <c r="CK245" s="198"/>
      <c r="CL245" s="198"/>
      <c r="CM245" s="198"/>
      <c r="CN245" s="198"/>
      <c r="CO245" s="198"/>
      <c r="CP245" s="198"/>
      <c r="CQ245" s="198"/>
      <c r="CR245" s="198"/>
      <c r="CS245" s="198"/>
      <c r="CT245" s="198"/>
      <c r="CU245" s="198"/>
      <c r="CV245" s="198"/>
      <c r="CX245" s="28"/>
      <c r="CY245" s="28"/>
      <c r="CZ245" s="28"/>
      <c r="DA245" s="28"/>
      <c r="DB245" s="28"/>
      <c r="DC245" s="28"/>
      <c r="DD245" s="28"/>
      <c r="DE245" s="28"/>
      <c r="DF245" s="28"/>
      <c r="DG245" s="262"/>
      <c r="DH245" s="262"/>
    </row>
    <row r="246" spans="1:112" s="28" customFormat="1" ht="15" x14ac:dyDescent="0.5">
      <c r="A246" s="251" t="s">
        <v>12</v>
      </c>
      <c r="CD246" s="28">
        <v>0</v>
      </c>
      <c r="CE246" s="28">
        <v>0</v>
      </c>
      <c r="CF246" s="28">
        <v>0</v>
      </c>
      <c r="CG246" s="28">
        <v>0</v>
      </c>
      <c r="CH246" s="28">
        <v>0</v>
      </c>
      <c r="CI246" s="28">
        <v>0</v>
      </c>
      <c r="CJ246" s="28">
        <v>0</v>
      </c>
      <c r="CK246" s="28">
        <v>0</v>
      </c>
      <c r="CL246" s="28">
        <v>0</v>
      </c>
      <c r="CM246" s="28">
        <v>0</v>
      </c>
      <c r="CN246" s="28">
        <v>0</v>
      </c>
      <c r="CO246" s="28">
        <v>0</v>
      </c>
      <c r="CP246" s="28">
        <v>0</v>
      </c>
      <c r="CQ246" s="28">
        <v>0</v>
      </c>
      <c r="CR246" s="28">
        <v>0</v>
      </c>
      <c r="CS246" s="28">
        <v>0</v>
      </c>
      <c r="CT246" s="28">
        <v>0</v>
      </c>
      <c r="CU246" s="28">
        <v>0</v>
      </c>
      <c r="CV246" s="28">
        <v>0</v>
      </c>
      <c r="DG246" s="194"/>
      <c r="DH246" s="194"/>
    </row>
    <row r="247" spans="1:112" s="28" customFormat="1" x14ac:dyDescent="0.4">
      <c r="A247" s="251" t="s">
        <v>186</v>
      </c>
      <c r="DF247" s="262"/>
    </row>
    <row r="248" spans="1:112" s="28" customFormat="1" ht="15" x14ac:dyDescent="0.5">
      <c r="A248" s="251" t="s">
        <v>32</v>
      </c>
      <c r="CD248" s="28">
        <v>0</v>
      </c>
      <c r="CE248" s="28">
        <v>0</v>
      </c>
      <c r="CF248" s="28">
        <v>0</v>
      </c>
      <c r="CG248" s="28">
        <v>0</v>
      </c>
      <c r="CH248" s="28">
        <v>0</v>
      </c>
      <c r="CI248" s="28">
        <v>0</v>
      </c>
      <c r="CJ248" s="28">
        <v>0</v>
      </c>
      <c r="CK248" s="28">
        <v>0</v>
      </c>
      <c r="CL248" s="28">
        <v>0</v>
      </c>
      <c r="CM248" s="28">
        <v>0</v>
      </c>
      <c r="CN248" s="28">
        <v>0</v>
      </c>
      <c r="CO248" s="28">
        <v>0</v>
      </c>
      <c r="CP248" s="28">
        <v>0</v>
      </c>
      <c r="CQ248" s="28">
        <v>0</v>
      </c>
      <c r="CR248" s="28">
        <v>0</v>
      </c>
      <c r="CS248" s="28">
        <v>0</v>
      </c>
      <c r="CT248" s="28">
        <v>0</v>
      </c>
      <c r="CU248" s="28">
        <v>0</v>
      </c>
      <c r="CV248" s="28">
        <v>0</v>
      </c>
      <c r="DF248" s="194"/>
    </row>
    <row r="249" spans="1:112" s="28" customFormat="1" x14ac:dyDescent="0.4">
      <c r="A249" s="251" t="s">
        <v>14</v>
      </c>
      <c r="CD249" s="28">
        <v>0</v>
      </c>
      <c r="CE249" s="28">
        <v>0</v>
      </c>
      <c r="CF249" s="28">
        <v>0</v>
      </c>
      <c r="CG249" s="28">
        <v>0</v>
      </c>
      <c r="CH249" s="28">
        <v>0</v>
      </c>
      <c r="CI249" s="28">
        <v>0</v>
      </c>
      <c r="CJ249" s="28">
        <v>0</v>
      </c>
      <c r="CK249" s="28">
        <v>0</v>
      </c>
      <c r="CL249" s="28">
        <v>0</v>
      </c>
      <c r="CM249" s="28">
        <v>0</v>
      </c>
      <c r="CN249" s="28">
        <v>0</v>
      </c>
      <c r="CO249" s="28">
        <v>0</v>
      </c>
      <c r="CP249" s="28">
        <v>0</v>
      </c>
      <c r="CQ249" s="28">
        <v>0</v>
      </c>
      <c r="CR249" s="28">
        <v>0</v>
      </c>
      <c r="CS249" s="28">
        <v>0</v>
      </c>
      <c r="CT249" s="28">
        <v>0</v>
      </c>
      <c r="CU249" s="28">
        <v>0</v>
      </c>
      <c r="CV249" s="28">
        <v>0</v>
      </c>
    </row>
    <row r="250" spans="1:112" s="28" customFormat="1" x14ac:dyDescent="0.4">
      <c r="A250" s="251" t="s">
        <v>180</v>
      </c>
      <c r="CD250" s="28">
        <v>0</v>
      </c>
      <c r="CE250" s="28">
        <v>0</v>
      </c>
      <c r="CF250" s="28">
        <v>0</v>
      </c>
      <c r="CG250" s="28">
        <v>0</v>
      </c>
      <c r="CH250" s="28">
        <v>0</v>
      </c>
      <c r="CI250" s="28">
        <v>0</v>
      </c>
      <c r="CJ250" s="28">
        <v>0</v>
      </c>
      <c r="CK250" s="28">
        <v>0</v>
      </c>
      <c r="CL250" s="28">
        <v>0</v>
      </c>
      <c r="CM250" s="28">
        <v>0</v>
      </c>
      <c r="CN250" s="28">
        <v>0</v>
      </c>
      <c r="CO250" s="28">
        <v>0</v>
      </c>
      <c r="CP250" s="28">
        <v>0</v>
      </c>
      <c r="CQ250" s="28">
        <v>0</v>
      </c>
      <c r="CR250" s="28">
        <v>0</v>
      </c>
      <c r="CS250" s="28">
        <v>0</v>
      </c>
      <c r="CT250" s="28">
        <v>0</v>
      </c>
      <c r="CU250" s="28">
        <v>0</v>
      </c>
      <c r="CV250" s="28">
        <v>0</v>
      </c>
    </row>
    <row r="251" spans="1:112" s="28" customFormat="1" x14ac:dyDescent="0.4">
      <c r="A251" s="251" t="s">
        <v>187</v>
      </c>
      <c r="CD251" s="28">
        <v>0</v>
      </c>
      <c r="CE251" s="28">
        <v>0</v>
      </c>
      <c r="CF251" s="28">
        <v>0</v>
      </c>
      <c r="CG251" s="28">
        <v>0</v>
      </c>
      <c r="CH251" s="28">
        <v>0</v>
      </c>
      <c r="CI251" s="28">
        <v>0</v>
      </c>
      <c r="CJ251" s="28">
        <v>0</v>
      </c>
      <c r="CK251" s="28">
        <v>0</v>
      </c>
      <c r="CL251" s="28">
        <v>0</v>
      </c>
      <c r="CM251" s="28">
        <v>0</v>
      </c>
      <c r="CN251" s="28">
        <v>0</v>
      </c>
      <c r="CO251" s="28">
        <v>0</v>
      </c>
      <c r="CP251" s="28">
        <v>0</v>
      </c>
      <c r="CQ251" s="28">
        <v>0</v>
      </c>
      <c r="CR251" s="28">
        <v>0</v>
      </c>
      <c r="CS251" s="28">
        <v>0</v>
      </c>
      <c r="CT251" s="28">
        <v>0</v>
      </c>
      <c r="CU251" s="28">
        <v>0</v>
      </c>
      <c r="CV251" s="28">
        <v>0</v>
      </c>
    </row>
    <row r="252" spans="1:112" s="28" customFormat="1" x14ac:dyDescent="0.4">
      <c r="A252" s="251" t="s">
        <v>188</v>
      </c>
      <c r="CD252" s="28">
        <v>0</v>
      </c>
      <c r="CE252" s="28">
        <v>0</v>
      </c>
      <c r="CF252" s="28">
        <v>0</v>
      </c>
      <c r="CG252" s="28">
        <v>0</v>
      </c>
      <c r="CH252" s="28">
        <v>0</v>
      </c>
      <c r="CI252" s="28">
        <v>0</v>
      </c>
      <c r="CJ252" s="28">
        <v>0</v>
      </c>
      <c r="CK252" s="28">
        <v>0</v>
      </c>
      <c r="CL252" s="28">
        <v>0</v>
      </c>
      <c r="CM252" s="28">
        <v>0</v>
      </c>
      <c r="CN252" s="28">
        <v>0</v>
      </c>
      <c r="CO252" s="28">
        <v>0</v>
      </c>
      <c r="CP252" s="28">
        <v>0</v>
      </c>
      <c r="CQ252" s="28">
        <v>0</v>
      </c>
      <c r="CR252" s="28">
        <v>0</v>
      </c>
      <c r="CS252" s="28">
        <v>0</v>
      </c>
      <c r="CT252" s="28">
        <v>0</v>
      </c>
      <c r="CU252" s="28">
        <v>0</v>
      </c>
      <c r="CV252" s="28">
        <v>0</v>
      </c>
    </row>
    <row r="253" spans="1:112" s="28" customFormat="1" x14ac:dyDescent="0.4">
      <c r="A253" s="251" t="s">
        <v>27</v>
      </c>
      <c r="CD253" s="28">
        <v>0</v>
      </c>
      <c r="CE253" s="28">
        <v>0</v>
      </c>
      <c r="CF253" s="28">
        <v>0</v>
      </c>
      <c r="CG253" s="28">
        <v>0</v>
      </c>
      <c r="CH253" s="28">
        <v>0</v>
      </c>
      <c r="CI253" s="28">
        <v>0</v>
      </c>
      <c r="CJ253" s="28">
        <v>0</v>
      </c>
      <c r="CK253" s="28">
        <v>0</v>
      </c>
      <c r="CL253" s="28">
        <v>0</v>
      </c>
      <c r="CM253" s="28">
        <v>0</v>
      </c>
      <c r="CN253" s="28">
        <v>0</v>
      </c>
      <c r="CO253" s="28">
        <v>0</v>
      </c>
      <c r="CP253" s="28">
        <v>0</v>
      </c>
      <c r="CQ253" s="28">
        <v>0</v>
      </c>
      <c r="CR253" s="28">
        <v>0</v>
      </c>
      <c r="CS253" s="28">
        <v>0</v>
      </c>
      <c r="CT253" s="28">
        <v>0</v>
      </c>
      <c r="CU253" s="28">
        <v>0</v>
      </c>
      <c r="CV253" s="28">
        <v>0</v>
      </c>
    </row>
    <row r="254" spans="1:112" s="28" customFormat="1" x14ac:dyDescent="0.4">
      <c r="A254" s="251" t="s">
        <v>1</v>
      </c>
      <c r="CD254" s="28">
        <v>0</v>
      </c>
      <c r="CE254" s="28">
        <v>0</v>
      </c>
      <c r="CF254" s="28">
        <v>0</v>
      </c>
      <c r="CG254" s="28">
        <v>0</v>
      </c>
      <c r="CH254" s="28">
        <v>0</v>
      </c>
      <c r="CI254" s="28">
        <v>0</v>
      </c>
      <c r="CJ254" s="28">
        <v>0</v>
      </c>
      <c r="CK254" s="28">
        <v>0</v>
      </c>
      <c r="CL254" s="28">
        <v>0</v>
      </c>
      <c r="CM254" s="28">
        <v>0</v>
      </c>
      <c r="CN254" s="28">
        <v>0</v>
      </c>
      <c r="CO254" s="28">
        <v>0</v>
      </c>
      <c r="CP254" s="28">
        <v>0</v>
      </c>
      <c r="CQ254" s="28">
        <v>0</v>
      </c>
      <c r="CR254" s="28">
        <v>0</v>
      </c>
      <c r="CS254" s="28">
        <v>0</v>
      </c>
      <c r="CT254" s="28">
        <v>0</v>
      </c>
      <c r="CU254" s="28">
        <v>0</v>
      </c>
      <c r="CV254" s="28">
        <v>0</v>
      </c>
    </row>
    <row r="255" spans="1:112" s="28" customFormat="1" x14ac:dyDescent="0.4">
      <c r="A255" s="251" t="s">
        <v>7</v>
      </c>
      <c r="B255" s="262">
        <v>0</v>
      </c>
      <c r="C255" s="262">
        <v>0</v>
      </c>
      <c r="D255" s="262">
        <v>0</v>
      </c>
      <c r="E255" s="262">
        <v>0</v>
      </c>
      <c r="F255" s="262">
        <v>0</v>
      </c>
      <c r="G255" s="262">
        <v>0</v>
      </c>
      <c r="H255" s="262">
        <v>0</v>
      </c>
      <c r="I255" s="262">
        <v>0</v>
      </c>
      <c r="J255" s="262">
        <v>0</v>
      </c>
      <c r="K255" s="262">
        <v>0</v>
      </c>
      <c r="L255" s="262">
        <v>0</v>
      </c>
      <c r="M255" s="262">
        <v>0</v>
      </c>
      <c r="N255" s="262">
        <v>0</v>
      </c>
      <c r="O255" s="262">
        <v>0</v>
      </c>
      <c r="P255" s="262">
        <v>0</v>
      </c>
      <c r="Q255" s="262">
        <v>0</v>
      </c>
      <c r="R255" s="262">
        <v>0</v>
      </c>
      <c r="S255" s="262">
        <v>0</v>
      </c>
      <c r="T255" s="262">
        <v>0</v>
      </c>
      <c r="U255" s="262"/>
      <c r="V255" s="262">
        <v>8.0000123199999997</v>
      </c>
      <c r="W255" s="262">
        <v>0</v>
      </c>
      <c r="X255" s="262">
        <v>0</v>
      </c>
      <c r="Y255" s="262">
        <v>1.00000768</v>
      </c>
      <c r="Z255" s="262">
        <v>0</v>
      </c>
      <c r="AA255" s="262">
        <v>0</v>
      </c>
      <c r="AB255" s="262">
        <v>25.00000386</v>
      </c>
      <c r="AC255" s="262">
        <v>4.4999928999999996</v>
      </c>
      <c r="AD255" s="262">
        <v>5.5000028900000002</v>
      </c>
      <c r="AE255" s="262">
        <v>0</v>
      </c>
      <c r="AF255" s="262">
        <v>0.99999327999999998</v>
      </c>
      <c r="AG255" s="262">
        <v>0.99999627000000002</v>
      </c>
      <c r="AH255" s="262">
        <v>8.5000063800000003</v>
      </c>
      <c r="AI255" s="262">
        <v>9.9989999999999996E-2</v>
      </c>
      <c r="AJ255" s="262">
        <v>9.9993739999999998E-2</v>
      </c>
      <c r="AK255" s="262">
        <v>8.1000020399999997</v>
      </c>
      <c r="AL255" s="262">
        <v>2.5000092</v>
      </c>
      <c r="AM255" s="262">
        <v>0.49998848000000001</v>
      </c>
      <c r="AN255" s="262">
        <v>0.49999862</v>
      </c>
      <c r="AO255" s="262"/>
      <c r="AP255" s="232">
        <v>7807.30104166</v>
      </c>
      <c r="AQ255" s="232">
        <v>18852.97897412</v>
      </c>
      <c r="AR255" s="232">
        <v>7485.5005278999997</v>
      </c>
      <c r="AS255" s="232">
        <v>11948.3003474</v>
      </c>
      <c r="AT255" s="232">
        <v>16894.099675600002</v>
      </c>
      <c r="AU255" s="232">
        <v>10226.200649</v>
      </c>
      <c r="AV255" s="232">
        <v>17612.998780349997</v>
      </c>
      <c r="AW255" s="232">
        <v>3348.0005394999998</v>
      </c>
      <c r="AX255" s="232">
        <v>11864.101271550002</v>
      </c>
      <c r="AY255" s="232">
        <v>10942.89940448</v>
      </c>
      <c r="AZ255" s="232">
        <v>6257.2996552499999</v>
      </c>
      <c r="BA255" s="232">
        <v>3305.6798759100006</v>
      </c>
      <c r="BB255" s="232">
        <v>3319.4003854100001</v>
      </c>
      <c r="BC255" s="232">
        <v>7584.4003461499997</v>
      </c>
      <c r="BD255" s="232">
        <v>4621.2997168400007</v>
      </c>
      <c r="BE255" s="232">
        <v>7052.3995255999998</v>
      </c>
      <c r="BF255" s="232">
        <v>5063.7996996299999</v>
      </c>
      <c r="BG255" s="232">
        <v>5013.0001241600003</v>
      </c>
      <c r="BH255" s="232">
        <v>1832.9998009599999</v>
      </c>
      <c r="BI255" s="262"/>
      <c r="BJ255" s="232">
        <v>66.79999002000001</v>
      </c>
      <c r="BK255" s="232">
        <v>58.79998406</v>
      </c>
      <c r="BL255" s="232">
        <v>71.600002160000003</v>
      </c>
      <c r="BM255" s="232">
        <v>23.799996999999998</v>
      </c>
      <c r="BN255" s="232">
        <v>30.799999199999998</v>
      </c>
      <c r="BO255" s="232">
        <v>7.0999888599999998</v>
      </c>
      <c r="BP255" s="232">
        <v>51.000010400000001</v>
      </c>
      <c r="BQ255" s="232">
        <v>29.500012649999999</v>
      </c>
      <c r="BR255" s="232">
        <v>31.100004400000003</v>
      </c>
      <c r="BS255" s="232">
        <v>29.499992599999999</v>
      </c>
      <c r="BT255" s="232">
        <v>15.699982800000001</v>
      </c>
      <c r="BU255" s="232">
        <v>24.91999496</v>
      </c>
      <c r="BV255" s="232">
        <v>26.699996200000001</v>
      </c>
      <c r="BW255" s="232">
        <v>5.7000041999999995</v>
      </c>
      <c r="BX255" s="232">
        <v>16.300012030000001</v>
      </c>
      <c r="BY255" s="232">
        <v>26.499992800000001</v>
      </c>
      <c r="BZ255" s="232">
        <v>9.9000050000000002</v>
      </c>
      <c r="CA255" s="232">
        <v>25.799997800000003</v>
      </c>
      <c r="CB255" s="232">
        <v>4.09999848</v>
      </c>
      <c r="CD255" s="28">
        <v>7882.101044</v>
      </c>
      <c r="CE255" s="28">
        <v>18911.778958179999</v>
      </c>
      <c r="CF255" s="28">
        <v>7557.10053006</v>
      </c>
      <c r="CG255" s="28">
        <v>11973.10035208</v>
      </c>
      <c r="CH255" s="28">
        <v>16924.899674800003</v>
      </c>
      <c r="CI255" s="28">
        <v>10233.30063786</v>
      </c>
      <c r="CJ255" s="28">
        <v>17688.998794609997</v>
      </c>
      <c r="CK255" s="28">
        <v>3382.0005450499998</v>
      </c>
      <c r="CL255" s="28">
        <v>11900.701278840001</v>
      </c>
      <c r="CM255" s="28">
        <v>10972.39939708</v>
      </c>
      <c r="CN255" s="28">
        <v>6273.9996313299998</v>
      </c>
      <c r="CO255" s="28">
        <v>3331.5998671400007</v>
      </c>
      <c r="CP255" s="28">
        <v>3354.6003879899999</v>
      </c>
      <c r="CQ255" s="28">
        <v>7590.2003403499994</v>
      </c>
      <c r="CR255" s="28">
        <v>4637.6997226100011</v>
      </c>
      <c r="CS255" s="28">
        <v>7086.9995204399993</v>
      </c>
      <c r="CT255" s="28">
        <v>5076.1997138300003</v>
      </c>
      <c r="CU255" s="28">
        <v>5039.30011044</v>
      </c>
      <c r="CV255" s="28">
        <v>1837.59979806</v>
      </c>
      <c r="DC255" s="33"/>
      <c r="DD255" s="32"/>
    </row>
    <row r="256" spans="1:112" s="28" customFormat="1" x14ac:dyDescent="0.4">
      <c r="A256" s="251" t="s">
        <v>17</v>
      </c>
      <c r="CD256" s="28">
        <v>0</v>
      </c>
      <c r="CE256" s="28">
        <v>0</v>
      </c>
      <c r="CF256" s="28">
        <v>0</v>
      </c>
      <c r="CG256" s="28">
        <v>0</v>
      </c>
      <c r="CH256" s="28">
        <v>0</v>
      </c>
      <c r="CI256" s="28">
        <v>0</v>
      </c>
      <c r="CJ256" s="28">
        <v>0</v>
      </c>
      <c r="CK256" s="28">
        <v>0</v>
      </c>
      <c r="CL256" s="28">
        <v>0</v>
      </c>
      <c r="CM256" s="28">
        <v>0</v>
      </c>
      <c r="CN256" s="28">
        <v>0</v>
      </c>
      <c r="CO256" s="28">
        <v>0</v>
      </c>
      <c r="CP256" s="28">
        <v>0</v>
      </c>
      <c r="CQ256" s="28">
        <v>0</v>
      </c>
      <c r="CR256" s="28">
        <v>0</v>
      </c>
      <c r="CS256" s="28">
        <v>0</v>
      </c>
      <c r="CT256" s="28">
        <v>0</v>
      </c>
      <c r="CU256" s="28">
        <v>0</v>
      </c>
      <c r="CV256" s="28">
        <v>0</v>
      </c>
    </row>
    <row r="257" spans="1:110" s="28" customFormat="1" x14ac:dyDescent="0.4">
      <c r="A257" s="251" t="s">
        <v>18</v>
      </c>
      <c r="CD257" s="28">
        <v>0</v>
      </c>
      <c r="CE257" s="28">
        <v>0</v>
      </c>
      <c r="CF257" s="28">
        <v>0</v>
      </c>
      <c r="CG257" s="28">
        <v>0</v>
      </c>
      <c r="CH257" s="28">
        <v>0</v>
      </c>
      <c r="CI257" s="28">
        <v>0</v>
      </c>
      <c r="CJ257" s="28">
        <v>0</v>
      </c>
      <c r="CK257" s="28">
        <v>0</v>
      </c>
      <c r="CL257" s="28">
        <v>0</v>
      </c>
      <c r="CM257" s="28">
        <v>0</v>
      </c>
      <c r="CN257" s="28">
        <v>0</v>
      </c>
      <c r="CO257" s="28">
        <v>0</v>
      </c>
      <c r="CP257" s="28">
        <v>0</v>
      </c>
      <c r="CQ257" s="28">
        <v>0</v>
      </c>
      <c r="CR257" s="28">
        <v>0</v>
      </c>
      <c r="CS257" s="28">
        <v>0</v>
      </c>
      <c r="CT257" s="28">
        <v>0</v>
      </c>
      <c r="CU257" s="28">
        <v>0</v>
      </c>
      <c r="CV257" s="28">
        <v>0</v>
      </c>
    </row>
    <row r="258" spans="1:110" s="28" customFormat="1" x14ac:dyDescent="0.4">
      <c r="A258" s="251" t="s">
        <v>10</v>
      </c>
      <c r="CD258" s="28">
        <v>0</v>
      </c>
      <c r="CE258" s="28">
        <v>0</v>
      </c>
      <c r="CF258" s="28">
        <v>0</v>
      </c>
      <c r="CG258" s="28">
        <v>0</v>
      </c>
      <c r="CH258" s="28">
        <v>0</v>
      </c>
      <c r="CI258" s="28">
        <v>0</v>
      </c>
      <c r="CJ258" s="28">
        <v>0</v>
      </c>
      <c r="CK258" s="28">
        <v>0</v>
      </c>
      <c r="CL258" s="28">
        <v>0</v>
      </c>
      <c r="CM258" s="28">
        <v>0</v>
      </c>
      <c r="CN258" s="28">
        <v>0</v>
      </c>
      <c r="CO258" s="28">
        <v>0</v>
      </c>
      <c r="CP258" s="28">
        <v>0</v>
      </c>
      <c r="CQ258" s="28">
        <v>0</v>
      </c>
      <c r="CR258" s="28">
        <v>0</v>
      </c>
      <c r="CS258" s="28">
        <v>0</v>
      </c>
      <c r="CT258" s="28">
        <v>0</v>
      </c>
      <c r="CU258" s="28">
        <v>0</v>
      </c>
      <c r="CV258" s="28">
        <v>0</v>
      </c>
    </row>
    <row r="259" spans="1:110" s="28" customFormat="1" x14ac:dyDescent="0.4">
      <c r="A259" s="251" t="s">
        <v>233</v>
      </c>
      <c r="CD259" s="28">
        <v>0</v>
      </c>
      <c r="CE259" s="28">
        <v>0</v>
      </c>
      <c r="CF259" s="28">
        <v>0</v>
      </c>
      <c r="CG259" s="28">
        <v>0</v>
      </c>
      <c r="CH259" s="28">
        <v>0</v>
      </c>
      <c r="CI259" s="28">
        <v>0</v>
      </c>
      <c r="CJ259" s="28">
        <v>0</v>
      </c>
      <c r="CK259" s="28">
        <v>0</v>
      </c>
      <c r="CL259" s="28">
        <v>0</v>
      </c>
      <c r="CM259" s="28">
        <v>0</v>
      </c>
      <c r="CN259" s="28">
        <v>0</v>
      </c>
      <c r="CO259" s="28">
        <v>0</v>
      </c>
      <c r="CP259" s="28">
        <v>0</v>
      </c>
      <c r="CQ259" s="28">
        <v>0</v>
      </c>
      <c r="CR259" s="28">
        <v>0</v>
      </c>
      <c r="CS259" s="28">
        <v>0</v>
      </c>
      <c r="CT259" s="28">
        <v>0</v>
      </c>
      <c r="CU259" s="28">
        <v>0</v>
      </c>
      <c r="CV259" s="28">
        <v>0</v>
      </c>
    </row>
    <row r="260" spans="1:110" s="28" customFormat="1" x14ac:dyDescent="0.4">
      <c r="A260" s="251" t="s">
        <v>197</v>
      </c>
      <c r="CD260" s="28">
        <v>0</v>
      </c>
      <c r="CE260" s="28">
        <v>0</v>
      </c>
      <c r="CF260" s="28">
        <v>0</v>
      </c>
      <c r="CG260" s="28">
        <v>0</v>
      </c>
      <c r="CH260" s="28">
        <v>0</v>
      </c>
      <c r="CI260" s="28">
        <v>0</v>
      </c>
      <c r="CJ260" s="28">
        <v>0</v>
      </c>
      <c r="CK260" s="28">
        <v>0</v>
      </c>
      <c r="CL260" s="28">
        <v>0</v>
      </c>
      <c r="CM260" s="28">
        <v>0</v>
      </c>
      <c r="CN260" s="28">
        <v>0</v>
      </c>
      <c r="CO260" s="28">
        <v>0</v>
      </c>
      <c r="CP260" s="28">
        <v>0</v>
      </c>
      <c r="CQ260" s="28">
        <v>0</v>
      </c>
      <c r="CR260" s="28">
        <v>0</v>
      </c>
      <c r="CS260" s="28">
        <v>0</v>
      </c>
      <c r="CT260" s="28">
        <v>0</v>
      </c>
      <c r="CU260" s="28">
        <v>0</v>
      </c>
      <c r="CV260" s="28">
        <v>0</v>
      </c>
    </row>
    <row r="261" spans="1:110" s="28" customFormat="1" x14ac:dyDescent="0.4">
      <c r="A261" s="251" t="s">
        <v>48</v>
      </c>
      <c r="CD261" s="28">
        <v>0</v>
      </c>
      <c r="CE261" s="28">
        <v>0</v>
      </c>
      <c r="CF261" s="28">
        <v>0</v>
      </c>
      <c r="CG261" s="28">
        <v>0</v>
      </c>
      <c r="CH261" s="28">
        <v>0</v>
      </c>
      <c r="CI261" s="28">
        <v>0</v>
      </c>
      <c r="CJ261" s="28">
        <v>0</v>
      </c>
      <c r="CK261" s="28">
        <v>0</v>
      </c>
      <c r="CL261" s="28">
        <v>0</v>
      </c>
      <c r="CM261" s="28">
        <v>0</v>
      </c>
      <c r="CN261" s="28">
        <v>0</v>
      </c>
      <c r="CO261" s="28">
        <v>0</v>
      </c>
      <c r="CP261" s="28">
        <v>0</v>
      </c>
      <c r="CQ261" s="28">
        <v>0</v>
      </c>
      <c r="CR261" s="28">
        <v>0</v>
      </c>
      <c r="CS261" s="28">
        <v>0</v>
      </c>
      <c r="CT261" s="28">
        <v>0</v>
      </c>
      <c r="CU261" s="28">
        <v>0</v>
      </c>
      <c r="CV261" s="28">
        <v>0</v>
      </c>
    </row>
    <row r="262" spans="1:110" s="28" customFormat="1" x14ac:dyDescent="0.4">
      <c r="A262" s="251" t="s">
        <v>11</v>
      </c>
      <c r="CD262" s="28">
        <v>0</v>
      </c>
      <c r="CE262" s="28">
        <v>0</v>
      </c>
      <c r="CF262" s="28">
        <v>0</v>
      </c>
      <c r="CG262" s="28">
        <v>0</v>
      </c>
      <c r="CH262" s="28">
        <v>0</v>
      </c>
      <c r="CI262" s="28">
        <v>0</v>
      </c>
      <c r="CJ262" s="28">
        <v>0</v>
      </c>
      <c r="CK262" s="28">
        <v>0</v>
      </c>
      <c r="CL262" s="28">
        <v>0</v>
      </c>
      <c r="CM262" s="28">
        <v>0</v>
      </c>
      <c r="CN262" s="28">
        <v>0</v>
      </c>
      <c r="CO262" s="28">
        <v>0</v>
      </c>
      <c r="CP262" s="28">
        <v>0</v>
      </c>
      <c r="CQ262" s="28">
        <v>0</v>
      </c>
      <c r="CR262" s="28">
        <v>0</v>
      </c>
      <c r="CS262" s="28">
        <v>0</v>
      </c>
      <c r="CT262" s="28">
        <v>0</v>
      </c>
      <c r="CU262" s="28">
        <v>0</v>
      </c>
      <c r="CV262" s="28">
        <v>0</v>
      </c>
    </row>
    <row r="263" spans="1:110" s="28" customFormat="1" x14ac:dyDescent="0.4">
      <c r="A263" s="251" t="s">
        <v>0</v>
      </c>
      <c r="CD263" s="28">
        <v>0</v>
      </c>
      <c r="CE263" s="28">
        <v>0</v>
      </c>
      <c r="CF263" s="28">
        <v>0</v>
      </c>
      <c r="CG263" s="28">
        <v>0</v>
      </c>
      <c r="CH263" s="28">
        <v>0</v>
      </c>
      <c r="CI263" s="28">
        <v>0</v>
      </c>
      <c r="CJ263" s="28">
        <v>0</v>
      </c>
      <c r="CK263" s="28">
        <v>0</v>
      </c>
      <c r="CL263" s="28">
        <v>0</v>
      </c>
      <c r="CM263" s="28">
        <v>0</v>
      </c>
      <c r="CN263" s="28">
        <v>0</v>
      </c>
      <c r="CO263" s="28">
        <v>0</v>
      </c>
      <c r="CP263" s="28">
        <v>0</v>
      </c>
      <c r="CQ263" s="28">
        <v>0</v>
      </c>
      <c r="CR263" s="28">
        <v>0</v>
      </c>
      <c r="CS263" s="28">
        <v>0</v>
      </c>
      <c r="CT263" s="28">
        <v>0</v>
      </c>
      <c r="CU263" s="28">
        <v>0</v>
      </c>
      <c r="CV263" s="28">
        <v>0</v>
      </c>
    </row>
    <row r="264" spans="1:110" s="28" customFormat="1" x14ac:dyDescent="0.4">
      <c r="A264" s="45" t="s">
        <v>198</v>
      </c>
      <c r="B264" s="30"/>
      <c r="C264" s="30"/>
      <c r="D264" s="30"/>
      <c r="E264" s="30"/>
      <c r="F264" s="30"/>
      <c r="G264" s="30"/>
      <c r="H264" s="30"/>
      <c r="I264" s="30"/>
      <c r="J264" s="30"/>
      <c r="K264" s="30"/>
      <c r="L264" s="30"/>
      <c r="M264" s="30"/>
      <c r="N264" s="30"/>
      <c r="O264" s="30"/>
      <c r="P264" s="30"/>
      <c r="Q264" s="30"/>
      <c r="R264" s="30"/>
      <c r="S264" s="30"/>
      <c r="T264" s="30"/>
      <c r="V264" s="30"/>
      <c r="W264" s="30"/>
      <c r="X264" s="30"/>
      <c r="Y264" s="30"/>
      <c r="Z264" s="30"/>
      <c r="AA264" s="30"/>
      <c r="AB264" s="30"/>
      <c r="AC264" s="30"/>
      <c r="AD264" s="30"/>
      <c r="AE264" s="30"/>
      <c r="AF264" s="30"/>
      <c r="AG264" s="30"/>
      <c r="AH264" s="30"/>
      <c r="AI264" s="30"/>
      <c r="AJ264" s="30"/>
      <c r="AK264" s="30"/>
      <c r="AL264" s="30"/>
      <c r="AM264" s="30"/>
      <c r="AN264" s="30"/>
      <c r="AP264" s="30"/>
      <c r="AQ264" s="30"/>
      <c r="AR264" s="30"/>
      <c r="AS264" s="30"/>
      <c r="AT264" s="30"/>
      <c r="AU264" s="30"/>
      <c r="AV264" s="30"/>
      <c r="AW264" s="30"/>
      <c r="AX264" s="30"/>
      <c r="AY264" s="30"/>
      <c r="AZ264" s="30"/>
      <c r="BA264" s="30"/>
      <c r="BB264" s="30"/>
      <c r="BC264" s="30"/>
      <c r="BD264" s="30"/>
      <c r="BE264" s="30"/>
      <c r="BF264" s="30"/>
      <c r="BG264" s="30"/>
      <c r="BH264" s="30"/>
      <c r="BJ264" s="30"/>
      <c r="BK264" s="30"/>
      <c r="BL264" s="30"/>
      <c r="BM264" s="30"/>
      <c r="BN264" s="30"/>
      <c r="BO264" s="30"/>
      <c r="BP264" s="30"/>
      <c r="BQ264" s="30"/>
      <c r="BR264" s="30"/>
      <c r="BS264" s="30"/>
      <c r="BT264" s="30"/>
      <c r="BU264" s="30"/>
      <c r="BV264" s="30"/>
      <c r="BW264" s="30"/>
      <c r="BX264" s="30"/>
      <c r="BY264" s="30"/>
      <c r="BZ264" s="30"/>
      <c r="CA264" s="30"/>
      <c r="CB264" s="30"/>
      <c r="CD264" s="28">
        <v>0</v>
      </c>
      <c r="CE264" s="28">
        <v>0</v>
      </c>
      <c r="CF264" s="28">
        <v>0</v>
      </c>
      <c r="CG264" s="28">
        <v>0</v>
      </c>
      <c r="CH264" s="28">
        <v>0</v>
      </c>
      <c r="CI264" s="28">
        <v>0</v>
      </c>
      <c r="CJ264" s="28">
        <v>0</v>
      </c>
      <c r="CK264" s="28">
        <v>0</v>
      </c>
      <c r="CL264" s="28">
        <v>0</v>
      </c>
      <c r="CM264" s="28">
        <v>0</v>
      </c>
      <c r="CN264" s="28">
        <v>0</v>
      </c>
      <c r="CO264" s="28">
        <v>0</v>
      </c>
      <c r="CP264" s="28">
        <v>0</v>
      </c>
      <c r="CQ264" s="28">
        <v>0</v>
      </c>
      <c r="CR264" s="28">
        <v>0</v>
      </c>
      <c r="CS264" s="28">
        <v>0</v>
      </c>
      <c r="CT264" s="28">
        <v>0</v>
      </c>
      <c r="CU264" s="28">
        <v>0</v>
      </c>
      <c r="CV264" s="28">
        <v>0</v>
      </c>
    </row>
    <row r="265" spans="1:110" s="28" customFormat="1" x14ac:dyDescent="0.4">
      <c r="A265" s="251" t="s">
        <v>235</v>
      </c>
      <c r="CD265" s="28">
        <v>0</v>
      </c>
      <c r="CE265" s="28">
        <v>0</v>
      </c>
      <c r="CF265" s="28">
        <v>0</v>
      </c>
      <c r="CG265" s="28">
        <v>0</v>
      </c>
      <c r="CH265" s="28">
        <v>0</v>
      </c>
      <c r="CI265" s="28">
        <v>0</v>
      </c>
      <c r="CJ265" s="28">
        <v>0</v>
      </c>
      <c r="CK265" s="28">
        <v>0</v>
      </c>
      <c r="CL265" s="28">
        <v>0</v>
      </c>
      <c r="CM265" s="28">
        <v>0</v>
      </c>
      <c r="CN265" s="28">
        <v>0</v>
      </c>
      <c r="CO265" s="28">
        <v>0</v>
      </c>
      <c r="CP265" s="28">
        <v>0</v>
      </c>
      <c r="CQ265" s="28">
        <v>0</v>
      </c>
      <c r="CR265" s="28">
        <v>0</v>
      </c>
      <c r="CS265" s="28">
        <v>0</v>
      </c>
      <c r="CT265" s="28">
        <v>0</v>
      </c>
      <c r="CU265" s="28">
        <v>0</v>
      </c>
      <c r="CV265" s="28">
        <v>0</v>
      </c>
    </row>
    <row r="266" spans="1:110" s="288" customFormat="1" x14ac:dyDescent="0.4">
      <c r="A266" s="454" t="s">
        <v>50</v>
      </c>
      <c r="B266" s="455">
        <v>0</v>
      </c>
      <c r="C266" s="455">
        <v>0</v>
      </c>
      <c r="D266" s="455">
        <v>0</v>
      </c>
      <c r="E266" s="455">
        <v>0</v>
      </c>
      <c r="F266" s="455">
        <v>0</v>
      </c>
      <c r="G266" s="455">
        <v>0</v>
      </c>
      <c r="H266" s="455">
        <v>0</v>
      </c>
      <c r="I266" s="455">
        <v>0</v>
      </c>
      <c r="J266" s="455">
        <v>0</v>
      </c>
      <c r="K266" s="455">
        <v>0</v>
      </c>
      <c r="L266" s="455">
        <v>0</v>
      </c>
      <c r="M266" s="455">
        <v>0</v>
      </c>
      <c r="N266" s="455">
        <v>0</v>
      </c>
      <c r="O266" s="455">
        <v>0</v>
      </c>
      <c r="P266" s="455">
        <v>0</v>
      </c>
      <c r="Q266" s="455">
        <v>0</v>
      </c>
      <c r="R266" s="455">
        <v>0</v>
      </c>
      <c r="S266" s="455">
        <v>0</v>
      </c>
      <c r="T266" s="455">
        <v>0</v>
      </c>
      <c r="U266" s="455"/>
      <c r="V266" s="455">
        <v>8.0000123199999997</v>
      </c>
      <c r="W266" s="455">
        <v>0</v>
      </c>
      <c r="X266" s="455">
        <v>0</v>
      </c>
      <c r="Y266" s="455">
        <v>1.00000768</v>
      </c>
      <c r="Z266" s="455">
        <v>0</v>
      </c>
      <c r="AA266" s="455">
        <v>0</v>
      </c>
      <c r="AB266" s="455">
        <v>25.00000386</v>
      </c>
      <c r="AC266" s="455">
        <v>4.4999928999999996</v>
      </c>
      <c r="AD266" s="455">
        <v>5.5000028900000002</v>
      </c>
      <c r="AE266" s="455">
        <v>0</v>
      </c>
      <c r="AF266" s="455">
        <v>0.99999327999999998</v>
      </c>
      <c r="AG266" s="455">
        <v>0.99999627000000002</v>
      </c>
      <c r="AH266" s="455">
        <v>8.5000063800000003</v>
      </c>
      <c r="AI266" s="455">
        <v>9.9989999999999996E-2</v>
      </c>
      <c r="AJ266" s="455">
        <v>9.9993739999999998E-2</v>
      </c>
      <c r="AK266" s="455">
        <v>8.1000020399999997</v>
      </c>
      <c r="AL266" s="455">
        <v>2.5000092</v>
      </c>
      <c r="AM266" s="455">
        <v>0.49998848000000001</v>
      </c>
      <c r="AN266" s="455">
        <v>0.49999862</v>
      </c>
      <c r="AO266" s="455"/>
      <c r="AP266" s="455">
        <v>7807.30104166</v>
      </c>
      <c r="AQ266" s="455">
        <v>18852.97897412</v>
      </c>
      <c r="AR266" s="455">
        <v>7485.5005278999997</v>
      </c>
      <c r="AS266" s="455">
        <v>11948.3003474</v>
      </c>
      <c r="AT266" s="455">
        <v>16894.099675600002</v>
      </c>
      <c r="AU266" s="455">
        <v>10226.200649</v>
      </c>
      <c r="AV266" s="455">
        <v>17612.998780349997</v>
      </c>
      <c r="AW266" s="455">
        <v>3348.0005394999998</v>
      </c>
      <c r="AX266" s="455">
        <v>11864.101271550002</v>
      </c>
      <c r="AY266" s="455">
        <v>10942.89940448</v>
      </c>
      <c r="AZ266" s="455">
        <v>6257.2996552499999</v>
      </c>
      <c r="BA266" s="455">
        <v>3305.6798759100006</v>
      </c>
      <c r="BB266" s="455">
        <v>3319.4003854100001</v>
      </c>
      <c r="BC266" s="455">
        <v>7584.4003461499997</v>
      </c>
      <c r="BD266" s="455">
        <v>4621.2997168400007</v>
      </c>
      <c r="BE266" s="455">
        <v>7052.3995255999998</v>
      </c>
      <c r="BF266" s="455">
        <v>5063.7996996299999</v>
      </c>
      <c r="BG266" s="455">
        <v>5013.0001241600003</v>
      </c>
      <c r="BH266" s="455">
        <v>1832.9998009599999</v>
      </c>
      <c r="BI266" s="455"/>
      <c r="BJ266" s="455">
        <v>66.79999002000001</v>
      </c>
      <c r="BK266" s="455">
        <v>58.79998406</v>
      </c>
      <c r="BL266" s="455">
        <v>71.600002160000003</v>
      </c>
      <c r="BM266" s="455">
        <v>23.799996999999998</v>
      </c>
      <c r="BN266" s="455">
        <v>30.799999199999998</v>
      </c>
      <c r="BO266" s="455">
        <v>7.0999888599999998</v>
      </c>
      <c r="BP266" s="455">
        <v>51.000010400000001</v>
      </c>
      <c r="BQ266" s="455">
        <v>29.500012649999999</v>
      </c>
      <c r="BR266" s="455">
        <v>31.100004400000003</v>
      </c>
      <c r="BS266" s="455">
        <v>29.499992599999999</v>
      </c>
      <c r="BT266" s="455">
        <v>15.699982800000001</v>
      </c>
      <c r="BU266" s="455">
        <v>24.91999496</v>
      </c>
      <c r="BV266" s="455">
        <v>26.699996200000001</v>
      </c>
      <c r="BW266" s="455">
        <v>5.7000041999999995</v>
      </c>
      <c r="BX266" s="455">
        <v>16.300012030000001</v>
      </c>
      <c r="BY266" s="455">
        <v>26.499992800000001</v>
      </c>
      <c r="BZ266" s="455">
        <v>9.9000050000000002</v>
      </c>
      <c r="CA266" s="455">
        <v>25.799997800000003</v>
      </c>
      <c r="CB266" s="455">
        <v>4.09999848</v>
      </c>
      <c r="CC266" s="455"/>
      <c r="CD266" s="455">
        <v>7882.101044</v>
      </c>
      <c r="CE266" s="455">
        <v>18911.778958179999</v>
      </c>
      <c r="CF266" s="455">
        <v>7557.10053006</v>
      </c>
      <c r="CG266" s="455">
        <v>11973.10035208</v>
      </c>
      <c r="CH266" s="455">
        <v>16924.899674800003</v>
      </c>
      <c r="CI266" s="455">
        <v>10233.30063786</v>
      </c>
      <c r="CJ266" s="455">
        <v>17688.998794609997</v>
      </c>
      <c r="CK266" s="455">
        <v>3382.0005450499998</v>
      </c>
      <c r="CL266" s="455">
        <v>11900.701278840001</v>
      </c>
      <c r="CM266" s="455">
        <v>10972.39939708</v>
      </c>
      <c r="CN266" s="455">
        <v>6273.9996313299998</v>
      </c>
      <c r="CO266" s="455">
        <v>3331.5998671400007</v>
      </c>
      <c r="CP266" s="455">
        <v>3354.6003879899999</v>
      </c>
      <c r="CQ266" s="455">
        <v>7590.2003403499994</v>
      </c>
      <c r="CR266" s="455">
        <v>4637.6997226100011</v>
      </c>
      <c r="CS266" s="455">
        <v>7086.9995204399993</v>
      </c>
      <c r="CT266" s="455">
        <v>5076.1997138300003</v>
      </c>
      <c r="CU266" s="455">
        <v>5039.30011044</v>
      </c>
      <c r="CV266" s="455">
        <v>1837.59979806</v>
      </c>
      <c r="CX266" s="28"/>
      <c r="CY266" s="28"/>
      <c r="CZ266" s="28"/>
      <c r="DA266" s="28"/>
      <c r="DB266" s="28"/>
      <c r="DC266" s="28"/>
      <c r="DD266" s="90"/>
      <c r="DE266" s="28"/>
      <c r="DF266" s="28"/>
    </row>
    <row r="267" spans="1:110" s="289" customFormat="1" ht="17.7" thickBot="1" x14ac:dyDescent="0.6">
      <c r="A267" s="456" t="s">
        <v>54</v>
      </c>
      <c r="B267" s="457">
        <v>0</v>
      </c>
      <c r="C267" s="457">
        <v>1</v>
      </c>
      <c r="D267" s="457">
        <v>0</v>
      </c>
      <c r="E267" s="457">
        <v>72</v>
      </c>
      <c r="F267" s="457">
        <v>11</v>
      </c>
      <c r="G267" s="457">
        <v>0</v>
      </c>
      <c r="H267" s="457">
        <v>0</v>
      </c>
      <c r="I267" s="457">
        <v>0</v>
      </c>
      <c r="J267" s="457">
        <v>6</v>
      </c>
      <c r="K267" s="457">
        <v>3</v>
      </c>
      <c r="L267" s="457">
        <v>0</v>
      </c>
      <c r="M267" s="457">
        <v>0</v>
      </c>
      <c r="N267" s="457">
        <v>0</v>
      </c>
      <c r="O267" s="457">
        <v>0</v>
      </c>
      <c r="P267" s="457">
        <v>0</v>
      </c>
      <c r="Q267" s="457">
        <v>0</v>
      </c>
      <c r="R267" s="457">
        <v>0</v>
      </c>
      <c r="S267" s="457">
        <v>0</v>
      </c>
      <c r="T267" s="457">
        <v>0</v>
      </c>
      <c r="U267" s="287"/>
      <c r="V267" s="457">
        <v>8.0000123199999997</v>
      </c>
      <c r="W267" s="457">
        <v>0</v>
      </c>
      <c r="X267" s="457">
        <v>0</v>
      </c>
      <c r="Y267" s="457">
        <v>1.00000768</v>
      </c>
      <c r="Z267" s="457">
        <v>0</v>
      </c>
      <c r="AA267" s="457">
        <v>0</v>
      </c>
      <c r="AB267" s="457">
        <v>25.00000386</v>
      </c>
      <c r="AC267" s="457">
        <v>4.4999928999999996</v>
      </c>
      <c r="AD267" s="457">
        <v>5.5000028900000002</v>
      </c>
      <c r="AE267" s="457">
        <v>0</v>
      </c>
      <c r="AF267" s="457">
        <v>37.81696908</v>
      </c>
      <c r="AG267" s="457">
        <v>0.99999627000000002</v>
      </c>
      <c r="AH267" s="457">
        <v>16.500006380000002</v>
      </c>
      <c r="AI267" s="457">
        <v>8.09999</v>
      </c>
      <c r="AJ267" s="457">
        <v>8.0999937400000004</v>
      </c>
      <c r="AK267" s="457">
        <v>16.10000204</v>
      </c>
      <c r="AL267" s="457">
        <v>10.500009200000001</v>
      </c>
      <c r="AM267" s="457">
        <v>1.4999884800000001</v>
      </c>
      <c r="AN267" s="457">
        <v>0.49999862</v>
      </c>
      <c r="AO267" s="287"/>
      <c r="AP267" s="457">
        <v>29778.290231660001</v>
      </c>
      <c r="AQ267" s="457">
        <v>41761.978054120002</v>
      </c>
      <c r="AR267" s="457">
        <v>26644.5005279</v>
      </c>
      <c r="AS267" s="457">
        <v>15061.3003474</v>
      </c>
      <c r="AT267" s="457">
        <v>21246.099675600002</v>
      </c>
      <c r="AU267" s="457">
        <v>19810.200648999999</v>
      </c>
      <c r="AV267" s="457">
        <v>27822.998780349997</v>
      </c>
      <c r="AW267" s="457">
        <v>10418.000539500001</v>
      </c>
      <c r="AX267" s="457">
        <v>15401.215373550001</v>
      </c>
      <c r="AY267" s="457">
        <v>17585.966253760002</v>
      </c>
      <c r="AZ267" s="457">
        <v>10194.583000639999</v>
      </c>
      <c r="BA267" s="457">
        <v>4887.6798759100002</v>
      </c>
      <c r="BB267" s="457">
        <v>3461.4003854100001</v>
      </c>
      <c r="BC267" s="457">
        <v>7726.4003461499997</v>
      </c>
      <c r="BD267" s="457">
        <v>5368.2997168400007</v>
      </c>
      <c r="BE267" s="457">
        <v>9106.3995255999998</v>
      </c>
      <c r="BF267" s="457">
        <v>6757.7996996299999</v>
      </c>
      <c r="BG267" s="457">
        <v>6478.0001241600003</v>
      </c>
      <c r="BH267" s="457">
        <v>2747.9998009599999</v>
      </c>
      <c r="BI267" s="287"/>
      <c r="BJ267" s="457">
        <v>1413.79999002</v>
      </c>
      <c r="BK267" s="457">
        <v>1279.80008806</v>
      </c>
      <c r="BL267" s="457">
        <v>1054.60000216</v>
      </c>
      <c r="BM267" s="457">
        <v>169.79999699999999</v>
      </c>
      <c r="BN267" s="457">
        <v>227.7999992</v>
      </c>
      <c r="BO267" s="457">
        <v>456.09998886</v>
      </c>
      <c r="BP267" s="457">
        <v>764.00001039999995</v>
      </c>
      <c r="BQ267" s="457">
        <v>330.50001264999997</v>
      </c>
      <c r="BR267" s="457">
        <v>611.52193739999996</v>
      </c>
      <c r="BS267" s="457">
        <v>807.49999260000004</v>
      </c>
      <c r="BT267" s="457">
        <v>379.11212419999998</v>
      </c>
      <c r="BU267" s="457">
        <v>257.91999496</v>
      </c>
      <c r="BV267" s="457">
        <v>36.699996200000001</v>
      </c>
      <c r="BW267" s="457">
        <v>15.700004199999999</v>
      </c>
      <c r="BX267" s="457">
        <v>167.30001203</v>
      </c>
      <c r="BY267" s="457">
        <v>342.49999279999997</v>
      </c>
      <c r="BZ267" s="457">
        <v>358.90000500000002</v>
      </c>
      <c r="CA267" s="457">
        <v>331.79999780000003</v>
      </c>
      <c r="CB267" s="457">
        <v>239.09999848000001</v>
      </c>
      <c r="CC267" s="287"/>
      <c r="CD267" s="457">
        <v>31200.090233999999</v>
      </c>
      <c r="CE267" s="457">
        <v>43042.778142180003</v>
      </c>
      <c r="CF267" s="457">
        <v>27699.100530060001</v>
      </c>
      <c r="CG267" s="457">
        <v>15304.10035208</v>
      </c>
      <c r="CH267" s="457">
        <v>21484.899674800003</v>
      </c>
      <c r="CI267" s="457">
        <v>20266.30063786</v>
      </c>
      <c r="CJ267" s="457">
        <v>28611.998794609997</v>
      </c>
      <c r="CK267" s="457">
        <v>10753.000545049999</v>
      </c>
      <c r="CL267" s="457">
        <v>16024.23731384</v>
      </c>
      <c r="CM267" s="457">
        <v>18396.46624636</v>
      </c>
      <c r="CN267" s="457">
        <v>10611.512093919999</v>
      </c>
      <c r="CO267" s="457">
        <v>5146.5998671400012</v>
      </c>
      <c r="CP267" s="457">
        <v>3514.6003879899999</v>
      </c>
      <c r="CQ267" s="457">
        <v>7750.2003403499994</v>
      </c>
      <c r="CR267" s="457">
        <v>5543.6997226100011</v>
      </c>
      <c r="CS267" s="457">
        <v>9464.9995204400002</v>
      </c>
      <c r="CT267" s="457">
        <v>7127.1997138300003</v>
      </c>
      <c r="CU267" s="457">
        <v>6811.30011044</v>
      </c>
      <c r="CV267" s="457">
        <v>2987.59979806</v>
      </c>
      <c r="CX267" s="28"/>
      <c r="CY267" s="28"/>
      <c r="CZ267" s="28"/>
      <c r="DA267" s="28"/>
      <c r="DB267" s="28"/>
      <c r="DC267" s="28"/>
      <c r="DD267" s="452"/>
      <c r="DE267" s="28"/>
      <c r="DF267" s="28"/>
    </row>
    <row r="268" spans="1:110" s="453" customFormat="1" x14ac:dyDescent="0.4">
      <c r="A268" s="167"/>
      <c r="B268" s="361"/>
      <c r="C268" s="361"/>
      <c r="D268" s="361"/>
      <c r="E268" s="361"/>
      <c r="F268" s="361"/>
      <c r="G268" s="361"/>
      <c r="H268" s="361"/>
      <c r="I268" s="361"/>
      <c r="J268" s="361"/>
      <c r="K268" s="361"/>
      <c r="L268" s="361"/>
      <c r="M268" s="361"/>
      <c r="N268" s="361"/>
      <c r="O268" s="361"/>
      <c r="P268" s="361"/>
      <c r="Q268" s="361"/>
      <c r="R268" s="361"/>
      <c r="S268" s="361"/>
      <c r="T268" s="361"/>
      <c r="U268" s="361"/>
      <c r="V268" s="361"/>
      <c r="W268" s="361"/>
      <c r="X268" s="361"/>
      <c r="Y268" s="361"/>
      <c r="Z268" s="361"/>
      <c r="AA268" s="361"/>
      <c r="AB268" s="361"/>
      <c r="AC268" s="361"/>
      <c r="AD268" s="361"/>
      <c r="AE268" s="361"/>
      <c r="AF268" s="361"/>
      <c r="AG268" s="361"/>
      <c r="AH268" s="361"/>
      <c r="AI268" s="361"/>
      <c r="AJ268" s="361"/>
      <c r="AK268" s="361"/>
      <c r="AL268" s="361"/>
      <c r="AM268" s="361"/>
      <c r="AN268" s="361"/>
      <c r="AO268" s="361"/>
      <c r="AP268" s="361"/>
      <c r="AQ268" s="361"/>
      <c r="AR268" s="361"/>
      <c r="AS268" s="361"/>
      <c r="AT268" s="361"/>
      <c r="AU268" s="361"/>
      <c r="AV268" s="361"/>
      <c r="AW268" s="361"/>
      <c r="AX268" s="361"/>
      <c r="AY268" s="361"/>
      <c r="AZ268" s="361"/>
      <c r="BA268" s="361"/>
      <c r="BB268" s="361"/>
      <c r="BC268" s="361"/>
      <c r="BD268" s="361"/>
      <c r="BE268" s="361"/>
      <c r="BF268" s="361"/>
      <c r="BG268" s="361"/>
      <c r="BH268" s="361"/>
      <c r="BI268" s="361"/>
      <c r="BJ268" s="361"/>
      <c r="BK268" s="361"/>
      <c r="BL268" s="361"/>
      <c r="BM268" s="361"/>
      <c r="BN268" s="361"/>
      <c r="BO268" s="361"/>
      <c r="BP268" s="361"/>
      <c r="BQ268" s="361"/>
      <c r="BR268" s="361"/>
      <c r="BS268" s="361"/>
      <c r="BT268" s="361"/>
      <c r="BU268" s="361"/>
      <c r="BV268" s="361"/>
      <c r="BW268" s="361"/>
      <c r="BX268" s="361"/>
      <c r="BY268" s="361"/>
      <c r="BZ268" s="361"/>
      <c r="CA268" s="361"/>
      <c r="CB268" s="361"/>
      <c r="CC268" s="44"/>
      <c r="CD268" s="44"/>
      <c r="CE268" s="44"/>
      <c r="CF268" s="44"/>
      <c r="CG268" s="44"/>
      <c r="CH268" s="44"/>
      <c r="CI268" s="44"/>
      <c r="CJ268" s="44"/>
      <c r="CK268" s="44"/>
      <c r="CL268" s="44"/>
      <c r="CM268" s="44"/>
      <c r="CN268" s="44"/>
      <c r="CO268" s="44"/>
      <c r="CP268" s="44"/>
      <c r="CQ268" s="44"/>
      <c r="CR268" s="44"/>
      <c r="CS268" s="44"/>
      <c r="CT268" s="44"/>
      <c r="CU268" s="44"/>
      <c r="CV268" s="44"/>
      <c r="CW268" s="167"/>
      <c r="DF268" s="28"/>
    </row>
    <row r="269" spans="1:110" s="452" customFormat="1" ht="17.7" x14ac:dyDescent="0.6">
      <c r="A269" s="92" t="s">
        <v>146</v>
      </c>
      <c r="B269" s="126"/>
      <c r="C269" s="126"/>
      <c r="D269" s="126"/>
      <c r="E269" s="126"/>
      <c r="F269" s="126"/>
      <c r="G269" s="126"/>
      <c r="H269" s="126"/>
      <c r="I269" s="126"/>
      <c r="J269" s="126"/>
      <c r="K269" s="126"/>
      <c r="L269" s="126"/>
      <c r="M269" s="126"/>
      <c r="N269" s="126"/>
      <c r="O269" s="126"/>
      <c r="P269" s="126"/>
      <c r="Q269" s="126"/>
      <c r="R269" s="126"/>
      <c r="S269" s="126"/>
      <c r="T269" s="126"/>
      <c r="U269" s="191"/>
      <c r="V269" s="126"/>
      <c r="W269" s="191"/>
      <c r="X269" s="191"/>
      <c r="Y269" s="191"/>
      <c r="Z269" s="191"/>
      <c r="AA269" s="191"/>
      <c r="AB269" s="191"/>
      <c r="AC269" s="191"/>
      <c r="AD269" s="191"/>
      <c r="AE269" s="191"/>
      <c r="AF269" s="191"/>
      <c r="AG269" s="191"/>
      <c r="AH269" s="191"/>
      <c r="AI269" s="191"/>
      <c r="AJ269" s="191"/>
      <c r="AK269" s="191"/>
      <c r="AL269" s="191"/>
      <c r="AM269" s="191"/>
      <c r="AN269" s="191"/>
      <c r="AO269" s="191"/>
      <c r="AP269" s="191"/>
      <c r="AQ269" s="191"/>
      <c r="AR269" s="191"/>
      <c r="AS269" s="191"/>
      <c r="AT269" s="191"/>
      <c r="AU269" s="191"/>
      <c r="AV269" s="191"/>
      <c r="AW269" s="191"/>
      <c r="AX269" s="191"/>
      <c r="AY269" s="191"/>
      <c r="AZ269" s="191"/>
      <c r="BA269" s="191"/>
      <c r="BB269" s="191"/>
      <c r="BC269" s="191"/>
      <c r="BD269" s="191"/>
      <c r="BE269" s="191"/>
      <c r="BF269" s="191"/>
      <c r="BG269" s="191"/>
      <c r="BH269" s="191"/>
      <c r="BI269" s="191"/>
      <c r="BJ269" s="191"/>
      <c r="BK269" s="191"/>
      <c r="BL269" s="191"/>
      <c r="BM269" s="191"/>
      <c r="BN269" s="191"/>
      <c r="BO269" s="191"/>
      <c r="BP269" s="191"/>
      <c r="BQ269" s="191"/>
      <c r="BR269" s="191"/>
      <c r="BS269" s="191"/>
      <c r="BT269" s="191"/>
      <c r="BU269" s="191"/>
      <c r="BV269" s="191"/>
      <c r="BW269" s="191"/>
      <c r="BX269" s="191"/>
      <c r="BY269" s="191"/>
      <c r="BZ269" s="191"/>
      <c r="CA269" s="191"/>
      <c r="CB269" s="191"/>
      <c r="CC269" s="191"/>
      <c r="CD269" s="126"/>
      <c r="CE269" s="126"/>
      <c r="CF269" s="126"/>
      <c r="CG269" s="126"/>
      <c r="CH269" s="126"/>
      <c r="CI269" s="126"/>
      <c r="CJ269" s="126"/>
      <c r="CK269" s="126"/>
      <c r="CL269" s="126"/>
      <c r="CM269" s="126"/>
      <c r="CN269" s="126"/>
      <c r="CO269" s="126"/>
      <c r="CP269" s="126"/>
      <c r="CQ269" s="126"/>
      <c r="CR269" s="126"/>
      <c r="CS269" s="126"/>
      <c r="CT269" s="126"/>
      <c r="CU269" s="126"/>
      <c r="CV269" s="126"/>
      <c r="CW269" s="192"/>
      <c r="CX269" s="28"/>
      <c r="CY269" s="28"/>
      <c r="CZ269" s="28"/>
      <c r="DA269" s="28"/>
      <c r="DB269" s="28"/>
      <c r="DC269" s="28"/>
      <c r="DD269" s="194"/>
      <c r="DE269" s="28"/>
      <c r="DF269" s="28"/>
    </row>
    <row r="270" spans="1:110" s="194" customFormat="1" ht="15" x14ac:dyDescent="0.5">
      <c r="A270" s="133" t="s">
        <v>47</v>
      </c>
      <c r="B270" s="125"/>
      <c r="C270" s="125"/>
      <c r="D270" s="125"/>
      <c r="E270" s="125"/>
      <c r="F270" s="125"/>
      <c r="G270" s="125"/>
      <c r="H270" s="125"/>
      <c r="I270" s="125"/>
      <c r="J270" s="125"/>
      <c r="K270" s="125"/>
      <c r="L270" s="125"/>
      <c r="M270" s="125"/>
      <c r="N270" s="125"/>
      <c r="O270" s="125"/>
      <c r="P270" s="125"/>
      <c r="Q270" s="125"/>
      <c r="R270" s="125"/>
      <c r="S270" s="125"/>
      <c r="T270" s="125"/>
      <c r="U270" s="198"/>
      <c r="V270" s="125"/>
      <c r="W270" s="125"/>
      <c r="X270" s="125"/>
      <c r="Y270" s="125"/>
      <c r="Z270" s="125"/>
      <c r="AA270" s="125"/>
      <c r="AB270" s="125"/>
      <c r="AC270" s="125"/>
      <c r="AD270" s="125"/>
      <c r="AE270" s="125"/>
      <c r="AF270" s="125"/>
      <c r="AG270" s="125"/>
      <c r="AH270" s="125"/>
      <c r="AI270" s="125"/>
      <c r="AJ270" s="125"/>
      <c r="AK270" s="125"/>
      <c r="AL270" s="125"/>
      <c r="AM270" s="125"/>
      <c r="AN270" s="125"/>
      <c r="AO270" s="198"/>
      <c r="AP270" s="125"/>
      <c r="AQ270" s="125"/>
      <c r="AR270" s="125"/>
      <c r="AS270" s="125"/>
      <c r="AT270" s="125"/>
      <c r="AU270" s="125"/>
      <c r="AV270" s="125"/>
      <c r="AW270" s="125"/>
      <c r="AX270" s="125"/>
      <c r="AY270" s="125"/>
      <c r="AZ270" s="125"/>
      <c r="BA270" s="125"/>
      <c r="BB270" s="125"/>
      <c r="BC270" s="125"/>
      <c r="BD270" s="125"/>
      <c r="BE270" s="125"/>
      <c r="BF270" s="125"/>
      <c r="BG270" s="125"/>
      <c r="BH270" s="125"/>
      <c r="BI270" s="198"/>
      <c r="BJ270" s="125"/>
      <c r="BK270" s="125"/>
      <c r="BL270" s="125"/>
      <c r="BM270" s="125"/>
      <c r="BN270" s="125"/>
      <c r="BO270" s="125"/>
      <c r="BP270" s="125"/>
      <c r="BQ270" s="125"/>
      <c r="BR270" s="125"/>
      <c r="BS270" s="125"/>
      <c r="BT270" s="125"/>
      <c r="BU270" s="125"/>
      <c r="BV270" s="125"/>
      <c r="BW270" s="125"/>
      <c r="BX270" s="125"/>
      <c r="BY270" s="125"/>
      <c r="BZ270" s="125"/>
      <c r="CA270" s="125"/>
      <c r="CB270" s="125"/>
      <c r="CC270" s="198"/>
      <c r="CD270" s="125"/>
      <c r="CE270" s="125"/>
      <c r="CF270" s="125"/>
      <c r="CG270" s="125"/>
      <c r="CH270" s="125"/>
      <c r="CI270" s="125"/>
      <c r="CJ270" s="125"/>
      <c r="CK270" s="125"/>
      <c r="CL270" s="125"/>
      <c r="CX270" s="28"/>
      <c r="CY270" s="28"/>
      <c r="CZ270" s="28"/>
      <c r="DA270" s="28"/>
      <c r="DB270" s="28"/>
      <c r="DC270" s="32"/>
      <c r="DD270" s="28"/>
      <c r="DE270" s="262"/>
      <c r="DF270" s="28"/>
    </row>
    <row r="271" spans="1:110" s="28" customFormat="1" ht="15" x14ac:dyDescent="0.5">
      <c r="A271" s="251" t="s">
        <v>6</v>
      </c>
      <c r="B271" s="262"/>
      <c r="C271" s="262">
        <v>10</v>
      </c>
      <c r="D271" s="262"/>
      <c r="E271" s="262">
        <v>0</v>
      </c>
      <c r="F271" s="262">
        <v>2</v>
      </c>
      <c r="G271" s="262">
        <v>2</v>
      </c>
      <c r="H271" s="262">
        <v>1</v>
      </c>
      <c r="I271" s="262">
        <v>3</v>
      </c>
      <c r="J271" s="262"/>
      <c r="K271" s="262"/>
      <c r="L271" s="262"/>
      <c r="M271" s="262"/>
      <c r="N271" s="262"/>
      <c r="O271" s="262"/>
      <c r="P271" s="262"/>
      <c r="Q271" s="262"/>
      <c r="R271" s="262"/>
      <c r="S271" s="262"/>
      <c r="T271" s="262"/>
      <c r="U271" s="262"/>
      <c r="V271" s="262"/>
      <c r="W271" s="262">
        <v>0</v>
      </c>
      <c r="X271" s="262"/>
      <c r="Y271" s="262">
        <v>0</v>
      </c>
      <c r="Z271" s="262">
        <v>0</v>
      </c>
      <c r="AA271" s="262">
        <v>0</v>
      </c>
      <c r="AB271" s="262">
        <v>0</v>
      </c>
      <c r="AC271" s="262">
        <v>0</v>
      </c>
      <c r="AD271" s="262"/>
      <c r="AE271" s="262"/>
      <c r="AF271" s="262"/>
      <c r="AG271" s="262"/>
      <c r="AH271" s="262"/>
      <c r="AI271" s="262"/>
      <c r="AJ271" s="262"/>
      <c r="AK271" s="262"/>
      <c r="AL271" s="262"/>
      <c r="AM271" s="262"/>
      <c r="AN271" s="262"/>
      <c r="AO271" s="262"/>
      <c r="AP271" s="262"/>
      <c r="AQ271" s="262">
        <v>0</v>
      </c>
      <c r="AR271" s="262"/>
      <c r="AS271" s="262">
        <v>1</v>
      </c>
      <c r="AT271" s="262">
        <v>3</v>
      </c>
      <c r="AU271" s="262">
        <v>1</v>
      </c>
      <c r="AV271" s="262">
        <v>2</v>
      </c>
      <c r="AW271" s="262">
        <v>0</v>
      </c>
      <c r="AX271" s="262"/>
      <c r="AY271" s="262"/>
      <c r="AZ271" s="262"/>
      <c r="BA271" s="262"/>
      <c r="BB271" s="262"/>
      <c r="BC271" s="262"/>
      <c r="BD271" s="262"/>
      <c r="BE271" s="262"/>
      <c r="BF271" s="262"/>
      <c r="BG271" s="262"/>
      <c r="BH271" s="262"/>
      <c r="BI271" s="262"/>
      <c r="BJ271" s="262"/>
      <c r="BK271" s="262">
        <v>0</v>
      </c>
      <c r="BL271" s="262"/>
      <c r="BM271" s="262">
        <v>0</v>
      </c>
      <c r="BN271" s="262">
        <v>0</v>
      </c>
      <c r="BO271" s="262">
        <v>0</v>
      </c>
      <c r="BP271" s="262">
        <v>0</v>
      </c>
      <c r="BQ271" s="262">
        <v>0</v>
      </c>
      <c r="BR271" s="262"/>
      <c r="BS271" s="262"/>
      <c r="BT271" s="262"/>
      <c r="BU271" s="262"/>
      <c r="BV271" s="262"/>
      <c r="BW271" s="262"/>
      <c r="BX271" s="262"/>
      <c r="BY271" s="262"/>
      <c r="BZ271" s="262"/>
      <c r="CA271" s="262"/>
      <c r="CB271" s="262"/>
      <c r="CD271" s="28">
        <v>0</v>
      </c>
      <c r="CE271" s="28">
        <v>10</v>
      </c>
      <c r="CF271" s="28">
        <v>0</v>
      </c>
      <c r="CG271" s="28">
        <v>1</v>
      </c>
      <c r="CH271" s="28">
        <v>5</v>
      </c>
      <c r="CI271" s="28">
        <v>3</v>
      </c>
      <c r="CJ271" s="28">
        <v>3</v>
      </c>
      <c r="CK271" s="28">
        <v>3</v>
      </c>
      <c r="CL271" s="28">
        <v>0</v>
      </c>
      <c r="CM271" s="28">
        <v>0</v>
      </c>
      <c r="CN271" s="28">
        <v>0</v>
      </c>
      <c r="CO271" s="28">
        <v>0</v>
      </c>
      <c r="CP271" s="28">
        <v>0</v>
      </c>
      <c r="CQ271" s="28">
        <v>0</v>
      </c>
      <c r="CR271" s="28">
        <v>0</v>
      </c>
      <c r="CS271" s="28">
        <v>0</v>
      </c>
      <c r="CT271" s="28">
        <v>0</v>
      </c>
      <c r="CU271" s="28">
        <v>0</v>
      </c>
      <c r="CV271" s="28">
        <v>0</v>
      </c>
      <c r="DC271" s="90"/>
      <c r="DE271" s="194"/>
    </row>
    <row r="272" spans="1:110" s="28" customFormat="1" x14ac:dyDescent="0.4">
      <c r="A272" s="251" t="s">
        <v>13</v>
      </c>
      <c r="CD272" s="28">
        <v>0</v>
      </c>
      <c r="CE272" s="28">
        <v>0</v>
      </c>
      <c r="CF272" s="28">
        <v>0</v>
      </c>
      <c r="CG272" s="28">
        <v>0</v>
      </c>
      <c r="CH272" s="28">
        <v>0</v>
      </c>
      <c r="CI272" s="28">
        <v>0</v>
      </c>
      <c r="CJ272" s="28">
        <v>0</v>
      </c>
      <c r="CK272" s="28">
        <v>0</v>
      </c>
      <c r="CL272" s="28">
        <v>0</v>
      </c>
      <c r="CM272" s="28">
        <v>0</v>
      </c>
      <c r="CN272" s="28">
        <v>0</v>
      </c>
      <c r="CO272" s="28">
        <v>0</v>
      </c>
      <c r="CP272" s="28">
        <v>0</v>
      </c>
      <c r="CQ272" s="28">
        <v>0</v>
      </c>
      <c r="CR272" s="28">
        <v>0</v>
      </c>
      <c r="CS272" s="28">
        <v>0</v>
      </c>
      <c r="CT272" s="28">
        <v>0</v>
      </c>
      <c r="CU272" s="28">
        <v>0</v>
      </c>
      <c r="CV272" s="28">
        <v>0</v>
      </c>
    </row>
    <row r="273" spans="1:110" s="28" customFormat="1" ht="17.399999999999999" x14ac:dyDescent="0.55000000000000004">
      <c r="A273" s="251" t="s">
        <v>15</v>
      </c>
      <c r="B273" s="262">
        <v>0</v>
      </c>
      <c r="C273" s="262">
        <v>0</v>
      </c>
      <c r="D273" s="262">
        <v>0</v>
      </c>
      <c r="E273" s="262">
        <v>0</v>
      </c>
      <c r="F273" s="262">
        <v>0</v>
      </c>
      <c r="G273" s="262">
        <v>0</v>
      </c>
      <c r="H273" s="262">
        <v>0</v>
      </c>
      <c r="I273" s="262">
        <v>0</v>
      </c>
      <c r="J273" s="262">
        <v>0</v>
      </c>
      <c r="K273" s="262">
        <v>0</v>
      </c>
      <c r="L273" s="262">
        <v>0</v>
      </c>
      <c r="M273" s="262"/>
      <c r="N273" s="262"/>
      <c r="O273" s="262"/>
      <c r="P273" s="262"/>
      <c r="Q273" s="262"/>
      <c r="R273" s="262"/>
      <c r="S273" s="262"/>
      <c r="T273" s="262"/>
      <c r="U273" s="262"/>
      <c r="V273" s="262">
        <v>0</v>
      </c>
      <c r="W273" s="262">
        <v>0</v>
      </c>
      <c r="X273" s="262">
        <v>0</v>
      </c>
      <c r="Y273" s="262">
        <v>0</v>
      </c>
      <c r="Z273" s="262">
        <v>0</v>
      </c>
      <c r="AA273" s="262">
        <v>0</v>
      </c>
      <c r="AB273" s="262">
        <v>0</v>
      </c>
      <c r="AC273" s="262">
        <v>0</v>
      </c>
      <c r="AD273" s="262">
        <v>0</v>
      </c>
      <c r="AE273" s="262">
        <v>0</v>
      </c>
      <c r="AF273" s="262">
        <v>0</v>
      </c>
      <c r="AG273" s="262"/>
      <c r="AH273" s="262"/>
      <c r="AI273" s="262"/>
      <c r="AJ273" s="262"/>
      <c r="AK273" s="262"/>
      <c r="AL273" s="262"/>
      <c r="AM273" s="262"/>
      <c r="AN273" s="262"/>
      <c r="AO273" s="262"/>
      <c r="AP273" s="262">
        <v>54</v>
      </c>
      <c r="AQ273" s="262">
        <v>54</v>
      </c>
      <c r="AR273" s="262">
        <v>54</v>
      </c>
      <c r="AS273" s="262">
        <v>54</v>
      </c>
      <c r="AT273" s="262">
        <v>54</v>
      </c>
      <c r="AU273" s="262">
        <v>54</v>
      </c>
      <c r="AV273" s="262">
        <v>54</v>
      </c>
      <c r="AW273" s="262">
        <v>54</v>
      </c>
      <c r="AX273" s="262">
        <v>54</v>
      </c>
      <c r="AY273" s="262">
        <v>54</v>
      </c>
      <c r="AZ273" s="262">
        <v>54</v>
      </c>
      <c r="BA273" s="262"/>
      <c r="BB273" s="262"/>
      <c r="BC273" s="262"/>
      <c r="BD273" s="262"/>
      <c r="BE273" s="262"/>
      <c r="BF273" s="262"/>
      <c r="BG273" s="262"/>
      <c r="BH273" s="262"/>
      <c r="BI273" s="262"/>
      <c r="BJ273" s="262">
        <v>41</v>
      </c>
      <c r="BK273" s="262">
        <v>41</v>
      </c>
      <c r="BL273" s="262">
        <v>41</v>
      </c>
      <c r="BM273" s="262">
        <v>41</v>
      </c>
      <c r="BN273" s="262">
        <v>41</v>
      </c>
      <c r="BO273" s="262">
        <v>41</v>
      </c>
      <c r="BP273" s="262">
        <v>41</v>
      </c>
      <c r="BQ273" s="262">
        <v>41</v>
      </c>
      <c r="BR273" s="262">
        <v>41</v>
      </c>
      <c r="BS273" s="262">
        <v>41</v>
      </c>
      <c r="BT273" s="262">
        <v>41</v>
      </c>
      <c r="BU273" s="262"/>
      <c r="BV273" s="262"/>
      <c r="BW273" s="262"/>
      <c r="BX273" s="262"/>
      <c r="BY273" s="262"/>
      <c r="BZ273" s="262"/>
      <c r="CA273" s="262"/>
      <c r="CB273" s="262"/>
      <c r="CD273" s="28">
        <v>95</v>
      </c>
      <c r="CE273" s="28">
        <v>95</v>
      </c>
      <c r="CF273" s="28">
        <v>95</v>
      </c>
      <c r="CG273" s="28">
        <v>95</v>
      </c>
      <c r="CH273" s="28">
        <v>95</v>
      </c>
      <c r="CI273" s="28">
        <v>95</v>
      </c>
      <c r="CJ273" s="28">
        <v>95</v>
      </c>
      <c r="CK273" s="28">
        <v>95</v>
      </c>
      <c r="CL273" s="28">
        <v>95</v>
      </c>
      <c r="CM273" s="28">
        <v>95</v>
      </c>
      <c r="CN273" s="28">
        <v>95</v>
      </c>
      <c r="CO273" s="28">
        <v>0</v>
      </c>
      <c r="CP273" s="28">
        <v>0</v>
      </c>
      <c r="CQ273" s="28">
        <v>0</v>
      </c>
      <c r="CR273" s="28">
        <v>0</v>
      </c>
      <c r="CS273" s="28">
        <v>0</v>
      </c>
      <c r="CT273" s="28">
        <v>0</v>
      </c>
      <c r="CU273" s="28">
        <v>0</v>
      </c>
      <c r="CV273" s="28">
        <v>0</v>
      </c>
      <c r="DC273" s="452"/>
    </row>
    <row r="274" spans="1:110" s="28" customFormat="1" ht="15" x14ac:dyDescent="0.5">
      <c r="A274" s="251" t="s">
        <v>16</v>
      </c>
      <c r="CD274" s="28">
        <v>0</v>
      </c>
      <c r="CE274" s="28">
        <v>0</v>
      </c>
      <c r="CF274" s="28">
        <v>0</v>
      </c>
      <c r="CG274" s="28">
        <v>0</v>
      </c>
      <c r="CH274" s="28">
        <v>0</v>
      </c>
      <c r="CI274" s="28">
        <v>0</v>
      </c>
      <c r="CJ274" s="28">
        <v>0</v>
      </c>
      <c r="CK274" s="28">
        <v>0</v>
      </c>
      <c r="CL274" s="28">
        <v>0</v>
      </c>
      <c r="CM274" s="28">
        <v>0</v>
      </c>
      <c r="CN274" s="28">
        <v>0</v>
      </c>
      <c r="CO274" s="28">
        <v>0</v>
      </c>
      <c r="CP274" s="28">
        <v>0</v>
      </c>
      <c r="CQ274" s="28">
        <v>0</v>
      </c>
      <c r="CR274" s="28">
        <v>0</v>
      </c>
      <c r="CS274" s="28">
        <v>0</v>
      </c>
      <c r="CT274" s="28">
        <v>0</v>
      </c>
      <c r="CU274" s="28">
        <v>0</v>
      </c>
      <c r="CV274" s="28">
        <v>0</v>
      </c>
      <c r="DC274" s="194"/>
    </row>
    <row r="275" spans="1:110" s="28" customFormat="1" x14ac:dyDescent="0.4">
      <c r="A275" s="251" t="s">
        <v>8</v>
      </c>
      <c r="CD275" s="28">
        <v>0</v>
      </c>
      <c r="CE275" s="28">
        <v>0</v>
      </c>
      <c r="CF275" s="28">
        <v>0</v>
      </c>
      <c r="CG275" s="28">
        <v>0</v>
      </c>
      <c r="CH275" s="28">
        <v>0</v>
      </c>
      <c r="CI275" s="28">
        <v>0</v>
      </c>
      <c r="CJ275" s="28">
        <v>0</v>
      </c>
      <c r="CK275" s="28">
        <v>0</v>
      </c>
      <c r="CL275" s="28">
        <v>0</v>
      </c>
      <c r="CM275" s="28">
        <v>0</v>
      </c>
      <c r="CN275" s="28">
        <v>0</v>
      </c>
      <c r="CO275" s="28">
        <v>0</v>
      </c>
      <c r="CP275" s="28">
        <v>0</v>
      </c>
      <c r="CQ275" s="28">
        <v>0</v>
      </c>
      <c r="CR275" s="28">
        <v>0</v>
      </c>
      <c r="CS275" s="28">
        <v>0</v>
      </c>
      <c r="CT275" s="28">
        <v>0</v>
      </c>
      <c r="CU275" s="28">
        <v>0</v>
      </c>
      <c r="CV275" s="28">
        <v>0</v>
      </c>
      <c r="DB275" s="33"/>
    </row>
    <row r="276" spans="1:110" s="28" customFormat="1" x14ac:dyDescent="0.4">
      <c r="A276" s="251" t="s">
        <v>24</v>
      </c>
      <c r="CD276" s="28">
        <v>0</v>
      </c>
      <c r="CE276" s="28">
        <v>0</v>
      </c>
      <c r="CF276" s="28">
        <v>0</v>
      </c>
      <c r="CG276" s="28">
        <v>0</v>
      </c>
      <c r="CH276" s="28">
        <v>0</v>
      </c>
      <c r="CI276" s="28">
        <v>0</v>
      </c>
      <c r="CJ276" s="28">
        <v>0</v>
      </c>
      <c r="CK276" s="28">
        <v>0</v>
      </c>
      <c r="CL276" s="28">
        <v>0</v>
      </c>
      <c r="CM276" s="28">
        <v>0</v>
      </c>
      <c r="CN276" s="28">
        <v>0</v>
      </c>
      <c r="CO276" s="28">
        <v>0</v>
      </c>
      <c r="CP276" s="28">
        <v>0</v>
      </c>
      <c r="CQ276" s="28">
        <v>0</v>
      </c>
      <c r="CR276" s="28">
        <v>0</v>
      </c>
      <c r="CS276" s="28">
        <v>0</v>
      </c>
      <c r="CT276" s="28">
        <v>0</v>
      </c>
      <c r="CU276" s="28">
        <v>0</v>
      </c>
      <c r="CV276" s="28">
        <v>0</v>
      </c>
      <c r="CZ276" s="33"/>
      <c r="DA276" s="33"/>
      <c r="DF276" s="288"/>
    </row>
    <row r="277" spans="1:110" s="28" customFormat="1" x14ac:dyDescent="0.4">
      <c r="A277" s="251" t="s">
        <v>25</v>
      </c>
      <c r="B277" s="262"/>
      <c r="C277" s="262"/>
      <c r="D277" s="262"/>
      <c r="E277" s="262"/>
      <c r="F277" s="262"/>
      <c r="G277" s="262"/>
      <c r="H277" s="262"/>
      <c r="I277" s="262"/>
      <c r="J277" s="262"/>
      <c r="K277" s="262"/>
      <c r="L277" s="262"/>
      <c r="M277" s="262">
        <v>0</v>
      </c>
      <c r="N277" s="262">
        <v>0</v>
      </c>
      <c r="O277" s="262">
        <v>0</v>
      </c>
      <c r="P277" s="262">
        <v>0</v>
      </c>
      <c r="Q277" s="262">
        <v>0</v>
      </c>
      <c r="R277" s="262">
        <v>0</v>
      </c>
      <c r="S277" s="262">
        <v>0</v>
      </c>
      <c r="T277" s="262">
        <v>0</v>
      </c>
      <c r="U277" s="262"/>
      <c r="V277" s="262"/>
      <c r="W277" s="262"/>
      <c r="X277" s="262"/>
      <c r="Y277" s="262"/>
      <c r="Z277" s="262"/>
      <c r="AA277" s="262"/>
      <c r="AB277" s="262"/>
      <c r="AC277" s="262"/>
      <c r="AD277" s="262"/>
      <c r="AE277" s="262"/>
      <c r="AF277" s="262"/>
      <c r="AG277" s="262">
        <v>0</v>
      </c>
      <c r="AH277" s="262">
        <v>0</v>
      </c>
      <c r="AI277" s="262">
        <v>0</v>
      </c>
      <c r="AJ277" s="262">
        <v>0</v>
      </c>
      <c r="AK277" s="262">
        <v>0</v>
      </c>
      <c r="AL277" s="262">
        <v>0</v>
      </c>
      <c r="AM277" s="262">
        <v>0</v>
      </c>
      <c r="AN277" s="262">
        <v>0</v>
      </c>
      <c r="AO277" s="262"/>
      <c r="AP277" s="262"/>
      <c r="AQ277" s="262"/>
      <c r="AR277" s="262"/>
      <c r="AS277" s="262"/>
      <c r="AT277" s="262"/>
      <c r="AU277" s="262"/>
      <c r="AV277" s="262"/>
      <c r="AW277" s="262"/>
      <c r="AX277" s="262"/>
      <c r="AY277" s="262"/>
      <c r="AZ277" s="262"/>
      <c r="BA277" s="262">
        <v>1</v>
      </c>
      <c r="BB277" s="262">
        <v>1</v>
      </c>
      <c r="BC277" s="262">
        <v>0</v>
      </c>
      <c r="BD277" s="262">
        <v>5</v>
      </c>
      <c r="BE277" s="262">
        <v>3</v>
      </c>
      <c r="BF277" s="262">
        <v>3</v>
      </c>
      <c r="BG277" s="262">
        <v>3</v>
      </c>
      <c r="BH277" s="262">
        <v>3</v>
      </c>
      <c r="BI277" s="262"/>
      <c r="BJ277" s="262"/>
      <c r="BK277" s="262"/>
      <c r="BL277" s="262"/>
      <c r="BM277" s="262"/>
      <c r="BN277" s="262"/>
      <c r="BO277" s="262"/>
      <c r="BP277" s="262"/>
      <c r="BQ277" s="262"/>
      <c r="BR277" s="262"/>
      <c r="BS277" s="262"/>
      <c r="BT277" s="262"/>
      <c r="BU277" s="262">
        <v>2</v>
      </c>
      <c r="BV277" s="262">
        <v>7</v>
      </c>
      <c r="BW277" s="262">
        <v>4</v>
      </c>
      <c r="BX277" s="262">
        <v>6</v>
      </c>
      <c r="BY277" s="262">
        <v>8</v>
      </c>
      <c r="BZ277" s="262">
        <v>16</v>
      </c>
      <c r="CA277" s="262">
        <v>16</v>
      </c>
      <c r="CB277" s="262">
        <v>16</v>
      </c>
      <c r="CD277" s="28">
        <v>0</v>
      </c>
      <c r="CE277" s="28">
        <v>0</v>
      </c>
      <c r="CF277" s="28">
        <v>0</v>
      </c>
      <c r="CG277" s="28">
        <v>0</v>
      </c>
      <c r="CH277" s="28">
        <v>0</v>
      </c>
      <c r="CI277" s="28">
        <v>0</v>
      </c>
      <c r="CJ277" s="28">
        <v>0</v>
      </c>
      <c r="CK277" s="28">
        <v>0</v>
      </c>
      <c r="CL277" s="28">
        <v>0</v>
      </c>
      <c r="CM277" s="28">
        <v>0</v>
      </c>
      <c r="CN277" s="28">
        <v>0</v>
      </c>
      <c r="CO277" s="28">
        <v>3</v>
      </c>
      <c r="CP277" s="28">
        <v>8</v>
      </c>
      <c r="CQ277" s="28">
        <v>4</v>
      </c>
      <c r="CR277" s="28">
        <v>11</v>
      </c>
      <c r="CS277" s="28">
        <v>11</v>
      </c>
      <c r="CT277" s="28">
        <v>19</v>
      </c>
      <c r="CU277" s="28">
        <v>19</v>
      </c>
      <c r="CV277" s="28">
        <v>19</v>
      </c>
      <c r="DF277" s="289"/>
    </row>
    <row r="278" spans="1:110" s="28" customFormat="1" x14ac:dyDescent="0.4">
      <c r="A278" s="251" t="s">
        <v>9</v>
      </c>
      <c r="B278" s="262">
        <v>2767</v>
      </c>
      <c r="C278" s="262">
        <v>4463</v>
      </c>
      <c r="D278" s="262">
        <v>1799</v>
      </c>
      <c r="E278" s="262">
        <v>3336</v>
      </c>
      <c r="F278" s="262">
        <v>2736</v>
      </c>
      <c r="G278" s="262">
        <v>3012</v>
      </c>
      <c r="H278" s="262">
        <v>3721</v>
      </c>
      <c r="I278" s="262">
        <v>3212</v>
      </c>
      <c r="J278" s="262">
        <v>2855</v>
      </c>
      <c r="K278" s="262">
        <v>2043</v>
      </c>
      <c r="L278" s="262">
        <v>1736</v>
      </c>
      <c r="M278" s="262">
        <v>3352</v>
      </c>
      <c r="N278" s="262">
        <v>1794</v>
      </c>
      <c r="O278" s="262">
        <v>1832</v>
      </c>
      <c r="P278" s="262">
        <v>2787</v>
      </c>
      <c r="Q278" s="262">
        <v>2727</v>
      </c>
      <c r="R278" s="262">
        <v>2836</v>
      </c>
      <c r="S278" s="262">
        <v>1937</v>
      </c>
      <c r="T278" s="262">
        <v>2425</v>
      </c>
      <c r="U278" s="262"/>
      <c r="V278" s="262">
        <v>0</v>
      </c>
      <c r="W278" s="262">
        <v>0</v>
      </c>
      <c r="X278" s="262">
        <v>0</v>
      </c>
      <c r="Y278" s="262">
        <v>0</v>
      </c>
      <c r="Z278" s="262">
        <v>0</v>
      </c>
      <c r="AA278" s="262">
        <v>0</v>
      </c>
      <c r="AB278" s="262">
        <v>0</v>
      </c>
      <c r="AC278" s="262">
        <v>0</v>
      </c>
      <c r="AD278" s="262">
        <v>0</v>
      </c>
      <c r="AE278" s="262">
        <v>0</v>
      </c>
      <c r="AF278" s="262">
        <v>0</v>
      </c>
      <c r="AG278" s="262">
        <v>0</v>
      </c>
      <c r="AH278" s="262">
        <v>0</v>
      </c>
      <c r="AI278" s="262">
        <v>0</v>
      </c>
      <c r="AJ278" s="262">
        <v>0</v>
      </c>
      <c r="AK278" s="262">
        <v>0</v>
      </c>
      <c r="AL278" s="262">
        <v>2</v>
      </c>
      <c r="AM278" s="262">
        <v>0</v>
      </c>
      <c r="AN278" s="262">
        <v>0</v>
      </c>
      <c r="AO278" s="262"/>
      <c r="AP278" s="262">
        <v>0</v>
      </c>
      <c r="AQ278" s="262">
        <v>0</v>
      </c>
      <c r="AR278" s="262">
        <v>0</v>
      </c>
      <c r="AS278" s="262">
        <v>0</v>
      </c>
      <c r="AT278" s="262">
        <v>0</v>
      </c>
      <c r="AU278" s="262">
        <v>0</v>
      </c>
      <c r="AV278" s="262">
        <v>0</v>
      </c>
      <c r="AW278" s="262">
        <v>0</v>
      </c>
      <c r="AX278" s="262">
        <v>0</v>
      </c>
      <c r="AY278" s="262">
        <v>0</v>
      </c>
      <c r="AZ278" s="262">
        <v>0</v>
      </c>
      <c r="BA278" s="262">
        <v>0</v>
      </c>
      <c r="BB278" s="262">
        <v>9</v>
      </c>
      <c r="BC278" s="262">
        <v>8</v>
      </c>
      <c r="BD278" s="262">
        <v>13</v>
      </c>
      <c r="BE278" s="262">
        <v>13</v>
      </c>
      <c r="BF278" s="262">
        <v>6</v>
      </c>
      <c r="BG278" s="262">
        <v>14</v>
      </c>
      <c r="BH278" s="262">
        <v>8</v>
      </c>
      <c r="BI278" s="262"/>
      <c r="BJ278" s="262">
        <v>0</v>
      </c>
      <c r="BK278" s="262">
        <v>0</v>
      </c>
      <c r="BL278" s="262">
        <v>0</v>
      </c>
      <c r="BM278" s="262">
        <v>0</v>
      </c>
      <c r="BN278" s="262">
        <v>0</v>
      </c>
      <c r="BO278" s="262">
        <v>0</v>
      </c>
      <c r="BP278" s="262">
        <v>0</v>
      </c>
      <c r="BQ278" s="262">
        <v>0</v>
      </c>
      <c r="BR278" s="262">
        <v>0</v>
      </c>
      <c r="BS278" s="262">
        <v>0</v>
      </c>
      <c r="BT278" s="262">
        <v>0</v>
      </c>
      <c r="BU278" s="262">
        <v>0</v>
      </c>
      <c r="BV278" s="262">
        <v>0</v>
      </c>
      <c r="BW278" s="262">
        <v>0</v>
      </c>
      <c r="BX278" s="262">
        <v>0</v>
      </c>
      <c r="BY278" s="262">
        <v>0</v>
      </c>
      <c r="BZ278" s="262">
        <v>0</v>
      </c>
      <c r="CA278" s="262">
        <v>0</v>
      </c>
      <c r="CB278" s="262">
        <v>0</v>
      </c>
      <c r="CD278" s="28">
        <v>2767</v>
      </c>
      <c r="CE278" s="28">
        <v>4463</v>
      </c>
      <c r="CF278" s="28">
        <v>1799</v>
      </c>
      <c r="CG278" s="28">
        <v>3336</v>
      </c>
      <c r="CH278" s="28">
        <v>2736</v>
      </c>
      <c r="CI278" s="28">
        <v>3012</v>
      </c>
      <c r="CJ278" s="28">
        <v>3721</v>
      </c>
      <c r="CK278" s="28">
        <v>3212</v>
      </c>
      <c r="CL278" s="28">
        <v>2855</v>
      </c>
      <c r="CM278" s="28">
        <v>2043</v>
      </c>
      <c r="CN278" s="28">
        <v>1736</v>
      </c>
      <c r="CO278" s="28">
        <v>3352</v>
      </c>
      <c r="CP278" s="28">
        <v>1803</v>
      </c>
      <c r="CQ278" s="28">
        <v>1840</v>
      </c>
      <c r="CR278" s="28">
        <v>2800</v>
      </c>
      <c r="CS278" s="28">
        <v>2740</v>
      </c>
      <c r="CT278" s="28">
        <v>2844</v>
      </c>
      <c r="CU278" s="28">
        <v>1951</v>
      </c>
      <c r="CV278" s="28">
        <v>2433</v>
      </c>
      <c r="CY278" s="33"/>
      <c r="DF278" s="453"/>
    </row>
    <row r="279" spans="1:110" s="28" customFormat="1" ht="17.399999999999999" x14ac:dyDescent="0.55000000000000004">
      <c r="A279" s="251" t="s">
        <v>26</v>
      </c>
      <c r="CD279" s="28">
        <v>0</v>
      </c>
      <c r="CE279" s="28">
        <v>0</v>
      </c>
      <c r="CF279" s="28">
        <v>0</v>
      </c>
      <c r="CG279" s="28">
        <v>0</v>
      </c>
      <c r="CH279" s="28">
        <v>0</v>
      </c>
      <c r="CI279" s="28">
        <v>0</v>
      </c>
      <c r="CJ279" s="28">
        <v>0</v>
      </c>
      <c r="CK279" s="28">
        <v>0</v>
      </c>
      <c r="CL279" s="28">
        <v>0</v>
      </c>
      <c r="CM279" s="28">
        <v>0</v>
      </c>
      <c r="CN279" s="28">
        <v>0</v>
      </c>
      <c r="CO279" s="28">
        <v>0</v>
      </c>
      <c r="CP279" s="28">
        <v>0</v>
      </c>
      <c r="CQ279" s="28">
        <v>0</v>
      </c>
      <c r="CR279" s="28">
        <v>0</v>
      </c>
      <c r="CS279" s="28">
        <v>0</v>
      </c>
      <c r="CT279" s="28">
        <v>0</v>
      </c>
      <c r="CU279" s="28">
        <v>0</v>
      </c>
      <c r="CV279" s="28">
        <v>0</v>
      </c>
      <c r="DF279" s="452"/>
    </row>
    <row r="280" spans="1:110" s="28" customFormat="1" ht="15" x14ac:dyDescent="0.5">
      <c r="A280" s="251" t="s">
        <v>19</v>
      </c>
      <c r="CD280" s="28">
        <v>0</v>
      </c>
      <c r="CE280" s="28">
        <v>0</v>
      </c>
      <c r="CF280" s="28">
        <v>0</v>
      </c>
      <c r="CG280" s="28">
        <v>0</v>
      </c>
      <c r="CH280" s="28">
        <v>0</v>
      </c>
      <c r="CI280" s="28">
        <v>0</v>
      </c>
      <c r="CJ280" s="28">
        <v>0</v>
      </c>
      <c r="CK280" s="28">
        <v>0</v>
      </c>
      <c r="CL280" s="28">
        <v>0</v>
      </c>
      <c r="CM280" s="28">
        <v>0</v>
      </c>
      <c r="CN280" s="28">
        <v>0</v>
      </c>
      <c r="CO280" s="28">
        <v>0</v>
      </c>
      <c r="CP280" s="28">
        <v>0</v>
      </c>
      <c r="CQ280" s="28">
        <v>0</v>
      </c>
      <c r="CR280" s="28">
        <v>0</v>
      </c>
      <c r="CS280" s="28">
        <v>0</v>
      </c>
      <c r="CT280" s="28">
        <v>0</v>
      </c>
      <c r="CU280" s="28">
        <v>0</v>
      </c>
      <c r="CV280" s="28">
        <v>0</v>
      </c>
      <c r="DF280" s="194"/>
    </row>
    <row r="281" spans="1:110" s="28" customFormat="1" x14ac:dyDescent="0.4">
      <c r="A281" s="251" t="s">
        <v>28</v>
      </c>
      <c r="CD281" s="28">
        <v>0</v>
      </c>
      <c r="CE281" s="28">
        <v>0</v>
      </c>
      <c r="CF281" s="28">
        <v>0</v>
      </c>
      <c r="CG281" s="28">
        <v>0</v>
      </c>
      <c r="CH281" s="28">
        <v>0</v>
      </c>
      <c r="CI281" s="28">
        <v>0</v>
      </c>
      <c r="CJ281" s="28">
        <v>0</v>
      </c>
      <c r="CK281" s="28">
        <v>0</v>
      </c>
      <c r="CL281" s="28">
        <v>0</v>
      </c>
      <c r="CM281" s="28">
        <v>0</v>
      </c>
      <c r="CN281" s="28">
        <v>0</v>
      </c>
      <c r="CO281" s="28">
        <v>0</v>
      </c>
      <c r="CP281" s="28">
        <v>0</v>
      </c>
      <c r="CQ281" s="28">
        <v>0</v>
      </c>
      <c r="CR281" s="28">
        <v>0</v>
      </c>
      <c r="CS281" s="28">
        <v>0</v>
      </c>
      <c r="CT281" s="28">
        <v>0</v>
      </c>
      <c r="CU281" s="28">
        <v>0</v>
      </c>
      <c r="CV281" s="28">
        <v>0</v>
      </c>
    </row>
    <row r="282" spans="1:110" s="28" customFormat="1" x14ac:dyDescent="0.4">
      <c r="A282" s="251" t="s">
        <v>22</v>
      </c>
      <c r="CD282" s="28">
        <v>0</v>
      </c>
      <c r="CE282" s="28">
        <v>0</v>
      </c>
      <c r="CF282" s="28">
        <v>0</v>
      </c>
      <c r="CG282" s="28">
        <v>0</v>
      </c>
      <c r="CH282" s="28">
        <v>0</v>
      </c>
      <c r="CI282" s="28">
        <v>0</v>
      </c>
      <c r="CJ282" s="28">
        <v>0</v>
      </c>
      <c r="CK282" s="28">
        <v>0</v>
      </c>
      <c r="CL282" s="28">
        <v>0</v>
      </c>
      <c r="CM282" s="28">
        <v>0</v>
      </c>
      <c r="CN282" s="28">
        <v>0</v>
      </c>
      <c r="CO282" s="28">
        <v>0</v>
      </c>
      <c r="CP282" s="28">
        <v>0</v>
      </c>
      <c r="CQ282" s="28">
        <v>0</v>
      </c>
      <c r="CR282" s="28">
        <v>0</v>
      </c>
      <c r="CS282" s="28">
        <v>0</v>
      </c>
      <c r="CT282" s="28">
        <v>0</v>
      </c>
      <c r="CU282" s="28">
        <v>0</v>
      </c>
      <c r="CV282" s="28">
        <v>0</v>
      </c>
    </row>
    <row r="283" spans="1:110" s="28" customFormat="1" x14ac:dyDescent="0.4">
      <c r="A283" s="251" t="s">
        <v>34</v>
      </c>
      <c r="CD283" s="28">
        <v>0</v>
      </c>
      <c r="CE283" s="28">
        <v>0</v>
      </c>
      <c r="CF283" s="28">
        <v>0</v>
      </c>
      <c r="CG283" s="28">
        <v>0</v>
      </c>
      <c r="CH283" s="28">
        <v>0</v>
      </c>
      <c r="CI283" s="28">
        <v>0</v>
      </c>
      <c r="CJ283" s="28">
        <v>0</v>
      </c>
      <c r="CK283" s="28">
        <v>0</v>
      </c>
      <c r="CL283" s="28">
        <v>0</v>
      </c>
      <c r="CM283" s="28">
        <v>0</v>
      </c>
      <c r="CN283" s="28">
        <v>0</v>
      </c>
      <c r="CO283" s="28">
        <v>0</v>
      </c>
      <c r="CP283" s="28">
        <v>0</v>
      </c>
      <c r="CQ283" s="28">
        <v>0</v>
      </c>
      <c r="CR283" s="28">
        <v>0</v>
      </c>
      <c r="CS283" s="28">
        <v>0</v>
      </c>
      <c r="CT283" s="28">
        <v>0</v>
      </c>
      <c r="CU283" s="28">
        <v>0</v>
      </c>
      <c r="CV283" s="28">
        <v>0</v>
      </c>
    </row>
    <row r="284" spans="1:110" s="28" customFormat="1" x14ac:dyDescent="0.4">
      <c r="A284" s="251" t="s">
        <v>29</v>
      </c>
      <c r="B284" s="262"/>
      <c r="C284" s="262"/>
      <c r="D284" s="262"/>
      <c r="E284" s="262"/>
      <c r="F284" s="262"/>
      <c r="G284" s="262">
        <v>0</v>
      </c>
      <c r="H284" s="262">
        <v>0</v>
      </c>
      <c r="I284" s="262">
        <v>0</v>
      </c>
      <c r="J284" s="262">
        <v>0</v>
      </c>
      <c r="K284" s="262">
        <v>0</v>
      </c>
      <c r="L284" s="262">
        <v>0</v>
      </c>
      <c r="M284" s="262">
        <v>0</v>
      </c>
      <c r="N284" s="262">
        <v>0</v>
      </c>
      <c r="O284" s="262">
        <v>0</v>
      </c>
      <c r="P284" s="262">
        <v>0</v>
      </c>
      <c r="Q284" s="262">
        <v>0</v>
      </c>
      <c r="R284" s="262">
        <v>0</v>
      </c>
      <c r="S284" s="262">
        <v>0</v>
      </c>
      <c r="T284" s="262">
        <v>0</v>
      </c>
      <c r="U284" s="262"/>
      <c r="V284" s="262"/>
      <c r="W284" s="262"/>
      <c r="X284" s="262"/>
      <c r="Y284" s="262"/>
      <c r="Z284" s="262"/>
      <c r="AA284" s="262">
        <v>1</v>
      </c>
      <c r="AB284" s="262">
        <v>0</v>
      </c>
      <c r="AC284" s="262">
        <v>0</v>
      </c>
      <c r="AD284" s="262">
        <v>0</v>
      </c>
      <c r="AE284" s="262">
        <v>0</v>
      </c>
      <c r="AF284" s="262">
        <v>0</v>
      </c>
      <c r="AG284" s="262">
        <v>0</v>
      </c>
      <c r="AH284" s="262">
        <v>1</v>
      </c>
      <c r="AI284" s="262">
        <v>0</v>
      </c>
      <c r="AJ284" s="262">
        <v>0</v>
      </c>
      <c r="AK284" s="262">
        <v>0</v>
      </c>
      <c r="AL284" s="262">
        <v>0</v>
      </c>
      <c r="AM284" s="262">
        <v>0</v>
      </c>
      <c r="AN284" s="262">
        <v>0</v>
      </c>
      <c r="AO284" s="262"/>
      <c r="AP284" s="262"/>
      <c r="AQ284" s="262"/>
      <c r="AR284" s="262"/>
      <c r="AS284" s="262"/>
      <c r="AT284" s="262"/>
      <c r="AU284" s="262">
        <v>5</v>
      </c>
      <c r="AV284" s="262">
        <v>2</v>
      </c>
      <c r="AW284" s="262">
        <v>2</v>
      </c>
      <c r="AX284" s="262">
        <v>5</v>
      </c>
      <c r="AY284" s="262">
        <v>4</v>
      </c>
      <c r="AZ284" s="262">
        <v>6</v>
      </c>
      <c r="BA284" s="262">
        <v>6</v>
      </c>
      <c r="BB284" s="262">
        <v>8</v>
      </c>
      <c r="BC284" s="262">
        <v>4</v>
      </c>
      <c r="BD284" s="262">
        <v>4</v>
      </c>
      <c r="BE284" s="262">
        <v>123</v>
      </c>
      <c r="BF284" s="262">
        <v>90</v>
      </c>
      <c r="BG284" s="262">
        <v>66</v>
      </c>
      <c r="BH284" s="262">
        <v>73</v>
      </c>
      <c r="BI284" s="262"/>
      <c r="BJ284" s="262"/>
      <c r="BK284" s="262"/>
      <c r="BL284" s="262"/>
      <c r="BM284" s="262"/>
      <c r="BN284" s="262"/>
      <c r="BO284" s="262">
        <v>2</v>
      </c>
      <c r="BP284" s="262">
        <v>1</v>
      </c>
      <c r="BQ284" s="262">
        <v>1</v>
      </c>
      <c r="BR284" s="262">
        <v>1</v>
      </c>
      <c r="BS284" s="262">
        <v>2</v>
      </c>
      <c r="BT284" s="262">
        <v>2</v>
      </c>
      <c r="BU284" s="262">
        <v>2</v>
      </c>
      <c r="BV284" s="262">
        <v>3</v>
      </c>
      <c r="BW284" s="262">
        <v>0</v>
      </c>
      <c r="BX284" s="262">
        <v>0</v>
      </c>
      <c r="BY284" s="262">
        <v>106</v>
      </c>
      <c r="BZ284" s="262">
        <v>87</v>
      </c>
      <c r="CA284" s="262">
        <v>20</v>
      </c>
      <c r="CB284" s="262">
        <v>106</v>
      </c>
      <c r="CD284" s="28">
        <v>0</v>
      </c>
      <c r="CE284" s="28">
        <v>0</v>
      </c>
      <c r="CF284" s="28">
        <v>0</v>
      </c>
      <c r="CG284" s="28">
        <v>0</v>
      </c>
      <c r="CH284" s="28">
        <v>0</v>
      </c>
      <c r="CI284" s="28">
        <v>8</v>
      </c>
      <c r="CJ284" s="28">
        <v>3</v>
      </c>
      <c r="CK284" s="28">
        <v>3</v>
      </c>
      <c r="CL284" s="28">
        <v>6</v>
      </c>
      <c r="CM284" s="28">
        <v>6</v>
      </c>
      <c r="CN284" s="28">
        <v>8</v>
      </c>
      <c r="CO284" s="28">
        <v>8</v>
      </c>
      <c r="CP284" s="28">
        <v>12</v>
      </c>
      <c r="CQ284" s="28">
        <v>4</v>
      </c>
      <c r="CR284" s="28">
        <v>4</v>
      </c>
      <c r="CS284" s="28">
        <v>229</v>
      </c>
      <c r="CT284" s="28">
        <v>177</v>
      </c>
      <c r="CU284" s="28">
        <v>86</v>
      </c>
      <c r="CV284" s="28">
        <v>179</v>
      </c>
      <c r="DB284" s="32"/>
    </row>
    <row r="285" spans="1:110" s="28" customFormat="1" x14ac:dyDescent="0.4">
      <c r="A285" s="251" t="s">
        <v>20</v>
      </c>
      <c r="CD285" s="28">
        <v>0</v>
      </c>
      <c r="CE285" s="28">
        <v>0</v>
      </c>
      <c r="CF285" s="28">
        <v>0</v>
      </c>
      <c r="CG285" s="28">
        <v>0</v>
      </c>
      <c r="CH285" s="28">
        <v>0</v>
      </c>
      <c r="CI285" s="28">
        <v>0</v>
      </c>
      <c r="CJ285" s="28">
        <v>0</v>
      </c>
      <c r="CK285" s="28">
        <v>0</v>
      </c>
      <c r="CL285" s="28">
        <v>0</v>
      </c>
      <c r="CM285" s="28">
        <v>0</v>
      </c>
      <c r="CN285" s="28">
        <v>0</v>
      </c>
      <c r="CO285" s="28">
        <v>0</v>
      </c>
      <c r="CP285" s="28">
        <v>0</v>
      </c>
      <c r="CQ285" s="28">
        <v>0</v>
      </c>
      <c r="CR285" s="28">
        <v>0</v>
      </c>
      <c r="CS285" s="28">
        <v>0</v>
      </c>
      <c r="CT285" s="28">
        <v>0</v>
      </c>
      <c r="CU285" s="28">
        <v>0</v>
      </c>
      <c r="CV285" s="28">
        <v>0</v>
      </c>
    </row>
    <row r="286" spans="1:110" s="28" customFormat="1" x14ac:dyDescent="0.4">
      <c r="A286" s="251" t="s">
        <v>30</v>
      </c>
      <c r="B286" s="262"/>
      <c r="C286" s="262"/>
      <c r="D286" s="262"/>
      <c r="E286" s="262"/>
      <c r="F286" s="262"/>
      <c r="G286" s="262"/>
      <c r="H286" s="262"/>
      <c r="I286" s="262"/>
      <c r="J286" s="262">
        <v>0</v>
      </c>
      <c r="K286" s="262">
        <v>0</v>
      </c>
      <c r="L286" s="262">
        <v>0</v>
      </c>
      <c r="M286" s="262">
        <v>0</v>
      </c>
      <c r="N286" s="262">
        <v>0</v>
      </c>
      <c r="O286" s="262">
        <v>0</v>
      </c>
      <c r="P286" s="262">
        <v>0</v>
      </c>
      <c r="Q286" s="262">
        <v>0</v>
      </c>
      <c r="R286" s="262">
        <v>0</v>
      </c>
      <c r="S286" s="262">
        <v>0</v>
      </c>
      <c r="T286" s="262">
        <v>0</v>
      </c>
      <c r="V286" s="262"/>
      <c r="W286" s="262"/>
      <c r="X286" s="262"/>
      <c r="Y286" s="262"/>
      <c r="Z286" s="262"/>
      <c r="AA286" s="262"/>
      <c r="AB286" s="262"/>
      <c r="AC286" s="262"/>
      <c r="AD286" s="262">
        <v>0</v>
      </c>
      <c r="AE286" s="262">
        <v>0</v>
      </c>
      <c r="AF286" s="262">
        <v>0</v>
      </c>
      <c r="AG286" s="262">
        <v>0</v>
      </c>
      <c r="AH286" s="262">
        <v>0</v>
      </c>
      <c r="AI286" s="262">
        <v>0</v>
      </c>
      <c r="AJ286" s="262">
        <v>0</v>
      </c>
      <c r="AK286" s="262">
        <v>0</v>
      </c>
      <c r="AL286" s="262">
        <v>5</v>
      </c>
      <c r="AM286" s="262">
        <v>9</v>
      </c>
      <c r="AN286" s="262">
        <v>5</v>
      </c>
      <c r="AP286" s="262"/>
      <c r="AQ286" s="262"/>
      <c r="AR286" s="262"/>
      <c r="AS286" s="262"/>
      <c r="AT286" s="262"/>
      <c r="AU286" s="262"/>
      <c r="AV286" s="262"/>
      <c r="AW286" s="262"/>
      <c r="AX286" s="262">
        <v>8</v>
      </c>
      <c r="AY286" s="262">
        <v>9</v>
      </c>
      <c r="AZ286" s="262">
        <v>17</v>
      </c>
      <c r="BA286" s="262">
        <v>12</v>
      </c>
      <c r="BB286" s="262">
        <v>16</v>
      </c>
      <c r="BC286" s="262">
        <v>16</v>
      </c>
      <c r="BD286" s="262">
        <v>2017</v>
      </c>
      <c r="BE286" s="262">
        <v>2224</v>
      </c>
      <c r="BF286" s="262">
        <v>67</v>
      </c>
      <c r="BG286" s="262">
        <v>155</v>
      </c>
      <c r="BH286" s="262">
        <v>49</v>
      </c>
      <c r="BJ286" s="262"/>
      <c r="BK286" s="262"/>
      <c r="BL286" s="262"/>
      <c r="BM286" s="262"/>
      <c r="BN286" s="262"/>
      <c r="BO286" s="262"/>
      <c r="BP286" s="262"/>
      <c r="BQ286" s="262"/>
      <c r="BR286" s="262">
        <v>11</v>
      </c>
      <c r="BS286" s="262">
        <v>3</v>
      </c>
      <c r="BT286" s="262">
        <v>9</v>
      </c>
      <c r="BU286" s="262">
        <v>10</v>
      </c>
      <c r="BV286" s="262">
        <v>12</v>
      </c>
      <c r="BW286" s="262">
        <v>12</v>
      </c>
      <c r="BX286" s="262">
        <v>797</v>
      </c>
      <c r="BY286" s="262">
        <v>895</v>
      </c>
      <c r="BZ286" s="262">
        <v>5</v>
      </c>
      <c r="CA286" s="262">
        <v>53</v>
      </c>
      <c r="CB286" s="262">
        <v>33</v>
      </c>
      <c r="CD286" s="28">
        <v>0</v>
      </c>
      <c r="CE286" s="28">
        <v>0</v>
      </c>
      <c r="CF286" s="28">
        <v>0</v>
      </c>
      <c r="CG286" s="28">
        <v>0</v>
      </c>
      <c r="CH286" s="28">
        <v>0</v>
      </c>
      <c r="CI286" s="28">
        <v>0</v>
      </c>
      <c r="CJ286" s="28">
        <v>0</v>
      </c>
      <c r="CK286" s="28">
        <v>0</v>
      </c>
      <c r="CL286" s="28">
        <v>19</v>
      </c>
      <c r="CM286" s="28">
        <v>12</v>
      </c>
      <c r="CN286" s="28">
        <v>26</v>
      </c>
      <c r="CO286" s="28">
        <v>22</v>
      </c>
      <c r="CP286" s="28">
        <v>28</v>
      </c>
      <c r="CQ286" s="28">
        <v>28</v>
      </c>
      <c r="CR286" s="28">
        <v>2814</v>
      </c>
      <c r="CS286" s="28">
        <v>3119</v>
      </c>
      <c r="CT286" s="28">
        <v>77</v>
      </c>
      <c r="CU286" s="28">
        <v>217</v>
      </c>
      <c r="CV286" s="28">
        <v>87</v>
      </c>
      <c r="CZ286" s="32"/>
      <c r="DA286" s="32"/>
      <c r="DB286" s="90"/>
    </row>
    <row r="287" spans="1:110" s="28" customFormat="1" x14ac:dyDescent="0.4">
      <c r="A287" s="253" t="s">
        <v>21</v>
      </c>
      <c r="B287" s="246"/>
      <c r="C287" s="246"/>
      <c r="D287" s="246"/>
      <c r="E287" s="246"/>
      <c r="F287" s="246"/>
      <c r="G287" s="246"/>
      <c r="H287" s="246"/>
      <c r="I287" s="246"/>
      <c r="J287" s="246"/>
      <c r="K287" s="246"/>
      <c r="L287" s="246"/>
      <c r="M287" s="246"/>
      <c r="N287" s="246"/>
      <c r="O287" s="246"/>
      <c r="P287" s="246"/>
      <c r="Q287" s="246"/>
      <c r="R287" s="246"/>
      <c r="S287" s="246"/>
      <c r="T287" s="246"/>
      <c r="U287" s="246"/>
      <c r="V287" s="246"/>
      <c r="W287" s="246"/>
      <c r="X287" s="246"/>
      <c r="Y287" s="246"/>
      <c r="Z287" s="246"/>
      <c r="AA287" s="246"/>
      <c r="AB287" s="246"/>
      <c r="AC287" s="246"/>
      <c r="AD287" s="246"/>
      <c r="AE287" s="246"/>
      <c r="AF287" s="246"/>
      <c r="AG287" s="246"/>
      <c r="AH287" s="246"/>
      <c r="AI287" s="246"/>
      <c r="AJ287" s="246"/>
      <c r="AK287" s="246"/>
      <c r="AL287" s="246"/>
      <c r="AM287" s="246"/>
      <c r="AN287" s="246"/>
      <c r="AO287" s="246"/>
      <c r="AP287" s="246"/>
      <c r="AQ287" s="246"/>
      <c r="AR287" s="246"/>
      <c r="AS287" s="246"/>
      <c r="AT287" s="246"/>
      <c r="AU287" s="246"/>
      <c r="AV287" s="246"/>
      <c r="AW287" s="246"/>
      <c r="AX287" s="246"/>
      <c r="AY287" s="246"/>
      <c r="AZ287" s="246"/>
      <c r="BA287" s="246"/>
      <c r="BB287" s="246"/>
      <c r="BC287" s="246"/>
      <c r="BD287" s="246"/>
      <c r="BE287" s="246"/>
      <c r="BF287" s="246"/>
      <c r="BG287" s="246"/>
      <c r="BH287" s="246"/>
      <c r="BI287" s="246"/>
      <c r="BJ287" s="246"/>
      <c r="BK287" s="246"/>
      <c r="BL287" s="246"/>
      <c r="BM287" s="246"/>
      <c r="BN287" s="246"/>
      <c r="BO287" s="246"/>
      <c r="BP287" s="246"/>
      <c r="BQ287" s="246"/>
      <c r="BR287" s="246"/>
      <c r="BS287" s="246"/>
      <c r="BT287" s="246"/>
      <c r="BU287" s="246"/>
      <c r="BV287" s="246"/>
      <c r="BW287" s="246"/>
      <c r="BX287" s="246"/>
      <c r="BY287" s="246"/>
      <c r="BZ287" s="246"/>
      <c r="CA287" s="246"/>
      <c r="CB287" s="246"/>
      <c r="CC287" s="246"/>
      <c r="CD287" s="246">
        <v>0</v>
      </c>
      <c r="CE287" s="246">
        <v>0</v>
      </c>
      <c r="CF287" s="246">
        <v>0</v>
      </c>
      <c r="CG287" s="246">
        <v>0</v>
      </c>
      <c r="CH287" s="246">
        <v>0</v>
      </c>
      <c r="CI287" s="246">
        <v>0</v>
      </c>
      <c r="CJ287" s="246">
        <v>0</v>
      </c>
      <c r="CK287" s="246">
        <v>0</v>
      </c>
      <c r="CL287" s="246">
        <v>0</v>
      </c>
      <c r="CM287" s="246">
        <v>0</v>
      </c>
      <c r="CN287" s="246">
        <v>0</v>
      </c>
      <c r="CO287" s="246">
        <v>0</v>
      </c>
      <c r="CP287" s="246">
        <v>0</v>
      </c>
      <c r="CQ287" s="246">
        <v>0</v>
      </c>
      <c r="CR287" s="246">
        <v>0</v>
      </c>
      <c r="CS287" s="246">
        <v>0</v>
      </c>
      <c r="CT287" s="246">
        <v>0</v>
      </c>
      <c r="CU287" s="246">
        <v>0</v>
      </c>
      <c r="CV287" s="246">
        <v>0</v>
      </c>
      <c r="CW287" s="246"/>
    </row>
    <row r="288" spans="1:110" s="262" customFormat="1" ht="17.399999999999999" x14ac:dyDescent="0.55000000000000004">
      <c r="A288" s="284" t="s">
        <v>50</v>
      </c>
      <c r="B288" s="285">
        <v>2767</v>
      </c>
      <c r="C288" s="285">
        <v>4473</v>
      </c>
      <c r="D288" s="285">
        <v>1799</v>
      </c>
      <c r="E288" s="285">
        <v>3336</v>
      </c>
      <c r="F288" s="285">
        <v>2738</v>
      </c>
      <c r="G288" s="285">
        <v>3014</v>
      </c>
      <c r="H288" s="285">
        <v>3722</v>
      </c>
      <c r="I288" s="285">
        <v>3215</v>
      </c>
      <c r="J288" s="285">
        <v>2855</v>
      </c>
      <c r="K288" s="285">
        <v>2043</v>
      </c>
      <c r="L288" s="285">
        <v>1736</v>
      </c>
      <c r="M288" s="285">
        <v>3352</v>
      </c>
      <c r="N288" s="285">
        <v>1794</v>
      </c>
      <c r="O288" s="285">
        <v>1832</v>
      </c>
      <c r="P288" s="285">
        <v>2787</v>
      </c>
      <c r="Q288" s="285">
        <v>2727</v>
      </c>
      <c r="R288" s="285">
        <v>2836</v>
      </c>
      <c r="S288" s="285">
        <v>1937</v>
      </c>
      <c r="T288" s="285">
        <v>2425</v>
      </c>
      <c r="U288" s="285"/>
      <c r="V288" s="285">
        <v>0</v>
      </c>
      <c r="W288" s="285">
        <v>0</v>
      </c>
      <c r="X288" s="285">
        <v>0</v>
      </c>
      <c r="Y288" s="285">
        <v>0</v>
      </c>
      <c r="Z288" s="285">
        <v>0</v>
      </c>
      <c r="AA288" s="285">
        <v>1</v>
      </c>
      <c r="AB288" s="285">
        <v>0</v>
      </c>
      <c r="AC288" s="285">
        <v>0</v>
      </c>
      <c r="AD288" s="285">
        <v>0</v>
      </c>
      <c r="AE288" s="285">
        <v>0</v>
      </c>
      <c r="AF288" s="285">
        <v>0</v>
      </c>
      <c r="AG288" s="285">
        <v>0</v>
      </c>
      <c r="AH288" s="285">
        <v>1</v>
      </c>
      <c r="AI288" s="285">
        <v>0</v>
      </c>
      <c r="AJ288" s="285">
        <v>0</v>
      </c>
      <c r="AK288" s="285">
        <v>0</v>
      </c>
      <c r="AL288" s="285">
        <v>7</v>
      </c>
      <c r="AM288" s="285">
        <v>9</v>
      </c>
      <c r="AN288" s="285">
        <v>5</v>
      </c>
      <c r="AO288" s="285"/>
      <c r="AP288" s="285">
        <v>54</v>
      </c>
      <c r="AQ288" s="285">
        <v>54</v>
      </c>
      <c r="AR288" s="285">
        <v>54</v>
      </c>
      <c r="AS288" s="285">
        <v>55</v>
      </c>
      <c r="AT288" s="285">
        <v>57</v>
      </c>
      <c r="AU288" s="285">
        <v>60</v>
      </c>
      <c r="AV288" s="285">
        <v>58</v>
      </c>
      <c r="AW288" s="285">
        <v>56</v>
      </c>
      <c r="AX288" s="285">
        <v>67</v>
      </c>
      <c r="AY288" s="285">
        <v>67</v>
      </c>
      <c r="AZ288" s="285">
        <v>77</v>
      </c>
      <c r="BA288" s="285">
        <v>19</v>
      </c>
      <c r="BB288" s="285">
        <v>34</v>
      </c>
      <c r="BC288" s="285">
        <v>28</v>
      </c>
      <c r="BD288" s="285">
        <v>2039</v>
      </c>
      <c r="BE288" s="285">
        <v>2363</v>
      </c>
      <c r="BF288" s="285">
        <v>166</v>
      </c>
      <c r="BG288" s="285">
        <v>238</v>
      </c>
      <c r="BH288" s="285">
        <v>133</v>
      </c>
      <c r="BI288" s="285"/>
      <c r="BJ288" s="285">
        <v>41</v>
      </c>
      <c r="BK288" s="285">
        <v>41</v>
      </c>
      <c r="BL288" s="285">
        <v>41</v>
      </c>
      <c r="BM288" s="285">
        <v>41</v>
      </c>
      <c r="BN288" s="285">
        <v>41</v>
      </c>
      <c r="BO288" s="285">
        <v>43</v>
      </c>
      <c r="BP288" s="285">
        <v>42</v>
      </c>
      <c r="BQ288" s="285">
        <v>42</v>
      </c>
      <c r="BR288" s="285">
        <v>53</v>
      </c>
      <c r="BS288" s="285">
        <v>46</v>
      </c>
      <c r="BT288" s="285">
        <v>52</v>
      </c>
      <c r="BU288" s="285">
        <v>14</v>
      </c>
      <c r="BV288" s="285">
        <v>22</v>
      </c>
      <c r="BW288" s="285">
        <v>16</v>
      </c>
      <c r="BX288" s="285">
        <v>803</v>
      </c>
      <c r="BY288" s="285">
        <v>1009</v>
      </c>
      <c r="BZ288" s="285">
        <v>108</v>
      </c>
      <c r="CA288" s="285">
        <v>89</v>
      </c>
      <c r="CB288" s="285">
        <v>155</v>
      </c>
      <c r="CC288" s="286"/>
      <c r="CD288" s="285">
        <v>2862</v>
      </c>
      <c r="CE288" s="285">
        <v>4568</v>
      </c>
      <c r="CF288" s="285">
        <v>1894</v>
      </c>
      <c r="CG288" s="285">
        <v>3432</v>
      </c>
      <c r="CH288" s="285">
        <v>2836</v>
      </c>
      <c r="CI288" s="285">
        <v>3118</v>
      </c>
      <c r="CJ288" s="285">
        <v>3822</v>
      </c>
      <c r="CK288" s="285">
        <v>3313</v>
      </c>
      <c r="CL288" s="285">
        <v>2975</v>
      </c>
      <c r="CM288" s="285">
        <v>2156</v>
      </c>
      <c r="CN288" s="285">
        <v>1865</v>
      </c>
      <c r="CO288" s="285">
        <v>3385</v>
      </c>
      <c r="CP288" s="285">
        <v>1851</v>
      </c>
      <c r="CQ288" s="285">
        <v>1876</v>
      </c>
      <c r="CR288" s="285">
        <v>5629</v>
      </c>
      <c r="CS288" s="285">
        <v>6099</v>
      </c>
      <c r="CT288" s="285">
        <v>3117</v>
      </c>
      <c r="CU288" s="285">
        <v>2273</v>
      </c>
      <c r="CV288" s="285">
        <v>2718</v>
      </c>
      <c r="CX288" s="33"/>
      <c r="CY288" s="28"/>
      <c r="CZ288" s="90"/>
      <c r="DA288" s="90"/>
      <c r="DB288" s="452"/>
      <c r="DC288" s="28"/>
      <c r="DD288" s="28"/>
      <c r="DE288" s="28"/>
    </row>
    <row r="289" spans="1:100" s="194" customFormat="1" ht="15" x14ac:dyDescent="0.5">
      <c r="A289" s="133" t="s">
        <v>57</v>
      </c>
      <c r="B289" s="198"/>
      <c r="C289" s="198"/>
      <c r="D289" s="198"/>
      <c r="E289" s="198"/>
      <c r="F289" s="198"/>
      <c r="G289" s="198"/>
      <c r="H289" s="198"/>
      <c r="I289" s="198"/>
      <c r="J289" s="198"/>
      <c r="K289" s="198"/>
      <c r="L289" s="198"/>
      <c r="M289" s="198"/>
      <c r="N289" s="198"/>
      <c r="O289" s="198"/>
      <c r="P289" s="198"/>
      <c r="Q289" s="198"/>
      <c r="R289" s="198"/>
      <c r="S289" s="198"/>
      <c r="T289" s="198"/>
      <c r="U289" s="198"/>
      <c r="V289" s="198"/>
      <c r="W289" s="198"/>
      <c r="X289" s="198"/>
      <c r="Y289" s="198"/>
      <c r="Z289" s="198"/>
      <c r="AA289" s="198"/>
      <c r="AB289" s="198"/>
      <c r="AC289" s="198"/>
      <c r="AD289" s="198"/>
      <c r="AE289" s="198"/>
      <c r="AF289" s="198"/>
      <c r="AG289" s="198"/>
      <c r="AH289" s="198"/>
      <c r="AI289" s="198"/>
      <c r="AJ289" s="198"/>
      <c r="AK289" s="198"/>
      <c r="AL289" s="198"/>
      <c r="AM289" s="198"/>
      <c r="AN289" s="198"/>
      <c r="AO289" s="198"/>
      <c r="AP289" s="198"/>
      <c r="AQ289" s="198"/>
      <c r="AR289" s="198"/>
      <c r="AS289" s="198"/>
      <c r="AT289" s="198"/>
      <c r="AU289" s="198"/>
      <c r="AV289" s="198"/>
      <c r="AW289" s="198"/>
      <c r="AX289" s="198"/>
      <c r="AY289" s="198"/>
      <c r="AZ289" s="198"/>
      <c r="BA289" s="198"/>
      <c r="BB289" s="198"/>
      <c r="BC289" s="198"/>
      <c r="BD289" s="198"/>
      <c r="BE289" s="198"/>
      <c r="BF289" s="198"/>
      <c r="BG289" s="198"/>
      <c r="BH289" s="198"/>
      <c r="BI289" s="198"/>
      <c r="BJ289" s="198"/>
      <c r="BK289" s="198"/>
      <c r="BL289" s="198"/>
      <c r="BM289" s="198"/>
      <c r="BN289" s="198"/>
      <c r="BO289" s="198"/>
      <c r="BP289" s="198"/>
      <c r="BQ289" s="198"/>
      <c r="BR289" s="198"/>
      <c r="BS289" s="198"/>
      <c r="BT289" s="198"/>
      <c r="BU289" s="198"/>
      <c r="BV289" s="198"/>
      <c r="BW289" s="198"/>
      <c r="BX289" s="198"/>
      <c r="BY289" s="198"/>
      <c r="BZ289" s="198"/>
      <c r="CA289" s="198"/>
      <c r="CB289" s="198"/>
      <c r="CD289" s="198"/>
      <c r="CE289" s="198"/>
      <c r="CF289" s="198"/>
      <c r="CG289" s="198"/>
      <c r="CH289" s="198"/>
      <c r="CI289" s="198"/>
      <c r="CJ289" s="198"/>
      <c r="CK289" s="198"/>
      <c r="CL289" s="198"/>
      <c r="CM289" s="198"/>
      <c r="CN289" s="198"/>
      <c r="CO289" s="198"/>
      <c r="CP289" s="198"/>
      <c r="CQ289" s="198"/>
      <c r="CR289" s="198"/>
      <c r="CS289" s="198"/>
      <c r="CT289" s="198"/>
      <c r="CU289" s="198"/>
      <c r="CV289" s="198"/>
    </row>
    <row r="290" spans="1:100" s="28" customFormat="1" x14ac:dyDescent="0.4">
      <c r="A290" s="251" t="s">
        <v>12</v>
      </c>
      <c r="CD290" s="28">
        <v>0</v>
      </c>
      <c r="CE290" s="28">
        <v>0</v>
      </c>
      <c r="CF290" s="28">
        <v>0</v>
      </c>
      <c r="CG290" s="28">
        <v>0</v>
      </c>
      <c r="CH290" s="28">
        <v>0</v>
      </c>
      <c r="CI290" s="28">
        <v>0</v>
      </c>
      <c r="CJ290" s="28">
        <v>0</v>
      </c>
      <c r="CK290" s="28">
        <v>0</v>
      </c>
      <c r="CL290" s="28">
        <v>0</v>
      </c>
      <c r="CM290" s="28">
        <v>0</v>
      </c>
      <c r="CN290" s="28">
        <v>0</v>
      </c>
      <c r="CO290" s="28">
        <v>0</v>
      </c>
      <c r="CP290" s="28">
        <v>0</v>
      </c>
      <c r="CQ290" s="28">
        <v>0</v>
      </c>
      <c r="CR290" s="28">
        <v>0</v>
      </c>
      <c r="CS290" s="28">
        <v>0</v>
      </c>
      <c r="CT290" s="28">
        <v>0</v>
      </c>
      <c r="CU290" s="28">
        <v>0</v>
      </c>
      <c r="CV290" s="28">
        <v>0</v>
      </c>
    </row>
    <row r="291" spans="1:100" s="28" customFormat="1" x14ac:dyDescent="0.4">
      <c r="A291" s="251" t="s">
        <v>186</v>
      </c>
    </row>
    <row r="292" spans="1:100" s="28" customFormat="1" x14ac:dyDescent="0.4">
      <c r="A292" s="251" t="s">
        <v>32</v>
      </c>
      <c r="CD292" s="28">
        <v>0</v>
      </c>
      <c r="CE292" s="28">
        <v>0</v>
      </c>
      <c r="CF292" s="28">
        <v>0</v>
      </c>
      <c r="CG292" s="28">
        <v>0</v>
      </c>
      <c r="CH292" s="28">
        <v>0</v>
      </c>
      <c r="CI292" s="28">
        <v>0</v>
      </c>
      <c r="CJ292" s="28">
        <v>0</v>
      </c>
      <c r="CK292" s="28">
        <v>0</v>
      </c>
      <c r="CL292" s="28">
        <v>0</v>
      </c>
      <c r="CM292" s="28">
        <v>0</v>
      </c>
      <c r="CN292" s="28">
        <v>0</v>
      </c>
      <c r="CO292" s="28">
        <v>0</v>
      </c>
      <c r="CP292" s="28">
        <v>0</v>
      </c>
      <c r="CQ292" s="28">
        <v>0</v>
      </c>
      <c r="CR292" s="28">
        <v>0</v>
      </c>
      <c r="CS292" s="28">
        <v>0</v>
      </c>
      <c r="CT292" s="28">
        <v>0</v>
      </c>
      <c r="CU292" s="28">
        <v>0</v>
      </c>
      <c r="CV292" s="28">
        <v>0</v>
      </c>
    </row>
    <row r="293" spans="1:100" s="28" customFormat="1" x14ac:dyDescent="0.4">
      <c r="A293" s="251" t="s">
        <v>14</v>
      </c>
      <c r="CD293" s="28">
        <v>0</v>
      </c>
      <c r="CE293" s="28">
        <v>0</v>
      </c>
      <c r="CF293" s="28">
        <v>0</v>
      </c>
      <c r="CG293" s="28">
        <v>0</v>
      </c>
      <c r="CH293" s="28">
        <v>0</v>
      </c>
      <c r="CI293" s="28">
        <v>0</v>
      </c>
      <c r="CJ293" s="28">
        <v>0</v>
      </c>
      <c r="CK293" s="28">
        <v>0</v>
      </c>
      <c r="CL293" s="28">
        <v>0</v>
      </c>
      <c r="CM293" s="28">
        <v>0</v>
      </c>
      <c r="CN293" s="28">
        <v>0</v>
      </c>
      <c r="CO293" s="28">
        <v>0</v>
      </c>
      <c r="CP293" s="28">
        <v>0</v>
      </c>
      <c r="CQ293" s="28">
        <v>0</v>
      </c>
      <c r="CR293" s="28">
        <v>0</v>
      </c>
      <c r="CS293" s="28">
        <v>0</v>
      </c>
      <c r="CT293" s="28">
        <v>0</v>
      </c>
      <c r="CU293" s="28">
        <v>0</v>
      </c>
      <c r="CV293" s="28">
        <v>0</v>
      </c>
    </row>
    <row r="294" spans="1:100" s="28" customFormat="1" x14ac:dyDescent="0.4">
      <c r="A294" s="251" t="s">
        <v>180</v>
      </c>
      <c r="CD294" s="28">
        <v>0</v>
      </c>
      <c r="CE294" s="28">
        <v>0</v>
      </c>
      <c r="CF294" s="28">
        <v>0</v>
      </c>
      <c r="CG294" s="28">
        <v>0</v>
      </c>
      <c r="CH294" s="28">
        <v>0</v>
      </c>
      <c r="CI294" s="28">
        <v>0</v>
      </c>
      <c r="CJ294" s="28">
        <v>0</v>
      </c>
      <c r="CK294" s="28">
        <v>0</v>
      </c>
      <c r="CL294" s="28">
        <v>0</v>
      </c>
      <c r="CM294" s="28">
        <v>0</v>
      </c>
      <c r="CN294" s="28">
        <v>0</v>
      </c>
      <c r="CO294" s="28">
        <v>0</v>
      </c>
      <c r="CP294" s="28">
        <v>0</v>
      </c>
      <c r="CQ294" s="28">
        <v>0</v>
      </c>
      <c r="CR294" s="28">
        <v>0</v>
      </c>
      <c r="CS294" s="28">
        <v>0</v>
      </c>
      <c r="CT294" s="28">
        <v>0</v>
      </c>
      <c r="CU294" s="28">
        <v>0</v>
      </c>
      <c r="CV294" s="28">
        <v>0</v>
      </c>
    </row>
    <row r="295" spans="1:100" s="28" customFormat="1" x14ac:dyDescent="0.4">
      <c r="A295" s="251" t="s">
        <v>187</v>
      </c>
      <c r="CD295" s="28">
        <v>0</v>
      </c>
      <c r="CE295" s="28">
        <v>0</v>
      </c>
      <c r="CF295" s="28">
        <v>0</v>
      </c>
      <c r="CG295" s="28">
        <v>0</v>
      </c>
      <c r="CH295" s="28">
        <v>0</v>
      </c>
      <c r="CI295" s="28">
        <v>0</v>
      </c>
      <c r="CJ295" s="28">
        <v>0</v>
      </c>
      <c r="CK295" s="28">
        <v>0</v>
      </c>
      <c r="CL295" s="28">
        <v>0</v>
      </c>
      <c r="CM295" s="28">
        <v>0</v>
      </c>
      <c r="CN295" s="28">
        <v>0</v>
      </c>
      <c r="CO295" s="28">
        <v>0</v>
      </c>
      <c r="CP295" s="28">
        <v>0</v>
      </c>
      <c r="CQ295" s="28">
        <v>0</v>
      </c>
      <c r="CR295" s="28">
        <v>0</v>
      </c>
      <c r="CS295" s="28">
        <v>0</v>
      </c>
      <c r="CT295" s="28">
        <v>0</v>
      </c>
      <c r="CU295" s="28">
        <v>0</v>
      </c>
      <c r="CV295" s="28">
        <v>0</v>
      </c>
    </row>
    <row r="296" spans="1:100" s="28" customFormat="1" x14ac:dyDescent="0.4">
      <c r="A296" s="251" t="s">
        <v>188</v>
      </c>
      <c r="CD296" s="28">
        <v>0</v>
      </c>
      <c r="CE296" s="28">
        <v>0</v>
      </c>
      <c r="CF296" s="28">
        <v>0</v>
      </c>
      <c r="CG296" s="28">
        <v>0</v>
      </c>
      <c r="CH296" s="28">
        <v>0</v>
      </c>
      <c r="CI296" s="28">
        <v>0</v>
      </c>
      <c r="CJ296" s="28">
        <v>0</v>
      </c>
      <c r="CK296" s="28">
        <v>0</v>
      </c>
      <c r="CL296" s="28">
        <v>0</v>
      </c>
      <c r="CM296" s="28">
        <v>0</v>
      </c>
      <c r="CN296" s="28">
        <v>0</v>
      </c>
      <c r="CO296" s="28">
        <v>0</v>
      </c>
      <c r="CP296" s="28">
        <v>0</v>
      </c>
      <c r="CQ296" s="28">
        <v>0</v>
      </c>
      <c r="CR296" s="28">
        <v>0</v>
      </c>
      <c r="CS296" s="28">
        <v>0</v>
      </c>
      <c r="CT296" s="28">
        <v>0</v>
      </c>
      <c r="CU296" s="28">
        <v>0</v>
      </c>
      <c r="CV296" s="28">
        <v>0</v>
      </c>
    </row>
    <row r="297" spans="1:100" s="28" customFormat="1" x14ac:dyDescent="0.4">
      <c r="A297" s="251" t="s">
        <v>27</v>
      </c>
      <c r="CD297" s="28">
        <v>0</v>
      </c>
      <c r="CE297" s="28">
        <v>0</v>
      </c>
      <c r="CF297" s="28">
        <v>0</v>
      </c>
      <c r="CG297" s="28">
        <v>0</v>
      </c>
      <c r="CH297" s="28">
        <v>0</v>
      </c>
      <c r="CI297" s="28">
        <v>0</v>
      </c>
      <c r="CJ297" s="28">
        <v>0</v>
      </c>
      <c r="CK297" s="28">
        <v>0</v>
      </c>
      <c r="CL297" s="28">
        <v>0</v>
      </c>
      <c r="CM297" s="28">
        <v>0</v>
      </c>
      <c r="CN297" s="28">
        <v>0</v>
      </c>
      <c r="CO297" s="28">
        <v>0</v>
      </c>
      <c r="CP297" s="28">
        <v>0</v>
      </c>
      <c r="CQ297" s="28">
        <v>0</v>
      </c>
      <c r="CR297" s="28">
        <v>0</v>
      </c>
      <c r="CS297" s="28">
        <v>0</v>
      </c>
      <c r="CT297" s="28">
        <v>0</v>
      </c>
      <c r="CU297" s="28">
        <v>0</v>
      </c>
      <c r="CV297" s="28">
        <v>0</v>
      </c>
    </row>
    <row r="298" spans="1:100" s="28" customFormat="1" x14ac:dyDescent="0.4">
      <c r="A298" s="251" t="s">
        <v>1</v>
      </c>
      <c r="CD298" s="28">
        <v>0</v>
      </c>
      <c r="CE298" s="28">
        <v>0</v>
      </c>
      <c r="CF298" s="28">
        <v>0</v>
      </c>
      <c r="CG298" s="28">
        <v>0</v>
      </c>
      <c r="CH298" s="28">
        <v>0</v>
      </c>
      <c r="CI298" s="28">
        <v>0</v>
      </c>
      <c r="CJ298" s="28">
        <v>0</v>
      </c>
      <c r="CK298" s="28">
        <v>0</v>
      </c>
      <c r="CL298" s="28">
        <v>0</v>
      </c>
      <c r="CM298" s="28">
        <v>0</v>
      </c>
      <c r="CN298" s="28">
        <v>0</v>
      </c>
      <c r="CO298" s="28">
        <v>0</v>
      </c>
      <c r="CP298" s="28">
        <v>0</v>
      </c>
      <c r="CQ298" s="28">
        <v>0</v>
      </c>
      <c r="CR298" s="28">
        <v>0</v>
      </c>
      <c r="CS298" s="28">
        <v>0</v>
      </c>
      <c r="CT298" s="28">
        <v>0</v>
      </c>
      <c r="CU298" s="28">
        <v>0</v>
      </c>
      <c r="CV298" s="28">
        <v>0</v>
      </c>
    </row>
    <row r="299" spans="1:100" s="28" customFormat="1" x14ac:dyDescent="0.4">
      <c r="A299" s="251" t="s">
        <v>7</v>
      </c>
      <c r="CD299" s="28">
        <v>0</v>
      </c>
      <c r="CE299" s="28">
        <v>0</v>
      </c>
      <c r="CF299" s="28">
        <v>0</v>
      </c>
      <c r="CG299" s="28">
        <v>0</v>
      </c>
      <c r="CH299" s="28">
        <v>0</v>
      </c>
      <c r="CI299" s="28">
        <v>0</v>
      </c>
      <c r="CJ299" s="28">
        <v>0</v>
      </c>
      <c r="CK299" s="28">
        <v>0</v>
      </c>
      <c r="CL299" s="28">
        <v>0</v>
      </c>
      <c r="CM299" s="28">
        <v>0</v>
      </c>
      <c r="CN299" s="28">
        <v>0</v>
      </c>
      <c r="CO299" s="28">
        <v>0</v>
      </c>
      <c r="CP299" s="28">
        <v>0</v>
      </c>
      <c r="CQ299" s="28">
        <v>0</v>
      </c>
      <c r="CR299" s="28">
        <v>0</v>
      </c>
      <c r="CS299" s="28">
        <v>0</v>
      </c>
      <c r="CT299" s="28">
        <v>0</v>
      </c>
      <c r="CU299" s="28">
        <v>0</v>
      </c>
      <c r="CV299" s="28">
        <v>0</v>
      </c>
    </row>
    <row r="300" spans="1:100" s="28" customFormat="1" x14ac:dyDescent="0.4">
      <c r="A300" s="251" t="s">
        <v>17</v>
      </c>
      <c r="CD300" s="28">
        <v>0</v>
      </c>
      <c r="CE300" s="28">
        <v>0</v>
      </c>
      <c r="CF300" s="28">
        <v>0</v>
      </c>
      <c r="CG300" s="28">
        <v>0</v>
      </c>
      <c r="CH300" s="28">
        <v>0</v>
      </c>
      <c r="CI300" s="28">
        <v>0</v>
      </c>
      <c r="CJ300" s="28">
        <v>0</v>
      </c>
      <c r="CK300" s="28">
        <v>0</v>
      </c>
      <c r="CL300" s="28">
        <v>0</v>
      </c>
      <c r="CM300" s="28">
        <v>0</v>
      </c>
      <c r="CN300" s="28">
        <v>0</v>
      </c>
      <c r="CO300" s="28">
        <v>0</v>
      </c>
      <c r="CP300" s="28">
        <v>0</v>
      </c>
      <c r="CQ300" s="28">
        <v>0</v>
      </c>
      <c r="CR300" s="28">
        <v>0</v>
      </c>
      <c r="CS300" s="28">
        <v>0</v>
      </c>
      <c r="CT300" s="28">
        <v>0</v>
      </c>
      <c r="CU300" s="28">
        <v>0</v>
      </c>
      <c r="CV300" s="28">
        <v>0</v>
      </c>
    </row>
    <row r="301" spans="1:100" s="28" customFormat="1" x14ac:dyDescent="0.4">
      <c r="A301" s="251" t="s">
        <v>18</v>
      </c>
      <c r="CD301" s="28">
        <v>0</v>
      </c>
      <c r="CE301" s="28">
        <v>0</v>
      </c>
      <c r="CF301" s="28">
        <v>0</v>
      </c>
      <c r="CG301" s="28">
        <v>0</v>
      </c>
      <c r="CH301" s="28">
        <v>0</v>
      </c>
      <c r="CI301" s="28">
        <v>0</v>
      </c>
      <c r="CJ301" s="28">
        <v>0</v>
      </c>
      <c r="CK301" s="28">
        <v>0</v>
      </c>
      <c r="CL301" s="28">
        <v>0</v>
      </c>
      <c r="CM301" s="28">
        <v>0</v>
      </c>
      <c r="CN301" s="28">
        <v>0</v>
      </c>
      <c r="CO301" s="28">
        <v>0</v>
      </c>
      <c r="CP301" s="28">
        <v>0</v>
      </c>
      <c r="CQ301" s="28">
        <v>0</v>
      </c>
      <c r="CR301" s="28">
        <v>0</v>
      </c>
      <c r="CS301" s="28">
        <v>0</v>
      </c>
      <c r="CT301" s="28">
        <v>0</v>
      </c>
      <c r="CU301" s="28">
        <v>0</v>
      </c>
      <c r="CV301" s="28">
        <v>0</v>
      </c>
    </row>
    <row r="302" spans="1:100" s="28" customFormat="1" x14ac:dyDescent="0.4">
      <c r="A302" s="251" t="s">
        <v>10</v>
      </c>
      <c r="CD302" s="28">
        <v>0</v>
      </c>
      <c r="CE302" s="28">
        <v>0</v>
      </c>
      <c r="CF302" s="28">
        <v>0</v>
      </c>
      <c r="CG302" s="28">
        <v>0</v>
      </c>
      <c r="CH302" s="28">
        <v>0</v>
      </c>
      <c r="CI302" s="28">
        <v>0</v>
      </c>
      <c r="CJ302" s="28">
        <v>0</v>
      </c>
      <c r="CK302" s="28">
        <v>0</v>
      </c>
      <c r="CL302" s="28">
        <v>0</v>
      </c>
      <c r="CM302" s="28">
        <v>0</v>
      </c>
      <c r="CN302" s="28">
        <v>0</v>
      </c>
      <c r="CO302" s="28">
        <v>0</v>
      </c>
      <c r="CP302" s="28">
        <v>0</v>
      </c>
      <c r="CQ302" s="28">
        <v>0</v>
      </c>
      <c r="CR302" s="28">
        <v>0</v>
      </c>
      <c r="CS302" s="28">
        <v>0</v>
      </c>
      <c r="CT302" s="28">
        <v>0</v>
      </c>
      <c r="CU302" s="28">
        <v>0</v>
      </c>
      <c r="CV302" s="28">
        <v>0</v>
      </c>
    </row>
    <row r="303" spans="1:100" s="28" customFormat="1" x14ac:dyDescent="0.4">
      <c r="A303" s="251" t="s">
        <v>233</v>
      </c>
      <c r="CD303" s="28">
        <v>0</v>
      </c>
      <c r="CE303" s="28">
        <v>0</v>
      </c>
      <c r="CF303" s="28">
        <v>0</v>
      </c>
      <c r="CG303" s="28">
        <v>0</v>
      </c>
      <c r="CH303" s="28">
        <v>0</v>
      </c>
      <c r="CI303" s="28">
        <v>0</v>
      </c>
      <c r="CJ303" s="28">
        <v>0</v>
      </c>
      <c r="CK303" s="28">
        <v>0</v>
      </c>
      <c r="CL303" s="28">
        <v>0</v>
      </c>
      <c r="CM303" s="28">
        <v>0</v>
      </c>
      <c r="CN303" s="28">
        <v>0</v>
      </c>
      <c r="CO303" s="28">
        <v>0</v>
      </c>
      <c r="CP303" s="28">
        <v>0</v>
      </c>
      <c r="CQ303" s="28">
        <v>0</v>
      </c>
      <c r="CR303" s="28">
        <v>0</v>
      </c>
      <c r="CS303" s="28">
        <v>0</v>
      </c>
      <c r="CT303" s="28">
        <v>0</v>
      </c>
      <c r="CU303" s="28">
        <v>0</v>
      </c>
      <c r="CV303" s="28">
        <v>0</v>
      </c>
    </row>
    <row r="304" spans="1:100" s="28" customFormat="1" x14ac:dyDescent="0.4">
      <c r="A304" s="251" t="s">
        <v>197</v>
      </c>
      <c r="CD304" s="28">
        <v>0</v>
      </c>
      <c r="CE304" s="28">
        <v>0</v>
      </c>
      <c r="CF304" s="28">
        <v>0</v>
      </c>
      <c r="CG304" s="28">
        <v>0</v>
      </c>
      <c r="CH304" s="28">
        <v>0</v>
      </c>
      <c r="CI304" s="28">
        <v>0</v>
      </c>
      <c r="CJ304" s="28">
        <v>0</v>
      </c>
      <c r="CK304" s="28">
        <v>0</v>
      </c>
      <c r="CL304" s="28">
        <v>0</v>
      </c>
      <c r="CM304" s="28">
        <v>0</v>
      </c>
      <c r="CN304" s="28">
        <v>0</v>
      </c>
      <c r="CO304" s="28">
        <v>0</v>
      </c>
      <c r="CP304" s="28">
        <v>0</v>
      </c>
      <c r="CQ304" s="28">
        <v>0</v>
      </c>
      <c r="CR304" s="28">
        <v>0</v>
      </c>
      <c r="CS304" s="28">
        <v>0</v>
      </c>
      <c r="CT304" s="28">
        <v>0</v>
      </c>
      <c r="CU304" s="28">
        <v>0</v>
      </c>
      <c r="CV304" s="28">
        <v>0</v>
      </c>
    </row>
    <row r="305" spans="1:110" s="28" customFormat="1" x14ac:dyDescent="0.4">
      <c r="A305" s="251" t="s">
        <v>48</v>
      </c>
      <c r="CD305" s="28">
        <v>0</v>
      </c>
      <c r="CE305" s="28">
        <v>0</v>
      </c>
      <c r="CF305" s="28">
        <v>0</v>
      </c>
      <c r="CG305" s="28">
        <v>0</v>
      </c>
      <c r="CH305" s="28">
        <v>0</v>
      </c>
      <c r="CI305" s="28">
        <v>0</v>
      </c>
      <c r="CJ305" s="28">
        <v>0</v>
      </c>
      <c r="CK305" s="28">
        <v>0</v>
      </c>
      <c r="CL305" s="28">
        <v>0</v>
      </c>
      <c r="CM305" s="28">
        <v>0</v>
      </c>
      <c r="CN305" s="28">
        <v>0</v>
      </c>
      <c r="CO305" s="28">
        <v>0</v>
      </c>
      <c r="CP305" s="28">
        <v>0</v>
      </c>
      <c r="CQ305" s="28">
        <v>0</v>
      </c>
      <c r="CR305" s="28">
        <v>0</v>
      </c>
      <c r="CS305" s="28">
        <v>0</v>
      </c>
      <c r="CT305" s="28">
        <v>0</v>
      </c>
      <c r="CU305" s="28">
        <v>0</v>
      </c>
      <c r="CV305" s="28">
        <v>0</v>
      </c>
    </row>
    <row r="306" spans="1:110" s="28" customFormat="1" x14ac:dyDescent="0.4">
      <c r="A306" s="251" t="s">
        <v>11</v>
      </c>
      <c r="CD306" s="28">
        <v>0</v>
      </c>
      <c r="CE306" s="28">
        <v>0</v>
      </c>
      <c r="CF306" s="28">
        <v>0</v>
      </c>
      <c r="CG306" s="28">
        <v>0</v>
      </c>
      <c r="CH306" s="28">
        <v>0</v>
      </c>
      <c r="CI306" s="28">
        <v>0</v>
      </c>
      <c r="CJ306" s="28">
        <v>0</v>
      </c>
      <c r="CK306" s="28">
        <v>0</v>
      </c>
      <c r="CL306" s="28">
        <v>0</v>
      </c>
      <c r="CM306" s="28">
        <v>0</v>
      </c>
      <c r="CN306" s="28">
        <v>0</v>
      </c>
      <c r="CO306" s="28">
        <v>0</v>
      </c>
      <c r="CP306" s="28">
        <v>0</v>
      </c>
      <c r="CQ306" s="28">
        <v>0</v>
      </c>
      <c r="CR306" s="28">
        <v>0</v>
      </c>
      <c r="CS306" s="28">
        <v>0</v>
      </c>
      <c r="CT306" s="28">
        <v>0</v>
      </c>
      <c r="CU306" s="28">
        <v>0</v>
      </c>
      <c r="CV306" s="28">
        <v>0</v>
      </c>
    </row>
    <row r="307" spans="1:110" s="28" customFormat="1" x14ac:dyDescent="0.4">
      <c r="A307" s="251" t="s">
        <v>0</v>
      </c>
      <c r="CD307" s="28">
        <v>0</v>
      </c>
      <c r="CE307" s="28">
        <v>0</v>
      </c>
      <c r="CF307" s="28">
        <v>0</v>
      </c>
      <c r="CG307" s="28">
        <v>0</v>
      </c>
      <c r="CH307" s="28">
        <v>0</v>
      </c>
      <c r="CI307" s="28">
        <v>0</v>
      </c>
      <c r="CJ307" s="28">
        <v>0</v>
      </c>
      <c r="CK307" s="28">
        <v>0</v>
      </c>
      <c r="CL307" s="28">
        <v>0</v>
      </c>
      <c r="CM307" s="28">
        <v>0</v>
      </c>
      <c r="CN307" s="28">
        <v>0</v>
      </c>
      <c r="CO307" s="28">
        <v>0</v>
      </c>
      <c r="CP307" s="28">
        <v>0</v>
      </c>
      <c r="CQ307" s="28">
        <v>0</v>
      </c>
      <c r="CR307" s="28">
        <v>0</v>
      </c>
      <c r="CS307" s="28">
        <v>0</v>
      </c>
      <c r="CT307" s="28">
        <v>0</v>
      </c>
      <c r="CU307" s="28">
        <v>0</v>
      </c>
      <c r="CV307" s="28">
        <v>0</v>
      </c>
    </row>
    <row r="308" spans="1:110" s="28" customFormat="1" x14ac:dyDescent="0.4">
      <c r="A308" s="45" t="s">
        <v>198</v>
      </c>
      <c r="B308" s="30"/>
      <c r="C308" s="30"/>
      <c r="D308" s="30"/>
      <c r="E308" s="30"/>
      <c r="F308" s="30"/>
      <c r="G308" s="30"/>
      <c r="H308" s="30"/>
      <c r="I308" s="30"/>
      <c r="J308" s="30"/>
      <c r="K308" s="30"/>
      <c r="L308" s="30"/>
      <c r="M308" s="30"/>
      <c r="N308" s="30"/>
      <c r="O308" s="30"/>
      <c r="P308" s="30"/>
      <c r="Q308" s="30"/>
      <c r="R308" s="30"/>
      <c r="S308" s="30"/>
      <c r="T308" s="30"/>
      <c r="V308" s="30"/>
      <c r="W308" s="30"/>
      <c r="X308" s="30"/>
      <c r="Y308" s="30"/>
      <c r="Z308" s="30"/>
      <c r="AA308" s="30"/>
      <c r="AB308" s="30"/>
      <c r="AC308" s="30"/>
      <c r="AD308" s="30"/>
      <c r="AE308" s="30"/>
      <c r="AF308" s="30"/>
      <c r="AG308" s="30"/>
      <c r="AH308" s="30"/>
      <c r="AI308" s="30"/>
      <c r="AJ308" s="30"/>
      <c r="AK308" s="30"/>
      <c r="AL308" s="30"/>
      <c r="AM308" s="30"/>
      <c r="AN308" s="30"/>
      <c r="AP308" s="30"/>
      <c r="AQ308" s="30"/>
      <c r="AR308" s="30"/>
      <c r="AS308" s="30"/>
      <c r="AT308" s="30"/>
      <c r="AU308" s="30"/>
      <c r="AV308" s="30"/>
      <c r="AW308" s="30"/>
      <c r="AX308" s="30"/>
      <c r="AY308" s="30"/>
      <c r="AZ308" s="30"/>
      <c r="BA308" s="30"/>
      <c r="BB308" s="30"/>
      <c r="BC308" s="30"/>
      <c r="BD308" s="30"/>
      <c r="BE308" s="30"/>
      <c r="BF308" s="30"/>
      <c r="BG308" s="30"/>
      <c r="BH308" s="30"/>
      <c r="BJ308" s="30"/>
      <c r="BK308" s="30"/>
      <c r="BL308" s="30"/>
      <c r="BM308" s="30"/>
      <c r="BN308" s="30"/>
      <c r="BO308" s="30"/>
      <c r="BP308" s="30"/>
      <c r="BQ308" s="30"/>
      <c r="BR308" s="30"/>
      <c r="BS308" s="30"/>
      <c r="BT308" s="30"/>
      <c r="BU308" s="30"/>
      <c r="BV308" s="30"/>
      <c r="BW308" s="30"/>
      <c r="BX308" s="30"/>
      <c r="BY308" s="30"/>
      <c r="BZ308" s="30"/>
      <c r="CA308" s="30"/>
      <c r="CB308" s="30"/>
      <c r="CD308" s="28">
        <v>0</v>
      </c>
      <c r="CE308" s="28">
        <v>0</v>
      </c>
      <c r="CF308" s="28">
        <v>0</v>
      </c>
      <c r="CG308" s="28">
        <v>0</v>
      </c>
      <c r="CH308" s="28">
        <v>0</v>
      </c>
      <c r="CI308" s="28">
        <v>0</v>
      </c>
      <c r="CJ308" s="28">
        <v>0</v>
      </c>
      <c r="CK308" s="28">
        <v>0</v>
      </c>
      <c r="CL308" s="28">
        <v>0</v>
      </c>
      <c r="CM308" s="28">
        <v>0</v>
      </c>
      <c r="CN308" s="28">
        <v>0</v>
      </c>
      <c r="CO308" s="28">
        <v>0</v>
      </c>
      <c r="CP308" s="28">
        <v>0</v>
      </c>
      <c r="CQ308" s="28">
        <v>0</v>
      </c>
      <c r="CR308" s="28">
        <v>0</v>
      </c>
      <c r="CS308" s="28">
        <v>0</v>
      </c>
      <c r="CT308" s="28">
        <v>0</v>
      </c>
      <c r="CU308" s="28">
        <v>0</v>
      </c>
      <c r="CV308" s="28">
        <v>0</v>
      </c>
    </row>
    <row r="309" spans="1:110" s="28" customFormat="1" x14ac:dyDescent="0.4">
      <c r="A309" s="251" t="s">
        <v>235</v>
      </c>
      <c r="CD309" s="28">
        <v>0</v>
      </c>
      <c r="CE309" s="28">
        <v>0</v>
      </c>
      <c r="CF309" s="28">
        <v>0</v>
      </c>
      <c r="CG309" s="28">
        <v>0</v>
      </c>
      <c r="CH309" s="28">
        <v>0</v>
      </c>
      <c r="CI309" s="28">
        <v>0</v>
      </c>
      <c r="CJ309" s="28">
        <v>0</v>
      </c>
      <c r="CK309" s="28">
        <v>0</v>
      </c>
      <c r="CL309" s="28">
        <v>0</v>
      </c>
      <c r="CM309" s="28">
        <v>0</v>
      </c>
      <c r="CN309" s="28">
        <v>0</v>
      </c>
      <c r="CO309" s="28">
        <v>0</v>
      </c>
      <c r="CP309" s="28">
        <v>0</v>
      </c>
      <c r="CQ309" s="28">
        <v>0</v>
      </c>
      <c r="CR309" s="28">
        <v>0</v>
      </c>
      <c r="CS309" s="28">
        <v>0</v>
      </c>
      <c r="CT309" s="28">
        <v>0</v>
      </c>
      <c r="CU309" s="28">
        <v>0</v>
      </c>
      <c r="CV309" s="28">
        <v>0</v>
      </c>
    </row>
    <row r="310" spans="1:110" s="288" customFormat="1" x14ac:dyDescent="0.4">
      <c r="A310" s="454" t="s">
        <v>50</v>
      </c>
      <c r="B310" s="455">
        <v>0</v>
      </c>
      <c r="C310" s="455">
        <v>0</v>
      </c>
      <c r="D310" s="455">
        <v>0</v>
      </c>
      <c r="E310" s="455">
        <v>0</v>
      </c>
      <c r="F310" s="455">
        <v>0</v>
      </c>
      <c r="G310" s="455">
        <v>0</v>
      </c>
      <c r="H310" s="455">
        <v>0</v>
      </c>
      <c r="I310" s="455">
        <v>0</v>
      </c>
      <c r="J310" s="455">
        <v>0</v>
      </c>
      <c r="K310" s="455">
        <v>0</v>
      </c>
      <c r="L310" s="455">
        <v>0</v>
      </c>
      <c r="M310" s="455">
        <v>0</v>
      </c>
      <c r="N310" s="455">
        <v>0</v>
      </c>
      <c r="O310" s="455">
        <v>0</v>
      </c>
      <c r="P310" s="455">
        <v>0</v>
      </c>
      <c r="Q310" s="455">
        <v>0</v>
      </c>
      <c r="R310" s="455">
        <v>0</v>
      </c>
      <c r="S310" s="455">
        <v>0</v>
      </c>
      <c r="T310" s="455">
        <v>0</v>
      </c>
      <c r="U310" s="455"/>
      <c r="V310" s="455">
        <v>0</v>
      </c>
      <c r="W310" s="455">
        <v>0</v>
      </c>
      <c r="X310" s="455">
        <v>0</v>
      </c>
      <c r="Y310" s="455">
        <v>0</v>
      </c>
      <c r="Z310" s="455">
        <v>0</v>
      </c>
      <c r="AA310" s="455">
        <v>0</v>
      </c>
      <c r="AB310" s="455">
        <v>0</v>
      </c>
      <c r="AC310" s="455">
        <v>0</v>
      </c>
      <c r="AD310" s="455">
        <v>0</v>
      </c>
      <c r="AE310" s="455">
        <v>0</v>
      </c>
      <c r="AF310" s="455">
        <v>0</v>
      </c>
      <c r="AG310" s="455">
        <v>0</v>
      </c>
      <c r="AH310" s="455">
        <v>0</v>
      </c>
      <c r="AI310" s="455">
        <v>0</v>
      </c>
      <c r="AJ310" s="455">
        <v>0</v>
      </c>
      <c r="AK310" s="455">
        <v>0</v>
      </c>
      <c r="AL310" s="455">
        <v>0</v>
      </c>
      <c r="AM310" s="455">
        <v>0</v>
      </c>
      <c r="AN310" s="455">
        <v>0</v>
      </c>
      <c r="AO310" s="455"/>
      <c r="AP310" s="455">
        <v>0</v>
      </c>
      <c r="AQ310" s="455">
        <v>0</v>
      </c>
      <c r="AR310" s="455">
        <v>0</v>
      </c>
      <c r="AS310" s="455">
        <v>0</v>
      </c>
      <c r="AT310" s="455">
        <v>0</v>
      </c>
      <c r="AU310" s="455">
        <v>0</v>
      </c>
      <c r="AV310" s="455">
        <v>0</v>
      </c>
      <c r="AW310" s="455">
        <v>0</v>
      </c>
      <c r="AX310" s="455">
        <v>0</v>
      </c>
      <c r="AY310" s="455">
        <v>0</v>
      </c>
      <c r="AZ310" s="455">
        <v>0</v>
      </c>
      <c r="BA310" s="455">
        <v>0</v>
      </c>
      <c r="BB310" s="455">
        <v>0</v>
      </c>
      <c r="BC310" s="455">
        <v>0</v>
      </c>
      <c r="BD310" s="455">
        <v>0</v>
      </c>
      <c r="BE310" s="455">
        <v>0</v>
      </c>
      <c r="BF310" s="455">
        <v>0</v>
      </c>
      <c r="BG310" s="455">
        <v>0</v>
      </c>
      <c r="BH310" s="455">
        <v>0</v>
      </c>
      <c r="BI310" s="455"/>
      <c r="BJ310" s="455">
        <v>0</v>
      </c>
      <c r="BK310" s="455">
        <v>0</v>
      </c>
      <c r="BL310" s="455">
        <v>0</v>
      </c>
      <c r="BM310" s="455">
        <v>0</v>
      </c>
      <c r="BN310" s="455">
        <v>0</v>
      </c>
      <c r="BO310" s="455">
        <v>0</v>
      </c>
      <c r="BP310" s="455">
        <v>0</v>
      </c>
      <c r="BQ310" s="455">
        <v>0</v>
      </c>
      <c r="BR310" s="455">
        <v>0</v>
      </c>
      <c r="BS310" s="455">
        <v>0</v>
      </c>
      <c r="BT310" s="455">
        <v>0</v>
      </c>
      <c r="BU310" s="455">
        <v>0</v>
      </c>
      <c r="BV310" s="455">
        <v>0</v>
      </c>
      <c r="BW310" s="455">
        <v>0</v>
      </c>
      <c r="BX310" s="455">
        <v>0</v>
      </c>
      <c r="BY310" s="455">
        <v>0</v>
      </c>
      <c r="BZ310" s="455">
        <v>0</v>
      </c>
      <c r="CA310" s="455">
        <v>0</v>
      </c>
      <c r="CB310" s="455">
        <v>0</v>
      </c>
      <c r="CC310" s="458"/>
      <c r="CD310" s="455">
        <v>0</v>
      </c>
      <c r="CE310" s="455">
        <v>0</v>
      </c>
      <c r="CF310" s="455">
        <v>0</v>
      </c>
      <c r="CG310" s="455">
        <v>0</v>
      </c>
      <c r="CH310" s="455">
        <v>0</v>
      </c>
      <c r="CI310" s="455">
        <v>0</v>
      </c>
      <c r="CJ310" s="455">
        <v>0</v>
      </c>
      <c r="CK310" s="455">
        <v>0</v>
      </c>
      <c r="CL310" s="455">
        <v>0</v>
      </c>
      <c r="CM310" s="455">
        <v>0</v>
      </c>
      <c r="CN310" s="455">
        <v>0</v>
      </c>
      <c r="CO310" s="455">
        <v>0</v>
      </c>
      <c r="CP310" s="455">
        <v>0</v>
      </c>
      <c r="CQ310" s="455">
        <v>0</v>
      </c>
      <c r="CR310" s="455">
        <v>0</v>
      </c>
      <c r="CS310" s="455">
        <v>0</v>
      </c>
      <c r="CT310" s="455">
        <v>0</v>
      </c>
      <c r="CU310" s="455">
        <v>0</v>
      </c>
      <c r="CV310" s="455">
        <v>0</v>
      </c>
    </row>
    <row r="311" spans="1:110" s="289" customFormat="1" ht="17.7" thickBot="1" x14ac:dyDescent="0.6">
      <c r="A311" s="456" t="s">
        <v>54</v>
      </c>
      <c r="B311" s="457">
        <v>2767</v>
      </c>
      <c r="C311" s="457">
        <v>4473</v>
      </c>
      <c r="D311" s="457">
        <v>1799</v>
      </c>
      <c r="E311" s="457">
        <v>3336</v>
      </c>
      <c r="F311" s="457">
        <v>2738</v>
      </c>
      <c r="G311" s="457">
        <v>3014</v>
      </c>
      <c r="H311" s="457">
        <v>3722</v>
      </c>
      <c r="I311" s="457">
        <v>3215</v>
      </c>
      <c r="J311" s="457">
        <v>2855</v>
      </c>
      <c r="K311" s="457">
        <v>2043</v>
      </c>
      <c r="L311" s="457">
        <v>1736</v>
      </c>
      <c r="M311" s="457">
        <v>3352</v>
      </c>
      <c r="N311" s="457">
        <v>1794</v>
      </c>
      <c r="O311" s="457">
        <v>1832</v>
      </c>
      <c r="P311" s="457">
        <v>2787</v>
      </c>
      <c r="Q311" s="457">
        <v>2727</v>
      </c>
      <c r="R311" s="457">
        <v>2836</v>
      </c>
      <c r="S311" s="457">
        <v>1937</v>
      </c>
      <c r="T311" s="457">
        <v>2425</v>
      </c>
      <c r="U311" s="457"/>
      <c r="V311" s="457">
        <v>0</v>
      </c>
      <c r="W311" s="457">
        <v>0</v>
      </c>
      <c r="X311" s="457">
        <v>0</v>
      </c>
      <c r="Y311" s="457">
        <v>0</v>
      </c>
      <c r="Z311" s="457">
        <v>0</v>
      </c>
      <c r="AA311" s="457">
        <v>1</v>
      </c>
      <c r="AB311" s="457">
        <v>0</v>
      </c>
      <c r="AC311" s="457">
        <v>0</v>
      </c>
      <c r="AD311" s="457">
        <v>0</v>
      </c>
      <c r="AE311" s="457">
        <v>0</v>
      </c>
      <c r="AF311" s="457">
        <v>0</v>
      </c>
      <c r="AG311" s="457">
        <v>0</v>
      </c>
      <c r="AH311" s="457">
        <v>1</v>
      </c>
      <c r="AI311" s="457">
        <v>0</v>
      </c>
      <c r="AJ311" s="457">
        <v>0</v>
      </c>
      <c r="AK311" s="457">
        <v>0</v>
      </c>
      <c r="AL311" s="457">
        <v>7</v>
      </c>
      <c r="AM311" s="457">
        <v>9</v>
      </c>
      <c r="AN311" s="457">
        <v>5</v>
      </c>
      <c r="AO311" s="457"/>
      <c r="AP311" s="457">
        <v>54</v>
      </c>
      <c r="AQ311" s="457">
        <v>54</v>
      </c>
      <c r="AR311" s="457">
        <v>54</v>
      </c>
      <c r="AS311" s="457">
        <v>55</v>
      </c>
      <c r="AT311" s="457">
        <v>57</v>
      </c>
      <c r="AU311" s="457">
        <v>60</v>
      </c>
      <c r="AV311" s="457">
        <v>58</v>
      </c>
      <c r="AW311" s="457">
        <v>56</v>
      </c>
      <c r="AX311" s="457">
        <v>67</v>
      </c>
      <c r="AY311" s="457">
        <v>67</v>
      </c>
      <c r="AZ311" s="457">
        <v>77</v>
      </c>
      <c r="BA311" s="457">
        <v>19</v>
      </c>
      <c r="BB311" s="457">
        <v>34</v>
      </c>
      <c r="BC311" s="457">
        <v>28</v>
      </c>
      <c r="BD311" s="457">
        <v>2039</v>
      </c>
      <c r="BE311" s="457">
        <v>2363</v>
      </c>
      <c r="BF311" s="457">
        <v>166</v>
      </c>
      <c r="BG311" s="457">
        <v>238</v>
      </c>
      <c r="BH311" s="457">
        <v>133</v>
      </c>
      <c r="BI311" s="457"/>
      <c r="BJ311" s="457">
        <v>41</v>
      </c>
      <c r="BK311" s="457">
        <v>41</v>
      </c>
      <c r="BL311" s="457">
        <v>41</v>
      </c>
      <c r="BM311" s="457">
        <v>41</v>
      </c>
      <c r="BN311" s="457">
        <v>41</v>
      </c>
      <c r="BO311" s="457">
        <v>43</v>
      </c>
      <c r="BP311" s="457">
        <v>42</v>
      </c>
      <c r="BQ311" s="457">
        <v>42</v>
      </c>
      <c r="BR311" s="457">
        <v>53</v>
      </c>
      <c r="BS311" s="457">
        <v>46</v>
      </c>
      <c r="BT311" s="457">
        <v>52</v>
      </c>
      <c r="BU311" s="457">
        <v>14</v>
      </c>
      <c r="BV311" s="457">
        <v>22</v>
      </c>
      <c r="BW311" s="457">
        <v>16</v>
      </c>
      <c r="BX311" s="457">
        <v>803</v>
      </c>
      <c r="BY311" s="457">
        <v>1009</v>
      </c>
      <c r="BZ311" s="457">
        <v>108</v>
      </c>
      <c r="CA311" s="457">
        <v>89</v>
      </c>
      <c r="CB311" s="457">
        <v>155</v>
      </c>
      <c r="CC311" s="457"/>
      <c r="CD311" s="457">
        <v>2862</v>
      </c>
      <c r="CE311" s="457">
        <v>4568</v>
      </c>
      <c r="CF311" s="457">
        <v>1894</v>
      </c>
      <c r="CG311" s="457">
        <v>3432</v>
      </c>
      <c r="CH311" s="457">
        <v>2836</v>
      </c>
      <c r="CI311" s="457">
        <v>3118</v>
      </c>
      <c r="CJ311" s="457">
        <v>3822</v>
      </c>
      <c r="CK311" s="457">
        <v>3313</v>
      </c>
      <c r="CL311" s="457">
        <v>2975</v>
      </c>
      <c r="CM311" s="457">
        <v>2156</v>
      </c>
      <c r="CN311" s="457">
        <v>1865</v>
      </c>
      <c r="CO311" s="457">
        <v>3385</v>
      </c>
      <c r="CP311" s="457">
        <v>1851</v>
      </c>
      <c r="CQ311" s="457">
        <v>1876</v>
      </c>
      <c r="CR311" s="457">
        <v>5629</v>
      </c>
      <c r="CS311" s="457">
        <v>6099</v>
      </c>
      <c r="CT311" s="457">
        <v>3117</v>
      </c>
      <c r="CU311" s="457">
        <v>2273</v>
      </c>
      <c r="CV311" s="457">
        <v>2718</v>
      </c>
      <c r="CX311" s="28"/>
      <c r="CY311" s="32"/>
      <c r="CZ311" s="452"/>
      <c r="DA311" s="452"/>
      <c r="DB311" s="194"/>
      <c r="DC311" s="28"/>
      <c r="DD311" s="28"/>
      <c r="DE311" s="28"/>
      <c r="DF311" s="194"/>
    </row>
    <row r="312" spans="1:110" s="453" customFormat="1" ht="15" x14ac:dyDescent="0.5">
      <c r="A312" s="166"/>
      <c r="B312" s="105"/>
      <c r="C312" s="105"/>
      <c r="D312" s="105"/>
      <c r="E312" s="105"/>
      <c r="F312" s="105"/>
      <c r="G312" s="105"/>
      <c r="H312" s="105"/>
      <c r="I312" s="105"/>
      <c r="J312" s="105"/>
      <c r="K312" s="105"/>
      <c r="L312" s="105"/>
      <c r="M312" s="105"/>
      <c r="N312" s="105"/>
      <c r="O312" s="105"/>
      <c r="P312" s="105"/>
      <c r="Q312" s="105"/>
      <c r="R312" s="105"/>
      <c r="S312" s="105"/>
      <c r="T312" s="105"/>
      <c r="U312" s="105"/>
      <c r="V312" s="105"/>
      <c r="W312" s="105"/>
      <c r="X312" s="105"/>
      <c r="Y312" s="105"/>
      <c r="Z312" s="105"/>
      <c r="AA312" s="105"/>
      <c r="AB312" s="105"/>
      <c r="AC312" s="105"/>
      <c r="AD312" s="105"/>
      <c r="AE312" s="105"/>
      <c r="AF312" s="105"/>
      <c r="AG312" s="105"/>
      <c r="AH312" s="105"/>
      <c r="AI312" s="105"/>
      <c r="AJ312" s="105"/>
      <c r="AK312" s="105"/>
      <c r="AL312" s="105"/>
      <c r="AM312" s="105"/>
      <c r="AN312" s="105"/>
      <c r="AO312" s="105"/>
      <c r="AP312" s="105"/>
      <c r="AQ312" s="105"/>
      <c r="AR312" s="105"/>
      <c r="AS312" s="105"/>
      <c r="AT312" s="105"/>
      <c r="AU312" s="105"/>
      <c r="AV312" s="105"/>
      <c r="AW312" s="105"/>
      <c r="AX312" s="105"/>
      <c r="AY312" s="105"/>
      <c r="AZ312" s="105"/>
      <c r="BA312" s="105"/>
      <c r="BB312" s="105"/>
      <c r="BC312" s="105"/>
      <c r="BD312" s="105"/>
      <c r="BE312" s="105"/>
      <c r="BF312" s="105"/>
      <c r="BG312" s="105"/>
      <c r="BH312" s="105"/>
      <c r="BI312" s="105"/>
      <c r="BJ312" s="105"/>
      <c r="BK312" s="105"/>
      <c r="BL312" s="105"/>
      <c r="BM312" s="105"/>
      <c r="BN312" s="105"/>
      <c r="BO312" s="105"/>
      <c r="BP312" s="105"/>
      <c r="BQ312" s="105"/>
      <c r="BR312" s="105"/>
      <c r="BS312" s="105"/>
      <c r="BT312" s="105"/>
      <c r="BU312" s="105"/>
      <c r="BV312" s="105"/>
      <c r="BW312" s="105"/>
      <c r="BX312" s="105"/>
      <c r="BY312" s="105"/>
      <c r="BZ312" s="105"/>
      <c r="CA312" s="105"/>
      <c r="CB312" s="105"/>
      <c r="CC312" s="105"/>
      <c r="CD312" s="105"/>
      <c r="CE312" s="105"/>
      <c r="CF312" s="105"/>
      <c r="CG312" s="105"/>
      <c r="CH312" s="105"/>
      <c r="CI312" s="105"/>
      <c r="CJ312" s="105"/>
      <c r="CK312" s="105"/>
      <c r="CL312" s="105"/>
      <c r="CM312" s="105"/>
      <c r="CN312" s="105"/>
      <c r="CO312" s="105"/>
      <c r="CP312" s="105"/>
      <c r="CQ312" s="105"/>
      <c r="CR312" s="105"/>
      <c r="CS312" s="105"/>
      <c r="CT312" s="105"/>
      <c r="CU312" s="105"/>
      <c r="CV312" s="105"/>
      <c r="CW312" s="167"/>
      <c r="CZ312" s="194"/>
      <c r="DA312" s="194"/>
      <c r="DB312" s="28"/>
      <c r="DC312" s="28"/>
      <c r="DD312" s="28"/>
      <c r="DE312" s="28"/>
      <c r="DF312" s="28"/>
    </row>
    <row r="313" spans="1:110" s="452" customFormat="1" ht="17.7" x14ac:dyDescent="0.6">
      <c r="A313" s="92" t="s">
        <v>147</v>
      </c>
      <c r="B313" s="126"/>
      <c r="C313" s="126"/>
      <c r="D313" s="126"/>
      <c r="E313" s="126"/>
      <c r="F313" s="126"/>
      <c r="G313" s="126"/>
      <c r="H313" s="126"/>
      <c r="I313" s="126"/>
      <c r="J313" s="126"/>
      <c r="K313" s="126"/>
      <c r="L313" s="126"/>
      <c r="M313" s="126"/>
      <c r="N313" s="126"/>
      <c r="O313" s="126"/>
      <c r="P313" s="126"/>
      <c r="Q313" s="126"/>
      <c r="R313" s="126"/>
      <c r="S313" s="126"/>
      <c r="T313" s="126"/>
      <c r="U313" s="191"/>
      <c r="V313" s="126"/>
      <c r="W313" s="126"/>
      <c r="X313" s="126"/>
      <c r="Y313" s="126"/>
      <c r="Z313" s="126"/>
      <c r="AA313" s="126"/>
      <c r="AB313" s="126"/>
      <c r="AC313" s="126"/>
      <c r="AD313" s="126"/>
      <c r="AE313" s="126"/>
      <c r="AF313" s="126"/>
      <c r="AG313" s="126"/>
      <c r="AH313" s="126"/>
      <c r="AI313" s="126"/>
      <c r="AJ313" s="126"/>
      <c r="AK313" s="126"/>
      <c r="AL313" s="126"/>
      <c r="AM313" s="126"/>
      <c r="AN313" s="126"/>
      <c r="AO313" s="191"/>
      <c r="AP313" s="126"/>
      <c r="AQ313" s="126"/>
      <c r="AR313" s="126"/>
      <c r="AS313" s="126"/>
      <c r="AT313" s="126"/>
      <c r="AU313" s="126"/>
      <c r="AV313" s="126"/>
      <c r="AW313" s="126"/>
      <c r="AX313" s="126"/>
      <c r="AY313" s="126"/>
      <c r="AZ313" s="126"/>
      <c r="BA313" s="126"/>
      <c r="BB313" s="126"/>
      <c r="BC313" s="126"/>
      <c r="BD313" s="126"/>
      <c r="BE313" s="126"/>
      <c r="BF313" s="126"/>
      <c r="BG313" s="126"/>
      <c r="BH313" s="126"/>
      <c r="BI313" s="126"/>
      <c r="BJ313" s="126"/>
      <c r="BK313" s="126"/>
      <c r="BL313" s="126"/>
      <c r="BM313" s="126"/>
      <c r="BN313" s="126"/>
      <c r="BO313" s="126"/>
      <c r="BP313" s="126"/>
      <c r="BQ313" s="126"/>
      <c r="BR313" s="126"/>
      <c r="BS313" s="126"/>
      <c r="BT313" s="126"/>
      <c r="BU313" s="126"/>
      <c r="BV313" s="126"/>
      <c r="BW313" s="126"/>
      <c r="BX313" s="126"/>
      <c r="BY313" s="126"/>
      <c r="BZ313" s="126"/>
      <c r="CA313" s="126"/>
      <c r="CB313" s="126"/>
      <c r="CC313" s="126"/>
      <c r="CD313" s="126"/>
      <c r="CE313" s="126"/>
      <c r="CF313" s="126"/>
      <c r="CG313" s="126"/>
      <c r="CH313" s="126"/>
      <c r="CI313" s="126"/>
      <c r="CJ313" s="126"/>
      <c r="CK313" s="126"/>
      <c r="CL313" s="126"/>
      <c r="CM313" s="126"/>
      <c r="CN313" s="126"/>
      <c r="CO313" s="126"/>
      <c r="CP313" s="126"/>
      <c r="CQ313" s="126"/>
      <c r="CR313" s="126"/>
      <c r="CS313" s="126"/>
      <c r="CT313" s="126"/>
      <c r="CU313" s="126"/>
      <c r="CV313" s="126"/>
      <c r="CW313" s="192"/>
      <c r="CX313" s="28"/>
      <c r="CY313" s="90"/>
      <c r="CZ313" s="28"/>
      <c r="DA313" s="28"/>
      <c r="DB313" s="28"/>
      <c r="DC313" s="28"/>
      <c r="DD313" s="28"/>
      <c r="DE313" s="28"/>
      <c r="DF313" s="28"/>
    </row>
    <row r="314" spans="1:110" s="194" customFormat="1" ht="17.399999999999999" x14ac:dyDescent="0.55000000000000004">
      <c r="A314" s="133" t="s">
        <v>47</v>
      </c>
      <c r="B314" s="125"/>
      <c r="C314" s="125"/>
      <c r="D314" s="125"/>
      <c r="E314" s="125"/>
      <c r="F314" s="125"/>
      <c r="G314" s="125"/>
      <c r="H314" s="125"/>
      <c r="I314" s="125"/>
      <c r="J314" s="125"/>
      <c r="K314" s="125"/>
      <c r="L314" s="125"/>
      <c r="M314" s="125"/>
      <c r="N314" s="125"/>
      <c r="O314" s="125"/>
      <c r="P314" s="125"/>
      <c r="Q314" s="125"/>
      <c r="R314" s="125"/>
      <c r="S314" s="125"/>
      <c r="T314" s="125"/>
      <c r="U314" s="198"/>
      <c r="V314" s="125"/>
      <c r="W314" s="125"/>
      <c r="X314" s="125"/>
      <c r="Y314" s="125"/>
      <c r="Z314" s="125"/>
      <c r="AA314" s="125"/>
      <c r="AB314" s="125"/>
      <c r="AC314" s="125"/>
      <c r="AD314" s="125"/>
      <c r="AE314" s="125"/>
      <c r="AF314" s="125"/>
      <c r="AG314" s="125"/>
      <c r="AH314" s="125"/>
      <c r="AI314" s="125"/>
      <c r="AJ314" s="125"/>
      <c r="AK314" s="125"/>
      <c r="AL314" s="125"/>
      <c r="AM314" s="125"/>
      <c r="AN314" s="125"/>
      <c r="AO314" s="198"/>
      <c r="AP314" s="125"/>
      <c r="AQ314" s="125"/>
      <c r="AR314" s="125"/>
      <c r="AS314" s="125"/>
      <c r="AT314" s="125"/>
      <c r="AU314" s="125"/>
      <c r="AV314" s="125"/>
      <c r="AW314" s="125"/>
      <c r="AX314" s="125"/>
      <c r="AY314" s="125"/>
      <c r="AZ314" s="125"/>
      <c r="BA314" s="125"/>
      <c r="BB314" s="125"/>
      <c r="BC314" s="125"/>
      <c r="BD314" s="125"/>
      <c r="BE314" s="125"/>
      <c r="BF314" s="125"/>
      <c r="BG314" s="125"/>
      <c r="BH314" s="125"/>
      <c r="BI314" s="198"/>
      <c r="BJ314" s="125"/>
      <c r="BK314" s="125"/>
      <c r="BL314" s="125"/>
      <c r="BM314" s="125"/>
      <c r="BN314" s="125"/>
      <c r="BO314" s="125"/>
      <c r="BP314" s="125"/>
      <c r="BQ314" s="125"/>
      <c r="BR314" s="125"/>
      <c r="BS314" s="125"/>
      <c r="BT314" s="125"/>
      <c r="BU314" s="125"/>
      <c r="BV314" s="125"/>
      <c r="BW314" s="125"/>
      <c r="BX314" s="125"/>
      <c r="BY314" s="125"/>
      <c r="BZ314" s="125"/>
      <c r="CA314" s="125"/>
      <c r="CB314" s="125"/>
      <c r="CC314" s="198"/>
      <c r="CD314" s="125"/>
      <c r="CE314" s="125"/>
      <c r="CF314" s="125"/>
      <c r="CG314" s="125"/>
      <c r="CH314" s="125"/>
      <c r="CI314" s="125"/>
      <c r="CJ314" s="125"/>
      <c r="CK314" s="125"/>
      <c r="CL314" s="125"/>
      <c r="CX314" s="28"/>
      <c r="CY314" s="452"/>
      <c r="CZ314" s="28"/>
      <c r="DA314" s="28"/>
      <c r="DB314" s="28"/>
      <c r="DC314" s="28"/>
      <c r="DD314" s="28"/>
      <c r="DE314" s="288"/>
      <c r="DF314" s="28"/>
    </row>
    <row r="315" spans="1:110" s="28" customFormat="1" ht="15" x14ac:dyDescent="0.5">
      <c r="A315" s="251" t="s">
        <v>6</v>
      </c>
      <c r="B315" s="257">
        <v>50</v>
      </c>
      <c r="C315" s="257">
        <v>50</v>
      </c>
      <c r="D315" s="257">
        <v>50</v>
      </c>
      <c r="E315" s="257">
        <v>50</v>
      </c>
      <c r="F315" s="257">
        <v>50</v>
      </c>
      <c r="G315" s="257">
        <v>50</v>
      </c>
      <c r="H315" s="257">
        <v>50</v>
      </c>
      <c r="I315" s="257">
        <v>50</v>
      </c>
      <c r="J315" s="257">
        <v>50</v>
      </c>
      <c r="K315" s="257">
        <v>50</v>
      </c>
      <c r="L315" s="257">
        <v>50</v>
      </c>
      <c r="M315" s="257"/>
      <c r="N315" s="257"/>
      <c r="O315" s="257">
        <v>0</v>
      </c>
      <c r="P315" s="257">
        <v>0</v>
      </c>
      <c r="Q315" s="257">
        <v>0</v>
      </c>
      <c r="R315" s="257">
        <v>0</v>
      </c>
      <c r="S315" s="257">
        <v>0</v>
      </c>
      <c r="T315" s="257">
        <v>0</v>
      </c>
      <c r="V315" s="262">
        <v>0</v>
      </c>
      <c r="W315" s="262">
        <v>0</v>
      </c>
      <c r="X315" s="262">
        <v>0</v>
      </c>
      <c r="Y315" s="262">
        <v>0</v>
      </c>
      <c r="Z315" s="262">
        <v>0</v>
      </c>
      <c r="AA315" s="262">
        <v>0</v>
      </c>
      <c r="AB315" s="262">
        <v>12</v>
      </c>
      <c r="AC315" s="262">
        <v>23</v>
      </c>
      <c r="AD315" s="262">
        <v>3</v>
      </c>
      <c r="AE315" s="262">
        <v>8</v>
      </c>
      <c r="AF315" s="262">
        <v>21</v>
      </c>
      <c r="AG315" s="262"/>
      <c r="AH315" s="262"/>
      <c r="AI315" s="262">
        <v>0</v>
      </c>
      <c r="AJ315" s="262">
        <v>20</v>
      </c>
      <c r="AK315" s="262">
        <v>8</v>
      </c>
      <c r="AL315" s="262">
        <v>6</v>
      </c>
      <c r="AM315" s="262">
        <v>19</v>
      </c>
      <c r="AN315" s="262">
        <v>19</v>
      </c>
      <c r="AP315" s="262">
        <v>0</v>
      </c>
      <c r="AQ315" s="262">
        <v>0</v>
      </c>
      <c r="AR315" s="262">
        <v>0</v>
      </c>
      <c r="AS315" s="262">
        <v>0</v>
      </c>
      <c r="AT315" s="262">
        <v>0</v>
      </c>
      <c r="AU315" s="262">
        <v>0</v>
      </c>
      <c r="AV315" s="262">
        <v>0</v>
      </c>
      <c r="AW315" s="262">
        <v>0</v>
      </c>
      <c r="AX315" s="262">
        <v>0</v>
      </c>
      <c r="AY315" s="262">
        <v>0</v>
      </c>
      <c r="AZ315" s="262">
        <v>0</v>
      </c>
      <c r="BA315" s="262"/>
      <c r="BB315" s="262"/>
      <c r="BC315" s="262">
        <v>0</v>
      </c>
      <c r="BD315" s="262">
        <v>0</v>
      </c>
      <c r="BE315" s="262">
        <v>1</v>
      </c>
      <c r="BF315" s="262">
        <v>0</v>
      </c>
      <c r="BG315" s="262">
        <v>0</v>
      </c>
      <c r="BH315" s="262">
        <v>0</v>
      </c>
      <c r="BJ315" s="262">
        <v>1</v>
      </c>
      <c r="BK315" s="262">
        <v>2</v>
      </c>
      <c r="BL315" s="262">
        <v>0</v>
      </c>
      <c r="BM315" s="262">
        <v>1</v>
      </c>
      <c r="BN315" s="262">
        <v>2</v>
      </c>
      <c r="BO315" s="262">
        <v>1</v>
      </c>
      <c r="BP315" s="262">
        <v>5</v>
      </c>
      <c r="BQ315" s="262">
        <v>11</v>
      </c>
      <c r="BR315" s="262">
        <v>1</v>
      </c>
      <c r="BS315" s="262">
        <v>3</v>
      </c>
      <c r="BT315" s="262">
        <v>2</v>
      </c>
      <c r="BU315" s="262"/>
      <c r="BV315" s="262"/>
      <c r="BW315" s="262">
        <v>0</v>
      </c>
      <c r="BX315" s="262">
        <v>12</v>
      </c>
      <c r="BY315" s="262">
        <v>5</v>
      </c>
      <c r="BZ315" s="262">
        <v>1</v>
      </c>
      <c r="CA315" s="262">
        <v>3</v>
      </c>
      <c r="CB315" s="262">
        <v>3</v>
      </c>
      <c r="CD315" s="28">
        <v>51</v>
      </c>
      <c r="CE315" s="28">
        <v>52</v>
      </c>
      <c r="CF315" s="28">
        <v>50</v>
      </c>
      <c r="CG315" s="28">
        <v>51</v>
      </c>
      <c r="CH315" s="28">
        <v>52</v>
      </c>
      <c r="CI315" s="28">
        <v>51</v>
      </c>
      <c r="CJ315" s="28">
        <v>67</v>
      </c>
      <c r="CK315" s="28">
        <v>84</v>
      </c>
      <c r="CL315" s="28">
        <v>54</v>
      </c>
      <c r="CM315" s="28">
        <v>61</v>
      </c>
      <c r="CN315" s="28">
        <v>73</v>
      </c>
      <c r="CO315" s="28">
        <v>0</v>
      </c>
      <c r="CP315" s="28">
        <v>0</v>
      </c>
      <c r="CQ315" s="28">
        <v>0</v>
      </c>
      <c r="CR315" s="28">
        <v>32</v>
      </c>
      <c r="CS315" s="28">
        <v>14</v>
      </c>
      <c r="CT315" s="28">
        <v>7</v>
      </c>
      <c r="CU315" s="28">
        <v>22</v>
      </c>
      <c r="CV315" s="28">
        <v>22</v>
      </c>
      <c r="CX315" s="32"/>
      <c r="CY315" s="194"/>
      <c r="DC315" s="288"/>
      <c r="DD315" s="288"/>
      <c r="DE315" s="289"/>
    </row>
    <row r="316" spans="1:110" s="28" customFormat="1" ht="15" x14ac:dyDescent="0.5">
      <c r="A316" s="251" t="s">
        <v>13</v>
      </c>
      <c r="CD316" s="28">
        <v>0</v>
      </c>
      <c r="CE316" s="28">
        <v>0</v>
      </c>
      <c r="CF316" s="28">
        <v>0</v>
      </c>
      <c r="CG316" s="28">
        <v>0</v>
      </c>
      <c r="CH316" s="28">
        <v>0</v>
      </c>
      <c r="CI316" s="28">
        <v>0</v>
      </c>
      <c r="CJ316" s="28">
        <v>0</v>
      </c>
      <c r="CK316" s="28">
        <v>0</v>
      </c>
      <c r="CL316" s="28">
        <v>0</v>
      </c>
      <c r="CM316" s="28">
        <v>0</v>
      </c>
      <c r="CN316" s="28">
        <v>0</v>
      </c>
      <c r="CO316" s="28">
        <v>0</v>
      </c>
      <c r="CP316" s="28">
        <v>0</v>
      </c>
      <c r="CQ316" s="28">
        <v>0</v>
      </c>
      <c r="CR316" s="28">
        <v>0</v>
      </c>
      <c r="CS316" s="28">
        <v>0</v>
      </c>
      <c r="CT316" s="28">
        <v>0</v>
      </c>
      <c r="CU316" s="28">
        <v>0</v>
      </c>
      <c r="CV316" s="28">
        <v>0</v>
      </c>
      <c r="CX316" s="90"/>
      <c r="DC316" s="289"/>
      <c r="DD316" s="289"/>
      <c r="DE316" s="194"/>
    </row>
    <row r="317" spans="1:110" s="28" customFormat="1" ht="17.399999999999999" x14ac:dyDescent="0.55000000000000004">
      <c r="A317" s="251" t="s">
        <v>15</v>
      </c>
      <c r="CD317" s="28">
        <v>0</v>
      </c>
      <c r="CE317" s="28">
        <v>0</v>
      </c>
      <c r="CF317" s="28">
        <v>0</v>
      </c>
      <c r="CG317" s="28">
        <v>0</v>
      </c>
      <c r="CH317" s="28">
        <v>0</v>
      </c>
      <c r="CI317" s="28">
        <v>0</v>
      </c>
      <c r="CJ317" s="28">
        <v>0</v>
      </c>
      <c r="CK317" s="28">
        <v>0</v>
      </c>
      <c r="CL317" s="28">
        <v>0</v>
      </c>
      <c r="CM317" s="28">
        <v>0</v>
      </c>
      <c r="CN317" s="28">
        <v>0</v>
      </c>
      <c r="CO317" s="28">
        <v>0</v>
      </c>
      <c r="CP317" s="28">
        <v>0</v>
      </c>
      <c r="CQ317" s="28">
        <v>0</v>
      </c>
      <c r="CR317" s="28">
        <v>0</v>
      </c>
      <c r="CS317" s="28">
        <v>0</v>
      </c>
      <c r="CT317" s="28">
        <v>0</v>
      </c>
      <c r="CU317" s="28">
        <v>0</v>
      </c>
      <c r="CV317" s="28">
        <v>0</v>
      </c>
      <c r="CX317" s="452"/>
      <c r="DC317" s="194"/>
      <c r="DD317" s="194"/>
    </row>
    <row r="318" spans="1:110" s="28" customFormat="1" ht="15" x14ac:dyDescent="0.5">
      <c r="A318" s="251" t="s">
        <v>16</v>
      </c>
      <c r="CD318" s="28">
        <v>0</v>
      </c>
      <c r="CE318" s="28">
        <v>0</v>
      </c>
      <c r="CF318" s="28">
        <v>0</v>
      </c>
      <c r="CG318" s="28">
        <v>0</v>
      </c>
      <c r="CH318" s="28">
        <v>0</v>
      </c>
      <c r="CI318" s="28">
        <v>0</v>
      </c>
      <c r="CJ318" s="28">
        <v>0</v>
      </c>
      <c r="CK318" s="28">
        <v>0</v>
      </c>
      <c r="CL318" s="28">
        <v>0</v>
      </c>
      <c r="CM318" s="28">
        <v>0</v>
      </c>
      <c r="CN318" s="28">
        <v>0</v>
      </c>
      <c r="CO318" s="28">
        <v>0</v>
      </c>
      <c r="CP318" s="28">
        <v>0</v>
      </c>
      <c r="CQ318" s="28">
        <v>0</v>
      </c>
      <c r="CR318" s="28">
        <v>0</v>
      </c>
      <c r="CS318" s="28">
        <v>0</v>
      </c>
      <c r="CT318" s="28">
        <v>0</v>
      </c>
      <c r="CU318" s="28">
        <v>0</v>
      </c>
      <c r="CV318" s="28">
        <v>0</v>
      </c>
      <c r="CX318" s="194"/>
      <c r="CZ318" s="194"/>
      <c r="DA318" s="194"/>
      <c r="DB318" s="194"/>
    </row>
    <row r="319" spans="1:110" s="28" customFormat="1" ht="15" x14ac:dyDescent="0.5">
      <c r="A319" s="251" t="s">
        <v>8</v>
      </c>
      <c r="B319" s="262">
        <v>0</v>
      </c>
      <c r="C319" s="262">
        <v>0</v>
      </c>
      <c r="D319" s="262">
        <v>0</v>
      </c>
      <c r="E319" s="262">
        <v>0</v>
      </c>
      <c r="F319" s="262">
        <v>0</v>
      </c>
      <c r="G319" s="262">
        <v>0</v>
      </c>
      <c r="H319" s="262">
        <v>0</v>
      </c>
      <c r="I319" s="262">
        <v>0</v>
      </c>
      <c r="J319" s="262">
        <v>0</v>
      </c>
      <c r="K319" s="262">
        <v>0</v>
      </c>
      <c r="L319" s="262">
        <v>0</v>
      </c>
      <c r="M319" s="262">
        <v>0</v>
      </c>
      <c r="N319" s="262">
        <v>0</v>
      </c>
      <c r="O319" s="262">
        <v>0</v>
      </c>
      <c r="P319" s="262">
        <v>0</v>
      </c>
      <c r="Q319" s="262">
        <v>0</v>
      </c>
      <c r="R319" s="262">
        <v>0</v>
      </c>
      <c r="S319" s="262">
        <v>0</v>
      </c>
      <c r="T319" s="262">
        <v>0</v>
      </c>
      <c r="V319" s="262">
        <v>0</v>
      </c>
      <c r="W319" s="262">
        <v>0</v>
      </c>
      <c r="X319" s="262">
        <v>0</v>
      </c>
      <c r="Y319" s="262">
        <v>0</v>
      </c>
      <c r="Z319" s="262">
        <v>0</v>
      </c>
      <c r="AA319" s="262">
        <v>0</v>
      </c>
      <c r="AB319" s="262">
        <v>0</v>
      </c>
      <c r="AC319" s="262">
        <v>0</v>
      </c>
      <c r="AD319" s="262">
        <v>0</v>
      </c>
      <c r="AE319" s="262">
        <v>0</v>
      </c>
      <c r="AF319" s="262">
        <v>0</v>
      </c>
      <c r="AG319" s="262">
        <v>0</v>
      </c>
      <c r="AH319" s="262">
        <v>0</v>
      </c>
      <c r="AI319" s="262">
        <v>0</v>
      </c>
      <c r="AJ319" s="262">
        <v>0</v>
      </c>
      <c r="AK319" s="262">
        <v>0</v>
      </c>
      <c r="AL319" s="262">
        <v>0</v>
      </c>
      <c r="AM319" s="262">
        <v>0</v>
      </c>
      <c r="AN319" s="262">
        <v>0</v>
      </c>
      <c r="AP319" s="262">
        <v>0</v>
      </c>
      <c r="AQ319" s="262">
        <v>0</v>
      </c>
      <c r="AR319" s="262">
        <v>2790</v>
      </c>
      <c r="AS319" s="262">
        <v>5850</v>
      </c>
      <c r="AT319" s="262">
        <v>530</v>
      </c>
      <c r="AU319" s="262">
        <v>2520</v>
      </c>
      <c r="AV319" s="262">
        <v>940</v>
      </c>
      <c r="AW319" s="262">
        <v>940</v>
      </c>
      <c r="AX319" s="262">
        <v>940</v>
      </c>
      <c r="AY319" s="262">
        <v>940</v>
      </c>
      <c r="AZ319" s="262">
        <v>8223</v>
      </c>
      <c r="BA319" s="262">
        <v>8238</v>
      </c>
      <c r="BB319" s="262">
        <v>8438</v>
      </c>
      <c r="BC319" s="262">
        <v>8438</v>
      </c>
      <c r="BD319" s="262">
        <v>8238</v>
      </c>
      <c r="BE319" s="262">
        <v>8310</v>
      </c>
      <c r="BF319" s="262">
        <v>2190</v>
      </c>
      <c r="BG319" s="262">
        <v>2190</v>
      </c>
      <c r="BH319" s="262">
        <v>2190</v>
      </c>
      <c r="BJ319" s="262">
        <v>1812</v>
      </c>
      <c r="BK319" s="262">
        <v>1812</v>
      </c>
      <c r="BL319" s="262">
        <v>930</v>
      </c>
      <c r="BM319" s="262">
        <v>3900</v>
      </c>
      <c r="BN319" s="262">
        <v>250</v>
      </c>
      <c r="BO319" s="262">
        <v>2050</v>
      </c>
      <c r="BP319" s="262">
        <v>1120</v>
      </c>
      <c r="BQ319" s="262">
        <v>1120</v>
      </c>
      <c r="BR319" s="262">
        <v>1120</v>
      </c>
      <c r="BS319" s="262">
        <v>1120</v>
      </c>
      <c r="BT319" s="262">
        <v>4347</v>
      </c>
      <c r="BU319" s="262">
        <v>4329</v>
      </c>
      <c r="BV319" s="262">
        <v>4529</v>
      </c>
      <c r="BW319" s="262">
        <v>4529</v>
      </c>
      <c r="BX319" s="262">
        <v>4329</v>
      </c>
      <c r="BY319" s="262">
        <v>1672</v>
      </c>
      <c r="BZ319" s="262">
        <v>2169</v>
      </c>
      <c r="CA319" s="262">
        <v>2169</v>
      </c>
      <c r="CB319" s="262">
        <v>2169</v>
      </c>
      <c r="CD319" s="28">
        <v>1812</v>
      </c>
      <c r="CE319" s="28">
        <v>1812</v>
      </c>
      <c r="CF319" s="28">
        <v>3720</v>
      </c>
      <c r="CG319" s="28">
        <v>9750</v>
      </c>
      <c r="CH319" s="28">
        <v>780</v>
      </c>
      <c r="CI319" s="28">
        <v>4570</v>
      </c>
      <c r="CJ319" s="28">
        <v>2060</v>
      </c>
      <c r="CK319" s="28">
        <v>2060</v>
      </c>
      <c r="CL319" s="28">
        <v>2060</v>
      </c>
      <c r="CM319" s="28">
        <v>2060</v>
      </c>
      <c r="CN319" s="28">
        <v>12570</v>
      </c>
      <c r="CO319" s="28">
        <v>12567</v>
      </c>
      <c r="CP319" s="28">
        <v>12967</v>
      </c>
      <c r="CQ319" s="28">
        <v>12967</v>
      </c>
      <c r="CR319" s="28">
        <v>12567</v>
      </c>
      <c r="CS319" s="28">
        <v>9982</v>
      </c>
      <c r="CT319" s="28">
        <v>4359</v>
      </c>
      <c r="CU319" s="28">
        <v>4359</v>
      </c>
      <c r="CV319" s="28">
        <v>4359</v>
      </c>
      <c r="CY319" s="194"/>
    </row>
    <row r="320" spans="1:110" s="28" customFormat="1" x14ac:dyDescent="0.4">
      <c r="A320" s="251" t="s">
        <v>24</v>
      </c>
      <c r="CD320" s="28">
        <v>0</v>
      </c>
      <c r="CE320" s="28">
        <v>0</v>
      </c>
      <c r="CF320" s="28">
        <v>0</v>
      </c>
      <c r="CG320" s="28">
        <v>0</v>
      </c>
      <c r="CH320" s="28">
        <v>0</v>
      </c>
      <c r="CI320" s="28">
        <v>0</v>
      </c>
      <c r="CJ320" s="28">
        <v>0</v>
      </c>
      <c r="CK320" s="28">
        <v>0</v>
      </c>
      <c r="CL320" s="28">
        <v>0</v>
      </c>
      <c r="CM320" s="28">
        <v>0</v>
      </c>
      <c r="CN320" s="28">
        <v>0</v>
      </c>
      <c r="CO320" s="28">
        <v>0</v>
      </c>
      <c r="CP320" s="28">
        <v>0</v>
      </c>
      <c r="CQ320" s="28">
        <v>0</v>
      </c>
      <c r="CR320" s="28">
        <v>0</v>
      </c>
      <c r="CS320" s="28">
        <v>0</v>
      </c>
      <c r="CT320" s="28">
        <v>0</v>
      </c>
      <c r="CU320" s="28">
        <v>0</v>
      </c>
      <c r="CV320" s="28">
        <v>0</v>
      </c>
    </row>
    <row r="321" spans="1:107" s="28" customFormat="1" x14ac:dyDescent="0.4">
      <c r="A321" s="251" t="s">
        <v>25</v>
      </c>
      <c r="CD321" s="28">
        <v>0</v>
      </c>
      <c r="CE321" s="28">
        <v>0</v>
      </c>
      <c r="CF321" s="28">
        <v>0</v>
      </c>
      <c r="CG321" s="28">
        <v>0</v>
      </c>
      <c r="CH321" s="28">
        <v>0</v>
      </c>
      <c r="CI321" s="28">
        <v>0</v>
      </c>
      <c r="CJ321" s="28">
        <v>0</v>
      </c>
      <c r="CK321" s="28">
        <v>0</v>
      </c>
      <c r="CL321" s="28">
        <v>0</v>
      </c>
      <c r="CM321" s="28">
        <v>0</v>
      </c>
      <c r="CN321" s="28">
        <v>0</v>
      </c>
      <c r="CO321" s="28">
        <v>0</v>
      </c>
      <c r="CP321" s="28">
        <v>0</v>
      </c>
      <c r="CQ321" s="28">
        <v>0</v>
      </c>
      <c r="CR321" s="28">
        <v>0</v>
      </c>
      <c r="CS321" s="28">
        <v>0</v>
      </c>
      <c r="CT321" s="28">
        <v>0</v>
      </c>
      <c r="CU321" s="28">
        <v>0</v>
      </c>
      <c r="CV321" s="28">
        <v>0</v>
      </c>
    </row>
    <row r="322" spans="1:107" s="28" customFormat="1" x14ac:dyDescent="0.4">
      <c r="A322" s="251" t="s">
        <v>9</v>
      </c>
      <c r="B322" s="262">
        <v>14</v>
      </c>
      <c r="C322" s="262">
        <v>5</v>
      </c>
      <c r="D322" s="262">
        <v>1</v>
      </c>
      <c r="E322" s="262"/>
      <c r="F322" s="262">
        <v>2</v>
      </c>
      <c r="G322" s="262">
        <v>1</v>
      </c>
      <c r="H322" s="262">
        <v>1</v>
      </c>
      <c r="I322" s="262">
        <v>1</v>
      </c>
      <c r="J322" s="262">
        <v>1</v>
      </c>
      <c r="K322" s="262">
        <v>0</v>
      </c>
      <c r="L322" s="262">
        <v>0</v>
      </c>
      <c r="M322" s="262">
        <v>0</v>
      </c>
      <c r="N322" s="262"/>
      <c r="O322" s="262">
        <v>0</v>
      </c>
      <c r="P322" s="262">
        <v>0</v>
      </c>
      <c r="Q322" s="262">
        <v>0</v>
      </c>
      <c r="R322" s="262">
        <v>0</v>
      </c>
      <c r="S322" s="262">
        <v>0</v>
      </c>
      <c r="T322" s="262">
        <v>0</v>
      </c>
      <c r="V322" s="262">
        <v>0</v>
      </c>
      <c r="W322" s="262">
        <v>0</v>
      </c>
      <c r="X322" s="262">
        <v>0</v>
      </c>
      <c r="Y322" s="262"/>
      <c r="Z322" s="262">
        <v>0</v>
      </c>
      <c r="AA322" s="262">
        <v>1</v>
      </c>
      <c r="AB322" s="262">
        <v>1</v>
      </c>
      <c r="AC322" s="262">
        <v>8</v>
      </c>
      <c r="AD322" s="262">
        <v>1</v>
      </c>
      <c r="AE322" s="262">
        <v>1</v>
      </c>
      <c r="AF322" s="262">
        <v>0</v>
      </c>
      <c r="AG322" s="262">
        <v>1</v>
      </c>
      <c r="AH322" s="262"/>
      <c r="AI322" s="262">
        <v>0</v>
      </c>
      <c r="AJ322" s="262">
        <v>0</v>
      </c>
      <c r="AK322" s="262">
        <v>0</v>
      </c>
      <c r="AL322" s="262">
        <v>0</v>
      </c>
      <c r="AM322" s="262">
        <v>0</v>
      </c>
      <c r="AN322" s="262">
        <v>0</v>
      </c>
      <c r="AP322" s="262">
        <v>0</v>
      </c>
      <c r="AQ322" s="262">
        <v>2</v>
      </c>
      <c r="AR322" s="262">
        <v>0</v>
      </c>
      <c r="AS322" s="262"/>
      <c r="AT322" s="262">
        <v>39</v>
      </c>
      <c r="AU322" s="262">
        <v>20</v>
      </c>
      <c r="AV322" s="262">
        <v>7</v>
      </c>
      <c r="AW322" s="262">
        <v>14</v>
      </c>
      <c r="AX322" s="262">
        <v>19</v>
      </c>
      <c r="AY322" s="262">
        <v>7</v>
      </c>
      <c r="AZ322" s="262">
        <v>11</v>
      </c>
      <c r="BA322" s="262">
        <v>5</v>
      </c>
      <c r="BB322" s="262"/>
      <c r="BC322" s="262">
        <v>0</v>
      </c>
      <c r="BD322" s="262">
        <v>0</v>
      </c>
      <c r="BE322" s="262">
        <v>0</v>
      </c>
      <c r="BF322" s="262">
        <v>0</v>
      </c>
      <c r="BG322" s="262">
        <v>0</v>
      </c>
      <c r="BH322" s="262">
        <v>0</v>
      </c>
      <c r="BJ322" s="262">
        <v>1</v>
      </c>
      <c r="BK322" s="262">
        <v>0</v>
      </c>
      <c r="BL322" s="262">
        <v>0</v>
      </c>
      <c r="BM322" s="262"/>
      <c r="BN322" s="262">
        <v>8</v>
      </c>
      <c r="BO322" s="262">
        <v>1</v>
      </c>
      <c r="BP322" s="262">
        <v>1</v>
      </c>
      <c r="BQ322" s="262">
        <v>22</v>
      </c>
      <c r="BR322" s="262">
        <v>3</v>
      </c>
      <c r="BS322" s="262">
        <v>0</v>
      </c>
      <c r="BT322" s="262">
        <v>0</v>
      </c>
      <c r="BU322" s="262">
        <v>2</v>
      </c>
      <c r="BV322" s="262"/>
      <c r="BW322" s="262">
        <v>0</v>
      </c>
      <c r="BX322" s="262">
        <v>0</v>
      </c>
      <c r="BY322" s="262">
        <v>0</v>
      </c>
      <c r="BZ322" s="262">
        <v>0</v>
      </c>
      <c r="CA322" s="262">
        <v>0</v>
      </c>
      <c r="CB322" s="262">
        <v>0</v>
      </c>
      <c r="CD322" s="28">
        <v>15</v>
      </c>
      <c r="CE322" s="28">
        <v>7</v>
      </c>
      <c r="CF322" s="28">
        <v>1</v>
      </c>
      <c r="CG322" s="28">
        <v>0</v>
      </c>
      <c r="CH322" s="28">
        <v>49</v>
      </c>
      <c r="CI322" s="28">
        <v>23</v>
      </c>
      <c r="CJ322" s="28">
        <v>10</v>
      </c>
      <c r="CK322" s="28">
        <v>45</v>
      </c>
      <c r="CL322" s="28">
        <v>24</v>
      </c>
      <c r="CM322" s="28">
        <v>8</v>
      </c>
      <c r="CN322" s="28">
        <v>11</v>
      </c>
      <c r="CO322" s="28">
        <v>8</v>
      </c>
      <c r="CP322" s="28">
        <v>0</v>
      </c>
      <c r="CQ322" s="28">
        <v>0</v>
      </c>
      <c r="CR322" s="28">
        <v>0</v>
      </c>
      <c r="CS322" s="28">
        <v>0</v>
      </c>
      <c r="CT322" s="28">
        <v>0</v>
      </c>
      <c r="CU322" s="28">
        <v>0</v>
      </c>
      <c r="CV322" s="28">
        <v>0</v>
      </c>
    </row>
    <row r="323" spans="1:107" s="28" customFormat="1" x14ac:dyDescent="0.4">
      <c r="A323" s="251" t="s">
        <v>26</v>
      </c>
      <c r="B323" s="262"/>
      <c r="C323" s="262"/>
      <c r="D323" s="262"/>
      <c r="E323" s="262"/>
      <c r="F323" s="262"/>
      <c r="G323" s="262"/>
      <c r="H323" s="262"/>
      <c r="I323" s="262">
        <v>0</v>
      </c>
      <c r="J323" s="262">
        <v>0</v>
      </c>
      <c r="K323" s="262">
        <v>0</v>
      </c>
      <c r="L323" s="262"/>
      <c r="M323" s="262"/>
      <c r="N323" s="262"/>
      <c r="O323" s="262">
        <v>0</v>
      </c>
      <c r="P323" s="262">
        <v>0</v>
      </c>
      <c r="Q323" s="262">
        <v>0</v>
      </c>
      <c r="R323" s="262">
        <v>0</v>
      </c>
      <c r="S323" s="262">
        <v>0</v>
      </c>
      <c r="T323" s="262">
        <v>0</v>
      </c>
      <c r="V323" s="262"/>
      <c r="W323" s="262"/>
      <c r="X323" s="262"/>
      <c r="Y323" s="262"/>
      <c r="Z323" s="262"/>
      <c r="AA323" s="262"/>
      <c r="AB323" s="262"/>
      <c r="AC323" s="262">
        <v>0</v>
      </c>
      <c r="AD323" s="262">
        <v>0</v>
      </c>
      <c r="AE323" s="262">
        <v>0</v>
      </c>
      <c r="AF323" s="262"/>
      <c r="AG323" s="262"/>
      <c r="AH323" s="262"/>
      <c r="AI323" s="262">
        <v>0</v>
      </c>
      <c r="AJ323" s="262">
        <v>0</v>
      </c>
      <c r="AK323" s="262">
        <v>0</v>
      </c>
      <c r="AL323" s="262">
        <v>0</v>
      </c>
      <c r="AM323" s="262">
        <v>0</v>
      </c>
      <c r="AN323" s="262">
        <v>0</v>
      </c>
      <c r="AP323" s="262"/>
      <c r="AQ323" s="262"/>
      <c r="AR323" s="262"/>
      <c r="AS323" s="262"/>
      <c r="AT323" s="262"/>
      <c r="AU323" s="262"/>
      <c r="AV323" s="262"/>
      <c r="AW323" s="262">
        <v>2</v>
      </c>
      <c r="AX323" s="262">
        <v>0</v>
      </c>
      <c r="AY323" s="262">
        <v>0</v>
      </c>
      <c r="AZ323" s="262"/>
      <c r="BA323" s="262"/>
      <c r="BB323" s="262"/>
      <c r="BC323" s="262">
        <v>0</v>
      </c>
      <c r="BD323" s="262">
        <v>0</v>
      </c>
      <c r="BE323" s="262">
        <v>0</v>
      </c>
      <c r="BF323" s="262">
        <v>0</v>
      </c>
      <c r="BG323" s="262">
        <v>0</v>
      </c>
      <c r="BH323" s="262">
        <v>0</v>
      </c>
      <c r="BJ323" s="262"/>
      <c r="BK323" s="262"/>
      <c r="BL323" s="262"/>
      <c r="BM323" s="262"/>
      <c r="BN323" s="262"/>
      <c r="BO323" s="262"/>
      <c r="BP323" s="262"/>
      <c r="BQ323" s="262">
        <v>4</v>
      </c>
      <c r="BR323" s="262">
        <v>2</v>
      </c>
      <c r="BS323" s="262">
        <v>1</v>
      </c>
      <c r="BT323" s="262"/>
      <c r="BU323" s="262"/>
      <c r="BV323" s="262"/>
      <c r="BW323" s="262">
        <v>0</v>
      </c>
      <c r="BX323" s="262">
        <v>0</v>
      </c>
      <c r="BY323" s="262">
        <v>0</v>
      </c>
      <c r="BZ323" s="262">
        <v>0</v>
      </c>
      <c r="CA323" s="262">
        <v>0</v>
      </c>
      <c r="CB323" s="262">
        <v>0</v>
      </c>
      <c r="CD323" s="28">
        <v>0</v>
      </c>
      <c r="CE323" s="28">
        <v>0</v>
      </c>
      <c r="CF323" s="28">
        <v>0</v>
      </c>
      <c r="CG323" s="28">
        <v>0</v>
      </c>
      <c r="CH323" s="28">
        <v>0</v>
      </c>
      <c r="CI323" s="28">
        <v>0</v>
      </c>
      <c r="CJ323" s="28">
        <v>0</v>
      </c>
      <c r="CK323" s="28">
        <v>6</v>
      </c>
      <c r="CL323" s="28">
        <v>2</v>
      </c>
      <c r="CM323" s="28">
        <v>1</v>
      </c>
      <c r="CN323" s="28">
        <v>0</v>
      </c>
      <c r="CO323" s="28">
        <v>0</v>
      </c>
      <c r="CP323" s="28">
        <v>0</v>
      </c>
      <c r="CQ323" s="28">
        <v>0</v>
      </c>
      <c r="CR323" s="28">
        <v>0</v>
      </c>
      <c r="CS323" s="28">
        <v>0</v>
      </c>
      <c r="CT323" s="28">
        <v>0</v>
      </c>
      <c r="CU323" s="28">
        <v>0</v>
      </c>
      <c r="CV323" s="28">
        <v>0</v>
      </c>
    </row>
    <row r="324" spans="1:107" s="28" customFormat="1" x14ac:dyDescent="0.4">
      <c r="A324" s="251" t="s">
        <v>19</v>
      </c>
      <c r="CD324" s="28">
        <v>0</v>
      </c>
      <c r="CE324" s="28">
        <v>0</v>
      </c>
      <c r="CF324" s="28">
        <v>0</v>
      </c>
      <c r="CG324" s="28">
        <v>0</v>
      </c>
      <c r="CH324" s="28">
        <v>0</v>
      </c>
      <c r="CI324" s="28">
        <v>0</v>
      </c>
      <c r="CJ324" s="28">
        <v>0</v>
      </c>
      <c r="CK324" s="28">
        <v>0</v>
      </c>
      <c r="CL324" s="28">
        <v>0</v>
      </c>
      <c r="CM324" s="28">
        <v>0</v>
      </c>
      <c r="CN324" s="28">
        <v>0</v>
      </c>
      <c r="CO324" s="28">
        <v>0</v>
      </c>
      <c r="CP324" s="28">
        <v>0</v>
      </c>
      <c r="CQ324" s="28">
        <v>0</v>
      </c>
      <c r="CR324" s="28">
        <v>0</v>
      </c>
      <c r="CS324" s="28">
        <v>0</v>
      </c>
      <c r="CT324" s="28">
        <v>0</v>
      </c>
      <c r="CU324" s="28">
        <v>0</v>
      </c>
      <c r="CV324" s="28">
        <v>0</v>
      </c>
    </row>
    <row r="325" spans="1:107" s="28" customFormat="1" x14ac:dyDescent="0.4">
      <c r="A325" s="251" t="s">
        <v>28</v>
      </c>
      <c r="CD325" s="28">
        <v>0</v>
      </c>
      <c r="CE325" s="28">
        <v>0</v>
      </c>
      <c r="CF325" s="28">
        <v>0</v>
      </c>
      <c r="CG325" s="28">
        <v>0</v>
      </c>
      <c r="CH325" s="28">
        <v>0</v>
      </c>
      <c r="CI325" s="28">
        <v>0</v>
      </c>
      <c r="CJ325" s="28">
        <v>0</v>
      </c>
      <c r="CK325" s="28">
        <v>0</v>
      </c>
      <c r="CL325" s="28">
        <v>0</v>
      </c>
      <c r="CM325" s="28">
        <v>0</v>
      </c>
      <c r="CN325" s="28">
        <v>0</v>
      </c>
      <c r="CO325" s="28">
        <v>0</v>
      </c>
      <c r="CP325" s="28">
        <v>0</v>
      </c>
      <c r="CQ325" s="28">
        <v>0</v>
      </c>
      <c r="CR325" s="28">
        <v>0</v>
      </c>
      <c r="CS325" s="28">
        <v>0</v>
      </c>
      <c r="CT325" s="28">
        <v>0</v>
      </c>
      <c r="CU325" s="28">
        <v>0</v>
      </c>
      <c r="CV325" s="28">
        <v>0</v>
      </c>
    </row>
    <row r="326" spans="1:107" s="28" customFormat="1" x14ac:dyDescent="0.4">
      <c r="A326" s="251" t="s">
        <v>22</v>
      </c>
      <c r="CD326" s="28">
        <v>0</v>
      </c>
      <c r="CE326" s="28">
        <v>0</v>
      </c>
      <c r="CF326" s="28">
        <v>0</v>
      </c>
      <c r="CG326" s="28">
        <v>0</v>
      </c>
      <c r="CH326" s="28">
        <v>0</v>
      </c>
      <c r="CI326" s="28">
        <v>0</v>
      </c>
      <c r="CJ326" s="28">
        <v>0</v>
      </c>
      <c r="CK326" s="28">
        <v>0</v>
      </c>
      <c r="CL326" s="28">
        <v>0</v>
      </c>
      <c r="CM326" s="28">
        <v>0</v>
      </c>
      <c r="CN326" s="28">
        <v>0</v>
      </c>
      <c r="CO326" s="28">
        <v>0</v>
      </c>
      <c r="CP326" s="28">
        <v>0</v>
      </c>
      <c r="CQ326" s="28">
        <v>0</v>
      </c>
      <c r="CR326" s="28">
        <v>0</v>
      </c>
      <c r="CS326" s="28">
        <v>0</v>
      </c>
      <c r="CT326" s="28">
        <v>0</v>
      </c>
      <c r="CU326" s="28">
        <v>0</v>
      </c>
      <c r="CV326" s="28">
        <v>0</v>
      </c>
    </row>
    <row r="327" spans="1:107" s="28" customFormat="1" x14ac:dyDescent="0.4">
      <c r="A327" s="251" t="s">
        <v>34</v>
      </c>
      <c r="CD327" s="28">
        <v>0</v>
      </c>
      <c r="CE327" s="28">
        <v>0</v>
      </c>
      <c r="CF327" s="28">
        <v>0</v>
      </c>
      <c r="CG327" s="28">
        <v>0</v>
      </c>
      <c r="CH327" s="28">
        <v>0</v>
      </c>
      <c r="CI327" s="28">
        <v>0</v>
      </c>
      <c r="CJ327" s="28">
        <v>0</v>
      </c>
      <c r="CK327" s="28">
        <v>0</v>
      </c>
      <c r="CL327" s="28">
        <v>0</v>
      </c>
      <c r="CM327" s="28">
        <v>0</v>
      </c>
      <c r="CN327" s="28">
        <v>0</v>
      </c>
      <c r="CO327" s="28">
        <v>0</v>
      </c>
      <c r="CP327" s="28">
        <v>0</v>
      </c>
      <c r="CQ327" s="28">
        <v>0</v>
      </c>
      <c r="CR327" s="28">
        <v>0</v>
      </c>
      <c r="CS327" s="28">
        <v>0</v>
      </c>
      <c r="CT327" s="28">
        <v>0</v>
      </c>
      <c r="CU327" s="28">
        <v>0</v>
      </c>
      <c r="CV327" s="28">
        <v>0</v>
      </c>
    </row>
    <row r="328" spans="1:107" s="28" customFormat="1" x14ac:dyDescent="0.4">
      <c r="A328" s="251" t="s">
        <v>29</v>
      </c>
      <c r="CD328" s="28">
        <v>0</v>
      </c>
      <c r="CE328" s="28">
        <v>0</v>
      </c>
      <c r="CF328" s="28">
        <v>0</v>
      </c>
      <c r="CG328" s="28">
        <v>0</v>
      </c>
      <c r="CH328" s="28">
        <v>0</v>
      </c>
      <c r="CI328" s="28">
        <v>0</v>
      </c>
      <c r="CJ328" s="28">
        <v>0</v>
      </c>
      <c r="CK328" s="28">
        <v>0</v>
      </c>
      <c r="CL328" s="28">
        <v>0</v>
      </c>
      <c r="CM328" s="28">
        <v>0</v>
      </c>
      <c r="CN328" s="28">
        <v>0</v>
      </c>
      <c r="CO328" s="28">
        <v>0</v>
      </c>
      <c r="CP328" s="28">
        <v>0</v>
      </c>
      <c r="CQ328" s="28">
        <v>0</v>
      </c>
      <c r="CR328" s="28">
        <v>0</v>
      </c>
      <c r="CS328" s="28">
        <v>0</v>
      </c>
      <c r="CT328" s="28">
        <v>0</v>
      </c>
      <c r="CU328" s="28">
        <v>0</v>
      </c>
      <c r="CV328" s="28">
        <v>0</v>
      </c>
    </row>
    <row r="329" spans="1:107" s="28" customFormat="1" x14ac:dyDescent="0.4">
      <c r="A329" s="251" t="s">
        <v>20</v>
      </c>
      <c r="CD329" s="28">
        <v>0</v>
      </c>
      <c r="CE329" s="28">
        <v>0</v>
      </c>
      <c r="CF329" s="28">
        <v>0</v>
      </c>
      <c r="CG329" s="28">
        <v>0</v>
      </c>
      <c r="CH329" s="28">
        <v>0</v>
      </c>
      <c r="CI329" s="28">
        <v>0</v>
      </c>
      <c r="CJ329" s="28">
        <v>0</v>
      </c>
      <c r="CK329" s="28">
        <v>0</v>
      </c>
      <c r="CL329" s="28">
        <v>0</v>
      </c>
      <c r="CM329" s="28">
        <v>0</v>
      </c>
      <c r="CN329" s="28">
        <v>0</v>
      </c>
      <c r="CO329" s="28">
        <v>0</v>
      </c>
      <c r="CP329" s="28">
        <v>0</v>
      </c>
      <c r="CQ329" s="28">
        <v>0</v>
      </c>
      <c r="CR329" s="28">
        <v>0</v>
      </c>
      <c r="CS329" s="28">
        <v>0</v>
      </c>
      <c r="CT329" s="28">
        <v>0</v>
      </c>
      <c r="CU329" s="28">
        <v>0</v>
      </c>
      <c r="CV329" s="28">
        <v>0</v>
      </c>
    </row>
    <row r="330" spans="1:107" s="28" customFormat="1" x14ac:dyDescent="0.4">
      <c r="A330" s="251" t="s">
        <v>30</v>
      </c>
      <c r="CD330" s="28">
        <v>0</v>
      </c>
      <c r="CE330" s="28">
        <v>0</v>
      </c>
      <c r="CF330" s="28">
        <v>0</v>
      </c>
      <c r="CG330" s="28">
        <v>0</v>
      </c>
      <c r="CH330" s="28">
        <v>0</v>
      </c>
      <c r="CI330" s="28">
        <v>0</v>
      </c>
      <c r="CJ330" s="28">
        <v>0</v>
      </c>
      <c r="CK330" s="28">
        <v>0</v>
      </c>
      <c r="CL330" s="28">
        <v>0</v>
      </c>
      <c r="CM330" s="28">
        <v>0</v>
      </c>
      <c r="CN330" s="28">
        <v>0</v>
      </c>
      <c r="CO330" s="28">
        <v>0</v>
      </c>
      <c r="CP330" s="28">
        <v>0</v>
      </c>
      <c r="CQ330" s="28">
        <v>0</v>
      </c>
      <c r="CR330" s="28">
        <v>0</v>
      </c>
      <c r="CS330" s="28">
        <v>0</v>
      </c>
      <c r="CT330" s="28">
        <v>0</v>
      </c>
      <c r="CU330" s="28">
        <v>0</v>
      </c>
      <c r="CV330" s="28">
        <v>0</v>
      </c>
    </row>
    <row r="331" spans="1:107" s="28" customFormat="1" x14ac:dyDescent="0.4">
      <c r="A331" s="253" t="s">
        <v>21</v>
      </c>
      <c r="B331" s="246"/>
      <c r="C331" s="246"/>
      <c r="D331" s="246"/>
      <c r="E331" s="246"/>
      <c r="F331" s="246"/>
      <c r="G331" s="246"/>
      <c r="H331" s="246"/>
      <c r="I331" s="246"/>
      <c r="J331" s="246"/>
      <c r="K331" s="246"/>
      <c r="L331" s="246"/>
      <c r="M331" s="246"/>
      <c r="N331" s="246"/>
      <c r="O331" s="246"/>
      <c r="P331" s="246"/>
      <c r="Q331" s="246"/>
      <c r="R331" s="246"/>
      <c r="S331" s="246"/>
      <c r="T331" s="246"/>
      <c r="U331" s="246"/>
      <c r="V331" s="246"/>
      <c r="W331" s="246"/>
      <c r="X331" s="246"/>
      <c r="Y331" s="246"/>
      <c r="Z331" s="246"/>
      <c r="AA331" s="246"/>
      <c r="AB331" s="246"/>
      <c r="AC331" s="246"/>
      <c r="AD331" s="246"/>
      <c r="AE331" s="246"/>
      <c r="AF331" s="246"/>
      <c r="AG331" s="246"/>
      <c r="AH331" s="246"/>
      <c r="AI331" s="246"/>
      <c r="AJ331" s="246"/>
      <c r="AK331" s="246"/>
      <c r="AL331" s="246"/>
      <c r="AM331" s="246"/>
      <c r="AN331" s="246"/>
      <c r="AO331" s="246"/>
      <c r="AP331" s="246"/>
      <c r="AQ331" s="246"/>
      <c r="AR331" s="246"/>
      <c r="AS331" s="246"/>
      <c r="AT331" s="246"/>
      <c r="AU331" s="246"/>
      <c r="AV331" s="246"/>
      <c r="AW331" s="246"/>
      <c r="AX331" s="246"/>
      <c r="AY331" s="246"/>
      <c r="AZ331" s="246"/>
      <c r="BA331" s="246"/>
      <c r="BB331" s="246"/>
      <c r="BC331" s="246"/>
      <c r="BD331" s="246"/>
      <c r="BE331" s="246"/>
      <c r="BF331" s="246"/>
      <c r="BG331" s="246"/>
      <c r="BH331" s="246"/>
      <c r="BI331" s="246"/>
      <c r="BJ331" s="246"/>
      <c r="BK331" s="246"/>
      <c r="BL331" s="246"/>
      <c r="BM331" s="246"/>
      <c r="BN331" s="246"/>
      <c r="BO331" s="246"/>
      <c r="BP331" s="246"/>
      <c r="BQ331" s="246"/>
      <c r="BR331" s="246"/>
      <c r="BS331" s="246"/>
      <c r="BT331" s="246"/>
      <c r="BU331" s="246"/>
      <c r="BV331" s="246"/>
      <c r="BW331" s="246"/>
      <c r="BX331" s="246"/>
      <c r="BY331" s="246"/>
      <c r="BZ331" s="246"/>
      <c r="CA331" s="246"/>
      <c r="CB331" s="246"/>
      <c r="CC331" s="246"/>
      <c r="CD331" s="246">
        <v>0</v>
      </c>
      <c r="CE331" s="246">
        <v>0</v>
      </c>
      <c r="CF331" s="246">
        <v>0</v>
      </c>
      <c r="CG331" s="246">
        <v>0</v>
      </c>
      <c r="CH331" s="246">
        <v>0</v>
      </c>
      <c r="CI331" s="246">
        <v>0</v>
      </c>
      <c r="CJ331" s="246">
        <v>0</v>
      </c>
      <c r="CK331" s="246">
        <v>0</v>
      </c>
      <c r="CL331" s="246">
        <v>0</v>
      </c>
      <c r="CM331" s="246">
        <v>0</v>
      </c>
      <c r="CN331" s="246">
        <v>0</v>
      </c>
      <c r="CO331" s="246">
        <v>0</v>
      </c>
      <c r="CP331" s="246">
        <v>0</v>
      </c>
      <c r="CQ331" s="246">
        <v>0</v>
      </c>
      <c r="CR331" s="246">
        <v>0</v>
      </c>
      <c r="CS331" s="246">
        <v>0</v>
      </c>
      <c r="CT331" s="246">
        <v>0</v>
      </c>
      <c r="CU331" s="246">
        <v>0</v>
      </c>
      <c r="CV331" s="246">
        <v>0</v>
      </c>
    </row>
    <row r="332" spans="1:107" s="262" customFormat="1" x14ac:dyDescent="0.4">
      <c r="A332" s="454" t="s">
        <v>50</v>
      </c>
      <c r="B332" s="455">
        <v>64</v>
      </c>
      <c r="C332" s="455">
        <v>55</v>
      </c>
      <c r="D332" s="455">
        <v>51</v>
      </c>
      <c r="E332" s="455">
        <v>50</v>
      </c>
      <c r="F332" s="455">
        <v>52</v>
      </c>
      <c r="G332" s="455">
        <v>51</v>
      </c>
      <c r="H332" s="455">
        <v>51</v>
      </c>
      <c r="I332" s="455">
        <v>51</v>
      </c>
      <c r="J332" s="455">
        <v>51</v>
      </c>
      <c r="K332" s="455">
        <v>50</v>
      </c>
      <c r="L332" s="455">
        <v>50</v>
      </c>
      <c r="M332" s="455">
        <v>0</v>
      </c>
      <c r="N332" s="455">
        <v>0</v>
      </c>
      <c r="O332" s="455">
        <v>0</v>
      </c>
      <c r="P332" s="455">
        <v>0</v>
      </c>
      <c r="Q332" s="455">
        <v>0</v>
      </c>
      <c r="R332" s="455">
        <v>0</v>
      </c>
      <c r="S332" s="455">
        <v>0</v>
      </c>
      <c r="T332" s="455">
        <v>0</v>
      </c>
      <c r="U332" s="455"/>
      <c r="V332" s="455">
        <v>0</v>
      </c>
      <c r="W332" s="455">
        <v>0</v>
      </c>
      <c r="X332" s="455">
        <v>0</v>
      </c>
      <c r="Y332" s="455">
        <v>0</v>
      </c>
      <c r="Z332" s="455">
        <v>0</v>
      </c>
      <c r="AA332" s="455">
        <v>1</v>
      </c>
      <c r="AB332" s="455">
        <v>13</v>
      </c>
      <c r="AC332" s="455">
        <v>31</v>
      </c>
      <c r="AD332" s="455">
        <v>4</v>
      </c>
      <c r="AE332" s="455">
        <v>9</v>
      </c>
      <c r="AF332" s="455">
        <v>21</v>
      </c>
      <c r="AG332" s="455">
        <v>1</v>
      </c>
      <c r="AH332" s="455">
        <v>0</v>
      </c>
      <c r="AI332" s="455">
        <v>0</v>
      </c>
      <c r="AJ332" s="455">
        <v>20</v>
      </c>
      <c r="AK332" s="455">
        <v>8</v>
      </c>
      <c r="AL332" s="455">
        <v>6</v>
      </c>
      <c r="AM332" s="455">
        <v>19</v>
      </c>
      <c r="AN332" s="455">
        <v>19</v>
      </c>
      <c r="AO332" s="455"/>
      <c r="AP332" s="455">
        <v>0</v>
      </c>
      <c r="AQ332" s="455">
        <v>2</v>
      </c>
      <c r="AR332" s="455">
        <v>2790</v>
      </c>
      <c r="AS332" s="455">
        <v>5850</v>
      </c>
      <c r="AT332" s="455">
        <v>569</v>
      </c>
      <c r="AU332" s="455">
        <v>2540</v>
      </c>
      <c r="AV332" s="455">
        <v>947</v>
      </c>
      <c r="AW332" s="455">
        <v>956</v>
      </c>
      <c r="AX332" s="455">
        <v>959</v>
      </c>
      <c r="AY332" s="455">
        <v>947</v>
      </c>
      <c r="AZ332" s="455">
        <v>8234</v>
      </c>
      <c r="BA332" s="455">
        <v>8243</v>
      </c>
      <c r="BB332" s="455">
        <v>8438</v>
      </c>
      <c r="BC332" s="455">
        <v>8438</v>
      </c>
      <c r="BD332" s="455">
        <v>8238</v>
      </c>
      <c r="BE332" s="455">
        <v>8311</v>
      </c>
      <c r="BF332" s="455">
        <v>2190</v>
      </c>
      <c r="BG332" s="455">
        <v>2190</v>
      </c>
      <c r="BH332" s="455">
        <v>2190</v>
      </c>
      <c r="BI332" s="455"/>
      <c r="BJ332" s="455">
        <v>1814</v>
      </c>
      <c r="BK332" s="455">
        <v>1814</v>
      </c>
      <c r="BL332" s="455">
        <v>930</v>
      </c>
      <c r="BM332" s="455">
        <v>3901</v>
      </c>
      <c r="BN332" s="455">
        <v>260</v>
      </c>
      <c r="BO332" s="455">
        <v>2052</v>
      </c>
      <c r="BP332" s="455">
        <v>1126</v>
      </c>
      <c r="BQ332" s="455">
        <v>1157</v>
      </c>
      <c r="BR332" s="455">
        <v>1126</v>
      </c>
      <c r="BS332" s="455">
        <v>1124</v>
      </c>
      <c r="BT332" s="455">
        <v>4349</v>
      </c>
      <c r="BU332" s="455">
        <v>4331</v>
      </c>
      <c r="BV332" s="455">
        <v>4529</v>
      </c>
      <c r="BW332" s="455">
        <v>4529</v>
      </c>
      <c r="BX332" s="455">
        <v>4341</v>
      </c>
      <c r="BY332" s="455">
        <v>1677</v>
      </c>
      <c r="BZ332" s="455">
        <v>2170</v>
      </c>
      <c r="CA332" s="455">
        <v>2172</v>
      </c>
      <c r="CB332" s="455">
        <v>2172</v>
      </c>
      <c r="CC332" s="455"/>
      <c r="CD332" s="455">
        <v>1878</v>
      </c>
      <c r="CE332" s="455">
        <v>1871</v>
      </c>
      <c r="CF332" s="455">
        <v>3771</v>
      </c>
      <c r="CG332" s="455">
        <v>9801</v>
      </c>
      <c r="CH332" s="455">
        <v>881</v>
      </c>
      <c r="CI332" s="455">
        <v>4644</v>
      </c>
      <c r="CJ332" s="455">
        <v>2137</v>
      </c>
      <c r="CK332" s="455">
        <v>2195</v>
      </c>
      <c r="CL332" s="455">
        <v>2140</v>
      </c>
      <c r="CM332" s="455">
        <v>2130</v>
      </c>
      <c r="CN332" s="455">
        <v>12654</v>
      </c>
      <c r="CO332" s="455">
        <v>12575</v>
      </c>
      <c r="CP332" s="455">
        <v>12967</v>
      </c>
      <c r="CQ332" s="455">
        <v>12967</v>
      </c>
      <c r="CR332" s="455">
        <v>12599</v>
      </c>
      <c r="CS332" s="455">
        <v>9996</v>
      </c>
      <c r="CT332" s="455">
        <v>4366</v>
      </c>
      <c r="CU332" s="455">
        <v>4381</v>
      </c>
      <c r="CV332" s="455">
        <v>4381</v>
      </c>
      <c r="CX332" s="28"/>
      <c r="CY332" s="28"/>
      <c r="CZ332" s="28"/>
      <c r="DA332" s="28"/>
      <c r="DB332" s="28"/>
      <c r="DC332" s="28"/>
    </row>
    <row r="333" spans="1:107" s="194" customFormat="1" ht="15" x14ac:dyDescent="0.5">
      <c r="A333" s="133" t="s">
        <v>57</v>
      </c>
      <c r="B333" s="198"/>
      <c r="C333" s="198"/>
      <c r="D333" s="198"/>
      <c r="E333" s="198"/>
      <c r="F333" s="198"/>
      <c r="G333" s="198"/>
      <c r="H333" s="198"/>
      <c r="I333" s="198"/>
      <c r="J333" s="198"/>
      <c r="K333" s="198"/>
      <c r="L333" s="198"/>
      <c r="M333" s="198"/>
      <c r="N333" s="198"/>
      <c r="O333" s="198"/>
      <c r="P333" s="198"/>
      <c r="Q333" s="198"/>
      <c r="R333" s="198"/>
      <c r="S333" s="198"/>
      <c r="T333" s="198"/>
      <c r="U333" s="198"/>
      <c r="V333" s="198"/>
      <c r="W333" s="198"/>
      <c r="X333" s="198"/>
      <c r="Y333" s="198"/>
      <c r="Z333" s="198"/>
      <c r="AA333" s="198"/>
      <c r="AB333" s="198"/>
      <c r="AC333" s="198"/>
      <c r="AD333" s="198"/>
      <c r="AE333" s="198"/>
      <c r="AF333" s="198"/>
      <c r="AG333" s="198"/>
      <c r="AH333" s="198"/>
      <c r="AI333" s="198"/>
      <c r="AJ333" s="198"/>
      <c r="AK333" s="198"/>
      <c r="AL333" s="198"/>
      <c r="AM333" s="198"/>
      <c r="AN333" s="198"/>
      <c r="AO333" s="198"/>
      <c r="AP333" s="198"/>
      <c r="AQ333" s="198"/>
      <c r="AR333" s="198"/>
      <c r="AS333" s="198"/>
      <c r="AT333" s="198"/>
      <c r="AU333" s="198"/>
      <c r="AV333" s="198"/>
      <c r="AW333" s="198"/>
      <c r="AX333" s="198"/>
      <c r="AY333" s="198"/>
      <c r="AZ333" s="198"/>
      <c r="BA333" s="198"/>
      <c r="BB333" s="198"/>
      <c r="BC333" s="198"/>
      <c r="BD333" s="198"/>
      <c r="BE333" s="198"/>
      <c r="BF333" s="198"/>
      <c r="BG333" s="198"/>
      <c r="BH333" s="198"/>
      <c r="BI333" s="198"/>
      <c r="BJ333" s="198"/>
      <c r="BK333" s="198"/>
      <c r="BL333" s="198"/>
      <c r="BM333" s="198"/>
      <c r="BN333" s="198"/>
      <c r="BO333" s="198"/>
      <c r="BP333" s="198"/>
      <c r="BQ333" s="198"/>
      <c r="BR333" s="198"/>
      <c r="BS333" s="198"/>
      <c r="BT333" s="198"/>
      <c r="BU333" s="198"/>
      <c r="BV333" s="198"/>
      <c r="BW333" s="198"/>
      <c r="BX333" s="198"/>
      <c r="BY333" s="198"/>
      <c r="BZ333" s="198"/>
      <c r="CA333" s="198"/>
      <c r="CB333" s="198"/>
      <c r="CD333" s="198"/>
      <c r="CE333" s="198"/>
      <c r="CF333" s="198"/>
      <c r="CG333" s="198"/>
      <c r="CH333" s="198"/>
      <c r="CI333" s="198"/>
      <c r="CJ333" s="198"/>
      <c r="CK333" s="198"/>
      <c r="CL333" s="198"/>
      <c r="CM333" s="198"/>
      <c r="CN333" s="198"/>
      <c r="CO333" s="198"/>
      <c r="CP333" s="198"/>
      <c r="CQ333" s="198"/>
      <c r="CR333" s="198"/>
      <c r="CS333" s="198"/>
      <c r="CT333" s="198"/>
      <c r="CU333" s="198"/>
      <c r="CV333" s="198"/>
    </row>
    <row r="334" spans="1:107" s="28" customFormat="1" x14ac:dyDescent="0.4">
      <c r="A334" s="251" t="s">
        <v>12</v>
      </c>
      <c r="CD334" s="28">
        <v>0</v>
      </c>
      <c r="CE334" s="28">
        <v>0</v>
      </c>
      <c r="CF334" s="28">
        <v>0</v>
      </c>
      <c r="CG334" s="28">
        <v>0</v>
      </c>
      <c r="CH334" s="28">
        <v>0</v>
      </c>
      <c r="CI334" s="28">
        <v>0</v>
      </c>
      <c r="CJ334" s="28">
        <v>0</v>
      </c>
      <c r="CK334" s="28">
        <v>0</v>
      </c>
      <c r="CL334" s="28">
        <v>0</v>
      </c>
      <c r="CM334" s="28">
        <v>0</v>
      </c>
      <c r="CN334" s="28">
        <v>0</v>
      </c>
      <c r="CO334" s="28">
        <v>0</v>
      </c>
      <c r="CP334" s="28">
        <v>0</v>
      </c>
      <c r="CQ334" s="28">
        <v>0</v>
      </c>
      <c r="CR334" s="28">
        <v>0</v>
      </c>
      <c r="CS334" s="28">
        <v>0</v>
      </c>
      <c r="CT334" s="28">
        <v>0</v>
      </c>
      <c r="CU334" s="28">
        <v>0</v>
      </c>
      <c r="CV334" s="28">
        <v>0</v>
      </c>
    </row>
    <row r="335" spans="1:107" s="28" customFormat="1" x14ac:dyDescent="0.4">
      <c r="A335" s="251" t="s">
        <v>186</v>
      </c>
    </row>
    <row r="336" spans="1:107" s="28" customFormat="1" x14ac:dyDescent="0.4">
      <c r="A336" s="251" t="s">
        <v>32</v>
      </c>
      <c r="CD336" s="28">
        <v>0</v>
      </c>
      <c r="CE336" s="28">
        <v>0</v>
      </c>
      <c r="CF336" s="28">
        <v>0</v>
      </c>
      <c r="CG336" s="28">
        <v>0</v>
      </c>
      <c r="CH336" s="28">
        <v>0</v>
      </c>
      <c r="CI336" s="28">
        <v>0</v>
      </c>
      <c r="CJ336" s="28">
        <v>0</v>
      </c>
      <c r="CK336" s="28">
        <v>0</v>
      </c>
      <c r="CL336" s="28">
        <v>0</v>
      </c>
      <c r="CM336" s="28">
        <v>0</v>
      </c>
      <c r="CN336" s="28">
        <v>0</v>
      </c>
      <c r="CO336" s="28">
        <v>0</v>
      </c>
      <c r="CP336" s="28">
        <v>0</v>
      </c>
      <c r="CQ336" s="28">
        <v>0</v>
      </c>
      <c r="CR336" s="28">
        <v>0</v>
      </c>
      <c r="CS336" s="28">
        <v>0</v>
      </c>
      <c r="CT336" s="28">
        <v>0</v>
      </c>
      <c r="CU336" s="28">
        <v>0</v>
      </c>
      <c r="CV336" s="28">
        <v>0</v>
      </c>
    </row>
    <row r="337" spans="1:100" s="28" customFormat="1" x14ac:dyDescent="0.4">
      <c r="A337" s="251" t="s">
        <v>14</v>
      </c>
      <c r="CD337" s="28">
        <v>0</v>
      </c>
      <c r="CE337" s="28">
        <v>0</v>
      </c>
      <c r="CF337" s="28">
        <v>0</v>
      </c>
      <c r="CG337" s="28">
        <v>0</v>
      </c>
      <c r="CH337" s="28">
        <v>0</v>
      </c>
      <c r="CI337" s="28">
        <v>0</v>
      </c>
      <c r="CJ337" s="28">
        <v>0</v>
      </c>
      <c r="CK337" s="28">
        <v>0</v>
      </c>
      <c r="CL337" s="28">
        <v>0</v>
      </c>
      <c r="CM337" s="28">
        <v>0</v>
      </c>
      <c r="CN337" s="28">
        <v>0</v>
      </c>
      <c r="CO337" s="28">
        <v>0</v>
      </c>
      <c r="CP337" s="28">
        <v>0</v>
      </c>
      <c r="CQ337" s="28">
        <v>0</v>
      </c>
      <c r="CR337" s="28">
        <v>0</v>
      </c>
      <c r="CS337" s="28">
        <v>0</v>
      </c>
      <c r="CT337" s="28">
        <v>0</v>
      </c>
      <c r="CU337" s="28">
        <v>0</v>
      </c>
      <c r="CV337" s="28">
        <v>0</v>
      </c>
    </row>
    <row r="338" spans="1:100" s="28" customFormat="1" x14ac:dyDescent="0.4">
      <c r="A338" s="251" t="s">
        <v>180</v>
      </c>
      <c r="CD338" s="28">
        <v>0</v>
      </c>
      <c r="CE338" s="28">
        <v>0</v>
      </c>
      <c r="CF338" s="28">
        <v>0</v>
      </c>
      <c r="CG338" s="28">
        <v>0</v>
      </c>
      <c r="CH338" s="28">
        <v>0</v>
      </c>
      <c r="CI338" s="28">
        <v>0</v>
      </c>
      <c r="CJ338" s="28">
        <v>0</v>
      </c>
      <c r="CK338" s="28">
        <v>0</v>
      </c>
      <c r="CL338" s="28">
        <v>0</v>
      </c>
      <c r="CM338" s="28">
        <v>0</v>
      </c>
      <c r="CN338" s="28">
        <v>0</v>
      </c>
      <c r="CO338" s="28">
        <v>0</v>
      </c>
      <c r="CP338" s="28">
        <v>0</v>
      </c>
      <c r="CQ338" s="28">
        <v>0</v>
      </c>
      <c r="CR338" s="28">
        <v>0</v>
      </c>
      <c r="CS338" s="28">
        <v>0</v>
      </c>
      <c r="CT338" s="28">
        <v>0</v>
      </c>
      <c r="CU338" s="28">
        <v>0</v>
      </c>
      <c r="CV338" s="28">
        <v>0</v>
      </c>
    </row>
    <row r="339" spans="1:100" s="28" customFormat="1" x14ac:dyDescent="0.4">
      <c r="A339" s="251" t="s">
        <v>187</v>
      </c>
      <c r="CD339" s="28">
        <v>0</v>
      </c>
      <c r="CE339" s="28">
        <v>0</v>
      </c>
      <c r="CF339" s="28">
        <v>0</v>
      </c>
      <c r="CG339" s="28">
        <v>0</v>
      </c>
      <c r="CH339" s="28">
        <v>0</v>
      </c>
      <c r="CI339" s="28">
        <v>0</v>
      </c>
      <c r="CJ339" s="28">
        <v>0</v>
      </c>
      <c r="CK339" s="28">
        <v>0</v>
      </c>
      <c r="CL339" s="28">
        <v>0</v>
      </c>
      <c r="CM339" s="28">
        <v>0</v>
      </c>
      <c r="CN339" s="28">
        <v>0</v>
      </c>
      <c r="CO339" s="28">
        <v>0</v>
      </c>
      <c r="CP339" s="28">
        <v>0</v>
      </c>
      <c r="CQ339" s="28">
        <v>0</v>
      </c>
      <c r="CR339" s="28">
        <v>0</v>
      </c>
      <c r="CS339" s="28">
        <v>0</v>
      </c>
      <c r="CT339" s="28">
        <v>0</v>
      </c>
      <c r="CU339" s="28">
        <v>0</v>
      </c>
      <c r="CV339" s="28">
        <v>0</v>
      </c>
    </row>
    <row r="340" spans="1:100" s="28" customFormat="1" x14ac:dyDescent="0.4">
      <c r="A340" s="251" t="s">
        <v>188</v>
      </c>
      <c r="CD340" s="28">
        <v>0</v>
      </c>
      <c r="CE340" s="28">
        <v>0</v>
      </c>
      <c r="CF340" s="28">
        <v>0</v>
      </c>
      <c r="CG340" s="28">
        <v>0</v>
      </c>
      <c r="CH340" s="28">
        <v>0</v>
      </c>
      <c r="CI340" s="28">
        <v>0</v>
      </c>
      <c r="CJ340" s="28">
        <v>0</v>
      </c>
      <c r="CK340" s="28">
        <v>0</v>
      </c>
      <c r="CL340" s="28">
        <v>0</v>
      </c>
      <c r="CM340" s="28">
        <v>0</v>
      </c>
      <c r="CN340" s="28">
        <v>0</v>
      </c>
      <c r="CO340" s="28">
        <v>0</v>
      </c>
      <c r="CP340" s="28">
        <v>0</v>
      </c>
      <c r="CQ340" s="28">
        <v>0</v>
      </c>
      <c r="CR340" s="28">
        <v>0</v>
      </c>
      <c r="CS340" s="28">
        <v>0</v>
      </c>
      <c r="CT340" s="28">
        <v>0</v>
      </c>
      <c r="CU340" s="28">
        <v>0</v>
      </c>
      <c r="CV340" s="28">
        <v>0</v>
      </c>
    </row>
    <row r="341" spans="1:100" s="28" customFormat="1" x14ac:dyDescent="0.4">
      <c r="A341" s="251" t="s">
        <v>27</v>
      </c>
      <c r="CD341" s="28">
        <v>0</v>
      </c>
      <c r="CE341" s="28">
        <v>0</v>
      </c>
      <c r="CF341" s="28">
        <v>0</v>
      </c>
      <c r="CG341" s="28">
        <v>0</v>
      </c>
      <c r="CH341" s="28">
        <v>0</v>
      </c>
      <c r="CI341" s="28">
        <v>0</v>
      </c>
      <c r="CJ341" s="28">
        <v>0</v>
      </c>
      <c r="CK341" s="28">
        <v>0</v>
      </c>
      <c r="CL341" s="28">
        <v>0</v>
      </c>
      <c r="CM341" s="28">
        <v>0</v>
      </c>
      <c r="CN341" s="28">
        <v>0</v>
      </c>
      <c r="CO341" s="28">
        <v>0</v>
      </c>
      <c r="CP341" s="28">
        <v>0</v>
      </c>
      <c r="CQ341" s="28">
        <v>0</v>
      </c>
      <c r="CR341" s="28">
        <v>0</v>
      </c>
      <c r="CS341" s="28">
        <v>0</v>
      </c>
      <c r="CT341" s="28">
        <v>0</v>
      </c>
      <c r="CU341" s="28">
        <v>0</v>
      </c>
      <c r="CV341" s="28">
        <v>0</v>
      </c>
    </row>
    <row r="342" spans="1:100" s="28" customFormat="1" x14ac:dyDescent="0.4">
      <c r="A342" s="251" t="s">
        <v>1</v>
      </c>
      <c r="CD342" s="28">
        <v>0</v>
      </c>
      <c r="CE342" s="28">
        <v>0</v>
      </c>
      <c r="CF342" s="28">
        <v>0</v>
      </c>
      <c r="CG342" s="28">
        <v>0</v>
      </c>
      <c r="CH342" s="28">
        <v>0</v>
      </c>
      <c r="CI342" s="28">
        <v>0</v>
      </c>
      <c r="CJ342" s="28">
        <v>0</v>
      </c>
      <c r="CK342" s="28">
        <v>0</v>
      </c>
      <c r="CL342" s="28">
        <v>0</v>
      </c>
      <c r="CM342" s="28">
        <v>0</v>
      </c>
      <c r="CN342" s="28">
        <v>0</v>
      </c>
      <c r="CO342" s="28">
        <v>0</v>
      </c>
      <c r="CP342" s="28">
        <v>0</v>
      </c>
      <c r="CQ342" s="28">
        <v>0</v>
      </c>
      <c r="CR342" s="28">
        <v>0</v>
      </c>
      <c r="CS342" s="28">
        <v>0</v>
      </c>
      <c r="CT342" s="28">
        <v>0</v>
      </c>
      <c r="CU342" s="28">
        <v>0</v>
      </c>
      <c r="CV342" s="28">
        <v>0</v>
      </c>
    </row>
    <row r="343" spans="1:100" s="28" customFormat="1" x14ac:dyDescent="0.4">
      <c r="A343" s="251" t="s">
        <v>7</v>
      </c>
      <c r="CD343" s="28">
        <v>0</v>
      </c>
      <c r="CE343" s="28">
        <v>0</v>
      </c>
      <c r="CF343" s="28">
        <v>0</v>
      </c>
      <c r="CG343" s="28">
        <v>0</v>
      </c>
      <c r="CH343" s="28">
        <v>0</v>
      </c>
      <c r="CI343" s="28">
        <v>0</v>
      </c>
      <c r="CJ343" s="28">
        <v>0</v>
      </c>
      <c r="CK343" s="28">
        <v>0</v>
      </c>
      <c r="CL343" s="28">
        <v>0</v>
      </c>
      <c r="CM343" s="28">
        <v>0</v>
      </c>
      <c r="CN343" s="28">
        <v>0</v>
      </c>
      <c r="CO343" s="28">
        <v>0</v>
      </c>
      <c r="CP343" s="28">
        <v>0</v>
      </c>
      <c r="CQ343" s="28">
        <v>0</v>
      </c>
      <c r="CR343" s="28">
        <v>0</v>
      </c>
      <c r="CS343" s="28">
        <v>0</v>
      </c>
      <c r="CT343" s="28">
        <v>0</v>
      </c>
      <c r="CU343" s="28">
        <v>0</v>
      </c>
      <c r="CV343" s="28">
        <v>0</v>
      </c>
    </row>
    <row r="344" spans="1:100" s="28" customFormat="1" x14ac:dyDescent="0.4">
      <c r="A344" s="251" t="s">
        <v>17</v>
      </c>
      <c r="CD344" s="28">
        <v>0</v>
      </c>
      <c r="CE344" s="28">
        <v>0</v>
      </c>
      <c r="CF344" s="28">
        <v>0</v>
      </c>
      <c r="CG344" s="28">
        <v>0</v>
      </c>
      <c r="CH344" s="28">
        <v>0</v>
      </c>
      <c r="CI344" s="28">
        <v>0</v>
      </c>
      <c r="CJ344" s="28">
        <v>0</v>
      </c>
      <c r="CK344" s="28">
        <v>0</v>
      </c>
      <c r="CL344" s="28">
        <v>0</v>
      </c>
      <c r="CM344" s="28">
        <v>0</v>
      </c>
      <c r="CN344" s="28">
        <v>0</v>
      </c>
      <c r="CO344" s="28">
        <v>0</v>
      </c>
      <c r="CP344" s="28">
        <v>0</v>
      </c>
      <c r="CQ344" s="28">
        <v>0</v>
      </c>
      <c r="CR344" s="28">
        <v>0</v>
      </c>
      <c r="CS344" s="28">
        <v>0</v>
      </c>
      <c r="CT344" s="28">
        <v>0</v>
      </c>
      <c r="CU344" s="28">
        <v>0</v>
      </c>
      <c r="CV344" s="28">
        <v>0</v>
      </c>
    </row>
    <row r="345" spans="1:100" s="28" customFormat="1" x14ac:dyDescent="0.4">
      <c r="A345" s="251" t="s">
        <v>18</v>
      </c>
      <c r="CD345" s="28">
        <v>0</v>
      </c>
      <c r="CE345" s="28">
        <v>0</v>
      </c>
      <c r="CF345" s="28">
        <v>0</v>
      </c>
      <c r="CG345" s="28">
        <v>0</v>
      </c>
      <c r="CH345" s="28">
        <v>0</v>
      </c>
      <c r="CI345" s="28">
        <v>0</v>
      </c>
      <c r="CJ345" s="28">
        <v>0</v>
      </c>
      <c r="CK345" s="28">
        <v>0</v>
      </c>
      <c r="CL345" s="28">
        <v>0</v>
      </c>
      <c r="CM345" s="28">
        <v>0</v>
      </c>
      <c r="CN345" s="28">
        <v>0</v>
      </c>
      <c r="CO345" s="28">
        <v>0</v>
      </c>
      <c r="CP345" s="28">
        <v>0</v>
      </c>
      <c r="CQ345" s="28">
        <v>0</v>
      </c>
      <c r="CR345" s="28">
        <v>0</v>
      </c>
      <c r="CS345" s="28">
        <v>0</v>
      </c>
      <c r="CT345" s="28">
        <v>0</v>
      </c>
      <c r="CU345" s="28">
        <v>0</v>
      </c>
      <c r="CV345" s="28">
        <v>0</v>
      </c>
    </row>
    <row r="346" spans="1:100" s="28" customFormat="1" x14ac:dyDescent="0.4">
      <c r="A346" s="251" t="s">
        <v>10</v>
      </c>
      <c r="CD346" s="28">
        <v>0</v>
      </c>
      <c r="CE346" s="28">
        <v>0</v>
      </c>
      <c r="CF346" s="28">
        <v>0</v>
      </c>
      <c r="CG346" s="28">
        <v>0</v>
      </c>
      <c r="CH346" s="28">
        <v>0</v>
      </c>
      <c r="CI346" s="28">
        <v>0</v>
      </c>
      <c r="CJ346" s="28">
        <v>0</v>
      </c>
      <c r="CK346" s="28">
        <v>0</v>
      </c>
      <c r="CL346" s="28">
        <v>0</v>
      </c>
      <c r="CM346" s="28">
        <v>0</v>
      </c>
      <c r="CN346" s="28">
        <v>0</v>
      </c>
      <c r="CO346" s="28">
        <v>0</v>
      </c>
      <c r="CP346" s="28">
        <v>0</v>
      </c>
      <c r="CQ346" s="28">
        <v>0</v>
      </c>
      <c r="CR346" s="28">
        <v>0</v>
      </c>
      <c r="CS346" s="28">
        <v>0</v>
      </c>
      <c r="CT346" s="28">
        <v>0</v>
      </c>
      <c r="CU346" s="28">
        <v>0</v>
      </c>
      <c r="CV346" s="28">
        <v>0</v>
      </c>
    </row>
    <row r="347" spans="1:100" s="28" customFormat="1" x14ac:dyDescent="0.4">
      <c r="A347" s="251" t="s">
        <v>233</v>
      </c>
      <c r="CD347" s="28">
        <v>0</v>
      </c>
      <c r="CE347" s="28">
        <v>0</v>
      </c>
      <c r="CF347" s="28">
        <v>0</v>
      </c>
      <c r="CG347" s="28">
        <v>0</v>
      </c>
      <c r="CH347" s="28">
        <v>0</v>
      </c>
      <c r="CI347" s="28">
        <v>0</v>
      </c>
      <c r="CJ347" s="28">
        <v>0</v>
      </c>
      <c r="CK347" s="28">
        <v>0</v>
      </c>
      <c r="CL347" s="28">
        <v>0</v>
      </c>
      <c r="CM347" s="28">
        <v>0</v>
      </c>
      <c r="CN347" s="28">
        <v>0</v>
      </c>
      <c r="CO347" s="28">
        <v>0</v>
      </c>
      <c r="CP347" s="28">
        <v>0</v>
      </c>
      <c r="CQ347" s="28">
        <v>0</v>
      </c>
      <c r="CR347" s="28">
        <v>0</v>
      </c>
      <c r="CS347" s="28">
        <v>0</v>
      </c>
      <c r="CT347" s="28">
        <v>0</v>
      </c>
      <c r="CU347" s="28">
        <v>0</v>
      </c>
      <c r="CV347" s="28">
        <v>0</v>
      </c>
    </row>
    <row r="348" spans="1:100" s="28" customFormat="1" x14ac:dyDescent="0.4">
      <c r="A348" s="251" t="s">
        <v>197</v>
      </c>
      <c r="CD348" s="28">
        <v>0</v>
      </c>
      <c r="CE348" s="28">
        <v>0</v>
      </c>
      <c r="CF348" s="28">
        <v>0</v>
      </c>
      <c r="CG348" s="28">
        <v>0</v>
      </c>
      <c r="CH348" s="28">
        <v>0</v>
      </c>
      <c r="CI348" s="28">
        <v>0</v>
      </c>
      <c r="CJ348" s="28">
        <v>0</v>
      </c>
      <c r="CK348" s="28">
        <v>0</v>
      </c>
      <c r="CL348" s="28">
        <v>0</v>
      </c>
      <c r="CM348" s="28">
        <v>0</v>
      </c>
      <c r="CN348" s="28">
        <v>0</v>
      </c>
      <c r="CO348" s="28">
        <v>0</v>
      </c>
      <c r="CP348" s="28">
        <v>0</v>
      </c>
      <c r="CQ348" s="28">
        <v>0</v>
      </c>
      <c r="CR348" s="28">
        <v>0</v>
      </c>
      <c r="CS348" s="28">
        <v>0</v>
      </c>
      <c r="CT348" s="28">
        <v>0</v>
      </c>
      <c r="CU348" s="28">
        <v>0</v>
      </c>
      <c r="CV348" s="28">
        <v>0</v>
      </c>
    </row>
    <row r="349" spans="1:100" s="28" customFormat="1" x14ac:dyDescent="0.4">
      <c r="A349" s="251" t="s">
        <v>48</v>
      </c>
      <c r="CD349" s="28">
        <v>0</v>
      </c>
      <c r="CE349" s="28">
        <v>0</v>
      </c>
      <c r="CF349" s="28">
        <v>0</v>
      </c>
      <c r="CG349" s="28">
        <v>0</v>
      </c>
      <c r="CH349" s="28">
        <v>0</v>
      </c>
      <c r="CI349" s="28">
        <v>0</v>
      </c>
      <c r="CJ349" s="28">
        <v>0</v>
      </c>
      <c r="CK349" s="28">
        <v>0</v>
      </c>
      <c r="CL349" s="28">
        <v>0</v>
      </c>
      <c r="CM349" s="28">
        <v>0</v>
      </c>
      <c r="CN349" s="28">
        <v>0</v>
      </c>
      <c r="CO349" s="28">
        <v>0</v>
      </c>
      <c r="CP349" s="28">
        <v>0</v>
      </c>
      <c r="CQ349" s="28">
        <v>0</v>
      </c>
      <c r="CR349" s="28">
        <v>0</v>
      </c>
      <c r="CS349" s="28">
        <v>0</v>
      </c>
      <c r="CT349" s="28">
        <v>0</v>
      </c>
      <c r="CU349" s="28">
        <v>0</v>
      </c>
      <c r="CV349" s="28">
        <v>0</v>
      </c>
    </row>
    <row r="350" spans="1:100" s="28" customFormat="1" x14ac:dyDescent="0.4">
      <c r="A350" s="251" t="s">
        <v>11</v>
      </c>
      <c r="CD350" s="28">
        <v>0</v>
      </c>
      <c r="CE350" s="28">
        <v>0</v>
      </c>
      <c r="CF350" s="28">
        <v>0</v>
      </c>
      <c r="CG350" s="28">
        <v>0</v>
      </c>
      <c r="CH350" s="28">
        <v>0</v>
      </c>
      <c r="CI350" s="28">
        <v>0</v>
      </c>
      <c r="CJ350" s="28">
        <v>0</v>
      </c>
      <c r="CK350" s="28">
        <v>0</v>
      </c>
      <c r="CL350" s="28">
        <v>0</v>
      </c>
      <c r="CM350" s="28">
        <v>0</v>
      </c>
      <c r="CN350" s="28">
        <v>0</v>
      </c>
      <c r="CO350" s="28">
        <v>0</v>
      </c>
      <c r="CP350" s="28">
        <v>0</v>
      </c>
      <c r="CQ350" s="28">
        <v>0</v>
      </c>
      <c r="CR350" s="28">
        <v>0</v>
      </c>
      <c r="CS350" s="28">
        <v>0</v>
      </c>
      <c r="CT350" s="28">
        <v>0</v>
      </c>
      <c r="CU350" s="28">
        <v>0</v>
      </c>
      <c r="CV350" s="28">
        <v>0</v>
      </c>
    </row>
    <row r="351" spans="1:100" s="28" customFormat="1" x14ac:dyDescent="0.4">
      <c r="A351" s="251" t="s">
        <v>0</v>
      </c>
      <c r="CD351" s="28">
        <v>0</v>
      </c>
      <c r="CE351" s="28">
        <v>0</v>
      </c>
      <c r="CF351" s="28">
        <v>0</v>
      </c>
      <c r="CG351" s="28">
        <v>0</v>
      </c>
      <c r="CH351" s="28">
        <v>0</v>
      </c>
      <c r="CI351" s="28">
        <v>0</v>
      </c>
      <c r="CJ351" s="28">
        <v>0</v>
      </c>
      <c r="CK351" s="28">
        <v>0</v>
      </c>
      <c r="CL351" s="28">
        <v>0</v>
      </c>
      <c r="CM351" s="28">
        <v>0</v>
      </c>
      <c r="CN351" s="28">
        <v>0</v>
      </c>
      <c r="CO351" s="28">
        <v>0</v>
      </c>
      <c r="CP351" s="28">
        <v>0</v>
      </c>
      <c r="CQ351" s="28">
        <v>0</v>
      </c>
      <c r="CR351" s="28">
        <v>0</v>
      </c>
      <c r="CS351" s="28">
        <v>0</v>
      </c>
      <c r="CT351" s="28">
        <v>0</v>
      </c>
      <c r="CU351" s="28">
        <v>0</v>
      </c>
      <c r="CV351" s="28">
        <v>0</v>
      </c>
    </row>
    <row r="352" spans="1:100" s="28" customFormat="1" x14ac:dyDescent="0.4">
      <c r="A352" s="45" t="s">
        <v>198</v>
      </c>
      <c r="B352" s="30"/>
      <c r="C352" s="30"/>
      <c r="D352" s="30"/>
      <c r="E352" s="30"/>
      <c r="F352" s="30"/>
      <c r="G352" s="30"/>
      <c r="H352" s="30"/>
      <c r="I352" s="30"/>
      <c r="J352" s="30"/>
      <c r="K352" s="30"/>
      <c r="L352" s="30"/>
      <c r="M352" s="30"/>
      <c r="N352" s="30"/>
      <c r="O352" s="30"/>
      <c r="P352" s="30"/>
      <c r="Q352" s="30"/>
      <c r="R352" s="30"/>
      <c r="S352" s="30"/>
      <c r="T352" s="30"/>
      <c r="V352" s="30"/>
      <c r="W352" s="30"/>
      <c r="X352" s="30"/>
      <c r="Y352" s="30"/>
      <c r="Z352" s="30"/>
      <c r="AA352" s="30"/>
      <c r="AB352" s="30"/>
      <c r="AC352" s="30"/>
      <c r="AD352" s="30"/>
      <c r="AE352" s="30"/>
      <c r="AF352" s="30"/>
      <c r="AG352" s="30"/>
      <c r="AH352" s="30"/>
      <c r="AI352" s="30"/>
      <c r="AJ352" s="30"/>
      <c r="AK352" s="30"/>
      <c r="AL352" s="30"/>
      <c r="AM352" s="30"/>
      <c r="AN352" s="30"/>
      <c r="AP352" s="30"/>
      <c r="AQ352" s="30"/>
      <c r="AR352" s="30"/>
      <c r="AS352" s="30"/>
      <c r="AT352" s="30"/>
      <c r="AU352" s="30"/>
      <c r="AV352" s="30"/>
      <c r="AW352" s="30"/>
      <c r="AX352" s="30"/>
      <c r="AY352" s="30"/>
      <c r="AZ352" s="30"/>
      <c r="BA352" s="30"/>
      <c r="BB352" s="30"/>
      <c r="BC352" s="30"/>
      <c r="BD352" s="30"/>
      <c r="BE352" s="30"/>
      <c r="BF352" s="30"/>
      <c r="BG352" s="30"/>
      <c r="BH352" s="30"/>
      <c r="BJ352" s="30"/>
      <c r="BK352" s="30"/>
      <c r="BL352" s="30"/>
      <c r="BM352" s="30"/>
      <c r="BN352" s="30"/>
      <c r="BO352" s="30"/>
      <c r="BP352" s="30"/>
      <c r="BQ352" s="30"/>
      <c r="BR352" s="30"/>
      <c r="BS352" s="30"/>
      <c r="BT352" s="30"/>
      <c r="BU352" s="30"/>
      <c r="BV352" s="30"/>
      <c r="BW352" s="30"/>
      <c r="BX352" s="30"/>
      <c r="BY352" s="30"/>
      <c r="BZ352" s="30"/>
      <c r="CA352" s="30"/>
      <c r="CB352" s="30"/>
      <c r="CD352" s="28">
        <v>0</v>
      </c>
      <c r="CE352" s="28">
        <v>0</v>
      </c>
      <c r="CF352" s="28">
        <v>0</v>
      </c>
      <c r="CG352" s="28">
        <v>0</v>
      </c>
      <c r="CH352" s="28">
        <v>0</v>
      </c>
      <c r="CI352" s="28">
        <v>0</v>
      </c>
      <c r="CJ352" s="28">
        <v>0</v>
      </c>
      <c r="CK352" s="28">
        <v>0</v>
      </c>
      <c r="CL352" s="28">
        <v>0</v>
      </c>
      <c r="CM352" s="28">
        <v>0</v>
      </c>
      <c r="CN352" s="28">
        <v>0</v>
      </c>
      <c r="CO352" s="28">
        <v>0</v>
      </c>
      <c r="CP352" s="28">
        <v>0</v>
      </c>
      <c r="CQ352" s="28">
        <v>0</v>
      </c>
      <c r="CR352" s="28">
        <v>0</v>
      </c>
      <c r="CS352" s="28">
        <v>0</v>
      </c>
      <c r="CT352" s="28">
        <v>0</v>
      </c>
      <c r="CU352" s="28">
        <v>0</v>
      </c>
      <c r="CV352" s="28">
        <v>0</v>
      </c>
    </row>
    <row r="353" spans="1:107" s="28" customFormat="1" x14ac:dyDescent="0.4">
      <c r="A353" s="251" t="s">
        <v>235</v>
      </c>
      <c r="CD353" s="28">
        <v>0</v>
      </c>
      <c r="CE353" s="28">
        <v>0</v>
      </c>
      <c r="CF353" s="28">
        <v>0</v>
      </c>
      <c r="CG353" s="28">
        <v>0</v>
      </c>
      <c r="CH353" s="28">
        <v>0</v>
      </c>
      <c r="CI353" s="28">
        <v>0</v>
      </c>
      <c r="CJ353" s="28">
        <v>0</v>
      </c>
      <c r="CK353" s="28">
        <v>0</v>
      </c>
      <c r="CL353" s="28">
        <v>0</v>
      </c>
      <c r="CM353" s="28">
        <v>0</v>
      </c>
      <c r="CN353" s="28">
        <v>0</v>
      </c>
      <c r="CO353" s="28">
        <v>0</v>
      </c>
      <c r="CP353" s="28">
        <v>0</v>
      </c>
      <c r="CQ353" s="28">
        <v>0</v>
      </c>
      <c r="CR353" s="28">
        <v>0</v>
      </c>
      <c r="CS353" s="28">
        <v>0</v>
      </c>
      <c r="CT353" s="28">
        <v>0</v>
      </c>
      <c r="CU353" s="28">
        <v>0</v>
      </c>
      <c r="CV353" s="28">
        <v>0</v>
      </c>
    </row>
    <row r="354" spans="1:107" s="288" customFormat="1" x14ac:dyDescent="0.4">
      <c r="A354" s="454" t="s">
        <v>50</v>
      </c>
      <c r="B354" s="455">
        <v>0</v>
      </c>
      <c r="C354" s="455">
        <v>0</v>
      </c>
      <c r="D354" s="455">
        <v>0</v>
      </c>
      <c r="E354" s="455">
        <v>0</v>
      </c>
      <c r="F354" s="455">
        <v>0</v>
      </c>
      <c r="G354" s="455">
        <v>0</v>
      </c>
      <c r="H354" s="455">
        <v>0</v>
      </c>
      <c r="I354" s="455">
        <v>0</v>
      </c>
      <c r="J354" s="455">
        <v>0</v>
      </c>
      <c r="K354" s="455">
        <v>0</v>
      </c>
      <c r="L354" s="455">
        <v>0</v>
      </c>
      <c r="M354" s="455">
        <v>0</v>
      </c>
      <c r="N354" s="455">
        <v>0</v>
      </c>
      <c r="O354" s="455">
        <v>0</v>
      </c>
      <c r="P354" s="455">
        <v>0</v>
      </c>
      <c r="Q354" s="455">
        <v>0</v>
      </c>
      <c r="R354" s="455">
        <v>0</v>
      </c>
      <c r="S354" s="455">
        <v>0</v>
      </c>
      <c r="T354" s="455">
        <v>0</v>
      </c>
      <c r="U354" s="455"/>
      <c r="V354" s="455">
        <v>0</v>
      </c>
      <c r="W354" s="455">
        <v>0</v>
      </c>
      <c r="X354" s="455">
        <v>0</v>
      </c>
      <c r="Y354" s="455">
        <v>0</v>
      </c>
      <c r="Z354" s="455">
        <v>0</v>
      </c>
      <c r="AA354" s="455">
        <v>0</v>
      </c>
      <c r="AB354" s="455">
        <v>0</v>
      </c>
      <c r="AC354" s="455">
        <v>0</v>
      </c>
      <c r="AD354" s="455">
        <v>0</v>
      </c>
      <c r="AE354" s="455">
        <v>0</v>
      </c>
      <c r="AF354" s="455">
        <v>0</v>
      </c>
      <c r="AG354" s="455">
        <v>0</v>
      </c>
      <c r="AH354" s="455">
        <v>0</v>
      </c>
      <c r="AI354" s="455">
        <v>0</v>
      </c>
      <c r="AJ354" s="455">
        <v>0</v>
      </c>
      <c r="AK354" s="455">
        <v>0</v>
      </c>
      <c r="AL354" s="455">
        <v>0</v>
      </c>
      <c r="AM354" s="455">
        <v>0</v>
      </c>
      <c r="AN354" s="455">
        <v>0</v>
      </c>
      <c r="AO354" s="455"/>
      <c r="AP354" s="455">
        <v>0</v>
      </c>
      <c r="AQ354" s="455">
        <v>0</v>
      </c>
      <c r="AR354" s="455">
        <v>0</v>
      </c>
      <c r="AS354" s="455">
        <v>0</v>
      </c>
      <c r="AT354" s="455">
        <v>0</v>
      </c>
      <c r="AU354" s="455">
        <v>0</v>
      </c>
      <c r="AV354" s="455">
        <v>0</v>
      </c>
      <c r="AW354" s="455">
        <v>0</v>
      </c>
      <c r="AX354" s="455">
        <v>0</v>
      </c>
      <c r="AY354" s="455">
        <v>0</v>
      </c>
      <c r="AZ354" s="455">
        <v>0</v>
      </c>
      <c r="BA354" s="455">
        <v>0</v>
      </c>
      <c r="BB354" s="455">
        <v>0</v>
      </c>
      <c r="BC354" s="455">
        <v>0</v>
      </c>
      <c r="BD354" s="455">
        <v>0</v>
      </c>
      <c r="BE354" s="455">
        <v>0</v>
      </c>
      <c r="BF354" s="455">
        <v>0</v>
      </c>
      <c r="BG354" s="455">
        <v>0</v>
      </c>
      <c r="BH354" s="455">
        <v>0</v>
      </c>
      <c r="BI354" s="455"/>
      <c r="BJ354" s="455">
        <v>0</v>
      </c>
      <c r="BK354" s="455">
        <v>0</v>
      </c>
      <c r="BL354" s="455">
        <v>0</v>
      </c>
      <c r="BM354" s="455">
        <v>0</v>
      </c>
      <c r="BN354" s="455">
        <v>0</v>
      </c>
      <c r="BO354" s="455">
        <v>0</v>
      </c>
      <c r="BP354" s="455">
        <v>0</v>
      </c>
      <c r="BQ354" s="455">
        <v>0</v>
      </c>
      <c r="BR354" s="455">
        <v>0</v>
      </c>
      <c r="BS354" s="455">
        <v>0</v>
      </c>
      <c r="BT354" s="455">
        <v>0</v>
      </c>
      <c r="BU354" s="455">
        <v>0</v>
      </c>
      <c r="BV354" s="455">
        <v>0</v>
      </c>
      <c r="BW354" s="455">
        <v>0</v>
      </c>
      <c r="BX354" s="455">
        <v>0</v>
      </c>
      <c r="BY354" s="455">
        <v>0</v>
      </c>
      <c r="BZ354" s="455">
        <v>0</v>
      </c>
      <c r="CA354" s="455">
        <v>0</v>
      </c>
      <c r="CB354" s="455">
        <v>0</v>
      </c>
      <c r="CC354" s="458"/>
      <c r="CD354" s="455">
        <v>0</v>
      </c>
      <c r="CE354" s="455">
        <v>0</v>
      </c>
      <c r="CF354" s="455">
        <v>0</v>
      </c>
      <c r="CG354" s="455">
        <v>0</v>
      </c>
      <c r="CH354" s="455">
        <v>0</v>
      </c>
      <c r="CI354" s="455">
        <v>0</v>
      </c>
      <c r="CJ354" s="455">
        <v>0</v>
      </c>
      <c r="CK354" s="455">
        <v>0</v>
      </c>
      <c r="CL354" s="455">
        <v>0</v>
      </c>
      <c r="CM354" s="455">
        <v>0</v>
      </c>
      <c r="CN354" s="455">
        <v>0</v>
      </c>
      <c r="CO354" s="455">
        <v>0</v>
      </c>
      <c r="CP354" s="455">
        <v>0</v>
      </c>
      <c r="CQ354" s="455">
        <v>0</v>
      </c>
      <c r="CR354" s="455">
        <v>0</v>
      </c>
      <c r="CS354" s="455">
        <v>0</v>
      </c>
      <c r="CT354" s="455">
        <v>0</v>
      </c>
      <c r="CU354" s="455">
        <v>0</v>
      </c>
      <c r="CV354" s="455">
        <v>0</v>
      </c>
      <c r="DC354" s="28"/>
    </row>
    <row r="355" spans="1:107" s="289" customFormat="1" ht="12.6" thickBot="1" x14ac:dyDescent="0.45">
      <c r="A355" s="456" t="s">
        <v>54</v>
      </c>
      <c r="B355" s="457">
        <v>64</v>
      </c>
      <c r="C355" s="457">
        <v>55</v>
      </c>
      <c r="D355" s="457">
        <v>51</v>
      </c>
      <c r="E355" s="457">
        <v>50</v>
      </c>
      <c r="F355" s="457">
        <v>52</v>
      </c>
      <c r="G355" s="457">
        <v>51</v>
      </c>
      <c r="H355" s="457">
        <v>51</v>
      </c>
      <c r="I355" s="457">
        <v>51</v>
      </c>
      <c r="J355" s="457">
        <v>51</v>
      </c>
      <c r="K355" s="457">
        <v>50</v>
      </c>
      <c r="L355" s="457">
        <v>50</v>
      </c>
      <c r="M355" s="457">
        <v>0</v>
      </c>
      <c r="N355" s="457">
        <v>0</v>
      </c>
      <c r="O355" s="457">
        <v>0</v>
      </c>
      <c r="P355" s="457">
        <v>0</v>
      </c>
      <c r="Q355" s="457">
        <v>0</v>
      </c>
      <c r="R355" s="457">
        <v>0</v>
      </c>
      <c r="S355" s="457">
        <v>0</v>
      </c>
      <c r="T355" s="457">
        <v>0</v>
      </c>
      <c r="U355" s="457"/>
      <c r="V355" s="457">
        <v>0</v>
      </c>
      <c r="W355" s="457">
        <v>0</v>
      </c>
      <c r="X355" s="457">
        <v>0</v>
      </c>
      <c r="Y355" s="457">
        <v>0</v>
      </c>
      <c r="Z355" s="457">
        <v>0</v>
      </c>
      <c r="AA355" s="457">
        <v>1</v>
      </c>
      <c r="AB355" s="457">
        <v>13</v>
      </c>
      <c r="AC355" s="457">
        <v>31</v>
      </c>
      <c r="AD355" s="457">
        <v>4</v>
      </c>
      <c r="AE355" s="457">
        <v>9</v>
      </c>
      <c r="AF355" s="457">
        <v>21</v>
      </c>
      <c r="AG355" s="457">
        <v>1</v>
      </c>
      <c r="AH355" s="457">
        <v>0</v>
      </c>
      <c r="AI355" s="457">
        <v>0</v>
      </c>
      <c r="AJ355" s="457">
        <v>20</v>
      </c>
      <c r="AK355" s="457">
        <v>8</v>
      </c>
      <c r="AL355" s="457">
        <v>6</v>
      </c>
      <c r="AM355" s="457">
        <v>19</v>
      </c>
      <c r="AN355" s="457">
        <v>19</v>
      </c>
      <c r="AO355" s="457"/>
      <c r="AP355" s="457">
        <v>0</v>
      </c>
      <c r="AQ355" s="457">
        <v>2</v>
      </c>
      <c r="AR355" s="457">
        <v>2790</v>
      </c>
      <c r="AS355" s="457">
        <v>5850</v>
      </c>
      <c r="AT355" s="457">
        <v>569</v>
      </c>
      <c r="AU355" s="457">
        <v>2540</v>
      </c>
      <c r="AV355" s="457">
        <v>947</v>
      </c>
      <c r="AW355" s="457">
        <v>956</v>
      </c>
      <c r="AX355" s="457">
        <v>959</v>
      </c>
      <c r="AY355" s="457">
        <v>947</v>
      </c>
      <c r="AZ355" s="457">
        <v>8234</v>
      </c>
      <c r="BA355" s="457">
        <v>8243</v>
      </c>
      <c r="BB355" s="457">
        <v>8438</v>
      </c>
      <c r="BC355" s="457">
        <v>8438</v>
      </c>
      <c r="BD355" s="457">
        <v>8238</v>
      </c>
      <c r="BE355" s="457">
        <v>8311</v>
      </c>
      <c r="BF355" s="457">
        <v>2190</v>
      </c>
      <c r="BG355" s="457">
        <v>2190</v>
      </c>
      <c r="BH355" s="457">
        <v>2190</v>
      </c>
      <c r="BI355" s="457"/>
      <c r="BJ355" s="457">
        <v>1814</v>
      </c>
      <c r="BK355" s="457">
        <v>1814</v>
      </c>
      <c r="BL355" s="457">
        <v>930</v>
      </c>
      <c r="BM355" s="457">
        <v>3901</v>
      </c>
      <c r="BN355" s="457">
        <v>260</v>
      </c>
      <c r="BO355" s="457">
        <v>2052</v>
      </c>
      <c r="BP355" s="457">
        <v>1126</v>
      </c>
      <c r="BQ355" s="457">
        <v>1157</v>
      </c>
      <c r="BR355" s="457">
        <v>1126</v>
      </c>
      <c r="BS355" s="457">
        <v>1124</v>
      </c>
      <c r="BT355" s="457">
        <v>4349</v>
      </c>
      <c r="BU355" s="457">
        <v>4331</v>
      </c>
      <c r="BV355" s="457">
        <v>4529</v>
      </c>
      <c r="BW355" s="457">
        <v>4529</v>
      </c>
      <c r="BX355" s="457">
        <v>4341</v>
      </c>
      <c r="BY355" s="457">
        <v>1677</v>
      </c>
      <c r="BZ355" s="457">
        <v>2170</v>
      </c>
      <c r="CA355" s="457">
        <v>2172</v>
      </c>
      <c r="CB355" s="457">
        <v>2172</v>
      </c>
      <c r="CC355" s="457"/>
      <c r="CD355" s="457">
        <v>1878</v>
      </c>
      <c r="CE355" s="457">
        <v>1871</v>
      </c>
      <c r="CF355" s="457">
        <v>3771</v>
      </c>
      <c r="CG355" s="457">
        <v>9801</v>
      </c>
      <c r="CH355" s="457">
        <v>881</v>
      </c>
      <c r="CI355" s="457">
        <v>4644</v>
      </c>
      <c r="CJ355" s="457">
        <v>2137</v>
      </c>
      <c r="CK355" s="457">
        <v>2195</v>
      </c>
      <c r="CL355" s="457">
        <v>2140</v>
      </c>
      <c r="CM355" s="457">
        <v>2130</v>
      </c>
      <c r="CN355" s="457">
        <v>12654</v>
      </c>
      <c r="CO355" s="457">
        <v>12575</v>
      </c>
      <c r="CP355" s="457">
        <v>12967</v>
      </c>
      <c r="CQ355" s="457">
        <v>12967</v>
      </c>
      <c r="CR355" s="457">
        <v>12599</v>
      </c>
      <c r="CS355" s="457">
        <v>9996</v>
      </c>
      <c r="CT355" s="457">
        <v>4366</v>
      </c>
      <c r="CU355" s="457">
        <v>4381</v>
      </c>
      <c r="CV355" s="457">
        <v>4381</v>
      </c>
      <c r="CX355" s="28"/>
      <c r="CY355" s="28"/>
      <c r="CZ355" s="28"/>
      <c r="DA355" s="28"/>
      <c r="DB355" s="28"/>
      <c r="DC355" s="28"/>
    </row>
    <row r="356" spans="1:107" s="453" customFormat="1" x14ac:dyDescent="0.4">
      <c r="A356" s="167"/>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c r="BY356" s="44"/>
      <c r="BZ356" s="44"/>
      <c r="CA356" s="44"/>
      <c r="CB356" s="44"/>
      <c r="CC356" s="44"/>
      <c r="CD356" s="44"/>
      <c r="CE356" s="44"/>
      <c r="CF356" s="44"/>
      <c r="CG356" s="44"/>
      <c r="CH356" s="44"/>
      <c r="CI356" s="44"/>
      <c r="CJ356" s="44"/>
      <c r="CK356" s="44"/>
      <c r="CL356" s="44"/>
      <c r="CM356" s="44"/>
      <c r="CN356" s="44"/>
      <c r="CO356" s="44"/>
      <c r="CP356" s="44"/>
      <c r="CQ356" s="44"/>
      <c r="CR356" s="44"/>
      <c r="CS356" s="44"/>
      <c r="CT356" s="44"/>
      <c r="CU356" s="44"/>
      <c r="CV356" s="44"/>
      <c r="CW356" s="167"/>
      <c r="CX356" s="28"/>
      <c r="CY356" s="28"/>
      <c r="CZ356" s="28"/>
      <c r="DA356" s="28"/>
      <c r="DB356" s="28"/>
    </row>
    <row r="357" spans="1:107" s="453" customFormat="1" x14ac:dyDescent="0.4">
      <c r="A357" s="167"/>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c r="BY357" s="44"/>
      <c r="BZ357" s="44"/>
      <c r="CA357" s="44"/>
      <c r="CB357" s="44"/>
      <c r="CC357" s="44"/>
      <c r="CD357" s="44"/>
      <c r="CE357" s="44"/>
      <c r="CF357" s="44"/>
      <c r="CG357" s="44"/>
      <c r="CH357" s="44"/>
      <c r="CI357" s="44"/>
      <c r="CJ357" s="44"/>
      <c r="CK357" s="44"/>
      <c r="CL357" s="44"/>
      <c r="CM357" s="44"/>
      <c r="CN357" s="44"/>
      <c r="CO357" s="44"/>
      <c r="CP357" s="44"/>
      <c r="CQ357" s="44"/>
      <c r="CR357" s="44"/>
      <c r="CS357" s="44"/>
      <c r="CT357" s="44"/>
      <c r="CU357" s="44"/>
      <c r="CV357" s="44"/>
      <c r="CW357" s="167"/>
    </row>
  </sheetData>
  <mergeCells count="8">
    <mergeCell ref="AP3:BH3"/>
    <mergeCell ref="BJ3:CB3"/>
    <mergeCell ref="CD3:CV3"/>
    <mergeCell ref="A181:B181"/>
    <mergeCell ref="A93:C93"/>
    <mergeCell ref="A137:B137"/>
    <mergeCell ref="B3:T3"/>
    <mergeCell ref="V3:AN3"/>
  </mergeCells>
  <phoneticPr fontId="2" type="noConversion"/>
  <pageMargins left="0.75" right="0.75" top="1" bottom="1" header="0.5" footer="0.5"/>
  <pageSetup paperSize="9" scale="13"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DI357"/>
  <sheetViews>
    <sheetView zoomScale="70" workbookViewId="0">
      <pane xSplit="1" ySplit="4" topLeftCell="B5" activePane="bottomRight" state="frozen"/>
      <selection pane="topRight" activeCell="B1" sqref="B1"/>
      <selection pane="bottomLeft" activeCell="A5" sqref="A5"/>
      <selection pane="bottomRight" activeCell="A3" sqref="A3"/>
    </sheetView>
  </sheetViews>
  <sheetFormatPr defaultColWidth="9.1640625" defaultRowHeight="12.3" x14ac:dyDescent="0.4"/>
  <cols>
    <col min="1" max="1" width="26.44140625" style="123" customWidth="1"/>
    <col min="2" max="4" width="11.83203125" style="100" customWidth="1"/>
    <col min="5" max="16" width="10.44140625" style="100" customWidth="1"/>
    <col min="17" max="17" width="12.1640625" style="100" customWidth="1"/>
    <col min="18" max="20" width="11.27734375" style="100" customWidth="1"/>
    <col min="21" max="21" width="0.83203125" style="100" customWidth="1"/>
    <col min="22" max="40" width="10.44140625" style="100" customWidth="1"/>
    <col min="41" max="41" width="1.44140625" style="100" customWidth="1"/>
    <col min="42" max="60" width="11.83203125" style="100" customWidth="1"/>
    <col min="61" max="61" width="1" style="100" customWidth="1"/>
    <col min="62" max="80" width="11.44140625" style="100" customWidth="1"/>
    <col min="81" max="81" width="1" style="100" customWidth="1"/>
    <col min="82" max="90" width="13" style="100" customWidth="1"/>
    <col min="91" max="100" width="13" style="101" customWidth="1"/>
    <col min="101" max="101" width="1.83203125" style="101" customWidth="1"/>
    <col min="102" max="16384" width="9.1640625" style="101"/>
  </cols>
  <sheetData>
    <row r="1" spans="1:101" s="170" customFormat="1" ht="17.7" x14ac:dyDescent="0.6">
      <c r="A1" s="113" t="s">
        <v>111</v>
      </c>
      <c r="B1" s="169"/>
      <c r="C1" s="169"/>
      <c r="D1" s="169"/>
      <c r="E1" s="169"/>
      <c r="F1" s="169"/>
      <c r="G1" s="169"/>
      <c r="H1" s="169"/>
      <c r="I1" s="169"/>
      <c r="J1" s="169"/>
      <c r="K1" s="169"/>
      <c r="L1" s="169"/>
      <c r="M1" s="169"/>
      <c r="N1" s="169"/>
      <c r="O1" s="169"/>
      <c r="P1" s="169"/>
      <c r="Q1" s="169"/>
      <c r="R1" s="169"/>
      <c r="S1" s="169"/>
      <c r="T1" s="169"/>
      <c r="U1" s="169"/>
      <c r="V1" s="169"/>
      <c r="W1" s="169"/>
      <c r="X1" s="169"/>
      <c r="Y1" s="169"/>
      <c r="Z1" s="169"/>
      <c r="AA1" s="169"/>
      <c r="AB1" s="169"/>
      <c r="AC1" s="169"/>
      <c r="AD1" s="169"/>
      <c r="AE1" s="169"/>
      <c r="AF1" s="169"/>
      <c r="AG1" s="169"/>
      <c r="AH1" s="169"/>
      <c r="AI1" s="169"/>
      <c r="AJ1" s="169"/>
      <c r="AK1" s="169"/>
      <c r="AL1" s="169"/>
      <c r="AM1" s="169"/>
      <c r="AN1" s="169"/>
      <c r="AO1" s="169"/>
      <c r="AP1" s="169"/>
      <c r="AQ1" s="169"/>
      <c r="AR1" s="169"/>
      <c r="AS1" s="169"/>
      <c r="AT1" s="169"/>
      <c r="AU1" s="169"/>
      <c r="AV1" s="169"/>
      <c r="AW1" s="169"/>
      <c r="AX1" s="169"/>
      <c r="AY1" s="169"/>
      <c r="AZ1" s="169"/>
      <c r="BA1" s="169"/>
      <c r="BB1" s="169"/>
      <c r="BC1" s="169"/>
      <c r="BD1" s="169"/>
      <c r="BE1" s="169"/>
      <c r="BF1" s="169"/>
      <c r="BG1" s="169"/>
      <c r="BH1" s="169"/>
      <c r="BI1" s="169"/>
      <c r="BJ1" s="169"/>
      <c r="BK1" s="169"/>
      <c r="BL1" s="169"/>
      <c r="BM1" s="169"/>
      <c r="BN1" s="169"/>
      <c r="BO1" s="169"/>
      <c r="BP1" s="169"/>
      <c r="BQ1" s="169"/>
      <c r="BR1" s="169"/>
      <c r="BS1" s="169"/>
      <c r="BT1" s="169"/>
      <c r="BU1" s="169"/>
      <c r="BV1" s="169"/>
      <c r="BW1" s="169"/>
      <c r="BX1" s="169"/>
      <c r="BY1" s="169"/>
      <c r="BZ1" s="169"/>
      <c r="CA1" s="169"/>
      <c r="CB1" s="169"/>
      <c r="CC1" s="169"/>
      <c r="CD1" s="169"/>
      <c r="CE1" s="169"/>
      <c r="CF1" s="169"/>
      <c r="CG1" s="169"/>
      <c r="CH1" s="169"/>
      <c r="CI1" s="169"/>
      <c r="CJ1" s="169"/>
      <c r="CK1" s="169"/>
      <c r="CL1" s="169"/>
    </row>
    <row r="2" spans="1:101" s="170" customFormat="1" ht="18" thickBot="1" x14ac:dyDescent="0.65">
      <c r="A2" s="113" t="s">
        <v>77</v>
      </c>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c r="BA2" s="169"/>
      <c r="BB2" s="169"/>
      <c r="BC2" s="169"/>
      <c r="BD2" s="169"/>
      <c r="BE2" s="169"/>
      <c r="BF2" s="169"/>
      <c r="BG2" s="169"/>
      <c r="BH2" s="169"/>
      <c r="BI2" s="169"/>
      <c r="BJ2" s="169"/>
      <c r="BK2" s="169"/>
      <c r="BL2" s="169"/>
      <c r="BM2" s="169"/>
      <c r="BN2" s="169"/>
      <c r="BO2" s="169"/>
      <c r="BP2" s="169"/>
      <c r="BQ2" s="169"/>
      <c r="BR2" s="169"/>
      <c r="BS2" s="169"/>
      <c r="BT2" s="169"/>
      <c r="BU2" s="169"/>
      <c r="BV2" s="169"/>
      <c r="BW2" s="169"/>
      <c r="BX2" s="169"/>
      <c r="BY2" s="169"/>
      <c r="BZ2" s="169"/>
      <c r="CA2" s="169"/>
      <c r="CB2" s="169"/>
      <c r="CC2" s="169"/>
      <c r="CD2" s="363"/>
      <c r="CE2" s="363"/>
      <c r="CF2" s="363"/>
      <c r="CG2" s="363"/>
      <c r="CH2" s="363"/>
      <c r="CI2" s="363"/>
      <c r="CJ2" s="363"/>
      <c r="CK2" s="363"/>
      <c r="CL2" s="363"/>
      <c r="CM2" s="363"/>
      <c r="CN2" s="363"/>
      <c r="CO2" s="363"/>
      <c r="CP2" s="363"/>
      <c r="CQ2" s="363"/>
      <c r="CR2" s="363"/>
      <c r="CS2" s="363"/>
      <c r="CT2" s="363"/>
      <c r="CU2" s="363"/>
      <c r="CV2" s="363"/>
    </row>
    <row r="3" spans="1:101" s="110" customFormat="1" ht="12.6" thickBot="1" x14ac:dyDescent="0.45">
      <c r="B3" s="480" t="s">
        <v>2</v>
      </c>
      <c r="C3" s="481"/>
      <c r="D3" s="481"/>
      <c r="E3" s="481"/>
      <c r="F3" s="481"/>
      <c r="G3" s="481"/>
      <c r="H3" s="481"/>
      <c r="I3" s="481"/>
      <c r="J3" s="481"/>
      <c r="K3" s="481"/>
      <c r="L3" s="481"/>
      <c r="M3" s="481"/>
      <c r="N3" s="481"/>
      <c r="O3" s="481"/>
      <c r="P3" s="481"/>
      <c r="Q3" s="481"/>
      <c r="R3" s="481"/>
      <c r="S3" s="481"/>
      <c r="T3" s="482"/>
      <c r="U3" s="413"/>
      <c r="V3" s="480" t="s">
        <v>3</v>
      </c>
      <c r="W3" s="481"/>
      <c r="X3" s="481"/>
      <c r="Y3" s="481"/>
      <c r="Z3" s="481"/>
      <c r="AA3" s="481"/>
      <c r="AB3" s="481"/>
      <c r="AC3" s="481"/>
      <c r="AD3" s="481"/>
      <c r="AE3" s="481"/>
      <c r="AF3" s="481"/>
      <c r="AG3" s="481"/>
      <c r="AH3" s="481"/>
      <c r="AI3" s="481"/>
      <c r="AJ3" s="481"/>
      <c r="AK3" s="481"/>
      <c r="AL3" s="481"/>
      <c r="AM3" s="481"/>
      <c r="AN3" s="482"/>
      <c r="AO3" s="413"/>
      <c r="AP3" s="486" t="s">
        <v>40</v>
      </c>
      <c r="AQ3" s="487"/>
      <c r="AR3" s="487"/>
      <c r="AS3" s="487"/>
      <c r="AT3" s="487"/>
      <c r="AU3" s="487"/>
      <c r="AV3" s="487"/>
      <c r="AW3" s="487"/>
      <c r="AX3" s="487"/>
      <c r="AY3" s="487"/>
      <c r="AZ3" s="487"/>
      <c r="BA3" s="487"/>
      <c r="BB3" s="487"/>
      <c r="BC3" s="487"/>
      <c r="BD3" s="487"/>
      <c r="BE3" s="487"/>
      <c r="BF3" s="487"/>
      <c r="BG3" s="487"/>
      <c r="BH3" s="488"/>
      <c r="BI3" s="415"/>
      <c r="BJ3" s="486" t="s">
        <v>4</v>
      </c>
      <c r="BK3" s="487"/>
      <c r="BL3" s="487"/>
      <c r="BM3" s="487"/>
      <c r="BN3" s="487"/>
      <c r="BO3" s="487"/>
      <c r="BP3" s="487"/>
      <c r="BQ3" s="487"/>
      <c r="BR3" s="487"/>
      <c r="BS3" s="487"/>
      <c r="BT3" s="487"/>
      <c r="BU3" s="487"/>
      <c r="BV3" s="487"/>
      <c r="BW3" s="487"/>
      <c r="BX3" s="487"/>
      <c r="BY3" s="487"/>
      <c r="BZ3" s="487"/>
      <c r="CA3" s="487"/>
      <c r="CB3" s="488"/>
      <c r="CC3" s="415"/>
      <c r="CD3" s="486" t="s">
        <v>38</v>
      </c>
      <c r="CE3" s="487"/>
      <c r="CF3" s="487"/>
      <c r="CG3" s="487"/>
      <c r="CH3" s="487"/>
      <c r="CI3" s="487"/>
      <c r="CJ3" s="487"/>
      <c r="CK3" s="487"/>
      <c r="CL3" s="487"/>
      <c r="CM3" s="487"/>
      <c r="CN3" s="487"/>
      <c r="CO3" s="487"/>
      <c r="CP3" s="487"/>
      <c r="CQ3" s="487"/>
      <c r="CR3" s="487"/>
      <c r="CS3" s="487"/>
      <c r="CT3" s="487"/>
      <c r="CU3" s="487"/>
      <c r="CV3" s="488"/>
      <c r="CW3" s="112"/>
    </row>
    <row r="4" spans="1:101" s="110" customFormat="1" ht="12.6" thickBot="1" x14ac:dyDescent="0.45">
      <c r="B4" s="407">
        <v>1997</v>
      </c>
      <c r="C4" s="408">
        <v>1998</v>
      </c>
      <c r="D4" s="408">
        <v>1999</v>
      </c>
      <c r="E4" s="408">
        <v>2000</v>
      </c>
      <c r="F4" s="408">
        <v>2001</v>
      </c>
      <c r="G4" s="408">
        <v>2002</v>
      </c>
      <c r="H4" s="408">
        <v>2003</v>
      </c>
      <c r="I4" s="408">
        <v>2004</v>
      </c>
      <c r="J4" s="408">
        <v>2005</v>
      </c>
      <c r="K4" s="408">
        <v>2006</v>
      </c>
      <c r="L4" s="408">
        <v>2007</v>
      </c>
      <c r="M4" s="408">
        <v>2008</v>
      </c>
      <c r="N4" s="408">
        <v>2009</v>
      </c>
      <c r="O4" s="408">
        <v>2010</v>
      </c>
      <c r="P4" s="408">
        <v>2011</v>
      </c>
      <c r="Q4" s="408">
        <v>2012</v>
      </c>
      <c r="R4" s="408">
        <v>2013</v>
      </c>
      <c r="S4" s="408">
        <v>2014</v>
      </c>
      <c r="T4" s="409">
        <v>2015</v>
      </c>
      <c r="U4" s="408"/>
      <c r="V4" s="407">
        <v>1997</v>
      </c>
      <c r="W4" s="408">
        <v>1998</v>
      </c>
      <c r="X4" s="408">
        <v>1999</v>
      </c>
      <c r="Y4" s="408">
        <v>2000</v>
      </c>
      <c r="Z4" s="408">
        <v>2001</v>
      </c>
      <c r="AA4" s="408">
        <v>2002</v>
      </c>
      <c r="AB4" s="408">
        <v>2003</v>
      </c>
      <c r="AC4" s="408">
        <v>2004</v>
      </c>
      <c r="AD4" s="408">
        <v>2005</v>
      </c>
      <c r="AE4" s="408">
        <v>2006</v>
      </c>
      <c r="AF4" s="408">
        <v>2007</v>
      </c>
      <c r="AG4" s="408">
        <v>2008</v>
      </c>
      <c r="AH4" s="408">
        <v>2009</v>
      </c>
      <c r="AI4" s="408">
        <v>2010</v>
      </c>
      <c r="AJ4" s="408">
        <v>2011</v>
      </c>
      <c r="AK4" s="408">
        <v>2012</v>
      </c>
      <c r="AL4" s="408">
        <v>2013</v>
      </c>
      <c r="AM4" s="408">
        <v>2014</v>
      </c>
      <c r="AN4" s="409">
        <v>2015</v>
      </c>
      <c r="AO4" s="408"/>
      <c r="AP4" s="407">
        <v>1997</v>
      </c>
      <c r="AQ4" s="408">
        <v>1998</v>
      </c>
      <c r="AR4" s="408">
        <v>1999</v>
      </c>
      <c r="AS4" s="408">
        <v>2000</v>
      </c>
      <c r="AT4" s="408">
        <v>2001</v>
      </c>
      <c r="AU4" s="408">
        <v>2002</v>
      </c>
      <c r="AV4" s="408">
        <v>2003</v>
      </c>
      <c r="AW4" s="408">
        <v>2004</v>
      </c>
      <c r="AX4" s="408">
        <v>2005</v>
      </c>
      <c r="AY4" s="408">
        <v>2006</v>
      </c>
      <c r="AZ4" s="408">
        <v>2007</v>
      </c>
      <c r="BA4" s="408">
        <v>2008</v>
      </c>
      <c r="BB4" s="408">
        <v>2009</v>
      </c>
      <c r="BC4" s="408">
        <v>2010</v>
      </c>
      <c r="BD4" s="408">
        <v>2011</v>
      </c>
      <c r="BE4" s="408">
        <v>2012</v>
      </c>
      <c r="BF4" s="408">
        <v>2013</v>
      </c>
      <c r="BG4" s="408">
        <v>2014</v>
      </c>
      <c r="BH4" s="409">
        <v>2015</v>
      </c>
      <c r="BI4" s="408"/>
      <c r="BJ4" s="407">
        <v>1997</v>
      </c>
      <c r="BK4" s="408">
        <v>1998</v>
      </c>
      <c r="BL4" s="408">
        <v>1999</v>
      </c>
      <c r="BM4" s="408">
        <v>2000</v>
      </c>
      <c r="BN4" s="408">
        <v>2001</v>
      </c>
      <c r="BO4" s="408">
        <v>2002</v>
      </c>
      <c r="BP4" s="408">
        <v>2003</v>
      </c>
      <c r="BQ4" s="408">
        <v>2004</v>
      </c>
      <c r="BR4" s="408">
        <v>2005</v>
      </c>
      <c r="BS4" s="408">
        <v>2006</v>
      </c>
      <c r="BT4" s="408">
        <v>2007</v>
      </c>
      <c r="BU4" s="408">
        <v>2008</v>
      </c>
      <c r="BV4" s="408">
        <v>2009</v>
      </c>
      <c r="BW4" s="408">
        <v>2010</v>
      </c>
      <c r="BX4" s="408">
        <v>2011</v>
      </c>
      <c r="BY4" s="408">
        <v>2012</v>
      </c>
      <c r="BZ4" s="408">
        <v>2013</v>
      </c>
      <c r="CA4" s="408">
        <v>2014</v>
      </c>
      <c r="CB4" s="409">
        <v>2015</v>
      </c>
      <c r="CC4" s="408"/>
      <c r="CD4" s="407">
        <v>1997</v>
      </c>
      <c r="CE4" s="408">
        <v>1998</v>
      </c>
      <c r="CF4" s="408">
        <v>1999</v>
      </c>
      <c r="CG4" s="408">
        <v>2000</v>
      </c>
      <c r="CH4" s="408">
        <v>2001</v>
      </c>
      <c r="CI4" s="408">
        <v>2002</v>
      </c>
      <c r="CJ4" s="408">
        <v>2003</v>
      </c>
      <c r="CK4" s="408">
        <v>2004</v>
      </c>
      <c r="CL4" s="408">
        <v>2005</v>
      </c>
      <c r="CM4" s="408">
        <v>2006</v>
      </c>
      <c r="CN4" s="408">
        <v>2007</v>
      </c>
      <c r="CO4" s="408">
        <v>2008</v>
      </c>
      <c r="CP4" s="408">
        <v>2009</v>
      </c>
      <c r="CQ4" s="408">
        <v>2010</v>
      </c>
      <c r="CR4" s="408">
        <v>2011</v>
      </c>
      <c r="CS4" s="408">
        <v>2012</v>
      </c>
      <c r="CT4" s="408">
        <v>2013</v>
      </c>
      <c r="CU4" s="408">
        <v>2014</v>
      </c>
      <c r="CV4" s="409">
        <v>2015</v>
      </c>
      <c r="CW4" s="112"/>
    </row>
    <row r="5" spans="1:101" ht="17.7" x14ac:dyDescent="0.6">
      <c r="A5" s="113" t="s">
        <v>88</v>
      </c>
      <c r="B5" s="111"/>
      <c r="C5" s="111"/>
      <c r="D5" s="111"/>
      <c r="E5" s="111"/>
      <c r="F5" s="111"/>
      <c r="G5" s="111"/>
      <c r="H5" s="111"/>
      <c r="I5" s="111"/>
      <c r="J5" s="111"/>
      <c r="K5" s="111"/>
      <c r="L5" s="111"/>
      <c r="M5" s="111"/>
      <c r="N5" s="111"/>
      <c r="O5" s="111"/>
      <c r="P5" s="111"/>
      <c r="Q5" s="111"/>
      <c r="R5" s="111"/>
      <c r="S5" s="111"/>
      <c r="T5" s="111"/>
      <c r="U5" s="111"/>
      <c r="V5" s="111"/>
      <c r="W5" s="111"/>
      <c r="X5" s="111"/>
      <c r="Y5" s="111"/>
      <c r="Z5" s="111"/>
      <c r="AA5" s="111"/>
      <c r="AB5" s="111"/>
      <c r="AC5" s="111"/>
      <c r="AD5" s="111"/>
      <c r="AE5" s="111"/>
      <c r="AF5" s="111"/>
      <c r="AG5" s="111"/>
      <c r="AH5" s="111"/>
      <c r="AI5" s="111"/>
      <c r="AJ5" s="111"/>
      <c r="AK5" s="111"/>
      <c r="AL5" s="111"/>
      <c r="AM5" s="111"/>
      <c r="AN5" s="111"/>
      <c r="AO5" s="111"/>
      <c r="AP5" s="111"/>
      <c r="AQ5" s="111"/>
      <c r="AR5" s="111"/>
      <c r="AS5" s="111"/>
      <c r="AT5" s="111"/>
      <c r="AU5" s="111"/>
      <c r="AV5" s="111"/>
      <c r="AW5" s="111"/>
      <c r="AX5" s="111"/>
      <c r="AY5" s="111"/>
      <c r="AZ5" s="111"/>
      <c r="BA5" s="111"/>
      <c r="BB5" s="111"/>
      <c r="BC5" s="111"/>
      <c r="BD5" s="111"/>
      <c r="BE5" s="111"/>
      <c r="BF5" s="111"/>
      <c r="BG5" s="111"/>
      <c r="BH5" s="111"/>
      <c r="BI5" s="111"/>
      <c r="BJ5" s="111"/>
      <c r="BK5" s="111"/>
      <c r="BL5" s="111"/>
      <c r="BM5" s="111"/>
      <c r="BN5" s="111"/>
      <c r="BO5" s="111"/>
      <c r="BP5" s="111"/>
      <c r="BQ5" s="111"/>
      <c r="BR5" s="111"/>
      <c r="BS5" s="111"/>
      <c r="BT5" s="111"/>
      <c r="BU5" s="111"/>
      <c r="BV5" s="111"/>
      <c r="BW5" s="111"/>
      <c r="BX5" s="111"/>
      <c r="BY5" s="111"/>
      <c r="BZ5" s="111"/>
      <c r="CA5" s="111"/>
      <c r="CB5" s="111"/>
      <c r="CC5" s="111"/>
      <c r="CD5" s="111"/>
      <c r="CE5" s="111"/>
      <c r="CF5" s="111"/>
      <c r="CG5" s="111"/>
      <c r="CH5" s="111"/>
      <c r="CI5" s="111"/>
      <c r="CJ5" s="111"/>
      <c r="CK5" s="111"/>
      <c r="CL5" s="111"/>
    </row>
    <row r="6" spans="1:101" s="211" customFormat="1" ht="15" x14ac:dyDescent="0.5">
      <c r="A6" s="209" t="s">
        <v>47</v>
      </c>
      <c r="B6" s="210"/>
      <c r="C6" s="210"/>
      <c r="D6" s="210"/>
      <c r="E6" s="210"/>
      <c r="F6" s="210"/>
      <c r="G6" s="210"/>
      <c r="H6" s="210"/>
      <c r="I6" s="210"/>
      <c r="J6" s="210"/>
      <c r="K6" s="210"/>
      <c r="L6" s="210"/>
      <c r="M6" s="210"/>
      <c r="N6" s="210"/>
      <c r="O6" s="210"/>
      <c r="P6" s="210"/>
      <c r="Q6" s="210"/>
      <c r="R6" s="210"/>
      <c r="S6" s="210"/>
      <c r="T6" s="210"/>
      <c r="U6" s="210"/>
      <c r="V6" s="210"/>
      <c r="W6" s="210"/>
      <c r="X6" s="210"/>
      <c r="Y6" s="210"/>
      <c r="Z6" s="210"/>
      <c r="AA6" s="210"/>
      <c r="AB6" s="210"/>
      <c r="AC6" s="210"/>
      <c r="AD6" s="210"/>
      <c r="AE6" s="210"/>
      <c r="AF6" s="210"/>
      <c r="AG6" s="210"/>
      <c r="AH6" s="210"/>
      <c r="AI6" s="210"/>
      <c r="AJ6" s="210"/>
      <c r="AK6" s="210"/>
      <c r="AL6" s="210"/>
      <c r="AM6" s="210"/>
      <c r="AN6" s="210"/>
      <c r="AO6" s="210"/>
      <c r="AP6" s="210"/>
      <c r="AQ6" s="210"/>
      <c r="AR6" s="210"/>
      <c r="AS6" s="210"/>
      <c r="AT6" s="210"/>
      <c r="AU6" s="210"/>
      <c r="AV6" s="210"/>
      <c r="AW6" s="210"/>
      <c r="AX6" s="210"/>
      <c r="AY6" s="210"/>
      <c r="AZ6" s="210"/>
      <c r="BA6" s="210"/>
      <c r="BB6" s="210"/>
      <c r="BC6" s="210"/>
      <c r="BD6" s="210"/>
      <c r="BE6" s="210"/>
      <c r="BF6" s="210"/>
      <c r="BG6" s="210"/>
      <c r="BH6" s="210"/>
      <c r="BI6" s="210"/>
      <c r="BJ6" s="210"/>
      <c r="BK6" s="210"/>
      <c r="BL6" s="210"/>
      <c r="BM6" s="210"/>
      <c r="BN6" s="210"/>
      <c r="BO6" s="210"/>
      <c r="BP6" s="210"/>
      <c r="BQ6" s="210"/>
      <c r="BR6" s="210"/>
      <c r="BS6" s="210"/>
      <c r="BT6" s="210"/>
      <c r="BU6" s="210"/>
      <c r="BV6" s="210"/>
      <c r="BW6" s="210"/>
      <c r="BX6" s="210"/>
      <c r="BY6" s="210"/>
      <c r="BZ6" s="210"/>
      <c r="CA6" s="210"/>
      <c r="CB6" s="210"/>
      <c r="CC6" s="210"/>
      <c r="CD6" s="210"/>
      <c r="CE6" s="210"/>
      <c r="CF6" s="210"/>
      <c r="CG6" s="210"/>
      <c r="CH6" s="210"/>
      <c r="CI6" s="210"/>
      <c r="CJ6" s="210"/>
      <c r="CK6" s="210"/>
      <c r="CL6" s="210"/>
    </row>
    <row r="7" spans="1:101" s="33" customFormat="1" x14ac:dyDescent="0.4">
      <c r="A7" s="240" t="s">
        <v>6</v>
      </c>
      <c r="B7" s="33">
        <v>308</v>
      </c>
      <c r="C7" s="33">
        <v>538</v>
      </c>
      <c r="D7" s="33">
        <v>423</v>
      </c>
      <c r="E7" s="33">
        <v>431</v>
      </c>
      <c r="F7" s="33">
        <v>650.00000000000011</v>
      </c>
      <c r="G7" s="33">
        <v>605</v>
      </c>
      <c r="H7" s="33">
        <v>541</v>
      </c>
      <c r="I7" s="33">
        <v>720</v>
      </c>
      <c r="J7" s="33">
        <v>797.00000742999998</v>
      </c>
      <c r="K7" s="33">
        <v>2640.9999740899998</v>
      </c>
      <c r="L7" s="33">
        <v>1975</v>
      </c>
      <c r="M7" s="33">
        <v>1277</v>
      </c>
      <c r="N7" s="33">
        <v>1523.0000152299999</v>
      </c>
      <c r="O7" s="33">
        <v>745</v>
      </c>
      <c r="P7" s="33">
        <v>653</v>
      </c>
      <c r="Q7" s="33">
        <v>572</v>
      </c>
      <c r="R7" s="33">
        <v>647</v>
      </c>
      <c r="S7" s="33">
        <v>579</v>
      </c>
      <c r="T7" s="33">
        <v>773</v>
      </c>
      <c r="V7" s="33">
        <v>808</v>
      </c>
      <c r="W7" s="33">
        <v>1166</v>
      </c>
      <c r="X7" s="33">
        <v>891.00000000000011</v>
      </c>
      <c r="Y7" s="33">
        <v>765</v>
      </c>
      <c r="Z7" s="33">
        <v>1307</v>
      </c>
      <c r="AA7" s="33">
        <v>1002</v>
      </c>
      <c r="AB7" s="33">
        <v>1036</v>
      </c>
      <c r="AC7" s="33">
        <v>915</v>
      </c>
      <c r="AD7" s="33">
        <v>794.00000791000002</v>
      </c>
      <c r="AE7" s="33">
        <v>507</v>
      </c>
      <c r="AF7" s="33">
        <v>1029</v>
      </c>
      <c r="AG7" s="33">
        <v>1027.0000102700001</v>
      </c>
      <c r="AH7" s="33">
        <v>725.99999274000015</v>
      </c>
      <c r="AI7" s="33">
        <v>458</v>
      </c>
      <c r="AJ7" s="33">
        <v>399</v>
      </c>
      <c r="AK7" s="33">
        <v>490</v>
      </c>
      <c r="AL7" s="33">
        <v>431</v>
      </c>
      <c r="AM7" s="33">
        <v>459</v>
      </c>
      <c r="AN7" s="33">
        <v>738</v>
      </c>
      <c r="AP7" s="33">
        <v>4697</v>
      </c>
      <c r="AQ7" s="33">
        <v>1295</v>
      </c>
      <c r="AR7" s="33">
        <v>4398</v>
      </c>
      <c r="AS7" s="33">
        <v>3996</v>
      </c>
      <c r="AT7" s="33">
        <v>501</v>
      </c>
      <c r="AU7" s="33">
        <v>93</v>
      </c>
      <c r="AV7" s="33">
        <v>546</v>
      </c>
      <c r="AW7" s="33">
        <v>178</v>
      </c>
      <c r="AX7" s="33">
        <v>2</v>
      </c>
      <c r="AY7" s="33">
        <v>49</v>
      </c>
      <c r="AZ7" s="33">
        <v>8</v>
      </c>
      <c r="BA7" s="33">
        <v>15</v>
      </c>
      <c r="BB7" s="33">
        <v>10</v>
      </c>
      <c r="BC7" s="33">
        <v>4</v>
      </c>
      <c r="BD7" s="33">
        <v>2</v>
      </c>
      <c r="BE7" s="33">
        <v>4</v>
      </c>
      <c r="BF7" s="33">
        <v>3</v>
      </c>
      <c r="BG7" s="33">
        <v>2</v>
      </c>
      <c r="BH7" s="33">
        <v>5</v>
      </c>
      <c r="BJ7" s="33">
        <v>1737</v>
      </c>
      <c r="BK7" s="33">
        <v>2153.9999999999995</v>
      </c>
      <c r="BL7" s="33">
        <v>1839</v>
      </c>
      <c r="BM7" s="33">
        <v>1805</v>
      </c>
      <c r="BN7" s="33">
        <v>2821.0000000000005</v>
      </c>
      <c r="BO7" s="33">
        <v>3532</v>
      </c>
      <c r="BP7" s="33">
        <v>3686</v>
      </c>
      <c r="BQ7" s="33">
        <v>2387.0000235599996</v>
      </c>
      <c r="BR7" s="33">
        <v>1499.9999850099998</v>
      </c>
      <c r="BS7" s="33">
        <v>1744.8967911</v>
      </c>
      <c r="BT7" s="33">
        <v>1348.0546913000001</v>
      </c>
      <c r="BU7" s="33">
        <v>1630.8697844999999</v>
      </c>
      <c r="BV7" s="33">
        <v>1352.811837</v>
      </c>
      <c r="BW7" s="33">
        <v>1308.0594614400002</v>
      </c>
      <c r="BX7" s="33">
        <v>1824.08880142</v>
      </c>
      <c r="BY7" s="33">
        <v>1108.7449185</v>
      </c>
      <c r="BZ7" s="33">
        <v>1094.2797654799999</v>
      </c>
      <c r="CA7" s="33">
        <v>1466.9952125699999</v>
      </c>
      <c r="CB7" s="33">
        <v>2042.2312228799999</v>
      </c>
      <c r="CD7" s="33">
        <v>7550</v>
      </c>
      <c r="CE7" s="33">
        <v>5153</v>
      </c>
      <c r="CF7" s="33">
        <v>7551</v>
      </c>
      <c r="CG7" s="33">
        <v>6997</v>
      </c>
      <c r="CH7" s="33">
        <v>5279</v>
      </c>
      <c r="CI7" s="33">
        <v>5232</v>
      </c>
      <c r="CJ7" s="33">
        <v>5809</v>
      </c>
      <c r="CK7" s="33">
        <v>4200.00002356</v>
      </c>
      <c r="CL7" s="33">
        <v>3093.0000003499999</v>
      </c>
      <c r="CM7" s="33">
        <v>5029.9999740900003</v>
      </c>
      <c r="CN7" s="33">
        <v>4404.0000139000003</v>
      </c>
      <c r="CO7" s="33">
        <v>3969.0000102700001</v>
      </c>
      <c r="CP7" s="33">
        <v>3646.0000079700003</v>
      </c>
      <c r="CQ7" s="33">
        <v>2566</v>
      </c>
      <c r="CR7" s="33">
        <v>2923.99998142</v>
      </c>
      <c r="CS7" s="33">
        <v>2221.0000115000003</v>
      </c>
      <c r="CT7" s="33">
        <v>2221</v>
      </c>
      <c r="CU7" s="33">
        <v>2594</v>
      </c>
      <c r="CV7" s="33">
        <v>3601</v>
      </c>
    </row>
    <row r="8" spans="1:101" s="33" customFormat="1" x14ac:dyDescent="0.4">
      <c r="A8" s="240" t="s">
        <v>13</v>
      </c>
      <c r="B8" s="33">
        <v>0</v>
      </c>
      <c r="C8" s="33">
        <v>22</v>
      </c>
      <c r="D8" s="33">
        <v>56</v>
      </c>
      <c r="E8" s="33">
        <v>335</v>
      </c>
      <c r="F8" s="33">
        <v>204</v>
      </c>
      <c r="G8" s="33">
        <v>656</v>
      </c>
      <c r="H8" s="33">
        <v>2046.0000135799999</v>
      </c>
      <c r="I8" s="33">
        <v>2244.9999813100003</v>
      </c>
      <c r="J8" s="33">
        <v>2459.9999762900002</v>
      </c>
      <c r="K8" s="33">
        <v>2343.9999999999995</v>
      </c>
      <c r="L8" s="33">
        <v>2697</v>
      </c>
      <c r="M8" s="33">
        <v>2223.9999777600001</v>
      </c>
      <c r="N8" s="33">
        <v>1550.9999999999998</v>
      </c>
      <c r="O8" s="33">
        <v>2422.9999757700002</v>
      </c>
      <c r="P8" s="33">
        <v>2182</v>
      </c>
      <c r="Q8" s="33">
        <v>2757.0000275700008</v>
      </c>
      <c r="R8" s="33">
        <v>1354</v>
      </c>
      <c r="S8" s="33">
        <v>1297.0000000000002</v>
      </c>
      <c r="T8" s="33">
        <v>1188</v>
      </c>
      <c r="V8" s="33">
        <v>0</v>
      </c>
      <c r="W8" s="33">
        <v>0</v>
      </c>
      <c r="X8" s="33">
        <v>0</v>
      </c>
      <c r="Y8" s="33">
        <v>0</v>
      </c>
      <c r="Z8" s="33">
        <v>1</v>
      </c>
      <c r="AA8" s="33">
        <v>56</v>
      </c>
      <c r="AB8" s="33">
        <v>204.00000204</v>
      </c>
      <c r="AC8" s="33">
        <v>394</v>
      </c>
      <c r="AD8" s="33">
        <v>219.99999780000005</v>
      </c>
      <c r="AE8" s="33">
        <v>166</v>
      </c>
      <c r="AF8" s="33">
        <v>238.00000238000001</v>
      </c>
      <c r="AG8" s="33">
        <v>291.99999708000001</v>
      </c>
      <c r="AH8" s="33">
        <v>216.99999999999997</v>
      </c>
      <c r="AI8" s="33">
        <v>319.00000000000006</v>
      </c>
      <c r="AJ8" s="33">
        <v>925</v>
      </c>
      <c r="AK8" s="33">
        <v>1624</v>
      </c>
      <c r="AL8" s="33">
        <v>208</v>
      </c>
      <c r="AM8" s="33">
        <v>193.99999806</v>
      </c>
      <c r="AN8" s="33">
        <v>152</v>
      </c>
      <c r="AP8" s="33">
        <v>0</v>
      </c>
      <c r="AQ8" s="33">
        <v>0</v>
      </c>
      <c r="AR8" s="33">
        <v>0</v>
      </c>
      <c r="AS8" s="33">
        <v>0</v>
      </c>
      <c r="AT8" s="33">
        <v>0</v>
      </c>
      <c r="AU8" s="33">
        <v>16</v>
      </c>
      <c r="AV8" s="33">
        <v>34</v>
      </c>
      <c r="AW8" s="33">
        <v>62</v>
      </c>
      <c r="AX8" s="33">
        <v>32</v>
      </c>
      <c r="AY8" s="33">
        <v>69.000000689999993</v>
      </c>
      <c r="AZ8" s="33">
        <v>40.999999589999994</v>
      </c>
      <c r="BA8" s="33">
        <v>53.999998919999996</v>
      </c>
      <c r="BB8" s="33">
        <v>89.00000089000001</v>
      </c>
      <c r="BC8" s="33">
        <v>124</v>
      </c>
      <c r="BD8" s="33">
        <v>135</v>
      </c>
      <c r="BE8" s="33">
        <v>308.00000308</v>
      </c>
      <c r="BF8" s="33">
        <v>39.999999999999993</v>
      </c>
      <c r="BG8" s="33">
        <v>137</v>
      </c>
      <c r="BH8" s="33">
        <v>85.999999139999986</v>
      </c>
      <c r="BJ8" s="33">
        <v>0</v>
      </c>
      <c r="BK8" s="33">
        <v>0</v>
      </c>
      <c r="BL8" s="33">
        <v>0</v>
      </c>
      <c r="BM8" s="33">
        <v>0</v>
      </c>
      <c r="BN8" s="33">
        <v>1</v>
      </c>
      <c r="BO8" s="33">
        <v>42</v>
      </c>
      <c r="BP8" s="33">
        <v>178</v>
      </c>
      <c r="BQ8" s="33">
        <v>506</v>
      </c>
      <c r="BR8" s="33">
        <v>412.99999587000002</v>
      </c>
      <c r="BS8" s="33">
        <v>251.81620148000002</v>
      </c>
      <c r="BT8" s="33">
        <v>257.13412310000001</v>
      </c>
      <c r="BU8" s="33">
        <v>218.42916913999997</v>
      </c>
      <c r="BV8" s="33">
        <v>189.44383844999999</v>
      </c>
      <c r="BW8" s="33">
        <v>188.53239551999999</v>
      </c>
      <c r="BX8" s="33">
        <v>393.8728562</v>
      </c>
      <c r="BY8" s="33">
        <v>686.50318044000005</v>
      </c>
      <c r="BZ8" s="33">
        <v>327.76676187999999</v>
      </c>
      <c r="CA8" s="33">
        <v>551.95002996000005</v>
      </c>
      <c r="CB8" s="33">
        <v>319.23504782000003</v>
      </c>
      <c r="CD8" s="33">
        <v>0</v>
      </c>
      <c r="CE8" s="33">
        <v>22</v>
      </c>
      <c r="CF8" s="33">
        <v>56</v>
      </c>
      <c r="CG8" s="33">
        <v>335</v>
      </c>
      <c r="CH8" s="33">
        <v>206</v>
      </c>
      <c r="CI8" s="33">
        <v>770</v>
      </c>
      <c r="CJ8" s="33">
        <v>2462.0000156199999</v>
      </c>
      <c r="CK8" s="33">
        <v>3206.9999813100003</v>
      </c>
      <c r="CL8" s="33">
        <v>3124.9999699600003</v>
      </c>
      <c r="CM8" s="33">
        <v>2840.9999980699995</v>
      </c>
      <c r="CN8" s="33">
        <v>3266.0000048700003</v>
      </c>
      <c r="CO8" s="33">
        <v>2816.9999712899998</v>
      </c>
      <c r="CP8" s="33">
        <v>2053.9999989199996</v>
      </c>
      <c r="CQ8" s="33">
        <v>3057.9999757700002</v>
      </c>
      <c r="CR8" s="33">
        <v>3636</v>
      </c>
      <c r="CS8" s="33">
        <v>5382.0000306500006</v>
      </c>
      <c r="CT8" s="33">
        <v>1948</v>
      </c>
      <c r="CU8" s="33">
        <v>2181.0000035900002</v>
      </c>
      <c r="CV8" s="33">
        <v>1763.99999914</v>
      </c>
    </row>
    <row r="9" spans="1:101" s="33" customFormat="1" x14ac:dyDescent="0.4">
      <c r="A9" s="240" t="s">
        <v>15</v>
      </c>
      <c r="B9" s="33">
        <v>1842.0000000000002</v>
      </c>
      <c r="C9" s="33">
        <v>2121.0000212099994</v>
      </c>
      <c r="D9" s="33">
        <v>2278.9999772100005</v>
      </c>
      <c r="E9" s="33">
        <v>6065.0000606499998</v>
      </c>
      <c r="F9" s="33">
        <v>7970.9999999999982</v>
      </c>
      <c r="G9" s="33">
        <v>8026.0000802599998</v>
      </c>
      <c r="H9" s="33">
        <v>6881</v>
      </c>
      <c r="I9" s="33">
        <v>11289.999999999996</v>
      </c>
      <c r="J9" s="33">
        <v>11504</v>
      </c>
      <c r="K9" s="33">
        <v>11802</v>
      </c>
      <c r="L9" s="33">
        <v>7145.0000714500002</v>
      </c>
      <c r="M9" s="33">
        <v>9613</v>
      </c>
      <c r="N9" s="33">
        <v>12514.9997497</v>
      </c>
      <c r="O9" s="33">
        <v>9251.9999999999982</v>
      </c>
      <c r="P9" s="33">
        <v>10538.000210760001</v>
      </c>
      <c r="Q9" s="33">
        <v>10202.000102019996</v>
      </c>
      <c r="R9" s="33">
        <v>9560.9999043900007</v>
      </c>
      <c r="S9" s="33">
        <v>7622.0000762200007</v>
      </c>
      <c r="T9" s="33">
        <v>7854.9998620529295</v>
      </c>
      <c r="V9" s="33">
        <v>409.00000409</v>
      </c>
      <c r="W9" s="33">
        <v>460</v>
      </c>
      <c r="X9" s="33">
        <v>462.00000000000006</v>
      </c>
      <c r="Y9" s="33">
        <v>687</v>
      </c>
      <c r="Z9" s="33">
        <v>662</v>
      </c>
      <c r="AA9" s="33">
        <v>853.00000852999983</v>
      </c>
      <c r="AB9" s="33">
        <v>888.99999999999989</v>
      </c>
      <c r="AC9" s="33">
        <v>1253.9999874600001</v>
      </c>
      <c r="AD9" s="33">
        <v>721.00000000000011</v>
      </c>
      <c r="AE9" s="33">
        <v>771</v>
      </c>
      <c r="AF9" s="33">
        <v>556.00000556000009</v>
      </c>
      <c r="AG9" s="33">
        <v>670.99999328999991</v>
      </c>
      <c r="AH9" s="33">
        <v>768</v>
      </c>
      <c r="AI9" s="33">
        <v>539</v>
      </c>
      <c r="AJ9" s="33">
        <v>1718.0000000000002</v>
      </c>
      <c r="AK9" s="33">
        <v>1587.9999682399998</v>
      </c>
      <c r="AL9" s="33">
        <v>1017.9999999999999</v>
      </c>
      <c r="AM9" s="33">
        <v>1697.9999830199999</v>
      </c>
      <c r="AN9" s="33">
        <v>1183.9998774780502</v>
      </c>
      <c r="AP9" s="33">
        <v>1046</v>
      </c>
      <c r="AQ9" s="33">
        <v>522</v>
      </c>
      <c r="AR9" s="33">
        <v>568</v>
      </c>
      <c r="AS9" s="33">
        <v>400</v>
      </c>
      <c r="AT9" s="33">
        <v>509</v>
      </c>
      <c r="AU9" s="33">
        <v>560</v>
      </c>
      <c r="AV9" s="33">
        <v>517</v>
      </c>
      <c r="AW9" s="33">
        <v>518.99999932000003</v>
      </c>
      <c r="AX9" s="33">
        <v>576.00000091000004</v>
      </c>
      <c r="AY9" s="33">
        <v>583.00000195999996</v>
      </c>
      <c r="AZ9" s="33">
        <v>535.000001</v>
      </c>
      <c r="BA9" s="33">
        <v>536</v>
      </c>
      <c r="BB9" s="33">
        <v>104.99999894999999</v>
      </c>
      <c r="BC9" s="33">
        <v>152</v>
      </c>
      <c r="BD9" s="33">
        <v>0</v>
      </c>
      <c r="BE9" s="33">
        <v>0</v>
      </c>
      <c r="BF9" s="33">
        <v>0</v>
      </c>
      <c r="BG9" s="33">
        <v>0</v>
      </c>
      <c r="BH9" s="33">
        <v>399.00000398999998</v>
      </c>
      <c r="BJ9" s="33">
        <v>1057</v>
      </c>
      <c r="BK9" s="33">
        <v>910.00000000000011</v>
      </c>
      <c r="BL9" s="33">
        <v>766.00000000000011</v>
      </c>
      <c r="BM9" s="33">
        <v>2507.9999999999995</v>
      </c>
      <c r="BN9" s="33">
        <v>2167.0000208199999</v>
      </c>
      <c r="BO9" s="33">
        <v>2111.9999797300002</v>
      </c>
      <c r="BP9" s="33">
        <v>2567</v>
      </c>
      <c r="BQ9" s="33">
        <v>4249</v>
      </c>
      <c r="BR9" s="33">
        <v>2676.0000259099997</v>
      </c>
      <c r="BS9" s="33">
        <v>2093.1595991599997</v>
      </c>
      <c r="BT9" s="33">
        <v>1625.7200869999999</v>
      </c>
      <c r="BU9" s="33">
        <v>2544.1752062600003</v>
      </c>
      <c r="BV9" s="33">
        <v>3120.1594295999998</v>
      </c>
      <c r="BW9" s="33">
        <v>2481.1896603999999</v>
      </c>
      <c r="BX9" s="33">
        <v>3669.31498255</v>
      </c>
      <c r="BY9" s="33">
        <v>2662.6566211200002</v>
      </c>
      <c r="BZ9" s="33">
        <v>1835.6550812600001</v>
      </c>
      <c r="CA9" s="33">
        <v>3502.3105066499998</v>
      </c>
      <c r="CB9" s="33">
        <v>3453.6878934168399</v>
      </c>
      <c r="CD9" s="33">
        <v>4354.0000040900004</v>
      </c>
      <c r="CE9" s="33">
        <v>4013.0000212099994</v>
      </c>
      <c r="CF9" s="33">
        <v>4074.9999772100005</v>
      </c>
      <c r="CG9" s="33">
        <v>9660.0000606499998</v>
      </c>
      <c r="CH9" s="33">
        <v>11309.000020819998</v>
      </c>
      <c r="CI9" s="33">
        <v>11551.000068519999</v>
      </c>
      <c r="CJ9" s="33">
        <v>10854</v>
      </c>
      <c r="CK9" s="33">
        <v>17311.999986779996</v>
      </c>
      <c r="CL9" s="33">
        <v>15477.00002682</v>
      </c>
      <c r="CM9" s="33">
        <v>15471.999979650001</v>
      </c>
      <c r="CN9" s="33">
        <v>10042.000095219999</v>
      </c>
      <c r="CO9" s="33">
        <v>13626.999993289999</v>
      </c>
      <c r="CP9" s="33">
        <v>16827.99974865</v>
      </c>
      <c r="CQ9" s="33">
        <v>12545.000026019998</v>
      </c>
      <c r="CR9" s="33">
        <v>16307.000210760001</v>
      </c>
      <c r="CS9" s="33">
        <v>14978.000102139995</v>
      </c>
      <c r="CT9" s="33">
        <v>12781.999926420001</v>
      </c>
      <c r="CU9" s="33">
        <v>13663.000059240003</v>
      </c>
      <c r="CV9" s="33">
        <v>13084.99963693781</v>
      </c>
    </row>
    <row r="10" spans="1:101" s="33" customFormat="1" x14ac:dyDescent="0.4">
      <c r="A10" s="240" t="s">
        <v>16</v>
      </c>
      <c r="B10" s="33">
        <v>1</v>
      </c>
      <c r="C10" s="33">
        <v>0</v>
      </c>
      <c r="D10" s="33">
        <v>2</v>
      </c>
      <c r="E10" s="33">
        <v>5</v>
      </c>
      <c r="F10" s="33">
        <v>3</v>
      </c>
      <c r="G10" s="33">
        <v>0</v>
      </c>
      <c r="H10" s="33">
        <v>1</v>
      </c>
      <c r="I10" s="33">
        <v>0</v>
      </c>
      <c r="J10" s="33">
        <v>0</v>
      </c>
      <c r="K10" s="33">
        <v>0</v>
      </c>
      <c r="L10" s="33">
        <v>0</v>
      </c>
      <c r="M10" s="33">
        <v>0</v>
      </c>
      <c r="N10" s="33">
        <v>40</v>
      </c>
      <c r="O10" s="33">
        <v>48.999999510000002</v>
      </c>
      <c r="P10" s="33">
        <v>29.999640194700003</v>
      </c>
      <c r="Q10" s="33">
        <v>300.00018704736993</v>
      </c>
      <c r="R10" s="33">
        <v>749.99998499999992</v>
      </c>
      <c r="S10" s="33">
        <v>434.99999999999994</v>
      </c>
      <c r="T10" s="33">
        <v>210.99973771419999</v>
      </c>
      <c r="V10" s="33">
        <v>1173.3440000000001</v>
      </c>
      <c r="W10" s="33">
        <v>1990.201</v>
      </c>
      <c r="X10" s="33">
        <v>1716.644</v>
      </c>
      <c r="Y10" s="33">
        <v>2155.5260000000003</v>
      </c>
      <c r="Z10" s="33">
        <v>1916.16700651</v>
      </c>
      <c r="AA10" s="33">
        <v>2091.2619999999997</v>
      </c>
      <c r="AB10" s="33">
        <v>1902.9810000000002</v>
      </c>
      <c r="AC10" s="33">
        <v>2659.8700054199999</v>
      </c>
      <c r="AD10" s="33">
        <v>1729.2079999999999</v>
      </c>
      <c r="AE10" s="33">
        <v>632.05600000000004</v>
      </c>
      <c r="AF10" s="33">
        <v>1954.2509999999997</v>
      </c>
      <c r="AG10" s="33">
        <v>1940.5620096999996</v>
      </c>
      <c r="AH10" s="33">
        <v>2453.7069999999999</v>
      </c>
      <c r="AI10" s="33">
        <v>1883.4319999999998</v>
      </c>
      <c r="AJ10" s="33">
        <v>2666.2708709957901</v>
      </c>
      <c r="AK10" s="33">
        <v>3432.6664007690297</v>
      </c>
      <c r="AL10" s="33">
        <v>2399.7789873000002</v>
      </c>
      <c r="AM10" s="33">
        <v>3019.0520138800002</v>
      </c>
      <c r="AN10" s="33">
        <v>3051.9474603568706</v>
      </c>
      <c r="AP10" s="33">
        <v>3684.0289999999995</v>
      </c>
      <c r="AQ10" s="33">
        <v>6945.0079999999998</v>
      </c>
      <c r="AR10" s="33">
        <v>5000.9839999999995</v>
      </c>
      <c r="AS10" s="33">
        <v>11200.023999999998</v>
      </c>
      <c r="AT10" s="33">
        <v>9317.6690000000017</v>
      </c>
      <c r="AU10" s="33">
        <v>12221.019</v>
      </c>
      <c r="AV10" s="33">
        <v>19861.381999999998</v>
      </c>
      <c r="AW10" s="33">
        <v>17480.106</v>
      </c>
      <c r="AX10" s="33">
        <v>19534.342000000001</v>
      </c>
      <c r="AY10" s="33">
        <v>8061.8380000000016</v>
      </c>
      <c r="AZ10" s="33">
        <v>10367.241000000002</v>
      </c>
      <c r="BA10" s="33">
        <v>12998.023999999999</v>
      </c>
      <c r="BB10" s="33">
        <v>13848.607</v>
      </c>
      <c r="BC10" s="33">
        <v>16610.541000000001</v>
      </c>
      <c r="BD10" s="33">
        <v>19199.519</v>
      </c>
      <c r="BE10" s="33">
        <v>28233.542000000001</v>
      </c>
      <c r="BF10" s="33">
        <v>19209.561000009999</v>
      </c>
      <c r="BG10" s="33">
        <v>30098.222999999998</v>
      </c>
      <c r="BH10" s="33">
        <v>43252.133999999991</v>
      </c>
      <c r="BJ10" s="33">
        <v>3394.6229999999996</v>
      </c>
      <c r="BK10" s="33">
        <v>5243.7970000000005</v>
      </c>
      <c r="BL10" s="33">
        <v>4161.3690000000006</v>
      </c>
      <c r="BM10" s="33">
        <v>8327.4449999999997</v>
      </c>
      <c r="BN10" s="33">
        <v>6384.1069999999991</v>
      </c>
      <c r="BO10" s="33">
        <v>6294.7119999999995</v>
      </c>
      <c r="BP10" s="33">
        <v>9063.6229999999996</v>
      </c>
      <c r="BQ10" s="33">
        <v>8243.4060018500022</v>
      </c>
      <c r="BR10" s="33">
        <v>7038.4479999999994</v>
      </c>
      <c r="BS10" s="33">
        <v>1883.3943393999996</v>
      </c>
      <c r="BT10" s="33">
        <v>2586.48162052</v>
      </c>
      <c r="BU10" s="33">
        <v>3832.4909718399999</v>
      </c>
      <c r="BV10" s="33">
        <v>3483.4017287500001</v>
      </c>
      <c r="BW10" s="33">
        <v>4573.6858844799999</v>
      </c>
      <c r="BX10" s="33">
        <v>6779.7008303343109</v>
      </c>
      <c r="BY10" s="33">
        <v>6779.4000717638901</v>
      </c>
      <c r="BZ10" s="33">
        <v>4663.3639840000005</v>
      </c>
      <c r="CA10" s="33">
        <v>7247.278988</v>
      </c>
      <c r="CB10" s="33">
        <v>8276.2146046827802</v>
      </c>
      <c r="CD10" s="33">
        <v>8252.9959999999992</v>
      </c>
      <c r="CE10" s="33">
        <v>14179.006000000001</v>
      </c>
      <c r="CF10" s="33">
        <v>10880.996999999999</v>
      </c>
      <c r="CG10" s="33">
        <v>21687.994999999999</v>
      </c>
      <c r="CH10" s="33">
        <v>17620.943006510002</v>
      </c>
      <c r="CI10" s="33">
        <v>20606.992999999999</v>
      </c>
      <c r="CJ10" s="33">
        <v>30828.985999999997</v>
      </c>
      <c r="CK10" s="33">
        <v>28383.382007270004</v>
      </c>
      <c r="CL10" s="33">
        <v>28301.998</v>
      </c>
      <c r="CM10" s="33">
        <v>10773.996000000003</v>
      </c>
      <c r="CN10" s="33">
        <v>15439.998994520001</v>
      </c>
      <c r="CO10" s="33">
        <v>19328.978009699997</v>
      </c>
      <c r="CP10" s="33">
        <v>21153.998</v>
      </c>
      <c r="CQ10" s="33">
        <v>23157.491003570001</v>
      </c>
      <c r="CR10" s="33">
        <v>28784.994341524791</v>
      </c>
      <c r="CS10" s="33">
        <v>38982.999659580302</v>
      </c>
      <c r="CT10" s="33">
        <v>27053.010963809997</v>
      </c>
      <c r="CU10" s="33">
        <v>40870.017004169997</v>
      </c>
      <c r="CV10" s="33">
        <v>55648.220802753844</v>
      </c>
    </row>
    <row r="11" spans="1:101" s="33" customFormat="1" x14ac:dyDescent="0.4">
      <c r="A11" s="240" t="s">
        <v>8</v>
      </c>
      <c r="B11" s="33">
        <v>0</v>
      </c>
      <c r="C11" s="33">
        <v>0</v>
      </c>
      <c r="D11" s="33">
        <v>0</v>
      </c>
      <c r="E11" s="33">
        <v>0</v>
      </c>
      <c r="F11" s="33">
        <v>0</v>
      </c>
      <c r="G11" s="33">
        <v>0</v>
      </c>
      <c r="H11" s="33">
        <v>0</v>
      </c>
      <c r="I11" s="33">
        <v>0</v>
      </c>
      <c r="J11" s="33">
        <v>0</v>
      </c>
      <c r="K11" s="33">
        <v>0</v>
      </c>
      <c r="L11" s="33">
        <v>0</v>
      </c>
      <c r="M11" s="33">
        <v>0</v>
      </c>
      <c r="N11" s="33">
        <v>0</v>
      </c>
      <c r="O11" s="33">
        <v>66</v>
      </c>
      <c r="P11" s="33">
        <v>289.22220535647</v>
      </c>
      <c r="Q11" s="33">
        <v>350</v>
      </c>
      <c r="R11" s="33">
        <v>39.999999600000002</v>
      </c>
      <c r="S11" s="33">
        <v>7</v>
      </c>
      <c r="T11" s="33">
        <v>358.00043732459</v>
      </c>
      <c r="V11" s="33">
        <v>613.17400000000009</v>
      </c>
      <c r="W11" s="33">
        <v>595.26200000000006</v>
      </c>
      <c r="X11" s="33">
        <v>537.22500000000002</v>
      </c>
      <c r="Y11" s="33">
        <v>206.81000000000003</v>
      </c>
      <c r="Z11" s="33">
        <v>386.83799999999997</v>
      </c>
      <c r="AA11" s="33">
        <v>307.8</v>
      </c>
      <c r="AB11" s="33">
        <v>202.04599998999998</v>
      </c>
      <c r="AC11" s="33">
        <v>266.92499999999995</v>
      </c>
      <c r="AD11" s="33">
        <v>473.44</v>
      </c>
      <c r="AE11" s="33">
        <v>161.96</v>
      </c>
      <c r="AF11" s="33">
        <v>140.17400000000001</v>
      </c>
      <c r="AG11" s="33">
        <v>196.62799999999999</v>
      </c>
      <c r="AH11" s="33">
        <v>1264.2940000000001</v>
      </c>
      <c r="AI11" s="33">
        <v>1980.3449999999998</v>
      </c>
      <c r="AJ11" s="33">
        <v>3637.4349574697994</v>
      </c>
      <c r="AK11" s="33">
        <v>2785.2649919999999</v>
      </c>
      <c r="AL11" s="33">
        <v>4138.8819941800002</v>
      </c>
      <c r="AM11" s="33">
        <v>4509.3099999999995</v>
      </c>
      <c r="AN11" s="33">
        <v>5328.8531906932603</v>
      </c>
      <c r="AP11" s="33">
        <v>2447.2450000000003</v>
      </c>
      <c r="AQ11" s="33">
        <v>4019.4870000000001</v>
      </c>
      <c r="AR11" s="33">
        <v>6158.5640000000003</v>
      </c>
      <c r="AS11" s="33">
        <v>8815.6550000000007</v>
      </c>
      <c r="AT11" s="33">
        <v>3169.5759999999996</v>
      </c>
      <c r="AU11" s="33">
        <v>5934.5420000000004</v>
      </c>
      <c r="AV11" s="33">
        <v>4225.1040000000003</v>
      </c>
      <c r="AW11" s="33">
        <v>4379.4380000000001</v>
      </c>
      <c r="AX11" s="33">
        <v>5738.393</v>
      </c>
      <c r="AY11" s="33">
        <v>4460.5219999999999</v>
      </c>
      <c r="AZ11" s="33">
        <v>12298.118999999999</v>
      </c>
      <c r="BA11" s="33">
        <v>11994.525</v>
      </c>
      <c r="BB11" s="33">
        <v>23443.082999999999</v>
      </c>
      <c r="BC11" s="33">
        <v>27920.710000000003</v>
      </c>
      <c r="BD11" s="33">
        <v>42371.756000000001</v>
      </c>
      <c r="BE11" s="33">
        <v>57641.372000000003</v>
      </c>
      <c r="BF11" s="33">
        <v>57918.247000000003</v>
      </c>
      <c r="BG11" s="33">
        <v>89153.771999999997</v>
      </c>
      <c r="BH11" s="33">
        <v>120676.567</v>
      </c>
      <c r="BJ11" s="33">
        <v>3738.5890000000004</v>
      </c>
      <c r="BK11" s="33">
        <v>4774.25</v>
      </c>
      <c r="BL11" s="33">
        <v>3097.2089999999998</v>
      </c>
      <c r="BM11" s="33">
        <v>5703.5339999999997</v>
      </c>
      <c r="BN11" s="33">
        <v>1844.5840000000001</v>
      </c>
      <c r="BO11" s="33">
        <v>3298.415</v>
      </c>
      <c r="BP11" s="33">
        <v>2470.85</v>
      </c>
      <c r="BQ11" s="33">
        <v>2014.6409999999998</v>
      </c>
      <c r="BR11" s="33">
        <v>2953.1669999999999</v>
      </c>
      <c r="BS11" s="33">
        <v>1808.8619999999999</v>
      </c>
      <c r="BT11" s="33">
        <v>5548.47</v>
      </c>
      <c r="BU11" s="33">
        <v>5605.9085811000004</v>
      </c>
      <c r="BV11" s="33">
        <v>6351.4400000000005</v>
      </c>
      <c r="BW11" s="33">
        <v>8408.7574049200011</v>
      </c>
      <c r="BX11" s="33">
        <v>10788.535988161209</v>
      </c>
      <c r="BY11" s="33">
        <v>12277.661631000003</v>
      </c>
      <c r="BZ11" s="33">
        <v>14814.694853000001</v>
      </c>
      <c r="CA11" s="33">
        <v>14473.72645244</v>
      </c>
      <c r="CB11" s="33">
        <v>15031.112696241702</v>
      </c>
      <c r="CD11" s="33">
        <v>6799.0080000000007</v>
      </c>
      <c r="CE11" s="33">
        <v>9388.9990000000016</v>
      </c>
      <c r="CF11" s="33">
        <v>9792.9980000000014</v>
      </c>
      <c r="CG11" s="33">
        <v>14725.999</v>
      </c>
      <c r="CH11" s="33">
        <v>5400.9979999999996</v>
      </c>
      <c r="CI11" s="33">
        <v>9540.7569999999996</v>
      </c>
      <c r="CJ11" s="33">
        <v>6897.9999999900001</v>
      </c>
      <c r="CK11" s="33">
        <v>6661.0039999999999</v>
      </c>
      <c r="CL11" s="33">
        <v>9165</v>
      </c>
      <c r="CM11" s="33">
        <v>6723</v>
      </c>
      <c r="CN11" s="33">
        <v>18020.000999999997</v>
      </c>
      <c r="CO11" s="33">
        <v>17912.545000000002</v>
      </c>
      <c r="CP11" s="33">
        <v>32099.656000000003</v>
      </c>
      <c r="CQ11" s="33">
        <v>38947.002000000008</v>
      </c>
      <c r="CR11" s="33">
        <v>59700.22415098748</v>
      </c>
      <c r="CS11" s="33">
        <v>74053.364994999996</v>
      </c>
      <c r="CT11" s="33">
        <v>77781.992992030006</v>
      </c>
      <c r="CU11" s="33">
        <v>114156.02899892</v>
      </c>
      <c r="CV11" s="33">
        <v>149314.09226560383</v>
      </c>
    </row>
    <row r="12" spans="1:101" s="33" customFormat="1" x14ac:dyDescent="0.4">
      <c r="A12" s="240" t="s">
        <v>24</v>
      </c>
      <c r="B12" s="33">
        <v>0</v>
      </c>
      <c r="C12" s="33">
        <v>0</v>
      </c>
      <c r="D12" s="33">
        <v>0</v>
      </c>
      <c r="E12" s="33">
        <v>0</v>
      </c>
      <c r="F12" s="33">
        <v>0</v>
      </c>
      <c r="G12" s="33">
        <v>0</v>
      </c>
      <c r="H12" s="33">
        <v>0</v>
      </c>
      <c r="I12" s="33">
        <v>0</v>
      </c>
      <c r="J12" s="33">
        <v>0</v>
      </c>
      <c r="K12" s="33">
        <v>0</v>
      </c>
      <c r="L12" s="33">
        <v>0</v>
      </c>
      <c r="M12" s="33">
        <v>15</v>
      </c>
      <c r="N12" s="33">
        <v>10</v>
      </c>
      <c r="O12" s="33">
        <v>17</v>
      </c>
      <c r="P12" s="33">
        <v>4</v>
      </c>
      <c r="Q12" s="33">
        <v>17</v>
      </c>
      <c r="R12" s="33">
        <v>7</v>
      </c>
      <c r="S12" s="33">
        <v>0</v>
      </c>
      <c r="T12" s="33">
        <v>0</v>
      </c>
      <c r="V12" s="33">
        <v>0</v>
      </c>
      <c r="W12" s="33">
        <v>0</v>
      </c>
      <c r="X12" s="33">
        <v>0</v>
      </c>
      <c r="Y12" s="33">
        <v>673.54399999999987</v>
      </c>
      <c r="Z12" s="33">
        <v>3445.0590000000002</v>
      </c>
      <c r="AA12" s="33">
        <v>3330.6480000000001</v>
      </c>
      <c r="AB12" s="33">
        <v>3493.7730000000001</v>
      </c>
      <c r="AC12" s="33">
        <v>6521.8140000000003</v>
      </c>
      <c r="AD12" s="33">
        <v>5063.4609999999993</v>
      </c>
      <c r="AE12" s="33">
        <v>3812.8559999999998</v>
      </c>
      <c r="AF12" s="33">
        <v>4331.3170000000009</v>
      </c>
      <c r="AG12" s="33">
        <v>2135.23</v>
      </c>
      <c r="AH12" s="33">
        <v>3179.6260000000002</v>
      </c>
      <c r="AI12" s="33">
        <v>3595.6090000000004</v>
      </c>
      <c r="AJ12" s="33">
        <v>6682.5019999999986</v>
      </c>
      <c r="AK12" s="33">
        <v>4752.8030000000008</v>
      </c>
      <c r="AL12" s="33">
        <v>4483.7749999999996</v>
      </c>
      <c r="AM12" s="33">
        <v>3697.7389999999996</v>
      </c>
      <c r="AN12" s="33">
        <v>2598.8589999999999</v>
      </c>
      <c r="AP12" s="33">
        <v>0</v>
      </c>
      <c r="AQ12" s="33">
        <v>0</v>
      </c>
      <c r="AR12" s="33">
        <v>0</v>
      </c>
      <c r="AS12" s="33">
        <v>4416.5709999999999</v>
      </c>
      <c r="AT12" s="33">
        <v>24317.046999999999</v>
      </c>
      <c r="AU12" s="33">
        <v>29365.601999999999</v>
      </c>
      <c r="AV12" s="33">
        <v>26274.319000000003</v>
      </c>
      <c r="AW12" s="33">
        <v>26195.485999999997</v>
      </c>
      <c r="AX12" s="33">
        <v>39967.177000000003</v>
      </c>
      <c r="AY12" s="33">
        <v>33772.703000000001</v>
      </c>
      <c r="AZ12" s="33">
        <v>46705.227999999996</v>
      </c>
      <c r="BA12" s="33">
        <v>24299.290999999997</v>
      </c>
      <c r="BB12" s="33">
        <v>35655.355999999992</v>
      </c>
      <c r="BC12" s="33">
        <v>42914.901999999995</v>
      </c>
      <c r="BD12" s="33">
        <v>56480.731</v>
      </c>
      <c r="BE12" s="33">
        <v>60281.909999999989</v>
      </c>
      <c r="BF12" s="33">
        <v>59146.156999999999</v>
      </c>
      <c r="BG12" s="33">
        <v>68294.830999999991</v>
      </c>
      <c r="BH12" s="33">
        <v>78406.596999999994</v>
      </c>
      <c r="BJ12" s="33">
        <v>0</v>
      </c>
      <c r="BK12" s="33">
        <v>0</v>
      </c>
      <c r="BL12" s="33">
        <v>0</v>
      </c>
      <c r="BM12" s="33">
        <v>2469.884</v>
      </c>
      <c r="BN12" s="33">
        <v>8011.8910000000005</v>
      </c>
      <c r="BO12" s="33">
        <v>6199.5349999999999</v>
      </c>
      <c r="BP12" s="33">
        <v>8106.924</v>
      </c>
      <c r="BQ12" s="33">
        <v>13958.699000000001</v>
      </c>
      <c r="BR12" s="33">
        <v>11133.335999999999</v>
      </c>
      <c r="BS12" s="33">
        <v>4233.3589999999995</v>
      </c>
      <c r="BT12" s="33">
        <v>6753.4050000000007</v>
      </c>
      <c r="BU12" s="33">
        <v>4986.2060000000001</v>
      </c>
      <c r="BV12" s="33">
        <v>4326.701</v>
      </c>
      <c r="BW12" s="33">
        <v>10281.929</v>
      </c>
      <c r="BX12" s="33">
        <v>12378.92</v>
      </c>
      <c r="BY12" s="33">
        <v>13993.283000000001</v>
      </c>
      <c r="BZ12" s="33">
        <v>12138.065000000001</v>
      </c>
      <c r="CA12" s="33">
        <v>11360.178</v>
      </c>
      <c r="CB12" s="33">
        <v>5638.8430000000008</v>
      </c>
      <c r="CD12" s="33">
        <v>0</v>
      </c>
      <c r="CE12" s="33">
        <v>0</v>
      </c>
      <c r="CF12" s="33">
        <v>0</v>
      </c>
      <c r="CG12" s="33">
        <v>7559.9989999999998</v>
      </c>
      <c r="CH12" s="33">
        <v>35773.996999999996</v>
      </c>
      <c r="CI12" s="33">
        <v>38895.785000000003</v>
      </c>
      <c r="CJ12" s="33">
        <v>37875.016000000003</v>
      </c>
      <c r="CK12" s="33">
        <v>46675.998999999996</v>
      </c>
      <c r="CL12" s="33">
        <v>56163.974000000002</v>
      </c>
      <c r="CM12" s="33">
        <v>42349</v>
      </c>
      <c r="CN12" s="33">
        <v>59363.074000000001</v>
      </c>
      <c r="CO12" s="33">
        <v>33012.987000000001</v>
      </c>
      <c r="CP12" s="33">
        <v>43972.981999999989</v>
      </c>
      <c r="CQ12" s="33">
        <v>57225</v>
      </c>
      <c r="CR12" s="33">
        <v>75580.975999999995</v>
      </c>
      <c r="CS12" s="33">
        <v>79044.995999999985</v>
      </c>
      <c r="CT12" s="33">
        <v>75774.997000000003</v>
      </c>
      <c r="CU12" s="33">
        <v>83361.045999999988</v>
      </c>
      <c r="CV12" s="33">
        <v>88430.001999999993</v>
      </c>
    </row>
    <row r="13" spans="1:101" s="33" customFormat="1" x14ac:dyDescent="0.4">
      <c r="A13" s="240" t="s">
        <v>25</v>
      </c>
      <c r="B13" s="33">
        <v>0</v>
      </c>
      <c r="C13" s="33">
        <v>0</v>
      </c>
      <c r="D13" s="33">
        <v>0</v>
      </c>
      <c r="E13" s="33">
        <v>2</v>
      </c>
      <c r="F13" s="33">
        <v>2</v>
      </c>
      <c r="G13" s="33">
        <v>2</v>
      </c>
      <c r="H13" s="33">
        <v>2</v>
      </c>
      <c r="I13" s="33">
        <v>2</v>
      </c>
      <c r="J13" s="33">
        <v>0</v>
      </c>
      <c r="K13" s="33">
        <v>0</v>
      </c>
      <c r="L13" s="33">
        <v>0</v>
      </c>
      <c r="M13" s="33">
        <v>0</v>
      </c>
      <c r="N13" s="33">
        <v>0</v>
      </c>
      <c r="O13" s="33">
        <v>0</v>
      </c>
      <c r="P13" s="33">
        <v>0</v>
      </c>
      <c r="Q13" s="33">
        <v>0</v>
      </c>
      <c r="R13" s="33">
        <v>0</v>
      </c>
      <c r="S13" s="33">
        <v>0</v>
      </c>
      <c r="T13" s="33">
        <v>0</v>
      </c>
      <c r="V13" s="33">
        <v>0</v>
      </c>
      <c r="W13" s="33">
        <v>0</v>
      </c>
      <c r="X13" s="33">
        <v>0</v>
      </c>
      <c r="Y13" s="33">
        <v>1</v>
      </c>
      <c r="Z13" s="33">
        <v>6</v>
      </c>
      <c r="AA13" s="33">
        <v>3</v>
      </c>
      <c r="AB13" s="33">
        <v>10</v>
      </c>
      <c r="AC13" s="33">
        <v>0</v>
      </c>
      <c r="AD13" s="33">
        <v>0</v>
      </c>
      <c r="AE13" s="33">
        <v>0</v>
      </c>
      <c r="AF13" s="33">
        <v>0</v>
      </c>
      <c r="AG13" s="33">
        <v>0</v>
      </c>
      <c r="AH13" s="33">
        <v>0</v>
      </c>
      <c r="AI13" s="33">
        <v>0</v>
      </c>
      <c r="AJ13" s="33">
        <v>0</v>
      </c>
      <c r="AK13" s="33">
        <v>0</v>
      </c>
      <c r="AL13" s="33">
        <v>0</v>
      </c>
      <c r="AM13" s="33">
        <v>0</v>
      </c>
      <c r="AN13" s="33">
        <v>0</v>
      </c>
      <c r="AP13" s="33">
        <v>0</v>
      </c>
      <c r="AQ13" s="33">
        <v>0</v>
      </c>
      <c r="AR13" s="33">
        <v>0</v>
      </c>
      <c r="AS13" s="33">
        <v>0</v>
      </c>
      <c r="AT13" s="33">
        <v>0</v>
      </c>
      <c r="AU13" s="33">
        <v>0</v>
      </c>
      <c r="AV13" s="33">
        <v>2</v>
      </c>
      <c r="AW13" s="33">
        <v>0</v>
      </c>
      <c r="AX13" s="33">
        <v>0</v>
      </c>
      <c r="AY13" s="33">
        <v>0</v>
      </c>
      <c r="AZ13" s="33">
        <v>0</v>
      </c>
      <c r="BA13" s="33">
        <v>1</v>
      </c>
      <c r="BB13" s="33">
        <v>1</v>
      </c>
      <c r="BC13" s="33">
        <v>0</v>
      </c>
      <c r="BD13" s="33">
        <v>5</v>
      </c>
      <c r="BE13" s="33">
        <v>3</v>
      </c>
      <c r="BF13" s="33">
        <v>3</v>
      </c>
      <c r="BG13" s="33">
        <v>3</v>
      </c>
      <c r="BH13" s="33">
        <v>3</v>
      </c>
      <c r="BJ13" s="33">
        <v>0</v>
      </c>
      <c r="BK13" s="33">
        <v>0</v>
      </c>
      <c r="BL13" s="33">
        <v>0</v>
      </c>
      <c r="BM13" s="33">
        <v>8</v>
      </c>
      <c r="BN13" s="33">
        <v>5</v>
      </c>
      <c r="BO13" s="33">
        <v>2</v>
      </c>
      <c r="BP13" s="33">
        <v>6</v>
      </c>
      <c r="BQ13" s="33">
        <v>1</v>
      </c>
      <c r="BR13" s="33">
        <v>0</v>
      </c>
      <c r="BS13" s="33">
        <v>0</v>
      </c>
      <c r="BT13" s="33">
        <v>0</v>
      </c>
      <c r="BU13" s="33">
        <v>2</v>
      </c>
      <c r="BV13" s="33">
        <v>7</v>
      </c>
      <c r="BW13" s="33">
        <v>4</v>
      </c>
      <c r="BX13" s="33">
        <v>6</v>
      </c>
      <c r="BY13" s="33">
        <v>8</v>
      </c>
      <c r="BZ13" s="33">
        <v>16</v>
      </c>
      <c r="CA13" s="33">
        <v>16</v>
      </c>
      <c r="CB13" s="33">
        <v>16</v>
      </c>
      <c r="CD13" s="33">
        <v>0</v>
      </c>
      <c r="CE13" s="33">
        <v>0</v>
      </c>
      <c r="CF13" s="33">
        <v>0</v>
      </c>
      <c r="CG13" s="33">
        <v>11</v>
      </c>
      <c r="CH13" s="33">
        <v>13</v>
      </c>
      <c r="CI13" s="33">
        <v>7</v>
      </c>
      <c r="CJ13" s="33">
        <v>20</v>
      </c>
      <c r="CK13" s="33">
        <v>3</v>
      </c>
      <c r="CL13" s="33">
        <v>0</v>
      </c>
      <c r="CM13" s="33">
        <v>0</v>
      </c>
      <c r="CN13" s="33">
        <v>0</v>
      </c>
      <c r="CO13" s="33">
        <v>3</v>
      </c>
      <c r="CP13" s="33">
        <v>8</v>
      </c>
      <c r="CQ13" s="33">
        <v>4</v>
      </c>
      <c r="CR13" s="33">
        <v>11</v>
      </c>
      <c r="CS13" s="33">
        <v>11</v>
      </c>
      <c r="CT13" s="33">
        <v>19</v>
      </c>
      <c r="CU13" s="33">
        <v>19</v>
      </c>
      <c r="CV13" s="33">
        <v>19</v>
      </c>
    </row>
    <row r="14" spans="1:101" s="33" customFormat="1" x14ac:dyDescent="0.4">
      <c r="A14" s="240" t="s">
        <v>9</v>
      </c>
      <c r="B14" s="33">
        <v>3628</v>
      </c>
      <c r="C14" s="33">
        <v>6526</v>
      </c>
      <c r="D14" s="33">
        <v>3903</v>
      </c>
      <c r="E14" s="33">
        <v>4752</v>
      </c>
      <c r="F14" s="33">
        <v>5356</v>
      </c>
      <c r="G14" s="33">
        <v>5558</v>
      </c>
      <c r="H14" s="33">
        <v>6693</v>
      </c>
      <c r="I14" s="33">
        <v>4461</v>
      </c>
      <c r="J14" s="33">
        <v>3460</v>
      </c>
      <c r="K14" s="33">
        <v>2542</v>
      </c>
      <c r="L14" s="33">
        <v>2093</v>
      </c>
      <c r="M14" s="33">
        <v>3734</v>
      </c>
      <c r="N14" s="33">
        <v>2217</v>
      </c>
      <c r="O14" s="33">
        <v>2292</v>
      </c>
      <c r="P14" s="33">
        <v>3205</v>
      </c>
      <c r="Q14" s="33">
        <v>2993</v>
      </c>
      <c r="R14" s="33">
        <v>3138</v>
      </c>
      <c r="S14" s="33">
        <v>2248</v>
      </c>
      <c r="T14" s="33">
        <v>2648</v>
      </c>
      <c r="V14" s="33">
        <v>140</v>
      </c>
      <c r="W14" s="33">
        <v>388</v>
      </c>
      <c r="X14" s="33">
        <v>420</v>
      </c>
      <c r="Y14" s="33">
        <v>784.77700000000004</v>
      </c>
      <c r="Z14" s="33">
        <v>1153.1589999999999</v>
      </c>
      <c r="AA14" s="33">
        <v>1040.7999979900001</v>
      </c>
      <c r="AB14" s="33">
        <v>1442.76</v>
      </c>
      <c r="AC14" s="33">
        <v>2298.2329999999997</v>
      </c>
      <c r="AD14" s="33">
        <v>792.67899999999997</v>
      </c>
      <c r="AE14" s="33">
        <v>1483.462</v>
      </c>
      <c r="AF14" s="33">
        <v>1886.6190000000001</v>
      </c>
      <c r="AG14" s="33">
        <v>1111.0350000000001</v>
      </c>
      <c r="AH14" s="33">
        <v>866.65199999999993</v>
      </c>
      <c r="AI14" s="33">
        <v>548.23800000000006</v>
      </c>
      <c r="AJ14" s="33">
        <v>715.53500000000008</v>
      </c>
      <c r="AK14" s="33">
        <v>374.52499999999998</v>
      </c>
      <c r="AL14" s="33">
        <v>567.21199999999999</v>
      </c>
      <c r="AM14" s="33">
        <v>402.63300000000004</v>
      </c>
      <c r="AN14" s="33">
        <v>182.34899999999999</v>
      </c>
      <c r="AP14" s="33">
        <v>6561</v>
      </c>
      <c r="AQ14" s="33">
        <v>8124</v>
      </c>
      <c r="AR14" s="33">
        <v>5668</v>
      </c>
      <c r="AS14" s="33">
        <v>11306.848</v>
      </c>
      <c r="AT14" s="33">
        <v>8721.3239999999987</v>
      </c>
      <c r="AU14" s="33">
        <v>28035.96</v>
      </c>
      <c r="AV14" s="33">
        <v>16807.203999999998</v>
      </c>
      <c r="AW14" s="33">
        <v>19452.427000000003</v>
      </c>
      <c r="AX14" s="33">
        <v>20707.196999999996</v>
      </c>
      <c r="AY14" s="33">
        <v>20408.485000000004</v>
      </c>
      <c r="AZ14" s="33">
        <v>30051.763999999999</v>
      </c>
      <c r="BA14" s="33">
        <v>24336.087</v>
      </c>
      <c r="BB14" s="33">
        <v>25225.067999999999</v>
      </c>
      <c r="BC14" s="33">
        <v>22606.777999999998</v>
      </c>
      <c r="BD14" s="33">
        <v>19672.514999999999</v>
      </c>
      <c r="BE14" s="33">
        <v>16826.705999999998</v>
      </c>
      <c r="BF14" s="33">
        <v>22571.048000000003</v>
      </c>
      <c r="BG14" s="33">
        <v>19147.239000000001</v>
      </c>
      <c r="BH14" s="33">
        <v>6350.6139999999996</v>
      </c>
      <c r="BJ14" s="33">
        <v>122</v>
      </c>
      <c r="BK14" s="33">
        <v>116</v>
      </c>
      <c r="BL14" s="33">
        <v>150</v>
      </c>
      <c r="BM14" s="33">
        <v>2074.3720000000003</v>
      </c>
      <c r="BN14" s="33">
        <v>2302.5160000000001</v>
      </c>
      <c r="BO14" s="33">
        <v>3939.239</v>
      </c>
      <c r="BP14" s="33">
        <v>5671.0370003900007</v>
      </c>
      <c r="BQ14" s="33">
        <v>7674.3420000000006</v>
      </c>
      <c r="BR14" s="33">
        <v>2613.6040000000003</v>
      </c>
      <c r="BS14" s="33">
        <v>1903.83779273</v>
      </c>
      <c r="BT14" s="33">
        <v>3577.8448279999993</v>
      </c>
      <c r="BU14" s="33">
        <v>3601.3230000000003</v>
      </c>
      <c r="BV14" s="33">
        <v>1700.0629999999999</v>
      </c>
      <c r="BW14" s="33">
        <v>1313.6040722999999</v>
      </c>
      <c r="BX14" s="33">
        <v>1414.5239999999999</v>
      </c>
      <c r="BY14" s="33">
        <v>1219.0650000000001</v>
      </c>
      <c r="BZ14" s="33">
        <v>1399.1819999999998</v>
      </c>
      <c r="CA14" s="33">
        <v>1070.7090000000001</v>
      </c>
      <c r="CB14" s="33">
        <v>36.484000000000002</v>
      </c>
      <c r="CD14" s="33">
        <v>10451</v>
      </c>
      <c r="CE14" s="33">
        <v>15154</v>
      </c>
      <c r="CF14" s="33">
        <v>10141</v>
      </c>
      <c r="CG14" s="33">
        <v>18917.997000000003</v>
      </c>
      <c r="CH14" s="33">
        <v>17532.998999999996</v>
      </c>
      <c r="CI14" s="33">
        <v>38573.998997989998</v>
      </c>
      <c r="CJ14" s="33">
        <v>30614.001000389999</v>
      </c>
      <c r="CK14" s="33">
        <v>33886.002000000008</v>
      </c>
      <c r="CL14" s="33">
        <v>27573.479999999996</v>
      </c>
      <c r="CM14" s="33">
        <v>27410.000000000004</v>
      </c>
      <c r="CN14" s="33">
        <v>38969.013000250001</v>
      </c>
      <c r="CO14" s="33">
        <v>33878.001000000004</v>
      </c>
      <c r="CP14" s="33">
        <v>30618.002999999997</v>
      </c>
      <c r="CQ14" s="33">
        <v>26950.999</v>
      </c>
      <c r="CR14" s="33">
        <v>25312.002</v>
      </c>
      <c r="CS14" s="33">
        <v>21661.001</v>
      </c>
      <c r="CT14" s="33">
        <v>27687.006000000001</v>
      </c>
      <c r="CU14" s="33">
        <v>22907.004000000004</v>
      </c>
      <c r="CV14" s="33">
        <v>9425</v>
      </c>
    </row>
    <row r="15" spans="1:101" s="33" customFormat="1" x14ac:dyDescent="0.4">
      <c r="A15" s="240" t="s">
        <v>26</v>
      </c>
      <c r="B15" s="33">
        <v>0</v>
      </c>
      <c r="C15" s="33">
        <v>0</v>
      </c>
      <c r="D15" s="33">
        <v>0</v>
      </c>
      <c r="E15" s="33">
        <v>0</v>
      </c>
      <c r="F15" s="33">
        <v>0</v>
      </c>
      <c r="G15" s="33">
        <v>0</v>
      </c>
      <c r="H15" s="33">
        <v>0</v>
      </c>
      <c r="I15" s="33">
        <v>0</v>
      </c>
      <c r="J15" s="33">
        <v>55</v>
      </c>
      <c r="K15" s="33">
        <v>213.00000213000001</v>
      </c>
      <c r="L15" s="33">
        <v>216</v>
      </c>
      <c r="M15" s="33">
        <v>337</v>
      </c>
      <c r="N15" s="33">
        <v>154</v>
      </c>
      <c r="O15" s="33">
        <v>97</v>
      </c>
      <c r="P15" s="33">
        <v>0</v>
      </c>
      <c r="Q15" s="33">
        <v>0</v>
      </c>
      <c r="R15" s="33">
        <v>0</v>
      </c>
      <c r="S15" s="33">
        <v>0</v>
      </c>
      <c r="T15" s="33">
        <v>0</v>
      </c>
      <c r="V15" s="33">
        <v>0</v>
      </c>
      <c r="W15" s="33">
        <v>0</v>
      </c>
      <c r="X15" s="33">
        <v>0</v>
      </c>
      <c r="Y15" s="33">
        <v>0</v>
      </c>
      <c r="Z15" s="33">
        <v>0</v>
      </c>
      <c r="AA15" s="33">
        <v>0</v>
      </c>
      <c r="AB15" s="33">
        <v>0</v>
      </c>
      <c r="AC15" s="33">
        <v>0</v>
      </c>
      <c r="AD15" s="33">
        <v>10</v>
      </c>
      <c r="AE15" s="33">
        <v>22</v>
      </c>
      <c r="AF15" s="33">
        <v>35</v>
      </c>
      <c r="AG15" s="33">
        <v>51</v>
      </c>
      <c r="AH15" s="33">
        <v>10</v>
      </c>
      <c r="AI15" s="33">
        <v>4</v>
      </c>
      <c r="AJ15" s="33">
        <v>0</v>
      </c>
      <c r="AK15" s="33">
        <v>0</v>
      </c>
      <c r="AL15" s="33">
        <v>0</v>
      </c>
      <c r="AM15" s="33">
        <v>0</v>
      </c>
      <c r="AN15" s="33">
        <v>0</v>
      </c>
      <c r="AP15" s="33">
        <v>0</v>
      </c>
      <c r="AQ15" s="33">
        <v>0</v>
      </c>
      <c r="AR15" s="33">
        <v>0</v>
      </c>
      <c r="AS15" s="33">
        <v>0</v>
      </c>
      <c r="AT15" s="33">
        <v>0</v>
      </c>
      <c r="AU15" s="33">
        <v>0</v>
      </c>
      <c r="AV15" s="33">
        <v>0</v>
      </c>
      <c r="AW15" s="33">
        <v>2</v>
      </c>
      <c r="AX15" s="33">
        <v>4</v>
      </c>
      <c r="AY15" s="33">
        <v>8</v>
      </c>
      <c r="AZ15" s="33">
        <v>12</v>
      </c>
      <c r="BA15" s="33">
        <v>7</v>
      </c>
      <c r="BB15" s="33">
        <v>5</v>
      </c>
      <c r="BC15" s="33">
        <v>1</v>
      </c>
      <c r="BD15" s="33">
        <v>0</v>
      </c>
      <c r="BE15" s="33">
        <v>0</v>
      </c>
      <c r="BF15" s="33">
        <v>0</v>
      </c>
      <c r="BG15" s="33">
        <v>0</v>
      </c>
      <c r="BH15" s="33">
        <v>0</v>
      </c>
      <c r="BJ15" s="33">
        <v>0</v>
      </c>
      <c r="BK15" s="33">
        <v>0</v>
      </c>
      <c r="BL15" s="33">
        <v>0</v>
      </c>
      <c r="BM15" s="33">
        <v>0</v>
      </c>
      <c r="BN15" s="33">
        <v>0</v>
      </c>
      <c r="BO15" s="33">
        <v>0</v>
      </c>
      <c r="BP15" s="33">
        <v>0</v>
      </c>
      <c r="BQ15" s="33">
        <v>4</v>
      </c>
      <c r="BR15" s="33">
        <v>36</v>
      </c>
      <c r="BS15" s="33">
        <v>42.85406974</v>
      </c>
      <c r="BT15" s="33">
        <v>43</v>
      </c>
      <c r="BU15" s="33">
        <v>40</v>
      </c>
      <c r="BV15" s="33">
        <v>20</v>
      </c>
      <c r="BW15" s="33">
        <v>8</v>
      </c>
      <c r="BX15" s="33">
        <v>0</v>
      </c>
      <c r="BY15" s="33">
        <v>0</v>
      </c>
      <c r="BZ15" s="33">
        <v>0</v>
      </c>
      <c r="CA15" s="33">
        <v>0</v>
      </c>
      <c r="CB15" s="33">
        <v>0</v>
      </c>
      <c r="CD15" s="33">
        <v>0</v>
      </c>
      <c r="CE15" s="33">
        <v>0</v>
      </c>
      <c r="CF15" s="33">
        <v>0</v>
      </c>
      <c r="CG15" s="33">
        <v>0</v>
      </c>
      <c r="CH15" s="33">
        <v>0</v>
      </c>
      <c r="CI15" s="33">
        <v>0</v>
      </c>
      <c r="CJ15" s="33">
        <v>0</v>
      </c>
      <c r="CK15" s="33">
        <v>6</v>
      </c>
      <c r="CL15" s="33">
        <v>105</v>
      </c>
      <c r="CM15" s="33">
        <v>286.00000212999998</v>
      </c>
      <c r="CN15" s="33">
        <v>306</v>
      </c>
      <c r="CO15" s="33">
        <v>435</v>
      </c>
      <c r="CP15" s="33">
        <v>189</v>
      </c>
      <c r="CQ15" s="33">
        <v>110</v>
      </c>
      <c r="CR15" s="33">
        <v>0</v>
      </c>
      <c r="CS15" s="33">
        <v>0</v>
      </c>
      <c r="CT15" s="33">
        <v>0</v>
      </c>
      <c r="CU15" s="33">
        <v>0</v>
      </c>
      <c r="CV15" s="33">
        <v>0</v>
      </c>
    </row>
    <row r="16" spans="1:101" s="33" customFormat="1" x14ac:dyDescent="0.4">
      <c r="A16" s="240" t="s">
        <v>19</v>
      </c>
      <c r="B16" s="33">
        <v>101</v>
      </c>
      <c r="C16" s="33">
        <v>104</v>
      </c>
      <c r="D16" s="33">
        <v>129</v>
      </c>
      <c r="E16" s="33">
        <v>159</v>
      </c>
      <c r="F16" s="33">
        <v>124</v>
      </c>
      <c r="G16" s="33">
        <v>142</v>
      </c>
      <c r="H16" s="33">
        <v>857</v>
      </c>
      <c r="I16" s="33">
        <v>1681</v>
      </c>
      <c r="J16" s="33">
        <v>2256</v>
      </c>
      <c r="K16" s="33">
        <v>1811</v>
      </c>
      <c r="L16" s="33">
        <v>1598</v>
      </c>
      <c r="M16" s="33">
        <v>464</v>
      </c>
      <c r="N16" s="33">
        <v>906</v>
      </c>
      <c r="O16" s="33">
        <v>883</v>
      </c>
      <c r="P16" s="33">
        <v>305</v>
      </c>
      <c r="Q16" s="33">
        <v>811</v>
      </c>
      <c r="R16" s="33">
        <v>261</v>
      </c>
      <c r="S16" s="33">
        <v>323</v>
      </c>
      <c r="T16" s="33">
        <v>345</v>
      </c>
      <c r="V16" s="33">
        <v>2853.8109999999992</v>
      </c>
      <c r="W16" s="33">
        <v>5163.7829999999994</v>
      </c>
      <c r="X16" s="33">
        <v>3379.9540000000002</v>
      </c>
      <c r="Y16" s="33">
        <v>3283.5349999999994</v>
      </c>
      <c r="Z16" s="33">
        <v>5955.6770000000006</v>
      </c>
      <c r="AA16" s="33">
        <v>10403.438000000002</v>
      </c>
      <c r="AB16" s="33">
        <v>6092.1310000000003</v>
      </c>
      <c r="AC16" s="33">
        <v>12838.182999999999</v>
      </c>
      <c r="AD16" s="33">
        <v>9260.6149999999998</v>
      </c>
      <c r="AE16" s="33">
        <v>8463.2440000000006</v>
      </c>
      <c r="AF16" s="33">
        <v>4498.2719999999999</v>
      </c>
      <c r="AG16" s="33">
        <v>5253.415</v>
      </c>
      <c r="AH16" s="33">
        <v>6185.0830000000005</v>
      </c>
      <c r="AI16" s="33">
        <v>6068.7329999999993</v>
      </c>
      <c r="AJ16" s="33">
        <v>4391.8759999999993</v>
      </c>
      <c r="AK16" s="33">
        <v>7061.2180000000008</v>
      </c>
      <c r="AL16" s="33">
        <v>6018.1130000000003</v>
      </c>
      <c r="AM16" s="33">
        <v>7668.6670000000004</v>
      </c>
      <c r="AN16" s="33">
        <v>6542.6190000000006</v>
      </c>
      <c r="AP16" s="33">
        <v>7741.6039999999985</v>
      </c>
      <c r="AQ16" s="33">
        <v>22729.345000000001</v>
      </c>
      <c r="AR16" s="33">
        <v>17955.887999999999</v>
      </c>
      <c r="AS16" s="33">
        <v>35421.341</v>
      </c>
      <c r="AT16" s="33">
        <v>50325.320000000014</v>
      </c>
      <c r="AU16" s="33">
        <v>71920.716</v>
      </c>
      <c r="AV16" s="33">
        <v>99621.288</v>
      </c>
      <c r="AW16" s="33">
        <v>148392.334</v>
      </c>
      <c r="AX16" s="33">
        <v>148055.01800000001</v>
      </c>
      <c r="AY16" s="33">
        <v>162264.84300000002</v>
      </c>
      <c r="AZ16" s="33">
        <v>165879.94300000003</v>
      </c>
      <c r="BA16" s="33">
        <v>132559.12400000001</v>
      </c>
      <c r="BB16" s="33">
        <v>145583.85699999999</v>
      </c>
      <c r="BC16" s="33">
        <v>147984.71</v>
      </c>
      <c r="BD16" s="33">
        <v>121119.408</v>
      </c>
      <c r="BE16" s="33">
        <v>165260.67700000003</v>
      </c>
      <c r="BF16" s="33">
        <v>135063.772</v>
      </c>
      <c r="BG16" s="33">
        <v>172465.15400000004</v>
      </c>
      <c r="BH16" s="33">
        <v>159524.25899999999</v>
      </c>
      <c r="BJ16" s="33">
        <v>8703.5840000000007</v>
      </c>
      <c r="BK16" s="33">
        <v>22684.195999999996</v>
      </c>
      <c r="BL16" s="33">
        <v>17515.184999999998</v>
      </c>
      <c r="BM16" s="33">
        <v>29900.363000000001</v>
      </c>
      <c r="BN16" s="33">
        <v>36305.724000000002</v>
      </c>
      <c r="BO16" s="33">
        <v>42205.383999999998</v>
      </c>
      <c r="BP16" s="33">
        <v>53051.579000000005</v>
      </c>
      <c r="BQ16" s="33">
        <v>62529.485000000008</v>
      </c>
      <c r="BR16" s="33">
        <v>75839.222999999998</v>
      </c>
      <c r="BS16" s="33">
        <v>57799.148000000001</v>
      </c>
      <c r="BT16" s="33">
        <v>53406.027000000002</v>
      </c>
      <c r="BU16" s="33">
        <v>63785.161928829999</v>
      </c>
      <c r="BV16" s="33">
        <v>56346.084478299999</v>
      </c>
      <c r="BW16" s="33">
        <v>53127.854000000007</v>
      </c>
      <c r="BX16" s="33">
        <v>38711.801000000007</v>
      </c>
      <c r="BY16" s="33">
        <v>66904.448141539993</v>
      </c>
      <c r="BZ16" s="33">
        <v>52928.580869329999</v>
      </c>
      <c r="CA16" s="33">
        <v>56114.308999999994</v>
      </c>
      <c r="CB16" s="33">
        <v>47132.689000000006</v>
      </c>
      <c r="CD16" s="33">
        <v>19399.998999999996</v>
      </c>
      <c r="CE16" s="33">
        <v>50681.323999999993</v>
      </c>
      <c r="CF16" s="33">
        <v>38980.026999999995</v>
      </c>
      <c r="CG16" s="33">
        <v>68764.239000000001</v>
      </c>
      <c r="CH16" s="33">
        <v>92710.72100000002</v>
      </c>
      <c r="CI16" s="33">
        <v>124671.538</v>
      </c>
      <c r="CJ16" s="33">
        <v>159621.99799999999</v>
      </c>
      <c r="CK16" s="33">
        <v>225441.00200000001</v>
      </c>
      <c r="CL16" s="33">
        <v>235410.856</v>
      </c>
      <c r="CM16" s="33">
        <v>232670.54500000004</v>
      </c>
      <c r="CN16" s="33">
        <v>230014.05200000003</v>
      </c>
      <c r="CO16" s="33">
        <v>205682.014</v>
      </c>
      <c r="CP16" s="33">
        <v>213017.86600000001</v>
      </c>
      <c r="CQ16" s="33">
        <v>208253.10700000002</v>
      </c>
      <c r="CR16" s="33">
        <v>164558.00199999998</v>
      </c>
      <c r="CS16" s="33">
        <v>240054.99000000002</v>
      </c>
      <c r="CT16" s="33">
        <v>194300.984</v>
      </c>
      <c r="CU16" s="33">
        <v>236823.13700000002</v>
      </c>
      <c r="CV16" s="33">
        <v>215707.40299999999</v>
      </c>
    </row>
    <row r="17" spans="1:100" s="33" customFormat="1" x14ac:dyDescent="0.4">
      <c r="A17" s="240" t="s">
        <v>28</v>
      </c>
      <c r="B17" s="33">
        <v>0</v>
      </c>
      <c r="C17" s="33">
        <v>0</v>
      </c>
      <c r="D17" s="33">
        <v>0</v>
      </c>
      <c r="E17" s="33">
        <v>2</v>
      </c>
      <c r="F17" s="33">
        <v>0</v>
      </c>
      <c r="G17" s="33">
        <v>0</v>
      </c>
      <c r="H17" s="33">
        <v>0</v>
      </c>
      <c r="I17" s="33">
        <v>0</v>
      </c>
      <c r="J17" s="33">
        <v>0</v>
      </c>
      <c r="K17" s="33">
        <v>0</v>
      </c>
      <c r="L17" s="33">
        <v>0</v>
      </c>
      <c r="M17" s="33">
        <v>0</v>
      </c>
      <c r="N17" s="33">
        <v>0</v>
      </c>
      <c r="O17" s="33">
        <v>0</v>
      </c>
      <c r="P17" s="33">
        <v>0</v>
      </c>
      <c r="Q17" s="33">
        <v>0</v>
      </c>
      <c r="R17" s="33">
        <v>0</v>
      </c>
      <c r="S17" s="33">
        <v>0</v>
      </c>
      <c r="T17" s="33">
        <v>0</v>
      </c>
      <c r="V17" s="33">
        <v>6</v>
      </c>
      <c r="W17" s="33">
        <v>0</v>
      </c>
      <c r="X17" s="33">
        <v>0</v>
      </c>
      <c r="Y17" s="33">
        <v>75</v>
      </c>
      <c r="Z17" s="33">
        <v>21</v>
      </c>
      <c r="AA17" s="33">
        <v>1</v>
      </c>
      <c r="AB17" s="33">
        <v>1</v>
      </c>
      <c r="AC17" s="33">
        <v>7</v>
      </c>
      <c r="AD17" s="33">
        <v>0</v>
      </c>
      <c r="AE17" s="33">
        <v>0</v>
      </c>
      <c r="AF17" s="33">
        <v>0</v>
      </c>
      <c r="AG17" s="33">
        <v>0</v>
      </c>
      <c r="AH17" s="33">
        <v>0</v>
      </c>
      <c r="AI17" s="33">
        <v>0</v>
      </c>
      <c r="AJ17" s="33">
        <v>0</v>
      </c>
      <c r="AK17" s="33">
        <v>0</v>
      </c>
      <c r="AL17" s="33">
        <v>0</v>
      </c>
      <c r="AM17" s="33">
        <v>0</v>
      </c>
      <c r="AN17" s="33">
        <v>0</v>
      </c>
      <c r="AP17" s="33">
        <v>100</v>
      </c>
      <c r="AQ17" s="33">
        <v>100</v>
      </c>
      <c r="AR17" s="33">
        <v>100</v>
      </c>
      <c r="AS17" s="33">
        <v>100</v>
      </c>
      <c r="AT17" s="33">
        <v>0</v>
      </c>
      <c r="AU17" s="33">
        <v>0</v>
      </c>
      <c r="AV17" s="33">
        <v>0</v>
      </c>
      <c r="AW17" s="33">
        <v>0</v>
      </c>
      <c r="AX17" s="33">
        <v>0</v>
      </c>
      <c r="AY17" s="33">
        <v>0</v>
      </c>
      <c r="AZ17" s="33">
        <v>0</v>
      </c>
      <c r="BA17" s="33">
        <v>0</v>
      </c>
      <c r="BB17" s="33">
        <v>0</v>
      </c>
      <c r="BC17" s="33">
        <v>0</v>
      </c>
      <c r="BD17" s="33">
        <v>0</v>
      </c>
      <c r="BE17" s="33">
        <v>0</v>
      </c>
      <c r="BF17" s="33">
        <v>0</v>
      </c>
      <c r="BG17" s="33">
        <v>0</v>
      </c>
      <c r="BH17" s="33">
        <v>0</v>
      </c>
      <c r="BJ17" s="33">
        <v>1</v>
      </c>
      <c r="BK17" s="33">
        <v>0</v>
      </c>
      <c r="BL17" s="33">
        <v>0</v>
      </c>
      <c r="BM17" s="33">
        <v>63</v>
      </c>
      <c r="BN17" s="33">
        <v>41</v>
      </c>
      <c r="BO17" s="33">
        <v>3</v>
      </c>
      <c r="BP17" s="33">
        <v>19</v>
      </c>
      <c r="BQ17" s="33">
        <v>28</v>
      </c>
      <c r="BR17" s="33">
        <v>0</v>
      </c>
      <c r="BS17" s="33">
        <v>0</v>
      </c>
      <c r="BT17" s="33">
        <v>0</v>
      </c>
      <c r="BU17" s="33">
        <v>0</v>
      </c>
      <c r="BV17" s="33">
        <v>0</v>
      </c>
      <c r="BW17" s="33">
        <v>0</v>
      </c>
      <c r="BX17" s="33">
        <v>0</v>
      </c>
      <c r="BY17" s="33">
        <v>0</v>
      </c>
      <c r="BZ17" s="33">
        <v>0</v>
      </c>
      <c r="CA17" s="33">
        <v>0</v>
      </c>
      <c r="CB17" s="33">
        <v>0</v>
      </c>
      <c r="CD17" s="33">
        <v>107</v>
      </c>
      <c r="CE17" s="33">
        <v>100</v>
      </c>
      <c r="CF17" s="33">
        <v>100</v>
      </c>
      <c r="CG17" s="33">
        <v>240</v>
      </c>
      <c r="CH17" s="33">
        <v>62</v>
      </c>
      <c r="CI17" s="33">
        <v>4</v>
      </c>
      <c r="CJ17" s="33">
        <v>20</v>
      </c>
      <c r="CK17" s="33">
        <v>35</v>
      </c>
      <c r="CL17" s="33">
        <v>0</v>
      </c>
      <c r="CM17" s="33">
        <v>0</v>
      </c>
      <c r="CN17" s="33">
        <v>0</v>
      </c>
      <c r="CO17" s="33">
        <v>0</v>
      </c>
      <c r="CP17" s="33">
        <v>0</v>
      </c>
      <c r="CQ17" s="33">
        <v>0</v>
      </c>
      <c r="CR17" s="33">
        <v>0</v>
      </c>
      <c r="CS17" s="33">
        <v>0</v>
      </c>
      <c r="CT17" s="33">
        <v>0</v>
      </c>
      <c r="CU17" s="33">
        <v>0</v>
      </c>
      <c r="CV17" s="33">
        <v>0</v>
      </c>
    </row>
    <row r="18" spans="1:100" s="33" customFormat="1" x14ac:dyDescent="0.4">
      <c r="A18" s="240" t="s">
        <v>22</v>
      </c>
      <c r="B18" s="33">
        <v>4108</v>
      </c>
      <c r="C18" s="33">
        <v>4742</v>
      </c>
      <c r="D18" s="33">
        <v>4027</v>
      </c>
      <c r="E18" s="33">
        <v>4067</v>
      </c>
      <c r="F18" s="33">
        <v>4820</v>
      </c>
      <c r="G18" s="33">
        <v>4223</v>
      </c>
      <c r="H18" s="33">
        <v>2253</v>
      </c>
      <c r="I18" s="33">
        <v>1233</v>
      </c>
      <c r="J18" s="33">
        <v>1263</v>
      </c>
      <c r="K18" s="33">
        <v>2113</v>
      </c>
      <c r="L18" s="33">
        <v>3113</v>
      </c>
      <c r="M18" s="33">
        <v>2342</v>
      </c>
      <c r="N18" s="33">
        <v>2816</v>
      </c>
      <c r="O18" s="33">
        <v>2529</v>
      </c>
      <c r="P18" s="33">
        <v>1415</v>
      </c>
      <c r="Q18" s="33">
        <v>2038</v>
      </c>
      <c r="R18" s="33">
        <v>1642</v>
      </c>
      <c r="S18" s="33">
        <v>808</v>
      </c>
      <c r="T18" s="33">
        <v>851</v>
      </c>
      <c r="V18" s="33">
        <v>63</v>
      </c>
      <c r="W18" s="33">
        <v>334</v>
      </c>
      <c r="X18" s="33">
        <v>283</v>
      </c>
      <c r="Y18" s="33">
        <v>177</v>
      </c>
      <c r="Z18" s="33">
        <v>185</v>
      </c>
      <c r="AA18" s="33">
        <v>137</v>
      </c>
      <c r="AB18" s="33">
        <v>110</v>
      </c>
      <c r="AC18" s="33">
        <v>104</v>
      </c>
      <c r="AD18" s="33">
        <v>64</v>
      </c>
      <c r="AE18" s="33">
        <v>128</v>
      </c>
      <c r="AF18" s="33">
        <v>101</v>
      </c>
      <c r="AG18" s="33">
        <v>106</v>
      </c>
      <c r="AH18" s="33">
        <v>117</v>
      </c>
      <c r="AI18" s="33">
        <v>108</v>
      </c>
      <c r="AJ18" s="33">
        <v>71</v>
      </c>
      <c r="AK18" s="33">
        <v>54</v>
      </c>
      <c r="AL18" s="33">
        <v>36</v>
      </c>
      <c r="AM18" s="33">
        <v>48</v>
      </c>
      <c r="AN18" s="33">
        <v>48</v>
      </c>
      <c r="AP18" s="33">
        <v>0</v>
      </c>
      <c r="AQ18" s="33">
        <v>943</v>
      </c>
      <c r="AR18" s="33">
        <v>799</v>
      </c>
      <c r="AS18" s="33">
        <v>25</v>
      </c>
      <c r="AT18" s="33">
        <v>389</v>
      </c>
      <c r="AU18" s="33">
        <v>198</v>
      </c>
      <c r="AV18" s="33">
        <v>288</v>
      </c>
      <c r="AW18" s="33">
        <v>186</v>
      </c>
      <c r="AX18" s="33">
        <v>100</v>
      </c>
      <c r="AY18" s="33">
        <v>59</v>
      </c>
      <c r="AZ18" s="33">
        <v>40</v>
      </c>
      <c r="BA18" s="33">
        <v>31</v>
      </c>
      <c r="BB18" s="33">
        <v>77</v>
      </c>
      <c r="BC18" s="33">
        <v>67</v>
      </c>
      <c r="BD18" s="33">
        <v>51</v>
      </c>
      <c r="BE18" s="33">
        <v>27</v>
      </c>
      <c r="BF18" s="33">
        <v>14</v>
      </c>
      <c r="BG18" s="33">
        <v>15</v>
      </c>
      <c r="BH18" s="33">
        <v>19</v>
      </c>
      <c r="BJ18" s="33">
        <v>1327</v>
      </c>
      <c r="BK18" s="33">
        <v>801</v>
      </c>
      <c r="BL18" s="33">
        <v>681</v>
      </c>
      <c r="BM18" s="33">
        <v>1120</v>
      </c>
      <c r="BN18" s="33">
        <v>470</v>
      </c>
      <c r="BO18" s="33">
        <v>369</v>
      </c>
      <c r="BP18" s="33">
        <v>293</v>
      </c>
      <c r="BQ18" s="33">
        <v>444</v>
      </c>
      <c r="BR18" s="33">
        <v>199</v>
      </c>
      <c r="BS18" s="33">
        <v>264</v>
      </c>
      <c r="BT18" s="33">
        <v>305</v>
      </c>
      <c r="BU18" s="33">
        <v>317</v>
      </c>
      <c r="BV18" s="33">
        <v>412</v>
      </c>
      <c r="BW18" s="33">
        <v>386</v>
      </c>
      <c r="BX18" s="33">
        <v>395</v>
      </c>
      <c r="BY18" s="33">
        <v>233.96926644000001</v>
      </c>
      <c r="BZ18" s="33">
        <v>329.73345239999998</v>
      </c>
      <c r="CA18" s="33">
        <v>229.53859236</v>
      </c>
      <c r="CB18" s="33">
        <v>260</v>
      </c>
      <c r="CD18" s="33">
        <v>5498</v>
      </c>
      <c r="CE18" s="33">
        <v>6820</v>
      </c>
      <c r="CF18" s="33">
        <v>5790</v>
      </c>
      <c r="CG18" s="33">
        <v>5389</v>
      </c>
      <c r="CH18" s="33">
        <v>5864</v>
      </c>
      <c r="CI18" s="33">
        <v>4927</v>
      </c>
      <c r="CJ18" s="33">
        <v>2944</v>
      </c>
      <c r="CK18" s="33">
        <v>1967</v>
      </c>
      <c r="CL18" s="33">
        <v>1626</v>
      </c>
      <c r="CM18" s="33">
        <v>2564</v>
      </c>
      <c r="CN18" s="33">
        <v>3559</v>
      </c>
      <c r="CO18" s="33">
        <v>2796</v>
      </c>
      <c r="CP18" s="33">
        <v>3422</v>
      </c>
      <c r="CQ18" s="33">
        <v>3090</v>
      </c>
      <c r="CR18" s="33">
        <v>1932</v>
      </c>
      <c r="CS18" s="33">
        <v>2353</v>
      </c>
      <c r="CT18" s="33">
        <v>2022</v>
      </c>
      <c r="CU18" s="33">
        <v>1102.0000023100001</v>
      </c>
      <c r="CV18" s="33">
        <v>1178</v>
      </c>
    </row>
    <row r="19" spans="1:100" s="33" customFormat="1" x14ac:dyDescent="0.4">
      <c r="A19" s="240" t="s">
        <v>34</v>
      </c>
      <c r="B19" s="33">
        <v>109</v>
      </c>
      <c r="C19" s="33">
        <v>370</v>
      </c>
      <c r="D19" s="33">
        <v>136</v>
      </c>
      <c r="E19" s="33">
        <v>224</v>
      </c>
      <c r="F19" s="33">
        <v>54</v>
      </c>
      <c r="G19" s="33">
        <v>121</v>
      </c>
      <c r="H19" s="33">
        <v>95</v>
      </c>
      <c r="I19" s="33">
        <v>207</v>
      </c>
      <c r="J19" s="33">
        <v>0</v>
      </c>
      <c r="K19" s="33">
        <v>0</v>
      </c>
      <c r="L19" s="33">
        <v>0</v>
      </c>
      <c r="M19" s="33">
        <v>0</v>
      </c>
      <c r="N19" s="33">
        <v>0</v>
      </c>
      <c r="O19" s="33">
        <v>7741.0000774099999</v>
      </c>
      <c r="P19" s="33">
        <v>915.00000914999998</v>
      </c>
      <c r="Q19" s="33">
        <v>0</v>
      </c>
      <c r="R19" s="33">
        <v>0</v>
      </c>
      <c r="S19" s="33">
        <v>14278</v>
      </c>
      <c r="T19" s="33">
        <v>10985</v>
      </c>
      <c r="V19" s="33">
        <v>3376.3809999999999</v>
      </c>
      <c r="W19" s="33">
        <v>2406.538</v>
      </c>
      <c r="X19" s="33">
        <v>1339.8209999999999</v>
      </c>
      <c r="Y19" s="33">
        <v>831.73</v>
      </c>
      <c r="Z19" s="33">
        <v>903.34699999999987</v>
      </c>
      <c r="AA19" s="33">
        <v>690.83899999999994</v>
      </c>
      <c r="AB19" s="33">
        <v>695.51199999999994</v>
      </c>
      <c r="AC19" s="33">
        <v>804.67099999999994</v>
      </c>
      <c r="AD19" s="33">
        <v>299.35800000000006</v>
      </c>
      <c r="AE19" s="33">
        <v>397.63099999999997</v>
      </c>
      <c r="AF19" s="33">
        <v>81.12</v>
      </c>
      <c r="AG19" s="33">
        <v>173.80699999999999</v>
      </c>
      <c r="AH19" s="33">
        <v>191.28700000000001</v>
      </c>
      <c r="AI19" s="33">
        <v>1121.2049999999999</v>
      </c>
      <c r="AJ19" s="33">
        <v>1228.25</v>
      </c>
      <c r="AK19" s="33">
        <v>593.67600000000004</v>
      </c>
      <c r="AL19" s="33">
        <v>726.82999999999993</v>
      </c>
      <c r="AM19" s="33">
        <v>3654.9899694599999</v>
      </c>
      <c r="AN19" s="33">
        <v>4343.0370000000003</v>
      </c>
      <c r="AP19" s="33">
        <v>29975.170999999998</v>
      </c>
      <c r="AQ19" s="33">
        <v>32120.883999999998</v>
      </c>
      <c r="AR19" s="33">
        <v>30574.396000000001</v>
      </c>
      <c r="AS19" s="33">
        <v>6454.5570000000007</v>
      </c>
      <c r="AT19" s="33">
        <v>9786.0410000000011</v>
      </c>
      <c r="AU19" s="33">
        <v>13331.940999999999</v>
      </c>
      <c r="AV19" s="33">
        <v>17910.400999999998</v>
      </c>
      <c r="AW19" s="33">
        <v>13756.027</v>
      </c>
      <c r="AX19" s="33">
        <v>11403.42</v>
      </c>
      <c r="AY19" s="33">
        <v>18793.419999999998</v>
      </c>
      <c r="AZ19" s="33">
        <v>13492.01</v>
      </c>
      <c r="BA19" s="33">
        <v>9537.1730000000007</v>
      </c>
      <c r="BB19" s="33">
        <v>9467.880000000001</v>
      </c>
      <c r="BC19" s="33">
        <v>8796.6730023600012</v>
      </c>
      <c r="BD19" s="33">
        <v>17204.238999700003</v>
      </c>
      <c r="BE19" s="33">
        <v>19068.992999999999</v>
      </c>
      <c r="BF19" s="33">
        <v>17029.989000000001</v>
      </c>
      <c r="BG19" s="33">
        <v>16956.950002090001</v>
      </c>
      <c r="BH19" s="33">
        <v>17355.512996910002</v>
      </c>
      <c r="BJ19" s="33">
        <v>13980.473</v>
      </c>
      <c r="BK19" s="33">
        <v>13479.599999999999</v>
      </c>
      <c r="BL19" s="33">
        <v>13611.806</v>
      </c>
      <c r="BM19" s="33">
        <v>5418.713999999999</v>
      </c>
      <c r="BN19" s="33">
        <v>6414.737000000001</v>
      </c>
      <c r="BO19" s="33">
        <v>4393.2259999999997</v>
      </c>
      <c r="BP19" s="33">
        <v>7663.0870000000004</v>
      </c>
      <c r="BQ19" s="33">
        <v>10136.3190044</v>
      </c>
      <c r="BR19" s="33">
        <v>8214.027</v>
      </c>
      <c r="BS19" s="33">
        <v>10236.321999999998</v>
      </c>
      <c r="BT19" s="33">
        <v>7669.2641414</v>
      </c>
      <c r="BU19" s="33">
        <v>7667.0349999999999</v>
      </c>
      <c r="BV19" s="33">
        <v>8223.8330000000005</v>
      </c>
      <c r="BW19" s="33">
        <v>8899.0602939300006</v>
      </c>
      <c r="BX19" s="33">
        <v>8792.1323118700002</v>
      </c>
      <c r="BY19" s="33">
        <v>8942.6720000000005</v>
      </c>
      <c r="BZ19" s="33">
        <v>8678.2060000000001</v>
      </c>
      <c r="CA19" s="33">
        <v>25702.44770456</v>
      </c>
      <c r="CB19" s="33">
        <v>26953.410535409999</v>
      </c>
      <c r="CD19" s="33">
        <v>47441.025000000001</v>
      </c>
      <c r="CE19" s="33">
        <v>48377.021999999997</v>
      </c>
      <c r="CF19" s="33">
        <v>45662.023000000001</v>
      </c>
      <c r="CG19" s="33">
        <v>12929.001</v>
      </c>
      <c r="CH19" s="33">
        <v>17158.125000000004</v>
      </c>
      <c r="CI19" s="33">
        <v>18537.005999999998</v>
      </c>
      <c r="CJ19" s="33">
        <v>26363.999999999996</v>
      </c>
      <c r="CK19" s="33">
        <v>24904.017004400001</v>
      </c>
      <c r="CL19" s="33">
        <v>19916.805</v>
      </c>
      <c r="CM19" s="33">
        <v>29461.996999999999</v>
      </c>
      <c r="CN19" s="33">
        <v>21243.982</v>
      </c>
      <c r="CO19" s="33">
        <v>17378.014999999999</v>
      </c>
      <c r="CP19" s="33">
        <v>17883.000000000004</v>
      </c>
      <c r="CQ19" s="33">
        <v>26907.000079770001</v>
      </c>
      <c r="CR19" s="33">
        <v>28232.999015280006</v>
      </c>
      <c r="CS19" s="33">
        <v>28605.341</v>
      </c>
      <c r="CT19" s="33">
        <v>26435.025000000001</v>
      </c>
      <c r="CU19" s="33">
        <v>62033.999971550002</v>
      </c>
      <c r="CV19" s="33">
        <v>60590.02915124</v>
      </c>
    </row>
    <row r="20" spans="1:100" s="33" customFormat="1" x14ac:dyDescent="0.4">
      <c r="A20" s="240" t="s">
        <v>29</v>
      </c>
      <c r="B20" s="33">
        <v>0</v>
      </c>
      <c r="C20" s="33">
        <v>0</v>
      </c>
      <c r="D20" s="33">
        <v>0</v>
      </c>
      <c r="E20" s="33">
        <v>0</v>
      </c>
      <c r="F20" s="33">
        <v>0</v>
      </c>
      <c r="G20" s="33">
        <v>0</v>
      </c>
      <c r="H20" s="33">
        <v>0</v>
      </c>
      <c r="I20" s="33">
        <v>0</v>
      </c>
      <c r="J20" s="33">
        <v>0</v>
      </c>
      <c r="K20" s="33">
        <v>0</v>
      </c>
      <c r="L20" s="33">
        <v>0</v>
      </c>
      <c r="M20" s="33">
        <v>0</v>
      </c>
      <c r="N20" s="33">
        <v>0</v>
      </c>
      <c r="O20" s="33">
        <v>0</v>
      </c>
      <c r="P20" s="33">
        <v>0</v>
      </c>
      <c r="Q20" s="33">
        <v>0</v>
      </c>
      <c r="R20" s="33">
        <v>0</v>
      </c>
      <c r="S20" s="33">
        <v>0</v>
      </c>
      <c r="T20" s="33">
        <v>0</v>
      </c>
      <c r="V20" s="33">
        <v>0</v>
      </c>
      <c r="W20" s="33">
        <v>0</v>
      </c>
      <c r="X20" s="33">
        <v>0</v>
      </c>
      <c r="Y20" s="33">
        <v>0</v>
      </c>
      <c r="Z20" s="33">
        <v>0</v>
      </c>
      <c r="AA20" s="33">
        <v>1</v>
      </c>
      <c r="AB20" s="33">
        <v>0</v>
      </c>
      <c r="AC20" s="33">
        <v>0</v>
      </c>
      <c r="AD20" s="33">
        <v>0</v>
      </c>
      <c r="AE20" s="33">
        <v>0</v>
      </c>
      <c r="AF20" s="33">
        <v>0</v>
      </c>
      <c r="AG20" s="33">
        <v>0</v>
      </c>
      <c r="AH20" s="33">
        <v>1</v>
      </c>
      <c r="AI20" s="33">
        <v>0</v>
      </c>
      <c r="AJ20" s="33">
        <v>0</v>
      </c>
      <c r="AK20" s="33">
        <v>0</v>
      </c>
      <c r="AL20" s="33">
        <v>0</v>
      </c>
      <c r="AM20" s="33">
        <v>0</v>
      </c>
      <c r="AN20" s="33">
        <v>0</v>
      </c>
      <c r="AP20" s="33">
        <v>0</v>
      </c>
      <c r="AQ20" s="33">
        <v>0</v>
      </c>
      <c r="AR20" s="33">
        <v>0</v>
      </c>
      <c r="AS20" s="33">
        <v>0</v>
      </c>
      <c r="AT20" s="33">
        <v>0</v>
      </c>
      <c r="AU20" s="33">
        <v>5</v>
      </c>
      <c r="AV20" s="33">
        <v>2</v>
      </c>
      <c r="AW20" s="33">
        <v>2</v>
      </c>
      <c r="AX20" s="33">
        <v>5</v>
      </c>
      <c r="AY20" s="33">
        <v>4</v>
      </c>
      <c r="AZ20" s="33">
        <v>6</v>
      </c>
      <c r="BA20" s="33">
        <v>6</v>
      </c>
      <c r="BB20" s="33">
        <v>8</v>
      </c>
      <c r="BC20" s="33">
        <v>4</v>
      </c>
      <c r="BD20" s="33">
        <v>4</v>
      </c>
      <c r="BE20" s="33">
        <v>123</v>
      </c>
      <c r="BF20" s="33">
        <v>90</v>
      </c>
      <c r="BG20" s="33">
        <v>66</v>
      </c>
      <c r="BH20" s="33">
        <v>73</v>
      </c>
      <c r="BJ20" s="33">
        <v>0</v>
      </c>
      <c r="BK20" s="33">
        <v>0</v>
      </c>
      <c r="BL20" s="33">
        <v>0</v>
      </c>
      <c r="BM20" s="33">
        <v>0</v>
      </c>
      <c r="BN20" s="33">
        <v>0</v>
      </c>
      <c r="BO20" s="33">
        <v>2</v>
      </c>
      <c r="BP20" s="33">
        <v>1</v>
      </c>
      <c r="BQ20" s="33">
        <v>1</v>
      </c>
      <c r="BR20" s="33">
        <v>1</v>
      </c>
      <c r="BS20" s="33">
        <v>2</v>
      </c>
      <c r="BT20" s="33">
        <v>2</v>
      </c>
      <c r="BU20" s="33">
        <v>2</v>
      </c>
      <c r="BV20" s="33">
        <v>3</v>
      </c>
      <c r="BW20" s="33">
        <v>0</v>
      </c>
      <c r="BX20" s="33">
        <v>0</v>
      </c>
      <c r="BY20" s="33">
        <v>106</v>
      </c>
      <c r="BZ20" s="33">
        <v>87</v>
      </c>
      <c r="CA20" s="33">
        <v>20</v>
      </c>
      <c r="CB20" s="33">
        <v>106</v>
      </c>
      <c r="CD20" s="33">
        <v>0</v>
      </c>
      <c r="CE20" s="33">
        <v>0</v>
      </c>
      <c r="CF20" s="33">
        <v>0</v>
      </c>
      <c r="CG20" s="33">
        <v>0</v>
      </c>
      <c r="CH20" s="33">
        <v>0</v>
      </c>
      <c r="CI20" s="33">
        <v>8</v>
      </c>
      <c r="CJ20" s="33">
        <v>3</v>
      </c>
      <c r="CK20" s="33">
        <v>3</v>
      </c>
      <c r="CL20" s="33">
        <v>6</v>
      </c>
      <c r="CM20" s="33">
        <v>6</v>
      </c>
      <c r="CN20" s="33">
        <v>8</v>
      </c>
      <c r="CO20" s="33">
        <v>8</v>
      </c>
      <c r="CP20" s="33">
        <v>12</v>
      </c>
      <c r="CQ20" s="33">
        <v>4</v>
      </c>
      <c r="CR20" s="33">
        <v>4</v>
      </c>
      <c r="CS20" s="33">
        <v>229</v>
      </c>
      <c r="CT20" s="33">
        <v>177</v>
      </c>
      <c r="CU20" s="33">
        <v>86</v>
      </c>
      <c r="CV20" s="33">
        <v>179</v>
      </c>
    </row>
    <row r="21" spans="1:100" s="33" customFormat="1" x14ac:dyDescent="0.4">
      <c r="A21" s="240" t="s">
        <v>20</v>
      </c>
      <c r="B21" s="33">
        <v>493</v>
      </c>
      <c r="C21" s="33">
        <v>616</v>
      </c>
      <c r="D21" s="33">
        <v>801</v>
      </c>
      <c r="E21" s="33">
        <v>862</v>
      </c>
      <c r="F21" s="33">
        <v>1268</v>
      </c>
      <c r="G21" s="33">
        <v>1189.0000118900002</v>
      </c>
      <c r="H21" s="33">
        <v>611.00000610999996</v>
      </c>
      <c r="I21" s="33">
        <v>182</v>
      </c>
      <c r="J21" s="33">
        <v>282.99999999999994</v>
      </c>
      <c r="K21" s="33">
        <v>414</v>
      </c>
      <c r="L21" s="33">
        <v>390</v>
      </c>
      <c r="M21" s="33">
        <v>220</v>
      </c>
      <c r="N21" s="33">
        <v>124</v>
      </c>
      <c r="O21" s="33">
        <v>57</v>
      </c>
      <c r="P21" s="33">
        <v>34</v>
      </c>
      <c r="Q21" s="33">
        <v>20</v>
      </c>
      <c r="R21" s="33">
        <v>13</v>
      </c>
      <c r="S21" s="33">
        <v>25</v>
      </c>
      <c r="T21" s="33">
        <v>29</v>
      </c>
      <c r="V21" s="33">
        <v>69</v>
      </c>
      <c r="W21" s="33">
        <v>86</v>
      </c>
      <c r="X21" s="33">
        <v>112</v>
      </c>
      <c r="Y21" s="33">
        <v>120</v>
      </c>
      <c r="Z21" s="33">
        <v>190.99999809000002</v>
      </c>
      <c r="AA21" s="33">
        <v>215</v>
      </c>
      <c r="AB21" s="33">
        <v>94.000000940000007</v>
      </c>
      <c r="AC21" s="33">
        <v>40.000000000000007</v>
      </c>
      <c r="AD21" s="33">
        <v>125</v>
      </c>
      <c r="AE21" s="33">
        <v>117</v>
      </c>
      <c r="AF21" s="33">
        <v>129</v>
      </c>
      <c r="AG21" s="33">
        <v>81</v>
      </c>
      <c r="AH21" s="33">
        <v>38</v>
      </c>
      <c r="AI21" s="33">
        <v>24</v>
      </c>
      <c r="AJ21" s="33">
        <v>18</v>
      </c>
      <c r="AK21" s="33">
        <v>10</v>
      </c>
      <c r="AL21" s="33">
        <v>7</v>
      </c>
      <c r="AM21" s="33">
        <v>22</v>
      </c>
      <c r="AN21" s="33">
        <v>25</v>
      </c>
      <c r="AP21" s="33">
        <v>1</v>
      </c>
      <c r="AQ21" s="33">
        <v>6</v>
      </c>
      <c r="AR21" s="33">
        <v>8</v>
      </c>
      <c r="AS21" s="33">
        <v>4</v>
      </c>
      <c r="AT21" s="33">
        <v>15</v>
      </c>
      <c r="AU21" s="33">
        <v>4.9999999999999991</v>
      </c>
      <c r="AV21" s="33">
        <v>3.0000000299999998</v>
      </c>
      <c r="AW21" s="33">
        <v>3</v>
      </c>
      <c r="AX21" s="33">
        <v>2</v>
      </c>
      <c r="AY21" s="33">
        <v>1</v>
      </c>
      <c r="AZ21" s="33">
        <v>1</v>
      </c>
      <c r="BA21" s="33">
        <v>0</v>
      </c>
      <c r="BB21" s="33">
        <v>0</v>
      </c>
      <c r="BC21" s="33">
        <v>0</v>
      </c>
      <c r="BD21" s="33">
        <v>1</v>
      </c>
      <c r="BE21" s="33">
        <v>1</v>
      </c>
      <c r="BF21" s="33">
        <v>1</v>
      </c>
      <c r="BG21" s="33">
        <v>8</v>
      </c>
      <c r="BH21" s="33">
        <v>6</v>
      </c>
      <c r="BJ21" s="33">
        <v>100</v>
      </c>
      <c r="BK21" s="33">
        <v>125</v>
      </c>
      <c r="BL21" s="33">
        <v>163</v>
      </c>
      <c r="BM21" s="33">
        <v>175</v>
      </c>
      <c r="BN21" s="33">
        <v>259</v>
      </c>
      <c r="BO21" s="33">
        <v>263.00000262999998</v>
      </c>
      <c r="BP21" s="33">
        <v>263.00000262999998</v>
      </c>
      <c r="BQ21" s="33">
        <v>163</v>
      </c>
      <c r="BR21" s="33">
        <v>219</v>
      </c>
      <c r="BS21" s="33">
        <v>225.77825648999999</v>
      </c>
      <c r="BT21" s="33">
        <v>338.01078376999999</v>
      </c>
      <c r="BU21" s="33">
        <v>291</v>
      </c>
      <c r="BV21" s="33">
        <v>109</v>
      </c>
      <c r="BW21" s="33">
        <v>47</v>
      </c>
      <c r="BX21" s="33">
        <v>171</v>
      </c>
      <c r="BY21" s="33">
        <v>140</v>
      </c>
      <c r="BZ21" s="33">
        <v>125.72178821999999</v>
      </c>
      <c r="CA21" s="33">
        <v>193.10631989999999</v>
      </c>
      <c r="CB21" s="33">
        <v>297</v>
      </c>
      <c r="CD21" s="33">
        <v>663</v>
      </c>
      <c r="CE21" s="33">
        <v>833</v>
      </c>
      <c r="CF21" s="33">
        <v>1084</v>
      </c>
      <c r="CG21" s="33">
        <v>1161</v>
      </c>
      <c r="CH21" s="33">
        <v>1732.99999809</v>
      </c>
      <c r="CI21" s="33">
        <v>1672.0000145200001</v>
      </c>
      <c r="CJ21" s="33">
        <v>971.00000970999997</v>
      </c>
      <c r="CK21" s="33">
        <v>388</v>
      </c>
      <c r="CL21" s="33">
        <v>629</v>
      </c>
      <c r="CM21" s="33">
        <v>759</v>
      </c>
      <c r="CN21" s="33">
        <v>861</v>
      </c>
      <c r="CO21" s="33">
        <v>592</v>
      </c>
      <c r="CP21" s="33">
        <v>271</v>
      </c>
      <c r="CQ21" s="33">
        <v>128</v>
      </c>
      <c r="CR21" s="33">
        <v>224</v>
      </c>
      <c r="CS21" s="33">
        <v>171</v>
      </c>
      <c r="CT21" s="33">
        <v>147</v>
      </c>
      <c r="CU21" s="33">
        <v>250</v>
      </c>
      <c r="CV21" s="33">
        <v>357</v>
      </c>
    </row>
    <row r="22" spans="1:100" s="33" customFormat="1" x14ac:dyDescent="0.4">
      <c r="A22" s="240" t="s">
        <v>30</v>
      </c>
      <c r="B22" s="33">
        <v>0</v>
      </c>
      <c r="C22" s="33">
        <v>0</v>
      </c>
      <c r="D22" s="33">
        <v>0</v>
      </c>
      <c r="E22" s="33">
        <v>0</v>
      </c>
      <c r="F22" s="33">
        <v>0</v>
      </c>
      <c r="G22" s="33">
        <v>0</v>
      </c>
      <c r="H22" s="33">
        <v>0</v>
      </c>
      <c r="I22" s="33">
        <v>0</v>
      </c>
      <c r="J22" s="33">
        <v>0</v>
      </c>
      <c r="K22" s="33">
        <v>0</v>
      </c>
      <c r="L22" s="33">
        <v>0</v>
      </c>
      <c r="M22" s="33">
        <v>0</v>
      </c>
      <c r="N22" s="33">
        <v>0</v>
      </c>
      <c r="O22" s="33">
        <v>0</v>
      </c>
      <c r="P22" s="33">
        <v>183.99999815999996</v>
      </c>
      <c r="Q22" s="33">
        <v>435</v>
      </c>
      <c r="R22" s="33">
        <v>91.999999080000009</v>
      </c>
      <c r="S22" s="33">
        <v>78</v>
      </c>
      <c r="T22" s="33">
        <v>103.00000103000001</v>
      </c>
      <c r="V22" s="33">
        <v>0</v>
      </c>
      <c r="W22" s="33">
        <v>0</v>
      </c>
      <c r="X22" s="33">
        <v>0</v>
      </c>
      <c r="Y22" s="33">
        <v>0</v>
      </c>
      <c r="Z22" s="33">
        <v>0</v>
      </c>
      <c r="AA22" s="33">
        <v>0</v>
      </c>
      <c r="AB22" s="33">
        <v>0</v>
      </c>
      <c r="AC22" s="33">
        <v>0</v>
      </c>
      <c r="AD22" s="33">
        <v>0</v>
      </c>
      <c r="AE22" s="33">
        <v>0</v>
      </c>
      <c r="AF22" s="33">
        <v>0</v>
      </c>
      <c r="AG22" s="33">
        <v>0</v>
      </c>
      <c r="AH22" s="33">
        <v>64.126000000000005</v>
      </c>
      <c r="AI22" s="33">
        <v>178.81499999999997</v>
      </c>
      <c r="AJ22" s="33">
        <v>302.5370021</v>
      </c>
      <c r="AK22" s="33">
        <v>1771.0609859200001</v>
      </c>
      <c r="AL22" s="33">
        <v>337.03899999999999</v>
      </c>
      <c r="AM22" s="33">
        <v>251.71300000000005</v>
      </c>
      <c r="AN22" s="33">
        <v>264.64800000000002</v>
      </c>
      <c r="AP22" s="33">
        <v>0</v>
      </c>
      <c r="AQ22" s="33">
        <v>0</v>
      </c>
      <c r="AR22" s="33">
        <v>0</v>
      </c>
      <c r="AS22" s="33">
        <v>0</v>
      </c>
      <c r="AT22" s="33">
        <v>0</v>
      </c>
      <c r="AU22" s="33">
        <v>0</v>
      </c>
      <c r="AV22" s="33">
        <v>0</v>
      </c>
      <c r="AW22" s="33">
        <v>0</v>
      </c>
      <c r="AX22" s="33">
        <v>8</v>
      </c>
      <c r="AY22" s="33">
        <v>9</v>
      </c>
      <c r="AZ22" s="33">
        <v>17</v>
      </c>
      <c r="BA22" s="33">
        <v>12</v>
      </c>
      <c r="BB22" s="33">
        <v>4072.3909999999996</v>
      </c>
      <c r="BC22" s="33">
        <v>8021.313000000001</v>
      </c>
      <c r="BD22" s="33">
        <v>7920.2519999999995</v>
      </c>
      <c r="BE22" s="33">
        <v>10071.678</v>
      </c>
      <c r="BF22" s="33">
        <v>9734.7900000000009</v>
      </c>
      <c r="BG22" s="33">
        <v>5142.335</v>
      </c>
      <c r="BH22" s="33">
        <v>4364.2410000600003</v>
      </c>
      <c r="BJ22" s="33">
        <v>0</v>
      </c>
      <c r="BK22" s="33">
        <v>0</v>
      </c>
      <c r="BL22" s="33">
        <v>0</v>
      </c>
      <c r="BM22" s="33">
        <v>0</v>
      </c>
      <c r="BN22" s="33">
        <v>0</v>
      </c>
      <c r="BO22" s="33">
        <v>0</v>
      </c>
      <c r="BP22" s="33">
        <v>0</v>
      </c>
      <c r="BQ22" s="33">
        <v>0</v>
      </c>
      <c r="BR22" s="33">
        <v>11</v>
      </c>
      <c r="BS22" s="33">
        <v>3</v>
      </c>
      <c r="BT22" s="33">
        <v>9</v>
      </c>
      <c r="BU22" s="33">
        <v>10</v>
      </c>
      <c r="BV22" s="33">
        <v>220.66499999999999</v>
      </c>
      <c r="BW22" s="33">
        <v>2369.4940000000001</v>
      </c>
      <c r="BX22" s="33">
        <v>2344.8488908999998</v>
      </c>
      <c r="BY22" s="33">
        <v>4151.0885670499993</v>
      </c>
      <c r="BZ22" s="33">
        <v>1536.01994898</v>
      </c>
      <c r="CA22" s="33">
        <v>878.37893464999991</v>
      </c>
      <c r="CB22" s="33">
        <v>404.51892996000004</v>
      </c>
      <c r="CD22" s="33">
        <v>0</v>
      </c>
      <c r="CE22" s="33">
        <v>0</v>
      </c>
      <c r="CF22" s="33">
        <v>0</v>
      </c>
      <c r="CG22" s="33">
        <v>0</v>
      </c>
      <c r="CH22" s="33">
        <v>0</v>
      </c>
      <c r="CI22" s="33">
        <v>0</v>
      </c>
      <c r="CJ22" s="33">
        <v>0</v>
      </c>
      <c r="CK22" s="33">
        <v>0</v>
      </c>
      <c r="CL22" s="33">
        <v>19</v>
      </c>
      <c r="CM22" s="33">
        <v>12</v>
      </c>
      <c r="CN22" s="33">
        <v>26</v>
      </c>
      <c r="CO22" s="33">
        <v>22</v>
      </c>
      <c r="CP22" s="33">
        <v>4456.0010000000002</v>
      </c>
      <c r="CQ22" s="33">
        <v>10581.994000000001</v>
      </c>
      <c r="CR22" s="33">
        <v>10806.001997399999</v>
      </c>
      <c r="CS22" s="33">
        <v>16469.010990449999</v>
      </c>
      <c r="CT22" s="33">
        <v>11702.003999080001</v>
      </c>
      <c r="CU22" s="33">
        <v>6355.0029991800002</v>
      </c>
      <c r="CV22" s="33">
        <v>5175.0000010900003</v>
      </c>
    </row>
    <row r="23" spans="1:100" s="33" customFormat="1" x14ac:dyDescent="0.4">
      <c r="A23" s="240" t="s">
        <v>21</v>
      </c>
      <c r="B23" s="33">
        <v>94.999999050000014</v>
      </c>
      <c r="C23" s="33">
        <v>10</v>
      </c>
      <c r="D23" s="33">
        <v>0</v>
      </c>
      <c r="E23" s="33">
        <v>0</v>
      </c>
      <c r="F23" s="33">
        <v>655.00000654999997</v>
      </c>
      <c r="G23" s="33">
        <v>6756.0000675600004</v>
      </c>
      <c r="H23" s="33">
        <v>4902.9999999999991</v>
      </c>
      <c r="I23" s="33">
        <v>10693.000106930003</v>
      </c>
      <c r="J23" s="33">
        <v>10763.000107629998</v>
      </c>
      <c r="K23" s="33">
        <v>11116.000000000002</v>
      </c>
      <c r="L23" s="33">
        <v>8388</v>
      </c>
      <c r="M23" s="33">
        <v>7233.999927660001</v>
      </c>
      <c r="N23" s="33">
        <v>9543.0000954300012</v>
      </c>
      <c r="O23" s="33">
        <v>12292.999999999998</v>
      </c>
      <c r="P23" s="33">
        <v>8059.000080589999</v>
      </c>
      <c r="Q23" s="33">
        <v>8300.0000830000008</v>
      </c>
      <c r="R23" s="33">
        <v>10446.000397701089</v>
      </c>
      <c r="S23" s="33">
        <v>6580.9998683800022</v>
      </c>
      <c r="T23" s="33">
        <v>6401.0000640099988</v>
      </c>
      <c r="V23" s="33">
        <v>2891.5020000000004</v>
      </c>
      <c r="W23" s="33">
        <v>2499.5419994700005</v>
      </c>
      <c r="X23" s="33">
        <v>3665.4789999999998</v>
      </c>
      <c r="Y23" s="33">
        <v>2192.819</v>
      </c>
      <c r="Z23" s="33">
        <v>360.28100000000006</v>
      </c>
      <c r="AA23" s="33">
        <v>1666.6690118799997</v>
      </c>
      <c r="AB23" s="33">
        <v>1666.739</v>
      </c>
      <c r="AC23" s="33">
        <v>5387.2849795900001</v>
      </c>
      <c r="AD23" s="33">
        <v>4392.3359475000007</v>
      </c>
      <c r="AE23" s="33">
        <v>3619.2570178300002</v>
      </c>
      <c r="AF23" s="33">
        <v>3727.00097878</v>
      </c>
      <c r="AG23" s="33">
        <v>1631.7480215999999</v>
      </c>
      <c r="AH23" s="33">
        <v>2229.4480138299996</v>
      </c>
      <c r="AI23" s="33">
        <v>2738.8510206000001</v>
      </c>
      <c r="AJ23" s="33">
        <v>3153.527</v>
      </c>
      <c r="AK23" s="33">
        <v>2956.6539784899996</v>
      </c>
      <c r="AL23" s="33">
        <v>2638.5412270060601</v>
      </c>
      <c r="AM23" s="33">
        <v>4108.88596581</v>
      </c>
      <c r="AN23" s="33">
        <v>6343.990060189999</v>
      </c>
      <c r="AP23" s="33">
        <v>13994.964</v>
      </c>
      <c r="AQ23" s="33">
        <v>21541.817999999999</v>
      </c>
      <c r="AR23" s="33">
        <v>26687.733999999997</v>
      </c>
      <c r="AS23" s="33">
        <v>23581.043999999998</v>
      </c>
      <c r="AT23" s="33">
        <v>7459.8850000000002</v>
      </c>
      <c r="AU23" s="33">
        <v>13444.535999999998</v>
      </c>
      <c r="AV23" s="33">
        <v>14917.098</v>
      </c>
      <c r="AW23" s="33">
        <v>35180.334000000003</v>
      </c>
      <c r="AX23" s="33">
        <v>52179.968000000001</v>
      </c>
      <c r="AY23" s="33">
        <v>50181.36</v>
      </c>
      <c r="AZ23" s="33">
        <v>59048.390999999996</v>
      </c>
      <c r="BA23" s="33">
        <v>28345.082999999999</v>
      </c>
      <c r="BB23" s="33">
        <v>32974.065999999999</v>
      </c>
      <c r="BC23" s="33">
        <v>19075.074999999997</v>
      </c>
      <c r="BD23" s="33">
        <v>18068.719000000001</v>
      </c>
      <c r="BE23" s="33">
        <v>18095.251006179999</v>
      </c>
      <c r="BF23" s="33">
        <v>16673.562001659997</v>
      </c>
      <c r="BG23" s="33">
        <v>17393.777001339997</v>
      </c>
      <c r="BH23" s="33">
        <v>7310.2349977600006</v>
      </c>
      <c r="BJ23" s="33">
        <v>9182.5370026500004</v>
      </c>
      <c r="BK23" s="33">
        <v>15371.638999999999</v>
      </c>
      <c r="BL23" s="33">
        <v>15808.774000000001</v>
      </c>
      <c r="BM23" s="33">
        <v>11771.15</v>
      </c>
      <c r="BN23" s="33">
        <v>3441.82900049</v>
      </c>
      <c r="BO23" s="33">
        <v>6163.7950077799987</v>
      </c>
      <c r="BP23" s="33">
        <v>6956.1599868499998</v>
      </c>
      <c r="BQ23" s="33">
        <v>15532.394017550001</v>
      </c>
      <c r="BR23" s="33">
        <v>21055.691988529998</v>
      </c>
      <c r="BS23" s="33">
        <v>8767.8776808999992</v>
      </c>
      <c r="BT23" s="33">
        <v>9397.3814774499988</v>
      </c>
      <c r="BU23" s="33">
        <v>9015.3649571999995</v>
      </c>
      <c r="BV23" s="33">
        <v>4111.9843234599994</v>
      </c>
      <c r="BW23" s="33">
        <v>4324.5679696399993</v>
      </c>
      <c r="BX23" s="33">
        <v>5256.6283023200003</v>
      </c>
      <c r="BY23" s="33">
        <v>7727.3022005000003</v>
      </c>
      <c r="BZ23" s="33">
        <v>4578.4655592531799</v>
      </c>
      <c r="CA23" s="33">
        <v>3912.3374814999997</v>
      </c>
      <c r="CB23" s="33">
        <v>2145.8208051199999</v>
      </c>
      <c r="CD23" s="33">
        <v>26164.003001700003</v>
      </c>
      <c r="CE23" s="33">
        <v>39422.998999469994</v>
      </c>
      <c r="CF23" s="33">
        <v>46161.987000000001</v>
      </c>
      <c r="CG23" s="33">
        <v>37545.012999999999</v>
      </c>
      <c r="CH23" s="33">
        <v>11916.995007040001</v>
      </c>
      <c r="CI23" s="33">
        <v>28031.000087219996</v>
      </c>
      <c r="CJ23" s="33">
        <v>28442.996986850001</v>
      </c>
      <c r="CK23" s="33">
        <v>66793.013104070007</v>
      </c>
      <c r="CL23" s="33">
        <v>88390.996043659994</v>
      </c>
      <c r="CM23" s="33">
        <v>76148.019004370013</v>
      </c>
      <c r="CN23" s="33">
        <v>82758.007978779991</v>
      </c>
      <c r="CO23" s="33">
        <v>47891.998932059993</v>
      </c>
      <c r="CP23" s="33">
        <v>49567.005117270004</v>
      </c>
      <c r="CQ23" s="33">
        <v>38865.005028479995</v>
      </c>
      <c r="CR23" s="33">
        <v>34792.006093279997</v>
      </c>
      <c r="CS23" s="33">
        <v>37652.739045369999</v>
      </c>
      <c r="CT23" s="33">
        <v>34336.569185620327</v>
      </c>
      <c r="CU23" s="33">
        <v>32342.997835529997</v>
      </c>
      <c r="CV23" s="33">
        <v>22883.000162099997</v>
      </c>
    </row>
    <row r="24" spans="1:100" s="33" customFormat="1" x14ac:dyDescent="0.4">
      <c r="A24" s="432" t="s">
        <v>50</v>
      </c>
      <c r="B24" s="437">
        <v>10684.99999905</v>
      </c>
      <c r="C24" s="437">
        <v>15049.000021209999</v>
      </c>
      <c r="D24" s="437">
        <v>11755.99997721</v>
      </c>
      <c r="E24" s="437">
        <v>16904.00006065</v>
      </c>
      <c r="F24" s="437">
        <v>21107.000006549999</v>
      </c>
      <c r="G24" s="437">
        <v>27278.000159709998</v>
      </c>
      <c r="H24" s="437">
        <v>24883.00001969</v>
      </c>
      <c r="I24" s="437">
        <v>32714.000088239998</v>
      </c>
      <c r="J24" s="437">
        <v>32841.000091349997</v>
      </c>
      <c r="K24" s="437">
        <v>34995.999976220002</v>
      </c>
      <c r="L24" s="437">
        <v>27615.000071449998</v>
      </c>
      <c r="M24" s="437">
        <v>27459.999905420002</v>
      </c>
      <c r="N24" s="437">
        <v>31398.99986036</v>
      </c>
      <c r="O24" s="437">
        <v>38444.000052689997</v>
      </c>
      <c r="P24" s="437">
        <v>27813.22214421117</v>
      </c>
      <c r="Q24" s="437">
        <v>28795.000399637363</v>
      </c>
      <c r="R24" s="437">
        <v>27951.00028577109</v>
      </c>
      <c r="S24" s="437">
        <v>34280.9999446</v>
      </c>
      <c r="T24" s="437">
        <v>31747.000102131715</v>
      </c>
      <c r="U24" s="437"/>
      <c r="V24" s="437">
        <v>12403.212004089999</v>
      </c>
      <c r="W24" s="437">
        <v>15089.32599947</v>
      </c>
      <c r="X24" s="437">
        <v>12807.123</v>
      </c>
      <c r="Y24" s="437">
        <v>11953.740999999998</v>
      </c>
      <c r="Z24" s="437">
        <v>16493.528004600001</v>
      </c>
      <c r="AA24" s="437">
        <v>21799.456018400004</v>
      </c>
      <c r="AB24" s="437">
        <v>17839.942002970001</v>
      </c>
      <c r="AC24" s="437">
        <v>33490.980972469995</v>
      </c>
      <c r="AD24" s="437">
        <v>23945.096953209999</v>
      </c>
      <c r="AE24" s="437">
        <v>20281.46601783</v>
      </c>
      <c r="AF24" s="437">
        <v>18706.753986719999</v>
      </c>
      <c r="AG24" s="437">
        <v>14670.425031940002</v>
      </c>
      <c r="AH24" s="437">
        <v>18311.223006569999</v>
      </c>
      <c r="AI24" s="437">
        <v>19567.228020599996</v>
      </c>
      <c r="AJ24" s="437">
        <v>25908.932830565587</v>
      </c>
      <c r="AK24" s="437">
        <v>27493.868325419033</v>
      </c>
      <c r="AL24" s="437">
        <v>23010.171208486056</v>
      </c>
      <c r="AM24" s="437">
        <v>29733.98993023</v>
      </c>
      <c r="AN24" s="437">
        <v>30803.302588718179</v>
      </c>
      <c r="AO24" s="437"/>
      <c r="AP24" s="437">
        <v>70248.013000000006</v>
      </c>
      <c r="AQ24" s="437">
        <v>98346.541999999987</v>
      </c>
      <c r="AR24" s="437">
        <v>97918.565999999992</v>
      </c>
      <c r="AS24" s="437">
        <v>105721.04</v>
      </c>
      <c r="AT24" s="437">
        <v>114510.86200000001</v>
      </c>
      <c r="AU24" s="437">
        <v>175131.31599999996</v>
      </c>
      <c r="AV24" s="437">
        <v>201008.79600002998</v>
      </c>
      <c r="AW24" s="437">
        <v>265788.15199932002</v>
      </c>
      <c r="AX24" s="437">
        <v>298314.51500091003</v>
      </c>
      <c r="AY24" s="437">
        <v>298725.17100264999</v>
      </c>
      <c r="AZ24" s="437">
        <v>338502.69600059005</v>
      </c>
      <c r="BA24" s="437">
        <v>244731.30699891999</v>
      </c>
      <c r="BB24" s="437">
        <v>290565.30799984001</v>
      </c>
      <c r="BC24" s="437">
        <v>294282.70200236002</v>
      </c>
      <c r="BD24" s="437">
        <v>302235.13899969996</v>
      </c>
      <c r="BE24" s="437">
        <v>375946.1290092601</v>
      </c>
      <c r="BF24" s="437">
        <v>337498.12600167003</v>
      </c>
      <c r="BG24" s="437">
        <v>418883.28100343008</v>
      </c>
      <c r="BH24" s="437">
        <v>437831.15999786003</v>
      </c>
      <c r="BI24" s="437"/>
      <c r="BJ24" s="437">
        <v>43343.806002650002</v>
      </c>
      <c r="BK24" s="437">
        <v>65659.481999999989</v>
      </c>
      <c r="BL24" s="437">
        <v>57793.343000000008</v>
      </c>
      <c r="BM24" s="437">
        <v>71344.462</v>
      </c>
      <c r="BN24" s="437">
        <v>70469.38802131002</v>
      </c>
      <c r="BO24" s="437">
        <v>78819.305990139997</v>
      </c>
      <c r="BP24" s="437">
        <v>99996.259989869999</v>
      </c>
      <c r="BQ24" s="437">
        <v>127872.28604736</v>
      </c>
      <c r="BR24" s="437">
        <v>133902.49699531999</v>
      </c>
      <c r="BS24" s="437">
        <v>91260.305731</v>
      </c>
      <c r="BT24" s="437">
        <v>92866.79375253999</v>
      </c>
      <c r="BU24" s="437">
        <v>103548.96459887001</v>
      </c>
      <c r="BV24" s="437">
        <v>89977.58763555999</v>
      </c>
      <c r="BW24" s="437">
        <v>97721.734142630026</v>
      </c>
      <c r="BX24" s="437">
        <v>92926.367963755503</v>
      </c>
      <c r="BY24" s="437">
        <v>126940.7945983539</v>
      </c>
      <c r="BZ24" s="437">
        <v>104552.73506380319</v>
      </c>
      <c r="CA24" s="437">
        <v>126739.26622259</v>
      </c>
      <c r="CB24" s="437">
        <v>112113.24773553133</v>
      </c>
      <c r="CC24" s="437"/>
      <c r="CD24" s="437">
        <v>136680.03100579002</v>
      </c>
      <c r="CE24" s="437">
        <v>194144.35002067999</v>
      </c>
      <c r="CF24" s="437">
        <v>180275.03197720999</v>
      </c>
      <c r="CG24" s="437">
        <v>205923.24306064998</v>
      </c>
      <c r="CH24" s="437">
        <v>222580.77803246002</v>
      </c>
      <c r="CI24" s="437">
        <v>303028.07816824998</v>
      </c>
      <c r="CJ24" s="437">
        <v>343727.99801256001</v>
      </c>
      <c r="CK24" s="437">
        <v>459865.41910738999</v>
      </c>
      <c r="CL24" s="437">
        <v>489003.10904078995</v>
      </c>
      <c r="CM24" s="437">
        <v>452506.55695831002</v>
      </c>
      <c r="CN24" s="437">
        <v>488280.12908754009</v>
      </c>
      <c r="CO24" s="437">
        <v>399353.53891661001</v>
      </c>
      <c r="CP24" s="437">
        <v>439198.51087280997</v>
      </c>
      <c r="CQ24" s="437">
        <v>452392.59811361006</v>
      </c>
      <c r="CR24" s="437">
        <v>452805.20579065225</v>
      </c>
      <c r="CS24" s="437">
        <v>561869.44283469021</v>
      </c>
      <c r="CT24" s="437">
        <v>494387.58906696038</v>
      </c>
      <c r="CU24" s="437">
        <v>618744.23387449002</v>
      </c>
      <c r="CV24" s="437">
        <v>627355.74701886543</v>
      </c>
    </row>
    <row r="25" spans="1:100" s="214" customFormat="1" ht="15" x14ac:dyDescent="0.5">
      <c r="A25" s="212" t="s">
        <v>57</v>
      </c>
      <c r="B25" s="213"/>
      <c r="C25" s="213"/>
      <c r="D25" s="213"/>
      <c r="E25" s="213"/>
      <c r="F25" s="213"/>
      <c r="G25" s="213"/>
      <c r="H25" s="213"/>
      <c r="I25" s="213"/>
      <c r="J25" s="213"/>
      <c r="K25" s="213"/>
      <c r="L25" s="213"/>
      <c r="M25" s="213"/>
      <c r="N25" s="213"/>
      <c r="O25" s="213"/>
      <c r="P25" s="213"/>
      <c r="Q25" s="213"/>
      <c r="R25" s="213"/>
      <c r="S25" s="213"/>
      <c r="T25" s="213"/>
      <c r="U25" s="213"/>
      <c r="V25" s="213"/>
      <c r="W25" s="213"/>
      <c r="X25" s="213"/>
      <c r="Y25" s="213"/>
      <c r="Z25" s="213"/>
      <c r="AA25" s="213"/>
      <c r="AB25" s="213"/>
      <c r="AC25" s="213"/>
      <c r="AD25" s="213"/>
      <c r="AE25" s="213"/>
      <c r="AF25" s="213"/>
      <c r="AG25" s="213"/>
      <c r="AH25" s="213"/>
      <c r="AI25" s="213"/>
      <c r="AJ25" s="213"/>
      <c r="AK25" s="213"/>
      <c r="AL25" s="213"/>
      <c r="AM25" s="213"/>
      <c r="AN25" s="213"/>
      <c r="AO25" s="213"/>
      <c r="AP25" s="213"/>
      <c r="AQ25" s="213"/>
      <c r="AR25" s="213"/>
      <c r="AS25" s="213"/>
      <c r="AT25" s="213"/>
      <c r="AU25" s="213"/>
      <c r="AV25" s="213"/>
      <c r="AW25" s="213"/>
      <c r="AX25" s="213"/>
      <c r="AY25" s="213"/>
      <c r="AZ25" s="213"/>
      <c r="BA25" s="213"/>
      <c r="BB25" s="213"/>
      <c r="BC25" s="213"/>
      <c r="BD25" s="213"/>
      <c r="BE25" s="213"/>
      <c r="BF25" s="213"/>
      <c r="BG25" s="213"/>
      <c r="BH25" s="213"/>
      <c r="BI25" s="213"/>
      <c r="BJ25" s="213"/>
      <c r="BK25" s="213"/>
      <c r="BL25" s="213"/>
      <c r="BM25" s="213"/>
      <c r="BN25" s="213"/>
      <c r="BO25" s="213"/>
      <c r="BP25" s="213"/>
      <c r="BQ25" s="213"/>
      <c r="BR25" s="213"/>
      <c r="BS25" s="213"/>
      <c r="BT25" s="213"/>
      <c r="BU25" s="213"/>
      <c r="BV25" s="213"/>
      <c r="BW25" s="213"/>
      <c r="BX25" s="213"/>
      <c r="BY25" s="213"/>
      <c r="BZ25" s="213"/>
      <c r="CA25" s="213"/>
      <c r="CB25" s="213"/>
      <c r="CC25" s="213"/>
      <c r="CD25" s="213"/>
      <c r="CE25" s="213"/>
      <c r="CF25" s="213"/>
      <c r="CG25" s="213"/>
      <c r="CH25" s="213"/>
      <c r="CI25" s="213"/>
      <c r="CJ25" s="213"/>
      <c r="CK25" s="213"/>
      <c r="CL25" s="213"/>
      <c r="CM25" s="213"/>
      <c r="CN25" s="213"/>
      <c r="CO25" s="213"/>
      <c r="CP25" s="213"/>
      <c r="CQ25" s="213"/>
      <c r="CR25" s="213"/>
      <c r="CS25" s="213"/>
      <c r="CT25" s="213"/>
      <c r="CU25" s="213"/>
      <c r="CV25" s="213"/>
    </row>
    <row r="26" spans="1:100" s="33" customFormat="1" x14ac:dyDescent="0.4">
      <c r="A26" s="240" t="s">
        <v>12</v>
      </c>
      <c r="B26" s="33">
        <v>0</v>
      </c>
      <c r="C26" s="33">
        <v>0</v>
      </c>
      <c r="D26" s="33">
        <v>0</v>
      </c>
      <c r="E26" s="33">
        <v>0</v>
      </c>
      <c r="F26" s="33">
        <v>0</v>
      </c>
      <c r="G26" s="33">
        <v>0</v>
      </c>
      <c r="H26" s="33">
        <v>0</v>
      </c>
      <c r="I26" s="33">
        <v>0</v>
      </c>
      <c r="J26" s="33">
        <v>0</v>
      </c>
      <c r="K26" s="33">
        <v>4078</v>
      </c>
      <c r="L26" s="33">
        <v>5183</v>
      </c>
      <c r="M26" s="33">
        <v>3549.9999645000003</v>
      </c>
      <c r="N26" s="33">
        <v>3885</v>
      </c>
      <c r="O26" s="33">
        <v>3975.9999602399998</v>
      </c>
      <c r="P26" s="33">
        <v>2603.9999999999995</v>
      </c>
      <c r="Q26" s="33">
        <v>3147.0000314700001</v>
      </c>
      <c r="R26" s="33">
        <v>2112.9999999999995</v>
      </c>
      <c r="S26" s="33">
        <v>1447.9999855199999</v>
      </c>
      <c r="T26" s="33">
        <v>1687</v>
      </c>
      <c r="V26" s="33">
        <v>0</v>
      </c>
      <c r="W26" s="33">
        <v>0</v>
      </c>
      <c r="X26" s="33">
        <v>0</v>
      </c>
      <c r="Y26" s="33">
        <v>0</v>
      </c>
      <c r="Z26" s="33">
        <v>0</v>
      </c>
      <c r="AA26" s="33">
        <v>0</v>
      </c>
      <c r="AB26" s="33">
        <v>0</v>
      </c>
      <c r="AC26" s="33">
        <v>0</v>
      </c>
      <c r="AD26" s="33">
        <v>0</v>
      </c>
      <c r="AE26" s="33">
        <v>181</v>
      </c>
      <c r="AF26" s="33">
        <v>217.99999781999998</v>
      </c>
      <c r="AG26" s="33">
        <v>132</v>
      </c>
      <c r="AH26" s="33">
        <v>249.00000248999996</v>
      </c>
      <c r="AI26" s="33">
        <v>486.99999513000006</v>
      </c>
      <c r="AJ26" s="33">
        <v>1268.9999873100001</v>
      </c>
      <c r="AK26" s="33">
        <v>1516.22598498</v>
      </c>
      <c r="AL26" s="33">
        <v>376.57100359000003</v>
      </c>
      <c r="AM26" s="33">
        <v>329.24300327000003</v>
      </c>
      <c r="AN26" s="33">
        <v>514.99999485000001</v>
      </c>
      <c r="AP26" s="33">
        <v>14</v>
      </c>
      <c r="AQ26" s="33">
        <v>7</v>
      </c>
      <c r="AR26" s="33">
        <v>16</v>
      </c>
      <c r="AS26" s="33">
        <v>7</v>
      </c>
      <c r="AT26" s="33">
        <v>7</v>
      </c>
      <c r="AU26" s="33">
        <v>5</v>
      </c>
      <c r="AV26" s="33">
        <v>9</v>
      </c>
      <c r="AW26" s="33">
        <v>9</v>
      </c>
      <c r="AX26" s="33">
        <v>5</v>
      </c>
      <c r="AY26" s="33">
        <v>195</v>
      </c>
      <c r="AZ26" s="33">
        <v>168.00000161999998</v>
      </c>
      <c r="BA26" s="33">
        <v>171.99999999999997</v>
      </c>
      <c r="BB26" s="33">
        <v>155.99999999999997</v>
      </c>
      <c r="BC26" s="33">
        <v>123.00000122</v>
      </c>
      <c r="BD26" s="33">
        <v>151</v>
      </c>
      <c r="BE26" s="33">
        <v>471.77500373999999</v>
      </c>
      <c r="BF26" s="33">
        <v>207.42400000000001</v>
      </c>
      <c r="BG26" s="33">
        <v>149.11000000000001</v>
      </c>
      <c r="BH26" s="33">
        <v>103</v>
      </c>
      <c r="BJ26" s="33">
        <v>10</v>
      </c>
      <c r="BK26" s="33">
        <v>3</v>
      </c>
      <c r="BL26" s="33">
        <v>5</v>
      </c>
      <c r="BM26" s="33">
        <v>2</v>
      </c>
      <c r="BN26" s="33">
        <v>3</v>
      </c>
      <c r="BO26" s="33">
        <v>5</v>
      </c>
      <c r="BP26" s="33">
        <v>3</v>
      </c>
      <c r="BQ26" s="33">
        <v>3</v>
      </c>
      <c r="BR26" s="33">
        <v>3</v>
      </c>
      <c r="BS26" s="33">
        <v>0</v>
      </c>
      <c r="BT26" s="33">
        <v>35.298707200000003</v>
      </c>
      <c r="BU26" s="33">
        <v>33.010173449999996</v>
      </c>
      <c r="BV26" s="33">
        <v>61.916004299999997</v>
      </c>
      <c r="BW26" s="33">
        <v>111.1454454</v>
      </c>
      <c r="BX26" s="33">
        <v>134.99971561999999</v>
      </c>
      <c r="BY26" s="33">
        <v>125.44654679999999</v>
      </c>
      <c r="BZ26" s="33">
        <v>47.668709</v>
      </c>
      <c r="CA26" s="33">
        <v>37.341017569999998</v>
      </c>
      <c r="CB26" s="33">
        <v>13.20408248</v>
      </c>
      <c r="CD26" s="33">
        <v>24</v>
      </c>
      <c r="CE26" s="33">
        <v>10</v>
      </c>
      <c r="CF26" s="33">
        <v>21</v>
      </c>
      <c r="CG26" s="33">
        <v>9</v>
      </c>
      <c r="CH26" s="33">
        <v>10</v>
      </c>
      <c r="CI26" s="33">
        <v>10</v>
      </c>
      <c r="CJ26" s="33">
        <v>12</v>
      </c>
      <c r="CK26" s="33">
        <v>12</v>
      </c>
      <c r="CL26" s="33">
        <v>8</v>
      </c>
      <c r="CM26" s="33">
        <v>4971</v>
      </c>
      <c r="CN26" s="33">
        <v>6212.9999930399999</v>
      </c>
      <c r="CO26" s="33">
        <v>4195.9999644999998</v>
      </c>
      <c r="CP26" s="33">
        <v>4689.0000064699998</v>
      </c>
      <c r="CQ26" s="33">
        <v>5059.9999518599998</v>
      </c>
      <c r="CR26" s="33">
        <v>4730.99999432</v>
      </c>
      <c r="CS26" s="33">
        <v>5782.1060139900001</v>
      </c>
      <c r="CT26" s="33">
        <v>3135.6090035899997</v>
      </c>
      <c r="CU26" s="33">
        <v>2386.87798879</v>
      </c>
      <c r="CV26" s="33">
        <v>2734.9999948499999</v>
      </c>
    </row>
    <row r="27" spans="1:100" s="33" customFormat="1" x14ac:dyDescent="0.4">
      <c r="A27" s="240" t="s">
        <v>186</v>
      </c>
      <c r="B27" s="33">
        <v>0</v>
      </c>
      <c r="C27" s="33">
        <v>182.00000181999999</v>
      </c>
      <c r="D27" s="33">
        <v>4</v>
      </c>
      <c r="E27" s="33">
        <v>194</v>
      </c>
      <c r="F27" s="33">
        <v>4864</v>
      </c>
      <c r="G27" s="33">
        <v>1853</v>
      </c>
      <c r="H27" s="33">
        <v>971.99999027999991</v>
      </c>
      <c r="I27" s="33">
        <v>416</v>
      </c>
      <c r="J27" s="33">
        <v>312.99999687000002</v>
      </c>
      <c r="K27" s="33">
        <v>270.99999729000001</v>
      </c>
      <c r="L27" s="33">
        <v>164</v>
      </c>
      <c r="M27" s="33">
        <v>7</v>
      </c>
      <c r="N27" s="33">
        <v>26</v>
      </c>
      <c r="O27" s="33">
        <v>10</v>
      </c>
      <c r="P27" s="33">
        <v>105</v>
      </c>
      <c r="Q27" s="33">
        <v>32</v>
      </c>
      <c r="R27" s="33">
        <v>14</v>
      </c>
      <c r="S27" s="33">
        <v>14</v>
      </c>
      <c r="T27" s="33">
        <v>0</v>
      </c>
      <c r="V27" s="33">
        <v>21</v>
      </c>
      <c r="W27" s="33">
        <v>47.999999999999993</v>
      </c>
      <c r="X27" s="33">
        <v>141</v>
      </c>
      <c r="Y27" s="33">
        <v>14</v>
      </c>
      <c r="Z27" s="33">
        <v>1322</v>
      </c>
      <c r="AA27" s="33">
        <v>811.99999188000027</v>
      </c>
      <c r="AB27" s="33">
        <v>782.0000156399999</v>
      </c>
      <c r="AC27" s="33">
        <v>296.99999702999997</v>
      </c>
      <c r="AD27" s="33">
        <v>425</v>
      </c>
      <c r="AE27" s="33">
        <v>253.99999746</v>
      </c>
      <c r="AF27" s="33">
        <v>158</v>
      </c>
      <c r="AG27" s="33">
        <v>89</v>
      </c>
      <c r="AH27" s="33">
        <v>43</v>
      </c>
      <c r="AI27" s="33">
        <v>89</v>
      </c>
      <c r="AJ27" s="33">
        <v>102</v>
      </c>
      <c r="AK27" s="33">
        <v>132</v>
      </c>
      <c r="AL27" s="33">
        <v>217</v>
      </c>
      <c r="AM27" s="33">
        <v>217</v>
      </c>
      <c r="AN27" s="33">
        <v>0</v>
      </c>
      <c r="AP27" s="33">
        <v>0</v>
      </c>
      <c r="AQ27" s="33">
        <v>0</v>
      </c>
      <c r="AR27" s="33">
        <v>0</v>
      </c>
      <c r="AS27" s="33">
        <v>0</v>
      </c>
      <c r="AT27" s="33">
        <v>0</v>
      </c>
      <c r="AU27" s="33">
        <v>0</v>
      </c>
      <c r="AV27" s="33">
        <v>0</v>
      </c>
      <c r="AW27" s="33">
        <v>22</v>
      </c>
      <c r="AX27" s="33">
        <v>20</v>
      </c>
      <c r="AY27" s="33">
        <v>1</v>
      </c>
      <c r="AZ27" s="33">
        <v>0</v>
      </c>
      <c r="BA27" s="33">
        <v>0</v>
      </c>
      <c r="BB27" s="33">
        <v>0</v>
      </c>
      <c r="BC27" s="33">
        <v>0</v>
      </c>
      <c r="BD27" s="33">
        <v>0</v>
      </c>
      <c r="BE27" s="33">
        <v>0</v>
      </c>
      <c r="BF27" s="33">
        <v>0</v>
      </c>
      <c r="BG27" s="33">
        <v>0</v>
      </c>
      <c r="BH27" s="33">
        <v>0</v>
      </c>
      <c r="BJ27" s="33">
        <v>56</v>
      </c>
      <c r="BK27" s="33">
        <v>46.000000000000007</v>
      </c>
      <c r="BL27" s="33">
        <v>65.999999339999988</v>
      </c>
      <c r="BM27" s="33">
        <v>62</v>
      </c>
      <c r="BN27" s="33">
        <v>957</v>
      </c>
      <c r="BO27" s="33">
        <v>720.00001440000005</v>
      </c>
      <c r="BP27" s="33">
        <v>943</v>
      </c>
      <c r="BQ27" s="33">
        <v>208</v>
      </c>
      <c r="BR27" s="33">
        <v>298</v>
      </c>
      <c r="BS27" s="33">
        <v>81.082720980000005</v>
      </c>
      <c r="BT27" s="33">
        <v>185.20636134</v>
      </c>
      <c r="BU27" s="33">
        <v>106.94912184</v>
      </c>
      <c r="BV27" s="33">
        <v>102.60641369</v>
      </c>
      <c r="BW27" s="33">
        <v>28</v>
      </c>
      <c r="BX27" s="33">
        <v>13</v>
      </c>
      <c r="BY27" s="33">
        <v>30</v>
      </c>
      <c r="BZ27" s="33">
        <v>20.028677129999998</v>
      </c>
      <c r="CA27" s="33">
        <v>21</v>
      </c>
      <c r="CB27" s="33">
        <v>0</v>
      </c>
      <c r="CD27" s="33">
        <v>77</v>
      </c>
      <c r="CE27" s="33">
        <v>276.00000181999997</v>
      </c>
      <c r="CF27" s="33">
        <v>210.99999933999999</v>
      </c>
      <c r="CG27" s="33">
        <v>270</v>
      </c>
      <c r="CH27" s="33">
        <v>7143</v>
      </c>
      <c r="CI27" s="33">
        <v>3385.0000062800004</v>
      </c>
      <c r="CJ27" s="33">
        <v>2697.0000059199997</v>
      </c>
      <c r="CK27" s="33">
        <v>942.99999703000003</v>
      </c>
      <c r="CL27" s="33">
        <v>1055.9999968699999</v>
      </c>
      <c r="CM27" s="33">
        <v>631.99999369</v>
      </c>
      <c r="CN27" s="33">
        <v>595</v>
      </c>
      <c r="CO27" s="33">
        <v>225</v>
      </c>
      <c r="CP27" s="33">
        <v>190</v>
      </c>
      <c r="CQ27" s="33">
        <v>127</v>
      </c>
      <c r="CR27" s="33">
        <v>220</v>
      </c>
      <c r="CS27" s="33">
        <v>194</v>
      </c>
      <c r="CT27" s="33">
        <v>252</v>
      </c>
      <c r="CU27" s="33">
        <v>252</v>
      </c>
      <c r="CV27" s="33">
        <v>0</v>
      </c>
    </row>
    <row r="28" spans="1:100" s="33" customFormat="1" x14ac:dyDescent="0.4">
      <c r="A28" s="240" t="s">
        <v>32</v>
      </c>
      <c r="B28" s="33">
        <v>149</v>
      </c>
      <c r="C28" s="33">
        <v>167</v>
      </c>
      <c r="D28" s="33">
        <v>253</v>
      </c>
      <c r="E28" s="33">
        <v>351</v>
      </c>
      <c r="F28" s="33">
        <v>206</v>
      </c>
      <c r="G28" s="33">
        <v>144</v>
      </c>
      <c r="H28" s="33">
        <v>0</v>
      </c>
      <c r="I28" s="33">
        <v>63</v>
      </c>
      <c r="J28" s="33">
        <v>72</v>
      </c>
      <c r="K28" s="33">
        <v>135</v>
      </c>
      <c r="L28" s="33">
        <v>27</v>
      </c>
      <c r="M28" s="33">
        <v>0</v>
      </c>
      <c r="N28" s="33">
        <v>0</v>
      </c>
      <c r="O28" s="33">
        <v>0</v>
      </c>
      <c r="P28" s="33">
        <v>1</v>
      </c>
      <c r="Q28" s="33">
        <v>0</v>
      </c>
      <c r="R28" s="33">
        <v>0</v>
      </c>
      <c r="S28" s="33">
        <v>0</v>
      </c>
      <c r="T28" s="33">
        <v>0</v>
      </c>
      <c r="V28" s="33">
        <v>0</v>
      </c>
      <c r="W28" s="33">
        <v>0</v>
      </c>
      <c r="X28" s="33">
        <v>0</v>
      </c>
      <c r="Y28" s="33">
        <v>0</v>
      </c>
      <c r="Z28" s="33">
        <v>0</v>
      </c>
      <c r="AA28" s="33">
        <v>0</v>
      </c>
      <c r="AB28" s="33">
        <v>0</v>
      </c>
      <c r="AC28" s="33">
        <v>0</v>
      </c>
      <c r="AD28" s="33">
        <v>0</v>
      </c>
      <c r="AE28" s="33">
        <v>0</v>
      </c>
      <c r="AF28" s="33">
        <v>0</v>
      </c>
      <c r="AG28" s="33">
        <v>0</v>
      </c>
      <c r="AH28" s="33">
        <v>0</v>
      </c>
      <c r="AI28" s="33">
        <v>0</v>
      </c>
      <c r="AJ28" s="33">
        <v>0</v>
      </c>
      <c r="AK28" s="33">
        <v>0</v>
      </c>
      <c r="AL28" s="33">
        <v>0</v>
      </c>
      <c r="AM28" s="33">
        <v>0</v>
      </c>
      <c r="AN28" s="33">
        <v>0</v>
      </c>
      <c r="AP28" s="33">
        <v>0</v>
      </c>
      <c r="AQ28" s="33">
        <v>0</v>
      </c>
      <c r="AR28" s="33">
        <v>0</v>
      </c>
      <c r="AS28" s="33">
        <v>0</v>
      </c>
      <c r="AT28" s="33">
        <v>0</v>
      </c>
      <c r="AU28" s="33">
        <v>0</v>
      </c>
      <c r="AV28" s="33">
        <v>0</v>
      </c>
      <c r="AW28" s="33">
        <v>0</v>
      </c>
      <c r="AX28" s="33">
        <v>0</v>
      </c>
      <c r="AY28" s="33">
        <v>0</v>
      </c>
      <c r="AZ28" s="33">
        <v>0</v>
      </c>
      <c r="BA28" s="33">
        <v>0</v>
      </c>
      <c r="BB28" s="33">
        <v>0</v>
      </c>
      <c r="BC28" s="33">
        <v>0</v>
      </c>
      <c r="BD28" s="33">
        <v>0</v>
      </c>
      <c r="BE28" s="33">
        <v>0</v>
      </c>
      <c r="BF28" s="33">
        <v>0</v>
      </c>
      <c r="BG28" s="33">
        <v>0</v>
      </c>
      <c r="BH28" s="33">
        <v>0</v>
      </c>
      <c r="BJ28" s="33">
        <v>0</v>
      </c>
      <c r="BK28" s="33">
        <v>0</v>
      </c>
      <c r="BL28" s="33">
        <v>0</v>
      </c>
      <c r="BM28" s="33">
        <v>0</v>
      </c>
      <c r="BN28" s="33">
        <v>0</v>
      </c>
      <c r="BO28" s="33">
        <v>0</v>
      </c>
      <c r="BP28" s="33">
        <v>0</v>
      </c>
      <c r="BQ28" s="33">
        <v>0</v>
      </c>
      <c r="BR28" s="33">
        <v>0</v>
      </c>
      <c r="BS28" s="33">
        <v>0</v>
      </c>
      <c r="BT28" s="33">
        <v>0</v>
      </c>
      <c r="BU28" s="33">
        <v>0</v>
      </c>
      <c r="BV28" s="33">
        <v>0</v>
      </c>
      <c r="BW28" s="33">
        <v>0</v>
      </c>
      <c r="BX28" s="33">
        <v>0</v>
      </c>
      <c r="BY28" s="33">
        <v>0</v>
      </c>
      <c r="BZ28" s="33">
        <v>0</v>
      </c>
      <c r="CA28" s="33">
        <v>0</v>
      </c>
      <c r="CB28" s="33">
        <v>0</v>
      </c>
      <c r="CD28" s="33">
        <v>149</v>
      </c>
      <c r="CE28" s="33">
        <v>167</v>
      </c>
      <c r="CF28" s="33">
        <v>253</v>
      </c>
      <c r="CG28" s="33">
        <v>351</v>
      </c>
      <c r="CH28" s="33">
        <v>206</v>
      </c>
      <c r="CI28" s="33">
        <v>144</v>
      </c>
      <c r="CJ28" s="33">
        <v>0</v>
      </c>
      <c r="CK28" s="33">
        <v>63</v>
      </c>
      <c r="CL28" s="33">
        <v>72</v>
      </c>
      <c r="CM28" s="33">
        <v>135</v>
      </c>
      <c r="CN28" s="33">
        <v>27</v>
      </c>
      <c r="CO28" s="33">
        <v>0</v>
      </c>
      <c r="CP28" s="33">
        <v>0</v>
      </c>
      <c r="CQ28" s="33">
        <v>0</v>
      </c>
      <c r="CR28" s="33">
        <v>1</v>
      </c>
      <c r="CS28" s="33">
        <v>0</v>
      </c>
      <c r="CT28" s="33">
        <v>0</v>
      </c>
      <c r="CU28" s="33">
        <v>0</v>
      </c>
      <c r="CV28" s="33">
        <v>0</v>
      </c>
    </row>
    <row r="29" spans="1:100" s="33" customFormat="1" x14ac:dyDescent="0.4">
      <c r="A29" s="240" t="s">
        <v>14</v>
      </c>
      <c r="B29" s="33">
        <v>10.840000000000002</v>
      </c>
      <c r="C29" s="33">
        <v>541.375</v>
      </c>
      <c r="D29" s="33">
        <v>3473</v>
      </c>
      <c r="E29" s="33">
        <v>2055.9999999999995</v>
      </c>
      <c r="F29" s="33">
        <v>2711.0000542199996</v>
      </c>
      <c r="G29" s="33">
        <v>2920.0000292</v>
      </c>
      <c r="H29" s="33">
        <v>6223.0000622299985</v>
      </c>
      <c r="I29" s="33">
        <v>6103.9998779200005</v>
      </c>
      <c r="J29" s="33">
        <v>4103.0000410299999</v>
      </c>
      <c r="K29" s="33">
        <v>7191.0000719099999</v>
      </c>
      <c r="L29" s="33">
        <v>5453.0000545299999</v>
      </c>
      <c r="M29" s="33">
        <v>15092.000000000002</v>
      </c>
      <c r="N29" s="33">
        <v>20149.000000000004</v>
      </c>
      <c r="O29" s="33">
        <v>13025.000130250002</v>
      </c>
      <c r="P29" s="33">
        <v>11996.000119960001</v>
      </c>
      <c r="Q29" s="33">
        <v>24826</v>
      </c>
      <c r="R29" s="33">
        <v>24162</v>
      </c>
      <c r="S29" s="33">
        <v>14643.00014643</v>
      </c>
      <c r="T29" s="33">
        <v>15121.999848779999</v>
      </c>
      <c r="V29" s="33">
        <v>2242.9999999999995</v>
      </c>
      <c r="W29" s="33">
        <v>1836</v>
      </c>
      <c r="X29" s="33">
        <v>1805</v>
      </c>
      <c r="Y29" s="33">
        <v>1981.0000000000002</v>
      </c>
      <c r="Z29" s="33">
        <v>2294.2980445399999</v>
      </c>
      <c r="AA29" s="33">
        <v>2782.4110000000001</v>
      </c>
      <c r="AB29" s="33">
        <v>9552.7188206999981</v>
      </c>
      <c r="AC29" s="33">
        <v>12717.311765039998</v>
      </c>
      <c r="AD29" s="33">
        <v>9635.1320000000014</v>
      </c>
      <c r="AE29" s="33">
        <v>15079.220000000001</v>
      </c>
      <c r="AF29" s="33">
        <v>11631.023105349999</v>
      </c>
      <c r="AG29" s="33">
        <v>13613.36689202</v>
      </c>
      <c r="AH29" s="33">
        <v>17667.399000000001</v>
      </c>
      <c r="AI29" s="33">
        <v>16125.330000000002</v>
      </c>
      <c r="AJ29" s="33">
        <v>15416.837222780003</v>
      </c>
      <c r="AK29" s="33">
        <v>13755.116886759999</v>
      </c>
      <c r="AL29" s="33">
        <v>14348.470786580001</v>
      </c>
      <c r="AM29" s="33">
        <v>12067.255999999999</v>
      </c>
      <c r="AN29" s="33">
        <v>10115.4719179</v>
      </c>
      <c r="AP29" s="33">
        <v>0</v>
      </c>
      <c r="AQ29" s="33">
        <v>0</v>
      </c>
      <c r="AR29" s="33">
        <v>0</v>
      </c>
      <c r="AS29" s="33">
        <v>0</v>
      </c>
      <c r="AT29" s="33">
        <v>2472.154</v>
      </c>
      <c r="AU29" s="33">
        <v>6283.2370000000001</v>
      </c>
      <c r="AV29" s="33">
        <v>17883.850000000002</v>
      </c>
      <c r="AW29" s="33">
        <v>15057.425999929999</v>
      </c>
      <c r="AX29" s="33">
        <v>34138.425999999999</v>
      </c>
      <c r="AY29" s="33">
        <v>40532.682999999997</v>
      </c>
      <c r="AZ29" s="33">
        <v>43341.383999999998</v>
      </c>
      <c r="BA29" s="33">
        <v>36240.614999999998</v>
      </c>
      <c r="BB29" s="33">
        <v>59575.163999999997</v>
      </c>
      <c r="BC29" s="33">
        <v>38880.982000000004</v>
      </c>
      <c r="BD29" s="33">
        <v>57692.154000000002</v>
      </c>
      <c r="BE29" s="33">
        <v>36434.651999999995</v>
      </c>
      <c r="BF29" s="33">
        <v>64320.758000000002</v>
      </c>
      <c r="BG29" s="33">
        <v>47290.059000000001</v>
      </c>
      <c r="BH29" s="33">
        <v>33738.11</v>
      </c>
      <c r="BJ29" s="33">
        <v>1418.99998581</v>
      </c>
      <c r="BK29" s="33">
        <v>1435.0000143500001</v>
      </c>
      <c r="BL29" s="33">
        <v>2237</v>
      </c>
      <c r="BM29" s="33">
        <v>2207</v>
      </c>
      <c r="BN29" s="33">
        <v>2469.6080000000002</v>
      </c>
      <c r="BO29" s="33">
        <v>3646.7960184399999</v>
      </c>
      <c r="BP29" s="33">
        <v>8550.4318656800006</v>
      </c>
      <c r="BQ29" s="33">
        <v>8727.2639595199998</v>
      </c>
      <c r="BR29" s="33">
        <v>14860.435000000001</v>
      </c>
      <c r="BS29" s="33">
        <v>11824.973999999998</v>
      </c>
      <c r="BT29" s="33">
        <v>11321.902</v>
      </c>
      <c r="BU29" s="33">
        <v>17146.458000000002</v>
      </c>
      <c r="BV29" s="33">
        <v>12383.042000000001</v>
      </c>
      <c r="BW29" s="33">
        <v>14707.726999999999</v>
      </c>
      <c r="BX29" s="33">
        <v>18376.687000000002</v>
      </c>
      <c r="BY29" s="33">
        <v>13976.100000000002</v>
      </c>
      <c r="BZ29" s="33">
        <v>18190.523000000001</v>
      </c>
      <c r="CA29" s="33">
        <v>15047.412</v>
      </c>
      <c r="CB29" s="33">
        <v>12878.465</v>
      </c>
      <c r="CD29" s="33">
        <v>3672.8399858099997</v>
      </c>
      <c r="CE29" s="33">
        <v>3812.3750143500001</v>
      </c>
      <c r="CF29" s="33">
        <v>7515</v>
      </c>
      <c r="CG29" s="33">
        <v>6244</v>
      </c>
      <c r="CH29" s="33">
        <v>9947.060098760001</v>
      </c>
      <c r="CI29" s="33">
        <v>15632.444047640001</v>
      </c>
      <c r="CJ29" s="33">
        <v>42210.00074861</v>
      </c>
      <c r="CK29" s="33">
        <v>42606.001602409997</v>
      </c>
      <c r="CL29" s="33">
        <v>62736.99304103</v>
      </c>
      <c r="CM29" s="33">
        <v>77422.52203136</v>
      </c>
      <c r="CN29" s="33">
        <v>73713.448187560003</v>
      </c>
      <c r="CO29" s="33">
        <v>86484.692942089998</v>
      </c>
      <c r="CP29" s="33">
        <v>119726.50015916</v>
      </c>
      <c r="CQ29" s="33">
        <v>83273.492156010005</v>
      </c>
      <c r="CR29" s="33">
        <v>105473.52829675999</v>
      </c>
      <c r="CS29" s="33">
        <v>91570.963886760001</v>
      </c>
      <c r="CT29" s="33">
        <v>121553.02278658</v>
      </c>
      <c r="CU29" s="33">
        <v>89753.267146429993</v>
      </c>
      <c r="CV29" s="33">
        <v>73027.396766680002</v>
      </c>
    </row>
    <row r="30" spans="1:100" s="33" customFormat="1" x14ac:dyDescent="0.4">
      <c r="A30" s="240" t="s">
        <v>170</v>
      </c>
      <c r="B30" s="33">
        <v>0</v>
      </c>
      <c r="C30" s="33">
        <v>0</v>
      </c>
      <c r="D30" s="33">
        <v>0</v>
      </c>
      <c r="E30" s="33">
        <v>0</v>
      </c>
      <c r="F30" s="33">
        <v>0</v>
      </c>
      <c r="G30" s="33">
        <v>0</v>
      </c>
      <c r="H30" s="33">
        <v>0</v>
      </c>
      <c r="I30" s="33">
        <v>0</v>
      </c>
      <c r="J30" s="33">
        <v>0</v>
      </c>
      <c r="K30" s="33">
        <v>0</v>
      </c>
      <c r="L30" s="33">
        <v>0</v>
      </c>
      <c r="M30" s="33">
        <v>0</v>
      </c>
      <c r="N30" s="33">
        <v>0</v>
      </c>
      <c r="O30" s="33">
        <v>0</v>
      </c>
      <c r="P30" s="33">
        <v>0</v>
      </c>
      <c r="Q30" s="33">
        <v>0</v>
      </c>
      <c r="R30" s="33">
        <v>0</v>
      </c>
      <c r="S30" s="33">
        <v>0</v>
      </c>
      <c r="T30" s="33">
        <v>0</v>
      </c>
      <c r="V30" s="33">
        <v>508</v>
      </c>
      <c r="W30" s="33">
        <v>571</v>
      </c>
      <c r="X30" s="33">
        <v>442</v>
      </c>
      <c r="Y30" s="33">
        <v>724</v>
      </c>
      <c r="Z30" s="33">
        <v>289</v>
      </c>
      <c r="AA30" s="33">
        <v>73</v>
      </c>
      <c r="AB30" s="33">
        <v>793</v>
      </c>
      <c r="AC30" s="33">
        <v>466</v>
      </c>
      <c r="AD30" s="33">
        <v>305</v>
      </c>
      <c r="AE30" s="33">
        <v>305</v>
      </c>
      <c r="AF30" s="33">
        <v>305</v>
      </c>
      <c r="AG30" s="33">
        <v>305</v>
      </c>
      <c r="AH30" s="33">
        <v>305</v>
      </c>
      <c r="AI30" s="33">
        <v>305</v>
      </c>
      <c r="AJ30" s="33">
        <v>305</v>
      </c>
      <c r="AK30" s="33">
        <v>305</v>
      </c>
      <c r="AL30" s="33">
        <v>0</v>
      </c>
      <c r="AM30" s="33">
        <v>0</v>
      </c>
      <c r="AN30" s="33">
        <v>0</v>
      </c>
      <c r="AP30" s="33">
        <v>1020</v>
      </c>
      <c r="AQ30" s="33">
        <v>2001</v>
      </c>
      <c r="AR30" s="33">
        <v>1139</v>
      </c>
      <c r="AS30" s="33">
        <v>1413</v>
      </c>
      <c r="AT30" s="33">
        <v>180</v>
      </c>
      <c r="AU30" s="33">
        <v>128</v>
      </c>
      <c r="AV30" s="33">
        <v>1708</v>
      </c>
      <c r="AW30" s="33">
        <v>1447</v>
      </c>
      <c r="AX30" s="33">
        <v>367</v>
      </c>
      <c r="AY30" s="33">
        <v>367</v>
      </c>
      <c r="AZ30" s="33">
        <v>367</v>
      </c>
      <c r="BA30" s="33">
        <v>367</v>
      </c>
      <c r="BB30" s="33">
        <v>367</v>
      </c>
      <c r="BC30" s="33">
        <v>367</v>
      </c>
      <c r="BD30" s="33">
        <v>367</v>
      </c>
      <c r="BE30" s="33">
        <v>367</v>
      </c>
      <c r="BF30" s="33">
        <v>0</v>
      </c>
      <c r="BG30" s="33">
        <v>0</v>
      </c>
      <c r="BH30" s="33">
        <v>0</v>
      </c>
      <c r="BJ30" s="33">
        <v>248</v>
      </c>
      <c r="BK30" s="33">
        <v>362</v>
      </c>
      <c r="BL30" s="33">
        <v>329</v>
      </c>
      <c r="BM30" s="33">
        <v>788</v>
      </c>
      <c r="BN30" s="33">
        <v>41</v>
      </c>
      <c r="BO30" s="33">
        <v>43</v>
      </c>
      <c r="BP30" s="33">
        <v>99</v>
      </c>
      <c r="BQ30" s="33">
        <v>101</v>
      </c>
      <c r="BR30" s="33">
        <v>37</v>
      </c>
      <c r="BS30" s="33">
        <v>0</v>
      </c>
      <c r="BT30" s="33">
        <v>0</v>
      </c>
      <c r="BU30" s="33">
        <v>0</v>
      </c>
      <c r="BV30" s="33">
        <v>0</v>
      </c>
      <c r="BW30" s="33">
        <v>0</v>
      </c>
      <c r="BX30" s="33">
        <v>0</v>
      </c>
      <c r="BY30" s="33">
        <v>0</v>
      </c>
      <c r="BZ30" s="33">
        <v>0</v>
      </c>
      <c r="CA30" s="33">
        <v>0</v>
      </c>
      <c r="CB30" s="33">
        <v>0</v>
      </c>
      <c r="CD30" s="33">
        <v>1776</v>
      </c>
      <c r="CE30" s="33">
        <v>2934</v>
      </c>
      <c r="CF30" s="33">
        <v>1910</v>
      </c>
      <c r="CG30" s="33">
        <v>2925</v>
      </c>
      <c r="CH30" s="33">
        <v>510</v>
      </c>
      <c r="CI30" s="33">
        <v>244</v>
      </c>
      <c r="CJ30" s="33">
        <v>2600</v>
      </c>
      <c r="CK30" s="33">
        <v>2014</v>
      </c>
      <c r="CL30" s="33">
        <v>709</v>
      </c>
      <c r="CM30" s="33">
        <v>709</v>
      </c>
      <c r="CN30" s="33">
        <v>709</v>
      </c>
      <c r="CO30" s="33">
        <v>709</v>
      </c>
      <c r="CP30" s="33">
        <v>709</v>
      </c>
      <c r="CQ30" s="33">
        <v>709</v>
      </c>
      <c r="CR30" s="33">
        <v>709</v>
      </c>
      <c r="CS30" s="33">
        <v>709</v>
      </c>
      <c r="CT30" s="33">
        <v>0</v>
      </c>
      <c r="CU30" s="33">
        <v>0</v>
      </c>
      <c r="CV30" s="33">
        <v>0</v>
      </c>
    </row>
    <row r="31" spans="1:100" s="33" customFormat="1" x14ac:dyDescent="0.4">
      <c r="A31" s="240" t="s">
        <v>187</v>
      </c>
      <c r="B31" s="33">
        <v>0</v>
      </c>
      <c r="C31" s="33">
        <v>0</v>
      </c>
      <c r="D31" s="33">
        <v>0</v>
      </c>
      <c r="E31" s="33">
        <v>0</v>
      </c>
      <c r="F31" s="33">
        <v>0</v>
      </c>
      <c r="G31" s="33">
        <v>0</v>
      </c>
      <c r="H31" s="33">
        <v>0</v>
      </c>
      <c r="I31" s="33">
        <v>0</v>
      </c>
      <c r="J31" s="33">
        <v>0</v>
      </c>
      <c r="K31" s="33">
        <v>0</v>
      </c>
      <c r="L31" s="33">
        <v>0</v>
      </c>
      <c r="M31" s="33">
        <v>0</v>
      </c>
      <c r="N31" s="33">
        <v>0</v>
      </c>
      <c r="O31" s="33">
        <v>0</v>
      </c>
      <c r="P31" s="33">
        <v>0</v>
      </c>
      <c r="Q31" s="33">
        <v>0</v>
      </c>
      <c r="R31" s="33">
        <v>0</v>
      </c>
      <c r="S31" s="33">
        <v>0</v>
      </c>
      <c r="T31" s="33">
        <v>0</v>
      </c>
      <c r="V31" s="33">
        <v>0</v>
      </c>
      <c r="W31" s="33">
        <v>0</v>
      </c>
      <c r="X31" s="33">
        <v>0</v>
      </c>
      <c r="Y31" s="33">
        <v>972</v>
      </c>
      <c r="Z31" s="33">
        <v>212</v>
      </c>
      <c r="AA31" s="33">
        <v>106</v>
      </c>
      <c r="AB31" s="33">
        <v>722</v>
      </c>
      <c r="AC31" s="33">
        <v>1143</v>
      </c>
      <c r="AD31" s="33">
        <v>1154</v>
      </c>
      <c r="AE31" s="33">
        <v>2043</v>
      </c>
      <c r="AF31" s="33">
        <v>1291</v>
      </c>
      <c r="AG31" s="33">
        <v>4394</v>
      </c>
      <c r="AH31" s="33">
        <v>865</v>
      </c>
      <c r="AI31" s="33">
        <v>1558</v>
      </c>
      <c r="AJ31" s="33">
        <v>3198.0000000000005</v>
      </c>
      <c r="AK31" s="33">
        <v>3936.0000393599998</v>
      </c>
      <c r="AL31" s="33">
        <v>3145</v>
      </c>
      <c r="AM31" s="33">
        <v>2414</v>
      </c>
      <c r="AN31" s="33">
        <v>1094</v>
      </c>
      <c r="AP31" s="33">
        <v>0</v>
      </c>
      <c r="AQ31" s="33">
        <v>0</v>
      </c>
      <c r="AR31" s="33">
        <v>0</v>
      </c>
      <c r="AS31" s="33">
        <v>2249</v>
      </c>
      <c r="AT31" s="33">
        <v>532</v>
      </c>
      <c r="AU31" s="33">
        <v>274</v>
      </c>
      <c r="AV31" s="33">
        <v>667</v>
      </c>
      <c r="AW31" s="33">
        <v>1702</v>
      </c>
      <c r="AX31" s="33">
        <v>3270</v>
      </c>
      <c r="AY31" s="33">
        <v>6152</v>
      </c>
      <c r="AZ31" s="33">
        <v>6102.9999389699997</v>
      </c>
      <c r="BA31" s="33">
        <v>16861</v>
      </c>
      <c r="BB31" s="33">
        <v>3153</v>
      </c>
      <c r="BC31" s="33">
        <v>5071.9999492800007</v>
      </c>
      <c r="BD31" s="33">
        <v>11702.999999999998</v>
      </c>
      <c r="BE31" s="33">
        <v>15869.000158690002</v>
      </c>
      <c r="BF31" s="33">
        <v>15849.000158489998</v>
      </c>
      <c r="BG31" s="33">
        <v>13079</v>
      </c>
      <c r="BH31" s="33">
        <v>9385</v>
      </c>
      <c r="BJ31" s="33">
        <v>0</v>
      </c>
      <c r="BK31" s="33">
        <v>0</v>
      </c>
      <c r="BL31" s="33">
        <v>0</v>
      </c>
      <c r="BM31" s="33">
        <v>771</v>
      </c>
      <c r="BN31" s="33">
        <v>313</v>
      </c>
      <c r="BO31" s="33">
        <v>47</v>
      </c>
      <c r="BP31" s="33">
        <v>173</v>
      </c>
      <c r="BQ31" s="33">
        <v>206</v>
      </c>
      <c r="BR31" s="33">
        <v>769</v>
      </c>
      <c r="BS31" s="33">
        <v>0</v>
      </c>
      <c r="BT31" s="33">
        <v>1667.1303600599999</v>
      </c>
      <c r="BU31" s="33">
        <v>3314.1258592000004</v>
      </c>
      <c r="BV31" s="33">
        <v>319.66666758000002</v>
      </c>
      <c r="BW31" s="33">
        <v>1589.5169565599999</v>
      </c>
      <c r="BX31" s="33">
        <v>3002.17255656</v>
      </c>
      <c r="BY31" s="33">
        <v>2767.9238981999997</v>
      </c>
      <c r="BZ31" s="33">
        <v>2063.4037286400003</v>
      </c>
      <c r="CA31" s="33">
        <v>1437.2020960200002</v>
      </c>
      <c r="CB31" s="33">
        <v>766.95937500000002</v>
      </c>
      <c r="CD31" s="33">
        <v>0</v>
      </c>
      <c r="CE31" s="33">
        <v>0</v>
      </c>
      <c r="CF31" s="33">
        <v>0</v>
      </c>
      <c r="CG31" s="33">
        <v>3992</v>
      </c>
      <c r="CH31" s="33">
        <v>1057</v>
      </c>
      <c r="CI31" s="33">
        <v>427</v>
      </c>
      <c r="CJ31" s="33">
        <v>1562</v>
      </c>
      <c r="CK31" s="33">
        <v>3051</v>
      </c>
      <c r="CL31" s="33">
        <v>5193</v>
      </c>
      <c r="CM31" s="33">
        <v>9523</v>
      </c>
      <c r="CN31" s="33">
        <v>9186.9999389699988</v>
      </c>
      <c r="CO31" s="33">
        <v>25415</v>
      </c>
      <c r="CP31" s="33">
        <v>4429</v>
      </c>
      <c r="CQ31" s="33">
        <v>8450.9999492800016</v>
      </c>
      <c r="CR31" s="33">
        <v>18045</v>
      </c>
      <c r="CS31" s="33">
        <v>23145.000231450002</v>
      </c>
      <c r="CT31" s="33">
        <v>21442.000158489998</v>
      </c>
      <c r="CU31" s="33">
        <v>17216</v>
      </c>
      <c r="CV31" s="33">
        <v>11378</v>
      </c>
    </row>
    <row r="32" spans="1:100" s="33" customFormat="1" x14ac:dyDescent="0.4">
      <c r="A32" s="240" t="s">
        <v>188</v>
      </c>
      <c r="B32" s="33">
        <v>0</v>
      </c>
      <c r="C32" s="33">
        <v>0</v>
      </c>
      <c r="D32" s="33">
        <v>0</v>
      </c>
      <c r="E32" s="33">
        <v>0</v>
      </c>
      <c r="F32" s="33">
        <v>0</v>
      </c>
      <c r="G32" s="33">
        <v>0</v>
      </c>
      <c r="H32" s="33">
        <v>0</v>
      </c>
      <c r="I32" s="33">
        <v>0</v>
      </c>
      <c r="J32" s="33">
        <v>0</v>
      </c>
      <c r="K32" s="33">
        <v>0</v>
      </c>
      <c r="L32" s="33">
        <v>0</v>
      </c>
      <c r="M32" s="33">
        <v>0</v>
      </c>
      <c r="N32" s="33">
        <v>0</v>
      </c>
      <c r="O32" s="33">
        <v>0</v>
      </c>
      <c r="P32" s="33">
        <v>0</v>
      </c>
      <c r="Q32" s="33">
        <v>0</v>
      </c>
      <c r="R32" s="33">
        <v>0</v>
      </c>
      <c r="S32" s="33">
        <v>0</v>
      </c>
      <c r="T32" s="33">
        <v>0</v>
      </c>
      <c r="V32" s="33">
        <v>0</v>
      </c>
      <c r="W32" s="33">
        <v>0</v>
      </c>
      <c r="X32" s="33">
        <v>0</v>
      </c>
      <c r="Y32" s="33">
        <v>0</v>
      </c>
      <c r="Z32" s="33">
        <v>153</v>
      </c>
      <c r="AA32" s="33">
        <v>325</v>
      </c>
      <c r="AB32" s="33">
        <v>14</v>
      </c>
      <c r="AC32" s="33">
        <v>0</v>
      </c>
      <c r="AD32" s="33">
        <v>0</v>
      </c>
      <c r="AE32" s="33">
        <v>0</v>
      </c>
      <c r="AF32" s="33">
        <v>645.00000000000011</v>
      </c>
      <c r="AG32" s="33">
        <v>1313</v>
      </c>
      <c r="AH32" s="33">
        <v>1222.0000122200001</v>
      </c>
      <c r="AI32" s="33">
        <v>1169.0000116899998</v>
      </c>
      <c r="AJ32" s="33">
        <v>1871</v>
      </c>
      <c r="AK32" s="33">
        <v>1943</v>
      </c>
      <c r="AL32" s="33">
        <v>1976.9999802300001</v>
      </c>
      <c r="AM32" s="33">
        <v>1912.0000191200002</v>
      </c>
      <c r="AN32" s="33">
        <v>380</v>
      </c>
      <c r="AP32" s="33">
        <v>0</v>
      </c>
      <c r="AQ32" s="33">
        <v>0</v>
      </c>
      <c r="AR32" s="33">
        <v>0</v>
      </c>
      <c r="AS32" s="33">
        <v>0</v>
      </c>
      <c r="AT32" s="33">
        <v>318</v>
      </c>
      <c r="AU32" s="33">
        <v>914</v>
      </c>
      <c r="AV32" s="33">
        <v>60</v>
      </c>
      <c r="AW32" s="33">
        <v>0</v>
      </c>
      <c r="AX32" s="33">
        <v>0</v>
      </c>
      <c r="AY32" s="33">
        <v>0</v>
      </c>
      <c r="AZ32" s="33">
        <v>2487.0000248699998</v>
      </c>
      <c r="BA32" s="33">
        <v>7173</v>
      </c>
      <c r="BB32" s="33">
        <v>6059</v>
      </c>
      <c r="BC32" s="33">
        <v>4804.9999519499997</v>
      </c>
      <c r="BD32" s="33">
        <v>8614</v>
      </c>
      <c r="BE32" s="33">
        <v>7345.0000734500009</v>
      </c>
      <c r="BF32" s="33">
        <v>8981</v>
      </c>
      <c r="BG32" s="33">
        <v>13329.999866699998</v>
      </c>
      <c r="BH32" s="33">
        <v>6151</v>
      </c>
      <c r="BJ32" s="33">
        <v>0</v>
      </c>
      <c r="BK32" s="33">
        <v>0</v>
      </c>
      <c r="BL32" s="33">
        <v>0</v>
      </c>
      <c r="BM32" s="33">
        <v>0</v>
      </c>
      <c r="BN32" s="33">
        <v>128</v>
      </c>
      <c r="BO32" s="33">
        <v>249</v>
      </c>
      <c r="BP32" s="33">
        <v>0</v>
      </c>
      <c r="BQ32" s="33">
        <v>0</v>
      </c>
      <c r="BR32" s="33">
        <v>0</v>
      </c>
      <c r="BS32" s="33">
        <v>0</v>
      </c>
      <c r="BT32" s="33">
        <v>0</v>
      </c>
      <c r="BU32" s="33">
        <v>0</v>
      </c>
      <c r="BV32" s="33">
        <v>1094.50296377</v>
      </c>
      <c r="BW32" s="33">
        <v>945.69195545000002</v>
      </c>
      <c r="BX32" s="33">
        <v>1426.9154869400002</v>
      </c>
      <c r="BY32" s="33">
        <v>1812.6663988400001</v>
      </c>
      <c r="BZ32" s="33">
        <v>1783.56917875</v>
      </c>
      <c r="CA32" s="33">
        <v>1385.4285959399999</v>
      </c>
      <c r="CB32" s="33">
        <v>360.96571627999998</v>
      </c>
      <c r="CD32" s="33">
        <v>0</v>
      </c>
      <c r="CE32" s="33">
        <v>0</v>
      </c>
      <c r="CF32" s="33">
        <v>0</v>
      </c>
      <c r="CG32" s="33">
        <v>0</v>
      </c>
      <c r="CH32" s="33">
        <v>599</v>
      </c>
      <c r="CI32" s="33">
        <v>1488</v>
      </c>
      <c r="CJ32" s="33">
        <v>74</v>
      </c>
      <c r="CK32" s="33">
        <v>0</v>
      </c>
      <c r="CL32" s="33">
        <v>0</v>
      </c>
      <c r="CM32" s="33">
        <v>0</v>
      </c>
      <c r="CN32" s="33">
        <v>6025.0000248699998</v>
      </c>
      <c r="CO32" s="33">
        <v>10962</v>
      </c>
      <c r="CP32" s="33">
        <v>8824.0000276499995</v>
      </c>
      <c r="CQ32" s="33">
        <v>7370.9999776100003</v>
      </c>
      <c r="CR32" s="33">
        <v>12226</v>
      </c>
      <c r="CS32" s="33">
        <v>11411.000073450001</v>
      </c>
      <c r="CT32" s="33">
        <v>13272.999957080001</v>
      </c>
      <c r="CU32" s="33">
        <v>17479.999908199999</v>
      </c>
      <c r="CV32" s="33">
        <v>7229</v>
      </c>
    </row>
    <row r="33" spans="1:100" s="33" customFormat="1" x14ac:dyDescent="0.4">
      <c r="A33" s="240" t="s">
        <v>27</v>
      </c>
      <c r="B33" s="33">
        <v>2697</v>
      </c>
      <c r="C33" s="33">
        <v>3227</v>
      </c>
      <c r="D33" s="33">
        <v>2641</v>
      </c>
      <c r="E33" s="33">
        <v>3570</v>
      </c>
      <c r="F33" s="33">
        <v>4416</v>
      </c>
      <c r="G33" s="33">
        <v>4663</v>
      </c>
      <c r="H33" s="33">
        <v>3930</v>
      </c>
      <c r="I33" s="33">
        <v>2296</v>
      </c>
      <c r="J33" s="33">
        <v>2518.0000485199994</v>
      </c>
      <c r="K33" s="33">
        <v>3075.9999708199998</v>
      </c>
      <c r="L33" s="33">
        <v>3984</v>
      </c>
      <c r="M33" s="33">
        <v>3240</v>
      </c>
      <c r="N33" s="33">
        <v>3792</v>
      </c>
      <c r="O33" s="33">
        <v>3687</v>
      </c>
      <c r="P33" s="33">
        <v>3478.9999999999995</v>
      </c>
      <c r="Q33" s="33">
        <v>3868</v>
      </c>
      <c r="R33" s="33">
        <v>3786</v>
      </c>
      <c r="S33" s="33">
        <v>4018</v>
      </c>
      <c r="T33" s="33">
        <v>3641</v>
      </c>
      <c r="V33" s="33">
        <v>310</v>
      </c>
      <c r="W33" s="33">
        <v>403</v>
      </c>
      <c r="X33" s="33">
        <v>278</v>
      </c>
      <c r="Y33" s="33">
        <v>712</v>
      </c>
      <c r="Z33" s="33">
        <v>746</v>
      </c>
      <c r="AA33" s="33">
        <v>651</v>
      </c>
      <c r="AB33" s="33">
        <v>441</v>
      </c>
      <c r="AC33" s="33">
        <v>504</v>
      </c>
      <c r="AD33" s="33">
        <v>606.00000000000011</v>
      </c>
      <c r="AE33" s="33">
        <v>498</v>
      </c>
      <c r="AF33" s="33">
        <v>478</v>
      </c>
      <c r="AG33" s="33">
        <v>490</v>
      </c>
      <c r="AH33" s="33">
        <v>587</v>
      </c>
      <c r="AI33" s="33">
        <v>436</v>
      </c>
      <c r="AJ33" s="33">
        <v>607</v>
      </c>
      <c r="AK33" s="33">
        <v>654</v>
      </c>
      <c r="AL33" s="33">
        <v>801</v>
      </c>
      <c r="AM33" s="33">
        <v>757</v>
      </c>
      <c r="AN33" s="33">
        <v>815</v>
      </c>
      <c r="AP33" s="33">
        <v>896</v>
      </c>
      <c r="AQ33" s="33">
        <v>1292</v>
      </c>
      <c r="AR33" s="33">
        <v>1108</v>
      </c>
      <c r="AS33" s="33">
        <v>889</v>
      </c>
      <c r="AT33" s="33">
        <v>1256</v>
      </c>
      <c r="AU33" s="33">
        <v>1120</v>
      </c>
      <c r="AV33" s="33">
        <v>1029</v>
      </c>
      <c r="AW33" s="33">
        <v>1076</v>
      </c>
      <c r="AX33" s="33">
        <v>780</v>
      </c>
      <c r="AY33" s="33">
        <v>1129</v>
      </c>
      <c r="AZ33" s="33">
        <v>897</v>
      </c>
      <c r="BA33" s="33">
        <v>1004</v>
      </c>
      <c r="BB33" s="33">
        <v>1306</v>
      </c>
      <c r="BC33" s="33">
        <v>1153</v>
      </c>
      <c r="BD33" s="33">
        <v>893</v>
      </c>
      <c r="BE33" s="33">
        <v>1269</v>
      </c>
      <c r="BF33" s="33">
        <v>886</v>
      </c>
      <c r="BG33" s="33">
        <v>955</v>
      </c>
      <c r="BH33" s="33">
        <v>836</v>
      </c>
      <c r="BJ33" s="33">
        <v>661</v>
      </c>
      <c r="BK33" s="33">
        <v>788</v>
      </c>
      <c r="BL33" s="33">
        <v>1173</v>
      </c>
      <c r="BM33" s="33">
        <v>1662</v>
      </c>
      <c r="BN33" s="33">
        <v>1315</v>
      </c>
      <c r="BO33" s="33">
        <v>913</v>
      </c>
      <c r="BP33" s="33">
        <v>908.99999999999989</v>
      </c>
      <c r="BQ33" s="33">
        <v>1620</v>
      </c>
      <c r="BR33" s="33">
        <v>1185.0000079299998</v>
      </c>
      <c r="BS33" s="33">
        <v>8.4249000000000004E-2</v>
      </c>
      <c r="BT33" s="33">
        <v>0</v>
      </c>
      <c r="BU33" s="33">
        <v>0</v>
      </c>
      <c r="BV33" s="33">
        <v>0</v>
      </c>
      <c r="BW33" s="33">
        <v>0</v>
      </c>
      <c r="BX33" s="33">
        <v>0</v>
      </c>
      <c r="BY33" s="33">
        <v>0</v>
      </c>
      <c r="BZ33" s="33">
        <v>0</v>
      </c>
      <c r="CA33" s="33">
        <v>0</v>
      </c>
      <c r="CB33" s="33">
        <v>0</v>
      </c>
      <c r="CD33" s="33">
        <v>4564</v>
      </c>
      <c r="CE33" s="33">
        <v>5710</v>
      </c>
      <c r="CF33" s="33">
        <v>5200</v>
      </c>
      <c r="CG33" s="33">
        <v>6833</v>
      </c>
      <c r="CH33" s="33">
        <v>7733</v>
      </c>
      <c r="CI33" s="33">
        <v>7347</v>
      </c>
      <c r="CJ33" s="33">
        <v>6309</v>
      </c>
      <c r="CK33" s="33">
        <v>5496</v>
      </c>
      <c r="CL33" s="33">
        <v>5089.0000564499987</v>
      </c>
      <c r="CM33" s="33">
        <v>5937.9999708199994</v>
      </c>
      <c r="CN33" s="33">
        <v>6408</v>
      </c>
      <c r="CO33" s="33">
        <v>5673.00000447</v>
      </c>
      <c r="CP33" s="33">
        <v>6878</v>
      </c>
      <c r="CQ33" s="33">
        <v>6250</v>
      </c>
      <c r="CR33" s="33">
        <v>6028</v>
      </c>
      <c r="CS33" s="33">
        <v>7270.9999924200001</v>
      </c>
      <c r="CT33" s="33">
        <v>6691</v>
      </c>
      <c r="CU33" s="33">
        <v>7173</v>
      </c>
      <c r="CV33" s="33">
        <v>7280</v>
      </c>
    </row>
    <row r="34" spans="1:100" s="33" customFormat="1" x14ac:dyDescent="0.4">
      <c r="A34" s="240" t="s">
        <v>1</v>
      </c>
      <c r="B34" s="33">
        <v>0</v>
      </c>
      <c r="C34" s="33">
        <v>0</v>
      </c>
      <c r="D34" s="33">
        <v>0</v>
      </c>
      <c r="E34" s="33">
        <v>0</v>
      </c>
      <c r="F34" s="33">
        <v>0</v>
      </c>
      <c r="G34" s="33">
        <v>0</v>
      </c>
      <c r="H34" s="33">
        <v>0</v>
      </c>
      <c r="I34" s="33">
        <v>0</v>
      </c>
      <c r="J34" s="33">
        <v>0</v>
      </c>
      <c r="K34" s="33">
        <v>0</v>
      </c>
      <c r="L34" s="33">
        <v>0</v>
      </c>
      <c r="M34" s="33">
        <v>0</v>
      </c>
      <c r="N34" s="33">
        <v>0</v>
      </c>
      <c r="O34" s="33">
        <v>0</v>
      </c>
      <c r="P34" s="33">
        <v>0</v>
      </c>
      <c r="Q34" s="33">
        <v>0</v>
      </c>
      <c r="R34" s="33">
        <v>0</v>
      </c>
      <c r="S34" s="33">
        <v>0</v>
      </c>
      <c r="T34" s="33">
        <v>0</v>
      </c>
      <c r="V34" s="33">
        <v>11990</v>
      </c>
      <c r="W34" s="33">
        <v>15829</v>
      </c>
      <c r="X34" s="33">
        <v>15024</v>
      </c>
      <c r="Y34" s="33">
        <v>15985</v>
      </c>
      <c r="Z34" s="33">
        <v>14708</v>
      </c>
      <c r="AA34" s="33">
        <v>14137</v>
      </c>
      <c r="AB34" s="33">
        <v>14421</v>
      </c>
      <c r="AC34" s="33">
        <v>18987</v>
      </c>
      <c r="AD34" s="33">
        <v>10687</v>
      </c>
      <c r="AE34" s="33">
        <v>12613</v>
      </c>
      <c r="AF34" s="33">
        <v>10999</v>
      </c>
      <c r="AG34" s="33">
        <v>15613</v>
      </c>
      <c r="AH34" s="33">
        <v>15762</v>
      </c>
      <c r="AI34" s="33">
        <v>10771</v>
      </c>
      <c r="AJ34" s="33">
        <v>12900</v>
      </c>
      <c r="AK34" s="33">
        <v>18924</v>
      </c>
      <c r="AL34" s="33">
        <v>20806</v>
      </c>
      <c r="AM34" s="33">
        <v>23867</v>
      </c>
      <c r="AN34" s="33">
        <v>22739</v>
      </c>
      <c r="AP34" s="33">
        <v>165094</v>
      </c>
      <c r="AQ34" s="33">
        <v>217974</v>
      </c>
      <c r="AR34" s="33">
        <v>206869</v>
      </c>
      <c r="AS34" s="33">
        <v>220109</v>
      </c>
      <c r="AT34" s="33">
        <v>202541</v>
      </c>
      <c r="AU34" s="33">
        <v>194675</v>
      </c>
      <c r="AV34" s="33">
        <v>198580</v>
      </c>
      <c r="AW34" s="33">
        <v>261456</v>
      </c>
      <c r="AX34" s="33">
        <v>173203</v>
      </c>
      <c r="AY34" s="33">
        <v>217310</v>
      </c>
      <c r="AZ34" s="33">
        <v>243118</v>
      </c>
      <c r="BA34" s="33">
        <v>255917</v>
      </c>
      <c r="BB34" s="33">
        <v>279985</v>
      </c>
      <c r="BC34" s="33">
        <v>273637</v>
      </c>
      <c r="BD34" s="33">
        <v>270100</v>
      </c>
      <c r="BE34" s="33">
        <v>279647</v>
      </c>
      <c r="BF34" s="33">
        <v>357946</v>
      </c>
      <c r="BG34" s="33">
        <v>322841</v>
      </c>
      <c r="BH34" s="33">
        <v>263319</v>
      </c>
      <c r="BJ34" s="33">
        <v>79586</v>
      </c>
      <c r="BK34" s="33">
        <v>105078</v>
      </c>
      <c r="BL34" s="33">
        <v>99725</v>
      </c>
      <c r="BM34" s="33">
        <v>106109</v>
      </c>
      <c r="BN34" s="33">
        <v>97639</v>
      </c>
      <c r="BO34" s="33">
        <v>93847</v>
      </c>
      <c r="BP34" s="33">
        <v>95730</v>
      </c>
      <c r="BQ34" s="33">
        <v>126040</v>
      </c>
      <c r="BR34" s="33">
        <v>63624</v>
      </c>
      <c r="BS34" s="33">
        <v>0</v>
      </c>
      <c r="BT34" s="33">
        <v>0</v>
      </c>
      <c r="BU34" s="33">
        <v>0</v>
      </c>
      <c r="BV34" s="33">
        <v>0</v>
      </c>
      <c r="BW34" s="33">
        <v>0</v>
      </c>
      <c r="BX34" s="33">
        <v>0</v>
      </c>
      <c r="BY34" s="33">
        <v>0</v>
      </c>
      <c r="BZ34" s="33">
        <v>0</v>
      </c>
      <c r="CA34" s="33">
        <v>0</v>
      </c>
      <c r="CB34" s="33">
        <v>0</v>
      </c>
      <c r="CD34" s="33">
        <v>256670</v>
      </c>
      <c r="CE34" s="33">
        <v>338881</v>
      </c>
      <c r="CF34" s="33">
        <v>321618</v>
      </c>
      <c r="CG34" s="33">
        <v>342203</v>
      </c>
      <c r="CH34" s="33">
        <v>314888</v>
      </c>
      <c r="CI34" s="33">
        <v>302659</v>
      </c>
      <c r="CJ34" s="33">
        <v>308731</v>
      </c>
      <c r="CK34" s="33">
        <v>406483</v>
      </c>
      <c r="CL34" s="33">
        <v>247514</v>
      </c>
      <c r="CM34" s="33">
        <v>285844</v>
      </c>
      <c r="CN34" s="33">
        <v>321890</v>
      </c>
      <c r="CO34" s="33">
        <v>334585</v>
      </c>
      <c r="CP34" s="33">
        <v>388635</v>
      </c>
      <c r="CQ34" s="33">
        <v>358254</v>
      </c>
      <c r="CR34" s="33">
        <v>397442</v>
      </c>
      <c r="CS34" s="33">
        <v>443316</v>
      </c>
      <c r="CT34" s="33">
        <v>526236</v>
      </c>
      <c r="CU34" s="33">
        <v>482917</v>
      </c>
      <c r="CV34" s="33">
        <v>432078</v>
      </c>
    </row>
    <row r="35" spans="1:100" s="33" customFormat="1" x14ac:dyDescent="0.4">
      <c r="A35" s="240" t="s">
        <v>7</v>
      </c>
      <c r="B35" s="33">
        <v>76527.000161650009</v>
      </c>
      <c r="C35" s="33">
        <v>64588.000061729996</v>
      </c>
      <c r="D35" s="33">
        <v>85905.999871150008</v>
      </c>
      <c r="E35" s="33">
        <v>56853.000085580003</v>
      </c>
      <c r="F35" s="33">
        <v>63034.000288540003</v>
      </c>
      <c r="G35" s="33">
        <v>79692</v>
      </c>
      <c r="H35" s="33">
        <v>61335</v>
      </c>
      <c r="I35" s="33">
        <v>61418.000401719997</v>
      </c>
      <c r="J35" s="33">
        <v>41781.000253239996</v>
      </c>
      <c r="K35" s="33">
        <v>40850.000228959994</v>
      </c>
      <c r="L35" s="33">
        <v>64293</v>
      </c>
      <c r="M35" s="33">
        <v>42215</v>
      </c>
      <c r="N35" s="33">
        <v>56358.000000000007</v>
      </c>
      <c r="O35" s="33">
        <v>44378.000137500007</v>
      </c>
      <c r="P35" s="33">
        <v>49763.00014702</v>
      </c>
      <c r="Q35" s="33">
        <v>59835.999587500002</v>
      </c>
      <c r="R35" s="33">
        <v>56290.99986442001</v>
      </c>
      <c r="S35" s="33">
        <v>55265.999872760003</v>
      </c>
      <c r="T35" s="33">
        <v>50470.999664850002</v>
      </c>
      <c r="V35" s="33">
        <v>42381.999915300003</v>
      </c>
      <c r="W35" s="33">
        <v>37450.000280849999</v>
      </c>
      <c r="X35" s="33">
        <v>33775.999816770003</v>
      </c>
      <c r="Y35" s="33">
        <v>34761.999751929994</v>
      </c>
      <c r="Z35" s="33">
        <v>35188.000232000006</v>
      </c>
      <c r="AA35" s="33">
        <v>36089.999723950001</v>
      </c>
      <c r="AB35" s="33">
        <v>32224.999905919994</v>
      </c>
      <c r="AC35" s="33">
        <v>37341.000207249999</v>
      </c>
      <c r="AD35" s="33">
        <v>29122.000093260001</v>
      </c>
      <c r="AE35" s="33">
        <v>34328.000059459999</v>
      </c>
      <c r="AF35" s="33">
        <v>33640.999845869999</v>
      </c>
      <c r="AG35" s="33">
        <v>27059.698894130001</v>
      </c>
      <c r="AH35" s="33">
        <v>22149.200000000001</v>
      </c>
      <c r="AI35" s="33">
        <v>21366.948064070002</v>
      </c>
      <c r="AJ35" s="33">
        <v>22213.20208255</v>
      </c>
      <c r="AK35" s="33">
        <v>21399.709916249998</v>
      </c>
      <c r="AL35" s="33">
        <v>17401.419046799998</v>
      </c>
      <c r="AM35" s="33">
        <v>21479.298924650004</v>
      </c>
      <c r="AN35" s="33">
        <v>17524.70393127</v>
      </c>
      <c r="AP35" s="33">
        <v>298481.00157431001</v>
      </c>
      <c r="AQ35" s="33">
        <v>373546.99857717997</v>
      </c>
      <c r="AR35" s="33">
        <v>287789.99877743004</v>
      </c>
      <c r="AS35" s="33">
        <v>336737.00311133999</v>
      </c>
      <c r="AT35" s="33">
        <v>282904.99903855997</v>
      </c>
      <c r="AU35" s="33">
        <v>294736.99901895999</v>
      </c>
      <c r="AV35" s="33">
        <v>325955.00376368</v>
      </c>
      <c r="AW35" s="33">
        <v>299246.00370611</v>
      </c>
      <c r="AX35" s="33">
        <v>362718.32828799001</v>
      </c>
      <c r="AY35" s="33">
        <v>322085.71100013994</v>
      </c>
      <c r="AZ35" s="33">
        <v>323573.56399985001</v>
      </c>
      <c r="BA35" s="33">
        <v>308903.38934431993</v>
      </c>
      <c r="BB35" s="33">
        <v>264304.51557747001</v>
      </c>
      <c r="BC35" s="33">
        <v>300143.85999989999</v>
      </c>
      <c r="BD35" s="33">
        <v>243231.91500000001</v>
      </c>
      <c r="BE35" s="33">
        <v>264805.46199992998</v>
      </c>
      <c r="BF35" s="33">
        <v>267082.99642512004</v>
      </c>
      <c r="BG35" s="33">
        <v>238810.15354217999</v>
      </c>
      <c r="BH35" s="33">
        <v>224601.68799927997</v>
      </c>
      <c r="BJ35" s="33">
        <v>90407.999721919987</v>
      </c>
      <c r="BK35" s="33">
        <v>66285.999421910004</v>
      </c>
      <c r="BL35" s="33">
        <v>67703.000121179997</v>
      </c>
      <c r="BM35" s="33">
        <v>70606.000162650002</v>
      </c>
      <c r="BN35" s="33">
        <v>58204.00002616</v>
      </c>
      <c r="BO35" s="33">
        <v>41323.00007039</v>
      </c>
      <c r="BP35" s="33">
        <v>50226.999597859991</v>
      </c>
      <c r="BQ35" s="33">
        <v>43543.000022849999</v>
      </c>
      <c r="BR35" s="33">
        <v>47315.000091159993</v>
      </c>
      <c r="BS35" s="33">
        <v>20724.739779179999</v>
      </c>
      <c r="BT35" s="33">
        <v>21627.86975908</v>
      </c>
      <c r="BU35" s="33">
        <v>31850.413987899999</v>
      </c>
      <c r="BV35" s="33">
        <v>28028.541097910002</v>
      </c>
      <c r="BW35" s="33">
        <v>43720.253161989996</v>
      </c>
      <c r="BX35" s="33">
        <v>34215.761074189999</v>
      </c>
      <c r="BY35" s="33">
        <v>27114.217029200001</v>
      </c>
      <c r="BZ35" s="33">
        <v>21992.733975620002</v>
      </c>
      <c r="CA35" s="33">
        <v>32349.266051309998</v>
      </c>
      <c r="CB35" s="33">
        <v>33189.967009979999</v>
      </c>
      <c r="CD35" s="33">
        <v>507798.00137318001</v>
      </c>
      <c r="CE35" s="33">
        <v>541870.99834167003</v>
      </c>
      <c r="CF35" s="33">
        <v>475174.99858653004</v>
      </c>
      <c r="CG35" s="33">
        <v>498958.0031115</v>
      </c>
      <c r="CH35" s="33">
        <v>439330.99958525994</v>
      </c>
      <c r="CI35" s="33">
        <v>451841.99881329999</v>
      </c>
      <c r="CJ35" s="33">
        <v>469742.00326745998</v>
      </c>
      <c r="CK35" s="33">
        <v>441548.00433793</v>
      </c>
      <c r="CL35" s="33">
        <v>480936.32872565003</v>
      </c>
      <c r="CM35" s="33">
        <v>445916.71069000993</v>
      </c>
      <c r="CN35" s="33">
        <v>466676.56372246001</v>
      </c>
      <c r="CO35" s="33">
        <v>431873.30215130997</v>
      </c>
      <c r="CP35" s="33">
        <v>397525.11564368999</v>
      </c>
      <c r="CQ35" s="33">
        <v>429841.41646462999</v>
      </c>
      <c r="CR35" s="33">
        <v>367819.05225559993</v>
      </c>
      <c r="CS35" s="33">
        <v>391255.14847010002</v>
      </c>
      <c r="CT35" s="33">
        <v>377007.96834784001</v>
      </c>
      <c r="CU35" s="33">
        <v>359789.83741445001</v>
      </c>
      <c r="CV35" s="33">
        <v>342082.13062513998</v>
      </c>
    </row>
    <row r="36" spans="1:100" s="33" customFormat="1" x14ac:dyDescent="0.4">
      <c r="A36" s="240" t="s">
        <v>17</v>
      </c>
      <c r="B36" s="33">
        <v>1913.0000000000002</v>
      </c>
      <c r="C36" s="33">
        <v>6436</v>
      </c>
      <c r="D36" s="33">
        <v>961.00000960999989</v>
      </c>
      <c r="E36" s="33">
        <v>837.00000000000011</v>
      </c>
      <c r="F36" s="33">
        <v>2674.99997325</v>
      </c>
      <c r="G36" s="33">
        <v>4415.0000000000009</v>
      </c>
      <c r="H36" s="33">
        <v>2465.0000246500003</v>
      </c>
      <c r="I36" s="33">
        <v>1163</v>
      </c>
      <c r="J36" s="33">
        <v>3918.9999999999995</v>
      </c>
      <c r="K36" s="33">
        <v>1049.9999895000001</v>
      </c>
      <c r="L36" s="33">
        <v>1433</v>
      </c>
      <c r="M36" s="33">
        <v>1481</v>
      </c>
      <c r="N36" s="33">
        <v>1607.9999999999998</v>
      </c>
      <c r="O36" s="33">
        <v>1337.0000133700003</v>
      </c>
      <c r="P36" s="33">
        <v>670.00000669999997</v>
      </c>
      <c r="Q36" s="33">
        <v>1263.99997472</v>
      </c>
      <c r="R36" s="33">
        <v>1155</v>
      </c>
      <c r="S36" s="33">
        <v>714.00000000000011</v>
      </c>
      <c r="T36" s="33">
        <v>713</v>
      </c>
      <c r="V36" s="33">
        <v>28686.864999999998</v>
      </c>
      <c r="W36" s="33">
        <v>37382.41027429</v>
      </c>
      <c r="X36" s="33">
        <v>28043.315999999999</v>
      </c>
      <c r="Y36" s="33">
        <v>26826.619761329996</v>
      </c>
      <c r="Z36" s="33">
        <v>26420.497221720001</v>
      </c>
      <c r="AA36" s="33">
        <v>36273.398999999998</v>
      </c>
      <c r="AB36" s="33">
        <v>19844.083999999999</v>
      </c>
      <c r="AC36" s="33">
        <v>24826.142358820001</v>
      </c>
      <c r="AD36" s="33">
        <v>19501.294156219999</v>
      </c>
      <c r="AE36" s="33">
        <v>20492.70524978</v>
      </c>
      <c r="AF36" s="33">
        <v>15375.666999999998</v>
      </c>
      <c r="AG36" s="33">
        <v>21661.956170009998</v>
      </c>
      <c r="AH36" s="33">
        <v>21730.248</v>
      </c>
      <c r="AI36" s="33">
        <v>20806.284</v>
      </c>
      <c r="AJ36" s="33">
        <v>22896.632999999998</v>
      </c>
      <c r="AK36" s="33">
        <v>24229.140000000003</v>
      </c>
      <c r="AL36" s="33">
        <v>18270.121256360002</v>
      </c>
      <c r="AM36" s="33">
        <v>17766.329999999998</v>
      </c>
      <c r="AN36" s="33">
        <v>12716.826922550001</v>
      </c>
      <c r="AP36" s="33">
        <v>87600.2</v>
      </c>
      <c r="AQ36" s="33">
        <v>101837.77900000001</v>
      </c>
      <c r="AR36" s="33">
        <v>91178.766999999993</v>
      </c>
      <c r="AS36" s="33">
        <v>113031.44899999999</v>
      </c>
      <c r="AT36" s="33">
        <v>114997.19100004001</v>
      </c>
      <c r="AU36" s="33">
        <v>150812.42699999997</v>
      </c>
      <c r="AV36" s="33">
        <v>129636.663</v>
      </c>
      <c r="AW36" s="33">
        <v>131032.19200000001</v>
      </c>
      <c r="AX36" s="33">
        <v>143990.245</v>
      </c>
      <c r="AY36" s="33">
        <v>195821.492</v>
      </c>
      <c r="AZ36" s="33">
        <v>197650.88100000002</v>
      </c>
      <c r="BA36" s="33">
        <v>173454.533</v>
      </c>
      <c r="BB36" s="33">
        <v>233309.22899999996</v>
      </c>
      <c r="BC36" s="33">
        <v>202923.07</v>
      </c>
      <c r="BD36" s="33">
        <v>152919.519</v>
      </c>
      <c r="BE36" s="33">
        <v>204530.10499815998</v>
      </c>
      <c r="BF36" s="33">
        <v>179302.51599999997</v>
      </c>
      <c r="BG36" s="33">
        <v>221871.10899900002</v>
      </c>
      <c r="BH36" s="33">
        <v>228098.614</v>
      </c>
      <c r="BJ36" s="33">
        <v>70466.948118880013</v>
      </c>
      <c r="BK36" s="33">
        <v>102272.78300000001</v>
      </c>
      <c r="BL36" s="33">
        <v>53306.987999999998</v>
      </c>
      <c r="BM36" s="33">
        <v>66802.929000000004</v>
      </c>
      <c r="BN36" s="33">
        <v>72518.415862319991</v>
      </c>
      <c r="BO36" s="33">
        <v>62958.910845029997</v>
      </c>
      <c r="BP36" s="33">
        <v>69133.26387866</v>
      </c>
      <c r="BQ36" s="33">
        <v>55633.564899419995</v>
      </c>
      <c r="BR36" s="33">
        <v>69942.462999999989</v>
      </c>
      <c r="BS36" s="33">
        <v>47408.018000000004</v>
      </c>
      <c r="BT36" s="33">
        <v>53389.806999999993</v>
      </c>
      <c r="BU36" s="33">
        <v>66152.073999999993</v>
      </c>
      <c r="BV36" s="33">
        <v>37257.720999999998</v>
      </c>
      <c r="BW36" s="33">
        <v>69648.035999999993</v>
      </c>
      <c r="BX36" s="33">
        <v>48718.76999999999</v>
      </c>
      <c r="BY36" s="33">
        <v>55170.225000000006</v>
      </c>
      <c r="BZ36" s="33">
        <v>42732.879000000008</v>
      </c>
      <c r="CA36" s="33">
        <v>47014.921999999999</v>
      </c>
      <c r="CB36" s="33">
        <v>37583.654999999999</v>
      </c>
      <c r="CD36" s="33">
        <v>188667.01311887999</v>
      </c>
      <c r="CE36" s="33">
        <v>247928.97227429005</v>
      </c>
      <c r="CF36" s="33">
        <v>173490.07100960999</v>
      </c>
      <c r="CG36" s="33">
        <v>207497.99776132999</v>
      </c>
      <c r="CH36" s="33">
        <v>216611.10405733</v>
      </c>
      <c r="CI36" s="33">
        <v>254459.73684502995</v>
      </c>
      <c r="CJ36" s="33">
        <v>221079.01090331</v>
      </c>
      <c r="CK36" s="33">
        <v>212654.89925824001</v>
      </c>
      <c r="CL36" s="33">
        <v>237353.00215621997</v>
      </c>
      <c r="CM36" s="33">
        <v>274859.00942985999</v>
      </c>
      <c r="CN36" s="33">
        <v>278481.99608817004</v>
      </c>
      <c r="CO36" s="33">
        <v>275131.95824846998</v>
      </c>
      <c r="CP36" s="33">
        <v>310140.11499999999</v>
      </c>
      <c r="CQ36" s="33">
        <v>300213.01493692998</v>
      </c>
      <c r="CR36" s="33">
        <v>230690.80384908</v>
      </c>
      <c r="CS36" s="33">
        <v>290293.02189456002</v>
      </c>
      <c r="CT36" s="33">
        <v>245200.75025635996</v>
      </c>
      <c r="CU36" s="33">
        <v>292011.00208271004</v>
      </c>
      <c r="CV36" s="33">
        <v>282842.02398324001</v>
      </c>
    </row>
    <row r="37" spans="1:100" s="33" customFormat="1" x14ac:dyDescent="0.4">
      <c r="A37" s="240" t="s">
        <v>18</v>
      </c>
      <c r="B37" s="33">
        <v>276.99999722999996</v>
      </c>
      <c r="C37" s="33">
        <v>860</v>
      </c>
      <c r="D37" s="33">
        <v>690</v>
      </c>
      <c r="E37" s="33">
        <v>895</v>
      </c>
      <c r="F37" s="33">
        <v>1020.0000000000001</v>
      </c>
      <c r="G37" s="33">
        <v>1165</v>
      </c>
      <c r="H37" s="33">
        <v>1111</v>
      </c>
      <c r="I37" s="33">
        <v>1468</v>
      </c>
      <c r="J37" s="33">
        <v>1590</v>
      </c>
      <c r="K37" s="33">
        <v>1358</v>
      </c>
      <c r="L37" s="33">
        <v>1324</v>
      </c>
      <c r="M37" s="33">
        <v>1506</v>
      </c>
      <c r="N37" s="33">
        <v>1649</v>
      </c>
      <c r="O37" s="33">
        <v>1939</v>
      </c>
      <c r="P37" s="33">
        <v>1736</v>
      </c>
      <c r="Q37" s="33">
        <v>1715</v>
      </c>
      <c r="R37" s="33">
        <v>1732</v>
      </c>
      <c r="S37" s="33">
        <v>1630</v>
      </c>
      <c r="T37" s="33">
        <v>1583</v>
      </c>
      <c r="V37" s="33">
        <v>234.00000000000003</v>
      </c>
      <c r="W37" s="33">
        <v>498</v>
      </c>
      <c r="X37" s="33">
        <v>553</v>
      </c>
      <c r="Y37" s="33">
        <v>517</v>
      </c>
      <c r="Z37" s="33">
        <v>128</v>
      </c>
      <c r="AA37" s="33">
        <v>189</v>
      </c>
      <c r="AB37" s="33">
        <v>142</v>
      </c>
      <c r="AC37" s="33">
        <v>90</v>
      </c>
      <c r="AD37" s="33">
        <v>76</v>
      </c>
      <c r="AE37" s="33">
        <v>35</v>
      </c>
      <c r="AF37" s="33">
        <v>53</v>
      </c>
      <c r="AG37" s="33">
        <v>63</v>
      </c>
      <c r="AH37" s="33">
        <v>51</v>
      </c>
      <c r="AI37" s="33">
        <v>44</v>
      </c>
      <c r="AJ37" s="33">
        <v>41</v>
      </c>
      <c r="AK37" s="33">
        <v>49.000000489999998</v>
      </c>
      <c r="AL37" s="33">
        <v>51</v>
      </c>
      <c r="AM37" s="33">
        <v>58</v>
      </c>
      <c r="AN37" s="33">
        <v>63</v>
      </c>
      <c r="AP37" s="33">
        <v>0</v>
      </c>
      <c r="AQ37" s="33">
        <v>0</v>
      </c>
      <c r="AR37" s="33">
        <v>0</v>
      </c>
      <c r="AS37" s="33">
        <v>0</v>
      </c>
      <c r="AT37" s="33">
        <v>0</v>
      </c>
      <c r="AU37" s="33">
        <v>0</v>
      </c>
      <c r="AV37" s="33">
        <v>0</v>
      </c>
      <c r="AW37" s="33">
        <v>0</v>
      </c>
      <c r="AX37" s="33">
        <v>0</v>
      </c>
      <c r="AY37" s="33">
        <v>0</v>
      </c>
      <c r="AZ37" s="33">
        <v>0</v>
      </c>
      <c r="BA37" s="33">
        <v>0</v>
      </c>
      <c r="BB37" s="33">
        <v>0</v>
      </c>
      <c r="BC37" s="33">
        <v>0</v>
      </c>
      <c r="BD37" s="33">
        <v>0</v>
      </c>
      <c r="BE37" s="33">
        <v>0</v>
      </c>
      <c r="BF37" s="33">
        <v>0</v>
      </c>
      <c r="BG37" s="33">
        <v>0</v>
      </c>
      <c r="BH37" s="33">
        <v>6</v>
      </c>
      <c r="BJ37" s="33">
        <v>466</v>
      </c>
      <c r="BK37" s="33">
        <v>185</v>
      </c>
      <c r="BL37" s="33">
        <v>373.00000373</v>
      </c>
      <c r="BM37" s="33">
        <v>250</v>
      </c>
      <c r="BN37" s="33">
        <v>569.99999430000003</v>
      </c>
      <c r="BO37" s="33">
        <v>572</v>
      </c>
      <c r="BP37" s="33">
        <v>754.00000753999996</v>
      </c>
      <c r="BQ37" s="33">
        <v>630.99999369</v>
      </c>
      <c r="BR37" s="33">
        <v>448</v>
      </c>
      <c r="BS37" s="33">
        <v>0</v>
      </c>
      <c r="BT37" s="33">
        <v>0</v>
      </c>
      <c r="BU37" s="33">
        <v>0</v>
      </c>
      <c r="BV37" s="33">
        <v>0</v>
      </c>
      <c r="BW37" s="33">
        <v>0</v>
      </c>
      <c r="BX37" s="33">
        <v>0</v>
      </c>
      <c r="BY37" s="33">
        <v>0</v>
      </c>
      <c r="BZ37" s="33">
        <v>0</v>
      </c>
      <c r="CA37" s="33">
        <v>0</v>
      </c>
      <c r="CB37" s="33">
        <v>0</v>
      </c>
      <c r="CD37" s="33">
        <v>976.99999722999996</v>
      </c>
      <c r="CE37" s="33">
        <v>1543</v>
      </c>
      <c r="CF37" s="33">
        <v>1616.0000037300001</v>
      </c>
      <c r="CG37" s="33">
        <v>1662</v>
      </c>
      <c r="CH37" s="33">
        <v>1717.9999943000003</v>
      </c>
      <c r="CI37" s="33">
        <v>1926</v>
      </c>
      <c r="CJ37" s="33">
        <v>2007.0000075399998</v>
      </c>
      <c r="CK37" s="33">
        <v>2188.9999936899999</v>
      </c>
      <c r="CL37" s="33">
        <v>2114</v>
      </c>
      <c r="CM37" s="33">
        <v>1807</v>
      </c>
      <c r="CN37" s="33">
        <v>1770.00000393</v>
      </c>
      <c r="CO37" s="33">
        <v>1993</v>
      </c>
      <c r="CP37" s="33">
        <v>2187</v>
      </c>
      <c r="CQ37" s="33">
        <v>2488</v>
      </c>
      <c r="CR37" s="33">
        <v>2362</v>
      </c>
      <c r="CS37" s="33">
        <v>2337.0000004900003</v>
      </c>
      <c r="CT37" s="33">
        <v>2314</v>
      </c>
      <c r="CU37" s="33">
        <v>2429</v>
      </c>
      <c r="CV37" s="33">
        <v>2504</v>
      </c>
    </row>
    <row r="38" spans="1:100" s="33" customFormat="1" x14ac:dyDescent="0.4">
      <c r="A38" s="240" t="s">
        <v>10</v>
      </c>
      <c r="B38" s="33">
        <v>0</v>
      </c>
      <c r="C38" s="33">
        <v>0</v>
      </c>
      <c r="D38" s="33">
        <v>0</v>
      </c>
      <c r="E38" s="33">
        <v>0</v>
      </c>
      <c r="F38" s="33">
        <v>0</v>
      </c>
      <c r="G38" s="33">
        <v>0</v>
      </c>
      <c r="H38" s="33">
        <v>0</v>
      </c>
      <c r="I38" s="33">
        <v>0</v>
      </c>
      <c r="J38" s="33">
        <v>0</v>
      </c>
      <c r="K38" s="33">
        <v>0</v>
      </c>
      <c r="L38" s="33">
        <v>0</v>
      </c>
      <c r="M38" s="33">
        <v>142</v>
      </c>
      <c r="N38" s="33">
        <v>102</v>
      </c>
      <c r="O38" s="33">
        <v>102</v>
      </c>
      <c r="P38" s="33">
        <v>102</v>
      </c>
      <c r="Q38" s="33">
        <v>125</v>
      </c>
      <c r="R38" s="33">
        <v>125</v>
      </c>
      <c r="S38" s="33">
        <v>125</v>
      </c>
      <c r="T38" s="33">
        <v>125</v>
      </c>
      <c r="V38" s="33">
        <v>14546.921</v>
      </c>
      <c r="W38" s="33">
        <v>16503.485000000001</v>
      </c>
      <c r="X38" s="33">
        <v>7979.8739999999998</v>
      </c>
      <c r="Y38" s="33">
        <v>13178.157999999999</v>
      </c>
      <c r="Z38" s="33">
        <v>10253.715</v>
      </c>
      <c r="AA38" s="33">
        <v>8398.1409999999996</v>
      </c>
      <c r="AB38" s="33">
        <v>9366.1610000000001</v>
      </c>
      <c r="AC38" s="33">
        <v>10201.541000000001</v>
      </c>
      <c r="AD38" s="33">
        <v>11781.114</v>
      </c>
      <c r="AE38" s="33">
        <v>10988.036</v>
      </c>
      <c r="AF38" s="33">
        <v>7693.268</v>
      </c>
      <c r="AG38" s="33">
        <v>8699.4220000000005</v>
      </c>
      <c r="AH38" s="33">
        <v>8456.4239999999991</v>
      </c>
      <c r="AI38" s="33">
        <v>6829.0239999999994</v>
      </c>
      <c r="AJ38" s="33">
        <v>4373.5200000000004</v>
      </c>
      <c r="AK38" s="33">
        <v>6738.5739999999996</v>
      </c>
      <c r="AL38" s="33">
        <v>5665.8369999999995</v>
      </c>
      <c r="AM38" s="33">
        <v>5754.5340000000006</v>
      </c>
      <c r="AN38" s="33">
        <v>6888.7980000000007</v>
      </c>
      <c r="AP38" s="33">
        <v>108501.32</v>
      </c>
      <c r="AQ38" s="33">
        <v>136269.859</v>
      </c>
      <c r="AR38" s="33">
        <v>136231.74300000002</v>
      </c>
      <c r="AS38" s="33">
        <v>125722.849</v>
      </c>
      <c r="AT38" s="33">
        <v>114186.68700000002</v>
      </c>
      <c r="AU38" s="33">
        <v>135126.78399999999</v>
      </c>
      <c r="AV38" s="33">
        <v>157662.93299999999</v>
      </c>
      <c r="AW38" s="33">
        <v>161665.25</v>
      </c>
      <c r="AX38" s="33">
        <v>156738.41800000001</v>
      </c>
      <c r="AY38" s="33">
        <v>167351.571</v>
      </c>
      <c r="AZ38" s="33">
        <v>198628.467</v>
      </c>
      <c r="BA38" s="33">
        <v>224528.83499999999</v>
      </c>
      <c r="BB38" s="33">
        <v>212579.421</v>
      </c>
      <c r="BC38" s="33">
        <v>178455.42599999998</v>
      </c>
      <c r="BD38" s="33">
        <v>124830.52</v>
      </c>
      <c r="BE38" s="33">
        <v>147065.45899999997</v>
      </c>
      <c r="BF38" s="33">
        <v>143571.58500000002</v>
      </c>
      <c r="BG38" s="33">
        <v>182956.639</v>
      </c>
      <c r="BH38" s="33">
        <v>158157.05800000002</v>
      </c>
      <c r="BJ38" s="33">
        <v>85710.399999999994</v>
      </c>
      <c r="BK38" s="33">
        <v>82811.611999999994</v>
      </c>
      <c r="BL38" s="33">
        <v>82107.383000000002</v>
      </c>
      <c r="BM38" s="33">
        <v>95566.448000000004</v>
      </c>
      <c r="BN38" s="33">
        <v>86315.838000000003</v>
      </c>
      <c r="BO38" s="33">
        <v>83338.075000000012</v>
      </c>
      <c r="BP38" s="33">
        <v>97076.904999999999</v>
      </c>
      <c r="BQ38" s="33">
        <v>99893.23</v>
      </c>
      <c r="BR38" s="33">
        <v>105220.20999999999</v>
      </c>
      <c r="BS38" s="33">
        <v>10238.319</v>
      </c>
      <c r="BT38" s="33">
        <v>13656.593000000001</v>
      </c>
      <c r="BU38" s="33">
        <v>21964.991999999998</v>
      </c>
      <c r="BV38" s="33">
        <v>25158.649000000001</v>
      </c>
      <c r="BW38" s="33">
        <v>24034.054</v>
      </c>
      <c r="BX38" s="33">
        <v>23137.302000000003</v>
      </c>
      <c r="BY38" s="33">
        <v>37448.724000000002</v>
      </c>
      <c r="BZ38" s="33">
        <v>34890.308000000005</v>
      </c>
      <c r="CA38" s="33">
        <v>37309.07</v>
      </c>
      <c r="CB38" s="33">
        <v>29444.994999999999</v>
      </c>
      <c r="CD38" s="33">
        <v>208758.641</v>
      </c>
      <c r="CE38" s="33">
        <v>235584.95600000001</v>
      </c>
      <c r="CF38" s="33">
        <v>226319.00000000003</v>
      </c>
      <c r="CG38" s="33">
        <v>234467.45500000002</v>
      </c>
      <c r="CH38" s="33">
        <v>210756.24000000002</v>
      </c>
      <c r="CI38" s="33">
        <v>226863</v>
      </c>
      <c r="CJ38" s="33">
        <v>264105.99900000001</v>
      </c>
      <c r="CK38" s="33">
        <v>271760.02100000001</v>
      </c>
      <c r="CL38" s="33">
        <v>273739.74199999997</v>
      </c>
      <c r="CM38" s="33">
        <v>291564.03100000002</v>
      </c>
      <c r="CN38" s="33">
        <v>320566.99900000001</v>
      </c>
      <c r="CO38" s="33">
        <v>360187.00100000005</v>
      </c>
      <c r="CP38" s="33">
        <v>327775.49400000001</v>
      </c>
      <c r="CQ38" s="33">
        <v>285564.21199999994</v>
      </c>
      <c r="CR38" s="33">
        <v>193111.25200000001</v>
      </c>
      <c r="CS38" s="33">
        <v>232160.08999999997</v>
      </c>
      <c r="CT38" s="33">
        <v>229264.73000000004</v>
      </c>
      <c r="CU38" s="33">
        <v>287158.24300000002</v>
      </c>
      <c r="CV38" s="33">
        <v>290846.93600000005</v>
      </c>
    </row>
    <row r="39" spans="1:100" s="33" customFormat="1" x14ac:dyDescent="0.4">
      <c r="A39" s="240" t="s">
        <v>233</v>
      </c>
      <c r="B39" s="33">
        <v>0</v>
      </c>
      <c r="C39" s="33">
        <v>0</v>
      </c>
      <c r="D39" s="33">
        <v>0</v>
      </c>
      <c r="E39" s="33">
        <v>0</v>
      </c>
      <c r="F39" s="33">
        <v>0</v>
      </c>
      <c r="G39" s="33">
        <v>0</v>
      </c>
      <c r="H39" s="33">
        <v>0</v>
      </c>
      <c r="I39" s="33">
        <v>0</v>
      </c>
      <c r="J39" s="33">
        <v>0</v>
      </c>
      <c r="K39" s="33">
        <v>0</v>
      </c>
      <c r="L39" s="33">
        <v>0</v>
      </c>
      <c r="M39" s="33">
        <v>0</v>
      </c>
      <c r="N39" s="33">
        <v>0</v>
      </c>
      <c r="O39" s="33">
        <v>0</v>
      </c>
      <c r="P39" s="33">
        <v>4</v>
      </c>
      <c r="Q39" s="33">
        <v>1</v>
      </c>
      <c r="R39" s="33">
        <v>67</v>
      </c>
      <c r="S39" s="33">
        <v>1</v>
      </c>
      <c r="T39" s="33">
        <v>0</v>
      </c>
      <c r="V39" s="33">
        <v>0</v>
      </c>
      <c r="W39" s="33">
        <v>0</v>
      </c>
      <c r="X39" s="33">
        <v>0</v>
      </c>
      <c r="Y39" s="33">
        <v>0</v>
      </c>
      <c r="Z39" s="33">
        <v>0</v>
      </c>
      <c r="AA39" s="33">
        <v>0</v>
      </c>
      <c r="AB39" s="33">
        <v>0</v>
      </c>
      <c r="AC39" s="33">
        <v>0</v>
      </c>
      <c r="AD39" s="33">
        <v>0</v>
      </c>
      <c r="AE39" s="33">
        <v>0</v>
      </c>
      <c r="AF39" s="33">
        <v>0</v>
      </c>
      <c r="AG39" s="33">
        <v>0</v>
      </c>
      <c r="AH39" s="33">
        <v>0</v>
      </c>
      <c r="AI39" s="33">
        <v>0</v>
      </c>
      <c r="AJ39" s="33">
        <v>3</v>
      </c>
      <c r="AK39" s="33">
        <v>17</v>
      </c>
      <c r="AL39" s="33">
        <v>106</v>
      </c>
      <c r="AM39" s="33">
        <v>71</v>
      </c>
      <c r="AN39" s="33">
        <v>17</v>
      </c>
      <c r="AP39" s="33">
        <v>0</v>
      </c>
      <c r="AQ39" s="33">
        <v>0</v>
      </c>
      <c r="AR39" s="33">
        <v>0</v>
      </c>
      <c r="AS39" s="33">
        <v>0</v>
      </c>
      <c r="AT39" s="33">
        <v>0</v>
      </c>
      <c r="AU39" s="33">
        <v>0</v>
      </c>
      <c r="AV39" s="33">
        <v>0</v>
      </c>
      <c r="AW39" s="33">
        <v>0</v>
      </c>
      <c r="AX39" s="33">
        <v>0</v>
      </c>
      <c r="AY39" s="33">
        <v>0</v>
      </c>
      <c r="AZ39" s="33">
        <v>0</v>
      </c>
      <c r="BA39" s="33">
        <v>0</v>
      </c>
      <c r="BB39" s="33">
        <v>0</v>
      </c>
      <c r="BC39" s="33">
        <v>0</v>
      </c>
      <c r="BD39" s="33">
        <v>0</v>
      </c>
      <c r="BE39" s="33">
        <v>0</v>
      </c>
      <c r="BF39" s="33">
        <v>0</v>
      </c>
      <c r="BG39" s="33">
        <v>0</v>
      </c>
      <c r="BH39" s="33">
        <v>0</v>
      </c>
      <c r="BJ39" s="33">
        <v>0</v>
      </c>
      <c r="BK39" s="33">
        <v>0</v>
      </c>
      <c r="BL39" s="33">
        <v>0</v>
      </c>
      <c r="BM39" s="33">
        <v>0</v>
      </c>
      <c r="BN39" s="33">
        <v>0</v>
      </c>
      <c r="BO39" s="33">
        <v>0</v>
      </c>
      <c r="BP39" s="33">
        <v>0</v>
      </c>
      <c r="BQ39" s="33">
        <v>0</v>
      </c>
      <c r="BR39" s="33">
        <v>0</v>
      </c>
      <c r="BS39" s="33">
        <v>0</v>
      </c>
      <c r="BT39" s="33">
        <v>0</v>
      </c>
      <c r="BU39" s="33">
        <v>0</v>
      </c>
      <c r="BV39" s="33">
        <v>0</v>
      </c>
      <c r="BW39" s="33">
        <v>0</v>
      </c>
      <c r="BX39" s="33">
        <v>0</v>
      </c>
      <c r="BY39" s="33">
        <v>0</v>
      </c>
      <c r="BZ39" s="33">
        <v>0</v>
      </c>
      <c r="CA39" s="33">
        <v>0</v>
      </c>
      <c r="CB39" s="33">
        <v>0</v>
      </c>
      <c r="CD39" s="33">
        <v>0</v>
      </c>
      <c r="CE39" s="33">
        <v>0</v>
      </c>
      <c r="CF39" s="33">
        <v>0</v>
      </c>
      <c r="CG39" s="33">
        <v>0</v>
      </c>
      <c r="CH39" s="33">
        <v>0</v>
      </c>
      <c r="CI39" s="33">
        <v>0</v>
      </c>
      <c r="CJ39" s="33">
        <v>0</v>
      </c>
      <c r="CK39" s="33">
        <v>0</v>
      </c>
      <c r="CL39" s="33">
        <v>0</v>
      </c>
      <c r="CM39" s="33">
        <v>0</v>
      </c>
      <c r="CN39" s="33">
        <v>0</v>
      </c>
      <c r="CO39" s="33">
        <v>0</v>
      </c>
      <c r="CP39" s="33">
        <v>0</v>
      </c>
      <c r="CQ39" s="33">
        <v>0</v>
      </c>
      <c r="CR39" s="33">
        <v>7</v>
      </c>
      <c r="CS39" s="33">
        <v>18</v>
      </c>
      <c r="CT39" s="33">
        <v>175</v>
      </c>
      <c r="CU39" s="33">
        <v>94</v>
      </c>
      <c r="CV39" s="33">
        <v>21</v>
      </c>
    </row>
    <row r="40" spans="1:100" s="33" customFormat="1" x14ac:dyDescent="0.4">
      <c r="A40" s="240" t="s">
        <v>197</v>
      </c>
      <c r="B40" s="33">
        <v>0</v>
      </c>
      <c r="C40" s="33">
        <v>0</v>
      </c>
      <c r="D40" s="33">
        <v>0</v>
      </c>
      <c r="E40" s="33">
        <v>0</v>
      </c>
      <c r="F40" s="33">
        <v>0</v>
      </c>
      <c r="G40" s="33">
        <v>0</v>
      </c>
      <c r="H40" s="33">
        <v>0</v>
      </c>
      <c r="I40" s="33">
        <v>0</v>
      </c>
      <c r="J40" s="33">
        <v>0</v>
      </c>
      <c r="K40" s="33">
        <v>0</v>
      </c>
      <c r="L40" s="33">
        <v>0</v>
      </c>
      <c r="M40" s="33">
        <v>0</v>
      </c>
      <c r="N40" s="33">
        <v>0</v>
      </c>
      <c r="O40" s="33">
        <v>0</v>
      </c>
      <c r="P40" s="33">
        <v>0</v>
      </c>
      <c r="Q40" s="33">
        <v>0</v>
      </c>
      <c r="R40" s="33">
        <v>0</v>
      </c>
      <c r="S40" s="33">
        <v>0</v>
      </c>
      <c r="T40" s="33">
        <v>0</v>
      </c>
      <c r="V40" s="33">
        <v>0</v>
      </c>
      <c r="W40" s="33">
        <v>0</v>
      </c>
      <c r="X40" s="33">
        <v>0</v>
      </c>
      <c r="Y40" s="33">
        <v>0</v>
      </c>
      <c r="Z40" s="33">
        <v>0</v>
      </c>
      <c r="AA40" s="33">
        <v>0</v>
      </c>
      <c r="AB40" s="33">
        <v>0</v>
      </c>
      <c r="AC40" s="33">
        <v>0</v>
      </c>
      <c r="AD40" s="33">
        <v>0</v>
      </c>
      <c r="AE40" s="33">
        <v>3</v>
      </c>
      <c r="AF40" s="33">
        <v>2</v>
      </c>
      <c r="AG40" s="33">
        <v>0</v>
      </c>
      <c r="AH40" s="33">
        <v>0</v>
      </c>
      <c r="AI40" s="33">
        <v>0</v>
      </c>
      <c r="AJ40" s="33">
        <v>0</v>
      </c>
      <c r="AK40" s="33">
        <v>0</v>
      </c>
      <c r="AL40" s="33">
        <v>0</v>
      </c>
      <c r="AM40" s="33">
        <v>0</v>
      </c>
      <c r="AN40" s="33">
        <v>0</v>
      </c>
      <c r="AP40" s="33">
        <v>0</v>
      </c>
      <c r="AQ40" s="33">
        <v>0</v>
      </c>
      <c r="AR40" s="33">
        <v>0</v>
      </c>
      <c r="AS40" s="33">
        <v>0</v>
      </c>
      <c r="AT40" s="33">
        <v>0</v>
      </c>
      <c r="AU40" s="33">
        <v>0</v>
      </c>
      <c r="AV40" s="33">
        <v>0</v>
      </c>
      <c r="AW40" s="33">
        <v>0</v>
      </c>
      <c r="AX40" s="33">
        <v>0</v>
      </c>
      <c r="AY40" s="33">
        <v>9</v>
      </c>
      <c r="AZ40" s="33">
        <v>0</v>
      </c>
      <c r="BA40" s="33">
        <v>0</v>
      </c>
      <c r="BB40" s="33">
        <v>0</v>
      </c>
      <c r="BC40" s="33">
        <v>0</v>
      </c>
      <c r="BD40" s="33">
        <v>0</v>
      </c>
      <c r="BE40" s="33">
        <v>0</v>
      </c>
      <c r="BF40" s="33">
        <v>0</v>
      </c>
      <c r="BG40" s="33">
        <v>0</v>
      </c>
      <c r="BH40" s="33">
        <v>0</v>
      </c>
      <c r="BJ40" s="33">
        <v>0</v>
      </c>
      <c r="BK40" s="33">
        <v>0</v>
      </c>
      <c r="BL40" s="33">
        <v>0</v>
      </c>
      <c r="BM40" s="33">
        <v>0</v>
      </c>
      <c r="BN40" s="33">
        <v>0</v>
      </c>
      <c r="BO40" s="33">
        <v>0</v>
      </c>
      <c r="BP40" s="33">
        <v>0</v>
      </c>
      <c r="BQ40" s="33">
        <v>0</v>
      </c>
      <c r="BR40" s="33">
        <v>6</v>
      </c>
      <c r="BS40" s="33">
        <v>0</v>
      </c>
      <c r="BT40" s="33">
        <v>0</v>
      </c>
      <c r="BU40" s="33">
        <v>0</v>
      </c>
      <c r="BV40" s="33">
        <v>0</v>
      </c>
      <c r="BW40" s="33">
        <v>0</v>
      </c>
      <c r="BX40" s="33">
        <v>0</v>
      </c>
      <c r="BY40" s="33">
        <v>0</v>
      </c>
      <c r="BZ40" s="33">
        <v>0</v>
      </c>
      <c r="CA40" s="33">
        <v>0</v>
      </c>
      <c r="CB40" s="33">
        <v>0</v>
      </c>
      <c r="CD40" s="33">
        <v>0</v>
      </c>
      <c r="CE40" s="33">
        <v>0</v>
      </c>
      <c r="CF40" s="33">
        <v>0</v>
      </c>
      <c r="CG40" s="33">
        <v>0</v>
      </c>
      <c r="CH40" s="33">
        <v>0</v>
      </c>
      <c r="CI40" s="33">
        <v>0</v>
      </c>
      <c r="CJ40" s="33">
        <v>0</v>
      </c>
      <c r="CK40" s="33">
        <v>0</v>
      </c>
      <c r="CL40" s="33">
        <v>6</v>
      </c>
      <c r="CM40" s="33">
        <v>15</v>
      </c>
      <c r="CN40" s="33">
        <v>6</v>
      </c>
      <c r="CO40" s="33">
        <v>0</v>
      </c>
      <c r="CP40" s="33">
        <v>0</v>
      </c>
      <c r="CQ40" s="33">
        <v>0</v>
      </c>
      <c r="CR40" s="33">
        <v>0</v>
      </c>
      <c r="CS40" s="33">
        <v>0</v>
      </c>
      <c r="CT40" s="33">
        <v>0</v>
      </c>
      <c r="CU40" s="33">
        <v>0</v>
      </c>
      <c r="CV40" s="33">
        <v>0</v>
      </c>
    </row>
    <row r="41" spans="1:100" s="33" customFormat="1" x14ac:dyDescent="0.4">
      <c r="A41" s="240" t="s">
        <v>48</v>
      </c>
      <c r="B41" s="33">
        <v>0</v>
      </c>
      <c r="C41" s="33">
        <v>0</v>
      </c>
      <c r="D41" s="33">
        <v>0</v>
      </c>
      <c r="E41" s="33">
        <v>0</v>
      </c>
      <c r="F41" s="33">
        <v>0</v>
      </c>
      <c r="G41" s="33">
        <v>0</v>
      </c>
      <c r="H41" s="33">
        <v>0</v>
      </c>
      <c r="I41" s="33">
        <v>5</v>
      </c>
      <c r="J41" s="33">
        <v>4</v>
      </c>
      <c r="K41" s="33">
        <v>0</v>
      </c>
      <c r="L41" s="33">
        <v>0</v>
      </c>
      <c r="M41" s="33">
        <v>66</v>
      </c>
      <c r="N41" s="33">
        <v>70</v>
      </c>
      <c r="O41" s="33">
        <v>13</v>
      </c>
      <c r="P41" s="33">
        <v>6</v>
      </c>
      <c r="Q41" s="33">
        <v>3</v>
      </c>
      <c r="R41" s="33">
        <v>3</v>
      </c>
      <c r="S41" s="33">
        <v>2</v>
      </c>
      <c r="T41" s="33">
        <v>1</v>
      </c>
      <c r="V41" s="33">
        <v>0</v>
      </c>
      <c r="W41" s="33">
        <v>534</v>
      </c>
      <c r="X41" s="33">
        <v>2146</v>
      </c>
      <c r="Y41" s="33">
        <v>2906</v>
      </c>
      <c r="Z41" s="33">
        <v>759</v>
      </c>
      <c r="AA41" s="33">
        <v>437</v>
      </c>
      <c r="AB41" s="33">
        <v>1234</v>
      </c>
      <c r="AC41" s="33">
        <v>1312</v>
      </c>
      <c r="AD41" s="33">
        <v>772</v>
      </c>
      <c r="AE41" s="33">
        <v>2262</v>
      </c>
      <c r="AF41" s="33">
        <v>3554.0000349200004</v>
      </c>
      <c r="AG41" s="33">
        <v>5325</v>
      </c>
      <c r="AH41" s="33">
        <v>4459.0000441299999</v>
      </c>
      <c r="AI41" s="33">
        <v>4149</v>
      </c>
      <c r="AJ41" s="33">
        <v>6106.9999390300009</v>
      </c>
      <c r="AK41" s="33">
        <v>5376.9999999999991</v>
      </c>
      <c r="AL41" s="33">
        <v>7139</v>
      </c>
      <c r="AM41" s="33">
        <v>5536.0000547099999</v>
      </c>
      <c r="AN41" s="33">
        <v>1864.9999999999998</v>
      </c>
      <c r="AP41" s="33">
        <v>0</v>
      </c>
      <c r="AQ41" s="33">
        <v>965</v>
      </c>
      <c r="AR41" s="33">
        <v>3679</v>
      </c>
      <c r="AS41" s="33">
        <v>4582.9999999999991</v>
      </c>
      <c r="AT41" s="33">
        <v>1135</v>
      </c>
      <c r="AU41" s="33">
        <v>1421</v>
      </c>
      <c r="AV41" s="33">
        <v>2773</v>
      </c>
      <c r="AW41" s="33">
        <v>2235</v>
      </c>
      <c r="AX41" s="33">
        <v>2030</v>
      </c>
      <c r="AY41" s="33">
        <v>8291</v>
      </c>
      <c r="AZ41" s="33">
        <v>14619.999999999998</v>
      </c>
      <c r="BA41" s="33">
        <v>24835</v>
      </c>
      <c r="BB41" s="33">
        <v>18974.000189730003</v>
      </c>
      <c r="BC41" s="33">
        <v>20563.000205619996</v>
      </c>
      <c r="BD41" s="33">
        <v>27082.00027081</v>
      </c>
      <c r="BE41" s="33">
        <v>21182</v>
      </c>
      <c r="BF41" s="33">
        <v>30665</v>
      </c>
      <c r="BG41" s="33">
        <v>30296</v>
      </c>
      <c r="BH41" s="33">
        <v>28878.000000000004</v>
      </c>
      <c r="BJ41" s="33">
        <v>0</v>
      </c>
      <c r="BK41" s="33">
        <v>125</v>
      </c>
      <c r="BL41" s="33">
        <v>2788.0000000000005</v>
      </c>
      <c r="BM41" s="33">
        <v>5406</v>
      </c>
      <c r="BN41" s="33">
        <v>508</v>
      </c>
      <c r="BO41" s="33">
        <v>430</v>
      </c>
      <c r="BP41" s="33">
        <v>652</v>
      </c>
      <c r="BQ41" s="33">
        <v>2035</v>
      </c>
      <c r="BR41" s="33">
        <v>647</v>
      </c>
      <c r="BS41" s="33">
        <v>0</v>
      </c>
      <c r="BT41" s="33">
        <v>3058.0461357599997</v>
      </c>
      <c r="BU41" s="33">
        <v>2067.7380078199999</v>
      </c>
      <c r="BV41" s="33">
        <v>1387.8005975400001</v>
      </c>
      <c r="BW41" s="33">
        <v>2843.2721757200002</v>
      </c>
      <c r="BX41" s="33">
        <v>3991.4977931100002</v>
      </c>
      <c r="BY41" s="33">
        <v>2539.8346987999998</v>
      </c>
      <c r="BZ41" s="33">
        <v>3781.1765228499999</v>
      </c>
      <c r="CA41" s="33">
        <v>1971.06004693</v>
      </c>
      <c r="CB41" s="33">
        <v>1261.9301714199999</v>
      </c>
      <c r="CD41" s="33">
        <v>0</v>
      </c>
      <c r="CE41" s="33">
        <v>1624</v>
      </c>
      <c r="CF41" s="33">
        <v>8613</v>
      </c>
      <c r="CG41" s="33">
        <v>12895</v>
      </c>
      <c r="CH41" s="33">
        <v>2402</v>
      </c>
      <c r="CI41" s="33">
        <v>2288</v>
      </c>
      <c r="CJ41" s="33">
        <v>4659</v>
      </c>
      <c r="CK41" s="33">
        <v>5587</v>
      </c>
      <c r="CL41" s="33">
        <v>3453</v>
      </c>
      <c r="CM41" s="33">
        <v>11825</v>
      </c>
      <c r="CN41" s="33">
        <v>23749.0000894</v>
      </c>
      <c r="CO41" s="33">
        <v>36358</v>
      </c>
      <c r="CP41" s="33">
        <v>26688.000265640003</v>
      </c>
      <c r="CQ41" s="33">
        <v>29500.000205619996</v>
      </c>
      <c r="CR41" s="33">
        <v>39468.000147109997</v>
      </c>
      <c r="CS41" s="33">
        <v>32199</v>
      </c>
      <c r="CT41" s="33">
        <v>45038</v>
      </c>
      <c r="CU41" s="33">
        <v>40538.000101639998</v>
      </c>
      <c r="CV41" s="33">
        <v>33272</v>
      </c>
    </row>
    <row r="42" spans="1:100" s="33" customFormat="1" x14ac:dyDescent="0.4">
      <c r="A42" s="240" t="s">
        <v>11</v>
      </c>
      <c r="B42" s="33">
        <v>16956.000164779998</v>
      </c>
      <c r="C42" s="33">
        <v>17266.999999999996</v>
      </c>
      <c r="D42" s="33">
        <v>15292</v>
      </c>
      <c r="E42" s="33">
        <v>15501</v>
      </c>
      <c r="F42" s="33">
        <v>14883.99985948</v>
      </c>
      <c r="G42" s="33">
        <v>17838.99983071</v>
      </c>
      <c r="H42" s="33">
        <v>15904.999850050002</v>
      </c>
      <c r="I42" s="33">
        <v>12745.999881810001</v>
      </c>
      <c r="J42" s="33">
        <v>13160.000017</v>
      </c>
      <c r="K42" s="33">
        <v>11026.999983090001</v>
      </c>
      <c r="L42" s="33">
        <v>10918.000168300001</v>
      </c>
      <c r="M42" s="33">
        <v>8890</v>
      </c>
      <c r="N42" s="33">
        <v>13846.000133339998</v>
      </c>
      <c r="O42" s="33">
        <v>16993.999991079996</v>
      </c>
      <c r="P42" s="33">
        <v>16213.999823699998</v>
      </c>
      <c r="Q42" s="33">
        <v>14160.999898119999</v>
      </c>
      <c r="R42" s="33">
        <v>17402.99990431</v>
      </c>
      <c r="S42" s="33">
        <v>10750.999988490001</v>
      </c>
      <c r="T42" s="33">
        <v>12304.999944739999</v>
      </c>
      <c r="V42" s="33">
        <v>29220.845005540003</v>
      </c>
      <c r="W42" s="33">
        <v>27674.883000000002</v>
      </c>
      <c r="X42" s="33">
        <v>28037.243985569999</v>
      </c>
      <c r="Y42" s="33">
        <v>17082.852999999999</v>
      </c>
      <c r="Z42" s="33">
        <v>24006.706031419999</v>
      </c>
      <c r="AA42" s="33">
        <v>33366.418825180001</v>
      </c>
      <c r="AB42" s="33">
        <v>21341.655924600003</v>
      </c>
      <c r="AC42" s="33">
        <v>32632.227168880003</v>
      </c>
      <c r="AD42" s="33">
        <v>24457.463161510001</v>
      </c>
      <c r="AE42" s="33">
        <v>24203.81105606</v>
      </c>
      <c r="AF42" s="33">
        <v>21768.705999999998</v>
      </c>
      <c r="AG42" s="33">
        <v>21739.344767120001</v>
      </c>
      <c r="AH42" s="33">
        <v>20617.954999999998</v>
      </c>
      <c r="AI42" s="33">
        <v>18093.226220959998</v>
      </c>
      <c r="AJ42" s="33">
        <v>19460.949975079999</v>
      </c>
      <c r="AK42" s="33">
        <v>19192.013253849997</v>
      </c>
      <c r="AL42" s="33">
        <v>19490.82715361</v>
      </c>
      <c r="AM42" s="33">
        <v>18495.50503136</v>
      </c>
      <c r="AN42" s="33">
        <v>14501.518035500001</v>
      </c>
      <c r="AP42" s="33">
        <v>95221.252999999997</v>
      </c>
      <c r="AQ42" s="33">
        <v>142865.22499999998</v>
      </c>
      <c r="AR42" s="33">
        <v>121395.45400000001</v>
      </c>
      <c r="AS42" s="33">
        <v>156755.93400000001</v>
      </c>
      <c r="AT42" s="33">
        <v>154913.04200000002</v>
      </c>
      <c r="AU42" s="33">
        <v>184021.31099999999</v>
      </c>
      <c r="AV42" s="33">
        <v>146771.62099717002</v>
      </c>
      <c r="AW42" s="33">
        <v>146820.29399999999</v>
      </c>
      <c r="AX42" s="33">
        <v>137033.43</v>
      </c>
      <c r="AY42" s="33">
        <v>160380.03600000002</v>
      </c>
      <c r="AZ42" s="33">
        <v>184974.815</v>
      </c>
      <c r="BA42" s="33">
        <v>148967.655</v>
      </c>
      <c r="BB42" s="33">
        <v>153601.8089956</v>
      </c>
      <c r="BC42" s="33">
        <v>153994.93499896</v>
      </c>
      <c r="BD42" s="33">
        <v>138410.68900000001</v>
      </c>
      <c r="BE42" s="33">
        <v>155707.13299786003</v>
      </c>
      <c r="BF42" s="33">
        <v>172704.94400000002</v>
      </c>
      <c r="BG42" s="33">
        <v>201263.10099375999</v>
      </c>
      <c r="BH42" s="33">
        <v>155974.06100185003</v>
      </c>
      <c r="BJ42" s="33">
        <v>75591.251017100003</v>
      </c>
      <c r="BK42" s="33">
        <v>117546.89504874998</v>
      </c>
      <c r="BL42" s="33">
        <v>86130.169990049995</v>
      </c>
      <c r="BM42" s="33">
        <v>89858.616956379992</v>
      </c>
      <c r="BN42" s="33">
        <v>91477.261879370009</v>
      </c>
      <c r="BO42" s="33">
        <v>83072.21107895</v>
      </c>
      <c r="BP42" s="33">
        <v>74518.909066010005</v>
      </c>
      <c r="BQ42" s="33">
        <v>68447.73702457</v>
      </c>
      <c r="BR42" s="33">
        <v>69695.49599979</v>
      </c>
      <c r="BS42" s="33">
        <v>39211.305</v>
      </c>
      <c r="BT42" s="33">
        <v>39214.537000000004</v>
      </c>
      <c r="BU42" s="33">
        <v>47127.964</v>
      </c>
      <c r="BV42" s="33">
        <v>31825.595999999998</v>
      </c>
      <c r="BW42" s="33">
        <v>43881.619999999995</v>
      </c>
      <c r="BX42" s="33">
        <v>38736.07</v>
      </c>
      <c r="BY42" s="33">
        <v>47423.306000000004</v>
      </c>
      <c r="BZ42" s="33">
        <v>39848.794999999998</v>
      </c>
      <c r="CA42" s="33">
        <v>34991.413</v>
      </c>
      <c r="CB42" s="33">
        <v>37792.303999999989</v>
      </c>
      <c r="CD42" s="33">
        <v>216989.34918742001</v>
      </c>
      <c r="CE42" s="33">
        <v>305354.00304874999</v>
      </c>
      <c r="CF42" s="33">
        <v>250854.86797562</v>
      </c>
      <c r="CG42" s="33">
        <v>279198.40395637997</v>
      </c>
      <c r="CH42" s="33">
        <v>285281.00977027003</v>
      </c>
      <c r="CI42" s="33">
        <v>318298.94073483994</v>
      </c>
      <c r="CJ42" s="33">
        <v>258537.18583783001</v>
      </c>
      <c r="CK42" s="33">
        <v>260646.25807526</v>
      </c>
      <c r="CL42" s="33">
        <v>244346.38917830001</v>
      </c>
      <c r="CM42" s="33">
        <v>255619.25287309001</v>
      </c>
      <c r="CN42" s="33">
        <v>276957.00716829998</v>
      </c>
      <c r="CO42" s="33">
        <v>247172.55374953002</v>
      </c>
      <c r="CP42" s="33">
        <v>242295.02992164996</v>
      </c>
      <c r="CQ42" s="33">
        <v>250561.99823908001</v>
      </c>
      <c r="CR42" s="33">
        <v>229094.95968708003</v>
      </c>
      <c r="CS42" s="33">
        <v>247536.31822889001</v>
      </c>
      <c r="CT42" s="33">
        <v>260445.96895479003</v>
      </c>
      <c r="CU42" s="33">
        <v>275355.99101361004</v>
      </c>
      <c r="CV42" s="33">
        <v>232465.98396141003</v>
      </c>
    </row>
    <row r="43" spans="1:100" s="33" customFormat="1" x14ac:dyDescent="0.4">
      <c r="A43" s="240" t="s">
        <v>39</v>
      </c>
      <c r="B43" s="33">
        <v>3692.9999835499998</v>
      </c>
      <c r="C43" s="33">
        <v>3186.0000044600001</v>
      </c>
      <c r="D43" s="33">
        <v>3218</v>
      </c>
      <c r="E43" s="33">
        <v>4000</v>
      </c>
      <c r="F43" s="33">
        <v>6633</v>
      </c>
      <c r="G43" s="33">
        <v>7813.00005951</v>
      </c>
      <c r="H43" s="33">
        <v>6113.9999161400001</v>
      </c>
      <c r="I43" s="33">
        <v>3935</v>
      </c>
      <c r="J43" s="33">
        <v>3973.9999971300003</v>
      </c>
      <c r="K43" s="33">
        <v>938</v>
      </c>
      <c r="L43" s="33">
        <v>611.99999757</v>
      </c>
      <c r="M43" s="33">
        <v>478.00000297999998</v>
      </c>
      <c r="N43" s="33">
        <v>515</v>
      </c>
      <c r="O43" s="33">
        <v>686</v>
      </c>
      <c r="P43" s="33">
        <v>1046</v>
      </c>
      <c r="Q43" s="33">
        <v>971</v>
      </c>
      <c r="R43" s="33">
        <v>732.99999728</v>
      </c>
      <c r="S43" s="33">
        <v>515</v>
      </c>
      <c r="T43" s="33">
        <v>412.00000196999997</v>
      </c>
      <c r="V43" s="33">
        <v>17229.715</v>
      </c>
      <c r="W43" s="33">
        <v>18775.072967300002</v>
      </c>
      <c r="X43" s="33">
        <v>23858.028000000002</v>
      </c>
      <c r="Y43" s="33">
        <v>11533.820972940001</v>
      </c>
      <c r="Z43" s="33">
        <v>10434.422975819998</v>
      </c>
      <c r="AA43" s="33">
        <v>8941.9860000000008</v>
      </c>
      <c r="AB43" s="33">
        <v>8600.6130361800006</v>
      </c>
      <c r="AC43" s="33">
        <v>11240.460000000003</v>
      </c>
      <c r="AD43" s="33">
        <v>10539.78904462</v>
      </c>
      <c r="AE43" s="33">
        <v>9200.2939999999999</v>
      </c>
      <c r="AF43" s="33">
        <v>11217.805</v>
      </c>
      <c r="AG43" s="33">
        <v>11516.125999999998</v>
      </c>
      <c r="AH43" s="33">
        <v>12871.95</v>
      </c>
      <c r="AI43" s="33">
        <v>12004.974</v>
      </c>
      <c r="AJ43" s="33">
        <v>15432.859035649999</v>
      </c>
      <c r="AK43" s="33">
        <v>12652.750000000004</v>
      </c>
      <c r="AL43" s="33">
        <v>17017.64</v>
      </c>
      <c r="AM43" s="33">
        <v>14664.374999999998</v>
      </c>
      <c r="AN43" s="33">
        <v>11212.521000000001</v>
      </c>
      <c r="AP43" s="33">
        <v>81751.149999999994</v>
      </c>
      <c r="AQ43" s="33">
        <v>94973.048999239996</v>
      </c>
      <c r="AR43" s="33">
        <v>103044.07099999998</v>
      </c>
      <c r="AS43" s="33">
        <v>73292.970999070021</v>
      </c>
      <c r="AT43" s="33">
        <v>75525.382997890003</v>
      </c>
      <c r="AU43" s="33">
        <v>93774.406999999992</v>
      </c>
      <c r="AV43" s="33">
        <v>57601.141997929983</v>
      </c>
      <c r="AW43" s="33">
        <v>39591.064002250001</v>
      </c>
      <c r="AX43" s="33">
        <v>59744.782000000007</v>
      </c>
      <c r="AY43" s="33">
        <v>55301.184000000001</v>
      </c>
      <c r="AZ43" s="33">
        <v>70288.730000910014</v>
      </c>
      <c r="BA43" s="33">
        <v>155975.17400000003</v>
      </c>
      <c r="BB43" s="33">
        <v>239666.92899999995</v>
      </c>
      <c r="BC43" s="33">
        <v>197895.58200113996</v>
      </c>
      <c r="BD43" s="33">
        <v>158062.50700158</v>
      </c>
      <c r="BE43" s="33">
        <v>207275.67600115002</v>
      </c>
      <c r="BF43" s="33">
        <v>207760.68100000001</v>
      </c>
      <c r="BG43" s="33">
        <v>250196.56199999998</v>
      </c>
      <c r="BH43" s="33">
        <v>218414.89599999998</v>
      </c>
      <c r="BJ43" s="33">
        <v>51329.127012450001</v>
      </c>
      <c r="BK43" s="33">
        <v>67144.890991409993</v>
      </c>
      <c r="BL43" s="33">
        <v>61482.880000000005</v>
      </c>
      <c r="BM43" s="33">
        <v>46495.203999999998</v>
      </c>
      <c r="BN43" s="33">
        <v>35904.112000000008</v>
      </c>
      <c r="BO43" s="33">
        <v>25660.584994279994</v>
      </c>
      <c r="BP43" s="33">
        <v>28657.451986939996</v>
      </c>
      <c r="BQ43" s="33">
        <v>23917.248993059999</v>
      </c>
      <c r="BR43" s="33">
        <v>23566.436994739997</v>
      </c>
      <c r="BS43" s="33">
        <v>6918.2489999999998</v>
      </c>
      <c r="BT43" s="33">
        <v>9182.9470000000001</v>
      </c>
      <c r="BU43" s="33">
        <v>40174.600000000006</v>
      </c>
      <c r="BV43" s="33">
        <v>27637.000000000004</v>
      </c>
      <c r="BW43" s="33">
        <v>39196.603999999999</v>
      </c>
      <c r="BX43" s="33">
        <v>31811.29</v>
      </c>
      <c r="BY43" s="33">
        <v>37295.772000000004</v>
      </c>
      <c r="BZ43" s="33">
        <v>28935.485000000001</v>
      </c>
      <c r="CA43" s="33">
        <v>30661.710999999999</v>
      </c>
      <c r="CB43" s="33">
        <v>18023.917000000001</v>
      </c>
      <c r="CD43" s="33">
        <v>154002.99199599997</v>
      </c>
      <c r="CE43" s="33">
        <v>184079.01296240999</v>
      </c>
      <c r="CF43" s="33">
        <v>191602.97899999999</v>
      </c>
      <c r="CG43" s="33">
        <v>135321.99597201002</v>
      </c>
      <c r="CH43" s="33">
        <v>128496.91797371001</v>
      </c>
      <c r="CI43" s="33">
        <v>136189.97805378999</v>
      </c>
      <c r="CJ43" s="33">
        <v>100973.20693718999</v>
      </c>
      <c r="CK43" s="33">
        <v>78683.772995310006</v>
      </c>
      <c r="CL43" s="33">
        <v>97825.008036490006</v>
      </c>
      <c r="CM43" s="33">
        <v>76164.218999999997</v>
      </c>
      <c r="CN43" s="33">
        <v>97362.991998480022</v>
      </c>
      <c r="CO43" s="33">
        <v>216990.00000298003</v>
      </c>
      <c r="CP43" s="33">
        <v>288012.95699999994</v>
      </c>
      <c r="CQ43" s="33">
        <v>251916.97400575996</v>
      </c>
      <c r="CR43" s="33">
        <v>210385.60703723002</v>
      </c>
      <c r="CS43" s="33">
        <v>266820.87300115003</v>
      </c>
      <c r="CT43" s="33">
        <v>261902.11699182005</v>
      </c>
      <c r="CU43" s="33">
        <v>306283.31799999997</v>
      </c>
      <c r="CV43" s="33">
        <v>258731.00800196998</v>
      </c>
    </row>
    <row r="44" spans="1:100" s="33" customFormat="1" x14ac:dyDescent="0.4">
      <c r="A44" s="240" t="s">
        <v>198</v>
      </c>
      <c r="B44" s="33">
        <v>0</v>
      </c>
      <c r="C44" s="33">
        <v>0</v>
      </c>
      <c r="D44" s="33">
        <v>0</v>
      </c>
      <c r="E44" s="33">
        <v>10</v>
      </c>
      <c r="F44" s="33">
        <v>11</v>
      </c>
      <c r="G44" s="33">
        <v>11</v>
      </c>
      <c r="H44" s="33">
        <v>11</v>
      </c>
      <c r="I44" s="33">
        <v>15</v>
      </c>
      <c r="J44" s="33">
        <v>16</v>
      </c>
      <c r="K44" s="33">
        <v>16</v>
      </c>
      <c r="L44" s="33">
        <v>16</v>
      </c>
      <c r="M44" s="33">
        <v>15</v>
      </c>
      <c r="N44" s="33">
        <v>13</v>
      </c>
      <c r="O44" s="33">
        <v>4</v>
      </c>
      <c r="P44" s="33">
        <v>15</v>
      </c>
      <c r="Q44" s="33">
        <v>15</v>
      </c>
      <c r="R44" s="33">
        <v>251</v>
      </c>
      <c r="S44" s="33">
        <v>251</v>
      </c>
      <c r="T44" s="33">
        <v>251</v>
      </c>
      <c r="V44" s="33">
        <v>0</v>
      </c>
      <c r="W44" s="33">
        <v>0</v>
      </c>
      <c r="X44" s="33">
        <v>0</v>
      </c>
      <c r="Y44" s="33">
        <v>3101</v>
      </c>
      <c r="Z44" s="33">
        <v>2105</v>
      </c>
      <c r="AA44" s="33">
        <v>1311</v>
      </c>
      <c r="AB44" s="33">
        <v>2822</v>
      </c>
      <c r="AC44" s="33">
        <v>3716</v>
      </c>
      <c r="AD44" s="33">
        <v>4679</v>
      </c>
      <c r="AE44" s="33">
        <v>4693</v>
      </c>
      <c r="AF44" s="33">
        <v>4839</v>
      </c>
      <c r="AG44" s="33">
        <v>4455</v>
      </c>
      <c r="AH44" s="33">
        <v>4045</v>
      </c>
      <c r="AI44" s="33">
        <v>3412</v>
      </c>
      <c r="AJ44" s="33">
        <v>4718</v>
      </c>
      <c r="AK44" s="33">
        <v>5089</v>
      </c>
      <c r="AL44" s="33">
        <v>3465</v>
      </c>
      <c r="AM44" s="33">
        <v>4183</v>
      </c>
      <c r="AN44" s="33">
        <v>4216</v>
      </c>
      <c r="AP44" s="33">
        <v>0</v>
      </c>
      <c r="AQ44" s="33">
        <v>0</v>
      </c>
      <c r="AR44" s="33">
        <v>0</v>
      </c>
      <c r="AS44" s="33">
        <v>19689</v>
      </c>
      <c r="AT44" s="33">
        <v>20723</v>
      </c>
      <c r="AU44" s="33">
        <v>22060</v>
      </c>
      <c r="AV44" s="33">
        <v>21929</v>
      </c>
      <c r="AW44" s="33">
        <v>29575</v>
      </c>
      <c r="AX44" s="33">
        <v>30330</v>
      </c>
      <c r="AY44" s="33">
        <v>30424</v>
      </c>
      <c r="AZ44" s="33">
        <v>31372</v>
      </c>
      <c r="BA44" s="33">
        <v>28879</v>
      </c>
      <c r="BB44" s="33">
        <v>25942</v>
      </c>
      <c r="BC44" s="33">
        <v>24056</v>
      </c>
      <c r="BD44" s="33">
        <v>29492</v>
      </c>
      <c r="BE44" s="33">
        <v>43636</v>
      </c>
      <c r="BF44" s="33">
        <v>55391</v>
      </c>
      <c r="BG44" s="33">
        <v>60761</v>
      </c>
      <c r="BH44" s="33">
        <v>62421</v>
      </c>
      <c r="BJ44" s="33">
        <v>0</v>
      </c>
      <c r="BK44" s="33">
        <v>0</v>
      </c>
      <c r="BL44" s="33">
        <v>0</v>
      </c>
      <c r="BM44" s="33">
        <v>10832</v>
      </c>
      <c r="BN44" s="33">
        <v>12561</v>
      </c>
      <c r="BO44" s="33">
        <v>14301</v>
      </c>
      <c r="BP44" s="33">
        <v>12696</v>
      </c>
      <c r="BQ44" s="33">
        <v>17215</v>
      </c>
      <c r="BR44" s="33">
        <v>17384</v>
      </c>
      <c r="BS44" s="33">
        <v>0</v>
      </c>
      <c r="BT44" s="33">
        <v>0</v>
      </c>
      <c r="BU44" s="33">
        <v>0</v>
      </c>
      <c r="BV44" s="33">
        <v>0</v>
      </c>
      <c r="BW44" s="33">
        <v>0</v>
      </c>
      <c r="BX44" s="33">
        <v>0</v>
      </c>
      <c r="BY44" s="33">
        <v>0</v>
      </c>
      <c r="BZ44" s="33">
        <v>0</v>
      </c>
      <c r="CA44" s="33">
        <v>0</v>
      </c>
      <c r="CB44" s="33">
        <v>0</v>
      </c>
      <c r="CD44" s="33">
        <v>0</v>
      </c>
      <c r="CE44" s="33">
        <v>0</v>
      </c>
      <c r="CF44" s="33">
        <v>0</v>
      </c>
      <c r="CG44" s="33">
        <v>33632</v>
      </c>
      <c r="CH44" s="33">
        <v>35400</v>
      </c>
      <c r="CI44" s="33">
        <v>37683</v>
      </c>
      <c r="CJ44" s="33">
        <v>37458</v>
      </c>
      <c r="CK44" s="33">
        <v>50521</v>
      </c>
      <c r="CL44" s="33">
        <v>52409</v>
      </c>
      <c r="CM44" s="33">
        <v>52573</v>
      </c>
      <c r="CN44" s="33">
        <v>54210</v>
      </c>
      <c r="CO44" s="33">
        <v>49903</v>
      </c>
      <c r="CP44" s="33">
        <v>44241</v>
      </c>
      <c r="CQ44" s="33">
        <v>41665</v>
      </c>
      <c r="CR44" s="33">
        <v>49584</v>
      </c>
      <c r="CS44" s="33">
        <v>65556</v>
      </c>
      <c r="CT44" s="33">
        <v>78631</v>
      </c>
      <c r="CU44" s="33">
        <v>81093</v>
      </c>
      <c r="CV44" s="33">
        <v>88564</v>
      </c>
    </row>
    <row r="45" spans="1:100" s="33" customFormat="1" x14ac:dyDescent="0.4">
      <c r="A45" s="240" t="s">
        <v>53</v>
      </c>
      <c r="B45" s="33">
        <v>0</v>
      </c>
      <c r="C45" s="33">
        <v>0</v>
      </c>
      <c r="D45" s="33">
        <v>0</v>
      </c>
      <c r="E45" s="33">
        <v>0</v>
      </c>
      <c r="F45" s="33">
        <v>0</v>
      </c>
      <c r="G45" s="33">
        <v>0</v>
      </c>
      <c r="H45" s="33">
        <v>0</v>
      </c>
      <c r="I45" s="33">
        <v>0</v>
      </c>
      <c r="J45" s="33">
        <v>0</v>
      </c>
      <c r="K45" s="33">
        <v>0</v>
      </c>
      <c r="L45" s="33">
        <v>0</v>
      </c>
      <c r="M45" s="33">
        <v>0</v>
      </c>
      <c r="N45" s="33">
        <v>0</v>
      </c>
      <c r="O45" s="33">
        <v>0</v>
      </c>
      <c r="P45" s="33">
        <v>3</v>
      </c>
      <c r="Q45" s="33">
        <v>0</v>
      </c>
      <c r="R45" s="33">
        <v>0</v>
      </c>
      <c r="S45" s="33">
        <v>0</v>
      </c>
      <c r="T45" s="33">
        <v>0</v>
      </c>
      <c r="V45" s="33">
        <v>0</v>
      </c>
      <c r="W45" s="33">
        <v>0</v>
      </c>
      <c r="X45" s="33">
        <v>0</v>
      </c>
      <c r="Y45" s="33">
        <v>0</v>
      </c>
      <c r="Z45" s="33">
        <v>0</v>
      </c>
      <c r="AA45" s="33">
        <v>0</v>
      </c>
      <c r="AB45" s="33">
        <v>0</v>
      </c>
      <c r="AC45" s="33">
        <v>0</v>
      </c>
      <c r="AD45" s="33">
        <v>0</v>
      </c>
      <c r="AE45" s="33">
        <v>0</v>
      </c>
      <c r="AF45" s="33">
        <v>0</v>
      </c>
      <c r="AG45" s="33">
        <v>0</v>
      </c>
      <c r="AH45" s="33">
        <v>0</v>
      </c>
      <c r="AI45" s="33">
        <v>0</v>
      </c>
      <c r="AJ45" s="33">
        <v>6</v>
      </c>
      <c r="AK45" s="33">
        <v>0</v>
      </c>
      <c r="AL45" s="33">
        <v>0</v>
      </c>
      <c r="AM45" s="33">
        <v>0</v>
      </c>
      <c r="AN45" s="33">
        <v>0</v>
      </c>
      <c r="AP45" s="33">
        <v>0</v>
      </c>
      <c r="AQ45" s="33">
        <v>0</v>
      </c>
      <c r="AR45" s="33">
        <v>0</v>
      </c>
      <c r="AS45" s="33">
        <v>0</v>
      </c>
      <c r="AT45" s="33">
        <v>0</v>
      </c>
      <c r="AU45" s="33">
        <v>0</v>
      </c>
      <c r="AV45" s="33">
        <v>0</v>
      </c>
      <c r="AW45" s="33">
        <v>0</v>
      </c>
      <c r="AX45" s="33">
        <v>0</v>
      </c>
      <c r="AY45" s="33">
        <v>0</v>
      </c>
      <c r="AZ45" s="33">
        <v>0</v>
      </c>
      <c r="BA45" s="33">
        <v>0</v>
      </c>
      <c r="BB45" s="33">
        <v>0</v>
      </c>
      <c r="BC45" s="33">
        <v>0</v>
      </c>
      <c r="BD45" s="33">
        <v>0</v>
      </c>
      <c r="BE45" s="33">
        <v>0</v>
      </c>
      <c r="BF45" s="33">
        <v>0</v>
      </c>
      <c r="BG45" s="33">
        <v>0</v>
      </c>
      <c r="BH45" s="33">
        <v>0</v>
      </c>
      <c r="BJ45" s="33">
        <v>0</v>
      </c>
      <c r="BK45" s="33">
        <v>0</v>
      </c>
      <c r="BL45" s="33">
        <v>0</v>
      </c>
      <c r="BM45" s="33">
        <v>0</v>
      </c>
      <c r="BN45" s="33">
        <v>0</v>
      </c>
      <c r="BO45" s="33">
        <v>0</v>
      </c>
      <c r="BP45" s="33">
        <v>0</v>
      </c>
      <c r="BQ45" s="33">
        <v>0</v>
      </c>
      <c r="BR45" s="33">
        <v>0</v>
      </c>
      <c r="BS45" s="33">
        <v>0</v>
      </c>
      <c r="BT45" s="33">
        <v>0</v>
      </c>
      <c r="BU45" s="33">
        <v>0</v>
      </c>
      <c r="BV45" s="33">
        <v>0</v>
      </c>
      <c r="BW45" s="33">
        <v>0</v>
      </c>
      <c r="BX45" s="33">
        <v>0</v>
      </c>
      <c r="BY45" s="33">
        <v>0</v>
      </c>
      <c r="BZ45" s="33">
        <v>0</v>
      </c>
      <c r="CA45" s="33">
        <v>0</v>
      </c>
      <c r="CB45" s="33">
        <v>0</v>
      </c>
      <c r="CD45" s="33">
        <v>0</v>
      </c>
      <c r="CE45" s="33">
        <v>0</v>
      </c>
      <c r="CF45" s="33">
        <v>0</v>
      </c>
      <c r="CG45" s="33">
        <v>0</v>
      </c>
      <c r="CH45" s="33">
        <v>0</v>
      </c>
      <c r="CI45" s="33">
        <v>0</v>
      </c>
      <c r="CJ45" s="33">
        <v>0</v>
      </c>
      <c r="CK45" s="33">
        <v>0</v>
      </c>
      <c r="CL45" s="33">
        <v>0</v>
      </c>
      <c r="CM45" s="33">
        <v>0</v>
      </c>
      <c r="CN45" s="33">
        <v>0</v>
      </c>
      <c r="CO45" s="33">
        <v>0</v>
      </c>
      <c r="CP45" s="33">
        <v>0</v>
      </c>
      <c r="CQ45" s="33">
        <v>0</v>
      </c>
      <c r="CR45" s="33">
        <v>13</v>
      </c>
      <c r="CS45" s="33">
        <v>0</v>
      </c>
      <c r="CT45" s="33">
        <v>0</v>
      </c>
      <c r="CU45" s="33">
        <v>0</v>
      </c>
      <c r="CV45" s="33">
        <v>0</v>
      </c>
    </row>
    <row r="46" spans="1:100" s="34" customFormat="1" x14ac:dyDescent="0.4">
      <c r="A46" s="432" t="s">
        <v>50</v>
      </c>
      <c r="B46" s="437">
        <v>102222.84030721</v>
      </c>
      <c r="C46" s="437">
        <v>96454.375068009991</v>
      </c>
      <c r="D46" s="437">
        <v>112437.99988076001</v>
      </c>
      <c r="E46" s="437">
        <v>84267.000085580003</v>
      </c>
      <c r="F46" s="437">
        <v>100454.00017549</v>
      </c>
      <c r="G46" s="437">
        <v>120514.99991942001</v>
      </c>
      <c r="H46" s="437">
        <v>98065.999843350015</v>
      </c>
      <c r="I46" s="437">
        <v>89629.000161449992</v>
      </c>
      <c r="J46" s="437">
        <v>71450.00035378999</v>
      </c>
      <c r="K46" s="437">
        <v>69990.00024157</v>
      </c>
      <c r="L46" s="437">
        <v>93407.000220400005</v>
      </c>
      <c r="M46" s="437">
        <v>76681.999967480006</v>
      </c>
      <c r="N46" s="437">
        <v>102013.00013334001</v>
      </c>
      <c r="O46" s="437">
        <v>86151.000232439997</v>
      </c>
      <c r="P46" s="437">
        <v>87744.000097379991</v>
      </c>
      <c r="Q46" s="437">
        <v>109963.99949181001</v>
      </c>
      <c r="R46" s="437">
        <v>107834.99976601001</v>
      </c>
      <c r="S46" s="437">
        <v>89377.999993200006</v>
      </c>
      <c r="T46" s="437">
        <v>86310.999460339997</v>
      </c>
      <c r="U46" s="437"/>
      <c r="V46" s="437">
        <v>147372.34592084002</v>
      </c>
      <c r="W46" s="437">
        <v>157504.85152244003</v>
      </c>
      <c r="X46" s="437">
        <v>142083.46180234</v>
      </c>
      <c r="Y46" s="437">
        <v>130295.45148619999</v>
      </c>
      <c r="Z46" s="437">
        <v>129019.6395055</v>
      </c>
      <c r="AA46" s="437">
        <v>143893.35554101001</v>
      </c>
      <c r="AB46" s="437">
        <v>122301.23270304</v>
      </c>
      <c r="AC46" s="437">
        <v>155473.68249702</v>
      </c>
      <c r="AD46" s="437">
        <v>123740.79245561</v>
      </c>
      <c r="AE46" s="437">
        <v>137179.06636276</v>
      </c>
      <c r="AF46" s="437">
        <v>123869.46898395999</v>
      </c>
      <c r="AG46" s="437">
        <v>136468.91472328</v>
      </c>
      <c r="AH46" s="437">
        <v>131081.17605883998</v>
      </c>
      <c r="AI46" s="437">
        <v>117645.78629185002</v>
      </c>
      <c r="AJ46" s="437">
        <v>130921.0012424</v>
      </c>
      <c r="AK46" s="437">
        <v>135909.53008169</v>
      </c>
      <c r="AL46" s="437">
        <v>130277.88622716999</v>
      </c>
      <c r="AM46" s="437">
        <v>129571.54203311002</v>
      </c>
      <c r="AN46" s="437">
        <v>104663.83980207</v>
      </c>
      <c r="AO46" s="437"/>
      <c r="AP46" s="437">
        <v>838578.92457431008</v>
      </c>
      <c r="AQ46" s="437">
        <v>1071731.9105764199</v>
      </c>
      <c r="AR46" s="437">
        <v>952451.03377743007</v>
      </c>
      <c r="AS46" s="437">
        <v>1054479.2061104099</v>
      </c>
      <c r="AT46" s="437">
        <v>971691.45603649004</v>
      </c>
      <c r="AU46" s="437">
        <v>1085352.1650189599</v>
      </c>
      <c r="AV46" s="437">
        <v>1062266.21275878</v>
      </c>
      <c r="AW46" s="437">
        <v>1090934.2297082902</v>
      </c>
      <c r="AX46" s="437">
        <v>1104368.6292879898</v>
      </c>
      <c r="AY46" s="437">
        <v>1205350.6770001398</v>
      </c>
      <c r="AZ46" s="437">
        <v>1317589.84096622</v>
      </c>
      <c r="BA46" s="437">
        <v>1383278.2013443201</v>
      </c>
      <c r="BB46" s="437">
        <v>1498979.0677628</v>
      </c>
      <c r="BC46" s="437">
        <v>1402069.8551080697</v>
      </c>
      <c r="BD46" s="437">
        <v>1223549.30427239</v>
      </c>
      <c r="BE46" s="437">
        <v>1385605.2622329798</v>
      </c>
      <c r="BF46" s="437">
        <v>1504668.9045836104</v>
      </c>
      <c r="BG46" s="437">
        <v>1583798.7334016399</v>
      </c>
      <c r="BH46" s="437">
        <v>1390083.4270011298</v>
      </c>
      <c r="BI46" s="437"/>
      <c r="BJ46" s="437">
        <v>455951.72585615999</v>
      </c>
      <c r="BK46" s="437">
        <v>544084.18047641998</v>
      </c>
      <c r="BL46" s="437">
        <v>457426.42111430003</v>
      </c>
      <c r="BM46" s="437">
        <v>497418.19811902998</v>
      </c>
      <c r="BN46" s="437">
        <v>460924.23576215003</v>
      </c>
      <c r="BO46" s="437">
        <v>411126.57802149002</v>
      </c>
      <c r="BP46" s="437">
        <v>440122.96140269004</v>
      </c>
      <c r="BQ46" s="437">
        <v>448221.04489310994</v>
      </c>
      <c r="BR46" s="437">
        <v>415001.04109361995</v>
      </c>
      <c r="BS46" s="437">
        <v>136406.77174916002</v>
      </c>
      <c r="BT46" s="437">
        <v>153339.33732344001</v>
      </c>
      <c r="BU46" s="437">
        <v>229938.32515021003</v>
      </c>
      <c r="BV46" s="437">
        <v>165257.04174479001</v>
      </c>
      <c r="BW46" s="437">
        <v>240705.92069511997</v>
      </c>
      <c r="BX46" s="437">
        <v>203564.46562642002</v>
      </c>
      <c r="BY46" s="437">
        <v>225704.21557184003</v>
      </c>
      <c r="BZ46" s="437">
        <v>194286.57079199003</v>
      </c>
      <c r="CA46" s="437">
        <v>202225.82580777002</v>
      </c>
      <c r="CB46" s="437">
        <v>171316.36235516</v>
      </c>
      <c r="CC46" s="437"/>
      <c r="CD46" s="437">
        <v>1544125.8366585199</v>
      </c>
      <c r="CE46" s="437">
        <v>1869775.3176432902</v>
      </c>
      <c r="CF46" s="437">
        <v>1664398.9165748302</v>
      </c>
      <c r="CG46" s="437">
        <v>1766459.8558012201</v>
      </c>
      <c r="CH46" s="437">
        <v>1662089.33147963</v>
      </c>
      <c r="CI46" s="437">
        <v>1760887.0985008799</v>
      </c>
      <c r="CJ46" s="437">
        <v>1722756.4067078598</v>
      </c>
      <c r="CK46" s="437">
        <v>1784257.9572598701</v>
      </c>
      <c r="CL46" s="437">
        <v>1714560.4631910098</v>
      </c>
      <c r="CM46" s="437">
        <v>1795517.7449888301</v>
      </c>
      <c r="CN46" s="437">
        <v>1944548.0062151798</v>
      </c>
      <c r="CO46" s="437">
        <v>2087858.5080633501</v>
      </c>
      <c r="CP46" s="437">
        <v>2172945.2120242594</v>
      </c>
      <c r="CQ46" s="437">
        <v>2061246.1078867796</v>
      </c>
      <c r="CR46" s="437">
        <v>1867411.2032671801</v>
      </c>
      <c r="CS46" s="437">
        <v>2111574.5217932602</v>
      </c>
      <c r="CT46" s="437">
        <v>2192562.1664565504</v>
      </c>
      <c r="CU46" s="437">
        <v>2261930.5366558302</v>
      </c>
      <c r="CV46" s="437">
        <v>2065056.4793332901</v>
      </c>
    </row>
    <row r="47" spans="1:100" s="118" customFormat="1" ht="14.4" thickBot="1" x14ac:dyDescent="0.55000000000000004">
      <c r="A47" s="115" t="s">
        <v>54</v>
      </c>
      <c r="B47" s="116">
        <v>112907.84030626001</v>
      </c>
      <c r="C47" s="116">
        <v>111503.37508921999</v>
      </c>
      <c r="D47" s="116">
        <v>124193.99985797</v>
      </c>
      <c r="E47" s="116">
        <v>101171.00014623</v>
      </c>
      <c r="F47" s="116">
        <v>121561.00018204001</v>
      </c>
      <c r="G47" s="116">
        <v>147793.00007913</v>
      </c>
      <c r="H47" s="116">
        <v>122948.99986304002</v>
      </c>
      <c r="I47" s="116">
        <v>122343.00024969</v>
      </c>
      <c r="J47" s="116">
        <v>104291.00044513999</v>
      </c>
      <c r="K47" s="116">
        <v>104986.00021779</v>
      </c>
      <c r="L47" s="116">
        <v>121022.00029185001</v>
      </c>
      <c r="M47" s="116">
        <v>104141.99987290001</v>
      </c>
      <c r="N47" s="116">
        <v>133411.99999370001</v>
      </c>
      <c r="O47" s="116">
        <v>124595.00028512999</v>
      </c>
      <c r="P47" s="116">
        <v>115557.22224159117</v>
      </c>
      <c r="Q47" s="116">
        <v>138758.99989144737</v>
      </c>
      <c r="R47" s="116">
        <v>135786.0000517811</v>
      </c>
      <c r="S47" s="116">
        <v>123658.99993780001</v>
      </c>
      <c r="T47" s="116">
        <v>118057.99956247171</v>
      </c>
      <c r="U47" s="116"/>
      <c r="V47" s="116">
        <v>159775.55792493001</v>
      </c>
      <c r="W47" s="116">
        <v>172594.17752191002</v>
      </c>
      <c r="X47" s="116">
        <v>154890.58480233999</v>
      </c>
      <c r="Y47" s="116">
        <v>142249.19248619999</v>
      </c>
      <c r="Z47" s="116">
        <v>145513.1675101</v>
      </c>
      <c r="AA47" s="116">
        <v>165692.81155941001</v>
      </c>
      <c r="AB47" s="116">
        <v>140141.17470601</v>
      </c>
      <c r="AC47" s="116">
        <v>188964.66346948998</v>
      </c>
      <c r="AD47" s="116">
        <v>147685.88940882002</v>
      </c>
      <c r="AE47" s="116">
        <v>157460.53238059001</v>
      </c>
      <c r="AF47" s="116">
        <v>142576.22297067998</v>
      </c>
      <c r="AG47" s="116">
        <v>151139.33975521999</v>
      </c>
      <c r="AH47" s="116">
        <v>149392.39906540996</v>
      </c>
      <c r="AI47" s="116">
        <v>137213.01431245002</v>
      </c>
      <c r="AJ47" s="116">
        <v>156829.93407296558</v>
      </c>
      <c r="AK47" s="116">
        <v>163403.39840710902</v>
      </c>
      <c r="AL47" s="116">
        <v>153288.05743565605</v>
      </c>
      <c r="AM47" s="116">
        <v>159305.53196334001</v>
      </c>
      <c r="AN47" s="116">
        <v>135467.14239078818</v>
      </c>
      <c r="AO47" s="116"/>
      <c r="AP47" s="116">
        <v>908826.93757431011</v>
      </c>
      <c r="AQ47" s="116">
        <v>1170078.4525764198</v>
      </c>
      <c r="AR47" s="116">
        <v>1050369.5997774301</v>
      </c>
      <c r="AS47" s="116">
        <v>1160200.24611041</v>
      </c>
      <c r="AT47" s="116">
        <v>1086202.3180364901</v>
      </c>
      <c r="AU47" s="116">
        <v>1260483.4810189598</v>
      </c>
      <c r="AV47" s="116">
        <v>1263275.0087588099</v>
      </c>
      <c r="AW47" s="116">
        <v>1356722.3817076101</v>
      </c>
      <c r="AX47" s="116">
        <v>1402683.1442888998</v>
      </c>
      <c r="AY47" s="116">
        <v>1504075.8480027898</v>
      </c>
      <c r="AZ47" s="116">
        <v>1656092.53696681</v>
      </c>
      <c r="BA47" s="116">
        <v>1628009.50834324</v>
      </c>
      <c r="BB47" s="116">
        <v>1789544.37576264</v>
      </c>
      <c r="BC47" s="116">
        <v>1696352.5571104297</v>
      </c>
      <c r="BD47" s="116">
        <v>1525784.4432720901</v>
      </c>
      <c r="BE47" s="116">
        <v>1761551.3912422399</v>
      </c>
      <c r="BF47" s="116">
        <v>1842167.0305852804</v>
      </c>
      <c r="BG47" s="116">
        <v>2002682.0144050699</v>
      </c>
      <c r="BH47" s="116">
        <v>1827914.5869989898</v>
      </c>
      <c r="BI47" s="116"/>
      <c r="BJ47" s="116">
        <v>499295.53185880999</v>
      </c>
      <c r="BK47" s="116">
        <v>609743.66247641994</v>
      </c>
      <c r="BL47" s="116">
        <v>515219.76411430002</v>
      </c>
      <c r="BM47" s="116">
        <v>568762.66011902993</v>
      </c>
      <c r="BN47" s="116">
        <v>531393.62378346</v>
      </c>
      <c r="BO47" s="116">
        <v>489945.88401163003</v>
      </c>
      <c r="BP47" s="116">
        <v>540119.22139256005</v>
      </c>
      <c r="BQ47" s="116">
        <v>576093.33094046998</v>
      </c>
      <c r="BR47" s="116">
        <v>548903.53808893997</v>
      </c>
      <c r="BS47" s="116">
        <v>227667.07748016002</v>
      </c>
      <c r="BT47" s="116">
        <v>246206.13107598</v>
      </c>
      <c r="BU47" s="116">
        <v>333487.28974908002</v>
      </c>
      <c r="BV47" s="116">
        <v>255234.62938035</v>
      </c>
      <c r="BW47" s="116">
        <v>338427.65483775001</v>
      </c>
      <c r="BX47" s="116">
        <v>296490.83359017549</v>
      </c>
      <c r="BY47" s="116">
        <v>352645.01017019391</v>
      </c>
      <c r="BZ47" s="116">
        <v>298839.30585579324</v>
      </c>
      <c r="CA47" s="116">
        <v>328965.09203036001</v>
      </c>
      <c r="CB47" s="116">
        <v>283429.61009069136</v>
      </c>
      <c r="CC47" s="116"/>
      <c r="CD47" s="116">
        <v>1680805.8676643099</v>
      </c>
      <c r="CE47" s="116">
        <v>2063919.66766397</v>
      </c>
      <c r="CF47" s="116">
        <v>1844673.9485520402</v>
      </c>
      <c r="CG47" s="116">
        <v>1972383.0988618701</v>
      </c>
      <c r="CH47" s="116">
        <v>1884670.10951209</v>
      </c>
      <c r="CI47" s="116">
        <v>2063915.1766691299</v>
      </c>
      <c r="CJ47" s="116">
        <v>2066484.4047204198</v>
      </c>
      <c r="CK47" s="116">
        <v>2244123.3763672602</v>
      </c>
      <c r="CL47" s="116">
        <v>2203563.5722317998</v>
      </c>
      <c r="CM47" s="116">
        <v>2248024.3019471401</v>
      </c>
      <c r="CN47" s="116">
        <v>2432828.1353027197</v>
      </c>
      <c r="CO47" s="116">
        <v>2487212.0469799601</v>
      </c>
      <c r="CP47" s="116">
        <v>2612143.7228970695</v>
      </c>
      <c r="CQ47" s="116">
        <v>2513638.7060003895</v>
      </c>
      <c r="CR47" s="116">
        <v>2320216.4090578323</v>
      </c>
      <c r="CS47" s="116">
        <v>2673443.9646279505</v>
      </c>
      <c r="CT47" s="116">
        <v>2686949.7555235107</v>
      </c>
      <c r="CU47" s="116">
        <v>2880674.7705303202</v>
      </c>
      <c r="CV47" s="116">
        <v>2692412.2263521557</v>
      </c>
    </row>
    <row r="48" spans="1:100" s="320" customFormat="1" x14ac:dyDescent="0.4">
      <c r="A48" s="328"/>
      <c r="B48" s="327"/>
      <c r="C48" s="327"/>
      <c r="D48" s="327"/>
      <c r="E48" s="327"/>
      <c r="F48" s="327"/>
      <c r="G48" s="327"/>
      <c r="H48" s="327"/>
      <c r="I48" s="327"/>
      <c r="J48" s="327"/>
      <c r="K48" s="327"/>
      <c r="L48" s="327"/>
      <c r="M48" s="327"/>
      <c r="N48" s="327"/>
      <c r="O48" s="327"/>
      <c r="P48" s="327"/>
      <c r="Q48" s="327"/>
      <c r="R48" s="327"/>
      <c r="S48" s="327"/>
      <c r="T48" s="327"/>
      <c r="U48" s="327"/>
      <c r="V48" s="327"/>
      <c r="W48" s="327"/>
      <c r="X48" s="327"/>
      <c r="Y48" s="327"/>
      <c r="Z48" s="327"/>
      <c r="AA48" s="327"/>
      <c r="AB48" s="327"/>
      <c r="AC48" s="327"/>
      <c r="AD48" s="327"/>
      <c r="AE48" s="327"/>
      <c r="AF48" s="327"/>
      <c r="AG48" s="327"/>
      <c r="AH48" s="327"/>
      <c r="AI48" s="327"/>
      <c r="AJ48" s="327"/>
      <c r="AK48" s="327"/>
      <c r="AL48" s="327"/>
      <c r="AM48" s="327"/>
      <c r="AN48" s="327"/>
      <c r="AO48" s="327"/>
      <c r="AP48" s="327"/>
      <c r="AQ48" s="327"/>
      <c r="AR48" s="327"/>
      <c r="AS48" s="327"/>
      <c r="AT48" s="327"/>
      <c r="AU48" s="327"/>
      <c r="AV48" s="327"/>
      <c r="AW48" s="327"/>
      <c r="AX48" s="327"/>
      <c r="AY48" s="327"/>
      <c r="AZ48" s="327"/>
      <c r="BA48" s="327"/>
      <c r="BB48" s="327"/>
      <c r="BC48" s="327"/>
      <c r="BD48" s="327"/>
      <c r="BE48" s="327"/>
      <c r="BF48" s="327"/>
      <c r="BG48" s="327"/>
      <c r="BH48" s="327"/>
      <c r="BI48" s="327"/>
      <c r="BJ48" s="327"/>
      <c r="BK48" s="327"/>
      <c r="BL48" s="327"/>
      <c r="BM48" s="327"/>
      <c r="BN48" s="327"/>
      <c r="BO48" s="327"/>
      <c r="BP48" s="327"/>
      <c r="BQ48" s="327"/>
      <c r="BR48" s="327"/>
      <c r="BS48" s="327"/>
      <c r="BT48" s="327"/>
      <c r="BU48" s="327"/>
      <c r="BV48" s="327"/>
      <c r="BW48" s="327"/>
      <c r="BX48" s="327"/>
      <c r="BY48" s="327"/>
      <c r="BZ48" s="327"/>
      <c r="CA48" s="327"/>
      <c r="CB48" s="327"/>
      <c r="CC48" s="327"/>
      <c r="CD48" s="327"/>
      <c r="CE48" s="327"/>
      <c r="CF48" s="327"/>
      <c r="CG48" s="327"/>
      <c r="CH48" s="327"/>
      <c r="CI48" s="327"/>
      <c r="CJ48" s="327"/>
      <c r="CK48" s="327"/>
      <c r="CL48" s="327"/>
      <c r="CM48" s="327"/>
      <c r="CN48" s="327"/>
      <c r="CO48" s="327"/>
      <c r="CP48" s="327"/>
      <c r="CQ48" s="327"/>
      <c r="CR48" s="327"/>
      <c r="CS48" s="327"/>
      <c r="CT48" s="327"/>
      <c r="CU48" s="327"/>
      <c r="CV48" s="327"/>
    </row>
    <row r="49" spans="1:100" s="33" customFormat="1" ht="17.7" x14ac:dyDescent="0.6">
      <c r="A49" s="120" t="s">
        <v>89</v>
      </c>
      <c r="B49" s="232"/>
      <c r="C49" s="232"/>
      <c r="D49" s="232"/>
      <c r="E49" s="232"/>
      <c r="F49" s="232"/>
      <c r="G49" s="232"/>
      <c r="H49" s="232"/>
      <c r="I49" s="232"/>
      <c r="J49" s="232"/>
      <c r="K49" s="232"/>
      <c r="L49" s="232"/>
      <c r="M49" s="232"/>
      <c r="N49" s="232"/>
      <c r="O49" s="232"/>
      <c r="P49" s="232"/>
      <c r="Q49" s="232"/>
      <c r="R49" s="232"/>
      <c r="S49" s="232"/>
      <c r="T49" s="232"/>
      <c r="U49" s="232"/>
      <c r="V49"/>
      <c r="W49" s="105"/>
      <c r="X49" s="105"/>
      <c r="Y49" s="105"/>
      <c r="Z49" s="105"/>
      <c r="AA49" s="105"/>
      <c r="AB49" s="105"/>
      <c r="AC49" s="105"/>
      <c r="AD49" s="105"/>
      <c r="AE49" s="105"/>
      <c r="AF49" s="105"/>
      <c r="AG49" s="105"/>
      <c r="AH49" s="105"/>
      <c r="AI49" s="105"/>
      <c r="AJ49" s="105"/>
      <c r="AK49" s="105"/>
      <c r="AL49" s="105"/>
      <c r="AM49" s="105"/>
      <c r="AN49" s="105"/>
      <c r="AO49" s="105"/>
      <c r="AP49" s="119"/>
      <c r="AQ49" s="119"/>
      <c r="AR49" s="119"/>
      <c r="AS49" s="119"/>
      <c r="AT49" s="119"/>
      <c r="AU49" s="119"/>
      <c r="AV49" s="119"/>
      <c r="AW49" s="119"/>
      <c r="AX49" s="119"/>
      <c r="AY49" s="119"/>
      <c r="AZ49" s="119"/>
      <c r="BA49" s="119"/>
      <c r="BB49" s="119"/>
      <c r="BC49" s="119"/>
      <c r="BD49" s="119"/>
      <c r="BE49" s="119"/>
      <c r="BF49" s="119"/>
      <c r="BG49" s="119"/>
      <c r="BH49" s="119"/>
      <c r="BI49" s="119"/>
      <c r="BJ49" s="119"/>
      <c r="BK49" s="119"/>
      <c r="BL49" s="119"/>
      <c r="BM49" s="119"/>
      <c r="BN49" s="119"/>
      <c r="BO49" s="119"/>
      <c r="BP49" s="119"/>
      <c r="BQ49" s="119"/>
      <c r="BR49" s="119"/>
      <c r="BS49" s="119"/>
      <c r="BT49" s="119"/>
      <c r="BU49" s="119"/>
      <c r="BV49" s="119"/>
      <c r="BW49" s="119"/>
      <c r="BX49" s="119"/>
      <c r="BY49" s="119"/>
      <c r="BZ49" s="119"/>
      <c r="CA49" s="119"/>
      <c r="CB49" s="119"/>
      <c r="CC49" s="119"/>
      <c r="CD49" s="44"/>
      <c r="CE49" s="44"/>
      <c r="CF49" s="44"/>
      <c r="CG49" s="44"/>
      <c r="CH49" s="44"/>
      <c r="CI49" s="44"/>
      <c r="CJ49" s="44"/>
      <c r="CK49" s="44"/>
      <c r="CL49" s="44"/>
      <c r="CM49" s="44"/>
      <c r="CN49" s="44"/>
      <c r="CO49" s="44"/>
      <c r="CP49" s="44"/>
      <c r="CQ49" s="44"/>
      <c r="CR49" s="44"/>
      <c r="CS49" s="44"/>
      <c r="CT49" s="44"/>
      <c r="CU49" s="44"/>
      <c r="CV49" s="44"/>
    </row>
    <row r="50" spans="1:100" s="214" customFormat="1" ht="15" x14ac:dyDescent="0.5">
      <c r="A50" s="212" t="s">
        <v>47</v>
      </c>
      <c r="V50" s="215"/>
      <c r="W50" s="215"/>
      <c r="X50" s="215"/>
      <c r="Y50" s="215"/>
      <c r="Z50" s="215"/>
      <c r="AA50" s="215"/>
      <c r="AB50" s="215"/>
      <c r="AC50" s="215"/>
      <c r="AD50" s="215"/>
      <c r="AE50" s="215"/>
      <c r="AF50" s="215"/>
      <c r="AG50" s="215"/>
      <c r="AH50" s="215"/>
      <c r="AI50" s="215"/>
      <c r="AJ50" s="215"/>
      <c r="AK50" s="215"/>
      <c r="AL50" s="215"/>
      <c r="AM50" s="215"/>
      <c r="AN50" s="215"/>
      <c r="AO50" s="215"/>
      <c r="AP50" s="215"/>
      <c r="AQ50" s="215"/>
      <c r="AR50" s="215"/>
      <c r="AS50" s="215"/>
      <c r="AT50" s="215"/>
      <c r="AU50" s="215"/>
      <c r="AV50" s="215"/>
      <c r="AW50" s="215"/>
      <c r="AX50" s="215"/>
      <c r="AY50" s="215"/>
      <c r="AZ50" s="215"/>
      <c r="BA50" s="215"/>
      <c r="BB50" s="215"/>
      <c r="BC50" s="215"/>
      <c r="BD50" s="215"/>
      <c r="BE50" s="215"/>
      <c r="BF50" s="215"/>
      <c r="BG50" s="215"/>
      <c r="BH50" s="215"/>
      <c r="BI50" s="215"/>
      <c r="BJ50" s="215"/>
      <c r="BK50" s="215"/>
      <c r="BL50" s="215"/>
      <c r="BM50" s="215"/>
      <c r="BN50" s="215"/>
      <c r="BO50" s="215"/>
      <c r="BP50" s="215"/>
      <c r="BQ50" s="215"/>
      <c r="BR50" s="215"/>
      <c r="BS50" s="215"/>
      <c r="BT50" s="215"/>
      <c r="BU50" s="215"/>
      <c r="BV50" s="215"/>
      <c r="BW50" s="215"/>
      <c r="BX50" s="215"/>
      <c r="BY50" s="215"/>
      <c r="BZ50" s="215"/>
      <c r="CA50" s="215"/>
      <c r="CB50" s="215"/>
      <c r="CC50" s="215"/>
      <c r="CD50" s="215"/>
      <c r="CE50" s="215"/>
      <c r="CF50" s="215"/>
      <c r="CG50" s="215"/>
      <c r="CH50" s="215"/>
      <c r="CI50" s="215"/>
      <c r="CJ50" s="215"/>
      <c r="CK50" s="215"/>
      <c r="CL50" s="215"/>
    </row>
    <row r="51" spans="1:100" s="33" customFormat="1" x14ac:dyDescent="0.4">
      <c r="A51" s="240" t="s">
        <v>6</v>
      </c>
      <c r="B51" s="232">
        <v>258</v>
      </c>
      <c r="C51" s="232">
        <v>478</v>
      </c>
      <c r="D51" s="232">
        <v>373</v>
      </c>
      <c r="E51" s="232">
        <v>381</v>
      </c>
      <c r="F51" s="232">
        <v>591.00000000000011</v>
      </c>
      <c r="G51" s="232">
        <v>553</v>
      </c>
      <c r="H51" s="232">
        <v>489.99999999999994</v>
      </c>
      <c r="I51" s="232">
        <v>667</v>
      </c>
      <c r="J51" s="232">
        <v>743.00000742999998</v>
      </c>
      <c r="K51" s="232">
        <v>2590.9999740899998</v>
      </c>
      <c r="L51" s="232">
        <v>1925</v>
      </c>
      <c r="M51" s="232">
        <v>1277</v>
      </c>
      <c r="N51" s="232">
        <v>1523.0000152299999</v>
      </c>
      <c r="O51" s="232">
        <v>745</v>
      </c>
      <c r="P51" s="232">
        <v>653</v>
      </c>
      <c r="Q51" s="232">
        <v>572</v>
      </c>
      <c r="R51" s="232">
        <v>647</v>
      </c>
      <c r="S51" s="232">
        <v>579</v>
      </c>
      <c r="T51" s="232">
        <v>773</v>
      </c>
      <c r="U51" s="232"/>
      <c r="V51" s="232">
        <v>808</v>
      </c>
      <c r="W51" s="232">
        <v>1166</v>
      </c>
      <c r="X51" s="232">
        <v>891.00000000000011</v>
      </c>
      <c r="Y51" s="232">
        <v>765</v>
      </c>
      <c r="Z51" s="232">
        <v>1307</v>
      </c>
      <c r="AA51" s="232">
        <v>1002</v>
      </c>
      <c r="AB51" s="232">
        <v>1024</v>
      </c>
      <c r="AC51" s="232">
        <v>892</v>
      </c>
      <c r="AD51" s="232">
        <v>791.00000791000002</v>
      </c>
      <c r="AE51" s="232">
        <v>499</v>
      </c>
      <c r="AF51" s="232">
        <v>1008</v>
      </c>
      <c r="AG51" s="232">
        <v>1027.0000102700001</v>
      </c>
      <c r="AH51" s="232">
        <v>725.99999274000015</v>
      </c>
      <c r="AI51" s="232">
        <v>458</v>
      </c>
      <c r="AJ51" s="232">
        <v>379</v>
      </c>
      <c r="AK51" s="232">
        <v>482</v>
      </c>
      <c r="AL51" s="232">
        <v>425</v>
      </c>
      <c r="AM51" s="232">
        <v>440</v>
      </c>
      <c r="AN51" s="232">
        <v>719</v>
      </c>
      <c r="AO51" s="232"/>
      <c r="AP51" s="257">
        <v>8</v>
      </c>
      <c r="AQ51" s="257">
        <v>15</v>
      </c>
      <c r="AR51" s="257">
        <v>15</v>
      </c>
      <c r="AS51" s="257">
        <v>15</v>
      </c>
      <c r="AT51" s="257">
        <v>6</v>
      </c>
      <c r="AU51" s="257">
        <v>8</v>
      </c>
      <c r="AV51" s="257">
        <v>3</v>
      </c>
      <c r="AW51" s="257">
        <v>1</v>
      </c>
      <c r="AX51" s="257">
        <v>2</v>
      </c>
      <c r="AY51" s="257">
        <v>49</v>
      </c>
      <c r="AZ51" s="257">
        <v>8</v>
      </c>
      <c r="BA51" s="257">
        <v>15</v>
      </c>
      <c r="BB51" s="257">
        <v>10</v>
      </c>
      <c r="BC51" s="257">
        <v>4</v>
      </c>
      <c r="BD51" s="257">
        <v>2</v>
      </c>
      <c r="BE51" s="257">
        <v>3</v>
      </c>
      <c r="BF51" s="257">
        <v>3</v>
      </c>
      <c r="BG51" s="257">
        <v>2</v>
      </c>
      <c r="BH51" s="257">
        <v>5</v>
      </c>
      <c r="BI51" s="257"/>
      <c r="BJ51" s="232">
        <v>1680</v>
      </c>
      <c r="BK51" s="232">
        <v>2151.9999999999995</v>
      </c>
      <c r="BL51" s="232">
        <v>1839</v>
      </c>
      <c r="BM51" s="232">
        <v>1799</v>
      </c>
      <c r="BN51" s="232">
        <v>2819.0000000000005</v>
      </c>
      <c r="BO51" s="244">
        <v>3531</v>
      </c>
      <c r="BP51" s="232">
        <v>3681</v>
      </c>
      <c r="BQ51" s="232">
        <v>2356.0000235599996</v>
      </c>
      <c r="BR51" s="232">
        <v>1498.9999850099998</v>
      </c>
      <c r="BS51" s="232">
        <v>1741.8967911</v>
      </c>
      <c r="BT51" s="232">
        <v>1346.0546913000001</v>
      </c>
      <c r="BU51" s="232">
        <v>1630.8697844999999</v>
      </c>
      <c r="BV51" s="232">
        <v>1352.811837</v>
      </c>
      <c r="BW51" s="232">
        <v>1308.0594614400002</v>
      </c>
      <c r="BX51" s="232">
        <v>1812.08880142</v>
      </c>
      <c r="BY51" s="232">
        <v>1103.7449185</v>
      </c>
      <c r="BZ51" s="232">
        <v>1093.2797654799999</v>
      </c>
      <c r="CA51" s="232">
        <v>1463.9952125699999</v>
      </c>
      <c r="CB51" s="232">
        <v>2039.2312228799999</v>
      </c>
      <c r="CC51" s="232"/>
      <c r="CD51" s="33">
        <v>2754</v>
      </c>
      <c r="CE51" s="33">
        <v>3810.9999999999995</v>
      </c>
      <c r="CF51" s="33">
        <v>3118</v>
      </c>
      <c r="CG51" s="33">
        <v>2960</v>
      </c>
      <c r="CH51" s="33">
        <v>4723</v>
      </c>
      <c r="CI51" s="33">
        <v>5094</v>
      </c>
      <c r="CJ51" s="33">
        <v>5198</v>
      </c>
      <c r="CK51" s="33">
        <v>3916.0000235599996</v>
      </c>
      <c r="CL51" s="33">
        <v>3035.0000003499999</v>
      </c>
      <c r="CM51" s="33">
        <v>4968.9999740900003</v>
      </c>
      <c r="CN51" s="33">
        <v>4331.0000139000003</v>
      </c>
      <c r="CO51" s="33">
        <v>3969.0000102700001</v>
      </c>
      <c r="CP51" s="33">
        <v>3646.0000079700003</v>
      </c>
      <c r="CQ51" s="33">
        <v>2566</v>
      </c>
      <c r="CR51" s="33">
        <v>2891.99998142</v>
      </c>
      <c r="CS51" s="33">
        <v>2207.0000115000003</v>
      </c>
      <c r="CT51" s="33">
        <v>2214</v>
      </c>
      <c r="CU51" s="33">
        <v>2572</v>
      </c>
      <c r="CV51" s="33">
        <v>3579</v>
      </c>
    </row>
    <row r="52" spans="1:100" s="33" customFormat="1" x14ac:dyDescent="0.4">
      <c r="A52" s="240" t="s">
        <v>236</v>
      </c>
      <c r="B52" s="232">
        <v>0</v>
      </c>
      <c r="C52" s="232"/>
      <c r="D52" s="232"/>
      <c r="E52" s="232"/>
      <c r="F52" s="232">
        <v>2</v>
      </c>
      <c r="G52" s="232">
        <v>490</v>
      </c>
      <c r="H52" s="232">
        <v>1358.0000135799999</v>
      </c>
      <c r="I52" s="232">
        <v>1868.9999813100001</v>
      </c>
      <c r="J52" s="232">
        <v>2370.9999762900002</v>
      </c>
      <c r="K52" s="232">
        <v>2222.9999999999995</v>
      </c>
      <c r="L52" s="232">
        <v>2644</v>
      </c>
      <c r="M52" s="232">
        <v>2223.9999777600001</v>
      </c>
      <c r="N52" s="232">
        <v>1550.9999999999998</v>
      </c>
      <c r="O52" s="232">
        <v>2422.9999757700002</v>
      </c>
      <c r="P52" s="232">
        <v>2182</v>
      </c>
      <c r="Q52" s="232">
        <v>2757.0000275700008</v>
      </c>
      <c r="R52" s="232">
        <v>1354</v>
      </c>
      <c r="S52" s="232">
        <v>1276.0000000000002</v>
      </c>
      <c r="T52" s="232">
        <v>1167</v>
      </c>
      <c r="U52" s="232"/>
      <c r="V52" s="232">
        <v>0</v>
      </c>
      <c r="W52" s="232"/>
      <c r="X52" s="232"/>
      <c r="Y52" s="232"/>
      <c r="Z52" s="232">
        <v>1</v>
      </c>
      <c r="AA52" s="232">
        <v>56</v>
      </c>
      <c r="AB52" s="232">
        <v>204.00000204</v>
      </c>
      <c r="AC52" s="232">
        <v>394</v>
      </c>
      <c r="AD52" s="232">
        <v>219.99999780000005</v>
      </c>
      <c r="AE52" s="232">
        <v>166</v>
      </c>
      <c r="AF52" s="232">
        <v>238.00000238000001</v>
      </c>
      <c r="AG52" s="232">
        <v>291.99999708000001</v>
      </c>
      <c r="AH52" s="232">
        <v>216.99999999999997</v>
      </c>
      <c r="AI52" s="232">
        <v>319.00000000000006</v>
      </c>
      <c r="AJ52" s="232">
        <v>925</v>
      </c>
      <c r="AK52" s="232">
        <v>1624</v>
      </c>
      <c r="AL52" s="232">
        <v>208</v>
      </c>
      <c r="AM52" s="232">
        <v>193.99999806</v>
      </c>
      <c r="AN52" s="232">
        <v>152</v>
      </c>
      <c r="AO52" s="232"/>
      <c r="AP52" s="257">
        <v>0</v>
      </c>
      <c r="AQ52" s="257"/>
      <c r="AR52" s="257"/>
      <c r="AS52" s="257"/>
      <c r="AT52" s="257">
        <v>0</v>
      </c>
      <c r="AU52" s="257">
        <v>16</v>
      </c>
      <c r="AV52" s="257">
        <v>34</v>
      </c>
      <c r="AW52" s="257">
        <v>62</v>
      </c>
      <c r="AX52" s="257">
        <v>32</v>
      </c>
      <c r="AY52" s="257">
        <v>69.000000689999993</v>
      </c>
      <c r="AZ52" s="257">
        <v>40.999999589999994</v>
      </c>
      <c r="BA52" s="257">
        <v>53.999998919999996</v>
      </c>
      <c r="BB52" s="257">
        <v>89.00000089000001</v>
      </c>
      <c r="BC52" s="257">
        <v>124</v>
      </c>
      <c r="BD52" s="257">
        <v>135</v>
      </c>
      <c r="BE52" s="257">
        <v>308.00000308</v>
      </c>
      <c r="BF52" s="257">
        <v>39.999999999999993</v>
      </c>
      <c r="BG52" s="257">
        <v>137</v>
      </c>
      <c r="BH52" s="257">
        <v>85.999999139999986</v>
      </c>
      <c r="BI52" s="257"/>
      <c r="BJ52" s="232">
        <v>0</v>
      </c>
      <c r="BK52" s="232"/>
      <c r="BL52" s="232"/>
      <c r="BM52" s="232"/>
      <c r="BN52" s="232">
        <v>1</v>
      </c>
      <c r="BO52" s="244">
        <v>42</v>
      </c>
      <c r="BP52" s="232">
        <v>178</v>
      </c>
      <c r="BQ52" s="232">
        <v>506</v>
      </c>
      <c r="BR52" s="232">
        <v>412.99999587000002</v>
      </c>
      <c r="BS52" s="232">
        <v>251.81620148000002</v>
      </c>
      <c r="BT52" s="232">
        <v>257.13412310000001</v>
      </c>
      <c r="BU52" s="232">
        <v>218.42916913999997</v>
      </c>
      <c r="BV52" s="232">
        <v>189.44383844999999</v>
      </c>
      <c r="BW52" s="232">
        <v>188.53239551999999</v>
      </c>
      <c r="BX52" s="232">
        <v>393.8728562</v>
      </c>
      <c r="BY52" s="232">
        <v>686.50318044000005</v>
      </c>
      <c r="BZ52" s="232">
        <v>327.76676187999999</v>
      </c>
      <c r="CA52" s="232">
        <v>551.95002996000005</v>
      </c>
      <c r="CB52" s="232">
        <v>319.23504782000003</v>
      </c>
      <c r="CC52" s="232"/>
      <c r="CD52" s="33">
        <v>0</v>
      </c>
      <c r="CE52" s="33">
        <v>0</v>
      </c>
      <c r="CF52" s="33">
        <v>0</v>
      </c>
      <c r="CG52" s="33">
        <v>0</v>
      </c>
      <c r="CH52" s="33">
        <v>4</v>
      </c>
      <c r="CI52" s="33">
        <v>604</v>
      </c>
      <c r="CJ52" s="33">
        <v>1774.0000156199999</v>
      </c>
      <c r="CK52" s="33">
        <v>2830.9999813100003</v>
      </c>
      <c r="CL52" s="33">
        <v>3035.9999699600003</v>
      </c>
      <c r="CM52" s="33">
        <v>2719.9999980699995</v>
      </c>
      <c r="CN52" s="33">
        <v>3213.0000048700003</v>
      </c>
      <c r="CO52" s="33">
        <v>2816.9999712899998</v>
      </c>
      <c r="CP52" s="33">
        <v>2053.9999989199996</v>
      </c>
      <c r="CQ52" s="33">
        <v>3057.9999757700002</v>
      </c>
      <c r="CR52" s="33">
        <v>3636</v>
      </c>
      <c r="CS52" s="33">
        <v>5382.0000306500006</v>
      </c>
      <c r="CT52" s="33">
        <v>1948</v>
      </c>
      <c r="CU52" s="33">
        <v>2160.0000035900002</v>
      </c>
      <c r="CV52" s="33">
        <v>1742.99999914</v>
      </c>
    </row>
    <row r="53" spans="1:100" s="33" customFormat="1" x14ac:dyDescent="0.4">
      <c r="A53" s="240" t="s">
        <v>15</v>
      </c>
      <c r="B53" s="232">
        <v>1842.0000000000002</v>
      </c>
      <c r="C53" s="232">
        <v>2121.0000212099994</v>
      </c>
      <c r="D53" s="232">
        <v>2278.9999772100005</v>
      </c>
      <c r="E53" s="232">
        <v>6065.0000606499998</v>
      </c>
      <c r="F53" s="232">
        <v>7970.9999999999982</v>
      </c>
      <c r="G53" s="232">
        <v>8026.0000802599998</v>
      </c>
      <c r="H53" s="232">
        <v>6881</v>
      </c>
      <c r="I53" s="232">
        <v>11289.999999999996</v>
      </c>
      <c r="J53" s="232">
        <v>11504</v>
      </c>
      <c r="K53" s="232">
        <v>11802</v>
      </c>
      <c r="L53" s="232">
        <v>7145.0000714500002</v>
      </c>
      <c r="M53" s="232">
        <v>9613</v>
      </c>
      <c r="N53" s="232">
        <v>12514.9997497</v>
      </c>
      <c r="O53" s="232">
        <v>9251.9999999999982</v>
      </c>
      <c r="P53" s="232">
        <v>10538.000210760001</v>
      </c>
      <c r="Q53" s="232">
        <v>10202.000102019996</v>
      </c>
      <c r="R53" s="232">
        <v>9560.9999043900007</v>
      </c>
      <c r="S53" s="232">
        <v>7622.0000762200007</v>
      </c>
      <c r="T53" s="232">
        <v>7854.9998620529295</v>
      </c>
      <c r="U53" s="232"/>
      <c r="V53" s="232">
        <v>409.00000409</v>
      </c>
      <c r="W53" s="232">
        <v>460</v>
      </c>
      <c r="X53" s="232">
        <v>462.00000000000006</v>
      </c>
      <c r="Y53" s="232">
        <v>687</v>
      </c>
      <c r="Z53" s="232">
        <v>662</v>
      </c>
      <c r="AA53" s="232">
        <v>853.00000852999983</v>
      </c>
      <c r="AB53" s="232">
        <v>888.99999999999989</v>
      </c>
      <c r="AC53" s="232">
        <v>1253.9999874600001</v>
      </c>
      <c r="AD53" s="232">
        <v>721.00000000000011</v>
      </c>
      <c r="AE53" s="232">
        <v>771</v>
      </c>
      <c r="AF53" s="232">
        <v>556.00000556000009</v>
      </c>
      <c r="AG53" s="232">
        <v>670.99999328999991</v>
      </c>
      <c r="AH53" s="232">
        <v>768</v>
      </c>
      <c r="AI53" s="232">
        <v>539</v>
      </c>
      <c r="AJ53" s="232">
        <v>1718.0000000000002</v>
      </c>
      <c r="AK53" s="232">
        <v>1587.9999682399998</v>
      </c>
      <c r="AL53" s="232">
        <v>1017.9999999999999</v>
      </c>
      <c r="AM53" s="232">
        <v>1697.9999830199999</v>
      </c>
      <c r="AN53" s="232">
        <v>1183.9998774780502</v>
      </c>
      <c r="AO53" s="232"/>
      <c r="AP53" s="257">
        <v>5</v>
      </c>
      <c r="AQ53" s="257">
        <v>9</v>
      </c>
      <c r="AR53" s="257">
        <v>7</v>
      </c>
      <c r="AS53" s="257">
        <v>3</v>
      </c>
      <c r="AT53" s="257">
        <v>24</v>
      </c>
      <c r="AU53" s="257">
        <v>75</v>
      </c>
      <c r="AV53" s="257">
        <v>32</v>
      </c>
      <c r="AW53" s="257">
        <v>33.999999320000001</v>
      </c>
      <c r="AX53" s="257">
        <v>91.000000909999997</v>
      </c>
      <c r="AY53" s="257">
        <v>98.00000196000002</v>
      </c>
      <c r="AZ53" s="257">
        <v>50.000000999999997</v>
      </c>
      <c r="BA53" s="257">
        <v>105</v>
      </c>
      <c r="BB53" s="257">
        <v>104.99999894999999</v>
      </c>
      <c r="BC53" s="257">
        <v>152</v>
      </c>
      <c r="BD53" s="257">
        <v>0</v>
      </c>
      <c r="BE53" s="257">
        <v>0</v>
      </c>
      <c r="BF53" s="257">
        <v>0</v>
      </c>
      <c r="BG53" s="257">
        <v>0</v>
      </c>
      <c r="BH53" s="257">
        <v>399.00000398999998</v>
      </c>
      <c r="BI53" s="257"/>
      <c r="BJ53" s="232">
        <v>970</v>
      </c>
      <c r="BK53" s="232">
        <v>862.00000000000011</v>
      </c>
      <c r="BL53" s="232">
        <v>725.00000000000011</v>
      </c>
      <c r="BM53" s="232">
        <v>2464.9999999999995</v>
      </c>
      <c r="BN53" s="232">
        <v>2082.0000208199999</v>
      </c>
      <c r="BO53" s="244">
        <v>2026.9999797300002</v>
      </c>
      <c r="BP53" s="232">
        <v>2482</v>
      </c>
      <c r="BQ53" s="232">
        <v>4164</v>
      </c>
      <c r="BR53" s="232">
        <v>2591.0000259099997</v>
      </c>
      <c r="BS53" s="232">
        <v>2008.15959916</v>
      </c>
      <c r="BT53" s="232">
        <v>1540.7200869999999</v>
      </c>
      <c r="BU53" s="232">
        <v>2500.1752062600003</v>
      </c>
      <c r="BV53" s="232">
        <v>3120.1594295999998</v>
      </c>
      <c r="BW53" s="232">
        <v>2481.1896603999999</v>
      </c>
      <c r="BX53" s="232">
        <v>3669.31498255</v>
      </c>
      <c r="BY53" s="232">
        <v>2662.6566211200002</v>
      </c>
      <c r="BZ53" s="232">
        <v>1835.6550812600001</v>
      </c>
      <c r="CA53" s="232">
        <v>3502.3105066499998</v>
      </c>
      <c r="CB53" s="232">
        <v>3453.6878934168399</v>
      </c>
      <c r="CC53" s="232"/>
      <c r="CD53" s="33">
        <v>3226.0000040900004</v>
      </c>
      <c r="CE53" s="33">
        <v>3452.0000212099994</v>
      </c>
      <c r="CF53" s="33">
        <v>3472.9999772100009</v>
      </c>
      <c r="CG53" s="33">
        <v>9220.0000606499998</v>
      </c>
      <c r="CH53" s="33">
        <v>10739.000020819998</v>
      </c>
      <c r="CI53" s="33">
        <v>10981.000068519999</v>
      </c>
      <c r="CJ53" s="33">
        <v>10284</v>
      </c>
      <c r="CK53" s="33">
        <v>16741.999986779996</v>
      </c>
      <c r="CL53" s="33">
        <v>14907.00002682</v>
      </c>
      <c r="CM53" s="33">
        <v>14901.999979650001</v>
      </c>
      <c r="CN53" s="33">
        <v>9472.0000952199989</v>
      </c>
      <c r="CO53" s="33">
        <v>13151.999993289999</v>
      </c>
      <c r="CP53" s="33">
        <v>16827.99974865</v>
      </c>
      <c r="CQ53" s="33">
        <v>12545.000026019998</v>
      </c>
      <c r="CR53" s="33">
        <v>16307.000210760001</v>
      </c>
      <c r="CS53" s="33">
        <v>14978.000102139995</v>
      </c>
      <c r="CT53" s="33">
        <v>12781.999926420001</v>
      </c>
      <c r="CU53" s="33">
        <v>13663.000059240003</v>
      </c>
      <c r="CV53" s="33">
        <v>13084.99963693781</v>
      </c>
    </row>
    <row r="54" spans="1:100" s="33" customFormat="1" x14ac:dyDescent="0.4">
      <c r="A54" s="240" t="s">
        <v>16</v>
      </c>
      <c r="B54" s="232">
        <v>1</v>
      </c>
      <c r="C54" s="232">
        <v>0</v>
      </c>
      <c r="D54" s="232">
        <v>2</v>
      </c>
      <c r="E54" s="232">
        <v>5</v>
      </c>
      <c r="F54" s="232">
        <v>3</v>
      </c>
      <c r="G54" s="232">
        <v>0</v>
      </c>
      <c r="H54" s="232">
        <v>1</v>
      </c>
      <c r="I54" s="232">
        <v>0</v>
      </c>
      <c r="J54" s="232">
        <v>0</v>
      </c>
      <c r="K54" s="232">
        <v>0</v>
      </c>
      <c r="L54" s="232">
        <v>0</v>
      </c>
      <c r="M54" s="232">
        <v>0</v>
      </c>
      <c r="N54" s="232">
        <v>40</v>
      </c>
      <c r="O54" s="232">
        <v>48.999999510000002</v>
      </c>
      <c r="P54" s="232">
        <v>29.999640194700003</v>
      </c>
      <c r="Q54" s="232">
        <v>300.00018704736993</v>
      </c>
      <c r="R54" s="232">
        <v>749.99998499999992</v>
      </c>
      <c r="S54" s="232">
        <v>434.99999999999994</v>
      </c>
      <c r="T54" s="232">
        <v>210.99973771419999</v>
      </c>
      <c r="U54" s="232"/>
      <c r="V54" s="232">
        <v>185.00000000000003</v>
      </c>
      <c r="W54" s="232">
        <v>521</v>
      </c>
      <c r="X54" s="232">
        <v>617</v>
      </c>
      <c r="Y54" s="232">
        <v>895</v>
      </c>
      <c r="Z54" s="232">
        <v>651.00000651000005</v>
      </c>
      <c r="AA54" s="232">
        <v>759</v>
      </c>
      <c r="AB54" s="232">
        <v>656</v>
      </c>
      <c r="AC54" s="232">
        <v>542.00000541999998</v>
      </c>
      <c r="AD54" s="232">
        <v>182</v>
      </c>
      <c r="AE54" s="232">
        <v>172</v>
      </c>
      <c r="AF54" s="232">
        <v>1394.9999999999998</v>
      </c>
      <c r="AG54" s="232">
        <v>970.00000969999985</v>
      </c>
      <c r="AH54" s="232">
        <v>1395</v>
      </c>
      <c r="AI54" s="232">
        <v>899</v>
      </c>
      <c r="AJ54" s="232">
        <v>1499.9998709957902</v>
      </c>
      <c r="AK54" s="232">
        <v>1700.00040076903</v>
      </c>
      <c r="AL54" s="232">
        <v>1269.9999872999999</v>
      </c>
      <c r="AM54" s="232">
        <v>1388.0000138800001</v>
      </c>
      <c r="AN54" s="232">
        <v>1518.00046035687</v>
      </c>
      <c r="AO54" s="232"/>
      <c r="AP54" s="257">
        <v>0</v>
      </c>
      <c r="AQ54" s="257">
        <v>1</v>
      </c>
      <c r="AR54" s="257">
        <v>0</v>
      </c>
      <c r="AS54" s="257">
        <v>0</v>
      </c>
      <c r="AT54" s="257">
        <v>0</v>
      </c>
      <c r="AU54" s="257">
        <v>0</v>
      </c>
      <c r="AV54" s="257">
        <v>0</v>
      </c>
      <c r="AW54" s="257">
        <v>0</v>
      </c>
      <c r="AX54" s="257">
        <v>0</v>
      </c>
      <c r="AY54" s="257">
        <v>0</v>
      </c>
      <c r="AZ54" s="257">
        <v>0</v>
      </c>
      <c r="BA54" s="257">
        <v>0</v>
      </c>
      <c r="BB54" s="257">
        <v>0</v>
      </c>
      <c r="BC54" s="257">
        <v>0</v>
      </c>
      <c r="BD54" s="257">
        <v>0</v>
      </c>
      <c r="BE54" s="257">
        <v>0</v>
      </c>
      <c r="BF54" s="257">
        <v>1.0000000099999999</v>
      </c>
      <c r="BG54" s="257">
        <v>0.99999999999999989</v>
      </c>
      <c r="BH54" s="257">
        <v>2</v>
      </c>
      <c r="BI54" s="257"/>
      <c r="BJ54" s="232">
        <v>267</v>
      </c>
      <c r="BK54" s="232">
        <v>530</v>
      </c>
      <c r="BL54" s="232">
        <v>225</v>
      </c>
      <c r="BM54" s="232">
        <v>495</v>
      </c>
      <c r="BN54" s="232">
        <v>338</v>
      </c>
      <c r="BO54" s="244">
        <v>164</v>
      </c>
      <c r="BP54" s="232">
        <v>276</v>
      </c>
      <c r="BQ54" s="232">
        <v>185.00000185000002</v>
      </c>
      <c r="BR54" s="232">
        <v>99.000000000000014</v>
      </c>
      <c r="BS54" s="232">
        <v>260.27033940000001</v>
      </c>
      <c r="BT54" s="232">
        <v>508.63962051999999</v>
      </c>
      <c r="BU54" s="232">
        <v>311.25897183999996</v>
      </c>
      <c r="BV54" s="232">
        <v>549.18672875000004</v>
      </c>
      <c r="BW54" s="232">
        <v>371.83188448000004</v>
      </c>
      <c r="BX54" s="232">
        <v>640.49583033430997</v>
      </c>
      <c r="BY54" s="232">
        <v>711.02307176389002</v>
      </c>
      <c r="BZ54" s="232">
        <v>821.34398400000009</v>
      </c>
      <c r="CA54" s="232">
        <v>916.45698800000014</v>
      </c>
      <c r="CB54" s="232">
        <v>732.65360468278004</v>
      </c>
      <c r="CC54" s="232"/>
      <c r="CD54" s="33">
        <v>453</v>
      </c>
      <c r="CE54" s="33">
        <v>1052</v>
      </c>
      <c r="CF54" s="33">
        <v>844</v>
      </c>
      <c r="CG54" s="33">
        <v>1395</v>
      </c>
      <c r="CH54" s="33">
        <v>992.00000651000005</v>
      </c>
      <c r="CI54" s="33">
        <v>923</v>
      </c>
      <c r="CJ54" s="33">
        <v>933</v>
      </c>
      <c r="CK54" s="33">
        <v>727.00000726999997</v>
      </c>
      <c r="CL54" s="33">
        <v>281</v>
      </c>
      <c r="CM54" s="33">
        <v>442.00000000000006</v>
      </c>
      <c r="CN54" s="33">
        <v>1942.9999945199997</v>
      </c>
      <c r="CO54" s="33">
        <v>1298.0000096999997</v>
      </c>
      <c r="CP54" s="33">
        <v>2018</v>
      </c>
      <c r="CQ54" s="33">
        <v>1354.00000357</v>
      </c>
      <c r="CR54" s="33">
        <v>2279.99934152479</v>
      </c>
      <c r="CS54" s="33">
        <v>2750.0006595802997</v>
      </c>
      <c r="CT54" s="33">
        <v>2870.9999638099998</v>
      </c>
      <c r="CU54" s="33">
        <v>2795.00000417</v>
      </c>
      <c r="CV54" s="33">
        <v>2720.99980275385</v>
      </c>
    </row>
    <row r="55" spans="1:100" s="33" customFormat="1" x14ac:dyDescent="0.4">
      <c r="A55" s="240" t="s">
        <v>8</v>
      </c>
      <c r="B55" s="232"/>
      <c r="C55" s="232"/>
      <c r="D55" s="232"/>
      <c r="E55" s="232">
        <v>0</v>
      </c>
      <c r="F55" s="232">
        <v>0</v>
      </c>
      <c r="G55" s="232"/>
      <c r="H55" s="232">
        <v>0</v>
      </c>
      <c r="I55" s="232">
        <v>0</v>
      </c>
      <c r="J55" s="232"/>
      <c r="K55" s="232"/>
      <c r="L55" s="232"/>
      <c r="M55" s="232">
        <v>0</v>
      </c>
      <c r="N55" s="232"/>
      <c r="O55" s="232">
        <v>66</v>
      </c>
      <c r="P55" s="232">
        <v>289.22220535647</v>
      </c>
      <c r="Q55" s="232">
        <v>350</v>
      </c>
      <c r="R55" s="232">
        <v>39.999999600000002</v>
      </c>
      <c r="S55" s="232">
        <v>7</v>
      </c>
      <c r="T55" s="232">
        <v>358.00043732459</v>
      </c>
      <c r="U55" s="232"/>
      <c r="V55" s="232"/>
      <c r="W55" s="232"/>
      <c r="X55" s="232"/>
      <c r="Y55" s="232">
        <v>1</v>
      </c>
      <c r="Z55" s="232">
        <v>0</v>
      </c>
      <c r="AA55" s="232"/>
      <c r="AB55" s="232">
        <v>0.99999999000000006</v>
      </c>
      <c r="AC55" s="232">
        <v>0</v>
      </c>
      <c r="AD55" s="232"/>
      <c r="AE55" s="232"/>
      <c r="AF55" s="232"/>
      <c r="AG55" s="232">
        <v>44</v>
      </c>
      <c r="AH55" s="232"/>
      <c r="AI55" s="232">
        <v>3</v>
      </c>
      <c r="AJ55" s="232">
        <v>154.99995746979999</v>
      </c>
      <c r="AK55" s="232">
        <v>799.99999199999991</v>
      </c>
      <c r="AL55" s="232">
        <v>581.99999417999993</v>
      </c>
      <c r="AM55" s="232">
        <v>268</v>
      </c>
      <c r="AN55" s="232">
        <v>2452.32019069326</v>
      </c>
      <c r="AO55" s="232"/>
      <c r="AP55" s="257"/>
      <c r="AQ55" s="257"/>
      <c r="AR55" s="257"/>
      <c r="AS55" s="257">
        <v>0</v>
      </c>
      <c r="AT55" s="257">
        <v>0</v>
      </c>
      <c r="AU55" s="257"/>
      <c r="AV55" s="257">
        <v>0</v>
      </c>
      <c r="AW55" s="257">
        <v>0</v>
      </c>
      <c r="AX55" s="257"/>
      <c r="AY55" s="257"/>
      <c r="AZ55" s="257"/>
      <c r="BA55" s="257">
        <v>0</v>
      </c>
      <c r="BB55" s="257"/>
      <c r="BC55" s="257">
        <v>0</v>
      </c>
      <c r="BD55" s="257">
        <v>0</v>
      </c>
      <c r="BE55" s="257">
        <v>0</v>
      </c>
      <c r="BF55" s="257">
        <v>0</v>
      </c>
      <c r="BG55" s="257">
        <v>0</v>
      </c>
      <c r="BH55" s="257">
        <v>8</v>
      </c>
      <c r="BI55" s="257"/>
      <c r="BJ55" s="232"/>
      <c r="BK55" s="232"/>
      <c r="BL55" s="232"/>
      <c r="BM55" s="232">
        <v>2</v>
      </c>
      <c r="BN55" s="232">
        <v>2</v>
      </c>
      <c r="BO55" s="244"/>
      <c r="BP55" s="232">
        <v>2</v>
      </c>
      <c r="BQ55" s="232">
        <v>0</v>
      </c>
      <c r="BR55" s="232"/>
      <c r="BS55" s="232"/>
      <c r="BT55" s="232"/>
      <c r="BU55" s="232">
        <v>6.8235811000000002</v>
      </c>
      <c r="BV55" s="232"/>
      <c r="BW55" s="232">
        <v>2.8104049199999999</v>
      </c>
      <c r="BX55" s="232">
        <v>90.903988161209995</v>
      </c>
      <c r="BY55" s="232">
        <v>263.42963099999997</v>
      </c>
      <c r="BZ55" s="232">
        <v>133.62285299999999</v>
      </c>
      <c r="CA55" s="232">
        <v>88.802452439999996</v>
      </c>
      <c r="CB55" s="232">
        <v>104.6196962417</v>
      </c>
      <c r="CC55" s="232"/>
      <c r="CD55" s="33">
        <v>0</v>
      </c>
      <c r="CE55" s="33">
        <v>0</v>
      </c>
      <c r="CF55" s="33">
        <v>0</v>
      </c>
      <c r="CG55" s="33">
        <v>3</v>
      </c>
      <c r="CH55" s="33">
        <v>2</v>
      </c>
      <c r="CI55" s="33">
        <v>0</v>
      </c>
      <c r="CJ55" s="33">
        <v>2.9999999900000001</v>
      </c>
      <c r="CK55" s="33">
        <v>0</v>
      </c>
      <c r="CL55" s="33">
        <v>0</v>
      </c>
      <c r="CM55" s="33">
        <v>0</v>
      </c>
      <c r="CN55" s="33">
        <v>0</v>
      </c>
      <c r="CO55" s="33">
        <v>51</v>
      </c>
      <c r="CP55" s="33">
        <v>0</v>
      </c>
      <c r="CQ55" s="33">
        <v>73</v>
      </c>
      <c r="CR55" s="33">
        <v>584.22215098748006</v>
      </c>
      <c r="CS55" s="33">
        <v>1449.9999949999999</v>
      </c>
      <c r="CT55" s="33">
        <v>796.99999202999993</v>
      </c>
      <c r="CU55" s="33">
        <v>382.99999892</v>
      </c>
      <c r="CV55" s="33">
        <v>8018.1132656038508</v>
      </c>
    </row>
    <row r="56" spans="1:100" s="33" customFormat="1" x14ac:dyDescent="0.4">
      <c r="A56" s="240" t="s">
        <v>237</v>
      </c>
      <c r="B56" s="232"/>
      <c r="C56" s="232"/>
      <c r="D56" s="232"/>
      <c r="E56" s="232"/>
      <c r="F56" s="232"/>
      <c r="G56" s="232"/>
      <c r="H56" s="232">
        <v>0</v>
      </c>
      <c r="I56" s="232">
        <v>0</v>
      </c>
      <c r="J56" s="232">
        <v>0</v>
      </c>
      <c r="K56" s="232"/>
      <c r="L56" s="232">
        <v>0</v>
      </c>
      <c r="M56" s="232">
        <v>15</v>
      </c>
      <c r="N56" s="232">
        <v>10</v>
      </c>
      <c r="O56" s="232">
        <v>17</v>
      </c>
      <c r="P56" s="232">
        <v>4</v>
      </c>
      <c r="Q56" s="232">
        <v>17</v>
      </c>
      <c r="R56" s="232">
        <v>7</v>
      </c>
      <c r="S56" s="232">
        <v>0</v>
      </c>
      <c r="T56" s="232">
        <v>0</v>
      </c>
      <c r="U56" s="232"/>
      <c r="V56" s="232"/>
      <c r="W56" s="232"/>
      <c r="X56" s="232"/>
      <c r="Y56" s="232"/>
      <c r="Z56" s="232"/>
      <c r="AA56" s="232"/>
      <c r="AB56" s="232">
        <v>0</v>
      </c>
      <c r="AC56" s="232">
        <v>1</v>
      </c>
      <c r="AD56" s="232">
        <v>0</v>
      </c>
      <c r="AE56" s="232"/>
      <c r="AF56" s="232">
        <v>3</v>
      </c>
      <c r="AG56" s="232">
        <v>375</v>
      </c>
      <c r="AH56" s="232">
        <v>381</v>
      </c>
      <c r="AI56" s="232">
        <v>257</v>
      </c>
      <c r="AJ56" s="232">
        <v>259</v>
      </c>
      <c r="AK56" s="232">
        <v>335</v>
      </c>
      <c r="AL56" s="232">
        <v>80</v>
      </c>
      <c r="AM56" s="232">
        <v>0</v>
      </c>
      <c r="AN56" s="232">
        <v>0</v>
      </c>
      <c r="AO56" s="232"/>
      <c r="AP56" s="257"/>
      <c r="AQ56" s="257"/>
      <c r="AR56" s="257"/>
      <c r="AS56" s="257"/>
      <c r="AT56" s="257"/>
      <c r="AU56" s="257"/>
      <c r="AV56" s="257">
        <v>0</v>
      </c>
      <c r="AW56" s="257">
        <v>0</v>
      </c>
      <c r="AX56" s="257">
        <v>0</v>
      </c>
      <c r="AY56" s="257"/>
      <c r="AZ56" s="257">
        <v>0</v>
      </c>
      <c r="BA56" s="257">
        <v>0</v>
      </c>
      <c r="BB56" s="257">
        <v>0</v>
      </c>
      <c r="BC56" s="257">
        <v>0</v>
      </c>
      <c r="BD56" s="257">
        <v>0</v>
      </c>
      <c r="BE56" s="257">
        <v>0</v>
      </c>
      <c r="BF56" s="257">
        <v>0</v>
      </c>
      <c r="BG56" s="257">
        <v>0</v>
      </c>
      <c r="BH56" s="257">
        <v>0</v>
      </c>
      <c r="BI56" s="257"/>
      <c r="BJ56" s="232"/>
      <c r="BK56" s="232"/>
      <c r="BL56" s="232"/>
      <c r="BM56" s="232"/>
      <c r="BN56" s="232"/>
      <c r="BO56" s="244"/>
      <c r="BP56" s="232">
        <v>0</v>
      </c>
      <c r="BQ56" s="232">
        <v>3</v>
      </c>
      <c r="BR56" s="232">
        <v>0</v>
      </c>
      <c r="BS56" s="232"/>
      <c r="BT56" s="232">
        <v>2</v>
      </c>
      <c r="BU56" s="232">
        <v>91</v>
      </c>
      <c r="BV56" s="232">
        <v>120</v>
      </c>
      <c r="BW56" s="232">
        <v>117</v>
      </c>
      <c r="BX56" s="232">
        <v>99</v>
      </c>
      <c r="BY56" s="232">
        <v>113</v>
      </c>
      <c r="BZ56" s="232">
        <v>47</v>
      </c>
      <c r="CA56" s="232">
        <v>0</v>
      </c>
      <c r="CB56" s="232">
        <v>0</v>
      </c>
      <c r="CC56" s="232"/>
      <c r="CD56" s="33">
        <v>0</v>
      </c>
      <c r="CE56" s="33">
        <v>0</v>
      </c>
      <c r="CF56" s="33">
        <v>0</v>
      </c>
      <c r="CG56" s="33">
        <v>0</v>
      </c>
      <c r="CH56" s="33">
        <v>0</v>
      </c>
      <c r="CI56" s="33">
        <v>0</v>
      </c>
      <c r="CJ56" s="33">
        <v>0</v>
      </c>
      <c r="CK56" s="33">
        <v>4</v>
      </c>
      <c r="CL56" s="33">
        <v>0</v>
      </c>
      <c r="CM56" s="33">
        <v>0</v>
      </c>
      <c r="CN56" s="33">
        <v>5</v>
      </c>
      <c r="CO56" s="33">
        <v>481</v>
      </c>
      <c r="CP56" s="33">
        <v>511</v>
      </c>
      <c r="CQ56" s="33">
        <v>391</v>
      </c>
      <c r="CR56" s="33">
        <v>362</v>
      </c>
      <c r="CS56" s="33">
        <v>465</v>
      </c>
      <c r="CT56" s="33">
        <v>134</v>
      </c>
      <c r="CU56" s="33">
        <v>0</v>
      </c>
      <c r="CV56" s="33">
        <v>0</v>
      </c>
    </row>
    <row r="57" spans="1:100" s="33" customFormat="1" x14ac:dyDescent="0.4">
      <c r="A57" s="240" t="s">
        <v>25</v>
      </c>
      <c r="B57" s="232"/>
      <c r="C57" s="232"/>
      <c r="D57" s="232"/>
      <c r="E57" s="232">
        <v>2</v>
      </c>
      <c r="F57" s="232">
        <v>2</v>
      </c>
      <c r="G57" s="232">
        <v>2</v>
      </c>
      <c r="H57" s="232">
        <v>2</v>
      </c>
      <c r="I57" s="232">
        <v>2</v>
      </c>
      <c r="J57" s="232"/>
      <c r="K57" s="232"/>
      <c r="L57" s="232"/>
      <c r="M57" s="232"/>
      <c r="N57" s="232"/>
      <c r="O57" s="232"/>
      <c r="P57" s="232"/>
      <c r="Q57" s="232"/>
      <c r="R57" s="232"/>
      <c r="S57" s="232"/>
      <c r="T57" s="232"/>
      <c r="U57" s="232"/>
      <c r="V57" s="232"/>
      <c r="W57" s="232"/>
      <c r="X57" s="232"/>
      <c r="Y57" s="232">
        <v>1</v>
      </c>
      <c r="Z57" s="232">
        <v>6</v>
      </c>
      <c r="AA57" s="232">
        <v>3</v>
      </c>
      <c r="AB57" s="232">
        <v>10</v>
      </c>
      <c r="AC57" s="232">
        <v>0</v>
      </c>
      <c r="AD57" s="232"/>
      <c r="AE57" s="232"/>
      <c r="AF57" s="232"/>
      <c r="AG57" s="232"/>
      <c r="AH57" s="232"/>
      <c r="AI57" s="232"/>
      <c r="AJ57" s="232"/>
      <c r="AK57" s="232"/>
      <c r="AL57" s="232"/>
      <c r="AM57" s="232"/>
      <c r="AN57" s="232"/>
      <c r="AO57" s="232"/>
      <c r="AP57" s="257"/>
      <c r="AQ57" s="257"/>
      <c r="AR57" s="257"/>
      <c r="AS57" s="257">
        <v>0</v>
      </c>
      <c r="AT57" s="257">
        <v>0</v>
      </c>
      <c r="AU57" s="257">
        <v>0</v>
      </c>
      <c r="AV57" s="257">
        <v>2</v>
      </c>
      <c r="AW57" s="257">
        <v>0</v>
      </c>
      <c r="AX57" s="257"/>
      <c r="AY57" s="257"/>
      <c r="AZ57" s="257"/>
      <c r="BA57" s="257"/>
      <c r="BB57" s="257"/>
      <c r="BC57" s="257"/>
      <c r="BD57" s="257"/>
      <c r="BE57" s="257"/>
      <c r="BF57" s="257"/>
      <c r="BG57" s="257"/>
      <c r="BH57" s="257"/>
      <c r="BI57" s="257"/>
      <c r="BJ57" s="232"/>
      <c r="BK57" s="232"/>
      <c r="BL57" s="232"/>
      <c r="BM57" s="232">
        <v>8</v>
      </c>
      <c r="BN57" s="232">
        <v>5</v>
      </c>
      <c r="BO57" s="244">
        <v>2</v>
      </c>
      <c r="BP57" s="232">
        <v>6</v>
      </c>
      <c r="BQ57" s="232">
        <v>1</v>
      </c>
      <c r="BR57" s="232"/>
      <c r="BS57" s="232"/>
      <c r="BT57" s="232"/>
      <c r="BU57" s="232"/>
      <c r="BV57" s="232"/>
      <c r="BW57" s="232"/>
      <c r="BX57" s="232"/>
      <c r="BY57" s="232"/>
      <c r="BZ57" s="232"/>
      <c r="CA57" s="232"/>
      <c r="CB57" s="232"/>
      <c r="CC57" s="232"/>
      <c r="CD57" s="33">
        <v>0</v>
      </c>
      <c r="CE57" s="33">
        <v>0</v>
      </c>
      <c r="CF57" s="33">
        <v>0</v>
      </c>
      <c r="CG57" s="33">
        <v>11</v>
      </c>
      <c r="CH57" s="33">
        <v>13</v>
      </c>
      <c r="CI57" s="33">
        <v>7</v>
      </c>
      <c r="CJ57" s="33">
        <v>20</v>
      </c>
      <c r="CK57" s="33">
        <v>3</v>
      </c>
      <c r="CL57" s="33">
        <v>0</v>
      </c>
      <c r="CM57" s="33">
        <v>0</v>
      </c>
      <c r="CN57" s="33">
        <v>0</v>
      </c>
      <c r="CO57" s="33">
        <v>0</v>
      </c>
      <c r="CP57" s="33">
        <v>0</v>
      </c>
      <c r="CQ57" s="33">
        <v>0</v>
      </c>
      <c r="CR57" s="33">
        <v>0</v>
      </c>
      <c r="CS57" s="33">
        <v>0</v>
      </c>
      <c r="CT57" s="33">
        <v>0</v>
      </c>
      <c r="CU57" s="33">
        <v>0</v>
      </c>
      <c r="CV57" s="33">
        <v>0</v>
      </c>
    </row>
    <row r="58" spans="1:100" s="33" customFormat="1" x14ac:dyDescent="0.4">
      <c r="A58" s="240" t="s">
        <v>9</v>
      </c>
      <c r="B58" s="232">
        <v>847</v>
      </c>
      <c r="C58" s="232">
        <v>2057</v>
      </c>
      <c r="D58" s="232">
        <v>2103</v>
      </c>
      <c r="E58" s="232">
        <v>1344</v>
      </c>
      <c r="F58" s="232">
        <v>2614</v>
      </c>
      <c r="G58" s="232">
        <v>2545.0000000000005</v>
      </c>
      <c r="H58" s="232">
        <v>2971</v>
      </c>
      <c r="I58" s="232">
        <v>1248</v>
      </c>
      <c r="J58" s="232">
        <v>602</v>
      </c>
      <c r="K58" s="232">
        <v>496</v>
      </c>
      <c r="L58" s="232">
        <v>357</v>
      </c>
      <c r="M58" s="232">
        <v>382</v>
      </c>
      <c r="N58" s="232">
        <v>422</v>
      </c>
      <c r="O58" s="232">
        <v>460</v>
      </c>
      <c r="P58" s="232">
        <v>418</v>
      </c>
      <c r="Q58" s="232">
        <v>266</v>
      </c>
      <c r="R58" s="232">
        <v>302</v>
      </c>
      <c r="S58" s="232">
        <v>311</v>
      </c>
      <c r="T58" s="232">
        <v>223</v>
      </c>
      <c r="U58" s="232"/>
      <c r="V58" s="232">
        <v>140</v>
      </c>
      <c r="W58" s="232">
        <v>388</v>
      </c>
      <c r="X58" s="232">
        <v>420</v>
      </c>
      <c r="Y58" s="232">
        <v>421</v>
      </c>
      <c r="Z58" s="232">
        <v>481</v>
      </c>
      <c r="AA58" s="232">
        <v>200.99999799</v>
      </c>
      <c r="AB58" s="232">
        <v>204</v>
      </c>
      <c r="AC58" s="232">
        <v>177</v>
      </c>
      <c r="AD58" s="232">
        <v>175</v>
      </c>
      <c r="AE58" s="232">
        <v>177</v>
      </c>
      <c r="AF58" s="232">
        <v>213</v>
      </c>
      <c r="AG58" s="232">
        <v>133</v>
      </c>
      <c r="AH58" s="232">
        <v>253</v>
      </c>
      <c r="AI58" s="232">
        <v>132</v>
      </c>
      <c r="AJ58" s="232">
        <v>174</v>
      </c>
      <c r="AK58" s="232">
        <v>154</v>
      </c>
      <c r="AL58" s="232">
        <v>109</v>
      </c>
      <c r="AM58" s="232">
        <v>122</v>
      </c>
      <c r="AN58" s="232">
        <v>122</v>
      </c>
      <c r="AO58" s="232"/>
      <c r="AP58" s="257">
        <v>1</v>
      </c>
      <c r="AQ58" s="257">
        <v>3</v>
      </c>
      <c r="AR58" s="257">
        <v>1</v>
      </c>
      <c r="AS58" s="257">
        <v>1</v>
      </c>
      <c r="AT58" s="257">
        <v>6</v>
      </c>
      <c r="AU58" s="257">
        <v>7</v>
      </c>
      <c r="AV58" s="257">
        <v>5</v>
      </c>
      <c r="AW58" s="257">
        <v>3</v>
      </c>
      <c r="AX58" s="257">
        <v>2</v>
      </c>
      <c r="AY58" s="257">
        <v>1</v>
      </c>
      <c r="AZ58" s="257">
        <v>1</v>
      </c>
      <c r="BA58" s="257">
        <v>0</v>
      </c>
      <c r="BB58" s="257">
        <v>1</v>
      </c>
      <c r="BC58" s="257">
        <v>1</v>
      </c>
      <c r="BD58" s="257">
        <v>1</v>
      </c>
      <c r="BE58" s="257">
        <v>1</v>
      </c>
      <c r="BF58" s="257">
        <v>1</v>
      </c>
      <c r="BG58" s="257">
        <v>1</v>
      </c>
      <c r="BH58" s="257">
        <v>1</v>
      </c>
      <c r="BI58" s="257"/>
      <c r="BJ58" s="232">
        <v>121</v>
      </c>
      <c r="BK58" s="232">
        <v>116</v>
      </c>
      <c r="BL58" s="232">
        <v>149</v>
      </c>
      <c r="BM58" s="232">
        <v>98</v>
      </c>
      <c r="BN58" s="232">
        <v>131</v>
      </c>
      <c r="BO58" s="244">
        <v>27</v>
      </c>
      <c r="BP58" s="232">
        <v>39.000000389999997</v>
      </c>
      <c r="BQ58" s="232">
        <v>36</v>
      </c>
      <c r="BR58" s="232">
        <v>36</v>
      </c>
      <c r="BS58" s="232">
        <v>2.9667927299999999</v>
      </c>
      <c r="BT58" s="232">
        <v>24.623828</v>
      </c>
      <c r="BU58" s="232">
        <v>11</v>
      </c>
      <c r="BV58" s="232">
        <v>3</v>
      </c>
      <c r="BW58" s="232">
        <v>5.7720722999999996</v>
      </c>
      <c r="BX58" s="232">
        <v>3</v>
      </c>
      <c r="BY58" s="232">
        <v>1</v>
      </c>
      <c r="BZ58" s="232">
        <v>1</v>
      </c>
      <c r="CA58" s="232">
        <v>2</v>
      </c>
      <c r="CB58" s="232">
        <v>2</v>
      </c>
      <c r="CC58" s="232"/>
      <c r="CD58" s="33">
        <v>1109</v>
      </c>
      <c r="CE58" s="33">
        <v>2564</v>
      </c>
      <c r="CF58" s="33">
        <v>2673</v>
      </c>
      <c r="CG58" s="33">
        <v>1864</v>
      </c>
      <c r="CH58" s="33">
        <v>3232</v>
      </c>
      <c r="CI58" s="33">
        <v>2779.9999979900003</v>
      </c>
      <c r="CJ58" s="33">
        <v>3219.00000039</v>
      </c>
      <c r="CK58" s="33">
        <v>1464</v>
      </c>
      <c r="CL58" s="33">
        <v>815</v>
      </c>
      <c r="CM58" s="33">
        <v>677</v>
      </c>
      <c r="CN58" s="33">
        <v>596.00000024999997</v>
      </c>
      <c r="CO58" s="33">
        <v>526</v>
      </c>
      <c r="CP58" s="33">
        <v>679</v>
      </c>
      <c r="CQ58" s="33">
        <v>599</v>
      </c>
      <c r="CR58" s="33">
        <v>596</v>
      </c>
      <c r="CS58" s="33">
        <v>422</v>
      </c>
      <c r="CT58" s="33">
        <v>413</v>
      </c>
      <c r="CU58" s="33">
        <v>436</v>
      </c>
      <c r="CV58" s="33">
        <v>348</v>
      </c>
    </row>
    <row r="59" spans="1:100" s="33" customFormat="1" x14ac:dyDescent="0.4">
      <c r="A59" s="240" t="s">
        <v>26</v>
      </c>
      <c r="B59" s="232"/>
      <c r="C59" s="232"/>
      <c r="D59" s="232"/>
      <c r="E59" s="232"/>
      <c r="F59" s="232"/>
      <c r="G59" s="232"/>
      <c r="H59" s="232"/>
      <c r="I59" s="232"/>
      <c r="J59" s="232">
        <v>55</v>
      </c>
      <c r="K59" s="232">
        <v>213.00000213000001</v>
      </c>
      <c r="L59" s="232">
        <v>216</v>
      </c>
      <c r="M59" s="232">
        <v>337</v>
      </c>
      <c r="N59" s="232">
        <v>154</v>
      </c>
      <c r="O59" s="232">
        <v>97</v>
      </c>
      <c r="P59" s="232"/>
      <c r="Q59" s="232"/>
      <c r="R59" s="232"/>
      <c r="S59" s="232"/>
      <c r="T59" s="232"/>
      <c r="U59" s="232"/>
      <c r="V59" s="232"/>
      <c r="W59" s="232"/>
      <c r="X59" s="232"/>
      <c r="Y59" s="232"/>
      <c r="Z59" s="232"/>
      <c r="AA59" s="232"/>
      <c r="AB59" s="232"/>
      <c r="AC59" s="232"/>
      <c r="AD59" s="232">
        <v>10</v>
      </c>
      <c r="AE59" s="232">
        <v>22</v>
      </c>
      <c r="AF59" s="232">
        <v>35</v>
      </c>
      <c r="AG59" s="232">
        <v>51</v>
      </c>
      <c r="AH59" s="232">
        <v>10</v>
      </c>
      <c r="AI59" s="232">
        <v>4</v>
      </c>
      <c r="AJ59" s="232"/>
      <c r="AK59" s="232"/>
      <c r="AL59" s="232"/>
      <c r="AM59" s="232"/>
      <c r="AN59" s="232"/>
      <c r="AO59" s="232"/>
      <c r="AP59" s="257"/>
      <c r="AQ59" s="257"/>
      <c r="AR59" s="257"/>
      <c r="AS59" s="257"/>
      <c r="AT59" s="257"/>
      <c r="AU59" s="257"/>
      <c r="AV59" s="257"/>
      <c r="AW59" s="257"/>
      <c r="AX59" s="257">
        <v>4</v>
      </c>
      <c r="AY59" s="257">
        <v>8</v>
      </c>
      <c r="AZ59" s="257">
        <v>12</v>
      </c>
      <c r="BA59" s="257">
        <v>7</v>
      </c>
      <c r="BB59" s="257">
        <v>5</v>
      </c>
      <c r="BC59" s="257">
        <v>1</v>
      </c>
      <c r="BD59" s="257"/>
      <c r="BE59" s="257"/>
      <c r="BF59" s="257"/>
      <c r="BG59" s="257"/>
      <c r="BH59" s="257"/>
      <c r="BI59" s="257"/>
      <c r="BJ59" s="232"/>
      <c r="BK59" s="232"/>
      <c r="BL59" s="232"/>
      <c r="BM59" s="232"/>
      <c r="BN59" s="232"/>
      <c r="BO59" s="244"/>
      <c r="BP59" s="232"/>
      <c r="BQ59" s="232"/>
      <c r="BR59" s="232">
        <v>34</v>
      </c>
      <c r="BS59" s="232">
        <v>41.85406974</v>
      </c>
      <c r="BT59" s="232">
        <v>43</v>
      </c>
      <c r="BU59" s="232">
        <v>40</v>
      </c>
      <c r="BV59" s="232">
        <v>20</v>
      </c>
      <c r="BW59" s="232">
        <v>8</v>
      </c>
      <c r="BX59" s="232"/>
      <c r="BY59" s="232"/>
      <c r="BZ59" s="232"/>
      <c r="CA59" s="232"/>
      <c r="CB59" s="232"/>
      <c r="CC59" s="232"/>
      <c r="CD59" s="33">
        <v>0</v>
      </c>
      <c r="CE59" s="33">
        <v>0</v>
      </c>
      <c r="CF59" s="33">
        <v>0</v>
      </c>
      <c r="CG59" s="33">
        <v>0</v>
      </c>
      <c r="CH59" s="33">
        <v>0</v>
      </c>
      <c r="CI59" s="33">
        <v>0</v>
      </c>
      <c r="CJ59" s="33">
        <v>0</v>
      </c>
      <c r="CK59" s="33">
        <v>0</v>
      </c>
      <c r="CL59" s="33">
        <v>103</v>
      </c>
      <c r="CM59" s="33">
        <v>285.00000212999998</v>
      </c>
      <c r="CN59" s="33">
        <v>306</v>
      </c>
      <c r="CO59" s="33">
        <v>435</v>
      </c>
      <c r="CP59" s="33">
        <v>189</v>
      </c>
      <c r="CQ59" s="33">
        <v>110</v>
      </c>
      <c r="CR59" s="33">
        <v>0</v>
      </c>
      <c r="CS59" s="33">
        <v>0</v>
      </c>
      <c r="CT59" s="33">
        <v>0</v>
      </c>
      <c r="CU59" s="33">
        <v>0</v>
      </c>
      <c r="CV59" s="33">
        <v>0</v>
      </c>
    </row>
    <row r="60" spans="1:100" s="33" customFormat="1" x14ac:dyDescent="0.4">
      <c r="A60" s="240" t="s">
        <v>238</v>
      </c>
      <c r="B60" s="232">
        <v>101</v>
      </c>
      <c r="C60" s="232">
        <v>104</v>
      </c>
      <c r="D60" s="232">
        <v>129</v>
      </c>
      <c r="E60" s="232">
        <v>159</v>
      </c>
      <c r="F60" s="232">
        <v>124</v>
      </c>
      <c r="G60" s="232">
        <v>142</v>
      </c>
      <c r="H60" s="232">
        <v>857</v>
      </c>
      <c r="I60" s="232">
        <v>1681</v>
      </c>
      <c r="J60" s="232">
        <v>2256</v>
      </c>
      <c r="K60" s="232">
        <v>1811</v>
      </c>
      <c r="L60" s="232">
        <v>1598</v>
      </c>
      <c r="M60" s="232">
        <v>464</v>
      </c>
      <c r="N60" s="232">
        <v>906</v>
      </c>
      <c r="O60" s="232">
        <v>883</v>
      </c>
      <c r="P60" s="232">
        <v>305</v>
      </c>
      <c r="Q60" s="232">
        <v>811</v>
      </c>
      <c r="R60" s="232">
        <v>261</v>
      </c>
      <c r="S60" s="232">
        <v>323</v>
      </c>
      <c r="T60" s="232">
        <v>345</v>
      </c>
      <c r="U60" s="232"/>
      <c r="V60" s="232">
        <v>56</v>
      </c>
      <c r="W60" s="232">
        <v>42</v>
      </c>
      <c r="X60" s="232">
        <v>60</v>
      </c>
      <c r="Y60" s="232">
        <v>187</v>
      </c>
      <c r="Z60" s="232">
        <v>240</v>
      </c>
      <c r="AA60" s="232">
        <v>318</v>
      </c>
      <c r="AB60" s="232">
        <v>390</v>
      </c>
      <c r="AC60" s="232">
        <v>399</v>
      </c>
      <c r="AD60" s="232">
        <v>237</v>
      </c>
      <c r="AE60" s="232">
        <v>216</v>
      </c>
      <c r="AF60" s="232">
        <v>111</v>
      </c>
      <c r="AG60" s="232">
        <v>201</v>
      </c>
      <c r="AH60" s="232">
        <v>128</v>
      </c>
      <c r="AI60" s="232">
        <v>39</v>
      </c>
      <c r="AJ60" s="232">
        <v>59</v>
      </c>
      <c r="AK60" s="232">
        <v>119</v>
      </c>
      <c r="AL60" s="232">
        <v>32</v>
      </c>
      <c r="AM60" s="232">
        <v>52</v>
      </c>
      <c r="AN60" s="232">
        <v>15</v>
      </c>
      <c r="AO60" s="232"/>
      <c r="AP60" s="257">
        <v>0</v>
      </c>
      <c r="AQ60" s="257">
        <v>0</v>
      </c>
      <c r="AR60" s="257">
        <v>0</v>
      </c>
      <c r="AS60" s="257">
        <v>1</v>
      </c>
      <c r="AT60" s="257">
        <v>1</v>
      </c>
      <c r="AU60" s="257">
        <v>0</v>
      </c>
      <c r="AV60" s="257">
        <v>2</v>
      </c>
      <c r="AW60" s="257">
        <v>1</v>
      </c>
      <c r="AX60" s="257">
        <v>0</v>
      </c>
      <c r="AY60" s="257">
        <v>0</v>
      </c>
      <c r="AZ60" s="257">
        <v>0</v>
      </c>
      <c r="BA60" s="257">
        <v>0</v>
      </c>
      <c r="BB60" s="257">
        <v>0</v>
      </c>
      <c r="BC60" s="257">
        <v>0</v>
      </c>
      <c r="BD60" s="257">
        <v>7</v>
      </c>
      <c r="BE60" s="257">
        <v>1</v>
      </c>
      <c r="BF60" s="257">
        <v>0</v>
      </c>
      <c r="BG60" s="257">
        <v>0</v>
      </c>
      <c r="BH60" s="257">
        <v>1</v>
      </c>
      <c r="BI60" s="257"/>
      <c r="BJ60" s="232">
        <v>389</v>
      </c>
      <c r="BK60" s="232">
        <v>481</v>
      </c>
      <c r="BL60" s="232">
        <v>490</v>
      </c>
      <c r="BM60" s="232">
        <v>844</v>
      </c>
      <c r="BN60" s="232">
        <v>1812</v>
      </c>
      <c r="BO60" s="244">
        <v>1738</v>
      </c>
      <c r="BP60" s="232">
        <v>1747</v>
      </c>
      <c r="BQ60" s="232">
        <v>2318</v>
      </c>
      <c r="BR60" s="232">
        <v>1222</v>
      </c>
      <c r="BS60" s="232">
        <v>2139</v>
      </c>
      <c r="BT60" s="232">
        <v>1539</v>
      </c>
      <c r="BU60" s="232">
        <v>2236.2459288300001</v>
      </c>
      <c r="BV60" s="232">
        <v>2713.5954783000002</v>
      </c>
      <c r="BW60" s="232">
        <v>2147</v>
      </c>
      <c r="BX60" s="232">
        <v>2303</v>
      </c>
      <c r="BY60" s="232">
        <v>2955.0991415399999</v>
      </c>
      <c r="BZ60" s="232">
        <v>1037.64186933</v>
      </c>
      <c r="CA60" s="232">
        <v>1568</v>
      </c>
      <c r="CB60" s="232">
        <v>891</v>
      </c>
      <c r="CC60" s="232"/>
      <c r="CD60" s="33">
        <v>546</v>
      </c>
      <c r="CE60" s="33">
        <v>627</v>
      </c>
      <c r="CF60" s="33">
        <v>679</v>
      </c>
      <c r="CG60" s="33">
        <v>1191</v>
      </c>
      <c r="CH60" s="33">
        <v>2177</v>
      </c>
      <c r="CI60" s="33">
        <v>2198</v>
      </c>
      <c r="CJ60" s="33">
        <v>2996</v>
      </c>
      <c r="CK60" s="33">
        <v>4399</v>
      </c>
      <c r="CL60" s="33">
        <v>3715</v>
      </c>
      <c r="CM60" s="33">
        <v>4166</v>
      </c>
      <c r="CN60" s="33">
        <v>3248</v>
      </c>
      <c r="CO60" s="33">
        <v>2924</v>
      </c>
      <c r="CP60" s="33">
        <v>3748</v>
      </c>
      <c r="CQ60" s="33">
        <v>3069</v>
      </c>
      <c r="CR60" s="33">
        <v>2674</v>
      </c>
      <c r="CS60" s="33">
        <v>3892</v>
      </c>
      <c r="CT60" s="33">
        <v>1334</v>
      </c>
      <c r="CU60" s="33">
        <v>1943</v>
      </c>
      <c r="CV60" s="33">
        <v>1252</v>
      </c>
    </row>
    <row r="61" spans="1:100" s="33" customFormat="1" x14ac:dyDescent="0.4">
      <c r="A61" s="240" t="s">
        <v>28</v>
      </c>
      <c r="B61" s="232">
        <v>0</v>
      </c>
      <c r="C61" s="232"/>
      <c r="D61" s="232"/>
      <c r="E61" s="232">
        <v>2</v>
      </c>
      <c r="F61" s="232">
        <v>0</v>
      </c>
      <c r="G61" s="232">
        <v>0</v>
      </c>
      <c r="H61" s="232">
        <v>0</v>
      </c>
      <c r="I61" s="232">
        <v>0</v>
      </c>
      <c r="J61" s="232"/>
      <c r="K61" s="232"/>
      <c r="L61" s="232"/>
      <c r="M61" s="232"/>
      <c r="N61" s="232"/>
      <c r="O61" s="232"/>
      <c r="P61" s="232"/>
      <c r="Q61" s="232"/>
      <c r="R61" s="232"/>
      <c r="S61" s="232"/>
      <c r="T61" s="232"/>
      <c r="U61" s="232"/>
      <c r="V61" s="232">
        <v>6</v>
      </c>
      <c r="W61" s="232"/>
      <c r="X61" s="232"/>
      <c r="Y61" s="232">
        <v>75</v>
      </c>
      <c r="Z61" s="232">
        <v>21</v>
      </c>
      <c r="AA61" s="232">
        <v>1</v>
      </c>
      <c r="AB61" s="232">
        <v>1</v>
      </c>
      <c r="AC61" s="232">
        <v>7</v>
      </c>
      <c r="AD61" s="232"/>
      <c r="AE61" s="232"/>
      <c r="AF61" s="232"/>
      <c r="AG61" s="232"/>
      <c r="AH61" s="232"/>
      <c r="AI61" s="232"/>
      <c r="AJ61" s="232"/>
      <c r="AK61" s="232"/>
      <c r="AL61" s="232"/>
      <c r="AM61" s="232"/>
      <c r="AN61" s="232"/>
      <c r="AO61" s="232"/>
      <c r="AP61" s="257">
        <v>0</v>
      </c>
      <c r="AQ61" s="257"/>
      <c r="AR61" s="257"/>
      <c r="AS61" s="257">
        <v>0</v>
      </c>
      <c r="AT61" s="257">
        <v>0</v>
      </c>
      <c r="AU61" s="257">
        <v>0</v>
      </c>
      <c r="AV61" s="257">
        <v>0</v>
      </c>
      <c r="AW61" s="257">
        <v>0</v>
      </c>
      <c r="AX61" s="257"/>
      <c r="AY61" s="257"/>
      <c r="AZ61" s="257"/>
      <c r="BA61" s="257"/>
      <c r="BB61" s="257"/>
      <c r="BC61" s="257"/>
      <c r="BD61" s="257"/>
      <c r="BE61" s="257"/>
      <c r="BF61" s="257"/>
      <c r="BG61" s="257"/>
      <c r="BH61" s="257"/>
      <c r="BI61" s="257"/>
      <c r="BJ61" s="232">
        <v>1</v>
      </c>
      <c r="BK61" s="232"/>
      <c r="BL61" s="232"/>
      <c r="BM61" s="232">
        <v>63</v>
      </c>
      <c r="BN61" s="232">
        <v>41</v>
      </c>
      <c r="BO61" s="244">
        <v>3</v>
      </c>
      <c r="BP61" s="232">
        <v>19</v>
      </c>
      <c r="BQ61" s="232">
        <v>28</v>
      </c>
      <c r="BR61" s="232"/>
      <c r="BS61" s="232"/>
      <c r="BT61" s="232"/>
      <c r="BU61" s="232"/>
      <c r="BV61" s="232"/>
      <c r="BW61" s="232"/>
      <c r="BX61" s="232"/>
      <c r="BY61" s="232"/>
      <c r="BZ61" s="232"/>
      <c r="CA61" s="232"/>
      <c r="CB61" s="232"/>
      <c r="CC61" s="232"/>
      <c r="CD61" s="33">
        <v>7</v>
      </c>
      <c r="CE61" s="33">
        <v>0</v>
      </c>
      <c r="CF61" s="33">
        <v>0</v>
      </c>
      <c r="CG61" s="33">
        <v>140</v>
      </c>
      <c r="CH61" s="33">
        <v>62</v>
      </c>
      <c r="CI61" s="33">
        <v>4</v>
      </c>
      <c r="CJ61" s="33">
        <v>20</v>
      </c>
      <c r="CK61" s="33">
        <v>35</v>
      </c>
      <c r="CL61" s="33">
        <v>0</v>
      </c>
      <c r="CM61" s="33">
        <v>0</v>
      </c>
      <c r="CN61" s="33">
        <v>0</v>
      </c>
      <c r="CO61" s="33">
        <v>0</v>
      </c>
      <c r="CP61" s="33">
        <v>0</v>
      </c>
      <c r="CQ61" s="33">
        <v>0</v>
      </c>
      <c r="CR61" s="33">
        <v>0</v>
      </c>
      <c r="CS61" s="33">
        <v>0</v>
      </c>
      <c r="CT61" s="33">
        <v>0</v>
      </c>
      <c r="CU61" s="33">
        <v>0</v>
      </c>
      <c r="CV61" s="33">
        <v>0</v>
      </c>
    </row>
    <row r="62" spans="1:100" s="33" customFormat="1" x14ac:dyDescent="0.4">
      <c r="A62" s="240" t="s">
        <v>22</v>
      </c>
      <c r="B62" s="232">
        <v>4108</v>
      </c>
      <c r="C62" s="232">
        <v>4742</v>
      </c>
      <c r="D62" s="232">
        <v>4027</v>
      </c>
      <c r="E62" s="232">
        <v>4067</v>
      </c>
      <c r="F62" s="232">
        <v>4820</v>
      </c>
      <c r="G62" s="232">
        <v>4223</v>
      </c>
      <c r="H62" s="232">
        <v>2253</v>
      </c>
      <c r="I62" s="232">
        <v>1233</v>
      </c>
      <c r="J62" s="232">
        <v>1263</v>
      </c>
      <c r="K62" s="232">
        <v>2113</v>
      </c>
      <c r="L62" s="232">
        <v>3113</v>
      </c>
      <c r="M62" s="232">
        <v>2342</v>
      </c>
      <c r="N62" s="232">
        <v>2816</v>
      </c>
      <c r="O62" s="232">
        <v>2529</v>
      </c>
      <c r="P62" s="232">
        <v>1415</v>
      </c>
      <c r="Q62" s="232">
        <v>2038</v>
      </c>
      <c r="R62" s="232">
        <v>1642</v>
      </c>
      <c r="S62" s="232">
        <v>808</v>
      </c>
      <c r="T62" s="232">
        <v>851</v>
      </c>
      <c r="U62" s="232"/>
      <c r="V62" s="232">
        <v>63</v>
      </c>
      <c r="W62" s="232">
        <v>334</v>
      </c>
      <c r="X62" s="232">
        <v>283</v>
      </c>
      <c r="Y62" s="232">
        <v>177</v>
      </c>
      <c r="Z62" s="232">
        <v>185</v>
      </c>
      <c r="AA62" s="232">
        <v>137</v>
      </c>
      <c r="AB62" s="232">
        <v>110</v>
      </c>
      <c r="AC62" s="232">
        <v>104</v>
      </c>
      <c r="AD62" s="232">
        <v>64</v>
      </c>
      <c r="AE62" s="232">
        <v>128</v>
      </c>
      <c r="AF62" s="232">
        <v>101</v>
      </c>
      <c r="AG62" s="232">
        <v>106</v>
      </c>
      <c r="AH62" s="232">
        <v>117</v>
      </c>
      <c r="AI62" s="232">
        <v>108</v>
      </c>
      <c r="AJ62" s="232">
        <v>71</v>
      </c>
      <c r="AK62" s="232">
        <v>54</v>
      </c>
      <c r="AL62" s="232">
        <v>36</v>
      </c>
      <c r="AM62" s="232">
        <v>48</v>
      </c>
      <c r="AN62" s="232">
        <v>48</v>
      </c>
      <c r="AO62" s="232"/>
      <c r="AP62" s="257">
        <v>0</v>
      </c>
      <c r="AQ62" s="257">
        <v>943</v>
      </c>
      <c r="AR62" s="257">
        <v>799</v>
      </c>
      <c r="AS62" s="257">
        <v>25</v>
      </c>
      <c r="AT62" s="257">
        <v>389</v>
      </c>
      <c r="AU62" s="257">
        <v>198</v>
      </c>
      <c r="AV62" s="257">
        <v>288</v>
      </c>
      <c r="AW62" s="257">
        <v>186</v>
      </c>
      <c r="AX62" s="257">
        <v>100</v>
      </c>
      <c r="AY62" s="257">
        <v>59</v>
      </c>
      <c r="AZ62" s="257">
        <v>40</v>
      </c>
      <c r="BA62" s="257">
        <v>31</v>
      </c>
      <c r="BB62" s="257">
        <v>77</v>
      </c>
      <c r="BC62" s="257">
        <v>67</v>
      </c>
      <c r="BD62" s="257">
        <v>51</v>
      </c>
      <c r="BE62" s="257">
        <v>27</v>
      </c>
      <c r="BF62" s="257">
        <v>14</v>
      </c>
      <c r="BG62" s="257">
        <v>15</v>
      </c>
      <c r="BH62" s="257">
        <v>19</v>
      </c>
      <c r="BI62" s="257"/>
      <c r="BJ62" s="232">
        <v>1327</v>
      </c>
      <c r="BK62" s="232">
        <v>801</v>
      </c>
      <c r="BL62" s="232">
        <v>681</v>
      </c>
      <c r="BM62" s="232">
        <v>1120</v>
      </c>
      <c r="BN62" s="232">
        <v>470</v>
      </c>
      <c r="BO62" s="244">
        <v>369</v>
      </c>
      <c r="BP62" s="232">
        <v>293</v>
      </c>
      <c r="BQ62" s="232">
        <v>444</v>
      </c>
      <c r="BR62" s="232">
        <v>199</v>
      </c>
      <c r="BS62" s="232">
        <v>264</v>
      </c>
      <c r="BT62" s="232">
        <v>305</v>
      </c>
      <c r="BU62" s="232">
        <v>317</v>
      </c>
      <c r="BV62" s="232">
        <v>412</v>
      </c>
      <c r="BW62" s="232">
        <v>386</v>
      </c>
      <c r="BX62" s="232">
        <v>395</v>
      </c>
      <c r="BY62" s="232">
        <v>233.96926644000001</v>
      </c>
      <c r="BZ62" s="232">
        <v>329.73345239999998</v>
      </c>
      <c r="CA62" s="232">
        <v>229.53859236</v>
      </c>
      <c r="CB62" s="232">
        <v>260</v>
      </c>
      <c r="CC62" s="232"/>
      <c r="CD62" s="33">
        <v>5498</v>
      </c>
      <c r="CE62" s="33">
        <v>6820</v>
      </c>
      <c r="CF62" s="33">
        <v>5790</v>
      </c>
      <c r="CG62" s="33">
        <v>5389</v>
      </c>
      <c r="CH62" s="33">
        <v>5864</v>
      </c>
      <c r="CI62" s="33">
        <v>4927</v>
      </c>
      <c r="CJ62" s="33">
        <v>2944</v>
      </c>
      <c r="CK62" s="33">
        <v>1967</v>
      </c>
      <c r="CL62" s="33">
        <v>1626</v>
      </c>
      <c r="CM62" s="33">
        <v>2564</v>
      </c>
      <c r="CN62" s="33">
        <v>3559</v>
      </c>
      <c r="CO62" s="33">
        <v>2796</v>
      </c>
      <c r="CP62" s="33">
        <v>3422</v>
      </c>
      <c r="CQ62" s="33">
        <v>3090</v>
      </c>
      <c r="CR62" s="33">
        <v>1932</v>
      </c>
      <c r="CS62" s="33">
        <v>2353</v>
      </c>
      <c r="CT62" s="33">
        <v>2022</v>
      </c>
      <c r="CU62" s="33">
        <v>1102.0000023100001</v>
      </c>
      <c r="CV62" s="33">
        <v>1178</v>
      </c>
    </row>
    <row r="63" spans="1:100" s="33" customFormat="1" x14ac:dyDescent="0.4">
      <c r="A63" s="240" t="s">
        <v>239</v>
      </c>
      <c r="B63" s="232">
        <v>109</v>
      </c>
      <c r="C63" s="232">
        <v>370</v>
      </c>
      <c r="D63" s="232">
        <v>136</v>
      </c>
      <c r="E63" s="232">
        <v>224</v>
      </c>
      <c r="F63" s="232">
        <v>54</v>
      </c>
      <c r="G63" s="232">
        <v>121</v>
      </c>
      <c r="H63" s="232">
        <v>95</v>
      </c>
      <c r="I63" s="232">
        <v>207</v>
      </c>
      <c r="J63" s="232">
        <v>0</v>
      </c>
      <c r="K63" s="232"/>
      <c r="L63" s="232"/>
      <c r="M63" s="232"/>
      <c r="N63" s="232"/>
      <c r="O63" s="307">
        <v>7741.0000774099999</v>
      </c>
      <c r="P63" s="307">
        <v>915.00000914999998</v>
      </c>
      <c r="Q63" s="307">
        <v>0</v>
      </c>
      <c r="R63" s="307">
        <v>0</v>
      </c>
      <c r="S63" s="307">
        <v>14278</v>
      </c>
      <c r="T63" s="307">
        <v>10985</v>
      </c>
      <c r="U63" s="307"/>
      <c r="V63" s="232">
        <v>722</v>
      </c>
      <c r="W63" s="232">
        <v>726</v>
      </c>
      <c r="X63" s="232">
        <v>469</v>
      </c>
      <c r="Y63" s="232">
        <v>364</v>
      </c>
      <c r="Z63" s="232">
        <v>187</v>
      </c>
      <c r="AA63" s="232">
        <v>401</v>
      </c>
      <c r="AB63" s="232">
        <v>385</v>
      </c>
      <c r="AC63" s="232">
        <v>293.99999999999994</v>
      </c>
      <c r="AD63" s="232">
        <v>3</v>
      </c>
      <c r="AE63" s="232"/>
      <c r="AF63" s="232"/>
      <c r="AG63" s="232"/>
      <c r="AH63" s="232"/>
      <c r="AI63" s="232">
        <v>806</v>
      </c>
      <c r="AJ63" s="232">
        <v>213</v>
      </c>
      <c r="AK63" s="232">
        <v>0</v>
      </c>
      <c r="AL63" s="232">
        <v>0</v>
      </c>
      <c r="AM63" s="232">
        <v>3053.9999694600001</v>
      </c>
      <c r="AN63" s="232">
        <v>4160</v>
      </c>
      <c r="AO63" s="232"/>
      <c r="AP63" s="257">
        <v>0</v>
      </c>
      <c r="AQ63" s="257">
        <v>0</v>
      </c>
      <c r="AR63" s="257">
        <v>0</v>
      </c>
      <c r="AS63" s="257">
        <v>0</v>
      </c>
      <c r="AT63" s="257">
        <v>0</v>
      </c>
      <c r="AU63" s="257">
        <v>0</v>
      </c>
      <c r="AV63" s="257">
        <v>0</v>
      </c>
      <c r="AW63" s="257">
        <v>0</v>
      </c>
      <c r="AX63" s="257">
        <v>0</v>
      </c>
      <c r="AY63" s="257"/>
      <c r="AZ63" s="257"/>
      <c r="BA63" s="257"/>
      <c r="BB63" s="257"/>
      <c r="BC63" s="257">
        <v>236.00000236</v>
      </c>
      <c r="BD63" s="257">
        <v>29.9999997</v>
      </c>
      <c r="BE63" s="257">
        <v>0</v>
      </c>
      <c r="BF63" s="257">
        <v>0</v>
      </c>
      <c r="BG63" s="257">
        <v>209.00000208999998</v>
      </c>
      <c r="BH63" s="257">
        <v>308.99999690999999</v>
      </c>
      <c r="BI63" s="257"/>
      <c r="BJ63" s="232">
        <v>886</v>
      </c>
      <c r="BK63" s="232">
        <v>657</v>
      </c>
      <c r="BL63" s="232">
        <v>533</v>
      </c>
      <c r="BM63" s="232">
        <v>557</v>
      </c>
      <c r="BN63" s="232">
        <v>159</v>
      </c>
      <c r="BO63" s="244">
        <v>401</v>
      </c>
      <c r="BP63" s="232">
        <v>258</v>
      </c>
      <c r="BQ63" s="232">
        <v>440.00000439999997</v>
      </c>
      <c r="BR63" s="232">
        <v>6</v>
      </c>
      <c r="BS63" s="232"/>
      <c r="BT63" s="232"/>
      <c r="BU63" s="232"/>
      <c r="BV63" s="232"/>
      <c r="BW63" s="232">
        <v>4809.9382939300003</v>
      </c>
      <c r="BX63" s="232">
        <v>549.62231186999998</v>
      </c>
      <c r="BY63" s="232">
        <v>0</v>
      </c>
      <c r="BZ63" s="232">
        <v>0</v>
      </c>
      <c r="CA63" s="232">
        <v>11094.38770456</v>
      </c>
      <c r="CB63" s="232">
        <v>14479.93153541</v>
      </c>
      <c r="CC63" s="232"/>
      <c r="CD63" s="33">
        <v>1717</v>
      </c>
      <c r="CE63" s="33">
        <v>1753</v>
      </c>
      <c r="CF63" s="33">
        <v>1138</v>
      </c>
      <c r="CG63" s="33">
        <v>1145</v>
      </c>
      <c r="CH63" s="33">
        <v>400</v>
      </c>
      <c r="CI63" s="33">
        <v>923</v>
      </c>
      <c r="CJ63" s="33">
        <v>738</v>
      </c>
      <c r="CK63" s="33">
        <v>941.00000439999985</v>
      </c>
      <c r="CL63" s="33">
        <v>9</v>
      </c>
      <c r="CM63" s="33">
        <v>0</v>
      </c>
      <c r="CN63" s="33">
        <v>0</v>
      </c>
      <c r="CO63" s="33">
        <v>0</v>
      </c>
      <c r="CP63" s="33">
        <v>0</v>
      </c>
      <c r="CQ63" s="33">
        <v>13942.00007977</v>
      </c>
      <c r="CR63" s="33">
        <v>1801.0000152799998</v>
      </c>
      <c r="CS63" s="33">
        <v>0</v>
      </c>
      <c r="CT63" s="33">
        <v>0</v>
      </c>
      <c r="CU63" s="33">
        <v>30076.999971550002</v>
      </c>
      <c r="CV63" s="33">
        <v>30887.000151240001</v>
      </c>
    </row>
    <row r="64" spans="1:100" s="33" customFormat="1" x14ac:dyDescent="0.4">
      <c r="A64" s="240" t="s">
        <v>29</v>
      </c>
      <c r="B64" s="257"/>
      <c r="C64" s="257"/>
      <c r="D64" s="257"/>
      <c r="E64" s="257"/>
      <c r="F64" s="257"/>
      <c r="G64" s="257"/>
      <c r="H64" s="257"/>
      <c r="I64" s="257"/>
      <c r="J64" s="257"/>
      <c r="K64" s="257"/>
      <c r="L64" s="257"/>
      <c r="M64" s="257"/>
      <c r="N64" s="257"/>
      <c r="O64" s="257"/>
      <c r="P64" s="257"/>
      <c r="Q64" s="257"/>
      <c r="R64" s="257"/>
      <c r="S64" s="257"/>
      <c r="T64" s="257"/>
      <c r="U64" s="257"/>
      <c r="V64" s="257"/>
      <c r="W64" s="257"/>
      <c r="X64" s="257"/>
      <c r="Y64" s="257"/>
      <c r="Z64" s="257"/>
      <c r="AA64" s="257"/>
      <c r="AB64" s="257"/>
      <c r="AC64" s="257"/>
      <c r="AD64" s="257"/>
      <c r="AE64" s="257"/>
      <c r="AF64" s="257"/>
      <c r="AG64" s="257"/>
      <c r="AH64" s="257"/>
      <c r="AI64" s="257"/>
      <c r="AJ64" s="257"/>
      <c r="AK64" s="257"/>
      <c r="AL64" s="257"/>
      <c r="AM64" s="257"/>
      <c r="AN64" s="257"/>
      <c r="AO64" s="257"/>
      <c r="AP64" s="257"/>
      <c r="AQ64" s="257"/>
      <c r="AR64" s="257"/>
      <c r="AS64" s="257"/>
      <c r="AT64" s="257"/>
      <c r="AU64" s="257"/>
      <c r="AV64" s="257"/>
      <c r="AW64" s="257"/>
      <c r="AX64" s="257"/>
      <c r="AY64" s="257"/>
      <c r="AZ64" s="257"/>
      <c r="BA64" s="257"/>
      <c r="BB64" s="257"/>
      <c r="BC64" s="257"/>
      <c r="BD64" s="257"/>
      <c r="BE64" s="257"/>
      <c r="BF64" s="257"/>
      <c r="BG64" s="257"/>
      <c r="BH64" s="257"/>
      <c r="BI64" s="257"/>
      <c r="BJ64" s="257"/>
      <c r="BK64" s="257"/>
      <c r="BL64" s="257"/>
      <c r="BM64" s="257"/>
      <c r="BN64" s="257"/>
      <c r="BO64" s="257"/>
      <c r="BP64" s="257"/>
      <c r="BQ64" s="257"/>
      <c r="BR64" s="257"/>
      <c r="BS64" s="257"/>
      <c r="BT64" s="257"/>
      <c r="BU64" s="257"/>
      <c r="BV64" s="257"/>
      <c r="BW64" s="257"/>
      <c r="BX64" s="257"/>
      <c r="BY64" s="257"/>
      <c r="BZ64" s="257"/>
      <c r="CA64" s="257"/>
      <c r="CB64" s="257"/>
      <c r="CC64" s="257"/>
      <c r="CD64" s="33">
        <v>0</v>
      </c>
      <c r="CE64" s="33">
        <v>0</v>
      </c>
      <c r="CF64" s="33">
        <v>0</v>
      </c>
      <c r="CG64" s="33">
        <v>0</v>
      </c>
      <c r="CH64" s="33">
        <v>0</v>
      </c>
      <c r="CI64" s="33">
        <v>0</v>
      </c>
      <c r="CJ64" s="33">
        <v>0</v>
      </c>
      <c r="CK64" s="33">
        <v>0</v>
      </c>
      <c r="CL64" s="33">
        <v>0</v>
      </c>
      <c r="CM64" s="33">
        <v>0</v>
      </c>
      <c r="CN64" s="33">
        <v>0</v>
      </c>
      <c r="CO64" s="33">
        <v>0</v>
      </c>
      <c r="CP64" s="33">
        <v>0</v>
      </c>
      <c r="CQ64" s="33">
        <v>0</v>
      </c>
      <c r="CR64" s="33">
        <v>0</v>
      </c>
      <c r="CS64" s="33">
        <v>0</v>
      </c>
      <c r="CT64" s="33">
        <v>0</v>
      </c>
      <c r="CU64" s="33">
        <v>0</v>
      </c>
      <c r="CV64" s="33">
        <v>0</v>
      </c>
    </row>
    <row r="65" spans="1:100" s="33" customFormat="1" x14ac:dyDescent="0.4">
      <c r="A65" s="240" t="s">
        <v>20</v>
      </c>
      <c r="B65" s="232">
        <v>493</v>
      </c>
      <c r="C65" s="232">
        <v>616</v>
      </c>
      <c r="D65" s="232">
        <v>801</v>
      </c>
      <c r="E65" s="232">
        <v>862</v>
      </c>
      <c r="F65" s="232">
        <v>1268</v>
      </c>
      <c r="G65" s="232">
        <v>1189.0000118900002</v>
      </c>
      <c r="H65" s="232">
        <v>611.00000610999996</v>
      </c>
      <c r="I65" s="232">
        <v>182</v>
      </c>
      <c r="J65" s="232">
        <v>282.99999999999994</v>
      </c>
      <c r="K65" s="232">
        <v>414</v>
      </c>
      <c r="L65" s="232">
        <v>390</v>
      </c>
      <c r="M65" s="232">
        <v>220</v>
      </c>
      <c r="N65" s="232">
        <v>124</v>
      </c>
      <c r="O65" s="232">
        <v>57</v>
      </c>
      <c r="P65" s="232">
        <v>34</v>
      </c>
      <c r="Q65" s="232">
        <v>20</v>
      </c>
      <c r="R65" s="232">
        <v>13</v>
      </c>
      <c r="S65" s="232">
        <v>25</v>
      </c>
      <c r="T65" s="232">
        <v>29</v>
      </c>
      <c r="U65" s="232"/>
      <c r="V65" s="232">
        <v>69</v>
      </c>
      <c r="W65" s="232">
        <v>86</v>
      </c>
      <c r="X65" s="232">
        <v>112</v>
      </c>
      <c r="Y65" s="232">
        <v>120</v>
      </c>
      <c r="Z65" s="232">
        <v>190.99999809000002</v>
      </c>
      <c r="AA65" s="232">
        <v>215</v>
      </c>
      <c r="AB65" s="232">
        <v>94.000000940000007</v>
      </c>
      <c r="AC65" s="232">
        <v>40.000000000000007</v>
      </c>
      <c r="AD65" s="232">
        <v>125</v>
      </c>
      <c r="AE65" s="232">
        <v>117</v>
      </c>
      <c r="AF65" s="232">
        <v>129</v>
      </c>
      <c r="AG65" s="232">
        <v>81</v>
      </c>
      <c r="AH65" s="232">
        <v>38</v>
      </c>
      <c r="AI65" s="232">
        <v>24</v>
      </c>
      <c r="AJ65" s="232">
        <v>18</v>
      </c>
      <c r="AK65" s="232">
        <v>10</v>
      </c>
      <c r="AL65" s="232">
        <v>7</v>
      </c>
      <c r="AM65" s="232">
        <v>22</v>
      </c>
      <c r="AN65" s="232">
        <v>25</v>
      </c>
      <c r="AO65" s="232"/>
      <c r="AP65" s="232">
        <v>1</v>
      </c>
      <c r="AQ65" s="232">
        <v>6</v>
      </c>
      <c r="AR65" s="232">
        <v>8</v>
      </c>
      <c r="AS65" s="232">
        <v>4</v>
      </c>
      <c r="AT65" s="232">
        <v>15</v>
      </c>
      <c r="AU65" s="244">
        <v>4.9999999999999991</v>
      </c>
      <c r="AV65" s="244">
        <v>3.0000000299999998</v>
      </c>
      <c r="AW65" s="232">
        <v>3</v>
      </c>
      <c r="AX65" s="232">
        <v>2</v>
      </c>
      <c r="AY65" s="232">
        <v>1</v>
      </c>
      <c r="AZ65" s="232">
        <v>1</v>
      </c>
      <c r="BA65" s="232">
        <v>0</v>
      </c>
      <c r="BB65" s="232">
        <v>0</v>
      </c>
      <c r="BC65" s="232">
        <v>0</v>
      </c>
      <c r="BD65" s="232">
        <v>1</v>
      </c>
      <c r="BE65" s="232">
        <v>1</v>
      </c>
      <c r="BF65" s="232">
        <v>1</v>
      </c>
      <c r="BG65" s="232">
        <v>8</v>
      </c>
      <c r="BH65" s="232">
        <v>6</v>
      </c>
      <c r="BI65" s="232"/>
      <c r="BJ65" s="232">
        <v>100</v>
      </c>
      <c r="BK65" s="232">
        <v>125</v>
      </c>
      <c r="BL65" s="232">
        <v>163</v>
      </c>
      <c r="BM65" s="232">
        <v>175</v>
      </c>
      <c r="BN65" s="232">
        <v>259</v>
      </c>
      <c r="BO65" s="244">
        <v>263.00000262999998</v>
      </c>
      <c r="BP65" s="232">
        <v>263.00000262999998</v>
      </c>
      <c r="BQ65" s="232">
        <v>163</v>
      </c>
      <c r="BR65" s="232">
        <v>219</v>
      </c>
      <c r="BS65" s="232">
        <v>225.77825648999999</v>
      </c>
      <c r="BT65" s="232">
        <v>338.01078376999999</v>
      </c>
      <c r="BU65" s="232">
        <v>291</v>
      </c>
      <c r="BV65" s="232">
        <v>109</v>
      </c>
      <c r="BW65" s="232">
        <v>47</v>
      </c>
      <c r="BX65" s="232">
        <v>171</v>
      </c>
      <c r="BY65" s="232">
        <v>140</v>
      </c>
      <c r="BZ65" s="232">
        <v>125.72178821999999</v>
      </c>
      <c r="CA65" s="232">
        <v>193.10631989999999</v>
      </c>
      <c r="CB65" s="232">
        <v>297</v>
      </c>
      <c r="CC65" s="232"/>
      <c r="CD65" s="33">
        <v>663</v>
      </c>
      <c r="CE65" s="33">
        <v>833</v>
      </c>
      <c r="CF65" s="33">
        <v>1084</v>
      </c>
      <c r="CG65" s="33">
        <v>1161</v>
      </c>
      <c r="CH65" s="33">
        <v>1732.99999809</v>
      </c>
      <c r="CI65" s="33">
        <v>1672.0000145200001</v>
      </c>
      <c r="CJ65" s="33">
        <v>971.00000970999997</v>
      </c>
      <c r="CK65" s="33">
        <v>388</v>
      </c>
      <c r="CL65" s="33">
        <v>629</v>
      </c>
      <c r="CM65" s="33">
        <v>759</v>
      </c>
      <c r="CN65" s="33">
        <v>861</v>
      </c>
      <c r="CO65" s="33">
        <v>592</v>
      </c>
      <c r="CP65" s="33">
        <v>271</v>
      </c>
      <c r="CQ65" s="33">
        <v>128</v>
      </c>
      <c r="CR65" s="33">
        <v>224</v>
      </c>
      <c r="CS65" s="33">
        <v>171</v>
      </c>
      <c r="CT65" s="33">
        <v>147</v>
      </c>
      <c r="CU65" s="33">
        <v>250</v>
      </c>
      <c r="CV65" s="33">
        <v>357</v>
      </c>
    </row>
    <row r="66" spans="1:100" s="33" customFormat="1" x14ac:dyDescent="0.4">
      <c r="A66" s="240" t="s">
        <v>30</v>
      </c>
      <c r="B66" s="257"/>
      <c r="C66" s="257"/>
      <c r="D66" s="257"/>
      <c r="E66" s="257"/>
      <c r="F66" s="257"/>
      <c r="G66" s="257"/>
      <c r="H66" s="257"/>
      <c r="I66" s="257"/>
      <c r="J66" s="257"/>
      <c r="K66" s="257"/>
      <c r="L66" s="257"/>
      <c r="M66" s="257"/>
      <c r="N66" s="257"/>
      <c r="O66" s="257"/>
      <c r="P66" s="257">
        <v>183.99999815999996</v>
      </c>
      <c r="Q66" s="257">
        <v>435</v>
      </c>
      <c r="R66" s="257">
        <v>91.999999080000009</v>
      </c>
      <c r="S66" s="257">
        <v>78</v>
      </c>
      <c r="T66" s="257">
        <v>103.00000103000001</v>
      </c>
      <c r="U66" s="257"/>
      <c r="V66" s="257"/>
      <c r="W66" s="257"/>
      <c r="X66" s="257"/>
      <c r="Y66" s="257"/>
      <c r="Z66" s="257"/>
      <c r="AA66" s="257"/>
      <c r="AB66" s="257"/>
      <c r="AC66" s="257"/>
      <c r="AD66" s="257"/>
      <c r="AE66" s="257"/>
      <c r="AF66" s="257"/>
      <c r="AG66" s="257"/>
      <c r="AH66" s="257"/>
      <c r="AI66" s="257"/>
      <c r="AJ66" s="257">
        <v>105.00000209999999</v>
      </c>
      <c r="AK66" s="257">
        <v>1407.9999859200002</v>
      </c>
      <c r="AL66" s="257">
        <v>76</v>
      </c>
      <c r="AM66" s="257">
        <v>76</v>
      </c>
      <c r="AN66" s="257">
        <v>204</v>
      </c>
      <c r="AO66" s="257"/>
      <c r="AP66" s="257"/>
      <c r="AQ66" s="257"/>
      <c r="AR66" s="257"/>
      <c r="AS66" s="257"/>
      <c r="AT66" s="257"/>
      <c r="AU66" s="257"/>
      <c r="AV66" s="257"/>
      <c r="AW66" s="257"/>
      <c r="AX66" s="257"/>
      <c r="AY66" s="257"/>
      <c r="AZ66" s="257"/>
      <c r="BA66" s="257"/>
      <c r="BB66" s="257"/>
      <c r="BC66" s="257"/>
      <c r="BD66" s="257">
        <v>0</v>
      </c>
      <c r="BE66" s="257">
        <v>0</v>
      </c>
      <c r="BF66" s="257">
        <v>0</v>
      </c>
      <c r="BG66" s="257">
        <v>0</v>
      </c>
      <c r="BH66" s="257">
        <v>6.0000000599999996</v>
      </c>
      <c r="BI66" s="257"/>
      <c r="BJ66" s="257"/>
      <c r="BK66" s="257"/>
      <c r="BL66" s="257"/>
      <c r="BM66" s="257"/>
      <c r="BN66" s="257"/>
      <c r="BO66" s="257"/>
      <c r="BP66" s="257"/>
      <c r="BQ66" s="257"/>
      <c r="BR66" s="257"/>
      <c r="BS66" s="257"/>
      <c r="BT66" s="257"/>
      <c r="BU66" s="257"/>
      <c r="BV66" s="257"/>
      <c r="BW66" s="257"/>
      <c r="BX66" s="257">
        <v>234.22489089999999</v>
      </c>
      <c r="BY66" s="257">
        <v>412.81656704999995</v>
      </c>
      <c r="BZ66" s="257">
        <v>38.844948979999998</v>
      </c>
      <c r="CA66" s="257">
        <v>36.42393465</v>
      </c>
      <c r="CB66" s="257">
        <v>182.87292995999999</v>
      </c>
      <c r="CC66" s="257"/>
      <c r="CD66" s="33">
        <v>0</v>
      </c>
      <c r="CE66" s="33">
        <v>0</v>
      </c>
      <c r="CF66" s="33">
        <v>0</v>
      </c>
      <c r="CG66" s="33">
        <v>0</v>
      </c>
      <c r="CH66" s="33">
        <v>0</v>
      </c>
      <c r="CI66" s="33">
        <v>0</v>
      </c>
      <c r="CJ66" s="33">
        <v>0</v>
      </c>
      <c r="CK66" s="33">
        <v>0</v>
      </c>
      <c r="CL66" s="33">
        <v>0</v>
      </c>
      <c r="CM66" s="33">
        <v>0</v>
      </c>
      <c r="CN66" s="33">
        <v>0</v>
      </c>
      <c r="CO66" s="33">
        <v>0</v>
      </c>
      <c r="CP66" s="33">
        <v>0</v>
      </c>
      <c r="CQ66" s="33">
        <v>0</v>
      </c>
      <c r="CR66" s="33">
        <v>574.99999739999998</v>
      </c>
      <c r="CS66" s="33">
        <v>2295.99999045</v>
      </c>
      <c r="CT66" s="33">
        <v>208.99999908000001</v>
      </c>
      <c r="CU66" s="33">
        <v>194.99999918</v>
      </c>
      <c r="CV66" s="33">
        <v>502.00000109000001</v>
      </c>
    </row>
    <row r="67" spans="1:100" s="33" customFormat="1" x14ac:dyDescent="0.4">
      <c r="A67" s="240" t="s">
        <v>21</v>
      </c>
      <c r="B67" s="232">
        <v>94.999999050000014</v>
      </c>
      <c r="C67" s="232">
        <v>10</v>
      </c>
      <c r="D67" s="232"/>
      <c r="E67" s="232"/>
      <c r="F67" s="232">
        <v>655.00000654999997</v>
      </c>
      <c r="G67" s="232">
        <v>6756.0000675600004</v>
      </c>
      <c r="H67" s="232">
        <v>4902.9999999999991</v>
      </c>
      <c r="I67" s="232">
        <v>10693.000106930003</v>
      </c>
      <c r="J67" s="232">
        <v>10763.000107629998</v>
      </c>
      <c r="K67" s="232">
        <v>11116.000000000002</v>
      </c>
      <c r="L67" s="232">
        <v>8388</v>
      </c>
      <c r="M67" s="232">
        <v>7233.999927660001</v>
      </c>
      <c r="N67" s="232">
        <v>9543.0000954300012</v>
      </c>
      <c r="O67" s="232">
        <v>12292.999999999998</v>
      </c>
      <c r="P67" s="232">
        <v>8059.000080589999</v>
      </c>
      <c r="Q67" s="232">
        <v>8300.0000830000008</v>
      </c>
      <c r="R67" s="232">
        <v>10446.000397701089</v>
      </c>
      <c r="S67" s="232">
        <v>6580.9998683800022</v>
      </c>
      <c r="T67" s="232">
        <v>6401.0000640099988</v>
      </c>
      <c r="U67" s="232"/>
      <c r="V67" s="232">
        <v>103</v>
      </c>
      <c r="W67" s="232">
        <v>52.999999470000006</v>
      </c>
      <c r="X67" s="232"/>
      <c r="Y67" s="232"/>
      <c r="Z67" s="232">
        <v>17</v>
      </c>
      <c r="AA67" s="232">
        <v>396.00001187999999</v>
      </c>
      <c r="AB67" s="232">
        <v>841</v>
      </c>
      <c r="AC67" s="232">
        <v>2040.9999795900001</v>
      </c>
      <c r="AD67" s="232">
        <v>1749.9999474999997</v>
      </c>
      <c r="AE67" s="232">
        <v>1783.0000178299999</v>
      </c>
      <c r="AF67" s="232">
        <v>2121.9999787799998</v>
      </c>
      <c r="AG67" s="232">
        <v>1080.0000215999999</v>
      </c>
      <c r="AH67" s="232">
        <v>1383.0000138299997</v>
      </c>
      <c r="AI67" s="232">
        <v>2060.0000206</v>
      </c>
      <c r="AJ67" s="232">
        <v>2060</v>
      </c>
      <c r="AK67" s="232">
        <v>2150.9999784899996</v>
      </c>
      <c r="AL67" s="232">
        <v>1989.0002270060602</v>
      </c>
      <c r="AM67" s="232">
        <v>3418.99996581</v>
      </c>
      <c r="AN67" s="232">
        <v>6019.0000601899992</v>
      </c>
      <c r="AO67" s="232"/>
      <c r="AP67" s="232">
        <v>0</v>
      </c>
      <c r="AQ67" s="232">
        <v>0</v>
      </c>
      <c r="AR67" s="232"/>
      <c r="AS67" s="232"/>
      <c r="AT67" s="232">
        <v>0</v>
      </c>
      <c r="AU67" s="244">
        <v>2</v>
      </c>
      <c r="AV67" s="244">
        <v>2</v>
      </c>
      <c r="AW67" s="232">
        <v>0</v>
      </c>
      <c r="AX67" s="232">
        <v>0</v>
      </c>
      <c r="AY67" s="232">
        <v>0</v>
      </c>
      <c r="AZ67" s="232">
        <v>0</v>
      </c>
      <c r="BA67" s="232">
        <v>0</v>
      </c>
      <c r="BB67" s="232">
        <v>0</v>
      </c>
      <c r="BC67" s="232">
        <v>4</v>
      </c>
      <c r="BD67" s="232">
        <v>21.999999999999996</v>
      </c>
      <c r="BE67" s="232">
        <v>309.0000061799999</v>
      </c>
      <c r="BF67" s="232">
        <v>166.00000166000001</v>
      </c>
      <c r="BG67" s="232">
        <v>134.00000134000001</v>
      </c>
      <c r="BH67" s="232">
        <v>111.99999776</v>
      </c>
      <c r="BI67" s="232"/>
      <c r="BJ67" s="232">
        <v>265.00000265</v>
      </c>
      <c r="BK67" s="232">
        <v>25</v>
      </c>
      <c r="BL67" s="232"/>
      <c r="BM67" s="232"/>
      <c r="BN67" s="232">
        <v>49.000000489999998</v>
      </c>
      <c r="BO67" s="244">
        <v>778.00000777999981</v>
      </c>
      <c r="BP67" s="232">
        <v>1314.9999868499999</v>
      </c>
      <c r="BQ67" s="232">
        <v>1755.0000175500002</v>
      </c>
      <c r="BR67" s="232">
        <v>1146.9999885299999</v>
      </c>
      <c r="BS67" s="232">
        <v>1035.0896808999998</v>
      </c>
      <c r="BT67" s="232">
        <v>669.27747745000011</v>
      </c>
      <c r="BU67" s="232">
        <v>622.40695719999997</v>
      </c>
      <c r="BV67" s="232">
        <v>603.9183234599999</v>
      </c>
      <c r="BW67" s="232">
        <v>528.39696963999995</v>
      </c>
      <c r="BX67" s="232">
        <v>1019.0873023199999</v>
      </c>
      <c r="BY67" s="232">
        <v>1666.6002005</v>
      </c>
      <c r="BZ67" s="232">
        <v>1636.5715592531801</v>
      </c>
      <c r="CA67" s="232">
        <v>1348.0024814999999</v>
      </c>
      <c r="CB67" s="232">
        <v>1325.0458051199998</v>
      </c>
      <c r="CC67" s="232"/>
      <c r="CD67" s="33">
        <v>463.00000169999998</v>
      </c>
      <c r="CE67" s="33">
        <v>87.999999470000006</v>
      </c>
      <c r="CF67" s="33">
        <v>0</v>
      </c>
      <c r="CG67" s="33">
        <v>0</v>
      </c>
      <c r="CH67" s="33">
        <v>721.0000070399999</v>
      </c>
      <c r="CI67" s="33">
        <v>7932.0000872199998</v>
      </c>
      <c r="CJ67" s="33">
        <v>7060.999986849999</v>
      </c>
      <c r="CK67" s="33">
        <v>14489.000104070004</v>
      </c>
      <c r="CL67" s="33">
        <v>13660.000043659998</v>
      </c>
      <c r="CM67" s="33">
        <v>14245.000004370002</v>
      </c>
      <c r="CN67" s="33">
        <v>11476.999978780001</v>
      </c>
      <c r="CO67" s="33">
        <v>9173.99993206</v>
      </c>
      <c r="CP67" s="33">
        <v>11727.000117270001</v>
      </c>
      <c r="CQ67" s="33">
        <v>15145.000028479997</v>
      </c>
      <c r="CR67" s="33">
        <v>11410.000093279999</v>
      </c>
      <c r="CS67" s="33">
        <v>12990.000045369999</v>
      </c>
      <c r="CT67" s="33">
        <v>14237.572185620329</v>
      </c>
      <c r="CU67" s="33">
        <v>11828.999835530001</v>
      </c>
      <c r="CV67" s="33">
        <v>14539.000162099997</v>
      </c>
    </row>
    <row r="68" spans="1:100" s="33" customFormat="1" x14ac:dyDescent="0.4">
      <c r="A68" s="432" t="s">
        <v>50</v>
      </c>
      <c r="B68" s="437">
        <v>7853.99999905</v>
      </c>
      <c r="C68" s="437">
        <v>10498.000021209999</v>
      </c>
      <c r="D68" s="437">
        <v>9849.99997721</v>
      </c>
      <c r="E68" s="437">
        <v>13111.00006065</v>
      </c>
      <c r="F68" s="437">
        <v>18104.000006549999</v>
      </c>
      <c r="G68" s="437">
        <v>24047.000159709998</v>
      </c>
      <c r="H68" s="437">
        <v>20422.00001969</v>
      </c>
      <c r="I68" s="437">
        <v>29072.000088239998</v>
      </c>
      <c r="J68" s="437">
        <v>29840.000091349997</v>
      </c>
      <c r="K68" s="437">
        <v>32778.999976220002</v>
      </c>
      <c r="L68" s="437">
        <v>25776.000071449998</v>
      </c>
      <c r="M68" s="437">
        <v>24107.999905420002</v>
      </c>
      <c r="N68" s="437">
        <v>29603.99986036</v>
      </c>
      <c r="O68" s="437">
        <v>36612.000052689997</v>
      </c>
      <c r="P68" s="437">
        <v>25026.22214421117</v>
      </c>
      <c r="Q68" s="437">
        <v>26068.000399637363</v>
      </c>
      <c r="R68" s="437">
        <v>25115.000285771093</v>
      </c>
      <c r="S68" s="437">
        <v>32322.9999446</v>
      </c>
      <c r="T68" s="437">
        <v>29301.000102131715</v>
      </c>
      <c r="U68" s="437"/>
      <c r="V68" s="437">
        <v>2561.0000040899999</v>
      </c>
      <c r="W68" s="437">
        <v>3775.9999994700001</v>
      </c>
      <c r="X68" s="437">
        <v>3314</v>
      </c>
      <c r="Y68" s="437">
        <v>3693</v>
      </c>
      <c r="Z68" s="437">
        <v>3949.0000046000005</v>
      </c>
      <c r="AA68" s="437">
        <v>4342.0000184</v>
      </c>
      <c r="AB68" s="437">
        <v>4809.0000029700004</v>
      </c>
      <c r="AC68" s="437">
        <v>6144.9999724700001</v>
      </c>
      <c r="AD68" s="437">
        <v>4277.9999532100001</v>
      </c>
      <c r="AE68" s="437">
        <v>4051.0000178299997</v>
      </c>
      <c r="AF68" s="437">
        <v>5910.9999867199995</v>
      </c>
      <c r="AG68" s="437">
        <v>5031.0000319399996</v>
      </c>
      <c r="AH68" s="437">
        <v>5416.0000065700006</v>
      </c>
      <c r="AI68" s="437">
        <v>5648.0000206000004</v>
      </c>
      <c r="AJ68" s="437">
        <v>7635.9998305655899</v>
      </c>
      <c r="AK68" s="437">
        <v>10425.000325419029</v>
      </c>
      <c r="AL68" s="437">
        <v>5832.0002084860598</v>
      </c>
      <c r="AM68" s="437">
        <v>10780.99993023</v>
      </c>
      <c r="AN68" s="437">
        <v>16618.320588718179</v>
      </c>
      <c r="AO68" s="437"/>
      <c r="AP68" s="437">
        <v>15</v>
      </c>
      <c r="AQ68" s="437">
        <v>977</v>
      </c>
      <c r="AR68" s="437">
        <v>830</v>
      </c>
      <c r="AS68" s="437">
        <v>49</v>
      </c>
      <c r="AT68" s="437">
        <v>441</v>
      </c>
      <c r="AU68" s="437">
        <v>311</v>
      </c>
      <c r="AV68" s="437">
        <v>371.00000003000002</v>
      </c>
      <c r="AW68" s="437">
        <v>289.99999932000003</v>
      </c>
      <c r="AX68" s="437">
        <v>233.00000090999998</v>
      </c>
      <c r="AY68" s="437">
        <v>285.00000265</v>
      </c>
      <c r="AZ68" s="437">
        <v>153.00000058999998</v>
      </c>
      <c r="BA68" s="437">
        <v>211.99999892</v>
      </c>
      <c r="BB68" s="437">
        <v>286.99999983999999</v>
      </c>
      <c r="BC68" s="437">
        <v>589.00000236000005</v>
      </c>
      <c r="BD68" s="437">
        <v>248.99999969999999</v>
      </c>
      <c r="BE68" s="437">
        <v>650.00000925999984</v>
      </c>
      <c r="BF68" s="437">
        <v>226.00000167000002</v>
      </c>
      <c r="BG68" s="437">
        <v>507.00000342999999</v>
      </c>
      <c r="BH68" s="437">
        <v>953.99999786000012</v>
      </c>
      <c r="BI68" s="437"/>
      <c r="BJ68" s="437">
        <v>6006.0000026500002</v>
      </c>
      <c r="BK68" s="437">
        <v>5749</v>
      </c>
      <c r="BL68" s="437">
        <v>4805</v>
      </c>
      <c r="BM68" s="437">
        <v>7626</v>
      </c>
      <c r="BN68" s="437">
        <v>8168.0000213100002</v>
      </c>
      <c r="BO68" s="437">
        <v>9344.9999901400006</v>
      </c>
      <c r="BP68" s="437">
        <v>10558.999989870001</v>
      </c>
      <c r="BQ68" s="437">
        <v>12399.000047360003</v>
      </c>
      <c r="BR68" s="437">
        <v>7464.9999953200004</v>
      </c>
      <c r="BS68" s="437">
        <v>7970.8317309999993</v>
      </c>
      <c r="BT68" s="437">
        <v>6573.4606111399999</v>
      </c>
      <c r="BU68" s="437">
        <v>8276.2095988700021</v>
      </c>
      <c r="BV68" s="437">
        <v>9193.1156355599996</v>
      </c>
      <c r="BW68" s="437">
        <v>12401.531142630001</v>
      </c>
      <c r="BX68" s="437">
        <v>11380.61096375552</v>
      </c>
      <c r="BY68" s="437">
        <v>10949.842598353891</v>
      </c>
      <c r="BZ68" s="437">
        <v>7428.1820638031804</v>
      </c>
      <c r="CA68" s="437">
        <v>20994.974222589997</v>
      </c>
      <c r="CB68" s="437">
        <v>24087.277735531319</v>
      </c>
      <c r="CC68" s="437"/>
      <c r="CD68" s="437">
        <v>16436.00000579</v>
      </c>
      <c r="CE68" s="437">
        <v>21000.00002068</v>
      </c>
      <c r="CF68" s="437">
        <v>18798.999977210002</v>
      </c>
      <c r="CG68" s="437">
        <v>24479.00006065</v>
      </c>
      <c r="CH68" s="437">
        <v>30662.000032459997</v>
      </c>
      <c r="CI68" s="437">
        <v>38045.000168250001</v>
      </c>
      <c r="CJ68" s="437">
        <v>36161.000012559998</v>
      </c>
      <c r="CK68" s="437">
        <v>47906.000107389991</v>
      </c>
      <c r="CL68" s="437">
        <v>41816.000040789993</v>
      </c>
      <c r="CM68" s="437">
        <v>45728.99995831</v>
      </c>
      <c r="CN68" s="437">
        <v>39011.00008754</v>
      </c>
      <c r="CO68" s="437">
        <v>38214.999916610002</v>
      </c>
      <c r="CP68" s="437">
        <v>45092.999872810004</v>
      </c>
      <c r="CQ68" s="437">
        <v>56070.000113609996</v>
      </c>
      <c r="CR68" s="437">
        <v>45273.221790652271</v>
      </c>
      <c r="CS68" s="437">
        <v>49356.000834690291</v>
      </c>
      <c r="CT68" s="437">
        <v>39108.572066960325</v>
      </c>
      <c r="CU68" s="437">
        <v>67404.999874490008</v>
      </c>
      <c r="CV68" s="437">
        <v>78209.113018865508</v>
      </c>
    </row>
    <row r="69" spans="1:100" s="214" customFormat="1" ht="15" x14ac:dyDescent="0.5">
      <c r="A69" s="212" t="s">
        <v>57</v>
      </c>
      <c r="B69" s="213"/>
      <c r="C69" s="213"/>
      <c r="D69" s="213"/>
      <c r="E69" s="213"/>
      <c r="F69" s="213"/>
      <c r="G69" s="213"/>
      <c r="H69" s="213"/>
      <c r="I69" s="213"/>
      <c r="J69" s="213"/>
      <c r="K69" s="213"/>
      <c r="L69" s="213"/>
      <c r="M69" s="213"/>
      <c r="N69" s="213"/>
      <c r="O69" s="213"/>
      <c r="P69" s="213"/>
      <c r="Q69" s="213"/>
      <c r="R69" s="213"/>
      <c r="S69" s="213"/>
      <c r="T69" s="213"/>
      <c r="U69" s="213"/>
      <c r="V69" s="213"/>
      <c r="W69" s="213"/>
      <c r="X69" s="213"/>
      <c r="Y69" s="213"/>
      <c r="Z69" s="213"/>
      <c r="AA69" s="213"/>
      <c r="AB69" s="213"/>
      <c r="AC69" s="213"/>
      <c r="AD69" s="213"/>
      <c r="AE69" s="213"/>
      <c r="AF69" s="213"/>
      <c r="AG69" s="213"/>
      <c r="AH69" s="213"/>
      <c r="AI69" s="213"/>
      <c r="AJ69" s="213"/>
      <c r="AK69" s="213"/>
      <c r="AL69" s="213"/>
      <c r="AM69" s="213"/>
      <c r="AN69" s="213"/>
      <c r="AO69" s="213"/>
      <c r="AP69" s="213"/>
      <c r="AQ69" s="213"/>
      <c r="AR69" s="213"/>
      <c r="AS69" s="213"/>
      <c r="AT69" s="213"/>
      <c r="AU69" s="213"/>
      <c r="AV69" s="213"/>
      <c r="AW69" s="213"/>
      <c r="AX69" s="213"/>
      <c r="AY69" s="213"/>
      <c r="AZ69" s="213"/>
      <c r="BA69" s="213"/>
      <c r="BB69" s="213"/>
      <c r="BC69" s="213"/>
      <c r="BD69" s="213"/>
      <c r="BE69" s="213"/>
      <c r="BF69" s="213"/>
      <c r="BG69" s="213"/>
      <c r="BH69" s="213"/>
      <c r="BI69" s="213"/>
      <c r="BJ69" s="213"/>
      <c r="BK69" s="213"/>
      <c r="BL69" s="213"/>
      <c r="BM69" s="213"/>
      <c r="BN69" s="213"/>
      <c r="BO69" s="213"/>
      <c r="BP69" s="213"/>
      <c r="BQ69" s="213"/>
      <c r="BR69" s="213"/>
      <c r="BS69" s="213"/>
      <c r="BT69" s="213"/>
      <c r="BU69" s="213"/>
      <c r="BV69" s="213"/>
      <c r="BW69" s="213"/>
      <c r="BX69" s="213"/>
      <c r="BY69" s="213"/>
      <c r="BZ69" s="213"/>
      <c r="CA69" s="213"/>
      <c r="CB69" s="213"/>
      <c r="CC69" s="213"/>
      <c r="CD69" s="213"/>
      <c r="CE69" s="213"/>
      <c r="CF69" s="213"/>
      <c r="CG69" s="213"/>
      <c r="CH69" s="213"/>
      <c r="CI69" s="213"/>
      <c r="CJ69" s="213"/>
      <c r="CK69" s="213"/>
      <c r="CL69" s="213"/>
      <c r="CM69" s="213"/>
      <c r="CN69" s="213"/>
      <c r="CO69" s="213"/>
      <c r="CP69" s="213"/>
      <c r="CQ69" s="213"/>
      <c r="CR69" s="213"/>
      <c r="CS69" s="213"/>
      <c r="CT69" s="213"/>
      <c r="CU69" s="213"/>
      <c r="CV69" s="213"/>
    </row>
    <row r="70" spans="1:100" s="33" customFormat="1" x14ac:dyDescent="0.4">
      <c r="A70" s="417" t="s">
        <v>240</v>
      </c>
      <c r="K70" s="33">
        <v>4078</v>
      </c>
      <c r="L70" s="33">
        <v>5183</v>
      </c>
      <c r="M70" s="33">
        <v>3549.9999645000003</v>
      </c>
      <c r="N70" s="33">
        <v>3885</v>
      </c>
      <c r="O70" s="33">
        <v>3975.9999602399998</v>
      </c>
      <c r="P70" s="33">
        <v>2603.9999999999995</v>
      </c>
      <c r="Q70" s="33">
        <v>3147.0000314700001</v>
      </c>
      <c r="R70" s="33">
        <v>2112.9999999999995</v>
      </c>
      <c r="S70" s="33">
        <v>1447.9999855199999</v>
      </c>
      <c r="T70" s="33">
        <v>1687</v>
      </c>
      <c r="AE70" s="33">
        <v>181</v>
      </c>
      <c r="AF70" s="33">
        <v>217.99999781999998</v>
      </c>
      <c r="AG70" s="33">
        <v>132</v>
      </c>
      <c r="AH70" s="33">
        <v>249.00000248999996</v>
      </c>
      <c r="AI70" s="33">
        <v>486.99999513000006</v>
      </c>
      <c r="AJ70" s="33">
        <v>1268.9999873100001</v>
      </c>
      <c r="AK70" s="33">
        <v>1501.9999849799999</v>
      </c>
      <c r="AL70" s="33">
        <v>359.00000359000001</v>
      </c>
      <c r="AM70" s="33">
        <v>327.00000327000004</v>
      </c>
      <c r="AN70" s="33">
        <v>514.99999485000001</v>
      </c>
      <c r="AY70" s="33">
        <v>190</v>
      </c>
      <c r="AZ70" s="33">
        <v>162.00000161999998</v>
      </c>
      <c r="BA70" s="33">
        <v>164.99999999999997</v>
      </c>
      <c r="BB70" s="33">
        <v>154.99999999999997</v>
      </c>
      <c r="BC70" s="33">
        <v>122.00000122</v>
      </c>
      <c r="BD70" s="33">
        <v>142</v>
      </c>
      <c r="BE70" s="33">
        <v>374.00000373999995</v>
      </c>
      <c r="BF70" s="33">
        <v>74</v>
      </c>
      <c r="BG70" s="33">
        <v>121</v>
      </c>
      <c r="BH70" s="33">
        <v>100</v>
      </c>
      <c r="BT70" s="33">
        <v>35.298707200000003</v>
      </c>
      <c r="BU70" s="33">
        <v>33.010173449999996</v>
      </c>
      <c r="BV70" s="33">
        <v>61.916004299999997</v>
      </c>
      <c r="BW70" s="33">
        <v>111.1454454</v>
      </c>
      <c r="BX70" s="33">
        <v>134.99971561999999</v>
      </c>
      <c r="BY70" s="33">
        <v>125.44654679999999</v>
      </c>
      <c r="BZ70" s="33">
        <v>47.668709</v>
      </c>
      <c r="CA70" s="33">
        <v>37.341017569999998</v>
      </c>
      <c r="CB70" s="33">
        <v>13.20408248</v>
      </c>
      <c r="CM70" s="33">
        <v>4962</v>
      </c>
      <c r="CN70" s="33">
        <v>6202.9999930399999</v>
      </c>
      <c r="CO70" s="33">
        <v>4179.9999644999998</v>
      </c>
      <c r="CP70" s="33">
        <v>4687.0000064699998</v>
      </c>
      <c r="CQ70" s="33">
        <v>5057.9999518599998</v>
      </c>
      <c r="CR70" s="33">
        <v>4715.99999432</v>
      </c>
      <c r="CS70" s="33">
        <v>5643.0000139900003</v>
      </c>
      <c r="CT70" s="33">
        <v>2958.0000035899993</v>
      </c>
      <c r="CU70" s="33">
        <v>2352.9999887899999</v>
      </c>
      <c r="CV70" s="33">
        <v>2729.9999948499999</v>
      </c>
    </row>
    <row r="71" spans="1:100" s="33" customFormat="1" x14ac:dyDescent="0.4">
      <c r="A71" s="240" t="s">
        <v>186</v>
      </c>
      <c r="B71" s="232">
        <v>0</v>
      </c>
      <c r="C71" s="232">
        <v>182.00000181999999</v>
      </c>
      <c r="D71" s="232">
        <v>4</v>
      </c>
      <c r="E71" s="232">
        <v>194</v>
      </c>
      <c r="F71" s="232">
        <v>4864</v>
      </c>
      <c r="G71" s="232">
        <v>1853</v>
      </c>
      <c r="H71" s="232">
        <v>971.99999027999991</v>
      </c>
      <c r="I71" s="232">
        <v>416</v>
      </c>
      <c r="J71" s="232">
        <v>312.99999687000002</v>
      </c>
      <c r="K71" s="232">
        <v>270.99999729000001</v>
      </c>
      <c r="L71" s="232">
        <v>164</v>
      </c>
      <c r="M71" s="232">
        <v>7</v>
      </c>
      <c r="N71" s="232">
        <v>26</v>
      </c>
      <c r="O71" s="232">
        <v>10</v>
      </c>
      <c r="P71" s="232">
        <v>105</v>
      </c>
      <c r="Q71" s="232">
        <v>32</v>
      </c>
      <c r="R71" s="232">
        <v>14</v>
      </c>
      <c r="S71" s="232">
        <v>14</v>
      </c>
      <c r="T71" s="232"/>
      <c r="U71" s="232"/>
      <c r="V71" s="232">
        <v>21</v>
      </c>
      <c r="W71" s="232">
        <v>47.999999999999993</v>
      </c>
      <c r="X71" s="232">
        <v>141</v>
      </c>
      <c r="Y71" s="232">
        <v>14</v>
      </c>
      <c r="Z71" s="232">
        <v>1322</v>
      </c>
      <c r="AA71" s="232">
        <v>811.99999188000027</v>
      </c>
      <c r="AB71" s="232">
        <v>782.0000156399999</v>
      </c>
      <c r="AC71" s="232">
        <v>296.99999702999997</v>
      </c>
      <c r="AD71" s="232">
        <v>425</v>
      </c>
      <c r="AE71" s="232">
        <v>253.99999746</v>
      </c>
      <c r="AF71" s="232">
        <v>158</v>
      </c>
      <c r="AG71" s="232">
        <v>89</v>
      </c>
      <c r="AH71" s="232">
        <v>43</v>
      </c>
      <c r="AI71" s="232">
        <v>89</v>
      </c>
      <c r="AJ71" s="232">
        <v>102</v>
      </c>
      <c r="AK71" s="232">
        <v>132</v>
      </c>
      <c r="AL71" s="232">
        <v>217</v>
      </c>
      <c r="AM71" s="232">
        <v>217</v>
      </c>
      <c r="AN71" s="232"/>
      <c r="AO71" s="232"/>
      <c r="AP71" s="232">
        <v>0</v>
      </c>
      <c r="AQ71" s="232">
        <v>0</v>
      </c>
      <c r="AR71" s="232">
        <v>0</v>
      </c>
      <c r="AS71" s="232">
        <v>0</v>
      </c>
      <c r="AT71" s="232">
        <v>0</v>
      </c>
      <c r="AU71" s="244">
        <v>0</v>
      </c>
      <c r="AV71" s="244">
        <v>0</v>
      </c>
      <c r="AW71" s="232">
        <v>22</v>
      </c>
      <c r="AX71" s="232">
        <v>20</v>
      </c>
      <c r="AY71" s="232">
        <v>1</v>
      </c>
      <c r="AZ71" s="232">
        <v>0</v>
      </c>
      <c r="BA71" s="232">
        <v>0</v>
      </c>
      <c r="BB71" s="232">
        <v>0</v>
      </c>
      <c r="BC71" s="232">
        <v>0</v>
      </c>
      <c r="BD71" s="232">
        <v>0</v>
      </c>
      <c r="BE71" s="232">
        <v>0</v>
      </c>
      <c r="BF71" s="232">
        <v>0</v>
      </c>
      <c r="BG71" s="232">
        <v>0</v>
      </c>
      <c r="BH71" s="232"/>
      <c r="BI71" s="232"/>
      <c r="BJ71" s="232">
        <v>56</v>
      </c>
      <c r="BK71" s="232">
        <v>46.000000000000007</v>
      </c>
      <c r="BL71" s="232">
        <v>65.999999339999988</v>
      </c>
      <c r="BM71" s="232">
        <v>62</v>
      </c>
      <c r="BN71" s="232">
        <v>957</v>
      </c>
      <c r="BO71" s="244">
        <v>720.00001440000005</v>
      </c>
      <c r="BP71" s="232">
        <v>943</v>
      </c>
      <c r="BQ71" s="232">
        <v>208</v>
      </c>
      <c r="BR71" s="232">
        <v>298</v>
      </c>
      <c r="BS71" s="232">
        <v>81.082720980000005</v>
      </c>
      <c r="BT71" s="232">
        <v>185.20636134</v>
      </c>
      <c r="BU71" s="232">
        <v>106.94912184</v>
      </c>
      <c r="BV71" s="232">
        <v>102.60641369</v>
      </c>
      <c r="BW71" s="232">
        <v>28</v>
      </c>
      <c r="BX71" s="232">
        <v>13</v>
      </c>
      <c r="BY71" s="232">
        <v>30</v>
      </c>
      <c r="BZ71" s="232">
        <v>20.028677129999998</v>
      </c>
      <c r="CA71" s="232">
        <v>21</v>
      </c>
      <c r="CB71" s="232"/>
      <c r="CC71" s="232"/>
      <c r="CD71" s="33">
        <v>77</v>
      </c>
      <c r="CE71" s="33">
        <v>276.00000181999997</v>
      </c>
      <c r="CF71" s="33">
        <v>210.99999933999999</v>
      </c>
      <c r="CG71" s="33">
        <v>270</v>
      </c>
      <c r="CH71" s="33">
        <v>7143</v>
      </c>
      <c r="CI71" s="33">
        <v>3385.0000062800004</v>
      </c>
      <c r="CJ71" s="33">
        <v>2697.0000059199997</v>
      </c>
      <c r="CK71" s="33">
        <v>942.99999703000003</v>
      </c>
      <c r="CL71" s="33">
        <v>1055.9999968699999</v>
      </c>
      <c r="CM71" s="33">
        <v>631.99999369</v>
      </c>
      <c r="CN71" s="33">
        <v>595</v>
      </c>
      <c r="CO71" s="33">
        <v>225</v>
      </c>
      <c r="CP71" s="33">
        <v>190</v>
      </c>
      <c r="CQ71" s="33">
        <v>127</v>
      </c>
      <c r="CR71" s="33">
        <v>220</v>
      </c>
      <c r="CS71" s="33">
        <v>194</v>
      </c>
      <c r="CT71" s="33">
        <v>252</v>
      </c>
      <c r="CU71" s="33">
        <v>252</v>
      </c>
      <c r="CV71" s="33">
        <v>0</v>
      </c>
    </row>
    <row r="72" spans="1:100" s="33" customFormat="1" x14ac:dyDescent="0.4">
      <c r="A72" s="240" t="s">
        <v>32</v>
      </c>
      <c r="CD72" s="33">
        <v>0</v>
      </c>
      <c r="CE72" s="33">
        <v>0</v>
      </c>
      <c r="CF72" s="33">
        <v>0</v>
      </c>
      <c r="CG72" s="33">
        <v>0</v>
      </c>
      <c r="CH72" s="33">
        <v>0</v>
      </c>
      <c r="CI72" s="33">
        <v>0</v>
      </c>
      <c r="CJ72" s="33">
        <v>0</v>
      </c>
      <c r="CK72" s="33">
        <v>0</v>
      </c>
      <c r="CL72" s="33">
        <v>0</v>
      </c>
      <c r="CM72" s="33">
        <v>0</v>
      </c>
      <c r="CN72" s="33">
        <v>0</v>
      </c>
      <c r="CO72" s="33">
        <v>0</v>
      </c>
      <c r="CP72" s="33">
        <v>0</v>
      </c>
      <c r="CQ72" s="33">
        <v>0</v>
      </c>
      <c r="CR72" s="33">
        <v>0</v>
      </c>
      <c r="CS72" s="33">
        <v>0</v>
      </c>
      <c r="CT72" s="33">
        <v>0</v>
      </c>
      <c r="CU72" s="33">
        <v>0</v>
      </c>
      <c r="CV72" s="33">
        <v>0</v>
      </c>
    </row>
    <row r="73" spans="1:100" s="33" customFormat="1" x14ac:dyDescent="0.4">
      <c r="A73" s="240" t="s">
        <v>14</v>
      </c>
      <c r="B73" s="232">
        <v>10.840000000000002</v>
      </c>
      <c r="C73" s="232">
        <v>541.375</v>
      </c>
      <c r="D73" s="232">
        <v>3473</v>
      </c>
      <c r="E73" s="232">
        <v>2055.9999999999995</v>
      </c>
      <c r="F73" s="232">
        <v>2711.0000542199996</v>
      </c>
      <c r="G73" s="232">
        <v>2920.0000292</v>
      </c>
      <c r="H73" s="232">
        <v>6223.0000622299985</v>
      </c>
      <c r="I73" s="232">
        <v>6103.9998779200005</v>
      </c>
      <c r="J73" s="232">
        <v>4103.0000410299999</v>
      </c>
      <c r="K73" s="232">
        <v>7191.0000719099999</v>
      </c>
      <c r="L73" s="232">
        <v>5453.0000545299999</v>
      </c>
      <c r="M73" s="232">
        <v>15092.000000000002</v>
      </c>
      <c r="N73" s="232">
        <v>20149.000000000004</v>
      </c>
      <c r="O73" s="232">
        <v>13025.000130250002</v>
      </c>
      <c r="P73" s="232">
        <v>11996.000119960001</v>
      </c>
      <c r="Q73" s="232">
        <v>24826</v>
      </c>
      <c r="R73" s="232">
        <v>24162</v>
      </c>
      <c r="S73" s="232">
        <v>14643.00014643</v>
      </c>
      <c r="T73" s="232">
        <v>15121.999848779999</v>
      </c>
      <c r="U73" s="232"/>
      <c r="V73" s="232">
        <v>2242.9999999999995</v>
      </c>
      <c r="W73" s="232">
        <v>1836</v>
      </c>
      <c r="X73" s="232">
        <v>1805</v>
      </c>
      <c r="Y73" s="232">
        <v>1981.0000000000002</v>
      </c>
      <c r="Z73" s="232">
        <v>2227.0000445400001</v>
      </c>
      <c r="AA73" s="232">
        <v>2312</v>
      </c>
      <c r="AB73" s="232">
        <v>8964.999820699999</v>
      </c>
      <c r="AC73" s="232">
        <v>11747.999765039998</v>
      </c>
      <c r="AD73" s="232">
        <v>7520.0000000000009</v>
      </c>
      <c r="AE73" s="232">
        <v>13378</v>
      </c>
      <c r="AF73" s="232">
        <v>10535.00010535</v>
      </c>
      <c r="AG73" s="232">
        <v>10797.99989202</v>
      </c>
      <c r="AH73" s="232">
        <v>15289</v>
      </c>
      <c r="AI73" s="232">
        <v>13924.000000000002</v>
      </c>
      <c r="AJ73" s="232">
        <v>11139.000222780001</v>
      </c>
      <c r="AK73" s="232">
        <v>11323.999886759999</v>
      </c>
      <c r="AL73" s="232">
        <v>10670.99978658</v>
      </c>
      <c r="AM73" s="232">
        <v>9370</v>
      </c>
      <c r="AN73" s="232">
        <v>8209.9999179000006</v>
      </c>
      <c r="AO73" s="232"/>
      <c r="AP73" s="232">
        <v>0</v>
      </c>
      <c r="AQ73" s="232">
        <v>0</v>
      </c>
      <c r="AR73" s="232">
        <v>0</v>
      </c>
      <c r="AS73" s="232">
        <v>0</v>
      </c>
      <c r="AT73" s="232">
        <v>0.06</v>
      </c>
      <c r="AU73" s="244">
        <v>0.44600000000000001</v>
      </c>
      <c r="AV73" s="244">
        <v>3</v>
      </c>
      <c r="AW73" s="232">
        <v>6.9999999300000004</v>
      </c>
      <c r="AX73" s="232">
        <v>7.9930000000000003</v>
      </c>
      <c r="AY73" s="232">
        <v>54.524000000000001</v>
      </c>
      <c r="AZ73" s="232">
        <v>16.434999999999999</v>
      </c>
      <c r="BA73" s="232">
        <v>33.695</v>
      </c>
      <c r="BB73" s="232">
        <v>87.5</v>
      </c>
      <c r="BC73" s="232">
        <v>32.484999999999999</v>
      </c>
      <c r="BD73" s="232">
        <v>199.57</v>
      </c>
      <c r="BE73" s="232">
        <v>268.96199999999999</v>
      </c>
      <c r="BF73" s="232">
        <v>254.02100000000002</v>
      </c>
      <c r="BG73" s="232">
        <v>203.86799999999999</v>
      </c>
      <c r="BH73" s="232">
        <v>233.40300000000002</v>
      </c>
      <c r="BI73" s="232"/>
      <c r="BJ73" s="232">
        <v>1418.99998581</v>
      </c>
      <c r="BK73" s="232">
        <v>1435.0000143500001</v>
      </c>
      <c r="BL73" s="232">
        <v>2237</v>
      </c>
      <c r="BM73" s="232">
        <v>2207</v>
      </c>
      <c r="BN73" s="232">
        <v>1919</v>
      </c>
      <c r="BO73" s="244">
        <v>1844.0000184400001</v>
      </c>
      <c r="BP73" s="232">
        <v>3357.9998656800003</v>
      </c>
      <c r="BQ73" s="232">
        <v>4047.9999595200002</v>
      </c>
      <c r="BR73" s="232">
        <v>2446</v>
      </c>
      <c r="BS73" s="232">
        <v>1679.9599999999998</v>
      </c>
      <c r="BT73" s="232">
        <v>1647.5900000000001</v>
      </c>
      <c r="BU73" s="232">
        <v>1383.1320000000001</v>
      </c>
      <c r="BV73" s="232">
        <v>2745.8710000000001</v>
      </c>
      <c r="BW73" s="232">
        <v>2056.1729999999998</v>
      </c>
      <c r="BX73" s="232">
        <v>2606.15</v>
      </c>
      <c r="BY73" s="232">
        <v>3425.6660000000002</v>
      </c>
      <c r="BZ73" s="232">
        <v>4140.4470000000001</v>
      </c>
      <c r="CA73" s="232">
        <v>5425.567</v>
      </c>
      <c r="CB73" s="232">
        <v>5153.8</v>
      </c>
      <c r="CC73" s="232"/>
      <c r="CD73" s="33">
        <v>3672.8399858099997</v>
      </c>
      <c r="CE73" s="33">
        <v>3812.3750143500001</v>
      </c>
      <c r="CF73" s="33">
        <v>7515</v>
      </c>
      <c r="CG73" s="33">
        <v>6244</v>
      </c>
      <c r="CH73" s="33">
        <v>6857.0600987599992</v>
      </c>
      <c r="CI73" s="33">
        <v>7076.44604764</v>
      </c>
      <c r="CJ73" s="33">
        <v>18548.999748609996</v>
      </c>
      <c r="CK73" s="33">
        <v>21906.99960241</v>
      </c>
      <c r="CL73" s="33">
        <v>14076.99304103</v>
      </c>
      <c r="CM73" s="33">
        <v>24678.524031360001</v>
      </c>
      <c r="CN73" s="33">
        <v>18772.43518756</v>
      </c>
      <c r="CO73" s="33">
        <v>30930.694942089998</v>
      </c>
      <c r="CP73" s="33">
        <v>43483.500159160001</v>
      </c>
      <c r="CQ73" s="33">
        <v>29557.485156010003</v>
      </c>
      <c r="CR73" s="33">
        <v>27932.570296760001</v>
      </c>
      <c r="CS73" s="33">
        <v>42422.96188676</v>
      </c>
      <c r="CT73" s="33">
        <v>39725.020786580004</v>
      </c>
      <c r="CU73" s="33">
        <v>30347.265146430003</v>
      </c>
      <c r="CV73" s="33">
        <v>29791.402766679999</v>
      </c>
    </row>
    <row r="74" spans="1:100" s="33" customFormat="1" x14ac:dyDescent="0.4">
      <c r="A74" s="240" t="s">
        <v>170</v>
      </c>
      <c r="CD74" s="33">
        <v>0</v>
      </c>
      <c r="CE74" s="33">
        <v>0</v>
      </c>
      <c r="CF74" s="33">
        <v>0</v>
      </c>
      <c r="CG74" s="33">
        <v>0</v>
      </c>
      <c r="CH74" s="33">
        <v>0</v>
      </c>
      <c r="CI74" s="33">
        <v>0</v>
      </c>
      <c r="CJ74" s="33">
        <v>0</v>
      </c>
      <c r="CK74" s="33">
        <v>0</v>
      </c>
      <c r="CL74" s="33">
        <v>0</v>
      </c>
      <c r="CM74" s="33">
        <v>0</v>
      </c>
      <c r="CN74" s="33">
        <v>0</v>
      </c>
      <c r="CO74" s="33">
        <v>0</v>
      </c>
      <c r="CP74" s="33">
        <v>0</v>
      </c>
      <c r="CQ74" s="33">
        <v>0</v>
      </c>
      <c r="CR74" s="33">
        <v>0</v>
      </c>
      <c r="CS74" s="33">
        <v>0</v>
      </c>
      <c r="CT74" s="33">
        <v>0</v>
      </c>
      <c r="CU74" s="33">
        <v>0</v>
      </c>
      <c r="CV74" s="33">
        <v>0</v>
      </c>
    </row>
    <row r="75" spans="1:100" s="33" customFormat="1" x14ac:dyDescent="0.4">
      <c r="A75" s="240" t="s">
        <v>187</v>
      </c>
      <c r="CD75" s="33">
        <v>0</v>
      </c>
      <c r="CE75" s="33">
        <v>0</v>
      </c>
      <c r="CF75" s="33">
        <v>0</v>
      </c>
      <c r="CG75" s="33">
        <v>0</v>
      </c>
      <c r="CH75" s="33">
        <v>0</v>
      </c>
      <c r="CI75" s="33">
        <v>0</v>
      </c>
      <c r="CJ75" s="33">
        <v>0</v>
      </c>
      <c r="CK75" s="33">
        <v>0</v>
      </c>
      <c r="CL75" s="33">
        <v>0</v>
      </c>
      <c r="CM75" s="33">
        <v>0</v>
      </c>
      <c r="CN75" s="33">
        <v>0</v>
      </c>
      <c r="CO75" s="33">
        <v>0</v>
      </c>
      <c r="CP75" s="33">
        <v>0</v>
      </c>
      <c r="CQ75" s="33">
        <v>0</v>
      </c>
      <c r="CR75" s="33">
        <v>0</v>
      </c>
      <c r="CS75" s="33">
        <v>0</v>
      </c>
      <c r="CT75" s="33">
        <v>0</v>
      </c>
      <c r="CU75" s="33">
        <v>0</v>
      </c>
      <c r="CV75" s="33">
        <v>0</v>
      </c>
    </row>
    <row r="76" spans="1:100" s="33" customFormat="1" x14ac:dyDescent="0.4">
      <c r="A76" s="240" t="s">
        <v>188</v>
      </c>
      <c r="B76" s="257"/>
      <c r="C76" s="257"/>
      <c r="D76" s="257"/>
      <c r="E76" s="257"/>
      <c r="F76" s="257"/>
      <c r="G76" s="257"/>
      <c r="H76" s="257"/>
      <c r="I76" s="257"/>
      <c r="J76" s="257"/>
      <c r="K76" s="257"/>
      <c r="L76" s="257"/>
      <c r="M76" s="257"/>
      <c r="N76" s="257"/>
      <c r="O76" s="257"/>
      <c r="P76" s="257"/>
      <c r="Q76" s="257"/>
      <c r="R76" s="257"/>
      <c r="S76" s="257"/>
      <c r="T76" s="257"/>
      <c r="U76" s="257"/>
      <c r="AP76" s="257"/>
      <c r="AQ76" s="257"/>
      <c r="AR76" s="257"/>
      <c r="AS76" s="257"/>
      <c r="AT76" s="257"/>
      <c r="AU76" s="257"/>
      <c r="AV76" s="257"/>
      <c r="AW76" s="257"/>
      <c r="AX76" s="257"/>
      <c r="AY76" s="257"/>
      <c r="AZ76" s="257"/>
      <c r="BA76" s="257"/>
      <c r="BB76" s="257"/>
      <c r="BC76" s="257"/>
      <c r="BD76" s="257"/>
      <c r="BE76" s="257"/>
      <c r="BF76" s="257"/>
      <c r="BG76" s="257"/>
      <c r="BH76" s="257"/>
      <c r="BI76" s="257"/>
      <c r="CD76" s="33">
        <v>0</v>
      </c>
      <c r="CE76" s="33">
        <v>0</v>
      </c>
      <c r="CF76" s="33">
        <v>0</v>
      </c>
      <c r="CG76" s="33">
        <v>0</v>
      </c>
      <c r="CH76" s="33">
        <v>0</v>
      </c>
      <c r="CI76" s="33">
        <v>0</v>
      </c>
      <c r="CJ76" s="33">
        <v>0</v>
      </c>
      <c r="CK76" s="33">
        <v>0</v>
      </c>
      <c r="CL76" s="33">
        <v>0</v>
      </c>
      <c r="CM76" s="33">
        <v>0</v>
      </c>
      <c r="CN76" s="33">
        <v>0</v>
      </c>
      <c r="CO76" s="33">
        <v>0</v>
      </c>
      <c r="CP76" s="33">
        <v>0</v>
      </c>
      <c r="CQ76" s="33">
        <v>0</v>
      </c>
      <c r="CR76" s="33">
        <v>0</v>
      </c>
      <c r="CS76" s="33">
        <v>0</v>
      </c>
      <c r="CT76" s="33">
        <v>0</v>
      </c>
      <c r="CU76" s="33">
        <v>0</v>
      </c>
      <c r="CV76" s="33">
        <v>0</v>
      </c>
    </row>
    <row r="77" spans="1:100" s="33" customFormat="1" x14ac:dyDescent="0.4">
      <c r="A77" s="240" t="s">
        <v>27</v>
      </c>
      <c r="B77" s="232">
        <v>2595</v>
      </c>
      <c r="C77" s="232">
        <v>3189</v>
      </c>
      <c r="D77" s="232">
        <v>2580</v>
      </c>
      <c r="E77" s="232">
        <v>3473</v>
      </c>
      <c r="F77" s="232">
        <v>4261</v>
      </c>
      <c r="G77" s="232">
        <v>4557</v>
      </c>
      <c r="H77" s="232">
        <v>3846</v>
      </c>
      <c r="I77" s="232">
        <v>2218</v>
      </c>
      <c r="J77" s="232">
        <v>2426.0000485199994</v>
      </c>
      <c r="K77" s="232">
        <v>2917.9999708199998</v>
      </c>
      <c r="L77" s="232">
        <v>3957</v>
      </c>
      <c r="M77" s="232">
        <v>3068</v>
      </c>
      <c r="N77" s="232">
        <v>3560</v>
      </c>
      <c r="O77" s="232">
        <v>3483</v>
      </c>
      <c r="P77" s="232">
        <v>3224.9999999999995</v>
      </c>
      <c r="Q77" s="232">
        <v>3594</v>
      </c>
      <c r="R77" s="232">
        <v>3512</v>
      </c>
      <c r="S77" s="232">
        <v>3744</v>
      </c>
      <c r="T77" s="232">
        <v>3367</v>
      </c>
      <c r="U77" s="232"/>
      <c r="V77" s="232">
        <v>308</v>
      </c>
      <c r="W77" s="232">
        <v>402</v>
      </c>
      <c r="X77" s="232">
        <v>276</v>
      </c>
      <c r="Y77" s="232">
        <v>711</v>
      </c>
      <c r="Z77" s="232">
        <v>745</v>
      </c>
      <c r="AA77" s="232">
        <v>649</v>
      </c>
      <c r="AB77" s="232">
        <v>439</v>
      </c>
      <c r="AC77" s="232">
        <v>502</v>
      </c>
      <c r="AD77" s="232">
        <v>606.00000000000011</v>
      </c>
      <c r="AE77" s="232">
        <v>498</v>
      </c>
      <c r="AF77" s="232">
        <v>478</v>
      </c>
      <c r="AG77" s="232">
        <v>490</v>
      </c>
      <c r="AH77" s="232">
        <v>587</v>
      </c>
      <c r="AI77" s="232">
        <v>436</v>
      </c>
      <c r="AJ77" s="232">
        <v>607</v>
      </c>
      <c r="AK77" s="232">
        <v>654</v>
      </c>
      <c r="AL77" s="232">
        <v>787</v>
      </c>
      <c r="AM77" s="232">
        <v>741</v>
      </c>
      <c r="AN77" s="232">
        <v>794</v>
      </c>
      <c r="AO77" s="232"/>
      <c r="AP77" s="232">
        <v>22</v>
      </c>
      <c r="AQ77" s="232">
        <v>34</v>
      </c>
      <c r="AR77" s="232">
        <v>103</v>
      </c>
      <c r="AS77" s="232">
        <v>72</v>
      </c>
      <c r="AT77" s="232">
        <v>91</v>
      </c>
      <c r="AU77" s="244">
        <v>92</v>
      </c>
      <c r="AV77" s="244">
        <v>73</v>
      </c>
      <c r="AW77" s="232">
        <v>65</v>
      </c>
      <c r="AX77" s="232">
        <v>23.999999999999996</v>
      </c>
      <c r="AY77" s="232">
        <v>28</v>
      </c>
      <c r="AZ77" s="232">
        <v>30</v>
      </c>
      <c r="BA77" s="232">
        <v>18</v>
      </c>
      <c r="BB77" s="232">
        <v>25</v>
      </c>
      <c r="BC77" s="232">
        <v>22</v>
      </c>
      <c r="BD77" s="232">
        <v>19</v>
      </c>
      <c r="BE77" s="232">
        <v>50</v>
      </c>
      <c r="BF77" s="232">
        <v>34</v>
      </c>
      <c r="BG77" s="232">
        <v>33</v>
      </c>
      <c r="BH77" s="232">
        <v>37</v>
      </c>
      <c r="BI77" s="232"/>
      <c r="BJ77" s="232">
        <v>420</v>
      </c>
      <c r="BK77" s="232">
        <v>480</v>
      </c>
      <c r="BL77" s="232">
        <v>756</v>
      </c>
      <c r="BM77" s="232">
        <v>1202</v>
      </c>
      <c r="BN77" s="232">
        <v>967</v>
      </c>
      <c r="BO77" s="244">
        <v>507</v>
      </c>
      <c r="BP77" s="232">
        <v>620.99999999999989</v>
      </c>
      <c r="BQ77" s="232">
        <v>1066</v>
      </c>
      <c r="BR77" s="232">
        <v>793.00000792999992</v>
      </c>
      <c r="BS77" s="232">
        <v>8.4249000000000004E-2</v>
      </c>
      <c r="BT77" s="232"/>
      <c r="BU77" s="232"/>
      <c r="BV77" s="232"/>
      <c r="BW77" s="232"/>
      <c r="BX77" s="232"/>
      <c r="BY77" s="232"/>
      <c r="BZ77" s="232"/>
      <c r="CA77" s="232"/>
      <c r="CB77" s="232"/>
      <c r="CC77" s="232"/>
      <c r="CD77" s="33">
        <v>3345</v>
      </c>
      <c r="CE77" s="33">
        <v>4105</v>
      </c>
      <c r="CF77" s="33">
        <v>3715</v>
      </c>
      <c r="CG77" s="33">
        <v>5458</v>
      </c>
      <c r="CH77" s="33">
        <v>6064</v>
      </c>
      <c r="CI77" s="33">
        <v>5805</v>
      </c>
      <c r="CJ77" s="33">
        <v>4979</v>
      </c>
      <c r="CK77" s="33">
        <v>3851</v>
      </c>
      <c r="CL77" s="33">
        <v>3849.0000564499996</v>
      </c>
      <c r="CM77" s="33">
        <v>4133.9999708199994</v>
      </c>
      <c r="CN77" s="33">
        <v>4992</v>
      </c>
      <c r="CO77" s="33">
        <v>4023.00000447</v>
      </c>
      <c r="CP77" s="33">
        <v>4888</v>
      </c>
      <c r="CQ77" s="33">
        <v>4359</v>
      </c>
      <c r="CR77" s="33">
        <v>4342</v>
      </c>
      <c r="CS77" s="33">
        <v>5055.9999924200001</v>
      </c>
      <c r="CT77" s="33">
        <v>4948</v>
      </c>
      <c r="CU77" s="33">
        <v>5301</v>
      </c>
      <c r="CV77" s="33">
        <v>5267</v>
      </c>
    </row>
    <row r="78" spans="1:100" s="33" customFormat="1" x14ac:dyDescent="0.4">
      <c r="A78" s="240" t="s">
        <v>1</v>
      </c>
      <c r="B78" s="232">
        <v>0</v>
      </c>
      <c r="C78" s="232">
        <v>0</v>
      </c>
      <c r="D78" s="232">
        <v>0</v>
      </c>
      <c r="E78" s="232">
        <v>0</v>
      </c>
      <c r="F78" s="232">
        <v>0</v>
      </c>
      <c r="G78" s="232">
        <v>0</v>
      </c>
      <c r="H78" s="232">
        <v>0</v>
      </c>
      <c r="I78" s="232">
        <v>0</v>
      </c>
      <c r="J78" s="232">
        <v>0</v>
      </c>
      <c r="K78" s="232">
        <v>0</v>
      </c>
      <c r="L78" s="232">
        <v>0</v>
      </c>
      <c r="M78" s="232">
        <v>0</v>
      </c>
      <c r="N78" s="232">
        <v>0</v>
      </c>
      <c r="O78" s="232">
        <v>0</v>
      </c>
      <c r="P78" s="232">
        <v>0</v>
      </c>
      <c r="Q78" s="232">
        <v>0</v>
      </c>
      <c r="R78" s="232">
        <v>0</v>
      </c>
      <c r="S78" s="232">
        <v>0</v>
      </c>
      <c r="T78" s="232">
        <v>0</v>
      </c>
      <c r="U78" s="232"/>
      <c r="V78" s="232">
        <v>3443</v>
      </c>
      <c r="W78" s="232">
        <v>4545</v>
      </c>
      <c r="X78" s="232">
        <v>4314</v>
      </c>
      <c r="Y78" s="232">
        <v>4590</v>
      </c>
      <c r="Z78" s="232">
        <v>4224</v>
      </c>
      <c r="AA78" s="232">
        <v>4060</v>
      </c>
      <c r="AB78" s="232">
        <v>4141</v>
      </c>
      <c r="AC78" s="232">
        <v>5452</v>
      </c>
      <c r="AD78" s="232">
        <v>3352</v>
      </c>
      <c r="AE78" s="232">
        <v>4651</v>
      </c>
      <c r="AF78" s="232">
        <v>3955</v>
      </c>
      <c r="AG78" s="232">
        <v>5447</v>
      </c>
      <c r="AH78" s="232">
        <v>5816</v>
      </c>
      <c r="AI78" s="232">
        <v>3380</v>
      </c>
      <c r="AJ78" s="232">
        <v>4714</v>
      </c>
      <c r="AK78" s="232">
        <v>5371</v>
      </c>
      <c r="AL78" s="232">
        <v>4513</v>
      </c>
      <c r="AM78" s="232">
        <v>7194</v>
      </c>
      <c r="AN78" s="232">
        <v>3762</v>
      </c>
      <c r="AO78" s="232"/>
      <c r="AP78" s="232">
        <v>0</v>
      </c>
      <c r="AQ78" s="232">
        <v>0</v>
      </c>
      <c r="AR78" s="232">
        <v>0</v>
      </c>
      <c r="AS78" s="232">
        <v>0</v>
      </c>
      <c r="AT78" s="232">
        <v>0</v>
      </c>
      <c r="AU78" s="244">
        <v>0</v>
      </c>
      <c r="AV78" s="244">
        <v>0</v>
      </c>
      <c r="AW78" s="232">
        <v>0</v>
      </c>
      <c r="AX78" s="232">
        <v>0</v>
      </c>
      <c r="AY78" s="232">
        <v>0</v>
      </c>
      <c r="AZ78" s="232">
        <v>0</v>
      </c>
      <c r="BA78" s="232">
        <v>0</v>
      </c>
      <c r="BB78" s="232">
        <v>0</v>
      </c>
      <c r="BC78" s="232">
        <v>0</v>
      </c>
      <c r="BD78" s="232">
        <v>0</v>
      </c>
      <c r="BE78" s="232">
        <v>0</v>
      </c>
      <c r="BF78" s="232">
        <v>0</v>
      </c>
      <c r="BG78" s="232">
        <v>0</v>
      </c>
      <c r="BH78" s="232">
        <v>0</v>
      </c>
      <c r="BI78" s="232"/>
      <c r="BJ78" s="232">
        <v>15315</v>
      </c>
      <c r="BK78" s="232">
        <v>20221</v>
      </c>
      <c r="BL78" s="232">
        <v>19191</v>
      </c>
      <c r="BM78" s="232">
        <v>20419</v>
      </c>
      <c r="BN78" s="232">
        <v>18789</v>
      </c>
      <c r="BO78" s="244">
        <v>18059</v>
      </c>
      <c r="BP78" s="232">
        <v>18422</v>
      </c>
      <c r="BQ78" s="232">
        <v>24254</v>
      </c>
      <c r="BR78" s="232">
        <v>15665</v>
      </c>
      <c r="BS78" s="232"/>
      <c r="BT78" s="232"/>
      <c r="BU78" s="232"/>
      <c r="BV78" s="232"/>
      <c r="BW78" s="232"/>
      <c r="BX78" s="232"/>
      <c r="BY78" s="232"/>
      <c r="BZ78" s="232"/>
      <c r="CA78" s="232"/>
      <c r="CB78" s="232"/>
      <c r="CC78" s="232"/>
      <c r="CD78" s="33">
        <v>18758</v>
      </c>
      <c r="CE78" s="33">
        <v>24766</v>
      </c>
      <c r="CF78" s="33">
        <v>23505</v>
      </c>
      <c r="CG78" s="33">
        <v>25009</v>
      </c>
      <c r="CH78" s="33">
        <v>23013</v>
      </c>
      <c r="CI78" s="33">
        <v>22119</v>
      </c>
      <c r="CJ78" s="33">
        <v>22563</v>
      </c>
      <c r="CK78" s="33">
        <v>29706</v>
      </c>
      <c r="CL78" s="33">
        <v>19017</v>
      </c>
      <c r="CM78" s="33">
        <v>21127</v>
      </c>
      <c r="CN78" s="33">
        <v>22689</v>
      </c>
      <c r="CO78" s="33">
        <v>26098</v>
      </c>
      <c r="CP78" s="33">
        <v>31779</v>
      </c>
      <c r="CQ78" s="33">
        <v>26625</v>
      </c>
      <c r="CR78" s="33">
        <v>31320</v>
      </c>
      <c r="CS78" s="33">
        <v>24234</v>
      </c>
      <c r="CT78" s="33">
        <v>23720</v>
      </c>
      <c r="CU78" s="33">
        <v>35617</v>
      </c>
      <c r="CV78" s="33">
        <v>23171</v>
      </c>
    </row>
    <row r="79" spans="1:100" s="33" customFormat="1" x14ac:dyDescent="0.4">
      <c r="A79" s="240" t="s">
        <v>7</v>
      </c>
      <c r="B79" s="232">
        <v>41091.000161650001</v>
      </c>
      <c r="C79" s="232">
        <v>40034.999833679998</v>
      </c>
      <c r="D79" s="232">
        <v>34103.999871150001</v>
      </c>
      <c r="E79" s="232">
        <v>31937.9998729</v>
      </c>
      <c r="F79" s="232">
        <v>31966.000288540003</v>
      </c>
      <c r="G79" s="232">
        <v>26611</v>
      </c>
      <c r="H79" s="232">
        <v>23384.000000000004</v>
      </c>
      <c r="I79" s="232">
        <v>20942.000079819998</v>
      </c>
      <c r="J79" s="232">
        <v>24475.000092219994</v>
      </c>
      <c r="K79" s="232">
        <v>24302.000075679996</v>
      </c>
      <c r="L79" s="232">
        <v>25703</v>
      </c>
      <c r="M79" s="232">
        <v>20957.999999999996</v>
      </c>
      <c r="N79" s="232">
        <v>24540.000000000007</v>
      </c>
      <c r="O79" s="232">
        <v>24099.000137500007</v>
      </c>
      <c r="P79" s="232">
        <v>23449.00014702</v>
      </c>
      <c r="Q79" s="232">
        <v>25252.999924150001</v>
      </c>
      <c r="R79" s="232">
        <v>21888.999864420006</v>
      </c>
      <c r="S79" s="232">
        <v>20863.99987276</v>
      </c>
      <c r="T79" s="232">
        <v>16069</v>
      </c>
      <c r="U79" s="232"/>
      <c r="V79" s="232">
        <v>30665</v>
      </c>
      <c r="W79" s="232">
        <v>32931.000280849999</v>
      </c>
      <c r="X79" s="232">
        <v>28764.999770400005</v>
      </c>
      <c r="Y79" s="232">
        <v>27852.999781889997</v>
      </c>
      <c r="Z79" s="232">
        <v>27466.000218789999</v>
      </c>
      <c r="AA79" s="232">
        <v>29573.999769910002</v>
      </c>
      <c r="AB79" s="232">
        <v>26109.999999999996</v>
      </c>
      <c r="AC79" s="232">
        <v>29248.000207249996</v>
      </c>
      <c r="AD79" s="232">
        <v>23021.00013842</v>
      </c>
      <c r="AE79" s="232">
        <v>25685.000143109999</v>
      </c>
      <c r="AF79" s="232">
        <v>26075.999845869999</v>
      </c>
      <c r="AG79" s="232">
        <v>19592.99989413</v>
      </c>
      <c r="AH79" s="232">
        <v>16897</v>
      </c>
      <c r="AI79" s="232">
        <v>15983.000086570002</v>
      </c>
      <c r="AJ79" s="232">
        <v>16885.000082549999</v>
      </c>
      <c r="AK79" s="232">
        <v>15532.999916249997</v>
      </c>
      <c r="AL79" s="232">
        <v>11902.999999999998</v>
      </c>
      <c r="AM79" s="232">
        <v>14554.999924650003</v>
      </c>
      <c r="AN79" s="232">
        <v>12520.999937410001</v>
      </c>
      <c r="AO79" s="232"/>
      <c r="AP79" s="232">
        <v>202.00000099000002</v>
      </c>
      <c r="AQ79" s="232">
        <v>104.00000000000001</v>
      </c>
      <c r="AR79" s="232">
        <v>107.00000033000001</v>
      </c>
      <c r="AS79" s="232">
        <v>18</v>
      </c>
      <c r="AT79" s="232">
        <v>128</v>
      </c>
      <c r="AU79" s="244">
        <v>19</v>
      </c>
      <c r="AV79" s="244">
        <v>42</v>
      </c>
      <c r="AW79" s="232">
        <v>21</v>
      </c>
      <c r="AX79" s="232">
        <v>27.32700024</v>
      </c>
      <c r="AY79" s="232">
        <v>13.711000139999999</v>
      </c>
      <c r="AZ79" s="232">
        <v>8.5639998500000001</v>
      </c>
      <c r="BA79" s="232">
        <v>2.3010001400000002</v>
      </c>
      <c r="BB79" s="232">
        <v>5.1149997800000007</v>
      </c>
      <c r="BC79" s="232">
        <v>3.4199999000000001</v>
      </c>
      <c r="BD79" s="232">
        <v>6.0519999999999996</v>
      </c>
      <c r="BE79" s="232">
        <v>7.1469999300000007</v>
      </c>
      <c r="BF79" s="232">
        <v>7.9649989400000001</v>
      </c>
      <c r="BG79" s="232">
        <v>10.833999939999998</v>
      </c>
      <c r="BH79" s="232">
        <v>19.128999279999995</v>
      </c>
      <c r="BI79" s="232"/>
      <c r="BJ79" s="232">
        <v>26432.999796459997</v>
      </c>
      <c r="BK79" s="232">
        <v>22903.999829840002</v>
      </c>
      <c r="BL79" s="232">
        <v>17618.000121180001</v>
      </c>
      <c r="BM79" s="232">
        <v>27477.999794169995</v>
      </c>
      <c r="BN79" s="232">
        <v>18096</v>
      </c>
      <c r="BO79" s="244">
        <v>15810.000237480002</v>
      </c>
      <c r="BP79" s="232">
        <v>16803.000104179999</v>
      </c>
      <c r="BQ79" s="232">
        <v>15208.999999999998</v>
      </c>
      <c r="BR79" s="232">
        <v>14792.000091159998</v>
      </c>
      <c r="BS79" s="232">
        <v>5380.13991154</v>
      </c>
      <c r="BT79" s="232">
        <v>5607.3699428399996</v>
      </c>
      <c r="BU79" s="232">
        <v>5365.0329929400004</v>
      </c>
      <c r="BV79" s="232">
        <v>5929.0411017099996</v>
      </c>
      <c r="BW79" s="232">
        <v>6942.0551577899996</v>
      </c>
      <c r="BX79" s="232">
        <v>3989.7190621599989</v>
      </c>
      <c r="BY79" s="232">
        <v>4242.0560364000012</v>
      </c>
      <c r="BZ79" s="232">
        <v>2726.2029706200005</v>
      </c>
      <c r="CA79" s="232">
        <v>1936.78005351</v>
      </c>
      <c r="CB79" s="232">
        <v>967.2320115</v>
      </c>
      <c r="CC79" s="232"/>
      <c r="CD79" s="33">
        <v>98390.999959100009</v>
      </c>
      <c r="CE79" s="33">
        <v>95973.999944370007</v>
      </c>
      <c r="CF79" s="33">
        <v>80593.999763060012</v>
      </c>
      <c r="CG79" s="33">
        <v>87286.999448959992</v>
      </c>
      <c r="CH79" s="33">
        <v>77656.000507329998</v>
      </c>
      <c r="CI79" s="33">
        <v>72014.000007390001</v>
      </c>
      <c r="CJ79" s="33">
        <v>66339.000104179999</v>
      </c>
      <c r="CK79" s="33">
        <v>65420.00028706999</v>
      </c>
      <c r="CL79" s="33">
        <v>62315.327322040001</v>
      </c>
      <c r="CM79" s="33">
        <v>63462.710930000001</v>
      </c>
      <c r="CN79" s="33">
        <v>65512.563745579995</v>
      </c>
      <c r="CO79" s="33">
        <v>52373.300807129999</v>
      </c>
      <c r="CP79" s="33">
        <v>55068.115101650008</v>
      </c>
      <c r="CQ79" s="33">
        <v>57060.420458390006</v>
      </c>
      <c r="CR79" s="33">
        <v>51282.052229569999</v>
      </c>
      <c r="CS79" s="33">
        <v>50823.146840329995</v>
      </c>
      <c r="CT79" s="33">
        <v>41605.964863360001</v>
      </c>
      <c r="CU79" s="33">
        <v>41511.833872210002</v>
      </c>
      <c r="CV79" s="33">
        <v>36340.128978990004</v>
      </c>
    </row>
    <row r="80" spans="1:100" s="33" customFormat="1" x14ac:dyDescent="0.4">
      <c r="A80" s="240" t="s">
        <v>17</v>
      </c>
      <c r="B80" s="232">
        <v>1913.0000000000002</v>
      </c>
      <c r="C80" s="232">
        <v>6436</v>
      </c>
      <c r="D80" s="232">
        <v>961.00000960999989</v>
      </c>
      <c r="E80" s="232">
        <v>837.00000000000011</v>
      </c>
      <c r="F80" s="232">
        <v>2674.99997325</v>
      </c>
      <c r="G80" s="232">
        <v>4415.0000000000009</v>
      </c>
      <c r="H80" s="232">
        <v>2465.0000246500003</v>
      </c>
      <c r="I80" s="232">
        <v>1163</v>
      </c>
      <c r="J80" s="232">
        <v>3918.9999999999995</v>
      </c>
      <c r="K80" s="232">
        <v>1049.9999895000001</v>
      </c>
      <c r="L80" s="232">
        <v>1433</v>
      </c>
      <c r="M80" s="232">
        <v>1481</v>
      </c>
      <c r="N80" s="232">
        <v>1607.9999999999998</v>
      </c>
      <c r="O80" s="232">
        <v>1337.0000133700003</v>
      </c>
      <c r="P80" s="232">
        <v>670.00000669999997</v>
      </c>
      <c r="Q80" s="232">
        <v>1263.99997472</v>
      </c>
      <c r="R80" s="232">
        <v>1155</v>
      </c>
      <c r="S80" s="232">
        <v>714.00000000000011</v>
      </c>
      <c r="T80" s="232">
        <v>713</v>
      </c>
      <c r="U80" s="232"/>
      <c r="V80" s="232">
        <v>15891</v>
      </c>
      <c r="W80" s="232">
        <v>27429.000274290003</v>
      </c>
      <c r="X80" s="232">
        <v>22387</v>
      </c>
      <c r="Y80" s="232">
        <v>23866.999761329997</v>
      </c>
      <c r="Z80" s="232">
        <v>22172.000221720002</v>
      </c>
      <c r="AA80" s="232">
        <v>28532.999999999996</v>
      </c>
      <c r="AB80" s="232">
        <v>17151</v>
      </c>
      <c r="AC80" s="232">
        <v>17941.000358820002</v>
      </c>
      <c r="AD80" s="232">
        <v>15622.00015622</v>
      </c>
      <c r="AE80" s="232">
        <v>12489.00024978</v>
      </c>
      <c r="AF80" s="232">
        <v>10053.999999999998</v>
      </c>
      <c r="AG80" s="232">
        <v>17001.00017001</v>
      </c>
      <c r="AH80" s="232">
        <v>15231</v>
      </c>
      <c r="AI80" s="232">
        <v>13914</v>
      </c>
      <c r="AJ80" s="232">
        <v>15281.999999999998</v>
      </c>
      <c r="AK80" s="232">
        <v>18823.000000000004</v>
      </c>
      <c r="AL80" s="232">
        <v>12818.000256360001</v>
      </c>
      <c r="AM80" s="232">
        <v>12778.999999999998</v>
      </c>
      <c r="AN80" s="232">
        <v>7744.9999225500005</v>
      </c>
      <c r="AO80" s="232"/>
      <c r="AP80" s="232">
        <v>1</v>
      </c>
      <c r="AQ80" s="232">
        <v>2</v>
      </c>
      <c r="AR80" s="232">
        <v>3</v>
      </c>
      <c r="AS80" s="232">
        <v>5</v>
      </c>
      <c r="AT80" s="232">
        <v>4.0000000399999998</v>
      </c>
      <c r="AU80" s="244">
        <v>10</v>
      </c>
      <c r="AV80" s="244">
        <v>6</v>
      </c>
      <c r="AW80" s="232">
        <v>3</v>
      </c>
      <c r="AX80" s="232">
        <v>1</v>
      </c>
      <c r="AY80" s="232">
        <v>1</v>
      </c>
      <c r="AZ80" s="232">
        <v>1</v>
      </c>
      <c r="BA80" s="232">
        <v>2</v>
      </c>
      <c r="BB80" s="232">
        <v>1.0580000000000001</v>
      </c>
      <c r="BC80" s="232">
        <v>6.0000000000000009</v>
      </c>
      <c r="BD80" s="232">
        <v>34.999999999999993</v>
      </c>
      <c r="BE80" s="232">
        <v>183.99999816000002</v>
      </c>
      <c r="BF80" s="232">
        <v>51</v>
      </c>
      <c r="BG80" s="232">
        <v>99.999999000000017</v>
      </c>
      <c r="BH80" s="232">
        <v>68</v>
      </c>
      <c r="BI80" s="232"/>
      <c r="BJ80" s="232">
        <v>11888.000118880002</v>
      </c>
      <c r="BK80" s="232">
        <v>13156</v>
      </c>
      <c r="BL80" s="232">
        <v>8292.9999999999982</v>
      </c>
      <c r="BM80" s="232">
        <v>12991.000000000002</v>
      </c>
      <c r="BN80" s="232">
        <v>13767.999862319999</v>
      </c>
      <c r="BO80" s="244">
        <v>15496.999845030001</v>
      </c>
      <c r="BP80" s="232">
        <v>12133.999878660001</v>
      </c>
      <c r="BQ80" s="232">
        <v>10057.999899420001</v>
      </c>
      <c r="BR80" s="232">
        <v>13328.999999999998</v>
      </c>
      <c r="BS80" s="232">
        <v>2652.174</v>
      </c>
      <c r="BT80" s="232">
        <v>4730.8020000000006</v>
      </c>
      <c r="BU80" s="232">
        <v>3527.89</v>
      </c>
      <c r="BV80" s="232">
        <v>4525.1310000000003</v>
      </c>
      <c r="BW80" s="232">
        <v>2998.424</v>
      </c>
      <c r="BX80" s="232">
        <v>2491.2129999999997</v>
      </c>
      <c r="BY80" s="232">
        <v>2815.26</v>
      </c>
      <c r="BZ80" s="232">
        <v>2033.491</v>
      </c>
      <c r="CA80" s="232">
        <v>5508.2120000000004</v>
      </c>
      <c r="CB80" s="232">
        <v>3679.9049999999997</v>
      </c>
      <c r="CC80" s="232"/>
      <c r="CD80" s="33">
        <v>29693.000118880002</v>
      </c>
      <c r="CE80" s="33">
        <v>47023.000274290003</v>
      </c>
      <c r="CF80" s="33">
        <v>31644.000009610001</v>
      </c>
      <c r="CG80" s="33">
        <v>37699.99976133</v>
      </c>
      <c r="CH80" s="33">
        <v>38619.000057329999</v>
      </c>
      <c r="CI80" s="33">
        <v>48454.999845029997</v>
      </c>
      <c r="CJ80" s="33">
        <v>31755.999903310003</v>
      </c>
      <c r="CK80" s="33">
        <v>29165.000258240005</v>
      </c>
      <c r="CL80" s="33">
        <v>32871.000156219998</v>
      </c>
      <c r="CM80" s="33">
        <v>23069.000429860003</v>
      </c>
      <c r="CN80" s="33">
        <v>20305.00008817</v>
      </c>
      <c r="CO80" s="33">
        <v>26330.000248470002</v>
      </c>
      <c r="CP80" s="33">
        <v>26872.058000000001</v>
      </c>
      <c r="CQ80" s="33">
        <v>22900.999936930002</v>
      </c>
      <c r="CR80" s="33">
        <v>23867.999849079999</v>
      </c>
      <c r="CS80" s="33">
        <v>28102.999894560002</v>
      </c>
      <c r="CT80" s="33">
        <v>19740.000256359999</v>
      </c>
      <c r="CU80" s="33">
        <v>21964.000082709998</v>
      </c>
      <c r="CV80" s="33">
        <v>14594.999983240001</v>
      </c>
    </row>
    <row r="81" spans="1:107" s="33" customFormat="1" x14ac:dyDescent="0.4">
      <c r="A81" s="240" t="s">
        <v>18</v>
      </c>
      <c r="B81" s="232">
        <v>276.99999722999996</v>
      </c>
      <c r="C81" s="232">
        <v>860</v>
      </c>
      <c r="D81" s="232">
        <v>690</v>
      </c>
      <c r="E81" s="232">
        <v>895</v>
      </c>
      <c r="F81" s="232">
        <v>1020.0000000000001</v>
      </c>
      <c r="G81" s="232">
        <v>1165</v>
      </c>
      <c r="H81" s="232">
        <v>1111</v>
      </c>
      <c r="I81" s="232">
        <v>1468</v>
      </c>
      <c r="J81" s="232">
        <v>1590</v>
      </c>
      <c r="K81" s="232">
        <v>1358</v>
      </c>
      <c r="L81" s="232">
        <v>1324</v>
      </c>
      <c r="M81" s="232">
        <v>1506</v>
      </c>
      <c r="N81" s="232">
        <v>1649</v>
      </c>
      <c r="O81" s="232">
        <v>1939</v>
      </c>
      <c r="P81" s="232">
        <v>1736</v>
      </c>
      <c r="Q81" s="232">
        <v>1715</v>
      </c>
      <c r="R81" s="232">
        <v>1732</v>
      </c>
      <c r="S81" s="232">
        <v>1630</v>
      </c>
      <c r="T81" s="232">
        <v>1583</v>
      </c>
      <c r="U81" s="232"/>
      <c r="V81" s="232">
        <v>234.00000000000003</v>
      </c>
      <c r="W81" s="232">
        <v>498</v>
      </c>
      <c r="X81" s="232">
        <v>553</v>
      </c>
      <c r="Y81" s="232">
        <v>517</v>
      </c>
      <c r="Z81" s="232">
        <v>128</v>
      </c>
      <c r="AA81" s="232">
        <v>189</v>
      </c>
      <c r="AB81" s="232">
        <v>142</v>
      </c>
      <c r="AC81" s="232">
        <v>90</v>
      </c>
      <c r="AD81" s="232">
        <v>76</v>
      </c>
      <c r="AE81" s="232">
        <v>35</v>
      </c>
      <c r="AF81" s="232">
        <v>53</v>
      </c>
      <c r="AG81" s="232">
        <v>63</v>
      </c>
      <c r="AH81" s="232">
        <v>51</v>
      </c>
      <c r="AI81" s="232">
        <v>44</v>
      </c>
      <c r="AJ81" s="232">
        <v>41</v>
      </c>
      <c r="AK81" s="232">
        <v>49.000000489999998</v>
      </c>
      <c r="AL81" s="232">
        <v>51</v>
      </c>
      <c r="AM81" s="232">
        <v>58</v>
      </c>
      <c r="AN81" s="232">
        <v>63</v>
      </c>
      <c r="AO81" s="232"/>
      <c r="AP81" s="232">
        <v>0</v>
      </c>
      <c r="AQ81" s="232">
        <v>0</v>
      </c>
      <c r="AR81" s="232">
        <v>0</v>
      </c>
      <c r="AS81" s="232">
        <v>0</v>
      </c>
      <c r="AT81" s="232">
        <v>0</v>
      </c>
      <c r="AU81" s="244">
        <v>0</v>
      </c>
      <c r="AV81" s="244">
        <v>0</v>
      </c>
      <c r="AW81" s="232">
        <v>0</v>
      </c>
      <c r="AX81" s="232">
        <v>0</v>
      </c>
      <c r="AY81" s="232">
        <v>0</v>
      </c>
      <c r="AZ81" s="232">
        <v>0</v>
      </c>
      <c r="BA81" s="232">
        <v>0</v>
      </c>
      <c r="BB81" s="232">
        <v>0</v>
      </c>
      <c r="BC81" s="232">
        <v>0</v>
      </c>
      <c r="BD81" s="232">
        <v>0</v>
      </c>
      <c r="BE81" s="232">
        <v>0</v>
      </c>
      <c r="BF81" s="232">
        <v>0</v>
      </c>
      <c r="BG81" s="232">
        <v>0</v>
      </c>
      <c r="BH81" s="232">
        <v>6</v>
      </c>
      <c r="BI81" s="232"/>
      <c r="BJ81" s="232">
        <v>466</v>
      </c>
      <c r="BK81" s="232">
        <v>185</v>
      </c>
      <c r="BL81" s="232">
        <v>373.00000373</v>
      </c>
      <c r="BM81" s="232">
        <v>250</v>
      </c>
      <c r="BN81" s="232">
        <v>569.99999430000003</v>
      </c>
      <c r="BO81" s="244">
        <v>572</v>
      </c>
      <c r="BP81" s="232">
        <v>754.00000753999996</v>
      </c>
      <c r="BQ81" s="232">
        <v>630.99999369</v>
      </c>
      <c r="BR81" s="232">
        <v>448</v>
      </c>
      <c r="BS81" s="232"/>
      <c r="BT81" s="232"/>
      <c r="BU81" s="232"/>
      <c r="BV81" s="232"/>
      <c r="BW81" s="232"/>
      <c r="BX81" s="232"/>
      <c r="BY81" s="232"/>
      <c r="BZ81" s="232"/>
      <c r="CA81" s="232"/>
      <c r="CB81" s="232"/>
      <c r="CC81" s="232"/>
      <c r="CD81" s="33">
        <v>976.99999722999996</v>
      </c>
      <c r="CE81" s="33">
        <v>1543</v>
      </c>
      <c r="CF81" s="33">
        <v>1616.0000037300001</v>
      </c>
      <c r="CG81" s="33">
        <v>1662</v>
      </c>
      <c r="CH81" s="33">
        <v>1717.9999943000003</v>
      </c>
      <c r="CI81" s="33">
        <v>1926</v>
      </c>
      <c r="CJ81" s="33">
        <v>2007.0000075399998</v>
      </c>
      <c r="CK81" s="33">
        <v>2188.9999936899999</v>
      </c>
      <c r="CL81" s="33">
        <v>2114</v>
      </c>
      <c r="CM81" s="33">
        <v>1807</v>
      </c>
      <c r="CN81" s="33">
        <v>1770.00000393</v>
      </c>
      <c r="CO81" s="33">
        <v>1993</v>
      </c>
      <c r="CP81" s="33">
        <v>2187</v>
      </c>
      <c r="CQ81" s="33">
        <v>2488</v>
      </c>
      <c r="CR81" s="33">
        <v>2362</v>
      </c>
      <c r="CS81" s="33">
        <v>2337.0000004900003</v>
      </c>
      <c r="CT81" s="33">
        <v>2314</v>
      </c>
      <c r="CU81" s="33">
        <v>2429</v>
      </c>
      <c r="CV81" s="33">
        <v>2504</v>
      </c>
    </row>
    <row r="82" spans="1:107" s="33" customFormat="1" x14ac:dyDescent="0.4">
      <c r="A82" s="240" t="s">
        <v>10</v>
      </c>
      <c r="B82" s="232">
        <v>0</v>
      </c>
      <c r="C82" s="232">
        <v>0</v>
      </c>
      <c r="D82" s="232">
        <v>0</v>
      </c>
      <c r="E82" s="232">
        <v>0</v>
      </c>
      <c r="F82" s="232">
        <v>0</v>
      </c>
      <c r="G82" s="232">
        <v>0</v>
      </c>
      <c r="H82" s="232">
        <v>0</v>
      </c>
      <c r="I82" s="232">
        <v>0</v>
      </c>
      <c r="J82" s="232">
        <v>0</v>
      </c>
      <c r="K82" s="232">
        <v>0</v>
      </c>
      <c r="L82" s="232">
        <v>0</v>
      </c>
      <c r="M82" s="232">
        <v>0</v>
      </c>
      <c r="N82" s="232">
        <v>0</v>
      </c>
      <c r="O82" s="232">
        <v>0</v>
      </c>
      <c r="P82" s="232">
        <v>0</v>
      </c>
      <c r="Q82" s="232">
        <v>0</v>
      </c>
      <c r="R82" s="232">
        <v>0</v>
      </c>
      <c r="S82" s="232">
        <v>0</v>
      </c>
      <c r="T82" s="232">
        <v>0</v>
      </c>
      <c r="U82" s="232"/>
      <c r="V82" s="232">
        <v>59</v>
      </c>
      <c r="W82" s="232">
        <v>59</v>
      </c>
      <c r="X82" s="232">
        <v>59</v>
      </c>
      <c r="Y82" s="232">
        <v>59</v>
      </c>
      <c r="Z82" s="232">
        <v>59</v>
      </c>
      <c r="AA82" s="232">
        <v>59</v>
      </c>
      <c r="AB82" s="232">
        <v>59</v>
      </c>
      <c r="AC82" s="232">
        <v>59</v>
      </c>
      <c r="AD82" s="232">
        <v>59</v>
      </c>
      <c r="AE82" s="232">
        <v>59</v>
      </c>
      <c r="AF82" s="232">
        <v>59</v>
      </c>
      <c r="AG82" s="232">
        <v>59</v>
      </c>
      <c r="AH82" s="232">
        <v>59</v>
      </c>
      <c r="AI82" s="232">
        <v>59</v>
      </c>
      <c r="AJ82" s="232">
        <v>777</v>
      </c>
      <c r="AK82" s="232">
        <v>248</v>
      </c>
      <c r="AL82" s="232">
        <v>167</v>
      </c>
      <c r="AM82" s="232">
        <v>63</v>
      </c>
      <c r="AN82" s="232">
        <v>0</v>
      </c>
      <c r="AO82" s="232"/>
      <c r="AP82" s="232">
        <v>0</v>
      </c>
      <c r="AQ82" s="232">
        <v>0</v>
      </c>
      <c r="AR82" s="232">
        <v>0</v>
      </c>
      <c r="AS82" s="232">
        <v>0</v>
      </c>
      <c r="AT82" s="232">
        <v>0</v>
      </c>
      <c r="AU82" s="244">
        <v>0</v>
      </c>
      <c r="AV82" s="244">
        <v>0</v>
      </c>
      <c r="AW82" s="232">
        <v>0</v>
      </c>
      <c r="AX82" s="232">
        <v>0</v>
      </c>
      <c r="AY82" s="232">
        <v>0</v>
      </c>
      <c r="AZ82" s="232">
        <v>0</v>
      </c>
      <c r="BA82" s="232">
        <v>0</v>
      </c>
      <c r="BB82" s="232">
        <v>0</v>
      </c>
      <c r="BC82" s="232">
        <v>0</v>
      </c>
      <c r="BD82" s="232">
        <v>0</v>
      </c>
      <c r="BE82" s="232">
        <v>0</v>
      </c>
      <c r="BF82" s="232">
        <v>0</v>
      </c>
      <c r="BG82" s="232">
        <v>111</v>
      </c>
      <c r="BH82" s="232">
        <v>0</v>
      </c>
      <c r="BI82" s="232"/>
      <c r="BJ82" s="232">
        <v>484</v>
      </c>
      <c r="BK82" s="232">
        <v>484</v>
      </c>
      <c r="BL82" s="232">
        <v>484</v>
      </c>
      <c r="BM82" s="232">
        <v>484</v>
      </c>
      <c r="BN82" s="232">
        <v>484</v>
      </c>
      <c r="BO82" s="244">
        <v>484</v>
      </c>
      <c r="BP82" s="232">
        <v>484</v>
      </c>
      <c r="BQ82" s="232">
        <v>484</v>
      </c>
      <c r="BR82" s="232">
        <v>484</v>
      </c>
      <c r="BS82" s="232"/>
      <c r="BT82" s="232"/>
      <c r="BU82" s="232"/>
      <c r="BV82" s="232"/>
      <c r="BW82" s="232"/>
      <c r="BX82" s="232"/>
      <c r="BY82" s="232"/>
      <c r="BZ82" s="232"/>
      <c r="CA82" s="232"/>
      <c r="CB82" s="232"/>
      <c r="CC82" s="232"/>
      <c r="CD82" s="33">
        <v>543</v>
      </c>
      <c r="CE82" s="33">
        <v>543</v>
      </c>
      <c r="CF82" s="33">
        <v>543</v>
      </c>
      <c r="CG82" s="33">
        <v>543</v>
      </c>
      <c r="CH82" s="33">
        <v>543</v>
      </c>
      <c r="CI82" s="33">
        <v>543</v>
      </c>
      <c r="CJ82" s="33">
        <v>543</v>
      </c>
      <c r="CK82" s="33">
        <v>543</v>
      </c>
      <c r="CL82" s="33">
        <v>543</v>
      </c>
      <c r="CM82" s="33">
        <v>543</v>
      </c>
      <c r="CN82" s="33">
        <v>543</v>
      </c>
      <c r="CO82" s="33">
        <v>543</v>
      </c>
      <c r="CP82" s="33">
        <v>543</v>
      </c>
      <c r="CQ82" s="33">
        <v>543</v>
      </c>
      <c r="CR82" s="33">
        <v>923</v>
      </c>
      <c r="CS82" s="33">
        <v>309</v>
      </c>
      <c r="CT82" s="33">
        <v>194</v>
      </c>
      <c r="CU82" s="33">
        <v>327</v>
      </c>
      <c r="CV82" s="33">
        <v>0</v>
      </c>
    </row>
    <row r="83" spans="1:107" s="33" customFormat="1" x14ac:dyDescent="0.4">
      <c r="A83" s="240" t="s">
        <v>233</v>
      </c>
      <c r="B83" s="232"/>
      <c r="C83" s="232"/>
      <c r="D83" s="232"/>
      <c r="E83" s="232"/>
      <c r="F83" s="232"/>
      <c r="G83" s="232"/>
      <c r="H83" s="232"/>
      <c r="I83" s="232"/>
      <c r="J83" s="232"/>
      <c r="K83" s="232"/>
      <c r="L83" s="232"/>
      <c r="M83" s="232"/>
      <c r="N83" s="232"/>
      <c r="O83" s="232"/>
      <c r="P83" s="232">
        <v>4</v>
      </c>
      <c r="Q83" s="232">
        <v>1</v>
      </c>
      <c r="R83" s="232">
        <v>67</v>
      </c>
      <c r="S83" s="232">
        <v>1</v>
      </c>
      <c r="T83" s="232">
        <v>0</v>
      </c>
      <c r="U83" s="232"/>
      <c r="V83" s="232"/>
      <c r="W83" s="232"/>
      <c r="X83" s="232"/>
      <c r="Y83" s="232"/>
      <c r="Z83" s="232"/>
      <c r="AA83" s="232"/>
      <c r="AB83" s="232"/>
      <c r="AC83" s="232"/>
      <c r="AD83" s="232"/>
      <c r="AE83" s="232"/>
      <c r="AF83" s="232"/>
      <c r="AG83" s="232"/>
      <c r="AH83" s="232"/>
      <c r="AI83" s="232"/>
      <c r="AJ83" s="232">
        <v>3</v>
      </c>
      <c r="AK83" s="232">
        <v>17</v>
      </c>
      <c r="AL83" s="232">
        <v>106</v>
      </c>
      <c r="AM83" s="232">
        <v>71</v>
      </c>
      <c r="AN83" s="232">
        <v>17</v>
      </c>
      <c r="AO83" s="232"/>
      <c r="AP83" s="232"/>
      <c r="AQ83" s="232"/>
      <c r="AR83" s="232"/>
      <c r="AS83" s="232"/>
      <c r="AT83" s="232"/>
      <c r="AU83" s="244"/>
      <c r="AV83" s="244"/>
      <c r="AW83" s="232"/>
      <c r="AX83" s="232"/>
      <c r="AY83" s="232"/>
      <c r="AZ83" s="232"/>
      <c r="BA83" s="232"/>
      <c r="BB83" s="232"/>
      <c r="BC83" s="232"/>
      <c r="BD83" s="232">
        <v>0</v>
      </c>
      <c r="BE83" s="232">
        <v>0</v>
      </c>
      <c r="BF83" s="232">
        <v>0</v>
      </c>
      <c r="BG83" s="232">
        <v>0</v>
      </c>
      <c r="BH83" s="232">
        <v>0</v>
      </c>
      <c r="BI83" s="232"/>
      <c r="BJ83" s="232"/>
      <c r="BK83" s="232"/>
      <c r="BL83" s="232"/>
      <c r="BM83" s="232"/>
      <c r="BN83" s="232"/>
      <c r="BO83" s="244"/>
      <c r="BP83" s="232"/>
      <c r="BQ83" s="232"/>
      <c r="BR83" s="232"/>
      <c r="BS83" s="232"/>
      <c r="BT83" s="232"/>
      <c r="BU83" s="232"/>
      <c r="BV83" s="232"/>
      <c r="BW83" s="232"/>
      <c r="BX83" s="232"/>
      <c r="BY83" s="232"/>
      <c r="BZ83" s="232"/>
      <c r="CA83" s="232"/>
      <c r="CB83" s="232"/>
      <c r="CC83" s="232"/>
      <c r="CD83" s="33">
        <v>0</v>
      </c>
      <c r="CE83" s="33">
        <v>0</v>
      </c>
      <c r="CF83" s="33">
        <v>0</v>
      </c>
      <c r="CG83" s="33">
        <v>0</v>
      </c>
      <c r="CH83" s="33">
        <v>0</v>
      </c>
      <c r="CI83" s="33">
        <v>0</v>
      </c>
      <c r="CJ83" s="33">
        <v>0</v>
      </c>
      <c r="CK83" s="33">
        <v>0</v>
      </c>
      <c r="CL83" s="33">
        <v>0</v>
      </c>
      <c r="CM83" s="33">
        <v>0</v>
      </c>
      <c r="CN83" s="33">
        <v>0</v>
      </c>
      <c r="CO83" s="33">
        <v>0</v>
      </c>
      <c r="CP83" s="33">
        <v>0</v>
      </c>
      <c r="CQ83" s="33">
        <v>0</v>
      </c>
      <c r="CR83" s="33">
        <v>7</v>
      </c>
      <c r="CS83" s="33">
        <v>18</v>
      </c>
      <c r="CT83" s="33">
        <v>175</v>
      </c>
      <c r="CU83" s="33">
        <v>94</v>
      </c>
      <c r="CV83" s="33">
        <v>21</v>
      </c>
    </row>
    <row r="84" spans="1:107" s="33" customFormat="1" x14ac:dyDescent="0.4">
      <c r="A84" s="240" t="s">
        <v>197</v>
      </c>
      <c r="B84" s="232"/>
      <c r="C84" s="232"/>
      <c r="D84" s="232"/>
      <c r="E84" s="232"/>
      <c r="F84" s="232"/>
      <c r="G84" s="232"/>
      <c r="H84" s="232"/>
      <c r="I84" s="232"/>
      <c r="J84" s="232">
        <v>0</v>
      </c>
      <c r="K84" s="232">
        <v>0</v>
      </c>
      <c r="L84" s="232">
        <v>0</v>
      </c>
      <c r="M84" s="232"/>
      <c r="N84" s="232"/>
      <c r="O84" s="232">
        <v>0</v>
      </c>
      <c r="P84" s="232">
        <v>0</v>
      </c>
      <c r="Q84" s="232">
        <v>0</v>
      </c>
      <c r="R84" s="232">
        <v>0</v>
      </c>
      <c r="S84" s="232">
        <v>0</v>
      </c>
      <c r="T84" s="232">
        <v>0</v>
      </c>
      <c r="U84" s="232"/>
      <c r="V84" s="232"/>
      <c r="W84" s="232"/>
      <c r="X84" s="232"/>
      <c r="Y84" s="232"/>
      <c r="Z84" s="232"/>
      <c r="AA84" s="232"/>
      <c r="AB84" s="232"/>
      <c r="AC84" s="232"/>
      <c r="AD84" s="232">
        <v>0</v>
      </c>
      <c r="AE84" s="232">
        <v>3</v>
      </c>
      <c r="AF84" s="232">
        <v>2</v>
      </c>
      <c r="AG84" s="232"/>
      <c r="AH84" s="232"/>
      <c r="AI84" s="232">
        <v>0</v>
      </c>
      <c r="AJ84" s="232">
        <v>0</v>
      </c>
      <c r="AK84" s="232">
        <v>0</v>
      </c>
      <c r="AL84" s="232">
        <v>0</v>
      </c>
      <c r="AM84" s="232">
        <v>0</v>
      </c>
      <c r="AN84" s="232">
        <v>0</v>
      </c>
      <c r="AO84" s="232"/>
      <c r="AP84" s="232"/>
      <c r="AQ84" s="232"/>
      <c r="AR84" s="232"/>
      <c r="AS84" s="232"/>
      <c r="AT84" s="232"/>
      <c r="AU84" s="244"/>
      <c r="AV84" s="244"/>
      <c r="AW84" s="232"/>
      <c r="AX84" s="232">
        <v>0</v>
      </c>
      <c r="AY84" s="232">
        <v>9</v>
      </c>
      <c r="AZ84" s="232">
        <v>0</v>
      </c>
      <c r="BA84" s="232"/>
      <c r="BB84" s="232"/>
      <c r="BC84" s="232">
        <v>0</v>
      </c>
      <c r="BD84" s="232">
        <v>0</v>
      </c>
      <c r="BE84" s="232">
        <v>0</v>
      </c>
      <c r="BF84" s="232">
        <v>0</v>
      </c>
      <c r="BG84" s="232">
        <v>0</v>
      </c>
      <c r="BH84" s="232">
        <v>0</v>
      </c>
      <c r="BI84" s="232"/>
      <c r="BJ84" s="232"/>
      <c r="BK84" s="232"/>
      <c r="BL84" s="232"/>
      <c r="BM84" s="232"/>
      <c r="BN84" s="232"/>
      <c r="BO84" s="244"/>
      <c r="BP84" s="232"/>
      <c r="BQ84" s="232"/>
      <c r="BR84" s="232">
        <v>6</v>
      </c>
      <c r="BS84" s="232"/>
      <c r="BT84" s="232"/>
      <c r="BU84" s="232"/>
      <c r="BV84" s="232"/>
      <c r="BW84" s="232"/>
      <c r="BX84" s="232"/>
      <c r="BY84" s="232"/>
      <c r="BZ84" s="232"/>
      <c r="CA84" s="232"/>
      <c r="CB84" s="232"/>
      <c r="CC84" s="232"/>
      <c r="CD84" s="33">
        <v>0</v>
      </c>
      <c r="CE84" s="33">
        <v>0</v>
      </c>
      <c r="CF84" s="33">
        <v>0</v>
      </c>
      <c r="CG84" s="33">
        <v>0</v>
      </c>
      <c r="CH84" s="33">
        <v>0</v>
      </c>
      <c r="CI84" s="33">
        <v>0</v>
      </c>
      <c r="CJ84" s="33">
        <v>0</v>
      </c>
      <c r="CK84" s="33">
        <v>0</v>
      </c>
      <c r="CL84" s="33">
        <v>6</v>
      </c>
      <c r="CM84" s="33">
        <v>15</v>
      </c>
      <c r="CN84" s="33">
        <v>6</v>
      </c>
      <c r="CO84" s="33">
        <v>0</v>
      </c>
      <c r="CP84" s="33">
        <v>0</v>
      </c>
      <c r="CQ84" s="33">
        <v>0</v>
      </c>
      <c r="CR84" s="33">
        <v>0</v>
      </c>
      <c r="CS84" s="33">
        <v>0</v>
      </c>
      <c r="CT84" s="33">
        <v>0</v>
      </c>
      <c r="CU84" s="33">
        <v>0</v>
      </c>
      <c r="CV84" s="33">
        <v>0</v>
      </c>
    </row>
    <row r="85" spans="1:107" s="33" customFormat="1" x14ac:dyDescent="0.4">
      <c r="A85" s="240" t="s">
        <v>48</v>
      </c>
      <c r="B85" s="232"/>
      <c r="C85" s="232"/>
      <c r="D85" s="232"/>
      <c r="E85" s="232"/>
      <c r="F85" s="232"/>
      <c r="G85" s="232"/>
      <c r="H85" s="232"/>
      <c r="I85" s="232">
        <v>5</v>
      </c>
      <c r="J85" s="232">
        <v>4</v>
      </c>
      <c r="K85" s="232">
        <v>0</v>
      </c>
      <c r="L85" s="232">
        <v>0</v>
      </c>
      <c r="M85" s="232">
        <v>66</v>
      </c>
      <c r="N85" s="232">
        <v>70</v>
      </c>
      <c r="O85" s="232">
        <v>13</v>
      </c>
      <c r="P85" s="232">
        <v>6</v>
      </c>
      <c r="Q85" s="232">
        <v>3</v>
      </c>
      <c r="R85" s="232">
        <v>3</v>
      </c>
      <c r="S85" s="232">
        <v>2</v>
      </c>
      <c r="T85" s="232">
        <v>1</v>
      </c>
      <c r="U85" s="232"/>
      <c r="V85" s="232"/>
      <c r="W85" s="232"/>
      <c r="X85" s="232"/>
      <c r="Y85" s="232"/>
      <c r="Z85" s="232"/>
      <c r="AA85" s="232"/>
      <c r="AB85" s="232"/>
      <c r="AC85" s="232">
        <v>42</v>
      </c>
      <c r="AD85" s="232">
        <v>17</v>
      </c>
      <c r="AE85" s="232">
        <v>62</v>
      </c>
      <c r="AF85" s="232">
        <v>62</v>
      </c>
      <c r="AG85" s="232">
        <v>77</v>
      </c>
      <c r="AH85" s="232">
        <v>46</v>
      </c>
      <c r="AI85" s="232">
        <v>15</v>
      </c>
      <c r="AJ85" s="232">
        <v>10</v>
      </c>
      <c r="AK85" s="232">
        <v>23</v>
      </c>
      <c r="AL85" s="232">
        <v>23</v>
      </c>
      <c r="AM85" s="232">
        <v>65</v>
      </c>
      <c r="AN85" s="232">
        <v>53</v>
      </c>
      <c r="AO85" s="232"/>
      <c r="AP85" s="232"/>
      <c r="AQ85" s="232"/>
      <c r="AR85" s="232"/>
      <c r="AS85" s="232"/>
      <c r="AT85" s="232"/>
      <c r="AU85" s="244"/>
      <c r="AV85" s="244"/>
      <c r="AW85" s="232">
        <v>0</v>
      </c>
      <c r="AX85" s="232">
        <v>0</v>
      </c>
      <c r="AY85" s="232">
        <v>602</v>
      </c>
      <c r="AZ85" s="232">
        <v>602</v>
      </c>
      <c r="BA85" s="232">
        <v>0</v>
      </c>
      <c r="BB85" s="232">
        <v>1</v>
      </c>
      <c r="BC85" s="232">
        <v>1</v>
      </c>
      <c r="BD85" s="232">
        <v>1</v>
      </c>
      <c r="BE85" s="232">
        <v>0</v>
      </c>
      <c r="BF85" s="232">
        <v>0</v>
      </c>
      <c r="BG85" s="232">
        <v>0</v>
      </c>
      <c r="BH85" s="232">
        <v>0</v>
      </c>
      <c r="BI85" s="232"/>
      <c r="BJ85" s="232"/>
      <c r="BK85" s="232"/>
      <c r="BL85" s="232"/>
      <c r="BM85" s="232"/>
      <c r="BN85" s="232"/>
      <c r="BO85" s="244"/>
      <c r="BP85" s="232"/>
      <c r="BQ85" s="232">
        <v>23</v>
      </c>
      <c r="BR85" s="232">
        <v>1</v>
      </c>
      <c r="BS85" s="232"/>
      <c r="BT85" s="232"/>
      <c r="BU85" s="232"/>
      <c r="BV85" s="232"/>
      <c r="BW85" s="232"/>
      <c r="BX85" s="232"/>
      <c r="BY85" s="232"/>
      <c r="BZ85" s="232"/>
      <c r="CA85" s="232"/>
      <c r="CB85" s="232"/>
      <c r="CC85" s="232"/>
      <c r="CD85" s="33">
        <v>0</v>
      </c>
      <c r="CE85" s="33">
        <v>0</v>
      </c>
      <c r="CF85" s="33">
        <v>0</v>
      </c>
      <c r="CG85" s="33">
        <v>0</v>
      </c>
      <c r="CH85" s="33">
        <v>0</v>
      </c>
      <c r="CI85" s="33">
        <v>0</v>
      </c>
      <c r="CJ85" s="33">
        <v>0</v>
      </c>
      <c r="CK85" s="33">
        <v>70</v>
      </c>
      <c r="CL85" s="33">
        <v>22</v>
      </c>
      <c r="CM85" s="33">
        <v>791</v>
      </c>
      <c r="CN85" s="33">
        <v>791</v>
      </c>
      <c r="CO85" s="33">
        <v>153</v>
      </c>
      <c r="CP85" s="33">
        <v>124</v>
      </c>
      <c r="CQ85" s="33">
        <v>32</v>
      </c>
      <c r="CR85" s="33">
        <v>17</v>
      </c>
      <c r="CS85" s="33">
        <v>28</v>
      </c>
      <c r="CT85" s="33">
        <v>28</v>
      </c>
      <c r="CU85" s="33">
        <v>78</v>
      </c>
      <c r="CV85" s="33">
        <v>64</v>
      </c>
    </row>
    <row r="86" spans="1:107" s="33" customFormat="1" x14ac:dyDescent="0.4">
      <c r="A86" s="240" t="s">
        <v>11</v>
      </c>
      <c r="B86" s="232">
        <v>16956.000164779998</v>
      </c>
      <c r="C86" s="232">
        <v>17266.999999999996</v>
      </c>
      <c r="D86" s="232">
        <v>15292</v>
      </c>
      <c r="E86" s="232">
        <v>15501</v>
      </c>
      <c r="F86" s="232">
        <v>14883.99985948</v>
      </c>
      <c r="G86" s="232">
        <v>17838.99983071</v>
      </c>
      <c r="H86" s="232">
        <v>15904.999850050002</v>
      </c>
      <c r="I86" s="232">
        <v>12745.999881810001</v>
      </c>
      <c r="J86" s="232">
        <v>13160.000017</v>
      </c>
      <c r="K86" s="232">
        <v>11026.999983090001</v>
      </c>
      <c r="L86" s="232">
        <v>10918.000168300001</v>
      </c>
      <c r="M86" s="232">
        <v>8890</v>
      </c>
      <c r="N86" s="232">
        <v>13846.000133339998</v>
      </c>
      <c r="O86" s="232">
        <v>16993.999991079996</v>
      </c>
      <c r="P86" s="232">
        <v>16213.999823699998</v>
      </c>
      <c r="Q86" s="232">
        <v>14160.999898119999</v>
      </c>
      <c r="R86" s="232">
        <v>17402.99990431</v>
      </c>
      <c r="S86" s="232">
        <v>10750.999988490001</v>
      </c>
      <c r="T86" s="232">
        <v>12304.999944739999</v>
      </c>
      <c r="U86" s="232"/>
      <c r="V86" s="232">
        <v>10608.000005540001</v>
      </c>
      <c r="W86" s="232">
        <v>10187.000000000002</v>
      </c>
      <c r="X86" s="232">
        <v>10452.999985569999</v>
      </c>
      <c r="Y86" s="232">
        <v>8391</v>
      </c>
      <c r="Z86" s="232">
        <v>12435.000031419999</v>
      </c>
      <c r="AA86" s="232">
        <v>16644.999825179999</v>
      </c>
      <c r="AB86" s="232">
        <v>14428.999924600002</v>
      </c>
      <c r="AC86" s="232">
        <v>20992.00016888</v>
      </c>
      <c r="AD86" s="232">
        <v>15498.000161510003</v>
      </c>
      <c r="AE86" s="232">
        <v>14295.00005606</v>
      </c>
      <c r="AF86" s="232">
        <v>14759.999999999998</v>
      </c>
      <c r="AG86" s="232">
        <v>15228.999767120002</v>
      </c>
      <c r="AH86" s="232">
        <v>13318.999999999998</v>
      </c>
      <c r="AI86" s="232">
        <v>11552.000220959997</v>
      </c>
      <c r="AJ86" s="232">
        <v>11274.99997508</v>
      </c>
      <c r="AK86" s="232">
        <v>10994.000253849998</v>
      </c>
      <c r="AL86" s="232">
        <v>10600.000153610001</v>
      </c>
      <c r="AM86" s="232">
        <v>10018.000031359999</v>
      </c>
      <c r="AN86" s="232">
        <v>7977.000035500002</v>
      </c>
      <c r="AO86" s="232"/>
      <c r="AP86" s="232">
        <v>3722.0000000000005</v>
      </c>
      <c r="AQ86" s="232">
        <v>3827</v>
      </c>
      <c r="AR86" s="232">
        <v>3048.1910000000003</v>
      </c>
      <c r="AS86" s="232">
        <v>4311.3689999999997</v>
      </c>
      <c r="AT86" s="232">
        <v>4120.01</v>
      </c>
      <c r="AU86" s="244">
        <v>2709</v>
      </c>
      <c r="AV86" s="244">
        <v>2848.1809971700004</v>
      </c>
      <c r="AW86" s="232">
        <v>3237.17</v>
      </c>
      <c r="AX86" s="232">
        <v>471.34899999999999</v>
      </c>
      <c r="AY86" s="232">
        <v>240.28100000000003</v>
      </c>
      <c r="AZ86" s="232">
        <v>82</v>
      </c>
      <c r="BA86" s="232">
        <v>188.99999999999997</v>
      </c>
      <c r="BB86" s="232">
        <v>571.99999559999992</v>
      </c>
      <c r="BC86" s="232">
        <v>251.99999896</v>
      </c>
      <c r="BD86" s="232">
        <v>390</v>
      </c>
      <c r="BE86" s="232">
        <v>427.99999786000001</v>
      </c>
      <c r="BF86" s="232">
        <v>454.00000000000006</v>
      </c>
      <c r="BG86" s="232">
        <v>663.99999375999994</v>
      </c>
      <c r="BH86" s="232">
        <v>242.00000185000002</v>
      </c>
      <c r="BI86" s="232"/>
      <c r="BJ86" s="232">
        <v>17208.000017099999</v>
      </c>
      <c r="BK86" s="232">
        <v>15380.000048749996</v>
      </c>
      <c r="BL86" s="232">
        <v>16514.999990050001</v>
      </c>
      <c r="BM86" s="232">
        <v>16016.999956379999</v>
      </c>
      <c r="BN86" s="232">
        <v>22325.999879370003</v>
      </c>
      <c r="BO86" s="244">
        <v>21993.000078950001</v>
      </c>
      <c r="BP86" s="232">
        <v>22149.000066010005</v>
      </c>
      <c r="BQ86" s="232">
        <v>22975.000024569996</v>
      </c>
      <c r="BR86" s="232">
        <v>19570.999999790001</v>
      </c>
      <c r="BS86" s="232">
        <v>3101.7460000000001</v>
      </c>
      <c r="BT86" s="232">
        <v>2978.616</v>
      </c>
      <c r="BU86" s="232">
        <v>2925.9190000000003</v>
      </c>
      <c r="BV86" s="232">
        <v>3622.9219999999991</v>
      </c>
      <c r="BW86" s="232">
        <v>2536.7729999999997</v>
      </c>
      <c r="BX86" s="232">
        <v>5135.1340000000009</v>
      </c>
      <c r="BY86" s="232">
        <v>6204.3980000000001</v>
      </c>
      <c r="BZ86" s="232">
        <v>4204.2609999999995</v>
      </c>
      <c r="CA86" s="232">
        <v>2557.69</v>
      </c>
      <c r="CB86" s="232">
        <v>1814.4049999999997</v>
      </c>
      <c r="CC86" s="232"/>
      <c r="CD86" s="33">
        <v>48494.000187419995</v>
      </c>
      <c r="CE86" s="33">
        <v>46661.000048749993</v>
      </c>
      <c r="CF86" s="33">
        <v>45308.190975619997</v>
      </c>
      <c r="CG86" s="33">
        <v>44220.36895638</v>
      </c>
      <c r="CH86" s="33">
        <v>53765.00977027</v>
      </c>
      <c r="CI86" s="33">
        <v>59185.999734840007</v>
      </c>
      <c r="CJ86" s="33">
        <v>55331.180837830005</v>
      </c>
      <c r="CK86" s="33">
        <v>59950.170075260001</v>
      </c>
      <c r="CL86" s="33">
        <v>48700.349178299999</v>
      </c>
      <c r="CM86" s="33">
        <v>44216.28087309</v>
      </c>
      <c r="CN86" s="33">
        <v>42428.000168299994</v>
      </c>
      <c r="CO86" s="33">
        <v>40718.999749530005</v>
      </c>
      <c r="CP86" s="33">
        <v>47429.999921649993</v>
      </c>
      <c r="CQ86" s="33">
        <v>48772.000239079993</v>
      </c>
      <c r="CR86" s="33">
        <v>49198.999687079995</v>
      </c>
      <c r="CS86" s="33">
        <v>42829.317228889995</v>
      </c>
      <c r="CT86" s="33">
        <v>43455.999954790001</v>
      </c>
      <c r="CU86" s="33">
        <v>33690.000013609999</v>
      </c>
      <c r="CV86" s="33">
        <v>33706.999961410002</v>
      </c>
    </row>
    <row r="87" spans="1:107" s="33" customFormat="1" x14ac:dyDescent="0.4">
      <c r="A87" s="240" t="s">
        <v>0</v>
      </c>
      <c r="B87" s="232">
        <v>1953.9999835499998</v>
      </c>
      <c r="C87" s="232">
        <v>1568.0000044600001</v>
      </c>
      <c r="D87" s="232">
        <v>1879</v>
      </c>
      <c r="E87" s="232">
        <v>1567</v>
      </c>
      <c r="F87" s="232">
        <v>4526</v>
      </c>
      <c r="G87" s="232">
        <v>6476.00005951</v>
      </c>
      <c r="H87" s="232">
        <v>4454.9999161400001</v>
      </c>
      <c r="I87" s="232">
        <v>2818</v>
      </c>
      <c r="J87" s="232">
        <v>3222.9999971300003</v>
      </c>
      <c r="K87" s="232">
        <v>256</v>
      </c>
      <c r="L87" s="232">
        <v>242.99999757</v>
      </c>
      <c r="M87" s="232">
        <v>298.00000297999998</v>
      </c>
      <c r="N87" s="232">
        <v>178</v>
      </c>
      <c r="O87" s="232">
        <v>324</v>
      </c>
      <c r="P87" s="232">
        <v>486.99999999999994</v>
      </c>
      <c r="Q87" s="232">
        <v>480</v>
      </c>
      <c r="R87" s="232">
        <v>294.99999728</v>
      </c>
      <c r="S87" s="232">
        <v>199.99999999999997</v>
      </c>
      <c r="T87" s="232">
        <v>197.00000197</v>
      </c>
      <c r="U87" s="232"/>
      <c r="V87" s="232">
        <v>2522</v>
      </c>
      <c r="W87" s="232">
        <v>3279.9999673000002</v>
      </c>
      <c r="X87" s="232">
        <v>2829</v>
      </c>
      <c r="Y87" s="232">
        <v>2726.9999729400001</v>
      </c>
      <c r="Z87" s="232">
        <v>2492.9999758200001</v>
      </c>
      <c r="AA87" s="232">
        <v>4592</v>
      </c>
      <c r="AB87" s="232">
        <v>3860.0000361799998</v>
      </c>
      <c r="AC87" s="232">
        <v>4408.0000000000009</v>
      </c>
      <c r="AD87" s="232">
        <v>4596.0000446200002</v>
      </c>
      <c r="AE87" s="232">
        <v>4381</v>
      </c>
      <c r="AF87" s="232">
        <v>5381</v>
      </c>
      <c r="AG87" s="232">
        <v>4649</v>
      </c>
      <c r="AH87" s="232">
        <v>3741.0000000000005</v>
      </c>
      <c r="AI87" s="232">
        <v>3577</v>
      </c>
      <c r="AJ87" s="232">
        <v>3565.00003565</v>
      </c>
      <c r="AK87" s="232">
        <v>3660.0000000000009</v>
      </c>
      <c r="AL87" s="232">
        <v>4113</v>
      </c>
      <c r="AM87" s="232">
        <v>4815</v>
      </c>
      <c r="AN87" s="232">
        <v>5257</v>
      </c>
      <c r="AO87" s="232"/>
      <c r="AP87" s="232">
        <v>108</v>
      </c>
      <c r="AQ87" s="232">
        <v>85.999999239999994</v>
      </c>
      <c r="AR87" s="232">
        <v>121</v>
      </c>
      <c r="AS87" s="232">
        <v>104.99999907</v>
      </c>
      <c r="AT87" s="232">
        <v>274.99999788999997</v>
      </c>
      <c r="AU87" s="244">
        <v>256</v>
      </c>
      <c r="AV87" s="244">
        <v>413.99999792999995</v>
      </c>
      <c r="AW87" s="232">
        <v>355.00000224999997</v>
      </c>
      <c r="AX87" s="232">
        <v>232</v>
      </c>
      <c r="AY87" s="232">
        <v>93</v>
      </c>
      <c r="AZ87" s="232">
        <v>91.000000909999997</v>
      </c>
      <c r="BA87" s="232">
        <v>117</v>
      </c>
      <c r="BB87" s="232">
        <v>117</v>
      </c>
      <c r="BC87" s="232">
        <v>114.00000113999999</v>
      </c>
      <c r="BD87" s="232">
        <v>158.00000158</v>
      </c>
      <c r="BE87" s="232">
        <v>115.00000115</v>
      </c>
      <c r="BF87" s="232">
        <v>206</v>
      </c>
      <c r="BG87" s="232">
        <v>192</v>
      </c>
      <c r="BH87" s="232">
        <v>176</v>
      </c>
      <c r="BI87" s="232"/>
      <c r="BJ87" s="232">
        <v>1267.00001245</v>
      </c>
      <c r="BK87" s="232">
        <v>900.99999141000001</v>
      </c>
      <c r="BL87" s="232">
        <v>613</v>
      </c>
      <c r="BM87" s="232">
        <v>1281</v>
      </c>
      <c r="BN87" s="232">
        <v>1204</v>
      </c>
      <c r="BO87" s="244">
        <v>1056.99999428</v>
      </c>
      <c r="BP87" s="232">
        <v>1305.9999869399999</v>
      </c>
      <c r="BQ87" s="232">
        <v>1581.9999930600002</v>
      </c>
      <c r="BR87" s="232">
        <v>1223.9999947399999</v>
      </c>
      <c r="BS87" s="232"/>
      <c r="BT87" s="232"/>
      <c r="BU87" s="232"/>
      <c r="BV87" s="232"/>
      <c r="BW87" s="232"/>
      <c r="BX87" s="232"/>
      <c r="BY87" s="232"/>
      <c r="BZ87" s="232"/>
      <c r="CA87" s="232"/>
      <c r="CB87" s="232"/>
      <c r="CC87" s="232"/>
      <c r="CD87" s="33">
        <v>5850.9999960000005</v>
      </c>
      <c r="CE87" s="33">
        <v>5834.9999624100001</v>
      </c>
      <c r="CF87" s="33">
        <v>5442</v>
      </c>
      <c r="CG87" s="33">
        <v>5679.9999720100004</v>
      </c>
      <c r="CH87" s="33">
        <v>8497.9999737100006</v>
      </c>
      <c r="CI87" s="33">
        <v>12381.000053790001</v>
      </c>
      <c r="CJ87" s="33">
        <v>10034.999937190001</v>
      </c>
      <c r="CK87" s="33">
        <v>9162.9999953100014</v>
      </c>
      <c r="CL87" s="33">
        <v>9275.0000364900006</v>
      </c>
      <c r="CM87" s="33">
        <v>5667</v>
      </c>
      <c r="CN87" s="33">
        <v>6547.9999984800006</v>
      </c>
      <c r="CO87" s="33">
        <v>5900.0000029800003</v>
      </c>
      <c r="CP87" s="33">
        <v>4465</v>
      </c>
      <c r="CQ87" s="33">
        <v>4477.00000576</v>
      </c>
      <c r="CR87" s="33">
        <v>4948.0000372300001</v>
      </c>
      <c r="CS87" s="33">
        <v>4831.0000011500006</v>
      </c>
      <c r="CT87" s="33">
        <v>5251.9999918199992</v>
      </c>
      <c r="CU87" s="33">
        <v>5864</v>
      </c>
      <c r="CV87" s="33">
        <v>6300.0000019700001</v>
      </c>
    </row>
    <row r="88" spans="1:107" s="33" customFormat="1" x14ac:dyDescent="0.4">
      <c r="A88" s="240" t="s">
        <v>198</v>
      </c>
      <c r="B88" s="232"/>
      <c r="C88" s="232"/>
      <c r="D88" s="232"/>
      <c r="E88" s="232">
        <v>10</v>
      </c>
      <c r="F88" s="232">
        <v>11</v>
      </c>
      <c r="G88" s="232">
        <v>11</v>
      </c>
      <c r="H88" s="232">
        <v>11</v>
      </c>
      <c r="I88" s="232">
        <v>15</v>
      </c>
      <c r="J88" s="232">
        <v>16</v>
      </c>
      <c r="K88" s="232">
        <v>16</v>
      </c>
      <c r="L88" s="232">
        <v>16</v>
      </c>
      <c r="M88" s="232">
        <v>15</v>
      </c>
      <c r="N88" s="232">
        <v>13</v>
      </c>
      <c r="O88" s="232">
        <v>4</v>
      </c>
      <c r="P88" s="232">
        <v>15</v>
      </c>
      <c r="Q88" s="232">
        <v>15</v>
      </c>
      <c r="R88" s="232">
        <v>251</v>
      </c>
      <c r="S88" s="232">
        <v>251</v>
      </c>
      <c r="T88" s="232">
        <v>251</v>
      </c>
      <c r="U88" s="232"/>
      <c r="V88" s="232"/>
      <c r="W88" s="232"/>
      <c r="X88" s="232"/>
      <c r="Y88" s="232">
        <v>2479</v>
      </c>
      <c r="Z88" s="232">
        <v>1450</v>
      </c>
      <c r="AA88" s="232">
        <v>614</v>
      </c>
      <c r="AB88" s="232">
        <v>2129</v>
      </c>
      <c r="AC88" s="232">
        <v>2781</v>
      </c>
      <c r="AD88" s="232">
        <v>3527</v>
      </c>
      <c r="AE88" s="232">
        <v>3538</v>
      </c>
      <c r="AF88" s="232">
        <v>3648</v>
      </c>
      <c r="AG88" s="232">
        <v>3358</v>
      </c>
      <c r="AH88" s="232">
        <v>2992</v>
      </c>
      <c r="AI88" s="232">
        <v>2441</v>
      </c>
      <c r="AJ88" s="232">
        <v>3424</v>
      </c>
      <c r="AK88" s="232">
        <v>3761</v>
      </c>
      <c r="AL88" s="232">
        <v>2260</v>
      </c>
      <c r="AM88" s="232">
        <v>2350</v>
      </c>
      <c r="AN88" s="232">
        <v>2350</v>
      </c>
      <c r="AO88" s="232"/>
      <c r="AP88" s="232"/>
      <c r="AQ88" s="232"/>
      <c r="AR88" s="232"/>
      <c r="AS88" s="232">
        <v>0</v>
      </c>
      <c r="AT88" s="232">
        <v>0</v>
      </c>
      <c r="AU88" s="244">
        <v>0</v>
      </c>
      <c r="AV88" s="244">
        <v>0</v>
      </c>
      <c r="AW88" s="232">
        <v>0</v>
      </c>
      <c r="AX88" s="232">
        <v>0</v>
      </c>
      <c r="AY88" s="232">
        <v>0</v>
      </c>
      <c r="AZ88" s="232">
        <v>0</v>
      </c>
      <c r="BA88" s="232">
        <v>0</v>
      </c>
      <c r="BB88" s="232">
        <v>0</v>
      </c>
      <c r="BC88" s="232">
        <v>0</v>
      </c>
      <c r="BD88" s="232">
        <v>0</v>
      </c>
      <c r="BE88" s="232">
        <v>0</v>
      </c>
      <c r="BF88" s="232">
        <v>0</v>
      </c>
      <c r="BG88" s="232">
        <v>0</v>
      </c>
      <c r="BH88" s="232">
        <v>0</v>
      </c>
      <c r="BI88" s="232"/>
      <c r="BJ88" s="232"/>
      <c r="BK88" s="232"/>
      <c r="BL88" s="232"/>
      <c r="BM88" s="232">
        <v>6776</v>
      </c>
      <c r="BN88" s="232">
        <v>8292</v>
      </c>
      <c r="BO88" s="244">
        <v>9756</v>
      </c>
      <c r="BP88" s="232">
        <v>8179</v>
      </c>
      <c r="BQ88" s="232">
        <v>11122</v>
      </c>
      <c r="BR88" s="232">
        <v>10895</v>
      </c>
      <c r="BS88" s="232"/>
      <c r="BT88" s="232"/>
      <c r="BU88" s="232"/>
      <c r="BV88" s="232"/>
      <c r="BW88" s="232"/>
      <c r="BX88" s="232"/>
      <c r="BY88" s="232"/>
      <c r="BZ88" s="232"/>
      <c r="CA88" s="232"/>
      <c r="CB88" s="232"/>
      <c r="CC88" s="232"/>
      <c r="CD88" s="33">
        <v>0</v>
      </c>
      <c r="CE88" s="33">
        <v>0</v>
      </c>
      <c r="CF88" s="33">
        <v>0</v>
      </c>
      <c r="CG88" s="33">
        <v>9265</v>
      </c>
      <c r="CH88" s="33">
        <v>9753</v>
      </c>
      <c r="CI88" s="33">
        <v>10381</v>
      </c>
      <c r="CJ88" s="33">
        <v>10319</v>
      </c>
      <c r="CK88" s="33">
        <v>13918</v>
      </c>
      <c r="CL88" s="33">
        <v>14438</v>
      </c>
      <c r="CM88" s="33">
        <v>14484</v>
      </c>
      <c r="CN88" s="33">
        <v>14934</v>
      </c>
      <c r="CO88" s="33">
        <v>13748</v>
      </c>
      <c r="CP88" s="33">
        <v>12249</v>
      </c>
      <c r="CQ88" s="33">
        <v>11958</v>
      </c>
      <c r="CR88" s="33">
        <v>14015</v>
      </c>
      <c r="CS88" s="33">
        <v>16232</v>
      </c>
      <c r="CT88" s="33">
        <v>16428</v>
      </c>
      <c r="CU88" s="33">
        <v>14204</v>
      </c>
      <c r="CV88" s="33">
        <v>17698</v>
      </c>
    </row>
    <row r="89" spans="1:107" s="33" customFormat="1" x14ac:dyDescent="0.4">
      <c r="A89" s="240" t="s">
        <v>234</v>
      </c>
      <c r="B89" s="232"/>
      <c r="C89" s="232"/>
      <c r="D89" s="232"/>
      <c r="E89" s="232"/>
      <c r="F89" s="232"/>
      <c r="G89" s="232"/>
      <c r="H89" s="232"/>
      <c r="I89" s="232"/>
      <c r="J89" s="232"/>
      <c r="K89" s="232"/>
      <c r="L89" s="232"/>
      <c r="M89" s="232"/>
      <c r="N89" s="232"/>
      <c r="O89" s="232"/>
      <c r="P89" s="232">
        <v>3</v>
      </c>
      <c r="Q89" s="232">
        <v>0</v>
      </c>
      <c r="R89" s="232">
        <v>0</v>
      </c>
      <c r="S89" s="232">
        <v>0</v>
      </c>
      <c r="T89" s="232">
        <v>0</v>
      </c>
      <c r="U89" s="232"/>
      <c r="V89" s="232"/>
      <c r="W89" s="232"/>
      <c r="X89" s="232"/>
      <c r="Y89" s="232"/>
      <c r="Z89" s="232"/>
      <c r="AA89" s="232"/>
      <c r="AB89" s="232"/>
      <c r="AC89" s="232"/>
      <c r="AD89" s="232"/>
      <c r="AE89" s="232"/>
      <c r="AF89" s="232"/>
      <c r="AG89" s="232"/>
      <c r="AH89" s="232"/>
      <c r="AI89" s="232"/>
      <c r="AJ89" s="232">
        <v>6</v>
      </c>
      <c r="AK89" s="232">
        <v>0</v>
      </c>
      <c r="AL89" s="232">
        <v>0</v>
      </c>
      <c r="AM89" s="232">
        <v>0</v>
      </c>
      <c r="AN89" s="232">
        <v>0</v>
      </c>
      <c r="AO89" s="232"/>
      <c r="AP89" s="232"/>
      <c r="AQ89" s="232"/>
      <c r="AR89" s="232"/>
      <c r="AS89" s="232"/>
      <c r="AT89" s="232"/>
      <c r="AU89" s="244"/>
      <c r="AV89" s="244"/>
      <c r="AW89" s="232"/>
      <c r="AX89" s="232"/>
      <c r="AY89" s="232"/>
      <c r="AZ89" s="232"/>
      <c r="BA89" s="232"/>
      <c r="BB89" s="232"/>
      <c r="BC89" s="232"/>
      <c r="BD89" s="232">
        <v>0</v>
      </c>
      <c r="BE89" s="232">
        <v>0</v>
      </c>
      <c r="BF89" s="232">
        <v>0</v>
      </c>
      <c r="BG89" s="232">
        <v>0</v>
      </c>
      <c r="BH89" s="232">
        <v>0</v>
      </c>
      <c r="BI89" s="232"/>
      <c r="BJ89" s="232"/>
      <c r="BK89" s="232"/>
      <c r="BL89" s="232"/>
      <c r="BM89" s="232"/>
      <c r="BN89" s="232"/>
      <c r="BO89" s="244"/>
      <c r="BP89" s="232"/>
      <c r="BQ89" s="232"/>
      <c r="BR89" s="232"/>
      <c r="BS89" s="232"/>
      <c r="BT89" s="232"/>
      <c r="BU89" s="232"/>
      <c r="BV89" s="232"/>
      <c r="BW89" s="232"/>
      <c r="BX89" s="232"/>
      <c r="BY89" s="232"/>
      <c r="BZ89" s="232"/>
      <c r="CA89" s="232"/>
      <c r="CB89" s="232"/>
      <c r="CC89" s="232"/>
      <c r="CD89" s="33">
        <v>0</v>
      </c>
      <c r="CE89" s="33">
        <v>0</v>
      </c>
      <c r="CF89" s="33">
        <v>0</v>
      </c>
      <c r="CG89" s="33">
        <v>0</v>
      </c>
      <c r="CH89" s="33">
        <v>0</v>
      </c>
      <c r="CI89" s="33">
        <v>0</v>
      </c>
      <c r="CJ89" s="33">
        <v>0</v>
      </c>
      <c r="CK89" s="33">
        <v>0</v>
      </c>
      <c r="CL89" s="33">
        <v>0</v>
      </c>
      <c r="CM89" s="33">
        <v>0</v>
      </c>
      <c r="CN89" s="33">
        <v>0</v>
      </c>
      <c r="CO89" s="33">
        <v>0</v>
      </c>
      <c r="CP89" s="33">
        <v>0</v>
      </c>
      <c r="CQ89" s="33">
        <v>0</v>
      </c>
      <c r="CR89" s="33">
        <v>13</v>
      </c>
      <c r="CS89" s="33">
        <v>0</v>
      </c>
      <c r="CT89" s="33">
        <v>0</v>
      </c>
      <c r="CU89" s="33">
        <v>0</v>
      </c>
      <c r="CV89" s="33">
        <v>0</v>
      </c>
    </row>
    <row r="90" spans="1:107" s="34" customFormat="1" x14ac:dyDescent="0.4">
      <c r="A90" s="432" t="s">
        <v>50</v>
      </c>
      <c r="B90" s="437">
        <v>64796.840307209997</v>
      </c>
      <c r="C90" s="437">
        <v>70078.374839960001</v>
      </c>
      <c r="D90" s="437">
        <v>58982.999880759999</v>
      </c>
      <c r="E90" s="437">
        <v>56470.9998729</v>
      </c>
      <c r="F90" s="437">
        <v>66918.00017549</v>
      </c>
      <c r="G90" s="437">
        <v>65846.999919420006</v>
      </c>
      <c r="H90" s="437">
        <v>58371.99984335</v>
      </c>
      <c r="I90" s="437">
        <v>47894.999839550001</v>
      </c>
      <c r="J90" s="437">
        <v>53229.000192769992</v>
      </c>
      <c r="K90" s="437">
        <v>52467.000088289991</v>
      </c>
      <c r="L90" s="437">
        <v>54394.000220399997</v>
      </c>
      <c r="M90" s="437">
        <v>54930.999967479998</v>
      </c>
      <c r="N90" s="437">
        <v>69524.000133340014</v>
      </c>
      <c r="O90" s="437">
        <v>65204.000232440005</v>
      </c>
      <c r="P90" s="437">
        <v>60514.000097379998</v>
      </c>
      <c r="Q90" s="437">
        <v>74490.999828460001</v>
      </c>
      <c r="R90" s="437">
        <v>72595.999766010005</v>
      </c>
      <c r="S90" s="437">
        <v>54261.999993200006</v>
      </c>
      <c r="T90" s="437">
        <v>51294.999795489995</v>
      </c>
      <c r="U90" s="437"/>
      <c r="V90" s="437">
        <v>65994.000005540001</v>
      </c>
      <c r="W90" s="437">
        <v>81215.000522439994</v>
      </c>
      <c r="X90" s="437">
        <v>71581.999755969999</v>
      </c>
      <c r="Y90" s="437">
        <v>73188.999516159995</v>
      </c>
      <c r="Z90" s="437">
        <v>74721.000492289997</v>
      </c>
      <c r="AA90" s="437">
        <v>88038.999586969992</v>
      </c>
      <c r="AB90" s="437">
        <v>78206.999797120006</v>
      </c>
      <c r="AC90" s="437">
        <v>93560.000497019995</v>
      </c>
      <c r="AD90" s="437">
        <v>74319.000500769995</v>
      </c>
      <c r="AE90" s="437">
        <v>79509.000446410006</v>
      </c>
      <c r="AF90" s="437">
        <v>75438.999949039993</v>
      </c>
      <c r="AG90" s="437">
        <v>76984.999723279994</v>
      </c>
      <c r="AH90" s="437">
        <v>74320.000002489993</v>
      </c>
      <c r="AI90" s="437">
        <v>65901.000302660002</v>
      </c>
      <c r="AJ90" s="437">
        <v>69099.000303370005</v>
      </c>
      <c r="AK90" s="437">
        <v>72091.000042330008</v>
      </c>
      <c r="AL90" s="437">
        <v>58588.000200139999</v>
      </c>
      <c r="AM90" s="437">
        <v>62622.999959280001</v>
      </c>
      <c r="AN90" s="437">
        <v>49263.999808210006</v>
      </c>
      <c r="AO90" s="437"/>
      <c r="AP90" s="437">
        <v>4055.0000009900004</v>
      </c>
      <c r="AQ90" s="437">
        <v>4052.9999992399999</v>
      </c>
      <c r="AR90" s="437">
        <v>3382.1910003300004</v>
      </c>
      <c r="AS90" s="437">
        <v>4511.3689990699995</v>
      </c>
      <c r="AT90" s="437">
        <v>4618.0699979299998</v>
      </c>
      <c r="AU90" s="437">
        <v>3086.4459999999999</v>
      </c>
      <c r="AV90" s="437">
        <v>3386.1809951000005</v>
      </c>
      <c r="AW90" s="437">
        <v>3710.1700021799998</v>
      </c>
      <c r="AX90" s="437">
        <v>783.66900023999995</v>
      </c>
      <c r="AY90" s="437">
        <v>1232.51600014</v>
      </c>
      <c r="AZ90" s="437">
        <v>992.99900237999998</v>
      </c>
      <c r="BA90" s="437">
        <v>526.99600013999998</v>
      </c>
      <c r="BB90" s="437">
        <v>963.67299537999997</v>
      </c>
      <c r="BC90" s="437">
        <v>552.90500122000003</v>
      </c>
      <c r="BD90" s="437">
        <v>950.62200158000007</v>
      </c>
      <c r="BE90" s="437">
        <v>1427.1090008400001</v>
      </c>
      <c r="BF90" s="437">
        <v>1080.9859989400002</v>
      </c>
      <c r="BG90" s="437">
        <v>1435.7019927000001</v>
      </c>
      <c r="BH90" s="437">
        <v>881.53200113000003</v>
      </c>
      <c r="BI90" s="437"/>
      <c r="BJ90" s="437">
        <v>74955.999930699982</v>
      </c>
      <c r="BK90" s="437">
        <v>75191.999884350007</v>
      </c>
      <c r="BL90" s="437">
        <v>66146.000114299997</v>
      </c>
      <c r="BM90" s="437">
        <v>89166.999750549992</v>
      </c>
      <c r="BN90" s="437">
        <v>87371.999735990001</v>
      </c>
      <c r="BO90" s="437">
        <v>86299.000188580016</v>
      </c>
      <c r="BP90" s="437">
        <v>85152.999909010017</v>
      </c>
      <c r="BQ90" s="437">
        <v>91659.999870259999</v>
      </c>
      <c r="BR90" s="437">
        <v>79952.000093620009</v>
      </c>
      <c r="BS90" s="437">
        <v>12895.18688152</v>
      </c>
      <c r="BT90" s="437">
        <v>15184.883011380001</v>
      </c>
      <c r="BU90" s="437">
        <v>13341.93328823</v>
      </c>
      <c r="BV90" s="437">
        <v>16987.4875197</v>
      </c>
      <c r="BW90" s="437">
        <v>14672.570603189999</v>
      </c>
      <c r="BX90" s="437">
        <v>14370.215777779998</v>
      </c>
      <c r="BY90" s="437">
        <v>16842.826583200003</v>
      </c>
      <c r="BZ90" s="437">
        <v>13172.099356750001</v>
      </c>
      <c r="CA90" s="437">
        <v>15486.59007108</v>
      </c>
      <c r="CB90" s="437">
        <v>11628.54609398</v>
      </c>
      <c r="CC90" s="437"/>
      <c r="CD90" s="437">
        <v>209801.84024443995</v>
      </c>
      <c r="CE90" s="437">
        <v>230538.37524599</v>
      </c>
      <c r="CF90" s="437">
        <v>200093.19075136</v>
      </c>
      <c r="CG90" s="437">
        <v>223338.36813867997</v>
      </c>
      <c r="CH90" s="437">
        <v>233629.07040169998</v>
      </c>
      <c r="CI90" s="437">
        <v>243271.44569497003</v>
      </c>
      <c r="CJ90" s="437">
        <v>225118.18054458001</v>
      </c>
      <c r="CK90" s="437">
        <v>236825.17020901002</v>
      </c>
      <c r="CL90" s="437">
        <v>208283.66978739999</v>
      </c>
      <c r="CM90" s="437">
        <v>209588.51622881999</v>
      </c>
      <c r="CN90" s="437">
        <v>206088.99918506001</v>
      </c>
      <c r="CO90" s="437">
        <v>207215.99571917002</v>
      </c>
      <c r="CP90" s="437">
        <v>233965.67318893</v>
      </c>
      <c r="CQ90" s="437">
        <v>213957.90574803</v>
      </c>
      <c r="CR90" s="437">
        <v>215164.62209404001</v>
      </c>
      <c r="CS90" s="437">
        <v>223060.42585859</v>
      </c>
      <c r="CT90" s="437">
        <v>200795.98585649999</v>
      </c>
      <c r="CU90" s="437">
        <v>194032.09910374999</v>
      </c>
      <c r="CV90" s="437">
        <v>172188.53168714003</v>
      </c>
      <c r="CX90" s="33"/>
      <c r="CY90" s="33"/>
      <c r="CZ90" s="33"/>
      <c r="DA90" s="33"/>
      <c r="DB90" s="33"/>
      <c r="DC90" s="33"/>
    </row>
    <row r="91" spans="1:107" s="118" customFormat="1" ht="14.4" thickBot="1" x14ac:dyDescent="0.55000000000000004">
      <c r="A91" s="115" t="s">
        <v>54</v>
      </c>
      <c r="B91" s="116">
        <v>72650.840306259997</v>
      </c>
      <c r="C91" s="116">
        <v>80576.374861169999</v>
      </c>
      <c r="D91" s="116">
        <v>68832.999857970004</v>
      </c>
      <c r="E91" s="116">
        <v>69581.999933550003</v>
      </c>
      <c r="F91" s="116">
        <v>85022.000182040007</v>
      </c>
      <c r="G91" s="116">
        <v>89894.000079129997</v>
      </c>
      <c r="H91" s="116">
        <v>78793.999863039993</v>
      </c>
      <c r="I91" s="116">
        <v>76966.999927789991</v>
      </c>
      <c r="J91" s="116">
        <v>83069.000284119989</v>
      </c>
      <c r="K91" s="116">
        <v>85246.000064509994</v>
      </c>
      <c r="L91" s="116">
        <v>80170.000291849996</v>
      </c>
      <c r="M91" s="116">
        <v>79038.999872899993</v>
      </c>
      <c r="N91" s="116">
        <v>99127.99999370001</v>
      </c>
      <c r="O91" s="116">
        <v>101816.00028512999</v>
      </c>
      <c r="P91" s="116">
        <v>85540.222241591167</v>
      </c>
      <c r="Q91" s="116">
        <v>100559.00022809737</v>
      </c>
      <c r="R91" s="116">
        <v>97711.000051781099</v>
      </c>
      <c r="S91" s="116">
        <v>86584.999937800007</v>
      </c>
      <c r="T91" s="116">
        <v>80595.999897621718</v>
      </c>
      <c r="U91" s="116"/>
      <c r="V91" s="116">
        <v>68555.000009630006</v>
      </c>
      <c r="W91" s="116">
        <v>84991.000521909998</v>
      </c>
      <c r="X91" s="116">
        <v>74895.999755969999</v>
      </c>
      <c r="Y91" s="116">
        <v>76881.999516159995</v>
      </c>
      <c r="Z91" s="116">
        <v>78670.000496890003</v>
      </c>
      <c r="AA91" s="116">
        <v>92380.999605369987</v>
      </c>
      <c r="AB91" s="116">
        <v>83015.999800090009</v>
      </c>
      <c r="AC91" s="116">
        <v>99705.000469489998</v>
      </c>
      <c r="AD91" s="116">
        <v>78597.000453979999</v>
      </c>
      <c r="AE91" s="116">
        <v>83560.000464240002</v>
      </c>
      <c r="AF91" s="116">
        <v>81349.999935759988</v>
      </c>
      <c r="AG91" s="116">
        <v>82015.999755219993</v>
      </c>
      <c r="AH91" s="116">
        <v>79736.000009059993</v>
      </c>
      <c r="AI91" s="116">
        <v>71549.000323259999</v>
      </c>
      <c r="AJ91" s="116">
        <v>76735.000133935595</v>
      </c>
      <c r="AK91" s="116">
        <v>82516.000367749031</v>
      </c>
      <c r="AL91" s="116">
        <v>64420.00040862606</v>
      </c>
      <c r="AM91" s="116">
        <v>73403.99988951</v>
      </c>
      <c r="AN91" s="116">
        <v>65882.320396928189</v>
      </c>
      <c r="AO91" s="116"/>
      <c r="AP91" s="116">
        <v>4070.0000009900004</v>
      </c>
      <c r="AQ91" s="116">
        <v>5029.9999992399999</v>
      </c>
      <c r="AR91" s="116">
        <v>4212.19100033</v>
      </c>
      <c r="AS91" s="116">
        <v>4560.3689990699995</v>
      </c>
      <c r="AT91" s="116">
        <v>5059.0699979299998</v>
      </c>
      <c r="AU91" s="116">
        <v>3397.4459999999999</v>
      </c>
      <c r="AV91" s="116">
        <v>3757.1809951300006</v>
      </c>
      <c r="AW91" s="116">
        <v>4000.1700014999997</v>
      </c>
      <c r="AX91" s="116">
        <v>1016.66900115</v>
      </c>
      <c r="AY91" s="116">
        <v>1517.5160027899999</v>
      </c>
      <c r="AZ91" s="116">
        <v>1145.99900297</v>
      </c>
      <c r="BA91" s="116">
        <v>738.99599906000003</v>
      </c>
      <c r="BB91" s="116">
        <v>1250.6729952199998</v>
      </c>
      <c r="BC91" s="116">
        <v>1141.9050035800001</v>
      </c>
      <c r="BD91" s="116">
        <v>1199.6220012799999</v>
      </c>
      <c r="BE91" s="116">
        <v>2077.1090101</v>
      </c>
      <c r="BF91" s="116">
        <v>1306.9860006100002</v>
      </c>
      <c r="BG91" s="116">
        <v>1942.7019961300002</v>
      </c>
      <c r="BH91" s="116">
        <v>1835.5319989900001</v>
      </c>
      <c r="BI91" s="116"/>
      <c r="BJ91" s="116">
        <v>80961.999933349987</v>
      </c>
      <c r="BK91" s="116">
        <v>80940.999884350007</v>
      </c>
      <c r="BL91" s="116">
        <v>70951.000114299997</v>
      </c>
      <c r="BM91" s="116">
        <v>96792.999750549992</v>
      </c>
      <c r="BN91" s="116">
        <v>95539.9997573</v>
      </c>
      <c r="BO91" s="116">
        <v>95644.000178720016</v>
      </c>
      <c r="BP91" s="116">
        <v>95711.999898880022</v>
      </c>
      <c r="BQ91" s="116">
        <v>104058.99991762001</v>
      </c>
      <c r="BR91" s="116">
        <v>87417.000088940011</v>
      </c>
      <c r="BS91" s="116">
        <v>20866.018612519998</v>
      </c>
      <c r="BT91" s="116">
        <v>21758.343622520002</v>
      </c>
      <c r="BU91" s="116">
        <v>21618.142887100003</v>
      </c>
      <c r="BV91" s="116">
        <v>26180.60315526</v>
      </c>
      <c r="BW91" s="116">
        <v>27074.10174582</v>
      </c>
      <c r="BX91" s="116">
        <v>25750.826741535519</v>
      </c>
      <c r="BY91" s="116">
        <v>27792.669181553894</v>
      </c>
      <c r="BZ91" s="116">
        <v>20600.281420553183</v>
      </c>
      <c r="CA91" s="116">
        <v>36481.564293669995</v>
      </c>
      <c r="CB91" s="116">
        <v>35715.823829511319</v>
      </c>
      <c r="CC91" s="116"/>
      <c r="CD91" s="116">
        <v>226237.84025022996</v>
      </c>
      <c r="CE91" s="116">
        <v>251538.37526666999</v>
      </c>
      <c r="CF91" s="116">
        <v>218892.19072857001</v>
      </c>
      <c r="CG91" s="116">
        <v>247817.36819932997</v>
      </c>
      <c r="CH91" s="116">
        <v>264291.07043415995</v>
      </c>
      <c r="CI91" s="116">
        <v>281316.44586322003</v>
      </c>
      <c r="CJ91" s="116">
        <v>261279.18055714</v>
      </c>
      <c r="CK91" s="116">
        <v>284731.17031640001</v>
      </c>
      <c r="CL91" s="116">
        <v>250099.66982819</v>
      </c>
      <c r="CM91" s="116">
        <v>255317.51618713001</v>
      </c>
      <c r="CN91" s="116">
        <v>245099.99927259999</v>
      </c>
      <c r="CO91" s="116">
        <v>245430.99563578004</v>
      </c>
      <c r="CP91" s="116">
        <v>279058.67306174</v>
      </c>
      <c r="CQ91" s="116">
        <v>270027.90586164</v>
      </c>
      <c r="CR91" s="116">
        <v>260437.84388469229</v>
      </c>
      <c r="CS91" s="116">
        <v>272416.42669328029</v>
      </c>
      <c r="CT91" s="116">
        <v>239904.55792346032</v>
      </c>
      <c r="CU91" s="116">
        <v>261437.09897823998</v>
      </c>
      <c r="CV91" s="116">
        <v>250397.64470600552</v>
      </c>
      <c r="CX91" s="34"/>
      <c r="CY91" s="34"/>
      <c r="CZ91" s="34"/>
      <c r="DA91" s="34"/>
      <c r="DB91" s="34"/>
      <c r="DC91" s="34"/>
    </row>
    <row r="92" spans="1:107" s="320" customFormat="1" x14ac:dyDescent="0.4">
      <c r="A92" s="324"/>
      <c r="B92" s="319"/>
      <c r="C92" s="319"/>
      <c r="D92" s="319"/>
      <c r="E92" s="319"/>
      <c r="F92" s="319"/>
      <c r="G92" s="319"/>
      <c r="H92" s="319"/>
      <c r="I92" s="319"/>
      <c r="J92" s="319"/>
      <c r="K92" s="319"/>
      <c r="L92" s="319"/>
      <c r="M92" s="319"/>
      <c r="N92" s="319"/>
      <c r="O92" s="319"/>
      <c r="P92" s="319"/>
      <c r="Q92" s="319"/>
      <c r="R92" s="319"/>
      <c r="S92" s="319"/>
      <c r="T92" s="319"/>
      <c r="U92" s="319"/>
      <c r="V92" s="319"/>
      <c r="W92" s="319"/>
      <c r="X92" s="319"/>
      <c r="Y92" s="319"/>
      <c r="Z92" s="319"/>
      <c r="AA92" s="319"/>
      <c r="AB92" s="319"/>
      <c r="AC92" s="319"/>
      <c r="AD92" s="319"/>
      <c r="AE92" s="319"/>
      <c r="AF92" s="319"/>
      <c r="AG92" s="319"/>
      <c r="AH92" s="319"/>
      <c r="AI92" s="319"/>
      <c r="AJ92" s="319"/>
      <c r="AK92" s="319"/>
      <c r="AL92" s="319"/>
      <c r="AM92" s="319"/>
      <c r="AN92" s="319"/>
      <c r="AO92" s="319"/>
      <c r="AP92" s="319"/>
      <c r="AQ92" s="319"/>
      <c r="AR92" s="319"/>
      <c r="AS92" s="319"/>
      <c r="AT92" s="319"/>
      <c r="AU92" s="319"/>
      <c r="AV92" s="319"/>
      <c r="AW92" s="319"/>
      <c r="AX92" s="319"/>
      <c r="AY92" s="319"/>
      <c r="AZ92" s="319"/>
      <c r="BA92" s="319"/>
      <c r="BB92" s="319"/>
      <c r="BC92" s="319"/>
      <c r="BD92" s="319"/>
      <c r="BE92" s="319"/>
      <c r="BF92" s="319"/>
      <c r="BG92" s="319"/>
      <c r="BH92" s="319"/>
      <c r="BI92" s="319"/>
      <c r="BJ92" s="319"/>
      <c r="BK92" s="319"/>
      <c r="BL92" s="319"/>
      <c r="BM92" s="319"/>
      <c r="BN92" s="319"/>
      <c r="BO92" s="319"/>
      <c r="BP92" s="319"/>
      <c r="BQ92" s="319"/>
      <c r="BR92" s="319"/>
      <c r="BS92" s="319"/>
      <c r="BT92" s="319"/>
      <c r="BU92" s="319"/>
      <c r="BV92" s="319"/>
      <c r="BW92" s="319"/>
      <c r="BX92" s="319"/>
      <c r="BY92" s="319"/>
      <c r="BZ92" s="319"/>
      <c r="CA92" s="319"/>
      <c r="CB92" s="319"/>
      <c r="CC92" s="319"/>
      <c r="CD92" s="319"/>
      <c r="CE92" s="319"/>
      <c r="CF92" s="319"/>
      <c r="CG92" s="319"/>
      <c r="CH92" s="319"/>
      <c r="CI92" s="319"/>
      <c r="CJ92" s="319"/>
      <c r="CK92" s="319"/>
      <c r="CL92" s="319"/>
      <c r="CM92" s="319"/>
      <c r="CN92" s="319"/>
      <c r="CO92" s="319"/>
      <c r="CP92" s="319"/>
      <c r="CQ92" s="319"/>
      <c r="CR92" s="319"/>
      <c r="CS92" s="319"/>
      <c r="CT92" s="319"/>
      <c r="CU92" s="319"/>
      <c r="CV92" s="319"/>
    </row>
    <row r="93" spans="1:107" s="33" customFormat="1" ht="17.7" x14ac:dyDescent="0.6">
      <c r="A93" s="120" t="s">
        <v>90</v>
      </c>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c r="BY93" s="44"/>
      <c r="BZ93" s="44"/>
      <c r="CA93" s="44"/>
      <c r="CB93" s="44"/>
      <c r="CC93" s="44"/>
      <c r="CD93" s="44"/>
      <c r="CE93" s="44"/>
      <c r="CF93" s="44"/>
      <c r="CG93" s="44"/>
      <c r="CH93" s="44"/>
      <c r="CI93" s="44"/>
      <c r="CJ93" s="44"/>
      <c r="CK93" s="44"/>
      <c r="CL93" s="44"/>
    </row>
    <row r="94" spans="1:107" s="214" customFormat="1" ht="15" x14ac:dyDescent="0.5">
      <c r="A94" s="212" t="s">
        <v>47</v>
      </c>
      <c r="B94" s="215"/>
      <c r="C94" s="215"/>
      <c r="D94" s="215"/>
      <c r="E94" s="215"/>
      <c r="F94" s="215"/>
      <c r="G94" s="215"/>
      <c r="H94" s="215"/>
      <c r="I94" s="215"/>
      <c r="J94" s="215"/>
      <c r="K94" s="215"/>
      <c r="L94" s="215"/>
      <c r="M94" s="215"/>
      <c r="N94" s="215"/>
      <c r="O94" s="215"/>
      <c r="P94" s="215"/>
      <c r="Q94" s="215"/>
      <c r="R94" s="215"/>
      <c r="S94" s="215"/>
      <c r="T94" s="215"/>
      <c r="U94" s="215"/>
      <c r="V94" s="215"/>
      <c r="W94" s="215"/>
      <c r="X94" s="215"/>
      <c r="Y94" s="215"/>
      <c r="Z94" s="215"/>
      <c r="AA94" s="215"/>
      <c r="AB94" s="215"/>
      <c r="AC94" s="215"/>
      <c r="AD94" s="215"/>
      <c r="AE94" s="215"/>
      <c r="AF94" s="215"/>
      <c r="AG94" s="215"/>
      <c r="AH94" s="215"/>
      <c r="AI94" s="215"/>
      <c r="AJ94" s="215"/>
      <c r="AK94" s="215"/>
      <c r="AL94" s="215"/>
      <c r="AM94" s="215"/>
      <c r="AN94" s="215"/>
      <c r="AO94" s="215"/>
      <c r="AP94" s="215"/>
      <c r="AQ94" s="215"/>
      <c r="AR94" s="215"/>
      <c r="AS94" s="215"/>
      <c r="AT94" s="215"/>
      <c r="AU94" s="215"/>
      <c r="AV94" s="215"/>
      <c r="AW94" s="215"/>
      <c r="AX94" s="215"/>
      <c r="AY94" s="215"/>
      <c r="AZ94" s="215"/>
      <c r="BA94" s="215"/>
      <c r="BB94" s="215"/>
      <c r="BC94" s="215"/>
      <c r="BD94" s="215"/>
      <c r="BE94" s="215"/>
      <c r="BF94" s="215"/>
      <c r="BG94" s="215"/>
      <c r="BH94" s="215"/>
      <c r="BI94" s="215"/>
      <c r="BJ94" s="215"/>
      <c r="BK94" s="215"/>
      <c r="BL94" s="215"/>
      <c r="BM94" s="215"/>
      <c r="BN94" s="215"/>
      <c r="BO94" s="215"/>
      <c r="BP94" s="215"/>
      <c r="BQ94" s="215"/>
      <c r="BR94" s="215"/>
      <c r="BS94" s="215"/>
      <c r="BT94" s="215"/>
      <c r="BU94" s="215"/>
      <c r="BV94" s="215"/>
      <c r="BW94" s="215"/>
      <c r="BX94" s="215"/>
      <c r="BY94" s="215"/>
      <c r="BZ94" s="215"/>
      <c r="CA94" s="215"/>
      <c r="CB94" s="215"/>
      <c r="CC94" s="215"/>
      <c r="CD94" s="215"/>
      <c r="CE94" s="215"/>
      <c r="CF94" s="215"/>
      <c r="CG94" s="215"/>
      <c r="CH94" s="215"/>
      <c r="CI94" s="215"/>
      <c r="CJ94" s="215"/>
      <c r="CK94" s="215"/>
      <c r="CL94" s="215"/>
    </row>
    <row r="95" spans="1:107" s="33" customFormat="1" x14ac:dyDescent="0.4">
      <c r="A95" s="240" t="s">
        <v>6</v>
      </c>
      <c r="CD95" s="33">
        <v>0</v>
      </c>
      <c r="CE95" s="33">
        <v>0</v>
      </c>
      <c r="CF95" s="33">
        <v>0</v>
      </c>
      <c r="CG95" s="33">
        <v>0</v>
      </c>
      <c r="CH95" s="33">
        <v>0</v>
      </c>
      <c r="CI95" s="33">
        <v>0</v>
      </c>
      <c r="CJ95" s="33">
        <v>0</v>
      </c>
      <c r="CK95" s="33">
        <v>0</v>
      </c>
      <c r="CL95" s="33">
        <v>0</v>
      </c>
      <c r="CM95" s="33">
        <v>0</v>
      </c>
      <c r="CN95" s="33">
        <v>0</v>
      </c>
      <c r="CO95" s="33">
        <v>0</v>
      </c>
      <c r="CP95" s="33">
        <v>0</v>
      </c>
      <c r="CQ95" s="33">
        <v>0</v>
      </c>
      <c r="CR95" s="33">
        <v>0</v>
      </c>
      <c r="CS95" s="33">
        <v>0</v>
      </c>
      <c r="CT95" s="33">
        <v>0</v>
      </c>
      <c r="CU95" s="33">
        <v>0</v>
      </c>
      <c r="CV95" s="33">
        <v>0</v>
      </c>
    </row>
    <row r="96" spans="1:107" s="33" customFormat="1" x14ac:dyDescent="0.4">
      <c r="A96" s="240" t="s">
        <v>13</v>
      </c>
      <c r="CD96" s="33">
        <v>0</v>
      </c>
      <c r="CE96" s="33">
        <v>0</v>
      </c>
      <c r="CF96" s="33">
        <v>0</v>
      </c>
      <c r="CG96" s="33">
        <v>0</v>
      </c>
      <c r="CH96" s="33">
        <v>0</v>
      </c>
      <c r="CI96" s="33">
        <v>0</v>
      </c>
      <c r="CJ96" s="33">
        <v>0</v>
      </c>
      <c r="CK96" s="33">
        <v>0</v>
      </c>
      <c r="CL96" s="33">
        <v>0</v>
      </c>
      <c r="CM96" s="33">
        <v>0</v>
      </c>
      <c r="CN96" s="33">
        <v>0</v>
      </c>
      <c r="CO96" s="33">
        <v>0</v>
      </c>
      <c r="CP96" s="33">
        <v>0</v>
      </c>
      <c r="CQ96" s="33">
        <v>0</v>
      </c>
      <c r="CR96" s="33">
        <v>0</v>
      </c>
      <c r="CS96" s="33">
        <v>0</v>
      </c>
      <c r="CT96" s="33">
        <v>0</v>
      </c>
      <c r="CU96" s="33">
        <v>0</v>
      </c>
      <c r="CV96" s="33">
        <v>0</v>
      </c>
    </row>
    <row r="97" spans="1:100" s="33" customFormat="1" x14ac:dyDescent="0.4">
      <c r="A97" s="240" t="s">
        <v>15</v>
      </c>
      <c r="CD97" s="33">
        <v>0</v>
      </c>
      <c r="CE97" s="33">
        <v>0</v>
      </c>
      <c r="CF97" s="33">
        <v>0</v>
      </c>
      <c r="CG97" s="33">
        <v>0</v>
      </c>
      <c r="CH97" s="33">
        <v>0</v>
      </c>
      <c r="CI97" s="33">
        <v>0</v>
      </c>
      <c r="CJ97" s="33">
        <v>0</v>
      </c>
      <c r="CK97" s="33">
        <v>0</v>
      </c>
      <c r="CL97" s="33">
        <v>0</v>
      </c>
      <c r="CM97" s="33">
        <v>0</v>
      </c>
      <c r="CN97" s="33">
        <v>0</v>
      </c>
      <c r="CO97" s="33">
        <v>0</v>
      </c>
      <c r="CP97" s="33">
        <v>0</v>
      </c>
      <c r="CQ97" s="33">
        <v>0</v>
      </c>
      <c r="CR97" s="33">
        <v>0</v>
      </c>
      <c r="CS97" s="33">
        <v>0</v>
      </c>
      <c r="CT97" s="33">
        <v>0</v>
      </c>
      <c r="CU97" s="33">
        <v>0</v>
      </c>
      <c r="CV97" s="33">
        <v>0</v>
      </c>
    </row>
    <row r="98" spans="1:100" s="33" customFormat="1" x14ac:dyDescent="0.4">
      <c r="A98" s="240" t="s">
        <v>16</v>
      </c>
      <c r="CD98" s="33">
        <v>0</v>
      </c>
      <c r="CE98" s="33">
        <v>0</v>
      </c>
      <c r="CF98" s="33">
        <v>0</v>
      </c>
      <c r="CG98" s="33">
        <v>0</v>
      </c>
      <c r="CH98" s="33">
        <v>0</v>
      </c>
      <c r="CI98" s="33">
        <v>0</v>
      </c>
      <c r="CJ98" s="33">
        <v>0</v>
      </c>
      <c r="CK98" s="33">
        <v>0</v>
      </c>
      <c r="CL98" s="33">
        <v>0</v>
      </c>
      <c r="CM98" s="33">
        <v>0</v>
      </c>
      <c r="CN98" s="33">
        <v>0</v>
      </c>
      <c r="CO98" s="33">
        <v>0</v>
      </c>
      <c r="CP98" s="33">
        <v>0</v>
      </c>
      <c r="CQ98" s="33">
        <v>0</v>
      </c>
      <c r="CR98" s="33">
        <v>0</v>
      </c>
      <c r="CS98" s="33">
        <v>0</v>
      </c>
      <c r="CT98" s="33">
        <v>0</v>
      </c>
      <c r="CU98" s="33">
        <v>0</v>
      </c>
      <c r="CV98" s="33">
        <v>0</v>
      </c>
    </row>
    <row r="99" spans="1:100" s="33" customFormat="1" x14ac:dyDescent="0.4">
      <c r="A99" s="240" t="s">
        <v>8</v>
      </c>
      <c r="CD99" s="33">
        <v>0</v>
      </c>
      <c r="CE99" s="33">
        <v>0</v>
      </c>
      <c r="CF99" s="33">
        <v>0</v>
      </c>
      <c r="CG99" s="33">
        <v>0</v>
      </c>
      <c r="CH99" s="33">
        <v>0</v>
      </c>
      <c r="CI99" s="33">
        <v>0</v>
      </c>
      <c r="CJ99" s="33">
        <v>0</v>
      </c>
      <c r="CK99" s="33">
        <v>0</v>
      </c>
      <c r="CL99" s="33">
        <v>0</v>
      </c>
      <c r="CM99" s="33">
        <v>0</v>
      </c>
      <c r="CN99" s="33">
        <v>0</v>
      </c>
      <c r="CO99" s="33">
        <v>0</v>
      </c>
      <c r="CP99" s="33">
        <v>0</v>
      </c>
      <c r="CQ99" s="33">
        <v>0</v>
      </c>
      <c r="CR99" s="33">
        <v>0</v>
      </c>
      <c r="CS99" s="33">
        <v>0</v>
      </c>
      <c r="CT99" s="33">
        <v>0</v>
      </c>
      <c r="CU99" s="33">
        <v>0</v>
      </c>
      <c r="CV99" s="33">
        <v>0</v>
      </c>
    </row>
    <row r="100" spans="1:100" s="33" customFormat="1" x14ac:dyDescent="0.4">
      <c r="A100" s="240" t="s">
        <v>24</v>
      </c>
      <c r="CD100" s="33">
        <v>0</v>
      </c>
      <c r="CE100" s="33">
        <v>0</v>
      </c>
      <c r="CF100" s="33">
        <v>0</v>
      </c>
      <c r="CG100" s="33">
        <v>0</v>
      </c>
      <c r="CH100" s="33">
        <v>0</v>
      </c>
      <c r="CI100" s="33">
        <v>0</v>
      </c>
      <c r="CJ100" s="33">
        <v>0</v>
      </c>
      <c r="CK100" s="33">
        <v>0</v>
      </c>
      <c r="CL100" s="33">
        <v>0</v>
      </c>
      <c r="CM100" s="33">
        <v>0</v>
      </c>
      <c r="CN100" s="33">
        <v>0</v>
      </c>
      <c r="CO100" s="33">
        <v>0</v>
      </c>
      <c r="CP100" s="33">
        <v>0</v>
      </c>
      <c r="CQ100" s="33">
        <v>0</v>
      </c>
      <c r="CR100" s="33">
        <v>0</v>
      </c>
      <c r="CS100" s="33">
        <v>0</v>
      </c>
      <c r="CT100" s="33">
        <v>0</v>
      </c>
      <c r="CU100" s="33">
        <v>0</v>
      </c>
      <c r="CV100" s="33">
        <v>0</v>
      </c>
    </row>
    <row r="101" spans="1:100" s="33" customFormat="1" x14ac:dyDescent="0.4">
      <c r="A101" s="240" t="s">
        <v>25</v>
      </c>
      <c r="CD101" s="33">
        <v>0</v>
      </c>
      <c r="CE101" s="33">
        <v>0</v>
      </c>
      <c r="CF101" s="33">
        <v>0</v>
      </c>
      <c r="CG101" s="33">
        <v>0</v>
      </c>
      <c r="CH101" s="33">
        <v>0</v>
      </c>
      <c r="CI101" s="33">
        <v>0</v>
      </c>
      <c r="CJ101" s="33">
        <v>0</v>
      </c>
      <c r="CK101" s="33">
        <v>0</v>
      </c>
      <c r="CL101" s="33">
        <v>0</v>
      </c>
      <c r="CM101" s="33">
        <v>0</v>
      </c>
      <c r="CN101" s="33">
        <v>0</v>
      </c>
      <c r="CO101" s="33">
        <v>0</v>
      </c>
      <c r="CP101" s="33">
        <v>0</v>
      </c>
      <c r="CQ101" s="33">
        <v>0</v>
      </c>
      <c r="CR101" s="33">
        <v>0</v>
      </c>
      <c r="CS101" s="33">
        <v>0</v>
      </c>
      <c r="CT101" s="33">
        <v>0</v>
      </c>
      <c r="CU101" s="33">
        <v>0</v>
      </c>
      <c r="CV101" s="33">
        <v>0</v>
      </c>
    </row>
    <row r="102" spans="1:100" s="33" customFormat="1" x14ac:dyDescent="0.4">
      <c r="A102" s="240" t="s">
        <v>9</v>
      </c>
      <c r="CD102" s="33">
        <v>0</v>
      </c>
      <c r="CE102" s="33">
        <v>0</v>
      </c>
      <c r="CF102" s="33">
        <v>0</v>
      </c>
      <c r="CG102" s="33">
        <v>0</v>
      </c>
      <c r="CH102" s="33">
        <v>0</v>
      </c>
      <c r="CI102" s="33">
        <v>0</v>
      </c>
      <c r="CJ102" s="33">
        <v>0</v>
      </c>
      <c r="CK102" s="33">
        <v>0</v>
      </c>
      <c r="CL102" s="33">
        <v>0</v>
      </c>
      <c r="CM102" s="33">
        <v>0</v>
      </c>
      <c r="CN102" s="33">
        <v>0</v>
      </c>
      <c r="CO102" s="33">
        <v>0</v>
      </c>
      <c r="CP102" s="33">
        <v>0</v>
      </c>
      <c r="CQ102" s="33">
        <v>0</v>
      </c>
      <c r="CR102" s="33">
        <v>0</v>
      </c>
      <c r="CS102" s="33">
        <v>0</v>
      </c>
      <c r="CT102" s="33">
        <v>0</v>
      </c>
      <c r="CU102" s="33">
        <v>0</v>
      </c>
      <c r="CV102" s="33">
        <v>0</v>
      </c>
    </row>
    <row r="103" spans="1:100" s="33" customFormat="1" x14ac:dyDescent="0.4">
      <c r="A103" s="240" t="s">
        <v>26</v>
      </c>
      <c r="CD103" s="33">
        <v>0</v>
      </c>
      <c r="CE103" s="33">
        <v>0</v>
      </c>
      <c r="CF103" s="33">
        <v>0</v>
      </c>
      <c r="CG103" s="33">
        <v>0</v>
      </c>
      <c r="CH103" s="33">
        <v>0</v>
      </c>
      <c r="CI103" s="33">
        <v>0</v>
      </c>
      <c r="CJ103" s="33">
        <v>0</v>
      </c>
      <c r="CK103" s="33">
        <v>0</v>
      </c>
      <c r="CL103" s="33">
        <v>0</v>
      </c>
      <c r="CM103" s="33">
        <v>0</v>
      </c>
      <c r="CN103" s="33">
        <v>0</v>
      </c>
      <c r="CO103" s="33">
        <v>0</v>
      </c>
      <c r="CP103" s="33">
        <v>0</v>
      </c>
      <c r="CQ103" s="33">
        <v>0</v>
      </c>
      <c r="CR103" s="33">
        <v>0</v>
      </c>
      <c r="CS103" s="33">
        <v>0</v>
      </c>
      <c r="CT103" s="33">
        <v>0</v>
      </c>
      <c r="CU103" s="33">
        <v>0</v>
      </c>
      <c r="CV103" s="33">
        <v>0</v>
      </c>
    </row>
    <row r="104" spans="1:100" s="33" customFormat="1" x14ac:dyDescent="0.4">
      <c r="A104" s="240" t="s">
        <v>19</v>
      </c>
      <c r="CD104" s="33">
        <v>0</v>
      </c>
      <c r="CE104" s="33">
        <v>0</v>
      </c>
      <c r="CF104" s="33">
        <v>0</v>
      </c>
      <c r="CG104" s="33">
        <v>0</v>
      </c>
      <c r="CH104" s="33">
        <v>0</v>
      </c>
      <c r="CI104" s="33">
        <v>0</v>
      </c>
      <c r="CJ104" s="33">
        <v>0</v>
      </c>
      <c r="CK104" s="33">
        <v>0</v>
      </c>
      <c r="CL104" s="33">
        <v>0</v>
      </c>
      <c r="CM104" s="33">
        <v>0</v>
      </c>
      <c r="CN104" s="33">
        <v>0</v>
      </c>
      <c r="CO104" s="33">
        <v>0</v>
      </c>
      <c r="CP104" s="33">
        <v>0</v>
      </c>
      <c r="CQ104" s="33">
        <v>0</v>
      </c>
      <c r="CR104" s="33">
        <v>0</v>
      </c>
      <c r="CS104" s="33">
        <v>0</v>
      </c>
      <c r="CT104" s="33">
        <v>0</v>
      </c>
      <c r="CU104" s="33">
        <v>0</v>
      </c>
      <c r="CV104" s="33">
        <v>0</v>
      </c>
    </row>
    <row r="105" spans="1:100" s="33" customFormat="1" x14ac:dyDescent="0.4">
      <c r="A105" s="240" t="s">
        <v>28</v>
      </c>
      <c r="CD105" s="33">
        <v>0</v>
      </c>
      <c r="CE105" s="33">
        <v>0</v>
      </c>
      <c r="CF105" s="33">
        <v>0</v>
      </c>
      <c r="CG105" s="33">
        <v>0</v>
      </c>
      <c r="CH105" s="33">
        <v>0</v>
      </c>
      <c r="CI105" s="33">
        <v>0</v>
      </c>
      <c r="CJ105" s="33">
        <v>0</v>
      </c>
      <c r="CK105" s="33">
        <v>0</v>
      </c>
      <c r="CL105" s="33">
        <v>0</v>
      </c>
      <c r="CM105" s="33">
        <v>0</v>
      </c>
      <c r="CN105" s="33">
        <v>0</v>
      </c>
      <c r="CO105" s="33">
        <v>0</v>
      </c>
      <c r="CP105" s="33">
        <v>0</v>
      </c>
      <c r="CQ105" s="33">
        <v>0</v>
      </c>
      <c r="CR105" s="33">
        <v>0</v>
      </c>
      <c r="CS105" s="33">
        <v>0</v>
      </c>
      <c r="CT105" s="33">
        <v>0</v>
      </c>
      <c r="CU105" s="33">
        <v>0</v>
      </c>
      <c r="CV105" s="33">
        <v>0</v>
      </c>
    </row>
    <row r="106" spans="1:100" s="33" customFormat="1" x14ac:dyDescent="0.4">
      <c r="A106" s="240" t="s">
        <v>22</v>
      </c>
      <c r="CD106" s="33">
        <v>0</v>
      </c>
      <c r="CE106" s="33">
        <v>0</v>
      </c>
      <c r="CF106" s="33">
        <v>0</v>
      </c>
      <c r="CG106" s="33">
        <v>0</v>
      </c>
      <c r="CH106" s="33">
        <v>0</v>
      </c>
      <c r="CI106" s="33">
        <v>0</v>
      </c>
      <c r="CJ106" s="33">
        <v>0</v>
      </c>
      <c r="CK106" s="33">
        <v>0</v>
      </c>
      <c r="CL106" s="33">
        <v>0</v>
      </c>
      <c r="CM106" s="33">
        <v>0</v>
      </c>
      <c r="CN106" s="33">
        <v>0</v>
      </c>
      <c r="CO106" s="33">
        <v>0</v>
      </c>
      <c r="CP106" s="33">
        <v>0</v>
      </c>
      <c r="CQ106" s="33">
        <v>0</v>
      </c>
      <c r="CR106" s="33">
        <v>0</v>
      </c>
      <c r="CS106" s="33">
        <v>0</v>
      </c>
      <c r="CT106" s="33">
        <v>0</v>
      </c>
      <c r="CU106" s="33">
        <v>0</v>
      </c>
      <c r="CV106" s="33">
        <v>0</v>
      </c>
    </row>
    <row r="107" spans="1:100" s="33" customFormat="1" x14ac:dyDescent="0.4">
      <c r="A107" s="240" t="s">
        <v>34</v>
      </c>
      <c r="CD107" s="33">
        <v>0</v>
      </c>
      <c r="CE107" s="33">
        <v>0</v>
      </c>
      <c r="CF107" s="33">
        <v>0</v>
      </c>
      <c r="CG107" s="33">
        <v>0</v>
      </c>
      <c r="CH107" s="33">
        <v>0</v>
      </c>
      <c r="CI107" s="33">
        <v>0</v>
      </c>
      <c r="CJ107" s="33">
        <v>0</v>
      </c>
      <c r="CK107" s="33">
        <v>0</v>
      </c>
      <c r="CL107" s="33">
        <v>0</v>
      </c>
      <c r="CM107" s="33">
        <v>0</v>
      </c>
      <c r="CN107" s="33">
        <v>0</v>
      </c>
      <c r="CO107" s="33">
        <v>0</v>
      </c>
      <c r="CP107" s="33">
        <v>0</v>
      </c>
      <c r="CQ107" s="33">
        <v>0</v>
      </c>
      <c r="CR107" s="33">
        <v>0</v>
      </c>
      <c r="CS107" s="33">
        <v>0</v>
      </c>
      <c r="CT107" s="33">
        <v>0</v>
      </c>
      <c r="CU107" s="33">
        <v>0</v>
      </c>
      <c r="CV107" s="33">
        <v>0</v>
      </c>
    </row>
    <row r="108" spans="1:100" s="33" customFormat="1" x14ac:dyDescent="0.4">
      <c r="A108" s="240" t="s">
        <v>29</v>
      </c>
      <c r="CD108" s="33">
        <v>0</v>
      </c>
      <c r="CE108" s="33">
        <v>0</v>
      </c>
      <c r="CF108" s="33">
        <v>0</v>
      </c>
      <c r="CG108" s="33">
        <v>0</v>
      </c>
      <c r="CH108" s="33">
        <v>0</v>
      </c>
      <c r="CI108" s="33">
        <v>0</v>
      </c>
      <c r="CJ108" s="33">
        <v>0</v>
      </c>
      <c r="CK108" s="33">
        <v>0</v>
      </c>
      <c r="CL108" s="33">
        <v>0</v>
      </c>
      <c r="CM108" s="33">
        <v>0</v>
      </c>
      <c r="CN108" s="33">
        <v>0</v>
      </c>
      <c r="CO108" s="33">
        <v>0</v>
      </c>
      <c r="CP108" s="33">
        <v>0</v>
      </c>
      <c r="CQ108" s="33">
        <v>0</v>
      </c>
      <c r="CR108" s="33">
        <v>0</v>
      </c>
      <c r="CS108" s="33">
        <v>0</v>
      </c>
      <c r="CT108" s="33">
        <v>0</v>
      </c>
      <c r="CU108" s="33">
        <v>0</v>
      </c>
      <c r="CV108" s="33">
        <v>0</v>
      </c>
    </row>
    <row r="109" spans="1:100" s="33" customFormat="1" x14ac:dyDescent="0.4">
      <c r="A109" s="240" t="s">
        <v>20</v>
      </c>
      <c r="CD109" s="33">
        <v>0</v>
      </c>
      <c r="CE109" s="33">
        <v>0</v>
      </c>
      <c r="CF109" s="33">
        <v>0</v>
      </c>
      <c r="CG109" s="33">
        <v>0</v>
      </c>
      <c r="CH109" s="33">
        <v>0</v>
      </c>
      <c r="CI109" s="33">
        <v>0</v>
      </c>
      <c r="CJ109" s="33">
        <v>0</v>
      </c>
      <c r="CK109" s="33">
        <v>0</v>
      </c>
      <c r="CL109" s="33">
        <v>0</v>
      </c>
      <c r="CM109" s="33">
        <v>0</v>
      </c>
      <c r="CN109" s="33">
        <v>0</v>
      </c>
      <c r="CO109" s="33">
        <v>0</v>
      </c>
      <c r="CP109" s="33">
        <v>0</v>
      </c>
      <c r="CQ109" s="33">
        <v>0</v>
      </c>
      <c r="CR109" s="33">
        <v>0</v>
      </c>
      <c r="CS109" s="33">
        <v>0</v>
      </c>
      <c r="CT109" s="33">
        <v>0</v>
      </c>
      <c r="CU109" s="33">
        <v>0</v>
      </c>
      <c r="CV109" s="33">
        <v>0</v>
      </c>
    </row>
    <row r="110" spans="1:100" s="33" customFormat="1" x14ac:dyDescent="0.4">
      <c r="A110" s="240" t="s">
        <v>30</v>
      </c>
      <c r="CD110" s="33">
        <v>0</v>
      </c>
      <c r="CE110" s="33">
        <v>0</v>
      </c>
      <c r="CF110" s="33">
        <v>0</v>
      </c>
      <c r="CG110" s="33">
        <v>0</v>
      </c>
      <c r="CH110" s="33">
        <v>0</v>
      </c>
      <c r="CI110" s="33">
        <v>0</v>
      </c>
      <c r="CJ110" s="33">
        <v>0</v>
      </c>
      <c r="CK110" s="33">
        <v>0</v>
      </c>
      <c r="CL110" s="33">
        <v>0</v>
      </c>
      <c r="CM110" s="33">
        <v>0</v>
      </c>
      <c r="CN110" s="33">
        <v>0</v>
      </c>
      <c r="CO110" s="33">
        <v>0</v>
      </c>
      <c r="CP110" s="33">
        <v>0</v>
      </c>
      <c r="CQ110" s="33">
        <v>0</v>
      </c>
      <c r="CR110" s="33">
        <v>0</v>
      </c>
      <c r="CS110" s="33">
        <v>0</v>
      </c>
      <c r="CT110" s="33">
        <v>0</v>
      </c>
      <c r="CU110" s="33">
        <v>0</v>
      </c>
      <c r="CV110" s="33">
        <v>0</v>
      </c>
    </row>
    <row r="111" spans="1:100" s="33" customFormat="1" x14ac:dyDescent="0.4">
      <c r="A111" s="240" t="s">
        <v>21</v>
      </c>
      <c r="CD111" s="33">
        <v>0</v>
      </c>
      <c r="CE111" s="33">
        <v>0</v>
      </c>
      <c r="CF111" s="33">
        <v>0</v>
      </c>
      <c r="CG111" s="33">
        <v>0</v>
      </c>
      <c r="CH111" s="33">
        <v>0</v>
      </c>
      <c r="CI111" s="33">
        <v>0</v>
      </c>
      <c r="CJ111" s="33">
        <v>0</v>
      </c>
      <c r="CK111" s="33">
        <v>0</v>
      </c>
      <c r="CL111" s="33">
        <v>0</v>
      </c>
      <c r="CM111" s="33">
        <v>0</v>
      </c>
      <c r="CN111" s="33">
        <v>0</v>
      </c>
      <c r="CO111" s="33">
        <v>0</v>
      </c>
      <c r="CP111" s="33">
        <v>0</v>
      </c>
      <c r="CQ111" s="33">
        <v>0</v>
      </c>
      <c r="CR111" s="33">
        <v>0</v>
      </c>
      <c r="CS111" s="33">
        <v>0</v>
      </c>
      <c r="CT111" s="33">
        <v>0</v>
      </c>
      <c r="CU111" s="33">
        <v>0</v>
      </c>
      <c r="CV111" s="33">
        <v>0</v>
      </c>
    </row>
    <row r="112" spans="1:100" s="105" customFormat="1" x14ac:dyDescent="0.4">
      <c r="A112" s="432" t="s">
        <v>50</v>
      </c>
      <c r="B112" s="437">
        <v>0</v>
      </c>
      <c r="C112" s="437">
        <v>0</v>
      </c>
      <c r="D112" s="437">
        <v>0</v>
      </c>
      <c r="E112" s="437">
        <v>0</v>
      </c>
      <c r="F112" s="437">
        <v>0</v>
      </c>
      <c r="G112" s="437">
        <v>0</v>
      </c>
      <c r="H112" s="437">
        <v>0</v>
      </c>
      <c r="I112" s="437">
        <v>0</v>
      </c>
      <c r="J112" s="437">
        <v>0</v>
      </c>
      <c r="K112" s="437">
        <v>0</v>
      </c>
      <c r="L112" s="437">
        <v>0</v>
      </c>
      <c r="M112" s="437">
        <v>0</v>
      </c>
      <c r="N112" s="437">
        <v>0</v>
      </c>
      <c r="O112" s="437">
        <v>0</v>
      </c>
      <c r="P112" s="437">
        <v>0</v>
      </c>
      <c r="Q112" s="437">
        <v>0</v>
      </c>
      <c r="R112" s="437">
        <v>0</v>
      </c>
      <c r="S112" s="437">
        <v>0</v>
      </c>
      <c r="T112" s="437">
        <v>0</v>
      </c>
      <c r="U112" s="437"/>
      <c r="V112" s="437">
        <v>0</v>
      </c>
      <c r="W112" s="437">
        <v>0</v>
      </c>
      <c r="X112" s="437">
        <v>0</v>
      </c>
      <c r="Y112" s="437">
        <v>0</v>
      </c>
      <c r="Z112" s="437">
        <v>0</v>
      </c>
      <c r="AA112" s="437">
        <v>0</v>
      </c>
      <c r="AB112" s="437">
        <v>0</v>
      </c>
      <c r="AC112" s="437">
        <v>0</v>
      </c>
      <c r="AD112" s="437">
        <v>0</v>
      </c>
      <c r="AE112" s="437">
        <v>0</v>
      </c>
      <c r="AF112" s="437">
        <v>0</v>
      </c>
      <c r="AG112" s="437">
        <v>0</v>
      </c>
      <c r="AH112" s="437">
        <v>0</v>
      </c>
      <c r="AI112" s="437">
        <v>0</v>
      </c>
      <c r="AJ112" s="437">
        <v>0</v>
      </c>
      <c r="AK112" s="437">
        <v>0</v>
      </c>
      <c r="AL112" s="437">
        <v>0</v>
      </c>
      <c r="AM112" s="437">
        <v>0</v>
      </c>
      <c r="AN112" s="437">
        <v>0</v>
      </c>
      <c r="AO112" s="437"/>
      <c r="AP112" s="437">
        <v>0</v>
      </c>
      <c r="AQ112" s="437">
        <v>0</v>
      </c>
      <c r="AR112" s="437">
        <v>0</v>
      </c>
      <c r="AS112" s="437">
        <v>0</v>
      </c>
      <c r="AT112" s="437">
        <v>0</v>
      </c>
      <c r="AU112" s="437">
        <v>0</v>
      </c>
      <c r="AV112" s="437">
        <v>0</v>
      </c>
      <c r="AW112" s="437">
        <v>0</v>
      </c>
      <c r="AX112" s="437">
        <v>0</v>
      </c>
      <c r="AY112" s="437">
        <v>0</v>
      </c>
      <c r="AZ112" s="437">
        <v>0</v>
      </c>
      <c r="BA112" s="437">
        <v>0</v>
      </c>
      <c r="BB112" s="437">
        <v>0</v>
      </c>
      <c r="BC112" s="437">
        <v>0</v>
      </c>
      <c r="BD112" s="437">
        <v>0</v>
      </c>
      <c r="BE112" s="437">
        <v>0</v>
      </c>
      <c r="BF112" s="437">
        <v>0</v>
      </c>
      <c r="BG112" s="437">
        <v>0</v>
      </c>
      <c r="BH112" s="437">
        <v>0</v>
      </c>
      <c r="BI112" s="437"/>
      <c r="BJ112" s="437">
        <v>0</v>
      </c>
      <c r="BK112" s="437">
        <v>0</v>
      </c>
      <c r="BL112" s="437">
        <v>0</v>
      </c>
      <c r="BM112" s="437">
        <v>0</v>
      </c>
      <c r="BN112" s="437">
        <v>0</v>
      </c>
      <c r="BO112" s="437">
        <v>0</v>
      </c>
      <c r="BP112" s="437">
        <v>0</v>
      </c>
      <c r="BQ112" s="437">
        <v>0</v>
      </c>
      <c r="BR112" s="437">
        <v>0</v>
      </c>
      <c r="BS112" s="437">
        <v>0</v>
      </c>
      <c r="BT112" s="437">
        <v>0</v>
      </c>
      <c r="BU112" s="437">
        <v>0</v>
      </c>
      <c r="BV112" s="437">
        <v>0</v>
      </c>
      <c r="BW112" s="437">
        <v>0</v>
      </c>
      <c r="BX112" s="437">
        <v>0</v>
      </c>
      <c r="BY112" s="437">
        <v>0</v>
      </c>
      <c r="BZ112" s="437">
        <v>0</v>
      </c>
      <c r="CA112" s="437">
        <v>0</v>
      </c>
      <c r="CB112" s="437">
        <v>0</v>
      </c>
      <c r="CC112" s="437"/>
      <c r="CD112" s="437">
        <v>0</v>
      </c>
      <c r="CE112" s="437">
        <v>0</v>
      </c>
      <c r="CF112" s="437">
        <v>0</v>
      </c>
      <c r="CG112" s="437">
        <v>0</v>
      </c>
      <c r="CH112" s="437">
        <v>0</v>
      </c>
      <c r="CI112" s="437">
        <v>0</v>
      </c>
      <c r="CJ112" s="437">
        <v>0</v>
      </c>
      <c r="CK112" s="437">
        <v>0</v>
      </c>
      <c r="CL112" s="437">
        <v>0</v>
      </c>
      <c r="CM112" s="437">
        <v>0</v>
      </c>
      <c r="CN112" s="437">
        <v>0</v>
      </c>
      <c r="CO112" s="437">
        <v>0</v>
      </c>
      <c r="CP112" s="437">
        <v>0</v>
      </c>
      <c r="CQ112" s="437">
        <v>0</v>
      </c>
      <c r="CR112" s="437">
        <v>0</v>
      </c>
      <c r="CS112" s="437">
        <v>0</v>
      </c>
      <c r="CT112" s="437">
        <v>0</v>
      </c>
      <c r="CU112" s="437">
        <v>0</v>
      </c>
      <c r="CV112" s="437">
        <v>0</v>
      </c>
    </row>
    <row r="113" spans="1:100" s="214" customFormat="1" ht="15" x14ac:dyDescent="0.5">
      <c r="A113" s="254" t="s">
        <v>57</v>
      </c>
      <c r="CD113" s="213"/>
      <c r="CE113" s="213"/>
      <c r="CF113" s="213"/>
      <c r="CG113" s="213"/>
      <c r="CH113" s="213"/>
      <c r="CI113" s="213"/>
      <c r="CJ113" s="213"/>
      <c r="CK113" s="213"/>
      <c r="CL113" s="213"/>
      <c r="CM113" s="213"/>
      <c r="CN113" s="213"/>
      <c r="CO113" s="213"/>
      <c r="CP113" s="213"/>
      <c r="CQ113" s="213"/>
      <c r="CR113" s="213"/>
      <c r="CS113" s="213"/>
      <c r="CT113" s="213"/>
      <c r="CU113" s="213"/>
      <c r="CV113" s="213"/>
    </row>
    <row r="114" spans="1:100" s="33" customFormat="1" x14ac:dyDescent="0.4">
      <c r="A114" s="240" t="s">
        <v>12</v>
      </c>
      <c r="CD114" s="33">
        <v>0</v>
      </c>
      <c r="CE114" s="33">
        <v>0</v>
      </c>
      <c r="CF114" s="33">
        <v>0</v>
      </c>
      <c r="CG114" s="33">
        <v>0</v>
      </c>
      <c r="CH114" s="33">
        <v>0</v>
      </c>
      <c r="CI114" s="33">
        <v>0</v>
      </c>
      <c r="CJ114" s="33">
        <v>0</v>
      </c>
      <c r="CK114" s="33">
        <v>0</v>
      </c>
      <c r="CL114" s="33">
        <v>0</v>
      </c>
      <c r="CM114" s="33">
        <v>0</v>
      </c>
      <c r="CN114" s="33">
        <v>0</v>
      </c>
      <c r="CO114" s="33">
        <v>0</v>
      </c>
      <c r="CP114" s="33">
        <v>0</v>
      </c>
      <c r="CQ114" s="33">
        <v>0</v>
      </c>
      <c r="CR114" s="33">
        <v>0</v>
      </c>
      <c r="CS114" s="33">
        <v>0</v>
      </c>
      <c r="CT114" s="33">
        <v>0</v>
      </c>
      <c r="CU114" s="33">
        <v>0</v>
      </c>
      <c r="CV114" s="33">
        <v>0</v>
      </c>
    </row>
    <row r="115" spans="1:100" s="33" customFormat="1" x14ac:dyDescent="0.4">
      <c r="A115" s="240" t="s">
        <v>186</v>
      </c>
      <c r="CD115" s="33">
        <v>0</v>
      </c>
      <c r="CE115" s="33">
        <v>0</v>
      </c>
      <c r="CF115" s="33">
        <v>0</v>
      </c>
      <c r="CG115" s="33">
        <v>0</v>
      </c>
      <c r="CH115" s="33">
        <v>0</v>
      </c>
      <c r="CI115" s="33">
        <v>0</v>
      </c>
      <c r="CJ115" s="33">
        <v>0</v>
      </c>
      <c r="CK115" s="33">
        <v>0</v>
      </c>
      <c r="CL115" s="33">
        <v>0</v>
      </c>
      <c r="CM115" s="33">
        <v>0</v>
      </c>
      <c r="CN115" s="33">
        <v>0</v>
      </c>
      <c r="CO115" s="33">
        <v>0</v>
      </c>
      <c r="CP115" s="33">
        <v>0</v>
      </c>
      <c r="CQ115" s="33">
        <v>0</v>
      </c>
      <c r="CR115" s="33">
        <v>0</v>
      </c>
      <c r="CS115" s="33">
        <v>0</v>
      </c>
      <c r="CT115" s="33">
        <v>0</v>
      </c>
      <c r="CU115" s="33">
        <v>0</v>
      </c>
      <c r="CV115" s="33">
        <v>0</v>
      </c>
    </row>
    <row r="116" spans="1:100" s="33" customFormat="1" x14ac:dyDescent="0.4">
      <c r="A116" s="240" t="s">
        <v>32</v>
      </c>
      <c r="CD116" s="33">
        <v>0</v>
      </c>
      <c r="CE116" s="33">
        <v>0</v>
      </c>
      <c r="CF116" s="33">
        <v>0</v>
      </c>
      <c r="CG116" s="33">
        <v>0</v>
      </c>
      <c r="CH116" s="33">
        <v>0</v>
      </c>
      <c r="CI116" s="33">
        <v>0</v>
      </c>
      <c r="CJ116" s="33">
        <v>0</v>
      </c>
      <c r="CK116" s="33">
        <v>0</v>
      </c>
      <c r="CL116" s="33">
        <v>0</v>
      </c>
      <c r="CM116" s="33">
        <v>0</v>
      </c>
      <c r="CN116" s="33">
        <v>0</v>
      </c>
      <c r="CO116" s="33">
        <v>0</v>
      </c>
      <c r="CP116" s="33">
        <v>0</v>
      </c>
      <c r="CQ116" s="33">
        <v>0</v>
      </c>
      <c r="CR116" s="33">
        <v>0</v>
      </c>
      <c r="CS116" s="33">
        <v>0</v>
      </c>
      <c r="CT116" s="33">
        <v>0</v>
      </c>
      <c r="CU116" s="33">
        <v>0</v>
      </c>
      <c r="CV116" s="33">
        <v>0</v>
      </c>
    </row>
    <row r="117" spans="1:100" s="33" customFormat="1" x14ac:dyDescent="0.4">
      <c r="A117" s="240" t="s">
        <v>14</v>
      </c>
      <c r="CD117" s="33">
        <v>0</v>
      </c>
      <c r="CE117" s="33">
        <v>0</v>
      </c>
      <c r="CF117" s="33">
        <v>0</v>
      </c>
      <c r="CG117" s="33">
        <v>0</v>
      </c>
      <c r="CH117" s="33">
        <v>0</v>
      </c>
      <c r="CI117" s="33">
        <v>0</v>
      </c>
      <c r="CJ117" s="33">
        <v>0</v>
      </c>
      <c r="CK117" s="33">
        <v>0</v>
      </c>
      <c r="CL117" s="33">
        <v>0</v>
      </c>
      <c r="CM117" s="33">
        <v>0</v>
      </c>
      <c r="CN117" s="33">
        <v>0</v>
      </c>
      <c r="CO117" s="33">
        <v>0</v>
      </c>
      <c r="CP117" s="33">
        <v>0</v>
      </c>
      <c r="CQ117" s="33">
        <v>0</v>
      </c>
      <c r="CR117" s="33">
        <v>0</v>
      </c>
      <c r="CS117" s="33">
        <v>0</v>
      </c>
      <c r="CT117" s="33">
        <v>0</v>
      </c>
      <c r="CU117" s="33">
        <v>0</v>
      </c>
      <c r="CV117" s="33">
        <v>0</v>
      </c>
    </row>
    <row r="118" spans="1:100" s="33" customFormat="1" x14ac:dyDescent="0.4">
      <c r="A118" s="240" t="s">
        <v>170</v>
      </c>
      <c r="CD118" s="33">
        <v>0</v>
      </c>
      <c r="CE118" s="33">
        <v>0</v>
      </c>
      <c r="CF118" s="33">
        <v>0</v>
      </c>
      <c r="CG118" s="33">
        <v>0</v>
      </c>
      <c r="CH118" s="33">
        <v>0</v>
      </c>
      <c r="CI118" s="33">
        <v>0</v>
      </c>
      <c r="CJ118" s="33">
        <v>0</v>
      </c>
      <c r="CK118" s="33">
        <v>0</v>
      </c>
      <c r="CL118" s="33">
        <v>0</v>
      </c>
      <c r="CM118" s="33">
        <v>0</v>
      </c>
      <c r="CN118" s="33">
        <v>0</v>
      </c>
      <c r="CO118" s="33">
        <v>0</v>
      </c>
      <c r="CP118" s="33">
        <v>0</v>
      </c>
      <c r="CQ118" s="33">
        <v>0</v>
      </c>
      <c r="CR118" s="33">
        <v>0</v>
      </c>
      <c r="CS118" s="33">
        <v>0</v>
      </c>
      <c r="CT118" s="33">
        <v>0</v>
      </c>
      <c r="CU118" s="33">
        <v>0</v>
      </c>
      <c r="CV118" s="33">
        <v>0</v>
      </c>
    </row>
    <row r="119" spans="1:100" s="33" customFormat="1" x14ac:dyDescent="0.4">
      <c r="A119" s="240" t="s">
        <v>187</v>
      </c>
      <c r="CD119" s="33">
        <v>0</v>
      </c>
      <c r="CE119" s="33">
        <v>0</v>
      </c>
      <c r="CF119" s="33">
        <v>0</v>
      </c>
      <c r="CG119" s="33">
        <v>0</v>
      </c>
      <c r="CH119" s="33">
        <v>0</v>
      </c>
      <c r="CI119" s="33">
        <v>0</v>
      </c>
      <c r="CJ119" s="33">
        <v>0</v>
      </c>
      <c r="CK119" s="33">
        <v>0</v>
      </c>
      <c r="CL119" s="33">
        <v>0</v>
      </c>
      <c r="CM119" s="33">
        <v>0</v>
      </c>
      <c r="CN119" s="33">
        <v>0</v>
      </c>
      <c r="CO119" s="33">
        <v>0</v>
      </c>
      <c r="CP119" s="33">
        <v>0</v>
      </c>
      <c r="CQ119" s="33">
        <v>0</v>
      </c>
      <c r="CR119" s="33">
        <v>0</v>
      </c>
      <c r="CS119" s="33">
        <v>0</v>
      </c>
      <c r="CT119" s="33">
        <v>0</v>
      </c>
      <c r="CU119" s="33">
        <v>0</v>
      </c>
      <c r="CV119" s="33">
        <v>0</v>
      </c>
    </row>
    <row r="120" spans="1:100" s="33" customFormat="1" x14ac:dyDescent="0.4">
      <c r="A120" s="240" t="s">
        <v>188</v>
      </c>
      <c r="CD120" s="33">
        <v>0</v>
      </c>
      <c r="CE120" s="33">
        <v>0</v>
      </c>
      <c r="CF120" s="33">
        <v>0</v>
      </c>
      <c r="CG120" s="33">
        <v>0</v>
      </c>
      <c r="CH120" s="33">
        <v>0</v>
      </c>
      <c r="CI120" s="33">
        <v>0</v>
      </c>
      <c r="CJ120" s="33">
        <v>0</v>
      </c>
      <c r="CK120" s="33">
        <v>0</v>
      </c>
      <c r="CL120" s="33">
        <v>0</v>
      </c>
      <c r="CM120" s="33">
        <v>0</v>
      </c>
      <c r="CN120" s="33">
        <v>0</v>
      </c>
      <c r="CO120" s="33">
        <v>0</v>
      </c>
      <c r="CP120" s="33">
        <v>0</v>
      </c>
      <c r="CQ120" s="33">
        <v>0</v>
      </c>
      <c r="CR120" s="33">
        <v>0</v>
      </c>
      <c r="CS120" s="33">
        <v>0</v>
      </c>
      <c r="CT120" s="33">
        <v>0</v>
      </c>
      <c r="CU120" s="33">
        <v>0</v>
      </c>
      <c r="CV120" s="33">
        <v>0</v>
      </c>
    </row>
    <row r="121" spans="1:100" s="33" customFormat="1" x14ac:dyDescent="0.4">
      <c r="A121" s="240" t="s">
        <v>27</v>
      </c>
      <c r="CD121" s="33">
        <v>0</v>
      </c>
      <c r="CE121" s="33">
        <v>0</v>
      </c>
      <c r="CF121" s="33">
        <v>0</v>
      </c>
      <c r="CG121" s="33">
        <v>0</v>
      </c>
      <c r="CH121" s="33">
        <v>0</v>
      </c>
      <c r="CI121" s="33">
        <v>0</v>
      </c>
      <c r="CJ121" s="33">
        <v>0</v>
      </c>
      <c r="CK121" s="33">
        <v>0</v>
      </c>
      <c r="CL121" s="33">
        <v>0</v>
      </c>
      <c r="CM121" s="33">
        <v>0</v>
      </c>
      <c r="CN121" s="33">
        <v>0</v>
      </c>
      <c r="CO121" s="33">
        <v>0</v>
      </c>
      <c r="CP121" s="33">
        <v>0</v>
      </c>
      <c r="CQ121" s="33">
        <v>0</v>
      </c>
      <c r="CR121" s="33">
        <v>0</v>
      </c>
      <c r="CS121" s="33">
        <v>0</v>
      </c>
      <c r="CT121" s="33">
        <v>0</v>
      </c>
      <c r="CU121" s="33">
        <v>0</v>
      </c>
      <c r="CV121" s="33">
        <v>0</v>
      </c>
    </row>
    <row r="122" spans="1:100" s="33" customFormat="1" x14ac:dyDescent="0.4">
      <c r="A122" s="240" t="s">
        <v>1</v>
      </c>
      <c r="CD122" s="33">
        <v>0</v>
      </c>
      <c r="CE122" s="33">
        <v>0</v>
      </c>
      <c r="CF122" s="33">
        <v>0</v>
      </c>
      <c r="CG122" s="33">
        <v>0</v>
      </c>
      <c r="CH122" s="33">
        <v>0</v>
      </c>
      <c r="CI122" s="33">
        <v>0</v>
      </c>
      <c r="CJ122" s="33">
        <v>0</v>
      </c>
      <c r="CK122" s="33">
        <v>0</v>
      </c>
      <c r="CL122" s="33">
        <v>0</v>
      </c>
      <c r="CM122" s="33">
        <v>0</v>
      </c>
      <c r="CN122" s="33">
        <v>0</v>
      </c>
      <c r="CO122" s="33">
        <v>0</v>
      </c>
      <c r="CP122" s="33">
        <v>0</v>
      </c>
      <c r="CQ122" s="33">
        <v>0</v>
      </c>
      <c r="CR122" s="33">
        <v>0</v>
      </c>
      <c r="CS122" s="33">
        <v>0</v>
      </c>
      <c r="CT122" s="33">
        <v>0</v>
      </c>
      <c r="CU122" s="33">
        <v>0</v>
      </c>
      <c r="CV122" s="33">
        <v>0</v>
      </c>
    </row>
    <row r="123" spans="1:100" s="33" customFormat="1" x14ac:dyDescent="0.4">
      <c r="A123" s="240" t="s">
        <v>7</v>
      </c>
      <c r="B123" s="232">
        <v>16165.000161650001</v>
      </c>
      <c r="C123" s="232">
        <v>16631.999833679994</v>
      </c>
      <c r="D123" s="232">
        <v>12884.999871150001</v>
      </c>
      <c r="E123" s="232">
        <v>12709.999872899998</v>
      </c>
      <c r="F123" s="232">
        <v>14427.000288539999</v>
      </c>
      <c r="G123" s="232">
        <v>9693</v>
      </c>
      <c r="H123" s="232">
        <v>7074.9999999999991</v>
      </c>
      <c r="I123" s="232">
        <v>7982.000079819999</v>
      </c>
      <c r="J123" s="232">
        <v>9222.0000922199979</v>
      </c>
      <c r="K123" s="232">
        <v>7568.0000756800018</v>
      </c>
      <c r="L123" s="232">
        <v>7293.9999999999982</v>
      </c>
      <c r="M123" s="232">
        <v>7279</v>
      </c>
      <c r="N123" s="232">
        <v>6356.9999999999982</v>
      </c>
      <c r="O123" s="232">
        <v>6875.0001375000002</v>
      </c>
      <c r="P123" s="232">
        <v>7351.0001470200004</v>
      </c>
      <c r="Q123" s="232">
        <v>7584.9999241499991</v>
      </c>
      <c r="R123" s="232">
        <v>6778.9998644200004</v>
      </c>
      <c r="S123" s="232">
        <v>6361.9998727600014</v>
      </c>
      <c r="T123" s="232">
        <v>1567</v>
      </c>
      <c r="U123" s="232"/>
      <c r="V123" s="232">
        <v>25222.999999999996</v>
      </c>
      <c r="W123" s="232">
        <v>28085.000280849999</v>
      </c>
      <c r="X123" s="232">
        <v>22959.999770400002</v>
      </c>
      <c r="Y123" s="232">
        <v>21810.999781890001</v>
      </c>
      <c r="Z123" s="232">
        <v>21879.000218790006</v>
      </c>
      <c r="AA123" s="232">
        <v>23008.999769909999</v>
      </c>
      <c r="AB123" s="232">
        <v>17708</v>
      </c>
      <c r="AC123" s="232">
        <v>20725.000207249999</v>
      </c>
      <c r="AD123" s="232">
        <v>13842.000138420002</v>
      </c>
      <c r="AE123" s="232">
        <v>14311.000143109999</v>
      </c>
      <c r="AF123" s="232">
        <v>15412.999845869997</v>
      </c>
      <c r="AG123" s="232">
        <v>10586.999894129998</v>
      </c>
      <c r="AH123" s="232">
        <v>8383</v>
      </c>
      <c r="AI123" s="232">
        <v>8657.0000865700022</v>
      </c>
      <c r="AJ123" s="232">
        <v>8255.000082550001</v>
      </c>
      <c r="AK123" s="232">
        <v>8374.9999162499989</v>
      </c>
      <c r="AL123" s="232">
        <v>6269.0000000000009</v>
      </c>
      <c r="AM123" s="232">
        <v>7534.9999246499983</v>
      </c>
      <c r="AN123" s="232">
        <v>6258.9999374099998</v>
      </c>
      <c r="AO123" s="232"/>
      <c r="AP123" s="232">
        <v>99.00000098999999</v>
      </c>
      <c r="AQ123" s="232">
        <v>36.999999999999993</v>
      </c>
      <c r="AR123" s="232">
        <v>33.000000329999999</v>
      </c>
      <c r="AS123" s="232">
        <v>18.000000000000004</v>
      </c>
      <c r="AT123" s="232">
        <v>72</v>
      </c>
      <c r="AU123" s="244">
        <v>0</v>
      </c>
      <c r="AV123" s="244">
        <v>0</v>
      </c>
      <c r="AW123" s="232">
        <v>0</v>
      </c>
      <c r="AX123" s="232">
        <v>0.32700024</v>
      </c>
      <c r="AY123" s="232">
        <v>0.71100014</v>
      </c>
      <c r="AZ123" s="232">
        <v>0.56399984999999997</v>
      </c>
      <c r="BA123" s="232">
        <v>0.30100013999999997</v>
      </c>
      <c r="BB123" s="232">
        <v>0.11499978</v>
      </c>
      <c r="BC123" s="232">
        <v>0.41999989999999998</v>
      </c>
      <c r="BD123" s="232">
        <v>1.052</v>
      </c>
      <c r="BE123" s="232">
        <v>3.1469999300000002</v>
      </c>
      <c r="BF123" s="232">
        <v>5.9649989400000001</v>
      </c>
      <c r="BG123" s="232">
        <v>6.83399994</v>
      </c>
      <c r="BH123" s="232">
        <v>14.12899928</v>
      </c>
      <c r="BI123" s="232"/>
      <c r="BJ123" s="232">
        <v>20353.999796459997</v>
      </c>
      <c r="BK123" s="232">
        <v>17015.999829840002</v>
      </c>
      <c r="BL123" s="232">
        <v>12118.000121180001</v>
      </c>
      <c r="BM123" s="232">
        <v>20582.999794169998</v>
      </c>
      <c r="BN123" s="232">
        <v>12152</v>
      </c>
      <c r="BO123" s="244">
        <v>11874.000237480001</v>
      </c>
      <c r="BP123" s="232">
        <v>10418.000104180001</v>
      </c>
      <c r="BQ123" s="232">
        <v>9440.9999999999982</v>
      </c>
      <c r="BR123" s="232">
        <v>9116.00009116</v>
      </c>
      <c r="BS123" s="232">
        <v>5380.13991154</v>
      </c>
      <c r="BT123" s="232">
        <v>5607.3699428400005</v>
      </c>
      <c r="BU123" s="232">
        <v>5365.0329929400004</v>
      </c>
      <c r="BV123" s="232">
        <v>5929.0411017099996</v>
      </c>
      <c r="BW123" s="232">
        <v>6942.0551577900005</v>
      </c>
      <c r="BX123" s="232">
        <v>3989.7190621599993</v>
      </c>
      <c r="BY123" s="232">
        <v>4242.0560364000012</v>
      </c>
      <c r="BZ123" s="232">
        <v>2726.2029706200001</v>
      </c>
      <c r="CA123" s="232">
        <v>1936.78005351</v>
      </c>
      <c r="CB123" s="232">
        <v>967.2320115</v>
      </c>
      <c r="CC123" s="232"/>
      <c r="CD123" s="33">
        <v>61840.999959099994</v>
      </c>
      <c r="CE123" s="33">
        <v>61769.999944369993</v>
      </c>
      <c r="CF123" s="33">
        <v>47995.999763060005</v>
      </c>
      <c r="CG123" s="33">
        <v>55121.999448959999</v>
      </c>
      <c r="CH123" s="33">
        <v>48530.000507330013</v>
      </c>
      <c r="CI123" s="33">
        <v>44576.000007390001</v>
      </c>
      <c r="CJ123" s="33">
        <v>35201.000104179999</v>
      </c>
      <c r="CK123" s="33">
        <v>38148.000287069997</v>
      </c>
      <c r="CL123" s="33">
        <v>32180.327322040001</v>
      </c>
      <c r="CM123" s="33">
        <v>31510.710930000001</v>
      </c>
      <c r="CN123" s="33">
        <v>32721.563745579995</v>
      </c>
      <c r="CO123" s="33">
        <v>26580.300807129999</v>
      </c>
      <c r="CP123" s="33">
        <v>24927.115101650001</v>
      </c>
      <c r="CQ123" s="33">
        <v>27253.420458389999</v>
      </c>
      <c r="CR123" s="33">
        <v>22640.052229569999</v>
      </c>
      <c r="CS123" s="33">
        <v>23028.146840329999</v>
      </c>
      <c r="CT123" s="33">
        <v>17814.964863360001</v>
      </c>
      <c r="CU123" s="33">
        <v>17646.833872210002</v>
      </c>
      <c r="CV123" s="33">
        <v>12070.12897899</v>
      </c>
    </row>
    <row r="124" spans="1:100" s="33" customFormat="1" x14ac:dyDescent="0.4">
      <c r="A124" s="240" t="s">
        <v>17</v>
      </c>
      <c r="B124" s="232">
        <v>1913.0000000000002</v>
      </c>
      <c r="C124" s="232">
        <v>6436</v>
      </c>
      <c r="D124" s="232">
        <v>961.00000960999989</v>
      </c>
      <c r="E124" s="232">
        <v>837.00000000000011</v>
      </c>
      <c r="F124" s="232">
        <v>2674.99997325</v>
      </c>
      <c r="G124" s="232">
        <v>4415.0000000000009</v>
      </c>
      <c r="H124" s="232">
        <v>2465.0000246500003</v>
      </c>
      <c r="I124" s="232">
        <v>1163</v>
      </c>
      <c r="J124" s="232">
        <v>3918.9999999999995</v>
      </c>
      <c r="K124" s="232">
        <v>1049.9999895000001</v>
      </c>
      <c r="L124" s="232">
        <v>1433.0000000000002</v>
      </c>
      <c r="M124" s="232">
        <v>1481</v>
      </c>
      <c r="N124" s="232">
        <v>1607.9999999999998</v>
      </c>
      <c r="O124" s="232">
        <v>1337.00001337</v>
      </c>
      <c r="P124" s="232">
        <v>670.00000670000009</v>
      </c>
      <c r="Q124" s="232">
        <v>1263.9999747199997</v>
      </c>
      <c r="R124" s="232">
        <v>1155</v>
      </c>
      <c r="S124" s="232">
        <v>714</v>
      </c>
      <c r="T124" s="232">
        <v>713</v>
      </c>
      <c r="U124" s="232"/>
      <c r="V124" s="232">
        <v>15891</v>
      </c>
      <c r="W124" s="232">
        <v>27429.000274290003</v>
      </c>
      <c r="X124" s="232">
        <v>22387</v>
      </c>
      <c r="Y124" s="232">
        <v>23866.999761329997</v>
      </c>
      <c r="Z124" s="232">
        <v>22172.000221720002</v>
      </c>
      <c r="AA124" s="232">
        <v>28532.999999999996</v>
      </c>
      <c r="AB124" s="232">
        <v>17151</v>
      </c>
      <c r="AC124" s="232">
        <v>17941.000358820002</v>
      </c>
      <c r="AD124" s="232">
        <v>15622.00015622</v>
      </c>
      <c r="AE124" s="232">
        <v>12489.000249780001</v>
      </c>
      <c r="AF124" s="232">
        <v>10054</v>
      </c>
      <c r="AG124" s="232">
        <v>17001.000170009997</v>
      </c>
      <c r="AH124" s="232">
        <v>15231</v>
      </c>
      <c r="AI124" s="232">
        <v>13914.000000000002</v>
      </c>
      <c r="AJ124" s="232">
        <v>15281.999999999996</v>
      </c>
      <c r="AK124" s="232">
        <v>18823</v>
      </c>
      <c r="AL124" s="232">
        <v>12818.000256360003</v>
      </c>
      <c r="AM124" s="232">
        <v>12779</v>
      </c>
      <c r="AN124" s="232">
        <v>7744.9999225500005</v>
      </c>
      <c r="AO124" s="232"/>
      <c r="AP124" s="232">
        <v>1</v>
      </c>
      <c r="AQ124" s="232">
        <v>2</v>
      </c>
      <c r="AR124" s="232">
        <v>3</v>
      </c>
      <c r="AS124" s="232">
        <v>5</v>
      </c>
      <c r="AT124" s="232">
        <v>4.0000000399999998</v>
      </c>
      <c r="AU124" s="244">
        <v>10</v>
      </c>
      <c r="AV124" s="244">
        <v>6</v>
      </c>
      <c r="AW124" s="232">
        <v>3</v>
      </c>
      <c r="AX124" s="232">
        <v>1</v>
      </c>
      <c r="AY124" s="232">
        <v>1</v>
      </c>
      <c r="AZ124" s="232">
        <v>1</v>
      </c>
      <c r="BA124" s="232">
        <v>2</v>
      </c>
      <c r="BB124" s="232">
        <v>1.0580000000000001</v>
      </c>
      <c r="BC124" s="232">
        <v>5.9999999999999991</v>
      </c>
      <c r="BD124" s="232">
        <v>34.999999999999993</v>
      </c>
      <c r="BE124" s="232">
        <v>183.99999815999999</v>
      </c>
      <c r="BF124" s="232">
        <v>51.000000000000007</v>
      </c>
      <c r="BG124" s="232">
        <v>99.999998999999988</v>
      </c>
      <c r="BH124" s="232">
        <v>68</v>
      </c>
      <c r="BI124" s="232"/>
      <c r="BJ124" s="232">
        <v>11888.000118880002</v>
      </c>
      <c r="BK124" s="232">
        <v>13156</v>
      </c>
      <c r="BL124" s="232">
        <v>8292.9999999999982</v>
      </c>
      <c r="BM124" s="232">
        <v>12991.000000000002</v>
      </c>
      <c r="BN124" s="232">
        <v>13767.999862319999</v>
      </c>
      <c r="BO124" s="244">
        <v>15496.999845030001</v>
      </c>
      <c r="BP124" s="232">
        <v>12133.999878660001</v>
      </c>
      <c r="BQ124" s="232">
        <v>10057.999899420001</v>
      </c>
      <c r="BR124" s="232">
        <v>13328.999999999998</v>
      </c>
      <c r="BS124" s="232">
        <v>2652.174</v>
      </c>
      <c r="BT124" s="232">
        <v>4730.8020000000006</v>
      </c>
      <c r="BU124" s="232">
        <v>3527.89</v>
      </c>
      <c r="BV124" s="232">
        <v>4525.1310000000003</v>
      </c>
      <c r="BW124" s="232">
        <v>2998.4240000000004</v>
      </c>
      <c r="BX124" s="232">
        <v>2491.2129999999997</v>
      </c>
      <c r="BY124" s="232">
        <v>2815.2599999999998</v>
      </c>
      <c r="BZ124" s="232">
        <v>2033.491</v>
      </c>
      <c r="CA124" s="232">
        <v>5508.2119999999995</v>
      </c>
      <c r="CB124" s="232">
        <v>3679.9050000000002</v>
      </c>
      <c r="CC124" s="232"/>
      <c r="CD124" s="33">
        <v>29693.000118880002</v>
      </c>
      <c r="CE124" s="33">
        <v>47023.000274290003</v>
      </c>
      <c r="CF124" s="33">
        <v>31644.000009610001</v>
      </c>
      <c r="CG124" s="33">
        <v>37699.99976133</v>
      </c>
      <c r="CH124" s="33">
        <v>38619.000057329999</v>
      </c>
      <c r="CI124" s="33">
        <v>48454.999845029997</v>
      </c>
      <c r="CJ124" s="33">
        <v>31755.999903310003</v>
      </c>
      <c r="CK124" s="33">
        <v>29165.000258240005</v>
      </c>
      <c r="CL124" s="33">
        <v>32871.000156219998</v>
      </c>
      <c r="CM124" s="33">
        <v>23069.000429860003</v>
      </c>
      <c r="CN124" s="33">
        <v>20305.00008817</v>
      </c>
      <c r="CO124" s="33">
        <v>26330.000248469998</v>
      </c>
      <c r="CP124" s="33">
        <v>26872.058000000001</v>
      </c>
      <c r="CQ124" s="33">
        <v>22900.999936930006</v>
      </c>
      <c r="CR124" s="33">
        <v>23867.999849079999</v>
      </c>
      <c r="CS124" s="33">
        <v>28102.999894559998</v>
      </c>
      <c r="CT124" s="33">
        <v>19740.000256360003</v>
      </c>
      <c r="CU124" s="33">
        <v>21964.000082710001</v>
      </c>
      <c r="CV124" s="33">
        <v>14594.999983240003</v>
      </c>
    </row>
    <row r="125" spans="1:100" s="33" customFormat="1" x14ac:dyDescent="0.4">
      <c r="A125" s="240" t="s">
        <v>18</v>
      </c>
      <c r="CD125" s="33">
        <v>0</v>
      </c>
      <c r="CE125" s="33">
        <v>0</v>
      </c>
      <c r="CF125" s="33">
        <v>0</v>
      </c>
      <c r="CG125" s="33">
        <v>0</v>
      </c>
      <c r="CH125" s="33">
        <v>0</v>
      </c>
      <c r="CI125" s="33">
        <v>0</v>
      </c>
      <c r="CJ125" s="33">
        <v>0</v>
      </c>
      <c r="CK125" s="33">
        <v>0</v>
      </c>
      <c r="CL125" s="33">
        <v>0</v>
      </c>
      <c r="CM125" s="33">
        <v>0</v>
      </c>
      <c r="CN125" s="33">
        <v>0</v>
      </c>
      <c r="CO125" s="33">
        <v>0</v>
      </c>
      <c r="CP125" s="33">
        <v>0</v>
      </c>
      <c r="CQ125" s="33">
        <v>0</v>
      </c>
      <c r="CR125" s="33">
        <v>0</v>
      </c>
      <c r="CS125" s="33">
        <v>0</v>
      </c>
      <c r="CT125" s="33">
        <v>0</v>
      </c>
      <c r="CU125" s="33">
        <v>0</v>
      </c>
      <c r="CV125" s="33">
        <v>0</v>
      </c>
    </row>
    <row r="126" spans="1:100" s="33" customFormat="1" x14ac:dyDescent="0.4">
      <c r="A126" s="240" t="s">
        <v>10</v>
      </c>
      <c r="CD126" s="33">
        <v>0</v>
      </c>
      <c r="CE126" s="33">
        <v>0</v>
      </c>
      <c r="CF126" s="33">
        <v>0</v>
      </c>
      <c r="CG126" s="33">
        <v>0</v>
      </c>
      <c r="CH126" s="33">
        <v>0</v>
      </c>
      <c r="CI126" s="33">
        <v>0</v>
      </c>
      <c r="CJ126" s="33">
        <v>0</v>
      </c>
      <c r="CK126" s="33">
        <v>0</v>
      </c>
      <c r="CL126" s="33">
        <v>0</v>
      </c>
      <c r="CM126" s="33">
        <v>0</v>
      </c>
      <c r="CN126" s="33">
        <v>0</v>
      </c>
      <c r="CO126" s="33">
        <v>0</v>
      </c>
      <c r="CP126" s="33">
        <v>0</v>
      </c>
      <c r="CQ126" s="33">
        <v>0</v>
      </c>
      <c r="CR126" s="33">
        <v>0</v>
      </c>
      <c r="CS126" s="33">
        <v>0</v>
      </c>
      <c r="CT126" s="33">
        <v>0</v>
      </c>
      <c r="CU126" s="33">
        <v>0</v>
      </c>
      <c r="CV126" s="33">
        <v>0</v>
      </c>
    </row>
    <row r="127" spans="1:100" s="33" customFormat="1" x14ac:dyDescent="0.4">
      <c r="A127" s="240" t="s">
        <v>233</v>
      </c>
      <c r="CD127" s="33">
        <v>0</v>
      </c>
      <c r="CE127" s="33">
        <v>0</v>
      </c>
      <c r="CF127" s="33">
        <v>0</v>
      </c>
      <c r="CG127" s="33">
        <v>0</v>
      </c>
      <c r="CH127" s="33">
        <v>0</v>
      </c>
      <c r="CI127" s="33">
        <v>0</v>
      </c>
      <c r="CJ127" s="33">
        <v>0</v>
      </c>
      <c r="CK127" s="33">
        <v>0</v>
      </c>
      <c r="CL127" s="33">
        <v>0</v>
      </c>
      <c r="CM127" s="33">
        <v>0</v>
      </c>
      <c r="CN127" s="33">
        <v>0</v>
      </c>
      <c r="CO127" s="33">
        <v>0</v>
      </c>
      <c r="CP127" s="33">
        <v>0</v>
      </c>
      <c r="CQ127" s="33">
        <v>0</v>
      </c>
      <c r="CR127" s="33">
        <v>0</v>
      </c>
      <c r="CS127" s="33">
        <v>0</v>
      </c>
      <c r="CT127" s="33">
        <v>0</v>
      </c>
      <c r="CU127" s="33">
        <v>0</v>
      </c>
      <c r="CV127" s="33">
        <v>0</v>
      </c>
    </row>
    <row r="128" spans="1:100" s="33" customFormat="1" x14ac:dyDescent="0.4">
      <c r="A128" s="240" t="s">
        <v>197</v>
      </c>
      <c r="CD128" s="33">
        <v>0</v>
      </c>
      <c r="CE128" s="33">
        <v>0</v>
      </c>
      <c r="CF128" s="33">
        <v>0</v>
      </c>
      <c r="CG128" s="33">
        <v>0</v>
      </c>
      <c r="CH128" s="33">
        <v>0</v>
      </c>
      <c r="CI128" s="33">
        <v>0</v>
      </c>
      <c r="CJ128" s="33">
        <v>0</v>
      </c>
      <c r="CK128" s="33">
        <v>0</v>
      </c>
      <c r="CL128" s="33">
        <v>0</v>
      </c>
      <c r="CM128" s="33">
        <v>0</v>
      </c>
      <c r="CN128" s="33">
        <v>0</v>
      </c>
      <c r="CO128" s="33">
        <v>0</v>
      </c>
      <c r="CP128" s="33">
        <v>0</v>
      </c>
      <c r="CQ128" s="33">
        <v>0</v>
      </c>
      <c r="CR128" s="33">
        <v>0</v>
      </c>
      <c r="CS128" s="33">
        <v>0</v>
      </c>
      <c r="CT128" s="33">
        <v>0</v>
      </c>
      <c r="CU128" s="33">
        <v>0</v>
      </c>
      <c r="CV128" s="33">
        <v>0</v>
      </c>
    </row>
    <row r="129" spans="1:100" s="33" customFormat="1" x14ac:dyDescent="0.4">
      <c r="A129" s="240" t="s">
        <v>48</v>
      </c>
      <c r="CD129" s="33">
        <v>0</v>
      </c>
      <c r="CE129" s="33">
        <v>0</v>
      </c>
      <c r="CF129" s="33">
        <v>0</v>
      </c>
      <c r="CG129" s="33">
        <v>0</v>
      </c>
      <c r="CH129" s="33">
        <v>0</v>
      </c>
      <c r="CI129" s="33">
        <v>0</v>
      </c>
      <c r="CJ129" s="33">
        <v>0</v>
      </c>
      <c r="CK129" s="33">
        <v>0</v>
      </c>
      <c r="CL129" s="33">
        <v>0</v>
      </c>
      <c r="CM129" s="33">
        <v>0</v>
      </c>
      <c r="CN129" s="33">
        <v>0</v>
      </c>
      <c r="CO129" s="33">
        <v>0</v>
      </c>
      <c r="CP129" s="33">
        <v>0</v>
      </c>
      <c r="CQ129" s="33">
        <v>0</v>
      </c>
      <c r="CR129" s="33">
        <v>0</v>
      </c>
      <c r="CS129" s="33">
        <v>0</v>
      </c>
      <c r="CT129" s="33">
        <v>0</v>
      </c>
      <c r="CU129" s="33">
        <v>0</v>
      </c>
      <c r="CV129" s="33">
        <v>0</v>
      </c>
    </row>
    <row r="130" spans="1:100" s="33" customFormat="1" x14ac:dyDescent="0.4">
      <c r="A130" s="240" t="s">
        <v>11</v>
      </c>
      <c r="B130" s="232">
        <v>16478.000164779998</v>
      </c>
      <c r="C130" s="232">
        <v>17049.999999999996</v>
      </c>
      <c r="D130" s="232">
        <v>14589</v>
      </c>
      <c r="E130" s="232">
        <v>14414</v>
      </c>
      <c r="F130" s="232">
        <v>14051.99985948</v>
      </c>
      <c r="G130" s="232">
        <v>16928.99983071</v>
      </c>
      <c r="H130" s="232">
        <v>14994.999850050001</v>
      </c>
      <c r="I130" s="232">
        <v>11818.999881810001</v>
      </c>
      <c r="J130" s="232">
        <v>10983</v>
      </c>
      <c r="K130" s="232">
        <v>6477.000064769999</v>
      </c>
      <c r="L130" s="232">
        <v>5610.000168300001</v>
      </c>
      <c r="M130" s="232">
        <v>3553.0000000000005</v>
      </c>
      <c r="N130" s="232">
        <v>5558.0000555799998</v>
      </c>
      <c r="O130" s="232">
        <v>7783.00007783</v>
      </c>
      <c r="P130" s="232">
        <v>6938.9999999999991</v>
      </c>
      <c r="Q130" s="232">
        <v>5656.0000565599994</v>
      </c>
      <c r="R130" s="232">
        <v>6533.0000000000009</v>
      </c>
      <c r="S130" s="232">
        <v>5486.99994513</v>
      </c>
      <c r="T130" s="232">
        <v>5525.9999447399978</v>
      </c>
      <c r="U130" s="232"/>
      <c r="V130" s="232">
        <v>554.00000553999996</v>
      </c>
      <c r="W130" s="232">
        <v>1505</v>
      </c>
      <c r="X130" s="232">
        <v>1442.9999855699998</v>
      </c>
      <c r="Y130" s="232">
        <v>1160</v>
      </c>
      <c r="Z130" s="232">
        <v>3142.0000314200001</v>
      </c>
      <c r="AA130" s="232">
        <v>8740.9998251800007</v>
      </c>
      <c r="AB130" s="232">
        <v>7539.9999245999988</v>
      </c>
      <c r="AC130" s="232">
        <v>16888.00016888</v>
      </c>
      <c r="AD130" s="232">
        <v>10083.000201660001</v>
      </c>
      <c r="AE130" s="232">
        <v>7841</v>
      </c>
      <c r="AF130" s="232">
        <v>9107.9999999999982</v>
      </c>
      <c r="AG130" s="232">
        <v>8776.999824460001</v>
      </c>
      <c r="AH130" s="232">
        <v>8863</v>
      </c>
      <c r="AI130" s="232">
        <v>8000.0001599999987</v>
      </c>
      <c r="AJ130" s="232">
        <v>6578.99993421</v>
      </c>
      <c r="AK130" s="232">
        <v>5770.0001154000001</v>
      </c>
      <c r="AL130" s="232">
        <v>5486.0001097200002</v>
      </c>
      <c r="AM130" s="232">
        <v>6005</v>
      </c>
      <c r="AN130" s="232">
        <v>3550.0000355000002</v>
      </c>
      <c r="AO130" s="232"/>
      <c r="AP130" s="232">
        <v>224</v>
      </c>
      <c r="AQ130" s="232">
        <v>834</v>
      </c>
      <c r="AR130" s="232">
        <v>381</v>
      </c>
      <c r="AS130" s="232">
        <v>265</v>
      </c>
      <c r="AT130" s="232">
        <v>276</v>
      </c>
      <c r="AU130" s="244">
        <v>143</v>
      </c>
      <c r="AV130" s="244">
        <v>282.99999717000003</v>
      </c>
      <c r="AW130" s="232">
        <v>672</v>
      </c>
      <c r="AX130" s="232">
        <v>438</v>
      </c>
      <c r="AY130" s="232">
        <v>207.00000000000003</v>
      </c>
      <c r="AZ130" s="232">
        <v>64.999999999999986</v>
      </c>
      <c r="BA130" s="232">
        <v>174.00000000000003</v>
      </c>
      <c r="BB130" s="232">
        <v>505.99999493999997</v>
      </c>
      <c r="BC130" s="232">
        <v>103.99999896</v>
      </c>
      <c r="BD130" s="232">
        <v>155</v>
      </c>
      <c r="BE130" s="232">
        <v>213.99999786000004</v>
      </c>
      <c r="BF130" s="232">
        <v>179</v>
      </c>
      <c r="BG130" s="232">
        <v>514.99999484999989</v>
      </c>
      <c r="BH130" s="232">
        <v>157.00000156999999</v>
      </c>
      <c r="BI130" s="232"/>
      <c r="BJ130" s="232">
        <v>855.00001710000004</v>
      </c>
      <c r="BK130" s="232">
        <v>1049</v>
      </c>
      <c r="BL130" s="232">
        <v>994.99999004999984</v>
      </c>
      <c r="BM130" s="232">
        <v>1639.0000163900004</v>
      </c>
      <c r="BN130" s="232">
        <v>2478.99995042</v>
      </c>
      <c r="BO130" s="244">
        <v>4953</v>
      </c>
      <c r="BP130" s="232">
        <v>4981.0000000000018</v>
      </c>
      <c r="BQ130" s="232">
        <v>9018.0000901799995</v>
      </c>
      <c r="BR130" s="232">
        <v>5755.0000575500007</v>
      </c>
      <c r="BS130" s="232">
        <v>1117.135</v>
      </c>
      <c r="BT130" s="232">
        <v>1311.7419999999997</v>
      </c>
      <c r="BU130" s="232">
        <v>1600.886</v>
      </c>
      <c r="BV130" s="232">
        <v>1698.1050000000002</v>
      </c>
      <c r="BW130" s="232">
        <v>376.00099999999998</v>
      </c>
      <c r="BX130" s="232">
        <v>1822.0080000000003</v>
      </c>
      <c r="BY130" s="232">
        <v>2198.3699999999994</v>
      </c>
      <c r="BZ130" s="232">
        <v>941.13700000000006</v>
      </c>
      <c r="CA130" s="232">
        <v>1003.726</v>
      </c>
      <c r="CB130" s="232">
        <v>554.02300000000002</v>
      </c>
      <c r="CC130" s="232"/>
      <c r="CD130" s="33">
        <v>18111.000187419999</v>
      </c>
      <c r="CE130" s="33">
        <v>20437.999999999996</v>
      </c>
      <c r="CF130" s="33">
        <v>17407.999975619998</v>
      </c>
      <c r="CG130" s="33">
        <v>17478.00001639</v>
      </c>
      <c r="CH130" s="33">
        <v>19948.999841320001</v>
      </c>
      <c r="CI130" s="33">
        <v>30765.999655890002</v>
      </c>
      <c r="CJ130" s="33">
        <v>27798.999771820003</v>
      </c>
      <c r="CK130" s="33">
        <v>38397.000140869997</v>
      </c>
      <c r="CL130" s="33">
        <v>27259.000259210003</v>
      </c>
      <c r="CM130" s="33">
        <v>18108.00006477</v>
      </c>
      <c r="CN130" s="33">
        <v>17440.000168300001</v>
      </c>
      <c r="CO130" s="33">
        <v>14262.999806870001</v>
      </c>
      <c r="CP130" s="33">
        <v>18038.000019409999</v>
      </c>
      <c r="CQ130" s="33">
        <v>19456.000201099996</v>
      </c>
      <c r="CR130" s="33">
        <v>16839.999934209998</v>
      </c>
      <c r="CS130" s="33">
        <v>13997.317169819999</v>
      </c>
      <c r="CT130" s="33">
        <v>13639.00010972</v>
      </c>
      <c r="CU130" s="33">
        <v>14063.99993998</v>
      </c>
      <c r="CV130" s="33">
        <v>11300.999961129997</v>
      </c>
    </row>
    <row r="131" spans="1:100" s="33" customFormat="1" x14ac:dyDescent="0.4">
      <c r="A131" s="240" t="s">
        <v>39</v>
      </c>
      <c r="CD131" s="33">
        <v>0</v>
      </c>
      <c r="CE131" s="33">
        <v>0</v>
      </c>
      <c r="CF131" s="33">
        <v>0</v>
      </c>
      <c r="CG131" s="33">
        <v>0</v>
      </c>
      <c r="CH131" s="33">
        <v>0</v>
      </c>
      <c r="CI131" s="33">
        <v>0</v>
      </c>
      <c r="CJ131" s="33">
        <v>0</v>
      </c>
      <c r="CK131" s="33">
        <v>0</v>
      </c>
      <c r="CL131" s="33">
        <v>0</v>
      </c>
      <c r="CM131" s="33">
        <v>0</v>
      </c>
      <c r="CN131" s="33">
        <v>0</v>
      </c>
      <c r="CO131" s="33">
        <v>0</v>
      </c>
      <c r="CP131" s="33">
        <v>0</v>
      </c>
      <c r="CQ131" s="33">
        <v>0</v>
      </c>
      <c r="CR131" s="33">
        <v>0</v>
      </c>
      <c r="CS131" s="33">
        <v>0</v>
      </c>
      <c r="CT131" s="33">
        <v>0</v>
      </c>
      <c r="CU131" s="33">
        <v>0</v>
      </c>
      <c r="CV131" s="33">
        <v>0</v>
      </c>
    </row>
    <row r="132" spans="1:100" s="33" customFormat="1" x14ac:dyDescent="0.4">
      <c r="A132" s="240" t="s">
        <v>198</v>
      </c>
      <c r="B132" s="232"/>
      <c r="C132" s="232"/>
      <c r="D132" s="232"/>
      <c r="E132" s="232"/>
      <c r="F132" s="232"/>
      <c r="G132" s="232"/>
      <c r="H132" s="232"/>
      <c r="I132" s="232"/>
      <c r="J132" s="232"/>
      <c r="K132" s="232"/>
      <c r="L132" s="232"/>
      <c r="M132" s="232"/>
      <c r="N132" s="232"/>
      <c r="O132" s="232"/>
      <c r="P132" s="232"/>
      <c r="Q132" s="232"/>
      <c r="R132" s="232"/>
      <c r="S132" s="232"/>
      <c r="T132" s="232"/>
      <c r="U132" s="232"/>
      <c r="V132" s="232"/>
      <c r="W132" s="232"/>
      <c r="X132" s="232"/>
      <c r="Y132" s="232"/>
      <c r="Z132" s="232"/>
      <c r="AA132" s="232"/>
      <c r="AB132" s="232"/>
      <c r="AC132" s="232"/>
      <c r="AD132" s="232"/>
      <c r="AE132" s="232"/>
      <c r="AF132" s="232"/>
      <c r="AG132" s="232"/>
      <c r="AH132" s="232"/>
      <c r="AI132" s="232"/>
      <c r="AJ132" s="232"/>
      <c r="AK132" s="232"/>
      <c r="AL132" s="232"/>
      <c r="AM132" s="232"/>
      <c r="AN132" s="232"/>
      <c r="AO132" s="232"/>
      <c r="AP132" s="232"/>
      <c r="AQ132" s="232"/>
      <c r="AR132" s="232"/>
      <c r="AS132" s="232"/>
      <c r="AT132" s="232"/>
      <c r="AU132" s="244"/>
      <c r="AV132" s="244"/>
      <c r="AW132" s="232"/>
      <c r="AX132" s="232"/>
      <c r="AY132" s="232"/>
      <c r="AZ132" s="232"/>
      <c r="BA132" s="232"/>
      <c r="BB132" s="232"/>
      <c r="BC132" s="232"/>
      <c r="BD132" s="232"/>
      <c r="BE132" s="232"/>
      <c r="BF132" s="232"/>
      <c r="BG132" s="232"/>
      <c r="BH132" s="232"/>
      <c r="BI132" s="232"/>
      <c r="BJ132" s="232"/>
      <c r="BK132" s="232"/>
      <c r="BL132" s="232"/>
      <c r="BM132" s="232"/>
      <c r="BN132" s="232"/>
      <c r="BO132" s="244"/>
      <c r="BP132" s="232"/>
      <c r="BQ132" s="232"/>
      <c r="BR132" s="232"/>
      <c r="BS132" s="232"/>
      <c r="BT132" s="232"/>
      <c r="BU132" s="232"/>
      <c r="BV132" s="232"/>
      <c r="BW132" s="232"/>
      <c r="BX132" s="232"/>
      <c r="BY132" s="232"/>
      <c r="BZ132" s="232"/>
      <c r="CA132" s="232"/>
      <c r="CB132" s="232"/>
      <c r="CC132" s="232"/>
      <c r="CD132" s="33">
        <v>0</v>
      </c>
      <c r="CE132" s="33">
        <v>0</v>
      </c>
      <c r="CF132" s="33">
        <v>0</v>
      </c>
      <c r="CG132" s="33">
        <v>0</v>
      </c>
      <c r="CH132" s="33">
        <v>0</v>
      </c>
      <c r="CI132" s="33">
        <v>0</v>
      </c>
      <c r="CJ132" s="33">
        <v>0</v>
      </c>
      <c r="CK132" s="33">
        <v>0</v>
      </c>
      <c r="CL132" s="33">
        <v>0</v>
      </c>
      <c r="CM132" s="33">
        <v>0</v>
      </c>
      <c r="CN132" s="33">
        <v>0</v>
      </c>
      <c r="CO132" s="33">
        <v>0</v>
      </c>
      <c r="CP132" s="33">
        <v>0</v>
      </c>
      <c r="CQ132" s="33">
        <v>0</v>
      </c>
      <c r="CR132" s="33">
        <v>0</v>
      </c>
      <c r="CS132" s="33">
        <v>0</v>
      </c>
      <c r="CT132" s="33">
        <v>0</v>
      </c>
      <c r="CU132" s="33">
        <v>0</v>
      </c>
      <c r="CV132" s="33">
        <v>0</v>
      </c>
    </row>
    <row r="133" spans="1:100" s="33" customFormat="1" x14ac:dyDescent="0.4">
      <c r="A133" s="240" t="s">
        <v>53</v>
      </c>
      <c r="B133" s="232"/>
      <c r="C133" s="232"/>
      <c r="D133" s="232"/>
      <c r="E133" s="232"/>
      <c r="F133" s="232"/>
      <c r="G133" s="232"/>
      <c r="H133" s="232"/>
      <c r="I133" s="232"/>
      <c r="J133" s="232"/>
      <c r="K133" s="232"/>
      <c r="L133" s="232"/>
      <c r="M133" s="232"/>
      <c r="N133" s="232"/>
      <c r="O133" s="232"/>
      <c r="P133" s="232"/>
      <c r="Q133" s="232"/>
      <c r="R133" s="232"/>
      <c r="S133" s="232"/>
      <c r="T133" s="232"/>
      <c r="U133" s="232"/>
      <c r="V133" s="232"/>
      <c r="W133" s="232"/>
      <c r="X133" s="232"/>
      <c r="Y133" s="232"/>
      <c r="Z133" s="232"/>
      <c r="AA133" s="232"/>
      <c r="AB133" s="232"/>
      <c r="AC133" s="232"/>
      <c r="AD133" s="232"/>
      <c r="AE133" s="232"/>
      <c r="AF133" s="232"/>
      <c r="AG133" s="232"/>
      <c r="AH133" s="232"/>
      <c r="AI133" s="232"/>
      <c r="AJ133" s="232"/>
      <c r="AK133" s="232"/>
      <c r="AL133" s="232"/>
      <c r="AM133" s="232"/>
      <c r="AN133" s="232"/>
      <c r="AO133" s="232"/>
      <c r="AP133" s="232"/>
      <c r="AQ133" s="232"/>
      <c r="AR133" s="232"/>
      <c r="AS133" s="232"/>
      <c r="AT133" s="232"/>
      <c r="AU133" s="244"/>
      <c r="AV133" s="244"/>
      <c r="AW133" s="232"/>
      <c r="AX133" s="232"/>
      <c r="AY133" s="232"/>
      <c r="AZ133" s="232"/>
      <c r="BA133" s="232"/>
      <c r="BB133" s="232"/>
      <c r="BC133" s="232"/>
      <c r="BD133" s="232"/>
      <c r="BE133" s="232"/>
      <c r="BF133" s="232"/>
      <c r="BG133" s="232"/>
      <c r="BH133" s="232"/>
      <c r="BI133" s="232"/>
      <c r="BJ133" s="232"/>
      <c r="BK133" s="232"/>
      <c r="BL133" s="232"/>
      <c r="BM133" s="232"/>
      <c r="BN133" s="232"/>
      <c r="BO133" s="244"/>
      <c r="BP133" s="232"/>
      <c r="BQ133" s="232"/>
      <c r="BR133" s="232"/>
      <c r="BS133" s="232"/>
      <c r="BT133" s="232"/>
      <c r="BU133" s="232"/>
      <c r="BV133" s="232"/>
      <c r="BW133" s="232"/>
      <c r="BX133" s="232"/>
      <c r="BY133" s="232"/>
      <c r="BZ133" s="232"/>
      <c r="CA133" s="232"/>
      <c r="CB133" s="232"/>
      <c r="CC133" s="232"/>
      <c r="CD133" s="33">
        <v>0</v>
      </c>
      <c r="CE133" s="33">
        <v>0</v>
      </c>
      <c r="CF133" s="33">
        <v>0</v>
      </c>
      <c r="CG133" s="33">
        <v>0</v>
      </c>
      <c r="CH133" s="33">
        <v>0</v>
      </c>
      <c r="CI133" s="33">
        <v>0</v>
      </c>
      <c r="CJ133" s="33">
        <v>0</v>
      </c>
      <c r="CK133" s="33">
        <v>0</v>
      </c>
      <c r="CL133" s="33">
        <v>0</v>
      </c>
      <c r="CM133" s="33">
        <v>0</v>
      </c>
      <c r="CN133" s="33">
        <v>0</v>
      </c>
      <c r="CO133" s="33">
        <v>0</v>
      </c>
      <c r="CP133" s="33">
        <v>0</v>
      </c>
      <c r="CQ133" s="33">
        <v>0</v>
      </c>
      <c r="CR133" s="33">
        <v>0</v>
      </c>
      <c r="CS133" s="33">
        <v>0</v>
      </c>
      <c r="CT133" s="33">
        <v>0</v>
      </c>
      <c r="CU133" s="33">
        <v>0</v>
      </c>
      <c r="CV133" s="33">
        <v>0</v>
      </c>
    </row>
    <row r="134" spans="1:100" s="166" customFormat="1" x14ac:dyDescent="0.4">
      <c r="A134" s="432" t="s">
        <v>50</v>
      </c>
      <c r="B134" s="437">
        <v>34556.000326430003</v>
      </c>
      <c r="C134" s="437">
        <v>40117.999833679991</v>
      </c>
      <c r="D134" s="437">
        <v>28434.999880759999</v>
      </c>
      <c r="E134" s="437">
        <v>27960.9998729</v>
      </c>
      <c r="F134" s="437">
        <v>31154.000121270001</v>
      </c>
      <c r="G134" s="437">
        <v>31036.99983071</v>
      </c>
      <c r="H134" s="437">
        <v>24534.999874699999</v>
      </c>
      <c r="I134" s="437">
        <v>20963.999961629997</v>
      </c>
      <c r="J134" s="437">
        <v>24124.000092219998</v>
      </c>
      <c r="K134" s="437">
        <v>15095.00012995</v>
      </c>
      <c r="L134" s="437">
        <v>14337.000168299999</v>
      </c>
      <c r="M134" s="437">
        <v>12313</v>
      </c>
      <c r="N134" s="437">
        <v>13523.000055579998</v>
      </c>
      <c r="O134" s="437">
        <v>15995.000228700001</v>
      </c>
      <c r="P134" s="437">
        <v>14960.000153720001</v>
      </c>
      <c r="Q134" s="437">
        <v>14504.999955429997</v>
      </c>
      <c r="R134" s="437">
        <v>14466.999864420002</v>
      </c>
      <c r="S134" s="437">
        <v>12562.999817890002</v>
      </c>
      <c r="T134" s="437">
        <v>7805.9999447399978</v>
      </c>
      <c r="U134" s="437"/>
      <c r="V134" s="437">
        <v>41668.000005540001</v>
      </c>
      <c r="W134" s="437">
        <v>57019.000555140003</v>
      </c>
      <c r="X134" s="437">
        <v>46789.999755969999</v>
      </c>
      <c r="Y134" s="437">
        <v>46837.999543219994</v>
      </c>
      <c r="Z134" s="437">
        <v>47193.000471930005</v>
      </c>
      <c r="AA134" s="437">
        <v>60282.99959508999</v>
      </c>
      <c r="AB134" s="437">
        <v>42398.999924600001</v>
      </c>
      <c r="AC134" s="437">
        <v>55554.000734949994</v>
      </c>
      <c r="AD134" s="437">
        <v>39547.000496300003</v>
      </c>
      <c r="AE134" s="437">
        <v>34641.000392889997</v>
      </c>
      <c r="AF134" s="437">
        <v>34574.999845869999</v>
      </c>
      <c r="AG134" s="437">
        <v>36364.999888599996</v>
      </c>
      <c r="AH134" s="437">
        <v>32477</v>
      </c>
      <c r="AI134" s="437">
        <v>30571.000246570005</v>
      </c>
      <c r="AJ134" s="437">
        <v>30116.000016759994</v>
      </c>
      <c r="AK134" s="437">
        <v>32968.000031650001</v>
      </c>
      <c r="AL134" s="437">
        <v>24573.000366080003</v>
      </c>
      <c r="AM134" s="437">
        <v>26318.999924649997</v>
      </c>
      <c r="AN134" s="437">
        <v>17553.999895460001</v>
      </c>
      <c r="AO134" s="437"/>
      <c r="AP134" s="437">
        <v>324.00000098999999</v>
      </c>
      <c r="AQ134" s="437">
        <v>873</v>
      </c>
      <c r="AR134" s="437">
        <v>417.00000032999998</v>
      </c>
      <c r="AS134" s="437">
        <v>288</v>
      </c>
      <c r="AT134" s="437">
        <v>352.00000004000003</v>
      </c>
      <c r="AU134" s="437">
        <v>153</v>
      </c>
      <c r="AV134" s="437">
        <v>288.99999717000003</v>
      </c>
      <c r="AW134" s="437">
        <v>675</v>
      </c>
      <c r="AX134" s="437">
        <v>439.32700024000002</v>
      </c>
      <c r="AY134" s="437">
        <v>208.71100014000004</v>
      </c>
      <c r="AZ134" s="437">
        <v>66.563999849999988</v>
      </c>
      <c r="BA134" s="437">
        <v>176.30100014000004</v>
      </c>
      <c r="BB134" s="437">
        <v>507.17299471999996</v>
      </c>
      <c r="BC134" s="437">
        <v>110.41999885999999</v>
      </c>
      <c r="BD134" s="437">
        <v>191.05199999999999</v>
      </c>
      <c r="BE134" s="437">
        <v>401.14699595000002</v>
      </c>
      <c r="BF134" s="437">
        <v>235.96499894000002</v>
      </c>
      <c r="BG134" s="437">
        <v>621.83399378999991</v>
      </c>
      <c r="BH134" s="437">
        <v>239.12900085000001</v>
      </c>
      <c r="BI134" s="437"/>
      <c r="BJ134" s="437">
        <v>33096.999932439998</v>
      </c>
      <c r="BK134" s="437">
        <v>31220.999829840002</v>
      </c>
      <c r="BL134" s="437">
        <v>21406.000111229998</v>
      </c>
      <c r="BM134" s="437">
        <v>35212.999810559995</v>
      </c>
      <c r="BN134" s="437">
        <v>28398.999812739999</v>
      </c>
      <c r="BO134" s="437">
        <v>32324.00008251</v>
      </c>
      <c r="BP134" s="437">
        <v>27532.999982840003</v>
      </c>
      <c r="BQ134" s="437">
        <v>28516.999989600001</v>
      </c>
      <c r="BR134" s="437">
        <v>28200.000148710002</v>
      </c>
      <c r="BS134" s="437">
        <v>9149.4489115399992</v>
      </c>
      <c r="BT134" s="437">
        <v>11649.913942840001</v>
      </c>
      <c r="BU134" s="437">
        <v>10493.808992940001</v>
      </c>
      <c r="BV134" s="437">
        <v>12152.277101709999</v>
      </c>
      <c r="BW134" s="437">
        <v>10316.480157790002</v>
      </c>
      <c r="BX134" s="437">
        <v>8302.9400621599998</v>
      </c>
      <c r="BY134" s="437">
        <v>9255.6860364000004</v>
      </c>
      <c r="BZ134" s="437">
        <v>5700.8309706199998</v>
      </c>
      <c r="CA134" s="437">
        <v>8448.7180535099997</v>
      </c>
      <c r="CB134" s="437">
        <v>5201.1600115000001</v>
      </c>
      <c r="CC134" s="437"/>
      <c r="CD134" s="437">
        <v>109645.0002654</v>
      </c>
      <c r="CE134" s="437">
        <v>129231.00021865999</v>
      </c>
      <c r="CF134" s="437">
        <v>97047.999748289993</v>
      </c>
      <c r="CG134" s="437">
        <v>110299.99922668</v>
      </c>
      <c r="CH134" s="437">
        <v>107098.00040598</v>
      </c>
      <c r="CI134" s="437">
        <v>123796.99950830999</v>
      </c>
      <c r="CJ134" s="437">
        <v>94755.999779310019</v>
      </c>
      <c r="CK134" s="437">
        <v>105710.00068617999</v>
      </c>
      <c r="CL134" s="437">
        <v>92310.327737469997</v>
      </c>
      <c r="CM134" s="437">
        <v>72687.711424630004</v>
      </c>
      <c r="CN134" s="437">
        <v>70466.56400205</v>
      </c>
      <c r="CO134" s="437">
        <v>67173.300862470001</v>
      </c>
      <c r="CP134" s="437">
        <v>69837.173121059997</v>
      </c>
      <c r="CQ134" s="437">
        <v>69610.420596420008</v>
      </c>
      <c r="CR134" s="437">
        <v>63348.052012859996</v>
      </c>
      <c r="CS134" s="437">
        <v>65128.463904709992</v>
      </c>
      <c r="CT134" s="437">
        <v>51193.96522944</v>
      </c>
      <c r="CU134" s="437">
        <v>53674.833894900003</v>
      </c>
      <c r="CV134" s="437">
        <v>37966.128923359996</v>
      </c>
    </row>
    <row r="135" spans="1:100" s="118" customFormat="1" ht="14.4" thickBot="1" x14ac:dyDescent="0.55000000000000004">
      <c r="A135" s="115" t="s">
        <v>54</v>
      </c>
      <c r="B135" s="116">
        <v>34556.000326430003</v>
      </c>
      <c r="C135" s="116">
        <v>40117.999833679991</v>
      </c>
      <c r="D135" s="116">
        <v>28434.999880759999</v>
      </c>
      <c r="E135" s="116">
        <v>27960.9998729</v>
      </c>
      <c r="F135" s="116">
        <v>31154.000121270001</v>
      </c>
      <c r="G135" s="116">
        <v>31036.99983071</v>
      </c>
      <c r="H135" s="116">
        <v>24534.999874699999</v>
      </c>
      <c r="I135" s="116">
        <v>20963.999961629997</v>
      </c>
      <c r="J135" s="116">
        <v>24124.000092219998</v>
      </c>
      <c r="K135" s="116">
        <v>15095.00012995</v>
      </c>
      <c r="L135" s="116">
        <v>14337.000168299999</v>
      </c>
      <c r="M135" s="116">
        <v>12313</v>
      </c>
      <c r="N135" s="116">
        <v>13523.000055579998</v>
      </c>
      <c r="O135" s="116">
        <v>15995.000228700001</v>
      </c>
      <c r="P135" s="116">
        <v>14960.000153720001</v>
      </c>
      <c r="Q135" s="116">
        <v>14504.999955429997</v>
      </c>
      <c r="R135" s="116">
        <v>14466.999864420002</v>
      </c>
      <c r="S135" s="116">
        <v>12562.999817890002</v>
      </c>
      <c r="T135" s="116">
        <v>7805.9999447399978</v>
      </c>
      <c r="U135" s="116"/>
      <c r="V135" s="116">
        <v>41668.000005540001</v>
      </c>
      <c r="W135" s="116">
        <v>57019.000555140003</v>
      </c>
      <c r="X135" s="116">
        <v>46789.999755969999</v>
      </c>
      <c r="Y135" s="116">
        <v>46837.999543219994</v>
      </c>
      <c r="Z135" s="116">
        <v>47193.000471930005</v>
      </c>
      <c r="AA135" s="116">
        <v>60282.99959508999</v>
      </c>
      <c r="AB135" s="116">
        <v>42398.999924600001</v>
      </c>
      <c r="AC135" s="116">
        <v>55554.000734949994</v>
      </c>
      <c r="AD135" s="116">
        <v>39547.000496300003</v>
      </c>
      <c r="AE135" s="116">
        <v>34641.000392889997</v>
      </c>
      <c r="AF135" s="116">
        <v>34574.999845869999</v>
      </c>
      <c r="AG135" s="116">
        <v>36364.999888599996</v>
      </c>
      <c r="AH135" s="116">
        <v>32477</v>
      </c>
      <c r="AI135" s="116">
        <v>30571.000246570005</v>
      </c>
      <c r="AJ135" s="116">
        <v>30116.000016759994</v>
      </c>
      <c r="AK135" s="116">
        <v>32968.000031650001</v>
      </c>
      <c r="AL135" s="116">
        <v>24573.000366080003</v>
      </c>
      <c r="AM135" s="116">
        <v>26318.999924649997</v>
      </c>
      <c r="AN135" s="116">
        <v>17553.999895460001</v>
      </c>
      <c r="AO135" s="116"/>
      <c r="AP135" s="116">
        <v>324.00000098999999</v>
      </c>
      <c r="AQ135" s="116">
        <v>873</v>
      </c>
      <c r="AR135" s="116">
        <v>417.00000032999998</v>
      </c>
      <c r="AS135" s="116">
        <v>288</v>
      </c>
      <c r="AT135" s="116">
        <v>352.00000004000003</v>
      </c>
      <c r="AU135" s="116">
        <v>153</v>
      </c>
      <c r="AV135" s="116">
        <v>288.99999717000003</v>
      </c>
      <c r="AW135" s="116">
        <v>675</v>
      </c>
      <c r="AX135" s="116">
        <v>439.32700024000002</v>
      </c>
      <c r="AY135" s="116">
        <v>208.71100014000004</v>
      </c>
      <c r="AZ135" s="116">
        <v>66.563999849999988</v>
      </c>
      <c r="BA135" s="116">
        <v>176.30100014000004</v>
      </c>
      <c r="BB135" s="116">
        <v>507.17299471999996</v>
      </c>
      <c r="BC135" s="317">
        <v>110.41999885999999</v>
      </c>
      <c r="BD135" s="317">
        <v>191.05199999999999</v>
      </c>
      <c r="BE135" s="317">
        <v>401.14699595000002</v>
      </c>
      <c r="BF135" s="317">
        <v>235.96499894000002</v>
      </c>
      <c r="BG135" s="317">
        <v>621.83399378999991</v>
      </c>
      <c r="BH135" s="317">
        <v>239.12900085000001</v>
      </c>
      <c r="BI135" s="317"/>
      <c r="BJ135" s="116">
        <v>33096.999932439998</v>
      </c>
      <c r="BK135" s="116">
        <v>31220.999829840002</v>
      </c>
      <c r="BL135" s="116">
        <v>21406.000111229998</v>
      </c>
      <c r="BM135" s="116">
        <v>35212.999810559995</v>
      </c>
      <c r="BN135" s="116">
        <v>28398.999812739999</v>
      </c>
      <c r="BO135" s="116">
        <v>32324.00008251</v>
      </c>
      <c r="BP135" s="116">
        <v>27532.999982840003</v>
      </c>
      <c r="BQ135" s="116">
        <v>28516.999989600001</v>
      </c>
      <c r="BR135" s="116">
        <v>28200.000148710002</v>
      </c>
      <c r="BS135" s="116">
        <v>9149.4489115399992</v>
      </c>
      <c r="BT135" s="116">
        <v>11649.913942840001</v>
      </c>
      <c r="BU135" s="116">
        <v>10493.808992940001</v>
      </c>
      <c r="BV135" s="116">
        <v>12152.277101709999</v>
      </c>
      <c r="BW135" s="116">
        <v>10316.480157790002</v>
      </c>
      <c r="BX135" s="116">
        <v>8302.9400621599998</v>
      </c>
      <c r="BY135" s="116">
        <v>9255.6860364000004</v>
      </c>
      <c r="BZ135" s="116">
        <v>5700.8309706199998</v>
      </c>
      <c r="CA135" s="116">
        <v>8448.7180535099997</v>
      </c>
      <c r="CB135" s="116">
        <v>5201.1600115000001</v>
      </c>
      <c r="CC135" s="116"/>
      <c r="CD135" s="116">
        <v>109645.0002654</v>
      </c>
      <c r="CE135" s="116">
        <v>129231.00021865999</v>
      </c>
      <c r="CF135" s="116">
        <v>97047.999748289993</v>
      </c>
      <c r="CG135" s="116">
        <v>110299.99922668</v>
      </c>
      <c r="CH135" s="116">
        <v>107098.00040598</v>
      </c>
      <c r="CI135" s="116">
        <v>123796.99950830999</v>
      </c>
      <c r="CJ135" s="116">
        <v>94755.999779310019</v>
      </c>
      <c r="CK135" s="116">
        <v>105710.00068617999</v>
      </c>
      <c r="CL135" s="116">
        <v>92310.327737469997</v>
      </c>
      <c r="CM135" s="116">
        <v>72687.711424630004</v>
      </c>
      <c r="CN135" s="116">
        <v>70466.56400205</v>
      </c>
      <c r="CO135" s="116">
        <v>67173.300862470001</v>
      </c>
      <c r="CP135" s="116">
        <v>69837.173121059997</v>
      </c>
      <c r="CQ135" s="116">
        <v>69610.420596420008</v>
      </c>
      <c r="CR135" s="116">
        <v>63348.052012859996</v>
      </c>
      <c r="CS135" s="116">
        <v>65128.463904709992</v>
      </c>
      <c r="CT135" s="116">
        <v>51193.96522944</v>
      </c>
      <c r="CU135" s="116">
        <v>53674.833894900003</v>
      </c>
      <c r="CV135" s="116">
        <v>37966.128923359996</v>
      </c>
    </row>
    <row r="136" spans="1:100" s="33" customFormat="1" x14ac:dyDescent="0.4">
      <c r="A136" s="114"/>
      <c r="B136" s="318"/>
      <c r="C136" s="318"/>
      <c r="D136" s="318"/>
      <c r="E136" s="318"/>
      <c r="F136" s="318"/>
      <c r="G136" s="318"/>
      <c r="H136" s="318"/>
      <c r="I136" s="318"/>
      <c r="J136" s="318"/>
      <c r="K136" s="318"/>
      <c r="L136" s="318"/>
      <c r="M136" s="318"/>
      <c r="N136" s="318"/>
      <c r="O136" s="318"/>
      <c r="P136" s="318"/>
      <c r="Q136" s="318"/>
      <c r="R136" s="318"/>
      <c r="S136" s="318"/>
      <c r="T136" s="318"/>
      <c r="U136" s="318"/>
      <c r="V136" s="318"/>
      <c r="W136" s="318"/>
      <c r="X136" s="318"/>
      <c r="Y136" s="318"/>
      <c r="Z136" s="318"/>
      <c r="AA136" s="318"/>
      <c r="AB136" s="318"/>
      <c r="AC136" s="318"/>
      <c r="AD136" s="318"/>
      <c r="AE136" s="318"/>
      <c r="AF136" s="318"/>
      <c r="AG136" s="318"/>
      <c r="AH136" s="318"/>
      <c r="AI136" s="318"/>
      <c r="AJ136" s="318"/>
      <c r="AK136" s="318"/>
      <c r="AL136" s="318"/>
      <c r="AM136" s="318"/>
      <c r="AN136" s="318"/>
      <c r="AO136" s="318"/>
      <c r="AP136" s="318"/>
      <c r="AQ136" s="318"/>
      <c r="AR136" s="318"/>
      <c r="AS136" s="318"/>
      <c r="AT136" s="318"/>
      <c r="AU136" s="318"/>
      <c r="AV136" s="318"/>
      <c r="AW136" s="318"/>
      <c r="AX136" s="318"/>
      <c r="AY136" s="318"/>
      <c r="AZ136" s="318"/>
      <c r="BA136" s="318"/>
      <c r="BB136" s="318"/>
      <c r="BC136" s="318"/>
      <c r="BD136" s="318"/>
      <c r="BE136" s="318"/>
      <c r="BF136" s="318"/>
      <c r="BG136" s="318"/>
      <c r="BH136" s="318"/>
      <c r="BI136" s="318"/>
      <c r="BJ136" s="318"/>
      <c r="BK136" s="318"/>
      <c r="BL136" s="318"/>
      <c r="BM136" s="318"/>
      <c r="BN136" s="318"/>
      <c r="BO136" s="318"/>
      <c r="BP136" s="318"/>
      <c r="BQ136" s="318"/>
      <c r="BR136" s="318"/>
      <c r="BS136" s="318"/>
      <c r="BT136" s="318"/>
      <c r="BU136" s="318"/>
      <c r="BV136" s="318"/>
      <c r="BW136" s="318"/>
      <c r="BX136" s="318"/>
      <c r="BY136" s="318"/>
      <c r="BZ136" s="318"/>
      <c r="CA136" s="318"/>
      <c r="CB136" s="318"/>
      <c r="CC136" s="318"/>
      <c r="CD136" s="318"/>
      <c r="CE136" s="318"/>
      <c r="CF136" s="318"/>
      <c r="CG136" s="318"/>
      <c r="CH136" s="318"/>
      <c r="CI136" s="318"/>
      <c r="CJ136" s="318"/>
      <c r="CK136" s="318"/>
      <c r="CL136" s="318"/>
      <c r="CM136" s="318"/>
      <c r="CN136" s="318"/>
      <c r="CO136" s="318"/>
      <c r="CP136" s="318"/>
      <c r="CQ136" s="318"/>
      <c r="CR136" s="318"/>
      <c r="CS136" s="318"/>
      <c r="CT136" s="318"/>
      <c r="CU136" s="318"/>
      <c r="CV136" s="318"/>
    </row>
    <row r="137" spans="1:100" s="33" customFormat="1" ht="17.7" x14ac:dyDescent="0.6">
      <c r="A137" s="120" t="s">
        <v>91</v>
      </c>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26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c r="BY137" s="44"/>
      <c r="BZ137" s="44"/>
      <c r="CA137" s="44"/>
      <c r="CB137" s="44"/>
      <c r="CC137" s="44"/>
      <c r="CD137" s="44"/>
      <c r="CE137" s="44"/>
      <c r="CF137" s="44"/>
      <c r="CG137" s="44"/>
      <c r="CH137" s="44"/>
      <c r="CI137" s="44"/>
      <c r="CJ137" s="44"/>
      <c r="CK137" s="44"/>
      <c r="CL137" s="44"/>
    </row>
    <row r="138" spans="1:100" s="214" customFormat="1" ht="15" x14ac:dyDescent="0.5">
      <c r="A138" s="212" t="s">
        <v>47</v>
      </c>
      <c r="B138" s="215"/>
      <c r="C138" s="215"/>
      <c r="D138" s="215"/>
      <c r="E138" s="215"/>
      <c r="F138" s="215"/>
      <c r="G138" s="215"/>
      <c r="H138" s="215"/>
      <c r="I138" s="215"/>
      <c r="J138" s="215"/>
      <c r="K138" s="215"/>
      <c r="L138" s="215"/>
      <c r="M138" s="215"/>
      <c r="N138" s="215"/>
      <c r="O138" s="215"/>
      <c r="P138" s="215"/>
      <c r="Q138" s="215"/>
      <c r="R138" s="215"/>
      <c r="S138" s="215"/>
      <c r="T138" s="215"/>
      <c r="U138" s="215"/>
      <c r="V138" s="215"/>
      <c r="W138" s="215"/>
      <c r="X138" s="215"/>
      <c r="Y138" s="215"/>
      <c r="Z138" s="215"/>
      <c r="AA138" s="215"/>
      <c r="AB138" s="215"/>
      <c r="AC138" s="215"/>
      <c r="AD138" s="215"/>
      <c r="AE138" s="215"/>
      <c r="AF138" s="215"/>
      <c r="AG138" s="215"/>
      <c r="AH138" s="264"/>
      <c r="AI138" s="215"/>
      <c r="AJ138" s="215"/>
      <c r="AK138" s="215"/>
      <c r="AL138" s="215"/>
      <c r="AM138" s="215"/>
      <c r="AN138" s="215"/>
      <c r="AO138" s="215"/>
      <c r="AP138" s="215"/>
      <c r="AQ138" s="215"/>
      <c r="AR138" s="215"/>
      <c r="AS138" s="215"/>
      <c r="AT138" s="215"/>
      <c r="AU138" s="215"/>
      <c r="AV138" s="215"/>
      <c r="AW138" s="215"/>
      <c r="AX138" s="215"/>
      <c r="AY138" s="215"/>
      <c r="AZ138" s="215"/>
      <c r="BA138" s="215"/>
      <c r="BB138" s="215"/>
      <c r="BC138" s="215"/>
      <c r="BD138" s="215"/>
      <c r="BE138" s="215"/>
      <c r="BF138" s="215"/>
      <c r="BG138" s="215"/>
      <c r="BH138" s="215"/>
      <c r="BI138" s="215"/>
      <c r="BJ138" s="215"/>
      <c r="BK138" s="215"/>
      <c r="BL138" s="215"/>
      <c r="BM138" s="215"/>
      <c r="BN138" s="215"/>
      <c r="BO138" s="215"/>
      <c r="BP138" s="215"/>
      <c r="BQ138" s="215"/>
      <c r="BR138" s="215"/>
      <c r="BS138" s="215"/>
      <c r="BT138" s="215"/>
      <c r="BU138" s="215"/>
      <c r="BV138" s="215"/>
      <c r="BW138" s="215"/>
      <c r="BX138" s="215"/>
      <c r="BY138" s="215"/>
      <c r="BZ138" s="215"/>
      <c r="CA138" s="215"/>
      <c r="CB138" s="215"/>
      <c r="CC138" s="215"/>
      <c r="CD138" s="215"/>
      <c r="CE138" s="215"/>
      <c r="CF138" s="215"/>
      <c r="CG138" s="215"/>
      <c r="CH138" s="215"/>
      <c r="CI138" s="215"/>
      <c r="CJ138" s="215"/>
      <c r="CK138" s="215"/>
      <c r="CL138" s="215"/>
    </row>
    <row r="139" spans="1:100" s="33" customFormat="1" x14ac:dyDescent="0.4">
      <c r="A139" s="240" t="s">
        <v>6</v>
      </c>
      <c r="B139" s="33">
        <v>258</v>
      </c>
      <c r="C139" s="33">
        <v>478</v>
      </c>
      <c r="D139" s="33">
        <v>373</v>
      </c>
      <c r="E139" s="33">
        <v>381</v>
      </c>
      <c r="F139" s="33">
        <v>591.00000000000011</v>
      </c>
      <c r="G139" s="33">
        <v>553</v>
      </c>
      <c r="H139" s="33">
        <v>489.99999999999994</v>
      </c>
      <c r="I139" s="33">
        <v>667</v>
      </c>
      <c r="J139" s="33">
        <v>743.00000742999998</v>
      </c>
      <c r="K139" s="33">
        <v>2590.9999740899998</v>
      </c>
      <c r="L139" s="33">
        <v>1925</v>
      </c>
      <c r="M139" s="33">
        <v>1277</v>
      </c>
      <c r="N139" s="33">
        <v>1523.0000152299999</v>
      </c>
      <c r="O139" s="33">
        <v>745</v>
      </c>
      <c r="P139" s="33">
        <v>653</v>
      </c>
      <c r="Q139" s="33">
        <v>572</v>
      </c>
      <c r="R139" s="33">
        <v>647</v>
      </c>
      <c r="S139" s="33">
        <v>579</v>
      </c>
      <c r="T139" s="33">
        <v>773</v>
      </c>
      <c r="V139" s="33">
        <v>808</v>
      </c>
      <c r="W139" s="33">
        <v>1166</v>
      </c>
      <c r="X139" s="33">
        <v>891.00000000000011</v>
      </c>
      <c r="Y139" s="33">
        <v>765</v>
      </c>
      <c r="Z139" s="33">
        <v>1307</v>
      </c>
      <c r="AA139" s="33">
        <v>1002</v>
      </c>
      <c r="AB139" s="33">
        <v>1024</v>
      </c>
      <c r="AC139" s="33">
        <v>892</v>
      </c>
      <c r="AD139" s="33">
        <v>791.00000791000002</v>
      </c>
      <c r="AE139" s="33">
        <v>499</v>
      </c>
      <c r="AF139" s="33">
        <v>1008</v>
      </c>
      <c r="AG139" s="33">
        <v>1027.0000102700001</v>
      </c>
      <c r="AH139" s="33">
        <v>725.99999274000015</v>
      </c>
      <c r="AI139" s="33">
        <v>458</v>
      </c>
      <c r="AJ139" s="33">
        <v>379</v>
      </c>
      <c r="AK139" s="33">
        <v>482</v>
      </c>
      <c r="AL139" s="33">
        <v>425</v>
      </c>
      <c r="AM139" s="33">
        <v>440</v>
      </c>
      <c r="AN139" s="33">
        <v>719</v>
      </c>
      <c r="AP139" s="33">
        <v>8</v>
      </c>
      <c r="AQ139" s="33">
        <v>15</v>
      </c>
      <c r="AR139" s="33">
        <v>15</v>
      </c>
      <c r="AS139" s="33">
        <v>15</v>
      </c>
      <c r="AT139" s="33">
        <v>6</v>
      </c>
      <c r="AU139" s="33">
        <v>8</v>
      </c>
      <c r="AV139" s="33">
        <v>3</v>
      </c>
      <c r="AW139" s="33">
        <v>1</v>
      </c>
      <c r="AX139" s="33">
        <v>2</v>
      </c>
      <c r="AY139" s="33">
        <v>49</v>
      </c>
      <c r="AZ139" s="33">
        <v>8</v>
      </c>
      <c r="BA139" s="33">
        <v>15</v>
      </c>
      <c r="BB139" s="33">
        <v>10</v>
      </c>
      <c r="BC139" s="33">
        <v>4</v>
      </c>
      <c r="BD139" s="33">
        <v>2</v>
      </c>
      <c r="BE139" s="33">
        <v>3</v>
      </c>
      <c r="BF139" s="33">
        <v>3</v>
      </c>
      <c r="BG139" s="33">
        <v>2</v>
      </c>
      <c r="BH139" s="33">
        <v>5</v>
      </c>
      <c r="BJ139" s="33">
        <v>1680</v>
      </c>
      <c r="BK139" s="33">
        <v>2151.9999999999995</v>
      </c>
      <c r="BL139" s="33">
        <v>1839</v>
      </c>
      <c r="BM139" s="33">
        <v>1799</v>
      </c>
      <c r="BN139" s="33">
        <v>2819.0000000000005</v>
      </c>
      <c r="BO139" s="33">
        <v>3531</v>
      </c>
      <c r="BP139" s="33">
        <v>3681</v>
      </c>
      <c r="BQ139" s="33">
        <v>2356.0000235599996</v>
      </c>
      <c r="BR139" s="33">
        <v>1498.9999850099998</v>
      </c>
      <c r="BS139" s="33">
        <v>1741.8967911</v>
      </c>
      <c r="BT139" s="33">
        <v>1346.0546913000001</v>
      </c>
      <c r="BU139" s="33">
        <v>1630.8697844999999</v>
      </c>
      <c r="BV139" s="33">
        <v>1352.811837</v>
      </c>
      <c r="BW139" s="33">
        <v>1308.0594614400002</v>
      </c>
      <c r="BX139" s="33">
        <v>1812.08880142</v>
      </c>
      <c r="BY139" s="33">
        <v>1103.7449185</v>
      </c>
      <c r="BZ139" s="33">
        <v>1093.2797654799999</v>
      </c>
      <c r="CA139" s="33">
        <v>1463.9952125699999</v>
      </c>
      <c r="CB139" s="33">
        <v>2039.2312228799999</v>
      </c>
      <c r="CD139" s="33">
        <v>2754</v>
      </c>
      <c r="CE139" s="33">
        <v>3810.9999999999995</v>
      </c>
      <c r="CF139" s="33">
        <v>3118</v>
      </c>
      <c r="CG139" s="33">
        <v>2960</v>
      </c>
      <c r="CH139" s="33">
        <v>4723</v>
      </c>
      <c r="CI139" s="33">
        <v>5094</v>
      </c>
      <c r="CJ139" s="33">
        <v>5198</v>
      </c>
      <c r="CK139" s="33">
        <v>3916.0000235599996</v>
      </c>
      <c r="CL139" s="33">
        <v>3035.0000003499999</v>
      </c>
      <c r="CM139" s="33">
        <v>4968.9999740900003</v>
      </c>
      <c r="CN139" s="33">
        <v>4331.0000139000003</v>
      </c>
      <c r="CO139" s="33">
        <v>3969.0000102700001</v>
      </c>
      <c r="CP139" s="33">
        <v>3646.0000079700003</v>
      </c>
      <c r="CQ139" s="33">
        <v>2566</v>
      </c>
      <c r="CR139" s="33">
        <v>2891.99998142</v>
      </c>
      <c r="CS139" s="33">
        <v>2207.0000115000003</v>
      </c>
      <c r="CT139" s="33">
        <v>2214</v>
      </c>
      <c r="CU139" s="33">
        <v>2572</v>
      </c>
      <c r="CV139" s="33">
        <v>3579</v>
      </c>
    </row>
    <row r="140" spans="1:100" s="33" customFormat="1" x14ac:dyDescent="0.4">
      <c r="A140" s="240" t="s">
        <v>236</v>
      </c>
      <c r="B140" s="33">
        <v>0</v>
      </c>
      <c r="C140" s="33">
        <v>0</v>
      </c>
      <c r="D140" s="33">
        <v>0</v>
      </c>
      <c r="E140" s="33">
        <v>0</v>
      </c>
      <c r="F140" s="33">
        <v>2</v>
      </c>
      <c r="G140" s="33">
        <v>490</v>
      </c>
      <c r="H140" s="33">
        <v>1358.0000135799999</v>
      </c>
      <c r="I140" s="33">
        <v>1868.9999813100001</v>
      </c>
      <c r="J140" s="33">
        <v>2370.9999762900002</v>
      </c>
      <c r="K140" s="33">
        <v>2222.9999999999995</v>
      </c>
      <c r="L140" s="33">
        <v>2644</v>
      </c>
      <c r="M140" s="33">
        <v>2223.9999777600001</v>
      </c>
      <c r="N140" s="33">
        <v>1550.9999999999998</v>
      </c>
      <c r="O140" s="33">
        <v>2422.9999757700002</v>
      </c>
      <c r="P140" s="33">
        <v>2182</v>
      </c>
      <c r="Q140" s="33">
        <v>2757.0000275700008</v>
      </c>
      <c r="R140" s="33">
        <v>1354</v>
      </c>
      <c r="S140" s="33">
        <v>1276.0000000000002</v>
      </c>
      <c r="T140" s="33">
        <v>1167</v>
      </c>
      <c r="V140" s="33">
        <v>0</v>
      </c>
      <c r="W140" s="33">
        <v>0</v>
      </c>
      <c r="X140" s="33">
        <v>0</v>
      </c>
      <c r="Y140" s="33">
        <v>0</v>
      </c>
      <c r="Z140" s="33">
        <v>1</v>
      </c>
      <c r="AA140" s="33">
        <v>56</v>
      </c>
      <c r="AB140" s="33">
        <v>204.00000204</v>
      </c>
      <c r="AC140" s="33">
        <v>394</v>
      </c>
      <c r="AD140" s="33">
        <v>219.99999780000005</v>
      </c>
      <c r="AE140" s="33">
        <v>166</v>
      </c>
      <c r="AF140" s="33">
        <v>238.00000238000001</v>
      </c>
      <c r="AG140" s="33">
        <v>291.99999708000001</v>
      </c>
      <c r="AH140" s="33">
        <v>216.99999999999997</v>
      </c>
      <c r="AI140" s="33">
        <v>319.00000000000006</v>
      </c>
      <c r="AJ140" s="33">
        <v>925</v>
      </c>
      <c r="AK140" s="33">
        <v>1624</v>
      </c>
      <c r="AL140" s="33">
        <v>208</v>
      </c>
      <c r="AM140" s="33">
        <v>193.99999806</v>
      </c>
      <c r="AN140" s="33">
        <v>152</v>
      </c>
      <c r="AP140" s="33">
        <v>0</v>
      </c>
      <c r="AQ140" s="33">
        <v>0</v>
      </c>
      <c r="AR140" s="33">
        <v>0</v>
      </c>
      <c r="AS140" s="33">
        <v>0</v>
      </c>
      <c r="AT140" s="33">
        <v>0</v>
      </c>
      <c r="AU140" s="33">
        <v>16</v>
      </c>
      <c r="AV140" s="33">
        <v>34</v>
      </c>
      <c r="AW140" s="33">
        <v>62</v>
      </c>
      <c r="AX140" s="33">
        <v>32</v>
      </c>
      <c r="AY140" s="33">
        <v>69.000000689999993</v>
      </c>
      <c r="AZ140" s="33">
        <v>40.999999589999994</v>
      </c>
      <c r="BA140" s="33">
        <v>53.999998919999996</v>
      </c>
      <c r="BB140" s="33">
        <v>89.00000089000001</v>
      </c>
      <c r="BC140" s="33">
        <v>124</v>
      </c>
      <c r="BD140" s="33">
        <v>135</v>
      </c>
      <c r="BE140" s="33">
        <v>308.00000308</v>
      </c>
      <c r="BF140" s="33">
        <v>39.999999999999993</v>
      </c>
      <c r="BG140" s="33">
        <v>137</v>
      </c>
      <c r="BH140" s="33">
        <v>85.999999139999986</v>
      </c>
      <c r="BJ140" s="33">
        <v>0</v>
      </c>
      <c r="BK140" s="33">
        <v>0</v>
      </c>
      <c r="BL140" s="33">
        <v>0</v>
      </c>
      <c r="BM140" s="33">
        <v>0</v>
      </c>
      <c r="BN140" s="33">
        <v>1</v>
      </c>
      <c r="BO140" s="33">
        <v>42</v>
      </c>
      <c r="BP140" s="33">
        <v>178</v>
      </c>
      <c r="BQ140" s="33">
        <v>506</v>
      </c>
      <c r="BR140" s="33">
        <v>412.99999587000002</v>
      </c>
      <c r="BS140" s="33">
        <v>251.81620148000002</v>
      </c>
      <c r="BT140" s="33">
        <v>257.13412310000001</v>
      </c>
      <c r="BU140" s="33">
        <v>218.42916913999997</v>
      </c>
      <c r="BV140" s="33">
        <v>189.44383844999999</v>
      </c>
      <c r="BW140" s="33">
        <v>188.53239551999999</v>
      </c>
      <c r="BX140" s="33">
        <v>393.8728562</v>
      </c>
      <c r="BY140" s="33">
        <v>686.50318044000005</v>
      </c>
      <c r="BZ140" s="33">
        <v>327.76676187999999</v>
      </c>
      <c r="CA140" s="33">
        <v>551.95002996000005</v>
      </c>
      <c r="CB140" s="33">
        <v>319.23504782000003</v>
      </c>
      <c r="CD140" s="33">
        <v>0</v>
      </c>
      <c r="CE140" s="33">
        <v>0</v>
      </c>
      <c r="CF140" s="33">
        <v>0</v>
      </c>
      <c r="CG140" s="33">
        <v>0</v>
      </c>
      <c r="CH140" s="33">
        <v>4</v>
      </c>
      <c r="CI140" s="33">
        <v>604</v>
      </c>
      <c r="CJ140" s="33">
        <v>1774.0000156199999</v>
      </c>
      <c r="CK140" s="33">
        <v>2830.9999813100003</v>
      </c>
      <c r="CL140" s="33">
        <v>3035.9999699600003</v>
      </c>
      <c r="CM140" s="33">
        <v>2719.9999980699995</v>
      </c>
      <c r="CN140" s="33">
        <v>3213.0000048700003</v>
      </c>
      <c r="CO140" s="33">
        <v>2816.9999712899998</v>
      </c>
      <c r="CP140" s="33">
        <v>2053.9999989199996</v>
      </c>
      <c r="CQ140" s="33">
        <v>3057.9999757700002</v>
      </c>
      <c r="CR140" s="33">
        <v>3636</v>
      </c>
      <c r="CS140" s="33">
        <v>5382.0000306500006</v>
      </c>
      <c r="CT140" s="33">
        <v>1948</v>
      </c>
      <c r="CU140" s="33">
        <v>2160.0000035900002</v>
      </c>
      <c r="CV140" s="33">
        <v>1742.99999914</v>
      </c>
    </row>
    <row r="141" spans="1:100" s="33" customFormat="1" x14ac:dyDescent="0.4">
      <c r="A141" s="240" t="s">
        <v>15</v>
      </c>
      <c r="B141" s="33">
        <v>1842.0000000000002</v>
      </c>
      <c r="C141" s="33">
        <v>2121.0000212099994</v>
      </c>
      <c r="D141" s="33">
        <v>2278.9999772100005</v>
      </c>
      <c r="E141" s="33">
        <v>6065.0000606499998</v>
      </c>
      <c r="F141" s="33">
        <v>7970.9999999999982</v>
      </c>
      <c r="G141" s="33">
        <v>8026.0000802599998</v>
      </c>
      <c r="H141" s="33">
        <v>6881</v>
      </c>
      <c r="I141" s="33">
        <v>11289.999999999996</v>
      </c>
      <c r="J141" s="33">
        <v>11504</v>
      </c>
      <c r="K141" s="33">
        <v>11802</v>
      </c>
      <c r="L141" s="33">
        <v>7145.0000714500002</v>
      </c>
      <c r="M141" s="33">
        <v>9613</v>
      </c>
      <c r="N141" s="33">
        <v>12514.9997497</v>
      </c>
      <c r="O141" s="33">
        <v>9251.9999999999982</v>
      </c>
      <c r="P141" s="33">
        <v>10538.000210760001</v>
      </c>
      <c r="Q141" s="33">
        <v>10202.000102019996</v>
      </c>
      <c r="R141" s="33">
        <v>9560.9999043900007</v>
      </c>
      <c r="S141" s="33">
        <v>7622.0000762200007</v>
      </c>
      <c r="T141" s="33">
        <v>7854.9998620529295</v>
      </c>
      <c r="V141" s="33">
        <v>409.00000409</v>
      </c>
      <c r="W141" s="33">
        <v>460</v>
      </c>
      <c r="X141" s="33">
        <v>462.00000000000006</v>
      </c>
      <c r="Y141" s="33">
        <v>687</v>
      </c>
      <c r="Z141" s="33">
        <v>662</v>
      </c>
      <c r="AA141" s="33">
        <v>853.00000852999983</v>
      </c>
      <c r="AB141" s="33">
        <v>888.99999999999989</v>
      </c>
      <c r="AC141" s="33">
        <v>1253.9999874600001</v>
      </c>
      <c r="AD141" s="33">
        <v>721.00000000000011</v>
      </c>
      <c r="AE141" s="33">
        <v>771</v>
      </c>
      <c r="AF141" s="33">
        <v>556.00000556000009</v>
      </c>
      <c r="AG141" s="33">
        <v>670.99999328999991</v>
      </c>
      <c r="AH141" s="33">
        <v>768</v>
      </c>
      <c r="AI141" s="33">
        <v>539</v>
      </c>
      <c r="AJ141" s="33">
        <v>1718.0000000000002</v>
      </c>
      <c r="AK141" s="33">
        <v>1587.9999682399998</v>
      </c>
      <c r="AL141" s="33">
        <v>1017.9999999999999</v>
      </c>
      <c r="AM141" s="33">
        <v>1697.9999830199999</v>
      </c>
      <c r="AN141" s="33">
        <v>1183.9998774780502</v>
      </c>
      <c r="AP141" s="33">
        <v>5</v>
      </c>
      <c r="AQ141" s="33">
        <v>9</v>
      </c>
      <c r="AR141" s="33">
        <v>7</v>
      </c>
      <c r="AS141" s="33">
        <v>3</v>
      </c>
      <c r="AT141" s="33">
        <v>24</v>
      </c>
      <c r="AU141" s="33">
        <v>75</v>
      </c>
      <c r="AV141" s="33">
        <v>32</v>
      </c>
      <c r="AW141" s="33">
        <v>33.999999320000001</v>
      </c>
      <c r="AX141" s="33">
        <v>91.000000909999997</v>
      </c>
      <c r="AY141" s="33">
        <v>98.00000196000002</v>
      </c>
      <c r="AZ141" s="33">
        <v>50.000000999999997</v>
      </c>
      <c r="BA141" s="33">
        <v>105</v>
      </c>
      <c r="BB141" s="33">
        <v>104.99999894999999</v>
      </c>
      <c r="BC141" s="33">
        <v>152</v>
      </c>
      <c r="BD141" s="33">
        <v>0</v>
      </c>
      <c r="BE141" s="33">
        <v>0</v>
      </c>
      <c r="BF141" s="33">
        <v>0</v>
      </c>
      <c r="BG141" s="33">
        <v>0</v>
      </c>
      <c r="BH141" s="33">
        <v>399.00000398999998</v>
      </c>
      <c r="BJ141" s="33">
        <v>970</v>
      </c>
      <c r="BK141" s="33">
        <v>862.00000000000011</v>
      </c>
      <c r="BL141" s="33">
        <v>725.00000000000011</v>
      </c>
      <c r="BM141" s="33">
        <v>2464.9999999999995</v>
      </c>
      <c r="BN141" s="33">
        <v>2082.0000208199999</v>
      </c>
      <c r="BO141" s="33">
        <v>2026.9999797300002</v>
      </c>
      <c r="BP141" s="33">
        <v>2482</v>
      </c>
      <c r="BQ141" s="33">
        <v>4164</v>
      </c>
      <c r="BR141" s="33">
        <v>2591.0000259099997</v>
      </c>
      <c r="BS141" s="33">
        <v>2008.15959916</v>
      </c>
      <c r="BT141" s="33">
        <v>1540.7200869999999</v>
      </c>
      <c r="BU141" s="33">
        <v>2500.1752062600003</v>
      </c>
      <c r="BV141" s="33">
        <v>3120.1594295999998</v>
      </c>
      <c r="BW141" s="33">
        <v>2481.1896603999999</v>
      </c>
      <c r="BX141" s="33">
        <v>3669.31498255</v>
      </c>
      <c r="BY141" s="33">
        <v>2662.6566211200002</v>
      </c>
      <c r="BZ141" s="33">
        <v>1835.6550812600001</v>
      </c>
      <c r="CA141" s="33">
        <v>3502.3105066499998</v>
      </c>
      <c r="CB141" s="33">
        <v>3453.6878934168399</v>
      </c>
      <c r="CD141" s="33">
        <v>3226.0000040900004</v>
      </c>
      <c r="CE141" s="33">
        <v>3452.0000212099994</v>
      </c>
      <c r="CF141" s="33">
        <v>3472.9999772100009</v>
      </c>
      <c r="CG141" s="33">
        <v>9220.0000606499998</v>
      </c>
      <c r="CH141" s="33">
        <v>10739.000020819998</v>
      </c>
      <c r="CI141" s="33">
        <v>10981.000068519999</v>
      </c>
      <c r="CJ141" s="33">
        <v>10284</v>
      </c>
      <c r="CK141" s="33">
        <v>16741.999986779996</v>
      </c>
      <c r="CL141" s="33">
        <v>14907.00002682</v>
      </c>
      <c r="CM141" s="33">
        <v>14901.999979650001</v>
      </c>
      <c r="CN141" s="33">
        <v>9472.0000952199989</v>
      </c>
      <c r="CO141" s="33">
        <v>13151.999993289999</v>
      </c>
      <c r="CP141" s="33">
        <v>16827.99974865</v>
      </c>
      <c r="CQ141" s="33">
        <v>12545.000026019998</v>
      </c>
      <c r="CR141" s="33">
        <v>16307.000210760001</v>
      </c>
      <c r="CS141" s="33">
        <v>14978.000102139995</v>
      </c>
      <c r="CT141" s="33">
        <v>12781.999926420001</v>
      </c>
      <c r="CU141" s="33">
        <v>13663.000059240003</v>
      </c>
      <c r="CV141" s="33">
        <v>13084.99963693781</v>
      </c>
    </row>
    <row r="142" spans="1:100" s="33" customFormat="1" x14ac:dyDescent="0.4">
      <c r="A142" s="240" t="s">
        <v>16</v>
      </c>
      <c r="B142" s="33">
        <v>1</v>
      </c>
      <c r="C142" s="33">
        <v>0</v>
      </c>
      <c r="D142" s="33">
        <v>2</v>
      </c>
      <c r="E142" s="33">
        <v>5</v>
      </c>
      <c r="F142" s="33">
        <v>3</v>
      </c>
      <c r="G142" s="33">
        <v>0</v>
      </c>
      <c r="H142" s="33">
        <v>1</v>
      </c>
      <c r="I142" s="33">
        <v>0</v>
      </c>
      <c r="J142" s="33">
        <v>0</v>
      </c>
      <c r="K142" s="33">
        <v>0</v>
      </c>
      <c r="L142" s="33">
        <v>0</v>
      </c>
      <c r="M142" s="33">
        <v>0</v>
      </c>
      <c r="N142" s="33">
        <v>40</v>
      </c>
      <c r="O142" s="33">
        <v>48.999999510000002</v>
      </c>
      <c r="P142" s="33">
        <v>29.999640194700003</v>
      </c>
      <c r="Q142" s="33">
        <v>300.00018704736993</v>
      </c>
      <c r="R142" s="33">
        <v>749.99998499999992</v>
      </c>
      <c r="S142" s="33">
        <v>434.99999999999994</v>
      </c>
      <c r="T142" s="33">
        <v>210.99973771419999</v>
      </c>
      <c r="V142" s="33">
        <v>185.00000000000003</v>
      </c>
      <c r="W142" s="33">
        <v>521</v>
      </c>
      <c r="X142" s="33">
        <v>617</v>
      </c>
      <c r="Y142" s="33">
        <v>895</v>
      </c>
      <c r="Z142" s="33">
        <v>651.00000651000005</v>
      </c>
      <c r="AA142" s="33">
        <v>759</v>
      </c>
      <c r="AB142" s="33">
        <v>656</v>
      </c>
      <c r="AC142" s="33">
        <v>542.00000541999998</v>
      </c>
      <c r="AD142" s="33">
        <v>182</v>
      </c>
      <c r="AE142" s="33">
        <v>172</v>
      </c>
      <c r="AF142" s="33">
        <v>1394.9999999999998</v>
      </c>
      <c r="AG142" s="33">
        <v>970.00000969999985</v>
      </c>
      <c r="AH142" s="33">
        <v>1395</v>
      </c>
      <c r="AI142" s="33">
        <v>899</v>
      </c>
      <c r="AJ142" s="33">
        <v>1499.9998709957902</v>
      </c>
      <c r="AK142" s="33">
        <v>1700.00040076903</v>
      </c>
      <c r="AL142" s="33">
        <v>1269.9999872999999</v>
      </c>
      <c r="AM142" s="33">
        <v>1388.0000138800001</v>
      </c>
      <c r="AN142" s="33">
        <v>1518.00046035687</v>
      </c>
      <c r="AP142" s="33">
        <v>0</v>
      </c>
      <c r="AQ142" s="33">
        <v>1</v>
      </c>
      <c r="AR142" s="33">
        <v>0</v>
      </c>
      <c r="AS142" s="33">
        <v>0</v>
      </c>
      <c r="AT142" s="33">
        <v>0</v>
      </c>
      <c r="AU142" s="33">
        <v>0</v>
      </c>
      <c r="AV142" s="33">
        <v>0</v>
      </c>
      <c r="AW142" s="33">
        <v>0</v>
      </c>
      <c r="AX142" s="33">
        <v>0</v>
      </c>
      <c r="AY142" s="33">
        <v>0</v>
      </c>
      <c r="AZ142" s="33">
        <v>0</v>
      </c>
      <c r="BA142" s="33">
        <v>0</v>
      </c>
      <c r="BB142" s="33">
        <v>0</v>
      </c>
      <c r="BC142" s="33">
        <v>0</v>
      </c>
      <c r="BD142" s="33">
        <v>0</v>
      </c>
      <c r="BE142" s="33">
        <v>0</v>
      </c>
      <c r="BF142" s="33">
        <v>1.0000000099999999</v>
      </c>
      <c r="BG142" s="33">
        <v>0.99999999999999989</v>
      </c>
      <c r="BH142" s="33">
        <v>2</v>
      </c>
      <c r="BJ142" s="33">
        <v>267</v>
      </c>
      <c r="BK142" s="33">
        <v>530</v>
      </c>
      <c r="BL142" s="33">
        <v>225</v>
      </c>
      <c r="BM142" s="33">
        <v>495</v>
      </c>
      <c r="BN142" s="33">
        <v>338</v>
      </c>
      <c r="BO142" s="33">
        <v>164</v>
      </c>
      <c r="BP142" s="33">
        <v>276</v>
      </c>
      <c r="BQ142" s="33">
        <v>185.00000185000002</v>
      </c>
      <c r="BR142" s="33">
        <v>99.000000000000014</v>
      </c>
      <c r="BS142" s="33">
        <v>260.27033940000001</v>
      </c>
      <c r="BT142" s="33">
        <v>508.63962051999999</v>
      </c>
      <c r="BU142" s="33">
        <v>311.25897183999996</v>
      </c>
      <c r="BV142" s="33">
        <v>549.18672875000004</v>
      </c>
      <c r="BW142" s="33">
        <v>371.83188448000004</v>
      </c>
      <c r="BX142" s="33">
        <v>640.49583033430997</v>
      </c>
      <c r="BY142" s="33">
        <v>711.02307176389002</v>
      </c>
      <c r="BZ142" s="33">
        <v>821.34398400000009</v>
      </c>
      <c r="CA142" s="33">
        <v>916.45698800000014</v>
      </c>
      <c r="CB142" s="33">
        <v>732.65360468278004</v>
      </c>
      <c r="CD142" s="33">
        <v>453</v>
      </c>
      <c r="CE142" s="33">
        <v>1052</v>
      </c>
      <c r="CF142" s="33">
        <v>844</v>
      </c>
      <c r="CG142" s="33">
        <v>1395</v>
      </c>
      <c r="CH142" s="33">
        <v>992.00000651000005</v>
      </c>
      <c r="CI142" s="33">
        <v>923</v>
      </c>
      <c r="CJ142" s="33">
        <v>933</v>
      </c>
      <c r="CK142" s="33">
        <v>727.00000726999997</v>
      </c>
      <c r="CL142" s="33">
        <v>281</v>
      </c>
      <c r="CM142" s="33">
        <v>442.00000000000006</v>
      </c>
      <c r="CN142" s="33">
        <v>1942.9999945199997</v>
      </c>
      <c r="CO142" s="33">
        <v>1298.0000096999997</v>
      </c>
      <c r="CP142" s="33">
        <v>2018</v>
      </c>
      <c r="CQ142" s="33">
        <v>1354.00000357</v>
      </c>
      <c r="CR142" s="33">
        <v>2279.99934152479</v>
      </c>
      <c r="CS142" s="33">
        <v>2750.0006595802997</v>
      </c>
      <c r="CT142" s="33">
        <v>2870.9999638099998</v>
      </c>
      <c r="CU142" s="33">
        <v>2795.00000417</v>
      </c>
      <c r="CV142" s="33">
        <v>2720.99980275385</v>
      </c>
    </row>
    <row r="143" spans="1:100" s="33" customFormat="1" x14ac:dyDescent="0.4">
      <c r="A143" s="240" t="s">
        <v>8</v>
      </c>
      <c r="B143" s="33">
        <v>0</v>
      </c>
      <c r="C143" s="33">
        <v>0</v>
      </c>
      <c r="D143" s="33">
        <v>0</v>
      </c>
      <c r="E143" s="33">
        <v>0</v>
      </c>
      <c r="F143" s="33">
        <v>0</v>
      </c>
      <c r="G143" s="33">
        <v>0</v>
      </c>
      <c r="H143" s="33">
        <v>0</v>
      </c>
      <c r="I143" s="33">
        <v>0</v>
      </c>
      <c r="J143" s="33">
        <v>0</v>
      </c>
      <c r="K143" s="33">
        <v>0</v>
      </c>
      <c r="L143" s="33">
        <v>0</v>
      </c>
      <c r="M143" s="33">
        <v>0</v>
      </c>
      <c r="N143" s="33">
        <v>0</v>
      </c>
      <c r="O143" s="33">
        <v>66</v>
      </c>
      <c r="P143" s="33">
        <v>289.22220535647</v>
      </c>
      <c r="Q143" s="33">
        <v>350</v>
      </c>
      <c r="R143" s="33">
        <v>39.999999600000002</v>
      </c>
      <c r="S143" s="33">
        <v>7</v>
      </c>
      <c r="T143" s="33">
        <v>358.00043732459</v>
      </c>
      <c r="V143" s="33">
        <v>0</v>
      </c>
      <c r="W143" s="33">
        <v>0</v>
      </c>
      <c r="X143" s="33">
        <v>0</v>
      </c>
      <c r="Y143" s="33">
        <v>1</v>
      </c>
      <c r="Z143" s="33">
        <v>0</v>
      </c>
      <c r="AA143" s="33">
        <v>0</v>
      </c>
      <c r="AB143" s="33">
        <v>0.99999999000000006</v>
      </c>
      <c r="AC143" s="33">
        <v>0</v>
      </c>
      <c r="AD143" s="33">
        <v>0</v>
      </c>
      <c r="AE143" s="33">
        <v>0</v>
      </c>
      <c r="AF143" s="33">
        <v>0</v>
      </c>
      <c r="AG143" s="33">
        <v>44</v>
      </c>
      <c r="AH143" s="33">
        <v>0</v>
      </c>
      <c r="AI143" s="33">
        <v>3</v>
      </c>
      <c r="AJ143" s="33">
        <v>154.99995746979999</v>
      </c>
      <c r="AK143" s="33">
        <v>799.99999199999991</v>
      </c>
      <c r="AL143" s="33">
        <v>581.99999417999993</v>
      </c>
      <c r="AM143" s="33">
        <v>268</v>
      </c>
      <c r="AN143" s="33">
        <v>2452.32019069326</v>
      </c>
      <c r="AP143" s="33">
        <v>0</v>
      </c>
      <c r="AQ143" s="33">
        <v>0</v>
      </c>
      <c r="AR143" s="33">
        <v>0</v>
      </c>
      <c r="AS143" s="33">
        <v>0</v>
      </c>
      <c r="AT143" s="33">
        <v>0</v>
      </c>
      <c r="AU143" s="33">
        <v>0</v>
      </c>
      <c r="AV143" s="33">
        <v>0</v>
      </c>
      <c r="AW143" s="33">
        <v>0</v>
      </c>
      <c r="AX143" s="33">
        <v>0</v>
      </c>
      <c r="AY143" s="33">
        <v>0</v>
      </c>
      <c r="AZ143" s="33">
        <v>0</v>
      </c>
      <c r="BA143" s="33">
        <v>0</v>
      </c>
      <c r="BB143" s="33">
        <v>0</v>
      </c>
      <c r="BC143" s="33">
        <v>0</v>
      </c>
      <c r="BD143" s="33">
        <v>0</v>
      </c>
      <c r="BE143" s="33">
        <v>0</v>
      </c>
      <c r="BF143" s="33">
        <v>0</v>
      </c>
      <c r="BG143" s="33">
        <v>0</v>
      </c>
      <c r="BH143" s="33">
        <v>8</v>
      </c>
      <c r="BJ143" s="33">
        <v>0</v>
      </c>
      <c r="BK143" s="33">
        <v>0</v>
      </c>
      <c r="BL143" s="33">
        <v>0</v>
      </c>
      <c r="BM143" s="33">
        <v>2</v>
      </c>
      <c r="BN143" s="33">
        <v>2</v>
      </c>
      <c r="BO143" s="33">
        <v>0</v>
      </c>
      <c r="BP143" s="33">
        <v>2</v>
      </c>
      <c r="BQ143" s="33">
        <v>0</v>
      </c>
      <c r="BR143" s="33">
        <v>0</v>
      </c>
      <c r="BS143" s="33">
        <v>0</v>
      </c>
      <c r="BT143" s="33">
        <v>0</v>
      </c>
      <c r="BU143" s="33">
        <v>6.8235811000000002</v>
      </c>
      <c r="BV143" s="33">
        <v>0</v>
      </c>
      <c r="BW143" s="33">
        <v>2.8104049199999999</v>
      </c>
      <c r="BX143" s="33">
        <v>90.903988161209995</v>
      </c>
      <c r="BY143" s="33">
        <v>263.42963099999997</v>
      </c>
      <c r="BZ143" s="33">
        <v>133.62285299999999</v>
      </c>
      <c r="CA143" s="33">
        <v>88.802452439999996</v>
      </c>
      <c r="CB143" s="33">
        <v>104.6196962417</v>
      </c>
      <c r="CD143" s="33">
        <v>0</v>
      </c>
      <c r="CE143" s="33">
        <v>0</v>
      </c>
      <c r="CF143" s="33">
        <v>0</v>
      </c>
      <c r="CG143" s="33">
        <v>3</v>
      </c>
      <c r="CH143" s="33">
        <v>2</v>
      </c>
      <c r="CI143" s="33">
        <v>0</v>
      </c>
      <c r="CJ143" s="33">
        <v>2.9999999900000001</v>
      </c>
      <c r="CK143" s="33">
        <v>0</v>
      </c>
      <c r="CL143" s="33">
        <v>0</v>
      </c>
      <c r="CM143" s="33">
        <v>0</v>
      </c>
      <c r="CN143" s="33">
        <v>0</v>
      </c>
      <c r="CO143" s="33">
        <v>51</v>
      </c>
      <c r="CP143" s="33">
        <v>0</v>
      </c>
      <c r="CQ143" s="33">
        <v>73</v>
      </c>
      <c r="CR143" s="33">
        <v>584.22215098748006</v>
      </c>
      <c r="CS143" s="33">
        <v>1449.9999949999999</v>
      </c>
      <c r="CT143" s="33">
        <v>796.99999202999993</v>
      </c>
      <c r="CU143" s="33">
        <v>382.99999892</v>
      </c>
      <c r="CV143" s="33">
        <v>8018.1132656038508</v>
      </c>
    </row>
    <row r="144" spans="1:100" s="33" customFormat="1" x14ac:dyDescent="0.4">
      <c r="A144" s="240" t="s">
        <v>237</v>
      </c>
      <c r="B144" s="33">
        <v>0</v>
      </c>
      <c r="C144" s="33">
        <v>0</v>
      </c>
      <c r="D144" s="33">
        <v>0</v>
      </c>
      <c r="E144" s="33">
        <v>0</v>
      </c>
      <c r="F144" s="33">
        <v>0</v>
      </c>
      <c r="G144" s="33">
        <v>0</v>
      </c>
      <c r="H144" s="33">
        <v>0</v>
      </c>
      <c r="I144" s="33">
        <v>0</v>
      </c>
      <c r="J144" s="33">
        <v>0</v>
      </c>
      <c r="K144" s="33">
        <v>0</v>
      </c>
      <c r="L144" s="33">
        <v>0</v>
      </c>
      <c r="M144" s="33">
        <v>15</v>
      </c>
      <c r="N144" s="33">
        <v>10</v>
      </c>
      <c r="O144" s="33">
        <v>17</v>
      </c>
      <c r="P144" s="33">
        <v>4</v>
      </c>
      <c r="Q144" s="33">
        <v>17</v>
      </c>
      <c r="R144" s="33">
        <v>7</v>
      </c>
      <c r="S144" s="33">
        <v>0</v>
      </c>
      <c r="T144" s="33">
        <v>0</v>
      </c>
      <c r="V144" s="33">
        <v>0</v>
      </c>
      <c r="W144" s="33">
        <v>0</v>
      </c>
      <c r="X144" s="33">
        <v>0</v>
      </c>
      <c r="Y144" s="33">
        <v>0</v>
      </c>
      <c r="Z144" s="33">
        <v>0</v>
      </c>
      <c r="AA144" s="33">
        <v>0</v>
      </c>
      <c r="AB144" s="33">
        <v>0</v>
      </c>
      <c r="AC144" s="33">
        <v>1</v>
      </c>
      <c r="AD144" s="33">
        <v>0</v>
      </c>
      <c r="AE144" s="33">
        <v>0</v>
      </c>
      <c r="AF144" s="33">
        <v>3</v>
      </c>
      <c r="AG144" s="33">
        <v>375</v>
      </c>
      <c r="AH144" s="33">
        <v>381</v>
      </c>
      <c r="AI144" s="33">
        <v>257</v>
      </c>
      <c r="AJ144" s="33">
        <v>259</v>
      </c>
      <c r="AK144" s="33">
        <v>335</v>
      </c>
      <c r="AL144" s="33">
        <v>80</v>
      </c>
      <c r="AM144" s="33">
        <v>0</v>
      </c>
      <c r="AN144" s="33">
        <v>0</v>
      </c>
      <c r="AP144" s="33">
        <v>0</v>
      </c>
      <c r="AQ144" s="33">
        <v>0</v>
      </c>
      <c r="AR144" s="33">
        <v>0</v>
      </c>
      <c r="AS144" s="33">
        <v>0</v>
      </c>
      <c r="AT144" s="33">
        <v>0</v>
      </c>
      <c r="AU144" s="33">
        <v>0</v>
      </c>
      <c r="AV144" s="33">
        <v>0</v>
      </c>
      <c r="AW144" s="33">
        <v>0</v>
      </c>
      <c r="AX144" s="33">
        <v>0</v>
      </c>
      <c r="AY144" s="33">
        <v>0</v>
      </c>
      <c r="AZ144" s="33">
        <v>0</v>
      </c>
      <c r="BA144" s="33">
        <v>0</v>
      </c>
      <c r="BB144" s="33">
        <v>0</v>
      </c>
      <c r="BC144" s="33">
        <v>0</v>
      </c>
      <c r="BD144" s="33">
        <v>0</v>
      </c>
      <c r="BE144" s="33">
        <v>0</v>
      </c>
      <c r="BF144" s="33">
        <v>0</v>
      </c>
      <c r="BG144" s="33">
        <v>0</v>
      </c>
      <c r="BH144" s="33">
        <v>0</v>
      </c>
      <c r="BJ144" s="33">
        <v>0</v>
      </c>
      <c r="BK144" s="33">
        <v>0</v>
      </c>
      <c r="BL144" s="33">
        <v>0</v>
      </c>
      <c r="BM144" s="33">
        <v>0</v>
      </c>
      <c r="BN144" s="33">
        <v>0</v>
      </c>
      <c r="BO144" s="33">
        <v>0</v>
      </c>
      <c r="BP144" s="33">
        <v>0</v>
      </c>
      <c r="BQ144" s="33">
        <v>3</v>
      </c>
      <c r="BR144" s="33">
        <v>0</v>
      </c>
      <c r="BS144" s="33">
        <v>0</v>
      </c>
      <c r="BT144" s="33">
        <v>2</v>
      </c>
      <c r="BU144" s="33">
        <v>91</v>
      </c>
      <c r="BV144" s="33">
        <v>120</v>
      </c>
      <c r="BW144" s="33">
        <v>117</v>
      </c>
      <c r="BX144" s="33">
        <v>99</v>
      </c>
      <c r="BY144" s="33">
        <v>113</v>
      </c>
      <c r="BZ144" s="33">
        <v>47</v>
      </c>
      <c r="CA144" s="33">
        <v>0</v>
      </c>
      <c r="CB144" s="33">
        <v>0</v>
      </c>
      <c r="CD144" s="33">
        <v>0</v>
      </c>
      <c r="CE144" s="33">
        <v>0</v>
      </c>
      <c r="CF144" s="33">
        <v>0</v>
      </c>
      <c r="CG144" s="33">
        <v>0</v>
      </c>
      <c r="CH144" s="33">
        <v>0</v>
      </c>
      <c r="CI144" s="33">
        <v>0</v>
      </c>
      <c r="CJ144" s="33">
        <v>0</v>
      </c>
      <c r="CK144" s="33">
        <v>4</v>
      </c>
      <c r="CL144" s="33">
        <v>0</v>
      </c>
      <c r="CM144" s="33">
        <v>0</v>
      </c>
      <c r="CN144" s="33">
        <v>5</v>
      </c>
      <c r="CO144" s="33">
        <v>481</v>
      </c>
      <c r="CP144" s="33">
        <v>511</v>
      </c>
      <c r="CQ144" s="33">
        <v>391</v>
      </c>
      <c r="CR144" s="33">
        <v>362</v>
      </c>
      <c r="CS144" s="33">
        <v>465</v>
      </c>
      <c r="CT144" s="33">
        <v>134</v>
      </c>
      <c r="CU144" s="33">
        <v>0</v>
      </c>
      <c r="CV144" s="33">
        <v>0</v>
      </c>
    </row>
    <row r="145" spans="1:100" s="33" customFormat="1" x14ac:dyDescent="0.4">
      <c r="A145" s="240" t="s">
        <v>25</v>
      </c>
      <c r="B145" s="33">
        <v>0</v>
      </c>
      <c r="C145" s="33">
        <v>0</v>
      </c>
      <c r="D145" s="33">
        <v>0</v>
      </c>
      <c r="E145" s="33">
        <v>2</v>
      </c>
      <c r="F145" s="33">
        <v>2</v>
      </c>
      <c r="G145" s="33">
        <v>2</v>
      </c>
      <c r="H145" s="33">
        <v>2</v>
      </c>
      <c r="I145" s="33">
        <v>2</v>
      </c>
      <c r="J145" s="33">
        <v>0</v>
      </c>
      <c r="K145" s="33">
        <v>0</v>
      </c>
      <c r="L145" s="33">
        <v>0</v>
      </c>
      <c r="M145" s="33">
        <v>0</v>
      </c>
      <c r="N145" s="33">
        <v>0</v>
      </c>
      <c r="O145" s="33">
        <v>0</v>
      </c>
      <c r="P145" s="33">
        <v>0</v>
      </c>
      <c r="Q145" s="33">
        <v>0</v>
      </c>
      <c r="R145" s="33">
        <v>0</v>
      </c>
      <c r="S145" s="33">
        <v>0</v>
      </c>
      <c r="T145" s="33">
        <v>0</v>
      </c>
      <c r="V145" s="33">
        <v>0</v>
      </c>
      <c r="W145" s="33">
        <v>0</v>
      </c>
      <c r="X145" s="33">
        <v>0</v>
      </c>
      <c r="Y145" s="33">
        <v>1</v>
      </c>
      <c r="Z145" s="33">
        <v>6</v>
      </c>
      <c r="AA145" s="33">
        <v>3</v>
      </c>
      <c r="AB145" s="33">
        <v>10</v>
      </c>
      <c r="AC145" s="33">
        <v>0</v>
      </c>
      <c r="AD145" s="33">
        <v>0</v>
      </c>
      <c r="AE145" s="33">
        <v>0</v>
      </c>
      <c r="AF145" s="33">
        <v>0</v>
      </c>
      <c r="AG145" s="33">
        <v>0</v>
      </c>
      <c r="AH145" s="33">
        <v>0</v>
      </c>
      <c r="AI145" s="33">
        <v>0</v>
      </c>
      <c r="AJ145" s="33">
        <v>0</v>
      </c>
      <c r="AK145" s="33">
        <v>0</v>
      </c>
      <c r="AL145" s="33">
        <v>0</v>
      </c>
      <c r="AM145" s="33">
        <v>0</v>
      </c>
      <c r="AN145" s="33">
        <v>0</v>
      </c>
      <c r="AP145" s="33">
        <v>0</v>
      </c>
      <c r="AQ145" s="33">
        <v>0</v>
      </c>
      <c r="AR145" s="33">
        <v>0</v>
      </c>
      <c r="AS145" s="33">
        <v>0</v>
      </c>
      <c r="AT145" s="33">
        <v>0</v>
      </c>
      <c r="AU145" s="33">
        <v>0</v>
      </c>
      <c r="AV145" s="33">
        <v>2</v>
      </c>
      <c r="AW145" s="33">
        <v>0</v>
      </c>
      <c r="AX145" s="33">
        <v>0</v>
      </c>
      <c r="AY145" s="33">
        <v>0</v>
      </c>
      <c r="AZ145" s="33">
        <v>0</v>
      </c>
      <c r="BA145" s="33">
        <v>0</v>
      </c>
      <c r="BB145" s="33">
        <v>0</v>
      </c>
      <c r="BC145" s="33">
        <v>0</v>
      </c>
      <c r="BD145" s="33">
        <v>0</v>
      </c>
      <c r="BE145" s="33">
        <v>0</v>
      </c>
      <c r="BF145" s="33">
        <v>0</v>
      </c>
      <c r="BG145" s="33">
        <v>0</v>
      </c>
      <c r="BH145" s="33">
        <v>0</v>
      </c>
      <c r="BJ145" s="33">
        <v>0</v>
      </c>
      <c r="BK145" s="33">
        <v>0</v>
      </c>
      <c r="BL145" s="33">
        <v>0</v>
      </c>
      <c r="BM145" s="33">
        <v>8</v>
      </c>
      <c r="BN145" s="33">
        <v>5</v>
      </c>
      <c r="BO145" s="33">
        <v>2</v>
      </c>
      <c r="BP145" s="33">
        <v>6</v>
      </c>
      <c r="BQ145" s="33">
        <v>1</v>
      </c>
      <c r="BR145" s="33">
        <v>0</v>
      </c>
      <c r="BS145" s="33">
        <v>0</v>
      </c>
      <c r="BT145" s="33">
        <v>0</v>
      </c>
      <c r="BU145" s="33">
        <v>0</v>
      </c>
      <c r="BV145" s="33">
        <v>0</v>
      </c>
      <c r="BW145" s="33">
        <v>0</v>
      </c>
      <c r="BX145" s="33">
        <v>0</v>
      </c>
      <c r="BY145" s="33">
        <v>0</v>
      </c>
      <c r="BZ145" s="33">
        <v>0</v>
      </c>
      <c r="CA145" s="33">
        <v>0</v>
      </c>
      <c r="CB145" s="33">
        <v>0</v>
      </c>
      <c r="CD145" s="33">
        <v>0</v>
      </c>
      <c r="CE145" s="33">
        <v>0</v>
      </c>
      <c r="CF145" s="33">
        <v>0</v>
      </c>
      <c r="CG145" s="33">
        <v>11</v>
      </c>
      <c r="CH145" s="33">
        <v>13</v>
      </c>
      <c r="CI145" s="33">
        <v>7</v>
      </c>
      <c r="CJ145" s="33">
        <v>20</v>
      </c>
      <c r="CK145" s="33">
        <v>3</v>
      </c>
      <c r="CL145" s="33">
        <v>0</v>
      </c>
      <c r="CM145" s="33">
        <v>0</v>
      </c>
      <c r="CN145" s="33">
        <v>0</v>
      </c>
      <c r="CO145" s="33">
        <v>0</v>
      </c>
      <c r="CP145" s="33">
        <v>0</v>
      </c>
      <c r="CQ145" s="33">
        <v>0</v>
      </c>
      <c r="CR145" s="33">
        <v>0</v>
      </c>
      <c r="CS145" s="33">
        <v>0</v>
      </c>
      <c r="CT145" s="33">
        <v>0</v>
      </c>
      <c r="CU145" s="33">
        <v>0</v>
      </c>
      <c r="CV145" s="33">
        <v>0</v>
      </c>
    </row>
    <row r="146" spans="1:100" s="33" customFormat="1" x14ac:dyDescent="0.4">
      <c r="A146" s="240" t="s">
        <v>9</v>
      </c>
      <c r="B146" s="33">
        <v>847</v>
      </c>
      <c r="C146" s="33">
        <v>2057</v>
      </c>
      <c r="D146" s="33">
        <v>2103</v>
      </c>
      <c r="E146" s="33">
        <v>1344</v>
      </c>
      <c r="F146" s="33">
        <v>2614</v>
      </c>
      <c r="G146" s="33">
        <v>2545.0000000000005</v>
      </c>
      <c r="H146" s="33">
        <v>2971</v>
      </c>
      <c r="I146" s="33">
        <v>1248</v>
      </c>
      <c r="J146" s="33">
        <v>602</v>
      </c>
      <c r="K146" s="33">
        <v>496</v>
      </c>
      <c r="L146" s="33">
        <v>357</v>
      </c>
      <c r="M146" s="33">
        <v>382</v>
      </c>
      <c r="N146" s="33">
        <v>422</v>
      </c>
      <c r="O146" s="33">
        <v>460</v>
      </c>
      <c r="P146" s="33">
        <v>418</v>
      </c>
      <c r="Q146" s="33">
        <v>266</v>
      </c>
      <c r="R146" s="33">
        <v>302</v>
      </c>
      <c r="S146" s="33">
        <v>311</v>
      </c>
      <c r="T146" s="33">
        <v>223</v>
      </c>
      <c r="V146" s="33">
        <v>140</v>
      </c>
      <c r="W146" s="33">
        <v>388</v>
      </c>
      <c r="X146" s="33">
        <v>420</v>
      </c>
      <c r="Y146" s="33">
        <v>421</v>
      </c>
      <c r="Z146" s="33">
        <v>481</v>
      </c>
      <c r="AA146" s="33">
        <v>200.99999799</v>
      </c>
      <c r="AB146" s="33">
        <v>204</v>
      </c>
      <c r="AC146" s="33">
        <v>177</v>
      </c>
      <c r="AD146" s="33">
        <v>175</v>
      </c>
      <c r="AE146" s="33">
        <v>177</v>
      </c>
      <c r="AF146" s="33">
        <v>213</v>
      </c>
      <c r="AG146" s="33">
        <v>133</v>
      </c>
      <c r="AH146" s="33">
        <v>253</v>
      </c>
      <c r="AI146" s="33">
        <v>132</v>
      </c>
      <c r="AJ146" s="33">
        <v>174</v>
      </c>
      <c r="AK146" s="33">
        <v>154</v>
      </c>
      <c r="AL146" s="33">
        <v>109</v>
      </c>
      <c r="AM146" s="33">
        <v>122</v>
      </c>
      <c r="AN146" s="33">
        <v>122</v>
      </c>
      <c r="AP146" s="33">
        <v>1</v>
      </c>
      <c r="AQ146" s="33">
        <v>3</v>
      </c>
      <c r="AR146" s="33">
        <v>1</v>
      </c>
      <c r="AS146" s="33">
        <v>1</v>
      </c>
      <c r="AT146" s="33">
        <v>6</v>
      </c>
      <c r="AU146" s="33">
        <v>7</v>
      </c>
      <c r="AV146" s="33">
        <v>5</v>
      </c>
      <c r="AW146" s="33">
        <v>3</v>
      </c>
      <c r="AX146" s="33">
        <v>2</v>
      </c>
      <c r="AY146" s="33">
        <v>1</v>
      </c>
      <c r="AZ146" s="33">
        <v>1</v>
      </c>
      <c r="BA146" s="33">
        <v>0</v>
      </c>
      <c r="BB146" s="33">
        <v>1</v>
      </c>
      <c r="BC146" s="33">
        <v>1</v>
      </c>
      <c r="BD146" s="33">
        <v>1</v>
      </c>
      <c r="BE146" s="33">
        <v>1</v>
      </c>
      <c r="BF146" s="33">
        <v>1</v>
      </c>
      <c r="BG146" s="33">
        <v>1</v>
      </c>
      <c r="BH146" s="33">
        <v>1</v>
      </c>
      <c r="BJ146" s="33">
        <v>121</v>
      </c>
      <c r="BK146" s="33">
        <v>116</v>
      </c>
      <c r="BL146" s="33">
        <v>149</v>
      </c>
      <c r="BM146" s="33">
        <v>98</v>
      </c>
      <c r="BN146" s="33">
        <v>131</v>
      </c>
      <c r="BO146" s="33">
        <v>27</v>
      </c>
      <c r="BP146" s="33">
        <v>39.000000389999997</v>
      </c>
      <c r="BQ146" s="33">
        <v>36</v>
      </c>
      <c r="BR146" s="33">
        <v>36</v>
      </c>
      <c r="BS146" s="33">
        <v>2.9667927299999999</v>
      </c>
      <c r="BT146" s="33">
        <v>24.623828</v>
      </c>
      <c r="BU146" s="33">
        <v>11</v>
      </c>
      <c r="BV146" s="33">
        <v>3</v>
      </c>
      <c r="BW146" s="33">
        <v>5.7720722999999996</v>
      </c>
      <c r="BX146" s="33">
        <v>3</v>
      </c>
      <c r="BY146" s="33">
        <v>1</v>
      </c>
      <c r="BZ146" s="33">
        <v>1</v>
      </c>
      <c r="CA146" s="33">
        <v>2</v>
      </c>
      <c r="CB146" s="33">
        <v>2</v>
      </c>
      <c r="CD146" s="33">
        <v>1109</v>
      </c>
      <c r="CE146" s="33">
        <v>2564</v>
      </c>
      <c r="CF146" s="33">
        <v>2673</v>
      </c>
      <c r="CG146" s="33">
        <v>1864</v>
      </c>
      <c r="CH146" s="33">
        <v>3232</v>
      </c>
      <c r="CI146" s="33">
        <v>2779.9999979900003</v>
      </c>
      <c r="CJ146" s="33">
        <v>3219.00000039</v>
      </c>
      <c r="CK146" s="33">
        <v>1464</v>
      </c>
      <c r="CL146" s="33">
        <v>815</v>
      </c>
      <c r="CM146" s="33">
        <v>677</v>
      </c>
      <c r="CN146" s="33">
        <v>596.00000024999997</v>
      </c>
      <c r="CO146" s="33">
        <v>526</v>
      </c>
      <c r="CP146" s="33">
        <v>679</v>
      </c>
      <c r="CQ146" s="33">
        <v>599</v>
      </c>
      <c r="CR146" s="33">
        <v>596</v>
      </c>
      <c r="CS146" s="33">
        <v>422</v>
      </c>
      <c r="CT146" s="33">
        <v>413</v>
      </c>
      <c r="CU146" s="33">
        <v>436</v>
      </c>
      <c r="CV146" s="33">
        <v>348</v>
      </c>
    </row>
    <row r="147" spans="1:100" s="33" customFormat="1" x14ac:dyDescent="0.4">
      <c r="A147" s="240" t="s">
        <v>26</v>
      </c>
      <c r="B147" s="33">
        <v>0</v>
      </c>
      <c r="C147" s="33">
        <v>0</v>
      </c>
      <c r="D147" s="33">
        <v>0</v>
      </c>
      <c r="E147" s="33">
        <v>0</v>
      </c>
      <c r="F147" s="33">
        <v>0</v>
      </c>
      <c r="G147" s="33">
        <v>0</v>
      </c>
      <c r="H147" s="33">
        <v>0</v>
      </c>
      <c r="I147" s="33">
        <v>0</v>
      </c>
      <c r="J147" s="33">
        <v>55</v>
      </c>
      <c r="K147" s="33">
        <v>213.00000213000001</v>
      </c>
      <c r="L147" s="33">
        <v>216</v>
      </c>
      <c r="M147" s="33">
        <v>337</v>
      </c>
      <c r="N147" s="33">
        <v>154</v>
      </c>
      <c r="O147" s="33">
        <v>97</v>
      </c>
      <c r="P147" s="33">
        <v>0</v>
      </c>
      <c r="Q147" s="33">
        <v>0</v>
      </c>
      <c r="R147" s="33">
        <v>0</v>
      </c>
      <c r="S147" s="33">
        <v>0</v>
      </c>
      <c r="T147" s="33">
        <v>0</v>
      </c>
      <c r="V147" s="33">
        <v>0</v>
      </c>
      <c r="W147" s="33">
        <v>0</v>
      </c>
      <c r="X147" s="33">
        <v>0</v>
      </c>
      <c r="Y147" s="33">
        <v>0</v>
      </c>
      <c r="Z147" s="33">
        <v>0</v>
      </c>
      <c r="AA147" s="33">
        <v>0</v>
      </c>
      <c r="AB147" s="33">
        <v>0</v>
      </c>
      <c r="AC147" s="33">
        <v>0</v>
      </c>
      <c r="AD147" s="33">
        <v>10</v>
      </c>
      <c r="AE147" s="33">
        <v>22</v>
      </c>
      <c r="AF147" s="33">
        <v>35</v>
      </c>
      <c r="AG147" s="33">
        <v>51</v>
      </c>
      <c r="AH147" s="33">
        <v>10</v>
      </c>
      <c r="AI147" s="33">
        <v>4</v>
      </c>
      <c r="AJ147" s="33">
        <v>0</v>
      </c>
      <c r="AK147" s="33">
        <v>0</v>
      </c>
      <c r="AL147" s="33">
        <v>0</v>
      </c>
      <c r="AM147" s="33">
        <v>0</v>
      </c>
      <c r="AN147" s="33">
        <v>0</v>
      </c>
      <c r="AP147" s="33">
        <v>0</v>
      </c>
      <c r="AQ147" s="33">
        <v>0</v>
      </c>
      <c r="AR147" s="33">
        <v>0</v>
      </c>
      <c r="AS147" s="33">
        <v>0</v>
      </c>
      <c r="AT147" s="33">
        <v>0</v>
      </c>
      <c r="AU147" s="33">
        <v>0</v>
      </c>
      <c r="AV147" s="33">
        <v>0</v>
      </c>
      <c r="AW147" s="33">
        <v>0</v>
      </c>
      <c r="AX147" s="33">
        <v>4</v>
      </c>
      <c r="AY147" s="33">
        <v>8</v>
      </c>
      <c r="AZ147" s="33">
        <v>12</v>
      </c>
      <c r="BA147" s="33">
        <v>7</v>
      </c>
      <c r="BB147" s="33">
        <v>5</v>
      </c>
      <c r="BC147" s="33">
        <v>1</v>
      </c>
      <c r="BD147" s="33">
        <v>0</v>
      </c>
      <c r="BE147" s="33">
        <v>0</v>
      </c>
      <c r="BF147" s="33">
        <v>0</v>
      </c>
      <c r="BG147" s="33">
        <v>0</v>
      </c>
      <c r="BH147" s="33">
        <v>0</v>
      </c>
      <c r="BJ147" s="33">
        <v>0</v>
      </c>
      <c r="BK147" s="33">
        <v>0</v>
      </c>
      <c r="BL147" s="33">
        <v>0</v>
      </c>
      <c r="BM147" s="33">
        <v>0</v>
      </c>
      <c r="BN147" s="33">
        <v>0</v>
      </c>
      <c r="BO147" s="33">
        <v>0</v>
      </c>
      <c r="BP147" s="33">
        <v>0</v>
      </c>
      <c r="BQ147" s="33">
        <v>0</v>
      </c>
      <c r="BR147" s="33">
        <v>34</v>
      </c>
      <c r="BS147" s="33">
        <v>41.85406974</v>
      </c>
      <c r="BT147" s="33">
        <v>43</v>
      </c>
      <c r="BU147" s="33">
        <v>40</v>
      </c>
      <c r="BV147" s="33">
        <v>20</v>
      </c>
      <c r="BW147" s="33">
        <v>8</v>
      </c>
      <c r="BX147" s="33">
        <v>0</v>
      </c>
      <c r="BY147" s="33">
        <v>0</v>
      </c>
      <c r="BZ147" s="33">
        <v>0</v>
      </c>
      <c r="CA147" s="33">
        <v>0</v>
      </c>
      <c r="CB147" s="33">
        <v>0</v>
      </c>
      <c r="CD147" s="33">
        <v>0</v>
      </c>
      <c r="CE147" s="33">
        <v>0</v>
      </c>
      <c r="CF147" s="33">
        <v>0</v>
      </c>
      <c r="CG147" s="33">
        <v>0</v>
      </c>
      <c r="CH147" s="33">
        <v>0</v>
      </c>
      <c r="CI147" s="33">
        <v>0</v>
      </c>
      <c r="CJ147" s="33">
        <v>0</v>
      </c>
      <c r="CK147" s="33">
        <v>0</v>
      </c>
      <c r="CL147" s="33">
        <v>103</v>
      </c>
      <c r="CM147" s="33">
        <v>285.00000212999998</v>
      </c>
      <c r="CN147" s="33">
        <v>306</v>
      </c>
      <c r="CO147" s="33">
        <v>435</v>
      </c>
      <c r="CP147" s="33">
        <v>189</v>
      </c>
      <c r="CQ147" s="33">
        <v>110</v>
      </c>
      <c r="CR147" s="33">
        <v>0</v>
      </c>
      <c r="CS147" s="33">
        <v>0</v>
      </c>
      <c r="CT147" s="33">
        <v>0</v>
      </c>
      <c r="CU147" s="33">
        <v>0</v>
      </c>
      <c r="CV147" s="33">
        <v>0</v>
      </c>
    </row>
    <row r="148" spans="1:100" s="33" customFormat="1" x14ac:dyDescent="0.4">
      <c r="A148" s="240" t="s">
        <v>238</v>
      </c>
      <c r="B148" s="33">
        <v>101</v>
      </c>
      <c r="C148" s="33">
        <v>104</v>
      </c>
      <c r="D148" s="33">
        <v>129</v>
      </c>
      <c r="E148" s="33">
        <v>159</v>
      </c>
      <c r="F148" s="33">
        <v>124</v>
      </c>
      <c r="G148" s="33">
        <v>142</v>
      </c>
      <c r="H148" s="33">
        <v>857</v>
      </c>
      <c r="I148" s="33">
        <v>1681</v>
      </c>
      <c r="J148" s="33">
        <v>2256</v>
      </c>
      <c r="K148" s="33">
        <v>1811</v>
      </c>
      <c r="L148" s="33">
        <v>1598</v>
      </c>
      <c r="M148" s="33">
        <v>464</v>
      </c>
      <c r="N148" s="33">
        <v>906</v>
      </c>
      <c r="O148" s="33">
        <v>883</v>
      </c>
      <c r="P148" s="33">
        <v>305</v>
      </c>
      <c r="Q148" s="33">
        <v>811</v>
      </c>
      <c r="R148" s="33">
        <v>261</v>
      </c>
      <c r="S148" s="33">
        <v>323</v>
      </c>
      <c r="T148" s="33">
        <v>345</v>
      </c>
      <c r="V148" s="33">
        <v>56</v>
      </c>
      <c r="W148" s="33">
        <v>42</v>
      </c>
      <c r="X148" s="33">
        <v>60</v>
      </c>
      <c r="Y148" s="33">
        <v>187</v>
      </c>
      <c r="Z148" s="33">
        <v>240</v>
      </c>
      <c r="AA148" s="33">
        <v>318</v>
      </c>
      <c r="AB148" s="33">
        <v>390</v>
      </c>
      <c r="AC148" s="33">
        <v>399</v>
      </c>
      <c r="AD148" s="33">
        <v>237</v>
      </c>
      <c r="AE148" s="33">
        <v>216</v>
      </c>
      <c r="AF148" s="33">
        <v>111</v>
      </c>
      <c r="AG148" s="33">
        <v>201</v>
      </c>
      <c r="AH148" s="33">
        <v>128</v>
      </c>
      <c r="AI148" s="33">
        <v>39</v>
      </c>
      <c r="AJ148" s="33">
        <v>59</v>
      </c>
      <c r="AK148" s="33">
        <v>119</v>
      </c>
      <c r="AL148" s="33">
        <v>32</v>
      </c>
      <c r="AM148" s="33">
        <v>52</v>
      </c>
      <c r="AN148" s="33">
        <v>15</v>
      </c>
      <c r="AP148" s="33">
        <v>0</v>
      </c>
      <c r="AQ148" s="33">
        <v>0</v>
      </c>
      <c r="AR148" s="33">
        <v>0</v>
      </c>
      <c r="AS148" s="33">
        <v>1</v>
      </c>
      <c r="AT148" s="33">
        <v>1</v>
      </c>
      <c r="AU148" s="33">
        <v>0</v>
      </c>
      <c r="AV148" s="33">
        <v>2</v>
      </c>
      <c r="AW148" s="33">
        <v>1</v>
      </c>
      <c r="AX148" s="33">
        <v>0</v>
      </c>
      <c r="AY148" s="33">
        <v>0</v>
      </c>
      <c r="AZ148" s="33">
        <v>0</v>
      </c>
      <c r="BA148" s="33">
        <v>0</v>
      </c>
      <c r="BB148" s="33">
        <v>0</v>
      </c>
      <c r="BC148" s="33">
        <v>0</v>
      </c>
      <c r="BD148" s="33">
        <v>7</v>
      </c>
      <c r="BE148" s="33">
        <v>1</v>
      </c>
      <c r="BF148" s="33">
        <v>0</v>
      </c>
      <c r="BG148" s="33">
        <v>0</v>
      </c>
      <c r="BH148" s="33">
        <v>1</v>
      </c>
      <c r="BJ148" s="33">
        <v>389</v>
      </c>
      <c r="BK148" s="33">
        <v>481</v>
      </c>
      <c r="BL148" s="33">
        <v>490</v>
      </c>
      <c r="BM148" s="33">
        <v>844</v>
      </c>
      <c r="BN148" s="33">
        <v>1812</v>
      </c>
      <c r="BO148" s="33">
        <v>1738</v>
      </c>
      <c r="BP148" s="33">
        <v>1747</v>
      </c>
      <c r="BQ148" s="33">
        <v>2318</v>
      </c>
      <c r="BR148" s="33">
        <v>1222</v>
      </c>
      <c r="BS148" s="33">
        <v>2139</v>
      </c>
      <c r="BT148" s="33">
        <v>1539</v>
      </c>
      <c r="BU148" s="33">
        <v>2236.2459288300001</v>
      </c>
      <c r="BV148" s="33">
        <v>2713.5954783000002</v>
      </c>
      <c r="BW148" s="33">
        <v>2147</v>
      </c>
      <c r="BX148" s="33">
        <v>2303</v>
      </c>
      <c r="BY148" s="33">
        <v>2955.0991415399999</v>
      </c>
      <c r="BZ148" s="33">
        <v>1037.64186933</v>
      </c>
      <c r="CA148" s="33">
        <v>1568</v>
      </c>
      <c r="CB148" s="33">
        <v>891</v>
      </c>
      <c r="CD148" s="33">
        <v>546</v>
      </c>
      <c r="CE148" s="33">
        <v>627</v>
      </c>
      <c r="CF148" s="33">
        <v>679</v>
      </c>
      <c r="CG148" s="33">
        <v>1191</v>
      </c>
      <c r="CH148" s="33">
        <v>2177</v>
      </c>
      <c r="CI148" s="33">
        <v>2198</v>
      </c>
      <c r="CJ148" s="33">
        <v>2996</v>
      </c>
      <c r="CK148" s="33">
        <v>4399</v>
      </c>
      <c r="CL148" s="33">
        <v>3715</v>
      </c>
      <c r="CM148" s="33">
        <v>4166</v>
      </c>
      <c r="CN148" s="33">
        <v>3248</v>
      </c>
      <c r="CO148" s="33">
        <v>2924</v>
      </c>
      <c r="CP148" s="33">
        <v>3748</v>
      </c>
      <c r="CQ148" s="33">
        <v>3069</v>
      </c>
      <c r="CR148" s="33">
        <v>2674</v>
      </c>
      <c r="CS148" s="33">
        <v>3892</v>
      </c>
      <c r="CT148" s="33">
        <v>1334</v>
      </c>
      <c r="CU148" s="33">
        <v>1943</v>
      </c>
      <c r="CV148" s="33">
        <v>1252</v>
      </c>
    </row>
    <row r="149" spans="1:100" s="33" customFormat="1" x14ac:dyDescent="0.4">
      <c r="A149" s="240" t="s">
        <v>28</v>
      </c>
      <c r="B149" s="33">
        <v>0</v>
      </c>
      <c r="C149" s="33">
        <v>0</v>
      </c>
      <c r="D149" s="33">
        <v>0</v>
      </c>
      <c r="E149" s="33">
        <v>2</v>
      </c>
      <c r="F149" s="33">
        <v>0</v>
      </c>
      <c r="G149" s="33">
        <v>0</v>
      </c>
      <c r="H149" s="33">
        <v>0</v>
      </c>
      <c r="I149" s="33">
        <v>0</v>
      </c>
      <c r="J149" s="33">
        <v>0</v>
      </c>
      <c r="K149" s="33">
        <v>0</v>
      </c>
      <c r="L149" s="33">
        <v>0</v>
      </c>
      <c r="M149" s="33">
        <v>0</v>
      </c>
      <c r="N149" s="33">
        <v>0</v>
      </c>
      <c r="O149" s="33">
        <v>0</v>
      </c>
      <c r="P149" s="33">
        <v>0</v>
      </c>
      <c r="Q149" s="33">
        <v>0</v>
      </c>
      <c r="R149" s="33">
        <v>0</v>
      </c>
      <c r="S149" s="33">
        <v>0</v>
      </c>
      <c r="T149" s="33">
        <v>0</v>
      </c>
      <c r="V149" s="33">
        <v>6</v>
      </c>
      <c r="W149" s="33">
        <v>0</v>
      </c>
      <c r="X149" s="33">
        <v>0</v>
      </c>
      <c r="Y149" s="33">
        <v>75</v>
      </c>
      <c r="Z149" s="33">
        <v>21</v>
      </c>
      <c r="AA149" s="33">
        <v>1</v>
      </c>
      <c r="AB149" s="33">
        <v>1</v>
      </c>
      <c r="AC149" s="33">
        <v>7</v>
      </c>
      <c r="AD149" s="33">
        <v>0</v>
      </c>
      <c r="AE149" s="33">
        <v>0</v>
      </c>
      <c r="AF149" s="33">
        <v>0</v>
      </c>
      <c r="AG149" s="33">
        <v>0</v>
      </c>
      <c r="AH149" s="33">
        <v>0</v>
      </c>
      <c r="AI149" s="33">
        <v>0</v>
      </c>
      <c r="AJ149" s="33">
        <v>0</v>
      </c>
      <c r="AK149" s="33">
        <v>0</v>
      </c>
      <c r="AL149" s="33">
        <v>0</v>
      </c>
      <c r="AM149" s="33">
        <v>0</v>
      </c>
      <c r="AN149" s="33">
        <v>0</v>
      </c>
      <c r="AP149" s="33">
        <v>0</v>
      </c>
      <c r="AQ149" s="33">
        <v>0</v>
      </c>
      <c r="AR149" s="33">
        <v>0</v>
      </c>
      <c r="AS149" s="33">
        <v>0</v>
      </c>
      <c r="AT149" s="33">
        <v>0</v>
      </c>
      <c r="AU149" s="33">
        <v>0</v>
      </c>
      <c r="AV149" s="33">
        <v>0</v>
      </c>
      <c r="AW149" s="33">
        <v>0</v>
      </c>
      <c r="AX149" s="33">
        <v>0</v>
      </c>
      <c r="AY149" s="33">
        <v>0</v>
      </c>
      <c r="AZ149" s="33">
        <v>0</v>
      </c>
      <c r="BA149" s="33">
        <v>0</v>
      </c>
      <c r="BB149" s="33">
        <v>0</v>
      </c>
      <c r="BC149" s="33">
        <v>0</v>
      </c>
      <c r="BD149" s="33">
        <v>0</v>
      </c>
      <c r="BE149" s="33">
        <v>0</v>
      </c>
      <c r="BF149" s="33">
        <v>0</v>
      </c>
      <c r="BG149" s="33">
        <v>0</v>
      </c>
      <c r="BH149" s="33">
        <v>0</v>
      </c>
      <c r="BJ149" s="33">
        <v>1</v>
      </c>
      <c r="BK149" s="33">
        <v>0</v>
      </c>
      <c r="BL149" s="33">
        <v>0</v>
      </c>
      <c r="BM149" s="33">
        <v>63</v>
      </c>
      <c r="BN149" s="33">
        <v>41</v>
      </c>
      <c r="BO149" s="33">
        <v>3</v>
      </c>
      <c r="BP149" s="33">
        <v>19</v>
      </c>
      <c r="BQ149" s="33">
        <v>28</v>
      </c>
      <c r="BR149" s="33">
        <v>0</v>
      </c>
      <c r="BS149" s="33">
        <v>0</v>
      </c>
      <c r="BT149" s="33">
        <v>0</v>
      </c>
      <c r="BU149" s="33">
        <v>0</v>
      </c>
      <c r="BV149" s="33">
        <v>0</v>
      </c>
      <c r="BW149" s="33">
        <v>0</v>
      </c>
      <c r="BX149" s="33">
        <v>0</v>
      </c>
      <c r="BY149" s="33">
        <v>0</v>
      </c>
      <c r="BZ149" s="33">
        <v>0</v>
      </c>
      <c r="CA149" s="33">
        <v>0</v>
      </c>
      <c r="CB149" s="33">
        <v>0</v>
      </c>
      <c r="CD149" s="33">
        <v>7</v>
      </c>
      <c r="CE149" s="33">
        <v>0</v>
      </c>
      <c r="CF149" s="33">
        <v>0</v>
      </c>
      <c r="CG149" s="33">
        <v>140</v>
      </c>
      <c r="CH149" s="33">
        <v>62</v>
      </c>
      <c r="CI149" s="33">
        <v>4</v>
      </c>
      <c r="CJ149" s="33">
        <v>20</v>
      </c>
      <c r="CK149" s="33">
        <v>35</v>
      </c>
      <c r="CL149" s="33">
        <v>0</v>
      </c>
      <c r="CM149" s="33">
        <v>0</v>
      </c>
      <c r="CN149" s="33">
        <v>0</v>
      </c>
      <c r="CO149" s="33">
        <v>0</v>
      </c>
      <c r="CP149" s="33">
        <v>0</v>
      </c>
      <c r="CQ149" s="33">
        <v>0</v>
      </c>
      <c r="CR149" s="33">
        <v>0</v>
      </c>
      <c r="CS149" s="33">
        <v>0</v>
      </c>
      <c r="CT149" s="33">
        <v>0</v>
      </c>
      <c r="CU149" s="33">
        <v>0</v>
      </c>
      <c r="CV149" s="33">
        <v>0</v>
      </c>
    </row>
    <row r="150" spans="1:100" s="33" customFormat="1" x14ac:dyDescent="0.4">
      <c r="A150" s="240" t="s">
        <v>22</v>
      </c>
      <c r="B150" s="33">
        <v>4108</v>
      </c>
      <c r="C150" s="33">
        <v>4742</v>
      </c>
      <c r="D150" s="33">
        <v>4027</v>
      </c>
      <c r="E150" s="33">
        <v>4067</v>
      </c>
      <c r="F150" s="33">
        <v>4820</v>
      </c>
      <c r="G150" s="33">
        <v>4223</v>
      </c>
      <c r="H150" s="33">
        <v>2253</v>
      </c>
      <c r="I150" s="33">
        <v>1233</v>
      </c>
      <c r="J150" s="33">
        <v>1263</v>
      </c>
      <c r="K150" s="33">
        <v>2113</v>
      </c>
      <c r="L150" s="33">
        <v>3113</v>
      </c>
      <c r="M150" s="33">
        <v>2342</v>
      </c>
      <c r="N150" s="33">
        <v>2816</v>
      </c>
      <c r="O150" s="33">
        <v>2529</v>
      </c>
      <c r="P150" s="33">
        <v>1415</v>
      </c>
      <c r="Q150" s="33">
        <v>2038</v>
      </c>
      <c r="R150" s="33">
        <v>1642</v>
      </c>
      <c r="S150" s="33">
        <v>808</v>
      </c>
      <c r="T150" s="33">
        <v>851</v>
      </c>
      <c r="V150" s="33">
        <v>63</v>
      </c>
      <c r="W150" s="33">
        <v>334</v>
      </c>
      <c r="X150" s="33">
        <v>283</v>
      </c>
      <c r="Y150" s="33">
        <v>177</v>
      </c>
      <c r="Z150" s="33">
        <v>185</v>
      </c>
      <c r="AA150" s="33">
        <v>137</v>
      </c>
      <c r="AB150" s="33">
        <v>110</v>
      </c>
      <c r="AC150" s="33">
        <v>104</v>
      </c>
      <c r="AD150" s="33">
        <v>64</v>
      </c>
      <c r="AE150" s="33">
        <v>128</v>
      </c>
      <c r="AF150" s="33">
        <v>101</v>
      </c>
      <c r="AG150" s="33">
        <v>106</v>
      </c>
      <c r="AH150" s="33">
        <v>117</v>
      </c>
      <c r="AI150" s="33">
        <v>108</v>
      </c>
      <c r="AJ150" s="33">
        <v>71</v>
      </c>
      <c r="AK150" s="33">
        <v>54</v>
      </c>
      <c r="AL150" s="33">
        <v>36</v>
      </c>
      <c r="AM150" s="33">
        <v>48</v>
      </c>
      <c r="AN150" s="33">
        <v>48</v>
      </c>
      <c r="AP150" s="33">
        <v>0</v>
      </c>
      <c r="AQ150" s="33">
        <v>943</v>
      </c>
      <c r="AR150" s="33">
        <v>799</v>
      </c>
      <c r="AS150" s="33">
        <v>25</v>
      </c>
      <c r="AT150" s="33">
        <v>389</v>
      </c>
      <c r="AU150" s="33">
        <v>198</v>
      </c>
      <c r="AV150" s="33">
        <v>288</v>
      </c>
      <c r="AW150" s="33">
        <v>186</v>
      </c>
      <c r="AX150" s="33">
        <v>100</v>
      </c>
      <c r="AY150" s="33">
        <v>59</v>
      </c>
      <c r="AZ150" s="33">
        <v>40</v>
      </c>
      <c r="BA150" s="33">
        <v>31</v>
      </c>
      <c r="BB150" s="33">
        <v>77</v>
      </c>
      <c r="BC150" s="33">
        <v>67</v>
      </c>
      <c r="BD150" s="33">
        <v>51</v>
      </c>
      <c r="BE150" s="33">
        <v>27</v>
      </c>
      <c r="BF150" s="33">
        <v>14</v>
      </c>
      <c r="BG150" s="33">
        <v>15</v>
      </c>
      <c r="BH150" s="33">
        <v>19</v>
      </c>
      <c r="BJ150" s="33">
        <v>1327</v>
      </c>
      <c r="BK150" s="33">
        <v>801</v>
      </c>
      <c r="BL150" s="33">
        <v>681</v>
      </c>
      <c r="BM150" s="33">
        <v>1120</v>
      </c>
      <c r="BN150" s="33">
        <v>470</v>
      </c>
      <c r="BO150" s="33">
        <v>369</v>
      </c>
      <c r="BP150" s="33">
        <v>293</v>
      </c>
      <c r="BQ150" s="33">
        <v>444</v>
      </c>
      <c r="BR150" s="33">
        <v>199</v>
      </c>
      <c r="BS150" s="33">
        <v>264</v>
      </c>
      <c r="BT150" s="33">
        <v>305</v>
      </c>
      <c r="BU150" s="33">
        <v>317</v>
      </c>
      <c r="BV150" s="33">
        <v>412</v>
      </c>
      <c r="BW150" s="33">
        <v>386</v>
      </c>
      <c r="BX150" s="33">
        <v>395</v>
      </c>
      <c r="BY150" s="33">
        <v>233.96926644000001</v>
      </c>
      <c r="BZ150" s="33">
        <v>329.73345239999998</v>
      </c>
      <c r="CA150" s="33">
        <v>229.53859236</v>
      </c>
      <c r="CB150" s="33">
        <v>260</v>
      </c>
      <c r="CD150" s="33">
        <v>5498</v>
      </c>
      <c r="CE150" s="33">
        <v>6820</v>
      </c>
      <c r="CF150" s="33">
        <v>5790</v>
      </c>
      <c r="CG150" s="33">
        <v>5389</v>
      </c>
      <c r="CH150" s="33">
        <v>5864</v>
      </c>
      <c r="CI150" s="33">
        <v>4927</v>
      </c>
      <c r="CJ150" s="33">
        <v>2944</v>
      </c>
      <c r="CK150" s="33">
        <v>1967</v>
      </c>
      <c r="CL150" s="33">
        <v>1626</v>
      </c>
      <c r="CM150" s="33">
        <v>2564</v>
      </c>
      <c r="CN150" s="33">
        <v>3559</v>
      </c>
      <c r="CO150" s="33">
        <v>2796</v>
      </c>
      <c r="CP150" s="33">
        <v>3422</v>
      </c>
      <c r="CQ150" s="33">
        <v>3090</v>
      </c>
      <c r="CR150" s="33">
        <v>1932</v>
      </c>
      <c r="CS150" s="33">
        <v>2353</v>
      </c>
      <c r="CT150" s="33">
        <v>2022</v>
      </c>
      <c r="CU150" s="33">
        <v>1102.0000023100001</v>
      </c>
      <c r="CV150" s="33">
        <v>1178</v>
      </c>
    </row>
    <row r="151" spans="1:100" s="33" customFormat="1" x14ac:dyDescent="0.4">
      <c r="A151" s="240" t="s">
        <v>239</v>
      </c>
      <c r="B151" s="33">
        <v>109</v>
      </c>
      <c r="C151" s="33">
        <v>370</v>
      </c>
      <c r="D151" s="33">
        <v>136</v>
      </c>
      <c r="E151" s="33">
        <v>224</v>
      </c>
      <c r="F151" s="33">
        <v>54</v>
      </c>
      <c r="G151" s="33">
        <v>121</v>
      </c>
      <c r="H151" s="33">
        <v>95</v>
      </c>
      <c r="I151" s="33">
        <v>207</v>
      </c>
      <c r="J151" s="33">
        <v>0</v>
      </c>
      <c r="K151" s="33">
        <v>0</v>
      </c>
      <c r="L151" s="33">
        <v>0</v>
      </c>
      <c r="M151" s="33">
        <v>0</v>
      </c>
      <c r="N151" s="33">
        <v>0</v>
      </c>
      <c r="O151" s="33">
        <v>7741.0000774099999</v>
      </c>
      <c r="P151" s="33">
        <v>915.00000914999998</v>
      </c>
      <c r="Q151" s="33">
        <v>0</v>
      </c>
      <c r="R151" s="33">
        <v>0</v>
      </c>
      <c r="S151" s="33">
        <v>14278</v>
      </c>
      <c r="T151" s="33">
        <v>10985</v>
      </c>
      <c r="V151" s="33">
        <v>722</v>
      </c>
      <c r="W151" s="33">
        <v>726</v>
      </c>
      <c r="X151" s="33">
        <v>469</v>
      </c>
      <c r="Y151" s="33">
        <v>364</v>
      </c>
      <c r="Z151" s="33">
        <v>187</v>
      </c>
      <c r="AA151" s="33">
        <v>401</v>
      </c>
      <c r="AB151" s="33">
        <v>385</v>
      </c>
      <c r="AC151" s="33">
        <v>293.99999999999994</v>
      </c>
      <c r="AD151" s="33">
        <v>3</v>
      </c>
      <c r="AE151" s="33">
        <v>0</v>
      </c>
      <c r="AF151" s="33">
        <v>0</v>
      </c>
      <c r="AG151" s="33">
        <v>0</v>
      </c>
      <c r="AH151" s="33">
        <v>0</v>
      </c>
      <c r="AI151" s="33">
        <v>806</v>
      </c>
      <c r="AJ151" s="33">
        <v>213</v>
      </c>
      <c r="AK151" s="33">
        <v>0</v>
      </c>
      <c r="AL151" s="33">
        <v>0</v>
      </c>
      <c r="AM151" s="33">
        <v>3053.9999694600001</v>
      </c>
      <c r="AN151" s="33">
        <v>4160</v>
      </c>
      <c r="AP151" s="33">
        <v>0</v>
      </c>
      <c r="AQ151" s="33">
        <v>0</v>
      </c>
      <c r="AR151" s="33">
        <v>0</v>
      </c>
      <c r="AS151" s="33">
        <v>0</v>
      </c>
      <c r="AT151" s="33">
        <v>0</v>
      </c>
      <c r="AU151" s="33">
        <v>0</v>
      </c>
      <c r="AV151" s="33">
        <v>0</v>
      </c>
      <c r="AW151" s="33">
        <v>0</v>
      </c>
      <c r="AX151" s="33">
        <v>0</v>
      </c>
      <c r="AY151" s="33">
        <v>0</v>
      </c>
      <c r="AZ151" s="33">
        <v>0</v>
      </c>
      <c r="BA151" s="33">
        <v>0</v>
      </c>
      <c r="BB151" s="33">
        <v>0</v>
      </c>
      <c r="BC151" s="33">
        <v>236.00000236</v>
      </c>
      <c r="BD151" s="33">
        <v>29.9999997</v>
      </c>
      <c r="BE151" s="33">
        <v>0</v>
      </c>
      <c r="BF151" s="33">
        <v>0</v>
      </c>
      <c r="BG151" s="33">
        <v>209.00000208999998</v>
      </c>
      <c r="BH151" s="33">
        <v>308.99999690999999</v>
      </c>
      <c r="BJ151" s="33">
        <v>886</v>
      </c>
      <c r="BK151" s="33">
        <v>657</v>
      </c>
      <c r="BL151" s="33">
        <v>533</v>
      </c>
      <c r="BM151" s="33">
        <v>557</v>
      </c>
      <c r="BN151" s="33">
        <v>159</v>
      </c>
      <c r="BO151" s="33">
        <v>401</v>
      </c>
      <c r="BP151" s="33">
        <v>258</v>
      </c>
      <c r="BQ151" s="33">
        <v>440.00000439999997</v>
      </c>
      <c r="BR151" s="33">
        <v>6</v>
      </c>
      <c r="BS151" s="33">
        <v>0</v>
      </c>
      <c r="BT151" s="33">
        <v>0</v>
      </c>
      <c r="BU151" s="33">
        <v>0</v>
      </c>
      <c r="BV151" s="33">
        <v>0</v>
      </c>
      <c r="BW151" s="33">
        <v>4809.9382939300003</v>
      </c>
      <c r="BX151" s="33">
        <v>549.62231186999998</v>
      </c>
      <c r="BY151" s="33">
        <v>0</v>
      </c>
      <c r="BZ151" s="33">
        <v>0</v>
      </c>
      <c r="CA151" s="33">
        <v>11094.38770456</v>
      </c>
      <c r="CB151" s="33">
        <v>14479.93153541</v>
      </c>
      <c r="CD151" s="33">
        <v>1717</v>
      </c>
      <c r="CE151" s="33">
        <v>1753</v>
      </c>
      <c r="CF151" s="33">
        <v>1138</v>
      </c>
      <c r="CG151" s="33">
        <v>1145</v>
      </c>
      <c r="CH151" s="33">
        <v>400</v>
      </c>
      <c r="CI151" s="33">
        <v>923</v>
      </c>
      <c r="CJ151" s="33">
        <v>738</v>
      </c>
      <c r="CK151" s="33">
        <v>941.00000439999985</v>
      </c>
      <c r="CL151" s="33">
        <v>9</v>
      </c>
      <c r="CM151" s="33">
        <v>0</v>
      </c>
      <c r="CN151" s="33">
        <v>0</v>
      </c>
      <c r="CO151" s="33">
        <v>0</v>
      </c>
      <c r="CP151" s="33">
        <v>0</v>
      </c>
      <c r="CQ151" s="33">
        <v>13942.00007977</v>
      </c>
      <c r="CR151" s="33">
        <v>1801.0000152799998</v>
      </c>
      <c r="CS151" s="33">
        <v>0</v>
      </c>
      <c r="CT151" s="33">
        <v>0</v>
      </c>
      <c r="CU151" s="33">
        <v>30076.999971550002</v>
      </c>
      <c r="CV151" s="33">
        <v>30887.000151240001</v>
      </c>
    </row>
    <row r="152" spans="1:100" s="33" customFormat="1" x14ac:dyDescent="0.4">
      <c r="A152" s="240" t="s">
        <v>29</v>
      </c>
      <c r="B152" s="33">
        <v>0</v>
      </c>
      <c r="C152" s="33">
        <v>0</v>
      </c>
      <c r="D152" s="33">
        <v>0</v>
      </c>
      <c r="E152" s="33">
        <v>0</v>
      </c>
      <c r="F152" s="33">
        <v>0</v>
      </c>
      <c r="G152" s="33">
        <v>0</v>
      </c>
      <c r="H152" s="33">
        <v>0</v>
      </c>
      <c r="I152" s="33">
        <v>0</v>
      </c>
      <c r="J152" s="33">
        <v>0</v>
      </c>
      <c r="K152" s="33">
        <v>0</v>
      </c>
      <c r="L152" s="33">
        <v>0</v>
      </c>
      <c r="M152" s="33">
        <v>0</v>
      </c>
      <c r="N152" s="33">
        <v>0</v>
      </c>
      <c r="O152" s="33">
        <v>0</v>
      </c>
      <c r="P152" s="33">
        <v>0</v>
      </c>
      <c r="Q152" s="33">
        <v>0</v>
      </c>
      <c r="R152" s="33">
        <v>0</v>
      </c>
      <c r="S152" s="33">
        <v>0</v>
      </c>
      <c r="T152" s="33">
        <v>0</v>
      </c>
      <c r="V152" s="33">
        <v>0</v>
      </c>
      <c r="W152" s="33">
        <v>0</v>
      </c>
      <c r="X152" s="33">
        <v>0</v>
      </c>
      <c r="Y152" s="33">
        <v>0</v>
      </c>
      <c r="Z152" s="33">
        <v>0</v>
      </c>
      <c r="AA152" s="33">
        <v>0</v>
      </c>
      <c r="AB152" s="33">
        <v>0</v>
      </c>
      <c r="AC152" s="33">
        <v>0</v>
      </c>
      <c r="AD152" s="33">
        <v>0</v>
      </c>
      <c r="AE152" s="33">
        <v>0</v>
      </c>
      <c r="AF152" s="33">
        <v>0</v>
      </c>
      <c r="AG152" s="33">
        <v>0</v>
      </c>
      <c r="AH152" s="33">
        <v>0</v>
      </c>
      <c r="AI152" s="33">
        <v>0</v>
      </c>
      <c r="AJ152" s="33">
        <v>0</v>
      </c>
      <c r="AK152" s="33">
        <v>0</v>
      </c>
      <c r="AL152" s="33">
        <v>0</v>
      </c>
      <c r="AM152" s="33">
        <v>0</v>
      </c>
      <c r="AN152" s="33">
        <v>0</v>
      </c>
      <c r="AP152" s="33">
        <v>0</v>
      </c>
      <c r="AQ152" s="33">
        <v>0</v>
      </c>
      <c r="AR152" s="33">
        <v>0</v>
      </c>
      <c r="AS152" s="33">
        <v>0</v>
      </c>
      <c r="AT152" s="33">
        <v>0</v>
      </c>
      <c r="AU152" s="33">
        <v>0</v>
      </c>
      <c r="AV152" s="33">
        <v>0</v>
      </c>
      <c r="AW152" s="33">
        <v>0</v>
      </c>
      <c r="AX152" s="33">
        <v>0</v>
      </c>
      <c r="AY152" s="33">
        <v>0</v>
      </c>
      <c r="AZ152" s="33">
        <v>0</v>
      </c>
      <c r="BA152" s="33">
        <v>0</v>
      </c>
      <c r="BB152" s="33">
        <v>0</v>
      </c>
      <c r="BC152" s="33">
        <v>0</v>
      </c>
      <c r="BD152" s="33">
        <v>0</v>
      </c>
      <c r="BE152" s="33">
        <v>0</v>
      </c>
      <c r="BF152" s="33">
        <v>0</v>
      </c>
      <c r="BG152" s="33">
        <v>0</v>
      </c>
      <c r="BH152" s="33">
        <v>0</v>
      </c>
      <c r="BJ152" s="33">
        <v>0</v>
      </c>
      <c r="BK152" s="33">
        <v>0</v>
      </c>
      <c r="BL152" s="33">
        <v>0</v>
      </c>
      <c r="BM152" s="33">
        <v>0</v>
      </c>
      <c r="BN152" s="33">
        <v>0</v>
      </c>
      <c r="BO152" s="33">
        <v>0</v>
      </c>
      <c r="BP152" s="33">
        <v>0</v>
      </c>
      <c r="BQ152" s="33">
        <v>0</v>
      </c>
      <c r="BR152" s="33">
        <v>0</v>
      </c>
      <c r="BS152" s="33">
        <v>0</v>
      </c>
      <c r="BT152" s="33">
        <v>0</v>
      </c>
      <c r="BU152" s="33">
        <v>0</v>
      </c>
      <c r="BV152" s="33">
        <v>0</v>
      </c>
      <c r="BW152" s="33">
        <v>0</v>
      </c>
      <c r="BX152" s="33">
        <v>0</v>
      </c>
      <c r="BY152" s="33">
        <v>0</v>
      </c>
      <c r="BZ152" s="33">
        <v>0</v>
      </c>
      <c r="CA152" s="33">
        <v>0</v>
      </c>
      <c r="CB152" s="33">
        <v>0</v>
      </c>
      <c r="CD152" s="33">
        <v>0</v>
      </c>
      <c r="CE152" s="33">
        <v>0</v>
      </c>
      <c r="CF152" s="33">
        <v>0</v>
      </c>
      <c r="CG152" s="33">
        <v>0</v>
      </c>
      <c r="CH152" s="33">
        <v>0</v>
      </c>
      <c r="CI152" s="33">
        <v>0</v>
      </c>
      <c r="CJ152" s="33">
        <v>0</v>
      </c>
      <c r="CK152" s="33">
        <v>0</v>
      </c>
      <c r="CL152" s="33">
        <v>0</v>
      </c>
      <c r="CM152" s="33">
        <v>0</v>
      </c>
      <c r="CN152" s="33">
        <v>0</v>
      </c>
      <c r="CO152" s="33">
        <v>0</v>
      </c>
      <c r="CP152" s="33">
        <v>0</v>
      </c>
      <c r="CQ152" s="33">
        <v>0</v>
      </c>
      <c r="CR152" s="33">
        <v>0</v>
      </c>
      <c r="CS152" s="33">
        <v>0</v>
      </c>
      <c r="CT152" s="33">
        <v>0</v>
      </c>
      <c r="CU152" s="33">
        <v>0</v>
      </c>
      <c r="CV152" s="33">
        <v>0</v>
      </c>
    </row>
    <row r="153" spans="1:100" s="33" customFormat="1" x14ac:dyDescent="0.4">
      <c r="A153" s="240" t="s">
        <v>20</v>
      </c>
      <c r="B153" s="33">
        <v>493</v>
      </c>
      <c r="C153" s="33">
        <v>616</v>
      </c>
      <c r="D153" s="33">
        <v>801</v>
      </c>
      <c r="E153" s="33">
        <v>862</v>
      </c>
      <c r="F153" s="33">
        <v>1268</v>
      </c>
      <c r="G153" s="33">
        <v>1189.0000118900002</v>
      </c>
      <c r="H153" s="33">
        <v>611.00000610999996</v>
      </c>
      <c r="I153" s="33">
        <v>182</v>
      </c>
      <c r="J153" s="33">
        <v>282.99999999999994</v>
      </c>
      <c r="K153" s="33">
        <v>414</v>
      </c>
      <c r="L153" s="33">
        <v>390</v>
      </c>
      <c r="M153" s="33">
        <v>220</v>
      </c>
      <c r="N153" s="33">
        <v>124</v>
      </c>
      <c r="O153" s="33">
        <v>57</v>
      </c>
      <c r="P153" s="33">
        <v>34</v>
      </c>
      <c r="Q153" s="33">
        <v>20</v>
      </c>
      <c r="R153" s="33">
        <v>13</v>
      </c>
      <c r="S153" s="33">
        <v>25</v>
      </c>
      <c r="T153" s="33">
        <v>29</v>
      </c>
      <c r="V153" s="33">
        <v>69</v>
      </c>
      <c r="W153" s="33">
        <v>86</v>
      </c>
      <c r="X153" s="33">
        <v>112</v>
      </c>
      <c r="Y153" s="33">
        <v>120</v>
      </c>
      <c r="Z153" s="33">
        <v>190.99999809000002</v>
      </c>
      <c r="AA153" s="33">
        <v>215</v>
      </c>
      <c r="AB153" s="33">
        <v>94.000000940000007</v>
      </c>
      <c r="AC153" s="33">
        <v>40.000000000000007</v>
      </c>
      <c r="AD153" s="33">
        <v>125</v>
      </c>
      <c r="AE153" s="33">
        <v>117</v>
      </c>
      <c r="AF153" s="33">
        <v>129</v>
      </c>
      <c r="AG153" s="33">
        <v>81</v>
      </c>
      <c r="AH153" s="33">
        <v>38</v>
      </c>
      <c r="AI153" s="33">
        <v>24</v>
      </c>
      <c r="AJ153" s="33">
        <v>18</v>
      </c>
      <c r="AK153" s="33">
        <v>10</v>
      </c>
      <c r="AL153" s="33">
        <v>7</v>
      </c>
      <c r="AM153" s="33">
        <v>22</v>
      </c>
      <c r="AN153" s="33">
        <v>25</v>
      </c>
      <c r="AP153" s="33">
        <v>1</v>
      </c>
      <c r="AQ153" s="33">
        <v>6</v>
      </c>
      <c r="AR153" s="33">
        <v>8</v>
      </c>
      <c r="AS153" s="33">
        <v>4</v>
      </c>
      <c r="AT153" s="33">
        <v>15</v>
      </c>
      <c r="AU153" s="33">
        <v>4.9999999999999991</v>
      </c>
      <c r="AV153" s="33">
        <v>3.0000000299999998</v>
      </c>
      <c r="AW153" s="33">
        <v>3</v>
      </c>
      <c r="AX153" s="33">
        <v>2</v>
      </c>
      <c r="AY153" s="33">
        <v>1</v>
      </c>
      <c r="AZ153" s="33">
        <v>1</v>
      </c>
      <c r="BA153" s="33">
        <v>0</v>
      </c>
      <c r="BB153" s="33">
        <v>0</v>
      </c>
      <c r="BC153" s="33">
        <v>0</v>
      </c>
      <c r="BD153" s="33">
        <v>1</v>
      </c>
      <c r="BE153" s="33">
        <v>1</v>
      </c>
      <c r="BF153" s="33">
        <v>1</v>
      </c>
      <c r="BG153" s="33">
        <v>8</v>
      </c>
      <c r="BH153" s="33">
        <v>6</v>
      </c>
      <c r="BJ153" s="33">
        <v>100</v>
      </c>
      <c r="BK153" s="33">
        <v>125</v>
      </c>
      <c r="BL153" s="33">
        <v>163</v>
      </c>
      <c r="BM153" s="33">
        <v>175</v>
      </c>
      <c r="BN153" s="33">
        <v>259</v>
      </c>
      <c r="BO153" s="33">
        <v>263.00000262999998</v>
      </c>
      <c r="BP153" s="33">
        <v>263.00000262999998</v>
      </c>
      <c r="BQ153" s="33">
        <v>163</v>
      </c>
      <c r="BR153" s="33">
        <v>219</v>
      </c>
      <c r="BS153" s="33">
        <v>225.77825648999999</v>
      </c>
      <c r="BT153" s="33">
        <v>338.01078376999999</v>
      </c>
      <c r="BU153" s="33">
        <v>291</v>
      </c>
      <c r="BV153" s="33">
        <v>109</v>
      </c>
      <c r="BW153" s="33">
        <v>47</v>
      </c>
      <c r="BX153" s="33">
        <v>171</v>
      </c>
      <c r="BY153" s="33">
        <v>140</v>
      </c>
      <c r="BZ153" s="33">
        <v>125.72178821999999</v>
      </c>
      <c r="CA153" s="33">
        <v>193.10631989999999</v>
      </c>
      <c r="CB153" s="33">
        <v>297</v>
      </c>
      <c r="CD153" s="33">
        <v>663</v>
      </c>
      <c r="CE153" s="33">
        <v>833</v>
      </c>
      <c r="CF153" s="33">
        <v>1084</v>
      </c>
      <c r="CG153" s="33">
        <v>1161</v>
      </c>
      <c r="CH153" s="33">
        <v>1732.99999809</v>
      </c>
      <c r="CI153" s="33">
        <v>1672.0000145200001</v>
      </c>
      <c r="CJ153" s="33">
        <v>971.00000970999997</v>
      </c>
      <c r="CK153" s="33">
        <v>388</v>
      </c>
      <c r="CL153" s="33">
        <v>629</v>
      </c>
      <c r="CM153" s="33">
        <v>759</v>
      </c>
      <c r="CN153" s="33">
        <v>861</v>
      </c>
      <c r="CO153" s="33">
        <v>592</v>
      </c>
      <c r="CP153" s="33">
        <v>271</v>
      </c>
      <c r="CQ153" s="33">
        <v>128</v>
      </c>
      <c r="CR153" s="33">
        <v>224</v>
      </c>
      <c r="CS153" s="33">
        <v>171</v>
      </c>
      <c r="CT153" s="33">
        <v>147</v>
      </c>
      <c r="CU153" s="33">
        <v>250</v>
      </c>
      <c r="CV153" s="33">
        <v>357</v>
      </c>
    </row>
    <row r="154" spans="1:100" s="33" customFormat="1" x14ac:dyDescent="0.4">
      <c r="A154" s="240" t="s">
        <v>30</v>
      </c>
      <c r="B154" s="33">
        <v>0</v>
      </c>
      <c r="C154" s="33">
        <v>0</v>
      </c>
      <c r="D154" s="33">
        <v>0</v>
      </c>
      <c r="E154" s="33">
        <v>0</v>
      </c>
      <c r="F154" s="33">
        <v>0</v>
      </c>
      <c r="G154" s="33">
        <v>0</v>
      </c>
      <c r="H154" s="33">
        <v>0</v>
      </c>
      <c r="I154" s="33">
        <v>0</v>
      </c>
      <c r="J154" s="33">
        <v>0</v>
      </c>
      <c r="K154" s="33">
        <v>0</v>
      </c>
      <c r="L154" s="33">
        <v>0</v>
      </c>
      <c r="M154" s="33">
        <v>0</v>
      </c>
      <c r="N154" s="33">
        <v>0</v>
      </c>
      <c r="O154" s="33">
        <v>0</v>
      </c>
      <c r="P154" s="33">
        <v>183.99999815999996</v>
      </c>
      <c r="Q154" s="33">
        <v>435</v>
      </c>
      <c r="R154" s="33">
        <v>91.999999080000009</v>
      </c>
      <c r="S154" s="33">
        <v>78</v>
      </c>
      <c r="T154" s="33">
        <v>103.00000103000001</v>
      </c>
      <c r="V154" s="33">
        <v>0</v>
      </c>
      <c r="W154" s="33">
        <v>0</v>
      </c>
      <c r="X154" s="33">
        <v>0</v>
      </c>
      <c r="Y154" s="33">
        <v>0</v>
      </c>
      <c r="Z154" s="33">
        <v>0</v>
      </c>
      <c r="AA154" s="33">
        <v>0</v>
      </c>
      <c r="AB154" s="33">
        <v>0</v>
      </c>
      <c r="AC154" s="33">
        <v>0</v>
      </c>
      <c r="AD154" s="33">
        <v>0</v>
      </c>
      <c r="AE154" s="33">
        <v>0</v>
      </c>
      <c r="AF154" s="33">
        <v>0</v>
      </c>
      <c r="AG154" s="33">
        <v>0</v>
      </c>
      <c r="AH154" s="33">
        <v>0</v>
      </c>
      <c r="AI154" s="33">
        <v>0</v>
      </c>
      <c r="AJ154" s="33">
        <v>105.00000209999999</v>
      </c>
      <c r="AK154" s="33">
        <v>1407.9999859200002</v>
      </c>
      <c r="AL154" s="33">
        <v>76</v>
      </c>
      <c r="AM154" s="33">
        <v>76</v>
      </c>
      <c r="AN154" s="33">
        <v>204</v>
      </c>
      <c r="AP154" s="33">
        <v>0</v>
      </c>
      <c r="AQ154" s="33">
        <v>0</v>
      </c>
      <c r="AR154" s="33">
        <v>0</v>
      </c>
      <c r="AS154" s="33">
        <v>0</v>
      </c>
      <c r="AT154" s="33">
        <v>0</v>
      </c>
      <c r="AU154" s="33">
        <v>0</v>
      </c>
      <c r="AV154" s="33">
        <v>0</v>
      </c>
      <c r="AW154" s="33">
        <v>0</v>
      </c>
      <c r="AX154" s="33">
        <v>0</v>
      </c>
      <c r="AY154" s="33">
        <v>0</v>
      </c>
      <c r="AZ154" s="33">
        <v>0</v>
      </c>
      <c r="BA154" s="33">
        <v>0</v>
      </c>
      <c r="BB154" s="33">
        <v>0</v>
      </c>
      <c r="BC154" s="33">
        <v>0</v>
      </c>
      <c r="BD154" s="33">
        <v>0</v>
      </c>
      <c r="BE154" s="33">
        <v>0</v>
      </c>
      <c r="BF154" s="33">
        <v>0</v>
      </c>
      <c r="BG154" s="33">
        <v>0</v>
      </c>
      <c r="BH154" s="33">
        <v>6.0000000599999996</v>
      </c>
      <c r="BJ154" s="33">
        <v>0</v>
      </c>
      <c r="BK154" s="33">
        <v>0</v>
      </c>
      <c r="BL154" s="33">
        <v>0</v>
      </c>
      <c r="BM154" s="33">
        <v>0</v>
      </c>
      <c r="BN154" s="33">
        <v>0</v>
      </c>
      <c r="BO154" s="33">
        <v>0</v>
      </c>
      <c r="BP154" s="33">
        <v>0</v>
      </c>
      <c r="BQ154" s="33">
        <v>0</v>
      </c>
      <c r="BR154" s="33">
        <v>0</v>
      </c>
      <c r="BS154" s="33">
        <v>0</v>
      </c>
      <c r="BT154" s="33">
        <v>0</v>
      </c>
      <c r="BU154" s="33">
        <v>0</v>
      </c>
      <c r="BV154" s="33">
        <v>0</v>
      </c>
      <c r="BW154" s="33">
        <v>0</v>
      </c>
      <c r="BX154" s="33">
        <v>234.22489089999999</v>
      </c>
      <c r="BY154" s="33">
        <v>412.81656704999995</v>
      </c>
      <c r="BZ154" s="33">
        <v>38.844948979999998</v>
      </c>
      <c r="CA154" s="33">
        <v>36.42393465</v>
      </c>
      <c r="CB154" s="33">
        <v>182.87292995999999</v>
      </c>
      <c r="CD154" s="33">
        <v>0</v>
      </c>
      <c r="CE154" s="33">
        <v>0</v>
      </c>
      <c r="CF154" s="33">
        <v>0</v>
      </c>
      <c r="CG154" s="33">
        <v>0</v>
      </c>
      <c r="CH154" s="33">
        <v>0</v>
      </c>
      <c r="CI154" s="33">
        <v>0</v>
      </c>
      <c r="CJ154" s="33">
        <v>0</v>
      </c>
      <c r="CK154" s="33">
        <v>0</v>
      </c>
      <c r="CL154" s="33">
        <v>0</v>
      </c>
      <c r="CM154" s="33">
        <v>0</v>
      </c>
      <c r="CN154" s="33">
        <v>0</v>
      </c>
      <c r="CO154" s="33">
        <v>0</v>
      </c>
      <c r="CP154" s="33">
        <v>0</v>
      </c>
      <c r="CQ154" s="33">
        <v>0</v>
      </c>
      <c r="CR154" s="33">
        <v>574.99999739999998</v>
      </c>
      <c r="CS154" s="33">
        <v>2295.99999045</v>
      </c>
      <c r="CT154" s="33">
        <v>208.99999908000001</v>
      </c>
      <c r="CU154" s="33">
        <v>194.99999918</v>
      </c>
      <c r="CV154" s="33">
        <v>502.00000109000001</v>
      </c>
    </row>
    <row r="155" spans="1:100" s="33" customFormat="1" x14ac:dyDescent="0.4">
      <c r="A155" s="240" t="s">
        <v>21</v>
      </c>
      <c r="B155" s="33">
        <v>94.999999050000014</v>
      </c>
      <c r="C155" s="33">
        <v>10</v>
      </c>
      <c r="D155" s="33">
        <v>0</v>
      </c>
      <c r="E155" s="33">
        <v>0</v>
      </c>
      <c r="F155" s="33">
        <v>655.00000654999997</v>
      </c>
      <c r="G155" s="33">
        <v>6756.0000675600004</v>
      </c>
      <c r="H155" s="33">
        <v>4902.9999999999991</v>
      </c>
      <c r="I155" s="33">
        <v>10693.000106930003</v>
      </c>
      <c r="J155" s="33">
        <v>10763.000107629998</v>
      </c>
      <c r="K155" s="33">
        <v>11116.000000000002</v>
      </c>
      <c r="L155" s="33">
        <v>8388</v>
      </c>
      <c r="M155" s="33">
        <v>7233.999927660001</v>
      </c>
      <c r="N155" s="33">
        <v>9543.0000954300012</v>
      </c>
      <c r="O155" s="33">
        <v>12292.999999999998</v>
      </c>
      <c r="P155" s="33">
        <v>8059.000080589999</v>
      </c>
      <c r="Q155" s="33">
        <v>8300.0000830000008</v>
      </c>
      <c r="R155" s="33">
        <v>10446.000397701089</v>
      </c>
      <c r="S155" s="33">
        <v>6580.9998683800022</v>
      </c>
      <c r="T155" s="33">
        <v>6401.0000640099988</v>
      </c>
      <c r="V155" s="33">
        <v>103</v>
      </c>
      <c r="W155" s="33">
        <v>52.999999470000006</v>
      </c>
      <c r="X155" s="33">
        <v>0</v>
      </c>
      <c r="Y155" s="33">
        <v>0</v>
      </c>
      <c r="Z155" s="33">
        <v>17</v>
      </c>
      <c r="AA155" s="33">
        <v>396.00001187999999</v>
      </c>
      <c r="AB155" s="33">
        <v>841</v>
      </c>
      <c r="AC155" s="33">
        <v>2040.9999795900001</v>
      </c>
      <c r="AD155" s="33">
        <v>1749.9999474999997</v>
      </c>
      <c r="AE155" s="33">
        <v>1783.0000178299999</v>
      </c>
      <c r="AF155" s="33">
        <v>2121.9999787799998</v>
      </c>
      <c r="AG155" s="33">
        <v>1080.0000215999999</v>
      </c>
      <c r="AH155" s="33">
        <v>1383.0000138299997</v>
      </c>
      <c r="AI155" s="33">
        <v>2060.0000206</v>
      </c>
      <c r="AJ155" s="33">
        <v>2060</v>
      </c>
      <c r="AK155" s="33">
        <v>2150.9999784899996</v>
      </c>
      <c r="AL155" s="33">
        <v>1989.0002270060602</v>
      </c>
      <c r="AM155" s="33">
        <v>3418.99996581</v>
      </c>
      <c r="AN155" s="33">
        <v>6019.0000601899992</v>
      </c>
      <c r="AP155" s="33">
        <v>0</v>
      </c>
      <c r="AQ155" s="33">
        <v>0</v>
      </c>
      <c r="AR155" s="33">
        <v>0</v>
      </c>
      <c r="AS155" s="33">
        <v>0</v>
      </c>
      <c r="AT155" s="33">
        <v>0</v>
      </c>
      <c r="AU155" s="33">
        <v>2</v>
      </c>
      <c r="AV155" s="33">
        <v>2</v>
      </c>
      <c r="AW155" s="33">
        <v>0</v>
      </c>
      <c r="AX155" s="33">
        <v>0</v>
      </c>
      <c r="AY155" s="33">
        <v>0</v>
      </c>
      <c r="AZ155" s="33">
        <v>0</v>
      </c>
      <c r="BA155" s="33">
        <v>0</v>
      </c>
      <c r="BB155" s="33">
        <v>0</v>
      </c>
      <c r="BC155" s="33">
        <v>4</v>
      </c>
      <c r="BD155" s="33">
        <v>21.999999999999996</v>
      </c>
      <c r="BE155" s="33">
        <v>309.0000061799999</v>
      </c>
      <c r="BF155" s="33">
        <v>166.00000166000001</v>
      </c>
      <c r="BG155" s="33">
        <v>134.00000134000001</v>
      </c>
      <c r="BH155" s="33">
        <v>111.99999776</v>
      </c>
      <c r="BJ155" s="33">
        <v>265.00000265</v>
      </c>
      <c r="BK155" s="33">
        <v>25</v>
      </c>
      <c r="BL155" s="33">
        <v>0</v>
      </c>
      <c r="BM155" s="33">
        <v>0</v>
      </c>
      <c r="BN155" s="33">
        <v>49.000000489999998</v>
      </c>
      <c r="BO155" s="33">
        <v>778.00000777999981</v>
      </c>
      <c r="BP155" s="33">
        <v>1314.9999868499999</v>
      </c>
      <c r="BQ155" s="33">
        <v>1755.0000175500002</v>
      </c>
      <c r="BR155" s="33">
        <v>1146.9999885299999</v>
      </c>
      <c r="BS155" s="33">
        <v>1035.0896808999998</v>
      </c>
      <c r="BT155" s="33">
        <v>669.27747745000011</v>
      </c>
      <c r="BU155" s="33">
        <v>622.40695719999997</v>
      </c>
      <c r="BV155" s="33">
        <v>603.9183234599999</v>
      </c>
      <c r="BW155" s="33">
        <v>528.39696963999995</v>
      </c>
      <c r="BX155" s="33">
        <v>1019.0873023199999</v>
      </c>
      <c r="BY155" s="33">
        <v>1666.6002005</v>
      </c>
      <c r="BZ155" s="33">
        <v>1636.5715592531801</v>
      </c>
      <c r="CA155" s="33">
        <v>1348.0024814999999</v>
      </c>
      <c r="CB155" s="33">
        <v>1325.0458051199998</v>
      </c>
      <c r="CD155" s="33">
        <v>463.00000169999998</v>
      </c>
      <c r="CE155" s="33">
        <v>87.999999470000006</v>
      </c>
      <c r="CF155" s="33">
        <v>0</v>
      </c>
      <c r="CG155" s="33">
        <v>0</v>
      </c>
      <c r="CH155" s="33">
        <v>721.0000070399999</v>
      </c>
      <c r="CI155" s="33">
        <v>7932.0000872199998</v>
      </c>
      <c r="CJ155" s="33">
        <v>7060.999986849999</v>
      </c>
      <c r="CK155" s="33">
        <v>14489.000104070004</v>
      </c>
      <c r="CL155" s="33">
        <v>13660.000043659998</v>
      </c>
      <c r="CM155" s="33">
        <v>14245.000004370002</v>
      </c>
      <c r="CN155" s="33">
        <v>11476.999978780001</v>
      </c>
      <c r="CO155" s="33">
        <v>9173.99993206</v>
      </c>
      <c r="CP155" s="33">
        <v>11727.000117270001</v>
      </c>
      <c r="CQ155" s="33">
        <v>15145.000028479997</v>
      </c>
      <c r="CR155" s="33">
        <v>11410.000093279999</v>
      </c>
      <c r="CS155" s="33">
        <v>12990.000045369999</v>
      </c>
      <c r="CT155" s="33">
        <v>14237.572185620329</v>
      </c>
      <c r="CU155" s="33">
        <v>11828.999835530001</v>
      </c>
      <c r="CV155" s="33">
        <v>14539.000162099997</v>
      </c>
    </row>
    <row r="156" spans="1:100" s="105" customFormat="1" x14ac:dyDescent="0.4">
      <c r="A156" s="432" t="s">
        <v>50</v>
      </c>
      <c r="B156" s="437">
        <v>7853.99999905</v>
      </c>
      <c r="C156" s="437">
        <v>10498.000021209999</v>
      </c>
      <c r="D156" s="437">
        <v>9849.99997721</v>
      </c>
      <c r="E156" s="437">
        <v>13111.00006065</v>
      </c>
      <c r="F156" s="437">
        <v>18104.000006549999</v>
      </c>
      <c r="G156" s="437">
        <v>24047.000159709998</v>
      </c>
      <c r="H156" s="437">
        <v>20422.00001969</v>
      </c>
      <c r="I156" s="437">
        <v>29072.000088239998</v>
      </c>
      <c r="J156" s="437">
        <v>29840.000091349997</v>
      </c>
      <c r="K156" s="437">
        <v>32778.999976220002</v>
      </c>
      <c r="L156" s="437">
        <v>25776.000071449998</v>
      </c>
      <c r="M156" s="437">
        <v>24107.999905420002</v>
      </c>
      <c r="N156" s="437">
        <v>29603.99986036</v>
      </c>
      <c r="O156" s="437">
        <v>36612.000052689997</v>
      </c>
      <c r="P156" s="437">
        <v>25026.22214421117</v>
      </c>
      <c r="Q156" s="437">
        <v>26068.000399637363</v>
      </c>
      <c r="R156" s="437">
        <v>25115.000285771093</v>
      </c>
      <c r="S156" s="437">
        <v>32322.9999446</v>
      </c>
      <c r="T156" s="437">
        <v>29301.000102131715</v>
      </c>
      <c r="U156" s="437"/>
      <c r="V156" s="437">
        <v>2561.0000040899999</v>
      </c>
      <c r="W156" s="437">
        <v>3775.9999994700001</v>
      </c>
      <c r="X156" s="437">
        <v>3314</v>
      </c>
      <c r="Y156" s="437">
        <v>3693</v>
      </c>
      <c r="Z156" s="437">
        <v>3949.0000046000005</v>
      </c>
      <c r="AA156" s="437">
        <v>4342.0000184</v>
      </c>
      <c r="AB156" s="437">
        <v>4809.0000029700004</v>
      </c>
      <c r="AC156" s="437">
        <v>6144.9999724700001</v>
      </c>
      <c r="AD156" s="437">
        <v>4277.9999532100001</v>
      </c>
      <c r="AE156" s="437">
        <v>4051.0000178299997</v>
      </c>
      <c r="AF156" s="437">
        <v>5910.9999867199995</v>
      </c>
      <c r="AG156" s="437">
        <v>5031.0000319399996</v>
      </c>
      <c r="AH156" s="437">
        <v>5416.0000065700006</v>
      </c>
      <c r="AI156" s="437">
        <v>5648.0000206000004</v>
      </c>
      <c r="AJ156" s="437">
        <v>7635.9998305655899</v>
      </c>
      <c r="AK156" s="437">
        <v>10425.000325419029</v>
      </c>
      <c r="AL156" s="437">
        <v>5832.0002084860598</v>
      </c>
      <c r="AM156" s="437">
        <v>10780.99993023</v>
      </c>
      <c r="AN156" s="437">
        <v>16618.320588718179</v>
      </c>
      <c r="AO156" s="437"/>
      <c r="AP156" s="437">
        <v>15</v>
      </c>
      <c r="AQ156" s="437">
        <v>977</v>
      </c>
      <c r="AR156" s="437">
        <v>830</v>
      </c>
      <c r="AS156" s="437">
        <v>49</v>
      </c>
      <c r="AT156" s="437">
        <v>441</v>
      </c>
      <c r="AU156" s="437">
        <v>311</v>
      </c>
      <c r="AV156" s="437">
        <v>371.00000003000002</v>
      </c>
      <c r="AW156" s="437">
        <v>289.99999932000003</v>
      </c>
      <c r="AX156" s="437">
        <v>233.00000090999998</v>
      </c>
      <c r="AY156" s="437">
        <v>285.00000265</v>
      </c>
      <c r="AZ156" s="437">
        <v>153.00000058999998</v>
      </c>
      <c r="BA156" s="437">
        <v>211.99999892</v>
      </c>
      <c r="BB156" s="437">
        <v>286.99999983999999</v>
      </c>
      <c r="BC156" s="437">
        <v>589.00000236000005</v>
      </c>
      <c r="BD156" s="437">
        <v>248.99999969999999</v>
      </c>
      <c r="BE156" s="437">
        <v>650.00000925999984</v>
      </c>
      <c r="BF156" s="437">
        <v>226.00000167000002</v>
      </c>
      <c r="BG156" s="437">
        <v>507.00000342999999</v>
      </c>
      <c r="BH156" s="437">
        <v>953.99999786000012</v>
      </c>
      <c r="BI156" s="437"/>
      <c r="BJ156" s="437">
        <v>6006.0000026500002</v>
      </c>
      <c r="BK156" s="437">
        <v>5749</v>
      </c>
      <c r="BL156" s="437">
        <v>4805</v>
      </c>
      <c r="BM156" s="437">
        <v>7626</v>
      </c>
      <c r="BN156" s="437">
        <v>8168.0000213100002</v>
      </c>
      <c r="BO156" s="437">
        <v>9344.9999901400006</v>
      </c>
      <c r="BP156" s="437">
        <v>10558.999989870001</v>
      </c>
      <c r="BQ156" s="437">
        <v>12399.000047360003</v>
      </c>
      <c r="BR156" s="437">
        <v>7464.9999953200004</v>
      </c>
      <c r="BS156" s="437">
        <v>7970.8317309999993</v>
      </c>
      <c r="BT156" s="437">
        <v>6573.4606111399999</v>
      </c>
      <c r="BU156" s="437">
        <v>8276.2095988700021</v>
      </c>
      <c r="BV156" s="437">
        <v>9193.1156355599996</v>
      </c>
      <c r="BW156" s="437">
        <v>12401.531142630001</v>
      </c>
      <c r="BX156" s="437">
        <v>11380.61096375552</v>
      </c>
      <c r="BY156" s="437">
        <v>10949.842598353891</v>
      </c>
      <c r="BZ156" s="437">
        <v>7428.1820638031804</v>
      </c>
      <c r="CA156" s="437">
        <v>20994.974222589997</v>
      </c>
      <c r="CB156" s="437">
        <v>24087.277735531319</v>
      </c>
      <c r="CC156" s="437"/>
      <c r="CD156" s="437">
        <v>16436.00000579</v>
      </c>
      <c r="CE156" s="437">
        <v>21000.00002068</v>
      </c>
      <c r="CF156" s="437">
        <v>18798.999977210002</v>
      </c>
      <c r="CG156" s="437">
        <v>24479.00006065</v>
      </c>
      <c r="CH156" s="437">
        <v>30662.000032459997</v>
      </c>
      <c r="CI156" s="437">
        <v>38045.000168250001</v>
      </c>
      <c r="CJ156" s="437">
        <v>36161.000012559998</v>
      </c>
      <c r="CK156" s="437">
        <v>47906.000107389991</v>
      </c>
      <c r="CL156" s="437">
        <v>41816.000040789993</v>
      </c>
      <c r="CM156" s="437">
        <v>45728.99995831</v>
      </c>
      <c r="CN156" s="437">
        <v>39011.00008754</v>
      </c>
      <c r="CO156" s="437">
        <v>38214.999916610002</v>
      </c>
      <c r="CP156" s="437">
        <v>45092.999872810004</v>
      </c>
      <c r="CQ156" s="437">
        <v>56070.000113609996</v>
      </c>
      <c r="CR156" s="437">
        <v>45273.221790652271</v>
      </c>
      <c r="CS156" s="437">
        <v>49356.000834690291</v>
      </c>
      <c r="CT156" s="437">
        <v>39108.572066960325</v>
      </c>
      <c r="CU156" s="437">
        <v>67404.999874490008</v>
      </c>
      <c r="CV156" s="437">
        <v>78209.113018865508</v>
      </c>
    </row>
    <row r="157" spans="1:100" s="214" customFormat="1" ht="15" x14ac:dyDescent="0.5">
      <c r="A157" s="212" t="s">
        <v>57</v>
      </c>
      <c r="B157" s="213"/>
      <c r="C157" s="213"/>
      <c r="D157" s="213"/>
      <c r="E157" s="213"/>
      <c r="F157" s="213"/>
      <c r="G157" s="213"/>
      <c r="H157" s="213"/>
      <c r="I157" s="213"/>
      <c r="J157" s="213"/>
      <c r="K157" s="213"/>
      <c r="L157" s="213"/>
      <c r="M157" s="213"/>
      <c r="N157" s="213"/>
      <c r="O157" s="213"/>
      <c r="P157" s="213"/>
      <c r="Q157" s="213"/>
      <c r="R157" s="213"/>
      <c r="S157" s="213"/>
      <c r="T157" s="213"/>
      <c r="U157" s="213"/>
      <c r="V157" s="213"/>
      <c r="W157" s="213"/>
      <c r="X157" s="213"/>
      <c r="Y157" s="213"/>
      <c r="Z157" s="213"/>
      <c r="AA157" s="213"/>
      <c r="AB157" s="213"/>
      <c r="AC157" s="213"/>
      <c r="AD157" s="213"/>
      <c r="AE157" s="213"/>
      <c r="AF157" s="213"/>
      <c r="AG157" s="213"/>
      <c r="AH157" s="213"/>
      <c r="AI157" s="213"/>
      <c r="AJ157" s="213"/>
      <c r="AK157" s="213"/>
      <c r="AL157" s="213"/>
      <c r="AM157" s="213"/>
      <c r="AN157" s="213"/>
      <c r="AO157" s="213"/>
      <c r="AP157" s="213"/>
      <c r="AQ157" s="213"/>
      <c r="AR157" s="213"/>
      <c r="AS157" s="213"/>
      <c r="AT157" s="213"/>
      <c r="AU157" s="213"/>
      <c r="AV157" s="213"/>
      <c r="AW157" s="213"/>
      <c r="AX157" s="213"/>
      <c r="AY157" s="213"/>
      <c r="AZ157" s="213"/>
      <c r="BA157" s="213"/>
      <c r="BB157" s="213"/>
      <c r="BC157" s="213"/>
      <c r="BD157" s="213"/>
      <c r="BE157" s="213"/>
      <c r="BF157" s="213"/>
      <c r="BG157" s="213"/>
      <c r="BH157" s="213"/>
      <c r="BI157" s="213"/>
      <c r="BJ157" s="213"/>
      <c r="BK157" s="213"/>
      <c r="BL157" s="213"/>
      <c r="BM157" s="213"/>
      <c r="BN157" s="213"/>
      <c r="BO157" s="213"/>
      <c r="BP157" s="213"/>
      <c r="BQ157" s="213"/>
      <c r="BR157" s="213"/>
      <c r="BS157" s="213"/>
      <c r="BT157" s="213"/>
      <c r="BU157" s="213"/>
      <c r="BV157" s="213"/>
      <c r="BW157" s="213"/>
      <c r="BX157" s="213"/>
      <c r="BY157" s="213"/>
      <c r="BZ157" s="213"/>
      <c r="CA157" s="213"/>
      <c r="CB157" s="213"/>
      <c r="CC157" s="213"/>
      <c r="CD157" s="213"/>
      <c r="CE157" s="213"/>
      <c r="CF157" s="213"/>
      <c r="CG157" s="213"/>
      <c r="CH157" s="213"/>
      <c r="CI157" s="213"/>
      <c r="CJ157" s="213"/>
      <c r="CK157" s="213"/>
      <c r="CL157" s="213"/>
      <c r="CM157" s="213"/>
      <c r="CN157" s="213"/>
      <c r="CO157" s="213"/>
      <c r="CP157" s="213"/>
      <c r="CQ157" s="213"/>
      <c r="CR157" s="213"/>
      <c r="CS157" s="213"/>
      <c r="CT157" s="213"/>
      <c r="CU157" s="213"/>
      <c r="CV157" s="213"/>
    </row>
    <row r="158" spans="1:100" s="33" customFormat="1" x14ac:dyDescent="0.4">
      <c r="A158" s="240" t="s">
        <v>12</v>
      </c>
      <c r="B158" s="33">
        <v>0</v>
      </c>
      <c r="C158" s="33">
        <v>0</v>
      </c>
      <c r="D158" s="33">
        <v>0</v>
      </c>
      <c r="E158" s="33">
        <v>0</v>
      </c>
      <c r="F158" s="33">
        <v>0</v>
      </c>
      <c r="G158" s="33">
        <v>0</v>
      </c>
      <c r="H158" s="33">
        <v>0</v>
      </c>
      <c r="I158" s="33">
        <v>0</v>
      </c>
      <c r="J158" s="33">
        <v>0</v>
      </c>
      <c r="K158" s="33">
        <v>4078</v>
      </c>
      <c r="L158" s="33">
        <v>5183</v>
      </c>
      <c r="M158" s="33">
        <v>3549.9999645000003</v>
      </c>
      <c r="N158" s="33">
        <v>3885</v>
      </c>
      <c r="O158" s="33">
        <v>3975.9999602399998</v>
      </c>
      <c r="P158" s="33">
        <v>2603.9999999999995</v>
      </c>
      <c r="Q158" s="33">
        <v>3147.0000314700001</v>
      </c>
      <c r="R158" s="33">
        <v>2112.9999999999995</v>
      </c>
      <c r="S158" s="33">
        <v>1447.9999855199999</v>
      </c>
      <c r="T158" s="33">
        <v>1687</v>
      </c>
      <c r="V158" s="33">
        <v>0</v>
      </c>
      <c r="W158" s="33">
        <v>0</v>
      </c>
      <c r="X158" s="33">
        <v>0</v>
      </c>
      <c r="Y158" s="33">
        <v>0</v>
      </c>
      <c r="Z158" s="33">
        <v>0</v>
      </c>
      <c r="AA158" s="33">
        <v>0</v>
      </c>
      <c r="AB158" s="33">
        <v>0</v>
      </c>
      <c r="AC158" s="33">
        <v>0</v>
      </c>
      <c r="AD158" s="33">
        <v>0</v>
      </c>
      <c r="AE158" s="33">
        <v>181</v>
      </c>
      <c r="AF158" s="33">
        <v>217.99999781999998</v>
      </c>
      <c r="AG158" s="33">
        <v>132</v>
      </c>
      <c r="AH158" s="33">
        <v>249.00000248999996</v>
      </c>
      <c r="AI158" s="33">
        <v>486.99999513000006</v>
      </c>
      <c r="AJ158" s="33">
        <v>1268.9999873100001</v>
      </c>
      <c r="AK158" s="33">
        <v>1501.9999849799999</v>
      </c>
      <c r="AL158" s="33">
        <v>359.00000359000001</v>
      </c>
      <c r="AM158" s="33">
        <v>327.00000327000004</v>
      </c>
      <c r="AN158" s="33">
        <v>514.99999485000001</v>
      </c>
      <c r="AP158" s="33">
        <v>0</v>
      </c>
      <c r="AQ158" s="33">
        <v>0</v>
      </c>
      <c r="AR158" s="33">
        <v>0</v>
      </c>
      <c r="AS158" s="33">
        <v>0</v>
      </c>
      <c r="AT158" s="33">
        <v>0</v>
      </c>
      <c r="AU158" s="33">
        <v>0</v>
      </c>
      <c r="AV158" s="33">
        <v>0</v>
      </c>
      <c r="AW158" s="33">
        <v>0</v>
      </c>
      <c r="AX158" s="33">
        <v>0</v>
      </c>
      <c r="AY158" s="33">
        <v>190</v>
      </c>
      <c r="AZ158" s="33">
        <v>162.00000161999998</v>
      </c>
      <c r="BA158" s="33">
        <v>164.99999999999997</v>
      </c>
      <c r="BB158" s="33">
        <v>154.99999999999997</v>
      </c>
      <c r="BC158" s="33">
        <v>122.00000122</v>
      </c>
      <c r="BD158" s="33">
        <v>142</v>
      </c>
      <c r="BE158" s="33">
        <v>374.00000373999995</v>
      </c>
      <c r="BF158" s="33">
        <v>74</v>
      </c>
      <c r="BG158" s="33">
        <v>121</v>
      </c>
      <c r="BH158" s="33">
        <v>100</v>
      </c>
      <c r="BJ158" s="33">
        <v>0</v>
      </c>
      <c r="BK158" s="33">
        <v>0</v>
      </c>
      <c r="BL158" s="33">
        <v>0</v>
      </c>
      <c r="BM158" s="33">
        <v>0</v>
      </c>
      <c r="BN158" s="33">
        <v>0</v>
      </c>
      <c r="BO158" s="33">
        <v>0</v>
      </c>
      <c r="BP158" s="33">
        <v>0</v>
      </c>
      <c r="BQ158" s="33">
        <v>0</v>
      </c>
      <c r="BR158" s="33">
        <v>0</v>
      </c>
      <c r="BS158" s="33">
        <v>0</v>
      </c>
      <c r="BT158" s="33">
        <v>35.298707200000003</v>
      </c>
      <c r="BU158" s="33">
        <v>33.010173449999996</v>
      </c>
      <c r="BV158" s="33">
        <v>61.916004299999997</v>
      </c>
      <c r="BW158" s="33">
        <v>111.1454454</v>
      </c>
      <c r="BX158" s="33">
        <v>134.99971561999999</v>
      </c>
      <c r="BY158" s="33">
        <v>125.44654679999999</v>
      </c>
      <c r="BZ158" s="33">
        <v>47.668709</v>
      </c>
      <c r="CA158" s="33">
        <v>37.341017569999998</v>
      </c>
      <c r="CB158" s="33">
        <v>13.20408248</v>
      </c>
      <c r="CD158" s="33">
        <v>0</v>
      </c>
      <c r="CE158" s="33">
        <v>0</v>
      </c>
      <c r="CF158" s="33">
        <v>0</v>
      </c>
      <c r="CG158" s="33">
        <v>0</v>
      </c>
      <c r="CH158" s="33">
        <v>0</v>
      </c>
      <c r="CI158" s="33">
        <v>0</v>
      </c>
      <c r="CJ158" s="33">
        <v>0</v>
      </c>
      <c r="CK158" s="33">
        <v>0</v>
      </c>
      <c r="CL158" s="33">
        <v>0</v>
      </c>
      <c r="CM158" s="33">
        <v>4962</v>
      </c>
      <c r="CN158" s="33">
        <v>6202.9999930399999</v>
      </c>
      <c r="CO158" s="33">
        <v>4179.9999644999998</v>
      </c>
      <c r="CP158" s="33">
        <v>4687.0000064699998</v>
      </c>
      <c r="CQ158" s="33">
        <v>5057.9999518599998</v>
      </c>
      <c r="CR158" s="33">
        <v>4715.99999432</v>
      </c>
      <c r="CS158" s="33">
        <v>5643.0000139900003</v>
      </c>
      <c r="CT158" s="33">
        <v>2958.0000035899993</v>
      </c>
      <c r="CU158" s="33">
        <v>2352.9999887899999</v>
      </c>
      <c r="CV158" s="33">
        <v>2729.9999948499999</v>
      </c>
    </row>
    <row r="159" spans="1:100" s="33" customFormat="1" x14ac:dyDescent="0.4">
      <c r="A159" s="240" t="s">
        <v>186</v>
      </c>
      <c r="B159" s="33">
        <v>0</v>
      </c>
      <c r="C159" s="33">
        <v>182.00000181999999</v>
      </c>
      <c r="D159" s="33">
        <v>4</v>
      </c>
      <c r="E159" s="33">
        <v>194</v>
      </c>
      <c r="F159" s="33">
        <v>4864</v>
      </c>
      <c r="G159" s="33">
        <v>1853</v>
      </c>
      <c r="H159" s="33">
        <v>971.99999027999991</v>
      </c>
      <c r="I159" s="33">
        <v>416</v>
      </c>
      <c r="J159" s="33">
        <v>312.99999687000002</v>
      </c>
      <c r="K159" s="33">
        <v>270.99999729000001</v>
      </c>
      <c r="L159" s="33">
        <v>164</v>
      </c>
      <c r="M159" s="33">
        <v>7</v>
      </c>
      <c r="N159" s="33">
        <v>26</v>
      </c>
      <c r="O159" s="33">
        <v>10</v>
      </c>
      <c r="P159" s="33">
        <v>105</v>
      </c>
      <c r="Q159" s="33">
        <v>32</v>
      </c>
      <c r="R159" s="33">
        <v>14</v>
      </c>
      <c r="S159" s="33">
        <v>14</v>
      </c>
      <c r="T159" s="33">
        <v>0</v>
      </c>
      <c r="V159" s="33">
        <v>21</v>
      </c>
      <c r="W159" s="33">
        <v>47.999999999999993</v>
      </c>
      <c r="X159" s="33">
        <v>141</v>
      </c>
      <c r="Y159" s="33">
        <v>14</v>
      </c>
      <c r="Z159" s="33">
        <v>1322</v>
      </c>
      <c r="AA159" s="33">
        <v>811.99999188000027</v>
      </c>
      <c r="AB159" s="33">
        <v>782.0000156399999</v>
      </c>
      <c r="AC159" s="33">
        <v>296.99999702999997</v>
      </c>
      <c r="AD159" s="33">
        <v>425</v>
      </c>
      <c r="AE159" s="33">
        <v>253.99999746</v>
      </c>
      <c r="AF159" s="33">
        <v>158</v>
      </c>
      <c r="AG159" s="33">
        <v>89</v>
      </c>
      <c r="AH159" s="33">
        <v>43</v>
      </c>
      <c r="AI159" s="33">
        <v>89</v>
      </c>
      <c r="AJ159" s="33">
        <v>102</v>
      </c>
      <c r="AK159" s="33">
        <v>132</v>
      </c>
      <c r="AL159" s="33">
        <v>217</v>
      </c>
      <c r="AM159" s="33">
        <v>217</v>
      </c>
      <c r="AN159" s="33">
        <v>0</v>
      </c>
      <c r="AP159" s="33">
        <v>0</v>
      </c>
      <c r="AQ159" s="33">
        <v>0</v>
      </c>
      <c r="AR159" s="33">
        <v>0</v>
      </c>
      <c r="AS159" s="33">
        <v>0</v>
      </c>
      <c r="AT159" s="33">
        <v>0</v>
      </c>
      <c r="AU159" s="33">
        <v>0</v>
      </c>
      <c r="AV159" s="33">
        <v>0</v>
      </c>
      <c r="AW159" s="33">
        <v>22</v>
      </c>
      <c r="AX159" s="33">
        <v>20</v>
      </c>
      <c r="AY159" s="33">
        <v>1</v>
      </c>
      <c r="AZ159" s="33">
        <v>0</v>
      </c>
      <c r="BA159" s="33">
        <v>0</v>
      </c>
      <c r="BB159" s="33">
        <v>0</v>
      </c>
      <c r="BC159" s="33">
        <v>0</v>
      </c>
      <c r="BD159" s="33">
        <v>0</v>
      </c>
      <c r="BE159" s="33">
        <v>0</v>
      </c>
      <c r="BF159" s="33">
        <v>0</v>
      </c>
      <c r="BG159" s="33">
        <v>0</v>
      </c>
      <c r="BH159" s="33">
        <v>0</v>
      </c>
      <c r="BJ159" s="33">
        <v>56</v>
      </c>
      <c r="BK159" s="33">
        <v>46.000000000000007</v>
      </c>
      <c r="BL159" s="33">
        <v>65.999999339999988</v>
      </c>
      <c r="BM159" s="33">
        <v>62</v>
      </c>
      <c r="BN159" s="33">
        <v>957</v>
      </c>
      <c r="BO159" s="33">
        <v>720.00001440000005</v>
      </c>
      <c r="BP159" s="33">
        <v>943</v>
      </c>
      <c r="BQ159" s="33">
        <v>208</v>
      </c>
      <c r="BR159" s="33">
        <v>298</v>
      </c>
      <c r="BS159" s="33">
        <v>81.082720980000005</v>
      </c>
      <c r="BT159" s="33">
        <v>185.20636134</v>
      </c>
      <c r="BU159" s="33">
        <v>106.94912184</v>
      </c>
      <c r="BV159" s="33">
        <v>102.60641369</v>
      </c>
      <c r="BW159" s="33">
        <v>28</v>
      </c>
      <c r="BX159" s="33">
        <v>13</v>
      </c>
      <c r="BY159" s="33">
        <v>30</v>
      </c>
      <c r="BZ159" s="33">
        <v>20.028677129999998</v>
      </c>
      <c r="CA159" s="33">
        <v>21</v>
      </c>
      <c r="CB159" s="33">
        <v>0</v>
      </c>
      <c r="CD159" s="33">
        <v>77</v>
      </c>
      <c r="CE159" s="33">
        <v>276.00000181999997</v>
      </c>
      <c r="CF159" s="33">
        <v>210.99999933999999</v>
      </c>
      <c r="CG159" s="33">
        <v>270</v>
      </c>
      <c r="CH159" s="33">
        <v>7143</v>
      </c>
      <c r="CI159" s="33">
        <v>3385.0000062800004</v>
      </c>
      <c r="CJ159" s="33">
        <v>2697.0000059199997</v>
      </c>
      <c r="CK159" s="33">
        <v>942.99999703000003</v>
      </c>
      <c r="CL159" s="33">
        <v>1055.9999968699999</v>
      </c>
      <c r="CM159" s="33">
        <v>631.99999369</v>
      </c>
      <c r="CN159" s="33">
        <v>595</v>
      </c>
      <c r="CO159" s="33">
        <v>225</v>
      </c>
      <c r="CP159" s="33">
        <v>190</v>
      </c>
      <c r="CQ159" s="33">
        <v>127</v>
      </c>
      <c r="CR159" s="33">
        <v>220</v>
      </c>
      <c r="CS159" s="33">
        <v>194</v>
      </c>
      <c r="CT159" s="33">
        <v>252</v>
      </c>
      <c r="CU159" s="33">
        <v>252</v>
      </c>
      <c r="CV159" s="33">
        <v>0</v>
      </c>
    </row>
    <row r="160" spans="1:100" s="33" customFormat="1" x14ac:dyDescent="0.4">
      <c r="A160" s="240" t="s">
        <v>32</v>
      </c>
      <c r="B160" s="33">
        <v>0</v>
      </c>
      <c r="C160" s="33">
        <v>0</v>
      </c>
      <c r="D160" s="33">
        <v>0</v>
      </c>
      <c r="E160" s="33">
        <v>0</v>
      </c>
      <c r="F160" s="33">
        <v>0</v>
      </c>
      <c r="G160" s="33">
        <v>0</v>
      </c>
      <c r="H160" s="33">
        <v>0</v>
      </c>
      <c r="I160" s="33">
        <v>0</v>
      </c>
      <c r="J160" s="33">
        <v>0</v>
      </c>
      <c r="K160" s="33">
        <v>0</v>
      </c>
      <c r="L160" s="33">
        <v>0</v>
      </c>
      <c r="M160" s="33">
        <v>0</v>
      </c>
      <c r="N160" s="33">
        <v>0</v>
      </c>
      <c r="O160" s="33">
        <v>0</v>
      </c>
      <c r="P160" s="33">
        <v>0</v>
      </c>
      <c r="Q160" s="33">
        <v>0</v>
      </c>
      <c r="R160" s="33">
        <v>0</v>
      </c>
      <c r="S160" s="33">
        <v>0</v>
      </c>
      <c r="T160" s="33">
        <v>0</v>
      </c>
      <c r="V160" s="33">
        <v>0</v>
      </c>
      <c r="W160" s="33">
        <v>0</v>
      </c>
      <c r="X160" s="33">
        <v>0</v>
      </c>
      <c r="Y160" s="33">
        <v>0</v>
      </c>
      <c r="Z160" s="33">
        <v>0</v>
      </c>
      <c r="AA160" s="33">
        <v>0</v>
      </c>
      <c r="AB160" s="33">
        <v>0</v>
      </c>
      <c r="AC160" s="33">
        <v>0</v>
      </c>
      <c r="AD160" s="33">
        <v>0</v>
      </c>
      <c r="AE160" s="33">
        <v>0</v>
      </c>
      <c r="AF160" s="33">
        <v>0</v>
      </c>
      <c r="AG160" s="33">
        <v>0</v>
      </c>
      <c r="AH160" s="33">
        <v>0</v>
      </c>
      <c r="AI160" s="33">
        <v>0</v>
      </c>
      <c r="AJ160" s="33">
        <v>0</v>
      </c>
      <c r="AK160" s="33">
        <v>0</v>
      </c>
      <c r="AL160" s="33">
        <v>0</v>
      </c>
      <c r="AM160" s="33">
        <v>0</v>
      </c>
      <c r="AN160" s="33">
        <v>0</v>
      </c>
      <c r="AP160" s="33">
        <v>0</v>
      </c>
      <c r="AQ160" s="33">
        <v>0</v>
      </c>
      <c r="AR160" s="33">
        <v>0</v>
      </c>
      <c r="AS160" s="33">
        <v>0</v>
      </c>
      <c r="AT160" s="33">
        <v>0</v>
      </c>
      <c r="AU160" s="33">
        <v>0</v>
      </c>
      <c r="AV160" s="33">
        <v>0</v>
      </c>
      <c r="AW160" s="33">
        <v>0</v>
      </c>
      <c r="AX160" s="33">
        <v>0</v>
      </c>
      <c r="AY160" s="33">
        <v>0</v>
      </c>
      <c r="AZ160" s="33">
        <v>0</v>
      </c>
      <c r="BA160" s="33">
        <v>0</v>
      </c>
      <c r="BB160" s="33">
        <v>0</v>
      </c>
      <c r="BC160" s="33">
        <v>0</v>
      </c>
      <c r="BD160" s="33">
        <v>0</v>
      </c>
      <c r="BE160" s="33">
        <v>0</v>
      </c>
      <c r="BF160" s="33">
        <v>0</v>
      </c>
      <c r="BG160" s="33">
        <v>0</v>
      </c>
      <c r="BH160" s="33">
        <v>0</v>
      </c>
      <c r="BJ160" s="33">
        <v>0</v>
      </c>
      <c r="BK160" s="33">
        <v>0</v>
      </c>
      <c r="BL160" s="33">
        <v>0</v>
      </c>
      <c r="BM160" s="33">
        <v>0</v>
      </c>
      <c r="BN160" s="33">
        <v>0</v>
      </c>
      <c r="BO160" s="33">
        <v>0</v>
      </c>
      <c r="BP160" s="33">
        <v>0</v>
      </c>
      <c r="BQ160" s="33">
        <v>0</v>
      </c>
      <c r="BR160" s="33">
        <v>0</v>
      </c>
      <c r="BS160" s="33">
        <v>0</v>
      </c>
      <c r="BT160" s="33">
        <v>0</v>
      </c>
      <c r="BU160" s="33">
        <v>0</v>
      </c>
      <c r="BV160" s="33">
        <v>0</v>
      </c>
      <c r="BW160" s="33">
        <v>0</v>
      </c>
      <c r="BX160" s="33">
        <v>0</v>
      </c>
      <c r="BY160" s="33">
        <v>0</v>
      </c>
      <c r="BZ160" s="33">
        <v>0</v>
      </c>
      <c r="CA160" s="33">
        <v>0</v>
      </c>
      <c r="CB160" s="33">
        <v>0</v>
      </c>
      <c r="CD160" s="33">
        <v>0</v>
      </c>
      <c r="CE160" s="33">
        <v>0</v>
      </c>
      <c r="CF160" s="33">
        <v>0</v>
      </c>
      <c r="CG160" s="33">
        <v>0</v>
      </c>
      <c r="CH160" s="33">
        <v>0</v>
      </c>
      <c r="CI160" s="33">
        <v>0</v>
      </c>
      <c r="CJ160" s="33">
        <v>0</v>
      </c>
      <c r="CK160" s="33">
        <v>0</v>
      </c>
      <c r="CL160" s="33">
        <v>0</v>
      </c>
      <c r="CM160" s="33">
        <v>0</v>
      </c>
      <c r="CN160" s="33">
        <v>0</v>
      </c>
      <c r="CO160" s="33">
        <v>0</v>
      </c>
      <c r="CP160" s="33">
        <v>0</v>
      </c>
      <c r="CQ160" s="33">
        <v>0</v>
      </c>
      <c r="CR160" s="33">
        <v>0</v>
      </c>
      <c r="CS160" s="33">
        <v>0</v>
      </c>
      <c r="CT160" s="33">
        <v>0</v>
      </c>
      <c r="CU160" s="33">
        <v>0</v>
      </c>
      <c r="CV160" s="33">
        <v>0</v>
      </c>
    </row>
    <row r="161" spans="1:100" s="33" customFormat="1" x14ac:dyDescent="0.4">
      <c r="A161" s="240" t="s">
        <v>14</v>
      </c>
      <c r="B161" s="33">
        <v>10.840000000000002</v>
      </c>
      <c r="C161" s="33">
        <v>541.375</v>
      </c>
      <c r="D161" s="33">
        <v>3473</v>
      </c>
      <c r="E161" s="33">
        <v>2055.9999999999995</v>
      </c>
      <c r="F161" s="33">
        <v>2711.0000542199996</v>
      </c>
      <c r="G161" s="33">
        <v>2920.0000292</v>
      </c>
      <c r="H161" s="33">
        <v>6223.0000622299985</v>
      </c>
      <c r="I161" s="33">
        <v>6103.9998779200005</v>
      </c>
      <c r="J161" s="33">
        <v>4103.0000410299999</v>
      </c>
      <c r="K161" s="33">
        <v>7191.0000719099999</v>
      </c>
      <c r="L161" s="33">
        <v>5453.0000545299999</v>
      </c>
      <c r="M161" s="33">
        <v>15092.000000000002</v>
      </c>
      <c r="N161" s="33">
        <v>20149.000000000004</v>
      </c>
      <c r="O161" s="33">
        <v>13025.000130250002</v>
      </c>
      <c r="P161" s="33">
        <v>11996.000119960001</v>
      </c>
      <c r="Q161" s="33">
        <v>24826</v>
      </c>
      <c r="R161" s="33">
        <v>24162</v>
      </c>
      <c r="S161" s="33">
        <v>14643.00014643</v>
      </c>
      <c r="T161" s="33">
        <v>15121.999848779999</v>
      </c>
      <c r="V161" s="33">
        <v>2242.9999999999995</v>
      </c>
      <c r="W161" s="33">
        <v>1836</v>
      </c>
      <c r="X161" s="33">
        <v>1805</v>
      </c>
      <c r="Y161" s="33">
        <v>1981.0000000000002</v>
      </c>
      <c r="Z161" s="33">
        <v>2227.0000445400001</v>
      </c>
      <c r="AA161" s="33">
        <v>2312</v>
      </c>
      <c r="AB161" s="33">
        <v>8964.999820699999</v>
      </c>
      <c r="AC161" s="33">
        <v>11747.999765039998</v>
      </c>
      <c r="AD161" s="33">
        <v>7520.0000000000009</v>
      </c>
      <c r="AE161" s="33">
        <v>13378</v>
      </c>
      <c r="AF161" s="33">
        <v>10535.00010535</v>
      </c>
      <c r="AG161" s="33">
        <v>10797.99989202</v>
      </c>
      <c r="AH161" s="33">
        <v>15289</v>
      </c>
      <c r="AI161" s="33">
        <v>13924.000000000002</v>
      </c>
      <c r="AJ161" s="33">
        <v>11139.000222780001</v>
      </c>
      <c r="AK161" s="33">
        <v>11323.999886759999</v>
      </c>
      <c r="AL161" s="33">
        <v>10670.99978658</v>
      </c>
      <c r="AM161" s="33">
        <v>9370</v>
      </c>
      <c r="AN161" s="33">
        <v>8209.9999179000006</v>
      </c>
      <c r="AP161" s="33">
        <v>0</v>
      </c>
      <c r="AQ161" s="33">
        <v>0</v>
      </c>
      <c r="AR161" s="33">
        <v>0</v>
      </c>
      <c r="AS161" s="33">
        <v>0</v>
      </c>
      <c r="AT161" s="33">
        <v>0.06</v>
      </c>
      <c r="AU161" s="33">
        <v>0.44600000000000001</v>
      </c>
      <c r="AV161" s="33">
        <v>3</v>
      </c>
      <c r="AW161" s="33">
        <v>6.9999999300000004</v>
      </c>
      <c r="AX161" s="33">
        <v>7.9930000000000003</v>
      </c>
      <c r="AY161" s="33">
        <v>54.524000000000001</v>
      </c>
      <c r="AZ161" s="33">
        <v>16.434999999999999</v>
      </c>
      <c r="BA161" s="33">
        <v>33.695</v>
      </c>
      <c r="BB161" s="33">
        <v>87.5</v>
      </c>
      <c r="BC161" s="33">
        <v>32.484999999999999</v>
      </c>
      <c r="BD161" s="33">
        <v>199.57</v>
      </c>
      <c r="BE161" s="33">
        <v>268.96199999999999</v>
      </c>
      <c r="BF161" s="33">
        <v>254.02100000000002</v>
      </c>
      <c r="BG161" s="33">
        <v>203.86799999999999</v>
      </c>
      <c r="BH161" s="33">
        <v>233.40300000000002</v>
      </c>
      <c r="BJ161" s="33">
        <v>1418.99998581</v>
      </c>
      <c r="BK161" s="33">
        <v>1435.0000143500001</v>
      </c>
      <c r="BL161" s="33">
        <v>2237</v>
      </c>
      <c r="BM161" s="33">
        <v>2207</v>
      </c>
      <c r="BN161" s="33">
        <v>1919</v>
      </c>
      <c r="BO161" s="33">
        <v>1844.0000184400001</v>
      </c>
      <c r="BP161" s="33">
        <v>3357.9998656800003</v>
      </c>
      <c r="BQ161" s="33">
        <v>4047.9999595200002</v>
      </c>
      <c r="BR161" s="33">
        <v>2446</v>
      </c>
      <c r="BS161" s="33">
        <v>1679.9599999999998</v>
      </c>
      <c r="BT161" s="33">
        <v>1647.5900000000001</v>
      </c>
      <c r="BU161" s="33">
        <v>1383.1320000000001</v>
      </c>
      <c r="BV161" s="33">
        <v>2745.8710000000001</v>
      </c>
      <c r="BW161" s="33">
        <v>2056.1729999999998</v>
      </c>
      <c r="BX161" s="33">
        <v>2606.15</v>
      </c>
      <c r="BY161" s="33">
        <v>3425.6660000000002</v>
      </c>
      <c r="BZ161" s="33">
        <v>4140.4470000000001</v>
      </c>
      <c r="CA161" s="33">
        <v>5425.567</v>
      </c>
      <c r="CB161" s="33">
        <v>5153.8</v>
      </c>
      <c r="CD161" s="33">
        <v>3672.8399858099997</v>
      </c>
      <c r="CE161" s="33">
        <v>3812.3750143500001</v>
      </c>
      <c r="CF161" s="33">
        <v>7515</v>
      </c>
      <c r="CG161" s="33">
        <v>6244</v>
      </c>
      <c r="CH161" s="33">
        <v>6857.0600987599992</v>
      </c>
      <c r="CI161" s="33">
        <v>7076.44604764</v>
      </c>
      <c r="CJ161" s="33">
        <v>18548.999748609996</v>
      </c>
      <c r="CK161" s="33">
        <v>21906.99960241</v>
      </c>
      <c r="CL161" s="33">
        <v>14076.99304103</v>
      </c>
      <c r="CM161" s="33">
        <v>24678.524031360001</v>
      </c>
      <c r="CN161" s="33">
        <v>18772.43518756</v>
      </c>
      <c r="CO161" s="33">
        <v>30930.694942089998</v>
      </c>
      <c r="CP161" s="33">
        <v>43483.500159160001</v>
      </c>
      <c r="CQ161" s="33">
        <v>29557.485156010003</v>
      </c>
      <c r="CR161" s="33">
        <v>27932.570296760001</v>
      </c>
      <c r="CS161" s="33">
        <v>42422.96188676</v>
      </c>
      <c r="CT161" s="33">
        <v>39725.020786580004</v>
      </c>
      <c r="CU161" s="33">
        <v>30347.265146430003</v>
      </c>
      <c r="CV161" s="33">
        <v>29791.402766679999</v>
      </c>
    </row>
    <row r="162" spans="1:100" s="33" customFormat="1" x14ac:dyDescent="0.4">
      <c r="A162" s="240" t="s">
        <v>170</v>
      </c>
      <c r="B162" s="33">
        <v>0</v>
      </c>
      <c r="C162" s="33">
        <v>0</v>
      </c>
      <c r="D162" s="33">
        <v>0</v>
      </c>
      <c r="E162" s="33">
        <v>0</v>
      </c>
      <c r="F162" s="33">
        <v>0</v>
      </c>
      <c r="G162" s="33">
        <v>0</v>
      </c>
      <c r="H162" s="33">
        <v>0</v>
      </c>
      <c r="I162" s="33">
        <v>0</v>
      </c>
      <c r="J162" s="33">
        <v>0</v>
      </c>
      <c r="K162" s="33">
        <v>0</v>
      </c>
      <c r="L162" s="33">
        <v>0</v>
      </c>
      <c r="M162" s="33">
        <v>0</v>
      </c>
      <c r="N162" s="33">
        <v>0</v>
      </c>
      <c r="O162" s="33">
        <v>0</v>
      </c>
      <c r="P162" s="33">
        <v>0</v>
      </c>
      <c r="Q162" s="33">
        <v>0</v>
      </c>
      <c r="R162" s="33">
        <v>0</v>
      </c>
      <c r="S162" s="33">
        <v>0</v>
      </c>
      <c r="T162" s="33">
        <v>0</v>
      </c>
      <c r="V162" s="33">
        <v>0</v>
      </c>
      <c r="W162" s="33">
        <v>0</v>
      </c>
      <c r="X162" s="33">
        <v>0</v>
      </c>
      <c r="Y162" s="33">
        <v>0</v>
      </c>
      <c r="Z162" s="33">
        <v>0</v>
      </c>
      <c r="AA162" s="33">
        <v>0</v>
      </c>
      <c r="AB162" s="33">
        <v>0</v>
      </c>
      <c r="AC162" s="33">
        <v>0</v>
      </c>
      <c r="AD162" s="33">
        <v>0</v>
      </c>
      <c r="AE162" s="33">
        <v>0</v>
      </c>
      <c r="AF162" s="33">
        <v>0</v>
      </c>
      <c r="AG162" s="33">
        <v>0</v>
      </c>
      <c r="AH162" s="33">
        <v>0</v>
      </c>
      <c r="AI162" s="33">
        <v>0</v>
      </c>
      <c r="AJ162" s="33">
        <v>0</v>
      </c>
      <c r="AK162" s="33">
        <v>0</v>
      </c>
      <c r="AL162" s="33">
        <v>0</v>
      </c>
      <c r="AM162" s="33">
        <v>0</v>
      </c>
      <c r="AN162" s="33">
        <v>0</v>
      </c>
      <c r="AP162" s="33">
        <v>0</v>
      </c>
      <c r="AQ162" s="33">
        <v>0</v>
      </c>
      <c r="AR162" s="33">
        <v>0</v>
      </c>
      <c r="AS162" s="33">
        <v>0</v>
      </c>
      <c r="AT162" s="33">
        <v>0</v>
      </c>
      <c r="AU162" s="33">
        <v>0</v>
      </c>
      <c r="AV162" s="33">
        <v>0</v>
      </c>
      <c r="AW162" s="33">
        <v>0</v>
      </c>
      <c r="AX162" s="33">
        <v>0</v>
      </c>
      <c r="AY162" s="33">
        <v>0</v>
      </c>
      <c r="AZ162" s="33">
        <v>0</v>
      </c>
      <c r="BA162" s="33">
        <v>0</v>
      </c>
      <c r="BB162" s="33">
        <v>0</v>
      </c>
      <c r="BC162" s="33">
        <v>0</v>
      </c>
      <c r="BD162" s="33">
        <v>0</v>
      </c>
      <c r="BE162" s="33">
        <v>0</v>
      </c>
      <c r="BF162" s="33">
        <v>0</v>
      </c>
      <c r="BG162" s="33">
        <v>0</v>
      </c>
      <c r="BH162" s="33">
        <v>0</v>
      </c>
      <c r="BJ162" s="33">
        <v>0</v>
      </c>
      <c r="BK162" s="33">
        <v>0</v>
      </c>
      <c r="BL162" s="33">
        <v>0</v>
      </c>
      <c r="BM162" s="33">
        <v>0</v>
      </c>
      <c r="BN162" s="33">
        <v>0</v>
      </c>
      <c r="BO162" s="33">
        <v>0</v>
      </c>
      <c r="BP162" s="33">
        <v>0</v>
      </c>
      <c r="BQ162" s="33">
        <v>0</v>
      </c>
      <c r="BR162" s="33">
        <v>0</v>
      </c>
      <c r="BS162" s="33">
        <v>0</v>
      </c>
      <c r="BT162" s="33">
        <v>0</v>
      </c>
      <c r="BU162" s="33">
        <v>0</v>
      </c>
      <c r="BV162" s="33">
        <v>0</v>
      </c>
      <c r="BW162" s="33">
        <v>0</v>
      </c>
      <c r="BX162" s="33">
        <v>0</v>
      </c>
      <c r="BY162" s="33">
        <v>0</v>
      </c>
      <c r="BZ162" s="33">
        <v>0</v>
      </c>
      <c r="CA162" s="33">
        <v>0</v>
      </c>
      <c r="CB162" s="33">
        <v>0</v>
      </c>
      <c r="CD162" s="33">
        <v>0</v>
      </c>
      <c r="CE162" s="33">
        <v>0</v>
      </c>
      <c r="CF162" s="33">
        <v>0</v>
      </c>
      <c r="CG162" s="33">
        <v>0</v>
      </c>
      <c r="CH162" s="33">
        <v>0</v>
      </c>
      <c r="CI162" s="33">
        <v>0</v>
      </c>
      <c r="CJ162" s="33">
        <v>0</v>
      </c>
      <c r="CK162" s="33">
        <v>0</v>
      </c>
      <c r="CL162" s="33">
        <v>0</v>
      </c>
      <c r="CM162" s="33">
        <v>0</v>
      </c>
      <c r="CN162" s="33">
        <v>0</v>
      </c>
      <c r="CO162" s="33">
        <v>0</v>
      </c>
      <c r="CP162" s="33">
        <v>0</v>
      </c>
      <c r="CQ162" s="33">
        <v>0</v>
      </c>
      <c r="CR162" s="33">
        <v>0</v>
      </c>
      <c r="CS162" s="33">
        <v>0</v>
      </c>
      <c r="CT162" s="33">
        <v>0</v>
      </c>
      <c r="CU162" s="33">
        <v>0</v>
      </c>
      <c r="CV162" s="33">
        <v>0</v>
      </c>
    </row>
    <row r="163" spans="1:100" s="33" customFormat="1" x14ac:dyDescent="0.4">
      <c r="A163" s="240" t="s">
        <v>187</v>
      </c>
      <c r="B163" s="33">
        <v>0</v>
      </c>
      <c r="C163" s="33">
        <v>0</v>
      </c>
      <c r="D163" s="33">
        <v>0</v>
      </c>
      <c r="E163" s="33">
        <v>0</v>
      </c>
      <c r="F163" s="33">
        <v>0</v>
      </c>
      <c r="G163" s="33">
        <v>0</v>
      </c>
      <c r="H163" s="33">
        <v>0</v>
      </c>
      <c r="I163" s="33">
        <v>0</v>
      </c>
      <c r="J163" s="33">
        <v>0</v>
      </c>
      <c r="K163" s="33">
        <v>0</v>
      </c>
      <c r="L163" s="33">
        <v>0</v>
      </c>
      <c r="M163" s="33">
        <v>0</v>
      </c>
      <c r="N163" s="33">
        <v>0</v>
      </c>
      <c r="O163" s="33">
        <v>0</v>
      </c>
      <c r="P163" s="33">
        <v>0</v>
      </c>
      <c r="Q163" s="33">
        <v>0</v>
      </c>
      <c r="R163" s="33">
        <v>0</v>
      </c>
      <c r="S163" s="33">
        <v>0</v>
      </c>
      <c r="T163" s="33">
        <v>0</v>
      </c>
      <c r="V163" s="33">
        <v>0</v>
      </c>
      <c r="W163" s="33">
        <v>0</v>
      </c>
      <c r="X163" s="33">
        <v>0</v>
      </c>
      <c r="Y163" s="33">
        <v>0</v>
      </c>
      <c r="Z163" s="33">
        <v>0</v>
      </c>
      <c r="AA163" s="33">
        <v>0</v>
      </c>
      <c r="AB163" s="33">
        <v>0</v>
      </c>
      <c r="AC163" s="33">
        <v>0</v>
      </c>
      <c r="AD163" s="33">
        <v>0</v>
      </c>
      <c r="AE163" s="33">
        <v>0</v>
      </c>
      <c r="AF163" s="33">
        <v>0</v>
      </c>
      <c r="AG163" s="33">
        <v>0</v>
      </c>
      <c r="AH163" s="33">
        <v>0</v>
      </c>
      <c r="AI163" s="33">
        <v>0</v>
      </c>
      <c r="AJ163" s="33">
        <v>0</v>
      </c>
      <c r="AK163" s="33">
        <v>0</v>
      </c>
      <c r="AL163" s="33">
        <v>0</v>
      </c>
      <c r="AM163" s="33">
        <v>0</v>
      </c>
      <c r="AN163" s="33">
        <v>0</v>
      </c>
      <c r="AP163" s="33">
        <v>0</v>
      </c>
      <c r="AQ163" s="33">
        <v>0</v>
      </c>
      <c r="AR163" s="33">
        <v>0</v>
      </c>
      <c r="AS163" s="33">
        <v>0</v>
      </c>
      <c r="AT163" s="33">
        <v>0</v>
      </c>
      <c r="AU163" s="33">
        <v>0</v>
      </c>
      <c r="AV163" s="33">
        <v>0</v>
      </c>
      <c r="AW163" s="33">
        <v>0</v>
      </c>
      <c r="AX163" s="33">
        <v>0</v>
      </c>
      <c r="AY163" s="33">
        <v>0</v>
      </c>
      <c r="AZ163" s="33">
        <v>0</v>
      </c>
      <c r="BA163" s="33">
        <v>0</v>
      </c>
      <c r="BB163" s="33">
        <v>0</v>
      </c>
      <c r="BC163" s="33">
        <v>0</v>
      </c>
      <c r="BD163" s="33">
        <v>0</v>
      </c>
      <c r="BE163" s="33">
        <v>0</v>
      </c>
      <c r="BF163" s="33">
        <v>0</v>
      </c>
      <c r="BG163" s="33">
        <v>0</v>
      </c>
      <c r="BH163" s="33">
        <v>0</v>
      </c>
      <c r="BJ163" s="33">
        <v>0</v>
      </c>
      <c r="BK163" s="33">
        <v>0</v>
      </c>
      <c r="BL163" s="33">
        <v>0</v>
      </c>
      <c r="BM163" s="33">
        <v>0</v>
      </c>
      <c r="BN163" s="33">
        <v>0</v>
      </c>
      <c r="BO163" s="33">
        <v>0</v>
      </c>
      <c r="BP163" s="33">
        <v>0</v>
      </c>
      <c r="BQ163" s="33">
        <v>0</v>
      </c>
      <c r="BR163" s="33">
        <v>0</v>
      </c>
      <c r="BS163" s="33">
        <v>0</v>
      </c>
      <c r="BT163" s="33">
        <v>0</v>
      </c>
      <c r="BU163" s="33">
        <v>0</v>
      </c>
      <c r="BV163" s="33">
        <v>0</v>
      </c>
      <c r="BW163" s="33">
        <v>0</v>
      </c>
      <c r="BX163" s="33">
        <v>0</v>
      </c>
      <c r="BY163" s="33">
        <v>0</v>
      </c>
      <c r="BZ163" s="33">
        <v>0</v>
      </c>
      <c r="CA163" s="33">
        <v>0</v>
      </c>
      <c r="CB163" s="33">
        <v>0</v>
      </c>
      <c r="CD163" s="33">
        <v>0</v>
      </c>
      <c r="CE163" s="33">
        <v>0</v>
      </c>
      <c r="CF163" s="33">
        <v>0</v>
      </c>
      <c r="CG163" s="33">
        <v>0</v>
      </c>
      <c r="CH163" s="33">
        <v>0</v>
      </c>
      <c r="CI163" s="33">
        <v>0</v>
      </c>
      <c r="CJ163" s="33">
        <v>0</v>
      </c>
      <c r="CK163" s="33">
        <v>0</v>
      </c>
      <c r="CL163" s="33">
        <v>0</v>
      </c>
      <c r="CM163" s="33">
        <v>0</v>
      </c>
      <c r="CN163" s="33">
        <v>0</v>
      </c>
      <c r="CO163" s="33">
        <v>0</v>
      </c>
      <c r="CP163" s="33">
        <v>0</v>
      </c>
      <c r="CQ163" s="33">
        <v>0</v>
      </c>
      <c r="CR163" s="33">
        <v>0</v>
      </c>
      <c r="CS163" s="33">
        <v>0</v>
      </c>
      <c r="CT163" s="33">
        <v>0</v>
      </c>
      <c r="CU163" s="33">
        <v>0</v>
      </c>
      <c r="CV163" s="33">
        <v>0</v>
      </c>
    </row>
    <row r="164" spans="1:100" s="33" customFormat="1" x14ac:dyDescent="0.4">
      <c r="A164" s="240" t="s">
        <v>188</v>
      </c>
      <c r="B164" s="33">
        <v>0</v>
      </c>
      <c r="C164" s="33">
        <v>0</v>
      </c>
      <c r="D164" s="33">
        <v>0</v>
      </c>
      <c r="E164" s="33">
        <v>0</v>
      </c>
      <c r="F164" s="33">
        <v>0</v>
      </c>
      <c r="G164" s="33">
        <v>0</v>
      </c>
      <c r="H164" s="33">
        <v>0</v>
      </c>
      <c r="I164" s="33">
        <v>0</v>
      </c>
      <c r="J164" s="33">
        <v>0</v>
      </c>
      <c r="K164" s="33">
        <v>0</v>
      </c>
      <c r="L164" s="33">
        <v>0</v>
      </c>
      <c r="M164" s="33">
        <v>0</v>
      </c>
      <c r="N164" s="33">
        <v>0</v>
      </c>
      <c r="O164" s="33">
        <v>0</v>
      </c>
      <c r="P164" s="33">
        <v>0</v>
      </c>
      <c r="Q164" s="33">
        <v>0</v>
      </c>
      <c r="R164" s="33">
        <v>0</v>
      </c>
      <c r="S164" s="33">
        <v>0</v>
      </c>
      <c r="T164" s="33">
        <v>0</v>
      </c>
      <c r="V164" s="33">
        <v>0</v>
      </c>
      <c r="W164" s="33">
        <v>0</v>
      </c>
      <c r="X164" s="33">
        <v>0</v>
      </c>
      <c r="Y164" s="33">
        <v>0</v>
      </c>
      <c r="Z164" s="33">
        <v>0</v>
      </c>
      <c r="AA164" s="33">
        <v>0</v>
      </c>
      <c r="AB164" s="33">
        <v>0</v>
      </c>
      <c r="AC164" s="33">
        <v>0</v>
      </c>
      <c r="AD164" s="33">
        <v>0</v>
      </c>
      <c r="AE164" s="33">
        <v>0</v>
      </c>
      <c r="AF164" s="33">
        <v>0</v>
      </c>
      <c r="AG164" s="33">
        <v>0</v>
      </c>
      <c r="AH164" s="33">
        <v>0</v>
      </c>
      <c r="AI164" s="33">
        <v>0</v>
      </c>
      <c r="AJ164" s="33">
        <v>0</v>
      </c>
      <c r="AK164" s="33">
        <v>0</v>
      </c>
      <c r="AL164" s="33">
        <v>0</v>
      </c>
      <c r="AM164" s="33">
        <v>0</v>
      </c>
      <c r="AN164" s="33">
        <v>0</v>
      </c>
      <c r="AP164" s="33">
        <v>0</v>
      </c>
      <c r="AQ164" s="33">
        <v>0</v>
      </c>
      <c r="AR164" s="33">
        <v>0</v>
      </c>
      <c r="AS164" s="33">
        <v>0</v>
      </c>
      <c r="AT164" s="33">
        <v>0</v>
      </c>
      <c r="AU164" s="33">
        <v>0</v>
      </c>
      <c r="AV164" s="33">
        <v>0</v>
      </c>
      <c r="AW164" s="33">
        <v>0</v>
      </c>
      <c r="AX164" s="33">
        <v>0</v>
      </c>
      <c r="AY164" s="33">
        <v>0</v>
      </c>
      <c r="AZ164" s="33">
        <v>0</v>
      </c>
      <c r="BA164" s="33">
        <v>0</v>
      </c>
      <c r="BB164" s="33">
        <v>0</v>
      </c>
      <c r="BC164" s="33">
        <v>0</v>
      </c>
      <c r="BD164" s="33">
        <v>0</v>
      </c>
      <c r="BE164" s="33">
        <v>0</v>
      </c>
      <c r="BF164" s="33">
        <v>0</v>
      </c>
      <c r="BG164" s="33">
        <v>0</v>
      </c>
      <c r="BH164" s="33">
        <v>0</v>
      </c>
      <c r="BJ164" s="33">
        <v>0</v>
      </c>
      <c r="BK164" s="33">
        <v>0</v>
      </c>
      <c r="BL164" s="33">
        <v>0</v>
      </c>
      <c r="BM164" s="33">
        <v>0</v>
      </c>
      <c r="BN164" s="33">
        <v>0</v>
      </c>
      <c r="BO164" s="33">
        <v>0</v>
      </c>
      <c r="BP164" s="33">
        <v>0</v>
      </c>
      <c r="BQ164" s="33">
        <v>0</v>
      </c>
      <c r="BR164" s="33">
        <v>0</v>
      </c>
      <c r="BS164" s="33">
        <v>0</v>
      </c>
      <c r="BT164" s="33">
        <v>0</v>
      </c>
      <c r="BU164" s="33">
        <v>0</v>
      </c>
      <c r="BV164" s="33">
        <v>0</v>
      </c>
      <c r="BW164" s="33">
        <v>0</v>
      </c>
      <c r="BX164" s="33">
        <v>0</v>
      </c>
      <c r="BY164" s="33">
        <v>0</v>
      </c>
      <c r="BZ164" s="33">
        <v>0</v>
      </c>
      <c r="CA164" s="33">
        <v>0</v>
      </c>
      <c r="CB164" s="33">
        <v>0</v>
      </c>
      <c r="CD164" s="33">
        <v>0</v>
      </c>
      <c r="CE164" s="33">
        <v>0</v>
      </c>
      <c r="CF164" s="33">
        <v>0</v>
      </c>
      <c r="CG164" s="33">
        <v>0</v>
      </c>
      <c r="CH164" s="33">
        <v>0</v>
      </c>
      <c r="CI164" s="33">
        <v>0</v>
      </c>
      <c r="CJ164" s="33">
        <v>0</v>
      </c>
      <c r="CK164" s="33">
        <v>0</v>
      </c>
      <c r="CL164" s="33">
        <v>0</v>
      </c>
      <c r="CM164" s="33">
        <v>0</v>
      </c>
      <c r="CN164" s="33">
        <v>0</v>
      </c>
      <c r="CO164" s="33">
        <v>0</v>
      </c>
      <c r="CP164" s="33">
        <v>0</v>
      </c>
      <c r="CQ164" s="33">
        <v>0</v>
      </c>
      <c r="CR164" s="33">
        <v>0</v>
      </c>
      <c r="CS164" s="33">
        <v>0</v>
      </c>
      <c r="CT164" s="33">
        <v>0</v>
      </c>
      <c r="CU164" s="33">
        <v>0</v>
      </c>
      <c r="CV164" s="33">
        <v>0</v>
      </c>
    </row>
    <row r="165" spans="1:100" s="33" customFormat="1" x14ac:dyDescent="0.4">
      <c r="A165" s="240" t="s">
        <v>27</v>
      </c>
      <c r="B165" s="33">
        <v>2595</v>
      </c>
      <c r="C165" s="33">
        <v>3189</v>
      </c>
      <c r="D165" s="33">
        <v>2580</v>
      </c>
      <c r="E165" s="33">
        <v>3473</v>
      </c>
      <c r="F165" s="33">
        <v>4261</v>
      </c>
      <c r="G165" s="33">
        <v>4557</v>
      </c>
      <c r="H165" s="33">
        <v>3846</v>
      </c>
      <c r="I165" s="33">
        <v>2218</v>
      </c>
      <c r="J165" s="33">
        <v>2426.0000485199994</v>
      </c>
      <c r="K165" s="33">
        <v>2917.9999708199998</v>
      </c>
      <c r="L165" s="33">
        <v>3957</v>
      </c>
      <c r="M165" s="33">
        <v>3068</v>
      </c>
      <c r="N165" s="33">
        <v>3560</v>
      </c>
      <c r="O165" s="33">
        <v>3483</v>
      </c>
      <c r="P165" s="33">
        <v>3224.9999999999995</v>
      </c>
      <c r="Q165" s="33">
        <v>3594</v>
      </c>
      <c r="R165" s="33">
        <v>3512</v>
      </c>
      <c r="S165" s="33">
        <v>3744</v>
      </c>
      <c r="T165" s="33">
        <v>3367</v>
      </c>
      <c r="V165" s="33">
        <v>308</v>
      </c>
      <c r="W165" s="33">
        <v>402</v>
      </c>
      <c r="X165" s="33">
        <v>276</v>
      </c>
      <c r="Y165" s="33">
        <v>711</v>
      </c>
      <c r="Z165" s="33">
        <v>745</v>
      </c>
      <c r="AA165" s="33">
        <v>649</v>
      </c>
      <c r="AB165" s="33">
        <v>439</v>
      </c>
      <c r="AC165" s="33">
        <v>502</v>
      </c>
      <c r="AD165" s="33">
        <v>606.00000000000011</v>
      </c>
      <c r="AE165" s="33">
        <v>498</v>
      </c>
      <c r="AF165" s="33">
        <v>478</v>
      </c>
      <c r="AG165" s="33">
        <v>490</v>
      </c>
      <c r="AH165" s="33">
        <v>587</v>
      </c>
      <c r="AI165" s="33">
        <v>436</v>
      </c>
      <c r="AJ165" s="33">
        <v>607</v>
      </c>
      <c r="AK165" s="33">
        <v>654</v>
      </c>
      <c r="AL165" s="33">
        <v>787</v>
      </c>
      <c r="AM165" s="33">
        <v>741</v>
      </c>
      <c r="AN165" s="33">
        <v>794</v>
      </c>
      <c r="AP165" s="33">
        <v>22</v>
      </c>
      <c r="AQ165" s="33">
        <v>34</v>
      </c>
      <c r="AR165" s="33">
        <v>103</v>
      </c>
      <c r="AS165" s="33">
        <v>72</v>
      </c>
      <c r="AT165" s="33">
        <v>91</v>
      </c>
      <c r="AU165" s="33">
        <v>92</v>
      </c>
      <c r="AV165" s="33">
        <v>73</v>
      </c>
      <c r="AW165" s="33">
        <v>65</v>
      </c>
      <c r="AX165" s="33">
        <v>23.999999999999996</v>
      </c>
      <c r="AY165" s="33">
        <v>28</v>
      </c>
      <c r="AZ165" s="33">
        <v>30</v>
      </c>
      <c r="BA165" s="33">
        <v>18</v>
      </c>
      <c r="BB165" s="33">
        <v>25</v>
      </c>
      <c r="BC165" s="33">
        <v>22</v>
      </c>
      <c r="BD165" s="33">
        <v>19</v>
      </c>
      <c r="BE165" s="33">
        <v>50</v>
      </c>
      <c r="BF165" s="33">
        <v>34</v>
      </c>
      <c r="BG165" s="33">
        <v>33</v>
      </c>
      <c r="BH165" s="33">
        <v>37</v>
      </c>
      <c r="BJ165" s="33">
        <v>420</v>
      </c>
      <c r="BK165" s="33">
        <v>480</v>
      </c>
      <c r="BL165" s="33">
        <v>756</v>
      </c>
      <c r="BM165" s="33">
        <v>1202</v>
      </c>
      <c r="BN165" s="33">
        <v>967</v>
      </c>
      <c r="BO165" s="33">
        <v>507</v>
      </c>
      <c r="BP165" s="33">
        <v>620.99999999999989</v>
      </c>
      <c r="BQ165" s="33">
        <v>1066</v>
      </c>
      <c r="BR165" s="33">
        <v>793.00000792999992</v>
      </c>
      <c r="BS165" s="33">
        <v>8.4249000000000004E-2</v>
      </c>
      <c r="BT165" s="33">
        <v>0</v>
      </c>
      <c r="BU165" s="33">
        <v>0</v>
      </c>
      <c r="BV165" s="33">
        <v>0</v>
      </c>
      <c r="BW165" s="33">
        <v>0</v>
      </c>
      <c r="BX165" s="33">
        <v>0</v>
      </c>
      <c r="BY165" s="33">
        <v>0</v>
      </c>
      <c r="BZ165" s="33">
        <v>0</v>
      </c>
      <c r="CA165" s="33">
        <v>0</v>
      </c>
      <c r="CB165" s="33">
        <v>0</v>
      </c>
      <c r="CD165" s="33">
        <v>3345</v>
      </c>
      <c r="CE165" s="33">
        <v>4105</v>
      </c>
      <c r="CF165" s="33">
        <v>3715</v>
      </c>
      <c r="CG165" s="33">
        <v>5458</v>
      </c>
      <c r="CH165" s="33">
        <v>6064</v>
      </c>
      <c r="CI165" s="33">
        <v>5805</v>
      </c>
      <c r="CJ165" s="33">
        <v>4979</v>
      </c>
      <c r="CK165" s="33">
        <v>3851</v>
      </c>
      <c r="CL165" s="33">
        <v>3849.0000564499996</v>
      </c>
      <c r="CM165" s="33">
        <v>4133.9999708199994</v>
      </c>
      <c r="CN165" s="33">
        <v>4992</v>
      </c>
      <c r="CO165" s="33">
        <v>4023.00000447</v>
      </c>
      <c r="CP165" s="33">
        <v>4888</v>
      </c>
      <c r="CQ165" s="33">
        <v>4359</v>
      </c>
      <c r="CR165" s="33">
        <v>4342</v>
      </c>
      <c r="CS165" s="33">
        <v>5055.9999924200001</v>
      </c>
      <c r="CT165" s="33">
        <v>4948</v>
      </c>
      <c r="CU165" s="33">
        <v>5301</v>
      </c>
      <c r="CV165" s="33">
        <v>5267</v>
      </c>
    </row>
    <row r="166" spans="1:100" s="33" customFormat="1" x14ac:dyDescent="0.4">
      <c r="A166" s="240" t="s">
        <v>1</v>
      </c>
      <c r="B166" s="33">
        <v>0</v>
      </c>
      <c r="C166" s="33">
        <v>0</v>
      </c>
      <c r="D166" s="33">
        <v>0</v>
      </c>
      <c r="E166" s="33">
        <v>0</v>
      </c>
      <c r="F166" s="33">
        <v>0</v>
      </c>
      <c r="G166" s="33">
        <v>0</v>
      </c>
      <c r="H166" s="33">
        <v>0</v>
      </c>
      <c r="I166" s="33">
        <v>0</v>
      </c>
      <c r="J166" s="33">
        <v>0</v>
      </c>
      <c r="K166" s="33">
        <v>0</v>
      </c>
      <c r="L166" s="33">
        <v>0</v>
      </c>
      <c r="M166" s="33">
        <v>0</v>
      </c>
      <c r="N166" s="33">
        <v>0</v>
      </c>
      <c r="O166" s="33">
        <v>0</v>
      </c>
      <c r="P166" s="33">
        <v>0</v>
      </c>
      <c r="Q166" s="33">
        <v>0</v>
      </c>
      <c r="R166" s="33">
        <v>0</v>
      </c>
      <c r="S166" s="33">
        <v>0</v>
      </c>
      <c r="T166" s="33">
        <v>0</v>
      </c>
      <c r="V166" s="33">
        <v>3443</v>
      </c>
      <c r="W166" s="33">
        <v>4545</v>
      </c>
      <c r="X166" s="33">
        <v>4314</v>
      </c>
      <c r="Y166" s="33">
        <v>4590</v>
      </c>
      <c r="Z166" s="33">
        <v>4224</v>
      </c>
      <c r="AA166" s="33">
        <v>4060</v>
      </c>
      <c r="AB166" s="33">
        <v>4141</v>
      </c>
      <c r="AC166" s="33">
        <v>5452</v>
      </c>
      <c r="AD166" s="33">
        <v>3352</v>
      </c>
      <c r="AE166" s="33">
        <v>4651</v>
      </c>
      <c r="AF166" s="33">
        <v>3955</v>
      </c>
      <c r="AG166" s="33">
        <v>5447</v>
      </c>
      <c r="AH166" s="33">
        <v>5816</v>
      </c>
      <c r="AI166" s="33">
        <v>3380</v>
      </c>
      <c r="AJ166" s="33">
        <v>4714</v>
      </c>
      <c r="AK166" s="33">
        <v>5371</v>
      </c>
      <c r="AL166" s="33">
        <v>4513</v>
      </c>
      <c r="AM166" s="33">
        <v>7194</v>
      </c>
      <c r="AN166" s="33">
        <v>3762</v>
      </c>
      <c r="AP166" s="33">
        <v>0</v>
      </c>
      <c r="AQ166" s="33">
        <v>0</v>
      </c>
      <c r="AR166" s="33">
        <v>0</v>
      </c>
      <c r="AS166" s="33">
        <v>0</v>
      </c>
      <c r="AT166" s="33">
        <v>0</v>
      </c>
      <c r="AU166" s="33">
        <v>0</v>
      </c>
      <c r="AV166" s="33">
        <v>0</v>
      </c>
      <c r="AW166" s="33">
        <v>0</v>
      </c>
      <c r="AX166" s="33">
        <v>0</v>
      </c>
      <c r="AY166" s="33">
        <v>0</v>
      </c>
      <c r="AZ166" s="33">
        <v>0</v>
      </c>
      <c r="BA166" s="33">
        <v>0</v>
      </c>
      <c r="BB166" s="33">
        <v>0</v>
      </c>
      <c r="BC166" s="33">
        <v>0</v>
      </c>
      <c r="BD166" s="33">
        <v>0</v>
      </c>
      <c r="BE166" s="33">
        <v>0</v>
      </c>
      <c r="BF166" s="33">
        <v>0</v>
      </c>
      <c r="BG166" s="33">
        <v>0</v>
      </c>
      <c r="BH166" s="33">
        <v>0</v>
      </c>
      <c r="BJ166" s="33">
        <v>15315</v>
      </c>
      <c r="BK166" s="33">
        <v>20221</v>
      </c>
      <c r="BL166" s="33">
        <v>19191</v>
      </c>
      <c r="BM166" s="33">
        <v>20419</v>
      </c>
      <c r="BN166" s="33">
        <v>18789</v>
      </c>
      <c r="BO166" s="33">
        <v>18059</v>
      </c>
      <c r="BP166" s="33">
        <v>18422</v>
      </c>
      <c r="BQ166" s="33">
        <v>24254</v>
      </c>
      <c r="BR166" s="33">
        <v>15665</v>
      </c>
      <c r="BS166" s="33">
        <v>0</v>
      </c>
      <c r="BT166" s="33">
        <v>0</v>
      </c>
      <c r="BU166" s="33">
        <v>0</v>
      </c>
      <c r="BV166" s="33">
        <v>0</v>
      </c>
      <c r="BW166" s="33">
        <v>0</v>
      </c>
      <c r="BX166" s="33">
        <v>0</v>
      </c>
      <c r="BY166" s="33">
        <v>0</v>
      </c>
      <c r="BZ166" s="33">
        <v>0</v>
      </c>
      <c r="CA166" s="33">
        <v>0</v>
      </c>
      <c r="CB166" s="33">
        <v>0</v>
      </c>
      <c r="CD166" s="33">
        <v>18758</v>
      </c>
      <c r="CE166" s="33">
        <v>24766</v>
      </c>
      <c r="CF166" s="33">
        <v>23505</v>
      </c>
      <c r="CG166" s="33">
        <v>25009</v>
      </c>
      <c r="CH166" s="33">
        <v>23013</v>
      </c>
      <c r="CI166" s="33">
        <v>22119</v>
      </c>
      <c r="CJ166" s="33">
        <v>22563</v>
      </c>
      <c r="CK166" s="33">
        <v>29706</v>
      </c>
      <c r="CL166" s="33">
        <v>19017</v>
      </c>
      <c r="CM166" s="33">
        <v>21127</v>
      </c>
      <c r="CN166" s="33">
        <v>22689</v>
      </c>
      <c r="CO166" s="33">
        <v>26098</v>
      </c>
      <c r="CP166" s="33">
        <v>31779</v>
      </c>
      <c r="CQ166" s="33">
        <v>26625</v>
      </c>
      <c r="CR166" s="33">
        <v>31320</v>
      </c>
      <c r="CS166" s="33">
        <v>24234</v>
      </c>
      <c r="CT166" s="33">
        <v>23720</v>
      </c>
      <c r="CU166" s="33">
        <v>35617</v>
      </c>
      <c r="CV166" s="33">
        <v>23171</v>
      </c>
    </row>
    <row r="167" spans="1:100" s="33" customFormat="1" x14ac:dyDescent="0.4">
      <c r="A167" s="240" t="s">
        <v>7</v>
      </c>
      <c r="B167" s="33">
        <v>24926</v>
      </c>
      <c r="C167" s="33">
        <v>23403.000000000004</v>
      </c>
      <c r="D167" s="33">
        <v>21219</v>
      </c>
      <c r="E167" s="33">
        <v>19228</v>
      </c>
      <c r="F167" s="33">
        <v>17539.000000000004</v>
      </c>
      <c r="G167" s="33">
        <v>16918</v>
      </c>
      <c r="H167" s="33">
        <v>16309.000000000004</v>
      </c>
      <c r="I167" s="33">
        <v>12960</v>
      </c>
      <c r="J167" s="33">
        <v>15252.999999999996</v>
      </c>
      <c r="K167" s="33">
        <v>16733.999999999993</v>
      </c>
      <c r="L167" s="33">
        <v>18409</v>
      </c>
      <c r="M167" s="33">
        <v>13678.999999999996</v>
      </c>
      <c r="N167" s="33">
        <v>18183.000000000007</v>
      </c>
      <c r="O167" s="33">
        <v>17224.000000000007</v>
      </c>
      <c r="P167" s="33">
        <v>16098</v>
      </c>
      <c r="Q167" s="33">
        <v>17668</v>
      </c>
      <c r="R167" s="33">
        <v>15110.000000000005</v>
      </c>
      <c r="S167" s="33">
        <v>14501.999999999998</v>
      </c>
      <c r="T167" s="33">
        <v>14502</v>
      </c>
      <c r="V167" s="33">
        <v>5442.0000000000036</v>
      </c>
      <c r="W167" s="33">
        <v>4846</v>
      </c>
      <c r="X167" s="33">
        <v>5805.0000000000036</v>
      </c>
      <c r="Y167" s="33">
        <v>6041.9999999999964</v>
      </c>
      <c r="Z167" s="33">
        <v>5586.9999999999927</v>
      </c>
      <c r="AA167" s="33">
        <v>6565.0000000000036</v>
      </c>
      <c r="AB167" s="33">
        <v>8401.9999999999964</v>
      </c>
      <c r="AC167" s="33">
        <v>8522.9999999999964</v>
      </c>
      <c r="AD167" s="33">
        <v>9178.9999999999982</v>
      </c>
      <c r="AE167" s="33">
        <v>11374</v>
      </c>
      <c r="AF167" s="33">
        <v>10663.000000000002</v>
      </c>
      <c r="AG167" s="33">
        <v>9006.0000000000018</v>
      </c>
      <c r="AH167" s="33">
        <v>8514</v>
      </c>
      <c r="AI167" s="33">
        <v>7326</v>
      </c>
      <c r="AJ167" s="33">
        <v>8629.9999999999982</v>
      </c>
      <c r="AK167" s="33">
        <v>7157.9999999999982</v>
      </c>
      <c r="AL167" s="33">
        <v>5633.9999999999973</v>
      </c>
      <c r="AM167" s="33">
        <v>7020.0000000000045</v>
      </c>
      <c r="AN167" s="33">
        <v>6262.0000000000009</v>
      </c>
      <c r="AP167" s="33">
        <v>103.00000000000003</v>
      </c>
      <c r="AQ167" s="33">
        <v>67.000000000000028</v>
      </c>
      <c r="AR167" s="33">
        <v>74</v>
      </c>
      <c r="AS167" s="33">
        <v>0</v>
      </c>
      <c r="AT167" s="33">
        <v>56</v>
      </c>
      <c r="AU167" s="33">
        <v>19</v>
      </c>
      <c r="AV167" s="33">
        <v>42</v>
      </c>
      <c r="AW167" s="33">
        <v>21</v>
      </c>
      <c r="AX167" s="33">
        <v>27</v>
      </c>
      <c r="AY167" s="33">
        <v>13</v>
      </c>
      <c r="AZ167" s="33">
        <v>8</v>
      </c>
      <c r="BA167" s="33">
        <v>2</v>
      </c>
      <c r="BB167" s="33">
        <v>5.0000000000000009</v>
      </c>
      <c r="BC167" s="33">
        <v>3</v>
      </c>
      <c r="BD167" s="33">
        <v>5</v>
      </c>
      <c r="BE167" s="33">
        <v>4</v>
      </c>
      <c r="BF167" s="33">
        <v>2</v>
      </c>
      <c r="BG167" s="33">
        <v>3.9999999999999982</v>
      </c>
      <c r="BH167" s="33">
        <v>4.9999999999999947</v>
      </c>
      <c r="BJ167" s="33">
        <v>6079</v>
      </c>
      <c r="BK167" s="33">
        <v>5888</v>
      </c>
      <c r="BL167" s="33">
        <v>5500</v>
      </c>
      <c r="BM167" s="33">
        <v>6894.9999999999964</v>
      </c>
      <c r="BN167" s="33">
        <v>5944</v>
      </c>
      <c r="BO167" s="33">
        <v>3936.0000000000018</v>
      </c>
      <c r="BP167" s="33">
        <v>6384.9999999999982</v>
      </c>
      <c r="BQ167" s="33">
        <v>5768</v>
      </c>
      <c r="BR167" s="33">
        <v>5675.9999999999982</v>
      </c>
      <c r="BS167" s="33">
        <v>0</v>
      </c>
      <c r="BT167" s="33">
        <v>0</v>
      </c>
      <c r="BU167" s="33">
        <v>0</v>
      </c>
      <c r="BV167" s="33">
        <v>0</v>
      </c>
      <c r="BW167" s="33">
        <v>0</v>
      </c>
      <c r="BX167" s="33">
        <v>0</v>
      </c>
      <c r="BY167" s="33">
        <v>0</v>
      </c>
      <c r="BZ167" s="33">
        <v>0</v>
      </c>
      <c r="CA167" s="33">
        <v>0</v>
      </c>
      <c r="CB167" s="33">
        <v>0</v>
      </c>
      <c r="CD167" s="33">
        <v>36550</v>
      </c>
      <c r="CE167" s="33">
        <v>34204</v>
      </c>
      <c r="CF167" s="33">
        <v>32598.000000000004</v>
      </c>
      <c r="CG167" s="33">
        <v>32164.999999999993</v>
      </c>
      <c r="CH167" s="33">
        <v>29125.999999999996</v>
      </c>
      <c r="CI167" s="33">
        <v>27438.000000000007</v>
      </c>
      <c r="CJ167" s="33">
        <v>31138</v>
      </c>
      <c r="CK167" s="33">
        <v>27271.999999999996</v>
      </c>
      <c r="CL167" s="33">
        <v>30134.999999999993</v>
      </c>
      <c r="CM167" s="33">
        <v>31951.999999999996</v>
      </c>
      <c r="CN167" s="33">
        <v>32791</v>
      </c>
      <c r="CO167" s="33">
        <v>25792.999999999996</v>
      </c>
      <c r="CP167" s="33">
        <v>30141.000000000007</v>
      </c>
      <c r="CQ167" s="33">
        <v>29807.000000000007</v>
      </c>
      <c r="CR167" s="33">
        <v>28642</v>
      </c>
      <c r="CS167" s="33">
        <v>27794.999999999996</v>
      </c>
      <c r="CT167" s="33">
        <v>23791.000000000004</v>
      </c>
      <c r="CU167" s="33">
        <v>23865.000000000004</v>
      </c>
      <c r="CV167" s="33">
        <v>24270</v>
      </c>
    </row>
    <row r="168" spans="1:100" s="33" customFormat="1" x14ac:dyDescent="0.4">
      <c r="A168" s="240" t="s">
        <v>17</v>
      </c>
      <c r="B168" s="33">
        <v>0</v>
      </c>
      <c r="C168" s="33">
        <v>0</v>
      </c>
      <c r="D168" s="33">
        <v>0</v>
      </c>
      <c r="E168" s="33">
        <v>0</v>
      </c>
      <c r="F168" s="33">
        <v>0</v>
      </c>
      <c r="G168" s="33">
        <v>0</v>
      </c>
      <c r="H168" s="33">
        <v>0</v>
      </c>
      <c r="I168" s="33">
        <v>0</v>
      </c>
      <c r="J168" s="33">
        <v>0</v>
      </c>
      <c r="K168" s="33">
        <v>0</v>
      </c>
      <c r="L168" s="33">
        <v>0</v>
      </c>
      <c r="M168" s="33">
        <v>0</v>
      </c>
      <c r="N168" s="33">
        <v>0</v>
      </c>
      <c r="O168" s="33">
        <v>0</v>
      </c>
      <c r="P168" s="33">
        <v>0</v>
      </c>
      <c r="Q168" s="33">
        <v>0</v>
      </c>
      <c r="R168" s="33">
        <v>0</v>
      </c>
      <c r="S168" s="33">
        <v>0</v>
      </c>
      <c r="T168" s="33">
        <v>0</v>
      </c>
      <c r="V168" s="33">
        <v>0</v>
      </c>
      <c r="W168" s="33">
        <v>0</v>
      </c>
      <c r="X168" s="33">
        <v>0</v>
      </c>
      <c r="Y168" s="33">
        <v>0</v>
      </c>
      <c r="Z168" s="33">
        <v>0</v>
      </c>
      <c r="AA168" s="33">
        <v>0</v>
      </c>
      <c r="AB168" s="33">
        <v>0</v>
      </c>
      <c r="AC168" s="33">
        <v>0</v>
      </c>
      <c r="AD168" s="33">
        <v>0</v>
      </c>
      <c r="AE168" s="33">
        <v>0</v>
      </c>
      <c r="AF168" s="33">
        <v>0</v>
      </c>
      <c r="AG168" s="33">
        <v>0</v>
      </c>
      <c r="AH168" s="33">
        <v>0</v>
      </c>
      <c r="AI168" s="33">
        <v>0</v>
      </c>
      <c r="AJ168" s="33">
        <v>0</v>
      </c>
      <c r="AK168" s="33">
        <v>0</v>
      </c>
      <c r="AL168" s="33">
        <v>0</v>
      </c>
      <c r="AM168" s="33">
        <v>0</v>
      </c>
      <c r="AN168" s="33">
        <v>0</v>
      </c>
      <c r="AP168" s="33">
        <v>0</v>
      </c>
      <c r="AQ168" s="33">
        <v>0</v>
      </c>
      <c r="AR168" s="33">
        <v>0</v>
      </c>
      <c r="AS168" s="33">
        <v>0</v>
      </c>
      <c r="AT168" s="33">
        <v>0</v>
      </c>
      <c r="AU168" s="33">
        <v>0</v>
      </c>
      <c r="AV168" s="33">
        <v>0</v>
      </c>
      <c r="AW168" s="33">
        <v>0</v>
      </c>
      <c r="AX168" s="33">
        <v>0</v>
      </c>
      <c r="AY168" s="33">
        <v>0</v>
      </c>
      <c r="AZ168" s="33">
        <v>0</v>
      </c>
      <c r="BA168" s="33">
        <v>0</v>
      </c>
      <c r="BB168" s="33">
        <v>0</v>
      </c>
      <c r="BC168" s="33">
        <v>0</v>
      </c>
      <c r="BD168" s="33">
        <v>0</v>
      </c>
      <c r="BE168" s="33">
        <v>0</v>
      </c>
      <c r="BF168" s="33">
        <v>0</v>
      </c>
      <c r="BG168" s="33">
        <v>0</v>
      </c>
      <c r="BH168" s="33">
        <v>0</v>
      </c>
      <c r="BJ168" s="33">
        <v>0</v>
      </c>
      <c r="BK168" s="33">
        <v>0</v>
      </c>
      <c r="BL168" s="33">
        <v>0</v>
      </c>
      <c r="BM168" s="33">
        <v>0</v>
      </c>
      <c r="BN168" s="33">
        <v>0</v>
      </c>
      <c r="BO168" s="33">
        <v>0</v>
      </c>
      <c r="BP168" s="33">
        <v>0</v>
      </c>
      <c r="BQ168" s="33">
        <v>0</v>
      </c>
      <c r="BR168" s="33">
        <v>0</v>
      </c>
      <c r="BS168" s="33">
        <v>0</v>
      </c>
      <c r="BT168" s="33">
        <v>0</v>
      </c>
      <c r="BU168" s="33">
        <v>0</v>
      </c>
      <c r="BV168" s="33">
        <v>0</v>
      </c>
      <c r="BW168" s="33">
        <v>0</v>
      </c>
      <c r="BX168" s="33">
        <v>0</v>
      </c>
      <c r="BY168" s="33">
        <v>0</v>
      </c>
      <c r="BZ168" s="33">
        <v>0</v>
      </c>
      <c r="CA168" s="33">
        <v>0</v>
      </c>
      <c r="CB168" s="33">
        <v>0</v>
      </c>
      <c r="CD168" s="33">
        <v>0</v>
      </c>
      <c r="CE168" s="33">
        <v>0</v>
      </c>
      <c r="CF168" s="33">
        <v>0</v>
      </c>
      <c r="CG168" s="33">
        <v>0</v>
      </c>
      <c r="CH168" s="33">
        <v>0</v>
      </c>
      <c r="CI168" s="33">
        <v>0</v>
      </c>
      <c r="CJ168" s="33">
        <v>0</v>
      </c>
      <c r="CK168" s="33">
        <v>0</v>
      </c>
      <c r="CL168" s="33">
        <v>0</v>
      </c>
      <c r="CM168" s="33">
        <v>0</v>
      </c>
      <c r="CN168" s="33">
        <v>0</v>
      </c>
      <c r="CO168" s="33">
        <v>0</v>
      </c>
      <c r="CP168" s="33">
        <v>0</v>
      </c>
      <c r="CQ168" s="33">
        <v>0</v>
      </c>
      <c r="CR168" s="33">
        <v>0</v>
      </c>
      <c r="CS168" s="33">
        <v>0</v>
      </c>
      <c r="CT168" s="33">
        <v>0</v>
      </c>
      <c r="CU168" s="33">
        <v>0</v>
      </c>
      <c r="CV168" s="33">
        <v>0</v>
      </c>
    </row>
    <row r="169" spans="1:100" s="33" customFormat="1" x14ac:dyDescent="0.4">
      <c r="A169" s="240" t="s">
        <v>18</v>
      </c>
      <c r="B169" s="33">
        <v>276.99999722999996</v>
      </c>
      <c r="C169" s="33">
        <v>860</v>
      </c>
      <c r="D169" s="33">
        <v>690</v>
      </c>
      <c r="E169" s="33">
        <v>895</v>
      </c>
      <c r="F169" s="33">
        <v>1020.0000000000001</v>
      </c>
      <c r="G169" s="33">
        <v>1165</v>
      </c>
      <c r="H169" s="33">
        <v>1111</v>
      </c>
      <c r="I169" s="33">
        <v>1468</v>
      </c>
      <c r="J169" s="33">
        <v>1590</v>
      </c>
      <c r="K169" s="33">
        <v>1358</v>
      </c>
      <c r="L169" s="33">
        <v>1324</v>
      </c>
      <c r="M169" s="33">
        <v>1506</v>
      </c>
      <c r="N169" s="33">
        <v>1649</v>
      </c>
      <c r="O169" s="33">
        <v>1939</v>
      </c>
      <c r="P169" s="33">
        <v>1736</v>
      </c>
      <c r="Q169" s="33">
        <v>1715</v>
      </c>
      <c r="R169" s="33">
        <v>1732</v>
      </c>
      <c r="S169" s="33">
        <v>1630</v>
      </c>
      <c r="T169" s="33">
        <v>1583</v>
      </c>
      <c r="V169" s="33">
        <v>234.00000000000003</v>
      </c>
      <c r="W169" s="33">
        <v>498</v>
      </c>
      <c r="X169" s="33">
        <v>553</v>
      </c>
      <c r="Y169" s="33">
        <v>517</v>
      </c>
      <c r="Z169" s="33">
        <v>128</v>
      </c>
      <c r="AA169" s="33">
        <v>189</v>
      </c>
      <c r="AB169" s="33">
        <v>142</v>
      </c>
      <c r="AC169" s="33">
        <v>90</v>
      </c>
      <c r="AD169" s="33">
        <v>76</v>
      </c>
      <c r="AE169" s="33">
        <v>35</v>
      </c>
      <c r="AF169" s="33">
        <v>53</v>
      </c>
      <c r="AG169" s="33">
        <v>63</v>
      </c>
      <c r="AH169" s="33">
        <v>51</v>
      </c>
      <c r="AI169" s="33">
        <v>44</v>
      </c>
      <c r="AJ169" s="33">
        <v>41</v>
      </c>
      <c r="AK169" s="33">
        <v>49.000000489999998</v>
      </c>
      <c r="AL169" s="33">
        <v>51</v>
      </c>
      <c r="AM169" s="33">
        <v>58</v>
      </c>
      <c r="AN169" s="33">
        <v>63</v>
      </c>
      <c r="AP169" s="33">
        <v>0</v>
      </c>
      <c r="AQ169" s="33">
        <v>0</v>
      </c>
      <c r="AR169" s="33">
        <v>0</v>
      </c>
      <c r="AS169" s="33">
        <v>0</v>
      </c>
      <c r="AT169" s="33">
        <v>0</v>
      </c>
      <c r="AU169" s="33">
        <v>0</v>
      </c>
      <c r="AV169" s="33">
        <v>0</v>
      </c>
      <c r="AW169" s="33">
        <v>0</v>
      </c>
      <c r="AX169" s="33">
        <v>0</v>
      </c>
      <c r="AY169" s="33">
        <v>0</v>
      </c>
      <c r="AZ169" s="33">
        <v>0</v>
      </c>
      <c r="BA169" s="33">
        <v>0</v>
      </c>
      <c r="BB169" s="33">
        <v>0</v>
      </c>
      <c r="BC169" s="33">
        <v>0</v>
      </c>
      <c r="BD169" s="33">
        <v>0</v>
      </c>
      <c r="BE169" s="33">
        <v>0</v>
      </c>
      <c r="BF169" s="33">
        <v>0</v>
      </c>
      <c r="BG169" s="33">
        <v>0</v>
      </c>
      <c r="BH169" s="33">
        <v>6</v>
      </c>
      <c r="BJ169" s="33">
        <v>466</v>
      </c>
      <c r="BK169" s="33">
        <v>185</v>
      </c>
      <c r="BL169" s="33">
        <v>373.00000373</v>
      </c>
      <c r="BM169" s="33">
        <v>250</v>
      </c>
      <c r="BN169" s="33">
        <v>569.99999430000003</v>
      </c>
      <c r="BO169" s="33">
        <v>572</v>
      </c>
      <c r="BP169" s="33">
        <v>754.00000753999996</v>
      </c>
      <c r="BQ169" s="33">
        <v>630.99999369</v>
      </c>
      <c r="BR169" s="33">
        <v>448</v>
      </c>
      <c r="BS169" s="33">
        <v>0</v>
      </c>
      <c r="BT169" s="33">
        <v>0</v>
      </c>
      <c r="BU169" s="33">
        <v>0</v>
      </c>
      <c r="BV169" s="33">
        <v>0</v>
      </c>
      <c r="BW169" s="33">
        <v>0</v>
      </c>
      <c r="BX169" s="33">
        <v>0</v>
      </c>
      <c r="BY169" s="33">
        <v>0</v>
      </c>
      <c r="BZ169" s="33">
        <v>0</v>
      </c>
      <c r="CA169" s="33">
        <v>0</v>
      </c>
      <c r="CB169" s="33">
        <v>0</v>
      </c>
      <c r="CD169" s="33">
        <v>976.99999722999996</v>
      </c>
      <c r="CE169" s="33">
        <v>1543</v>
      </c>
      <c r="CF169" s="33">
        <v>1616.0000037300001</v>
      </c>
      <c r="CG169" s="33">
        <v>1662</v>
      </c>
      <c r="CH169" s="33">
        <v>1717.9999943000003</v>
      </c>
      <c r="CI169" s="33">
        <v>1926</v>
      </c>
      <c r="CJ169" s="33">
        <v>2007.0000075399998</v>
      </c>
      <c r="CK169" s="33">
        <v>2188.9999936899999</v>
      </c>
      <c r="CL169" s="33">
        <v>2114</v>
      </c>
      <c r="CM169" s="33">
        <v>1807</v>
      </c>
      <c r="CN169" s="33">
        <v>1770.00000393</v>
      </c>
      <c r="CO169" s="33">
        <v>1993</v>
      </c>
      <c r="CP169" s="33">
        <v>2187</v>
      </c>
      <c r="CQ169" s="33">
        <v>2488</v>
      </c>
      <c r="CR169" s="33">
        <v>2362</v>
      </c>
      <c r="CS169" s="33">
        <v>2337.0000004900003</v>
      </c>
      <c r="CT169" s="33">
        <v>2314</v>
      </c>
      <c r="CU169" s="33">
        <v>2429</v>
      </c>
      <c r="CV169" s="33">
        <v>2504</v>
      </c>
    </row>
    <row r="170" spans="1:100" s="33" customFormat="1" x14ac:dyDescent="0.4">
      <c r="A170" s="240" t="s">
        <v>10</v>
      </c>
      <c r="B170" s="33">
        <v>0</v>
      </c>
      <c r="C170" s="33">
        <v>0</v>
      </c>
      <c r="D170" s="33">
        <v>0</v>
      </c>
      <c r="E170" s="33">
        <v>0</v>
      </c>
      <c r="F170" s="33">
        <v>0</v>
      </c>
      <c r="G170" s="33">
        <v>0</v>
      </c>
      <c r="H170" s="33">
        <v>0</v>
      </c>
      <c r="I170" s="33">
        <v>0</v>
      </c>
      <c r="J170" s="33">
        <v>0</v>
      </c>
      <c r="K170" s="33">
        <v>0</v>
      </c>
      <c r="L170" s="33">
        <v>0</v>
      </c>
      <c r="M170" s="33">
        <v>0</v>
      </c>
      <c r="N170" s="33">
        <v>0</v>
      </c>
      <c r="O170" s="33">
        <v>0</v>
      </c>
      <c r="P170" s="33">
        <v>0</v>
      </c>
      <c r="Q170" s="33">
        <v>0</v>
      </c>
      <c r="R170" s="33">
        <v>0</v>
      </c>
      <c r="S170" s="33">
        <v>0</v>
      </c>
      <c r="T170" s="33">
        <v>0</v>
      </c>
      <c r="V170" s="33">
        <v>59</v>
      </c>
      <c r="W170" s="33">
        <v>59</v>
      </c>
      <c r="X170" s="33">
        <v>59</v>
      </c>
      <c r="Y170" s="33">
        <v>59</v>
      </c>
      <c r="Z170" s="33">
        <v>59</v>
      </c>
      <c r="AA170" s="33">
        <v>59</v>
      </c>
      <c r="AB170" s="33">
        <v>59</v>
      </c>
      <c r="AC170" s="33">
        <v>59</v>
      </c>
      <c r="AD170" s="33">
        <v>59</v>
      </c>
      <c r="AE170" s="33">
        <v>59</v>
      </c>
      <c r="AF170" s="33">
        <v>59</v>
      </c>
      <c r="AG170" s="33">
        <v>59</v>
      </c>
      <c r="AH170" s="33">
        <v>59</v>
      </c>
      <c r="AI170" s="33">
        <v>59</v>
      </c>
      <c r="AJ170" s="33">
        <v>777</v>
      </c>
      <c r="AK170" s="33">
        <v>248</v>
      </c>
      <c r="AL170" s="33">
        <v>167</v>
      </c>
      <c r="AM170" s="33">
        <v>63</v>
      </c>
      <c r="AN170" s="33">
        <v>0</v>
      </c>
      <c r="AP170" s="33">
        <v>0</v>
      </c>
      <c r="AQ170" s="33">
        <v>0</v>
      </c>
      <c r="AR170" s="33">
        <v>0</v>
      </c>
      <c r="AS170" s="33">
        <v>0</v>
      </c>
      <c r="AT170" s="33">
        <v>0</v>
      </c>
      <c r="AU170" s="33">
        <v>0</v>
      </c>
      <c r="AV170" s="33">
        <v>0</v>
      </c>
      <c r="AW170" s="33">
        <v>0</v>
      </c>
      <c r="AX170" s="33">
        <v>0</v>
      </c>
      <c r="AY170" s="33">
        <v>0</v>
      </c>
      <c r="AZ170" s="33">
        <v>0</v>
      </c>
      <c r="BA170" s="33">
        <v>0</v>
      </c>
      <c r="BB170" s="33">
        <v>0</v>
      </c>
      <c r="BC170" s="33">
        <v>0</v>
      </c>
      <c r="BD170" s="33">
        <v>0</v>
      </c>
      <c r="BE170" s="33">
        <v>0</v>
      </c>
      <c r="BF170" s="33">
        <v>0</v>
      </c>
      <c r="BG170" s="33">
        <v>111</v>
      </c>
      <c r="BH170" s="33">
        <v>0</v>
      </c>
      <c r="BJ170" s="33">
        <v>484</v>
      </c>
      <c r="BK170" s="33">
        <v>484</v>
      </c>
      <c r="BL170" s="33">
        <v>484</v>
      </c>
      <c r="BM170" s="33">
        <v>484</v>
      </c>
      <c r="BN170" s="33">
        <v>484</v>
      </c>
      <c r="BO170" s="33">
        <v>484</v>
      </c>
      <c r="BP170" s="33">
        <v>484</v>
      </c>
      <c r="BQ170" s="33">
        <v>484</v>
      </c>
      <c r="BR170" s="33">
        <v>484</v>
      </c>
      <c r="BS170" s="33">
        <v>0</v>
      </c>
      <c r="BT170" s="33">
        <v>0</v>
      </c>
      <c r="BU170" s="33">
        <v>0</v>
      </c>
      <c r="BV170" s="33">
        <v>0</v>
      </c>
      <c r="BW170" s="33">
        <v>0</v>
      </c>
      <c r="BX170" s="33">
        <v>0</v>
      </c>
      <c r="BY170" s="33">
        <v>0</v>
      </c>
      <c r="BZ170" s="33">
        <v>0</v>
      </c>
      <c r="CA170" s="33">
        <v>0</v>
      </c>
      <c r="CB170" s="33">
        <v>0</v>
      </c>
      <c r="CD170" s="33">
        <v>543</v>
      </c>
      <c r="CE170" s="33">
        <v>543</v>
      </c>
      <c r="CF170" s="33">
        <v>543</v>
      </c>
      <c r="CG170" s="33">
        <v>543</v>
      </c>
      <c r="CH170" s="33">
        <v>543</v>
      </c>
      <c r="CI170" s="33">
        <v>543</v>
      </c>
      <c r="CJ170" s="33">
        <v>543</v>
      </c>
      <c r="CK170" s="33">
        <v>543</v>
      </c>
      <c r="CL170" s="33">
        <v>543</v>
      </c>
      <c r="CM170" s="33">
        <v>543</v>
      </c>
      <c r="CN170" s="33">
        <v>543</v>
      </c>
      <c r="CO170" s="33">
        <v>543</v>
      </c>
      <c r="CP170" s="33">
        <v>543</v>
      </c>
      <c r="CQ170" s="33">
        <v>543</v>
      </c>
      <c r="CR170" s="33">
        <v>923</v>
      </c>
      <c r="CS170" s="33">
        <v>309</v>
      </c>
      <c r="CT170" s="33">
        <v>194</v>
      </c>
      <c r="CU170" s="33">
        <v>327</v>
      </c>
      <c r="CV170" s="33">
        <v>0</v>
      </c>
    </row>
    <row r="171" spans="1:100" s="33" customFormat="1" x14ac:dyDescent="0.4">
      <c r="A171" s="240" t="s">
        <v>233</v>
      </c>
      <c r="B171" s="33">
        <v>0</v>
      </c>
      <c r="C171" s="33">
        <v>0</v>
      </c>
      <c r="D171" s="33">
        <v>0</v>
      </c>
      <c r="E171" s="33">
        <v>0</v>
      </c>
      <c r="F171" s="33">
        <v>0</v>
      </c>
      <c r="G171" s="33">
        <v>0</v>
      </c>
      <c r="H171" s="33">
        <v>0</v>
      </c>
      <c r="I171" s="33">
        <v>0</v>
      </c>
      <c r="J171" s="33">
        <v>0</v>
      </c>
      <c r="K171" s="33">
        <v>0</v>
      </c>
      <c r="L171" s="33">
        <v>0</v>
      </c>
      <c r="M171" s="33">
        <v>0</v>
      </c>
      <c r="N171" s="33">
        <v>0</v>
      </c>
      <c r="O171" s="33">
        <v>0</v>
      </c>
      <c r="P171" s="33">
        <v>4</v>
      </c>
      <c r="Q171" s="33">
        <v>1</v>
      </c>
      <c r="R171" s="33">
        <v>67</v>
      </c>
      <c r="S171" s="33">
        <v>1</v>
      </c>
      <c r="T171" s="33">
        <v>0</v>
      </c>
      <c r="V171" s="33">
        <v>0</v>
      </c>
      <c r="W171" s="33">
        <v>0</v>
      </c>
      <c r="X171" s="33">
        <v>0</v>
      </c>
      <c r="Y171" s="33">
        <v>0</v>
      </c>
      <c r="Z171" s="33">
        <v>0</v>
      </c>
      <c r="AA171" s="33">
        <v>0</v>
      </c>
      <c r="AB171" s="33">
        <v>0</v>
      </c>
      <c r="AC171" s="33">
        <v>0</v>
      </c>
      <c r="AD171" s="33">
        <v>0</v>
      </c>
      <c r="AE171" s="33">
        <v>0</v>
      </c>
      <c r="AF171" s="33">
        <v>0</v>
      </c>
      <c r="AG171" s="33">
        <v>0</v>
      </c>
      <c r="AH171" s="33">
        <v>0</v>
      </c>
      <c r="AI171" s="33">
        <v>0</v>
      </c>
      <c r="AJ171" s="33">
        <v>3</v>
      </c>
      <c r="AK171" s="33">
        <v>17</v>
      </c>
      <c r="AL171" s="33">
        <v>106</v>
      </c>
      <c r="AM171" s="33">
        <v>71</v>
      </c>
      <c r="AN171" s="33">
        <v>17</v>
      </c>
      <c r="AP171" s="33">
        <v>0</v>
      </c>
      <c r="AQ171" s="33">
        <v>0</v>
      </c>
      <c r="AR171" s="33">
        <v>0</v>
      </c>
      <c r="AS171" s="33">
        <v>0</v>
      </c>
      <c r="AT171" s="33">
        <v>0</v>
      </c>
      <c r="AU171" s="33">
        <v>0</v>
      </c>
      <c r="AV171" s="33">
        <v>0</v>
      </c>
      <c r="AW171" s="33">
        <v>0</v>
      </c>
      <c r="AX171" s="33">
        <v>0</v>
      </c>
      <c r="AY171" s="33">
        <v>0</v>
      </c>
      <c r="AZ171" s="33">
        <v>0</v>
      </c>
      <c r="BA171" s="33">
        <v>0</v>
      </c>
      <c r="BB171" s="33">
        <v>0</v>
      </c>
      <c r="BC171" s="33">
        <v>0</v>
      </c>
      <c r="BD171" s="33">
        <v>0</v>
      </c>
      <c r="BE171" s="33">
        <v>0</v>
      </c>
      <c r="BF171" s="33">
        <v>0</v>
      </c>
      <c r="BG171" s="33">
        <v>0</v>
      </c>
      <c r="BH171" s="33">
        <v>0</v>
      </c>
      <c r="BJ171" s="33">
        <v>0</v>
      </c>
      <c r="BK171" s="33">
        <v>0</v>
      </c>
      <c r="BL171" s="33">
        <v>0</v>
      </c>
      <c r="BM171" s="33">
        <v>0</v>
      </c>
      <c r="BN171" s="33">
        <v>0</v>
      </c>
      <c r="BO171" s="33">
        <v>0</v>
      </c>
      <c r="BP171" s="33">
        <v>0</v>
      </c>
      <c r="BQ171" s="33">
        <v>0</v>
      </c>
      <c r="BR171" s="33">
        <v>0</v>
      </c>
      <c r="BS171" s="33">
        <v>0</v>
      </c>
      <c r="BT171" s="33">
        <v>0</v>
      </c>
      <c r="BU171" s="33">
        <v>0</v>
      </c>
      <c r="BV171" s="33">
        <v>0</v>
      </c>
      <c r="BW171" s="33">
        <v>0</v>
      </c>
      <c r="BX171" s="33">
        <v>0</v>
      </c>
      <c r="BY171" s="33">
        <v>0</v>
      </c>
      <c r="BZ171" s="33">
        <v>0</v>
      </c>
      <c r="CA171" s="33">
        <v>0</v>
      </c>
      <c r="CB171" s="33">
        <v>0</v>
      </c>
      <c r="CD171" s="33">
        <v>0</v>
      </c>
      <c r="CE171" s="33">
        <v>0</v>
      </c>
      <c r="CF171" s="33">
        <v>0</v>
      </c>
      <c r="CG171" s="33">
        <v>0</v>
      </c>
      <c r="CH171" s="33">
        <v>0</v>
      </c>
      <c r="CI171" s="33">
        <v>0</v>
      </c>
      <c r="CJ171" s="33">
        <v>0</v>
      </c>
      <c r="CK171" s="33">
        <v>0</v>
      </c>
      <c r="CL171" s="33">
        <v>0</v>
      </c>
      <c r="CM171" s="33">
        <v>0</v>
      </c>
      <c r="CN171" s="33">
        <v>0</v>
      </c>
      <c r="CO171" s="33">
        <v>0</v>
      </c>
      <c r="CP171" s="33">
        <v>0</v>
      </c>
      <c r="CQ171" s="33">
        <v>0</v>
      </c>
      <c r="CR171" s="33">
        <v>7</v>
      </c>
      <c r="CS171" s="33">
        <v>18</v>
      </c>
      <c r="CT171" s="33">
        <v>175</v>
      </c>
      <c r="CU171" s="33">
        <v>94</v>
      </c>
      <c r="CV171" s="33">
        <v>21</v>
      </c>
    </row>
    <row r="172" spans="1:100" s="33" customFormat="1" x14ac:dyDescent="0.4">
      <c r="A172" s="240" t="s">
        <v>197</v>
      </c>
      <c r="B172" s="33">
        <v>0</v>
      </c>
      <c r="C172" s="33">
        <v>0</v>
      </c>
      <c r="D172" s="33">
        <v>0</v>
      </c>
      <c r="E172" s="33">
        <v>0</v>
      </c>
      <c r="F172" s="33">
        <v>0</v>
      </c>
      <c r="G172" s="33">
        <v>0</v>
      </c>
      <c r="H172" s="33">
        <v>0</v>
      </c>
      <c r="I172" s="33">
        <v>0</v>
      </c>
      <c r="J172" s="33">
        <v>0</v>
      </c>
      <c r="K172" s="33">
        <v>0</v>
      </c>
      <c r="L172" s="33">
        <v>0</v>
      </c>
      <c r="M172" s="33">
        <v>0</v>
      </c>
      <c r="N172" s="33">
        <v>0</v>
      </c>
      <c r="O172" s="33">
        <v>0</v>
      </c>
      <c r="P172" s="33">
        <v>0</v>
      </c>
      <c r="Q172" s="33">
        <v>0</v>
      </c>
      <c r="R172" s="33">
        <v>0</v>
      </c>
      <c r="S172" s="33">
        <v>0</v>
      </c>
      <c r="T172" s="33">
        <v>0</v>
      </c>
      <c r="V172" s="33">
        <v>0</v>
      </c>
      <c r="W172" s="33">
        <v>0</v>
      </c>
      <c r="X172" s="33">
        <v>0</v>
      </c>
      <c r="Y172" s="33">
        <v>0</v>
      </c>
      <c r="Z172" s="33">
        <v>0</v>
      </c>
      <c r="AA172" s="33">
        <v>0</v>
      </c>
      <c r="AB172" s="33">
        <v>0</v>
      </c>
      <c r="AC172" s="33">
        <v>0</v>
      </c>
      <c r="AD172" s="33">
        <v>0</v>
      </c>
      <c r="AE172" s="33">
        <v>3</v>
      </c>
      <c r="AF172" s="33">
        <v>2</v>
      </c>
      <c r="AG172" s="33">
        <v>0</v>
      </c>
      <c r="AH172" s="33">
        <v>0</v>
      </c>
      <c r="AI172" s="33">
        <v>0</v>
      </c>
      <c r="AJ172" s="33">
        <v>0</v>
      </c>
      <c r="AK172" s="33">
        <v>0</v>
      </c>
      <c r="AL172" s="33">
        <v>0</v>
      </c>
      <c r="AM172" s="33">
        <v>0</v>
      </c>
      <c r="AN172" s="33">
        <v>0</v>
      </c>
      <c r="AP172" s="33">
        <v>0</v>
      </c>
      <c r="AQ172" s="33">
        <v>0</v>
      </c>
      <c r="AR172" s="33">
        <v>0</v>
      </c>
      <c r="AS172" s="33">
        <v>0</v>
      </c>
      <c r="AT172" s="33">
        <v>0</v>
      </c>
      <c r="AU172" s="33">
        <v>0</v>
      </c>
      <c r="AV172" s="33">
        <v>0</v>
      </c>
      <c r="AW172" s="33">
        <v>0</v>
      </c>
      <c r="AX172" s="33">
        <v>0</v>
      </c>
      <c r="AY172" s="33">
        <v>9</v>
      </c>
      <c r="AZ172" s="33">
        <v>0</v>
      </c>
      <c r="BA172" s="33">
        <v>0</v>
      </c>
      <c r="BB172" s="33">
        <v>0</v>
      </c>
      <c r="BC172" s="33">
        <v>0</v>
      </c>
      <c r="BD172" s="33">
        <v>0</v>
      </c>
      <c r="BE172" s="33">
        <v>0</v>
      </c>
      <c r="BF172" s="33">
        <v>0</v>
      </c>
      <c r="BG172" s="33">
        <v>0</v>
      </c>
      <c r="BH172" s="33">
        <v>0</v>
      </c>
      <c r="BJ172" s="33">
        <v>0</v>
      </c>
      <c r="BK172" s="33">
        <v>0</v>
      </c>
      <c r="BL172" s="33">
        <v>0</v>
      </c>
      <c r="BM172" s="33">
        <v>0</v>
      </c>
      <c r="BN172" s="33">
        <v>0</v>
      </c>
      <c r="BO172" s="33">
        <v>0</v>
      </c>
      <c r="BP172" s="33">
        <v>0</v>
      </c>
      <c r="BQ172" s="33">
        <v>0</v>
      </c>
      <c r="BR172" s="33">
        <v>6</v>
      </c>
      <c r="BS172" s="33">
        <v>0</v>
      </c>
      <c r="BT172" s="33">
        <v>0</v>
      </c>
      <c r="BU172" s="33">
        <v>0</v>
      </c>
      <c r="BV172" s="33">
        <v>0</v>
      </c>
      <c r="BW172" s="33">
        <v>0</v>
      </c>
      <c r="BX172" s="33">
        <v>0</v>
      </c>
      <c r="BY172" s="33">
        <v>0</v>
      </c>
      <c r="BZ172" s="33">
        <v>0</v>
      </c>
      <c r="CA172" s="33">
        <v>0</v>
      </c>
      <c r="CB172" s="33">
        <v>0</v>
      </c>
      <c r="CD172" s="33">
        <v>0</v>
      </c>
      <c r="CE172" s="33">
        <v>0</v>
      </c>
      <c r="CF172" s="33">
        <v>0</v>
      </c>
      <c r="CG172" s="33">
        <v>0</v>
      </c>
      <c r="CH172" s="33">
        <v>0</v>
      </c>
      <c r="CI172" s="33">
        <v>0</v>
      </c>
      <c r="CJ172" s="33">
        <v>0</v>
      </c>
      <c r="CK172" s="33">
        <v>0</v>
      </c>
      <c r="CL172" s="33">
        <v>6</v>
      </c>
      <c r="CM172" s="33">
        <v>15</v>
      </c>
      <c r="CN172" s="33">
        <v>6</v>
      </c>
      <c r="CO172" s="33">
        <v>0</v>
      </c>
      <c r="CP172" s="33">
        <v>0</v>
      </c>
      <c r="CQ172" s="33">
        <v>0</v>
      </c>
      <c r="CR172" s="33">
        <v>0</v>
      </c>
      <c r="CS172" s="33">
        <v>0</v>
      </c>
      <c r="CT172" s="33">
        <v>0</v>
      </c>
      <c r="CU172" s="33">
        <v>0</v>
      </c>
      <c r="CV172" s="33">
        <v>0</v>
      </c>
    </row>
    <row r="173" spans="1:100" s="33" customFormat="1" x14ac:dyDescent="0.4">
      <c r="A173" s="240" t="s">
        <v>48</v>
      </c>
      <c r="B173" s="33">
        <v>0</v>
      </c>
      <c r="C173" s="33">
        <v>0</v>
      </c>
      <c r="D173" s="33">
        <v>0</v>
      </c>
      <c r="E173" s="33">
        <v>0</v>
      </c>
      <c r="F173" s="33">
        <v>0</v>
      </c>
      <c r="G173" s="33">
        <v>0</v>
      </c>
      <c r="H173" s="33">
        <v>0</v>
      </c>
      <c r="I173" s="33">
        <v>5</v>
      </c>
      <c r="J173" s="33">
        <v>4</v>
      </c>
      <c r="K173" s="33">
        <v>0</v>
      </c>
      <c r="L173" s="33">
        <v>0</v>
      </c>
      <c r="M173" s="33">
        <v>66</v>
      </c>
      <c r="N173" s="33">
        <v>70</v>
      </c>
      <c r="O173" s="33">
        <v>13</v>
      </c>
      <c r="P173" s="33">
        <v>6</v>
      </c>
      <c r="Q173" s="33">
        <v>3</v>
      </c>
      <c r="R173" s="33">
        <v>3</v>
      </c>
      <c r="S173" s="33">
        <v>2</v>
      </c>
      <c r="T173" s="33">
        <v>1</v>
      </c>
      <c r="V173" s="33">
        <v>0</v>
      </c>
      <c r="W173" s="33">
        <v>0</v>
      </c>
      <c r="X173" s="33">
        <v>0</v>
      </c>
      <c r="Y173" s="33">
        <v>0</v>
      </c>
      <c r="Z173" s="33">
        <v>0</v>
      </c>
      <c r="AA173" s="33">
        <v>0</v>
      </c>
      <c r="AB173" s="33">
        <v>0</v>
      </c>
      <c r="AC173" s="33">
        <v>42</v>
      </c>
      <c r="AD173" s="33">
        <v>17</v>
      </c>
      <c r="AE173" s="33">
        <v>62</v>
      </c>
      <c r="AF173" s="33">
        <v>62</v>
      </c>
      <c r="AG173" s="33">
        <v>77</v>
      </c>
      <c r="AH173" s="33">
        <v>46</v>
      </c>
      <c r="AI173" s="33">
        <v>15</v>
      </c>
      <c r="AJ173" s="33">
        <v>10</v>
      </c>
      <c r="AK173" s="33">
        <v>23</v>
      </c>
      <c r="AL173" s="33">
        <v>23</v>
      </c>
      <c r="AM173" s="33">
        <v>65</v>
      </c>
      <c r="AN173" s="33">
        <v>53</v>
      </c>
      <c r="AP173" s="33">
        <v>0</v>
      </c>
      <c r="AQ173" s="33">
        <v>0</v>
      </c>
      <c r="AR173" s="33">
        <v>0</v>
      </c>
      <c r="AS173" s="33">
        <v>0</v>
      </c>
      <c r="AT173" s="33">
        <v>0</v>
      </c>
      <c r="AU173" s="33">
        <v>0</v>
      </c>
      <c r="AV173" s="33">
        <v>0</v>
      </c>
      <c r="AW173" s="33">
        <v>0</v>
      </c>
      <c r="AX173" s="33">
        <v>0</v>
      </c>
      <c r="AY173" s="33">
        <v>602</v>
      </c>
      <c r="AZ173" s="33">
        <v>602</v>
      </c>
      <c r="BA173" s="33">
        <v>0</v>
      </c>
      <c r="BB173" s="33">
        <v>1</v>
      </c>
      <c r="BC173" s="33">
        <v>1</v>
      </c>
      <c r="BD173" s="33">
        <v>1</v>
      </c>
      <c r="BE173" s="33">
        <v>0</v>
      </c>
      <c r="BF173" s="33">
        <v>0</v>
      </c>
      <c r="BG173" s="33">
        <v>0</v>
      </c>
      <c r="BH173" s="33">
        <v>0</v>
      </c>
      <c r="BJ173" s="33">
        <v>0</v>
      </c>
      <c r="BK173" s="33">
        <v>0</v>
      </c>
      <c r="BL173" s="33">
        <v>0</v>
      </c>
      <c r="BM173" s="33">
        <v>0</v>
      </c>
      <c r="BN173" s="33">
        <v>0</v>
      </c>
      <c r="BO173" s="33">
        <v>0</v>
      </c>
      <c r="BP173" s="33">
        <v>0</v>
      </c>
      <c r="BQ173" s="33">
        <v>23</v>
      </c>
      <c r="BR173" s="33">
        <v>1</v>
      </c>
      <c r="BS173" s="33">
        <v>0</v>
      </c>
      <c r="BT173" s="33">
        <v>0</v>
      </c>
      <c r="BU173" s="33">
        <v>0</v>
      </c>
      <c r="BV173" s="33">
        <v>0</v>
      </c>
      <c r="BW173" s="33">
        <v>0</v>
      </c>
      <c r="BX173" s="33">
        <v>0</v>
      </c>
      <c r="BY173" s="33">
        <v>0</v>
      </c>
      <c r="BZ173" s="33">
        <v>0</v>
      </c>
      <c r="CA173" s="33">
        <v>0</v>
      </c>
      <c r="CB173" s="33">
        <v>0</v>
      </c>
      <c r="CD173" s="33">
        <v>0</v>
      </c>
      <c r="CE173" s="33">
        <v>0</v>
      </c>
      <c r="CF173" s="33">
        <v>0</v>
      </c>
      <c r="CG173" s="33">
        <v>0</v>
      </c>
      <c r="CH173" s="33">
        <v>0</v>
      </c>
      <c r="CI173" s="33">
        <v>0</v>
      </c>
      <c r="CJ173" s="33">
        <v>0</v>
      </c>
      <c r="CK173" s="33">
        <v>70</v>
      </c>
      <c r="CL173" s="33">
        <v>22</v>
      </c>
      <c r="CM173" s="33">
        <v>791</v>
      </c>
      <c r="CN173" s="33">
        <v>791</v>
      </c>
      <c r="CO173" s="33">
        <v>153</v>
      </c>
      <c r="CP173" s="33">
        <v>124</v>
      </c>
      <c r="CQ173" s="33">
        <v>32</v>
      </c>
      <c r="CR173" s="33">
        <v>17</v>
      </c>
      <c r="CS173" s="33">
        <v>28</v>
      </c>
      <c r="CT173" s="33">
        <v>28</v>
      </c>
      <c r="CU173" s="33">
        <v>78</v>
      </c>
      <c r="CV173" s="33">
        <v>64</v>
      </c>
    </row>
    <row r="174" spans="1:100" s="33" customFormat="1" x14ac:dyDescent="0.4">
      <c r="A174" s="240" t="s">
        <v>11</v>
      </c>
      <c r="B174" s="33">
        <v>478</v>
      </c>
      <c r="C174" s="33">
        <v>217</v>
      </c>
      <c r="D174" s="33">
        <v>703</v>
      </c>
      <c r="E174" s="33">
        <v>1087</v>
      </c>
      <c r="F174" s="33">
        <v>832</v>
      </c>
      <c r="G174" s="33">
        <v>910</v>
      </c>
      <c r="H174" s="33">
        <v>910.00000000000182</v>
      </c>
      <c r="I174" s="33">
        <v>927</v>
      </c>
      <c r="J174" s="33">
        <v>2177.0000170000003</v>
      </c>
      <c r="K174" s="33">
        <v>4549.9999183200025</v>
      </c>
      <c r="L174" s="33">
        <v>5308</v>
      </c>
      <c r="M174" s="33">
        <v>5337</v>
      </c>
      <c r="N174" s="33">
        <v>8288.000077759998</v>
      </c>
      <c r="O174" s="33">
        <v>9210.9999132499961</v>
      </c>
      <c r="P174" s="33">
        <v>9274.9998237</v>
      </c>
      <c r="Q174" s="33">
        <v>8504.9998415599985</v>
      </c>
      <c r="R174" s="33">
        <v>10869.99990431</v>
      </c>
      <c r="S174" s="33">
        <v>5264.0000433600007</v>
      </c>
      <c r="T174" s="33">
        <v>6779.0000000000009</v>
      </c>
      <c r="V174" s="33">
        <v>10054.000000000002</v>
      </c>
      <c r="W174" s="33">
        <v>8682.0000000000018</v>
      </c>
      <c r="X174" s="33">
        <v>9010</v>
      </c>
      <c r="Y174" s="33">
        <v>7231</v>
      </c>
      <c r="Z174" s="33">
        <v>9292.9999999999982</v>
      </c>
      <c r="AA174" s="33">
        <v>7903.9999999999982</v>
      </c>
      <c r="AB174" s="33">
        <v>6889.0000000000036</v>
      </c>
      <c r="AC174" s="33">
        <v>4104</v>
      </c>
      <c r="AD174" s="33">
        <v>5414.9999598500017</v>
      </c>
      <c r="AE174" s="33">
        <v>6454.0000560600001</v>
      </c>
      <c r="AF174" s="33">
        <v>5652</v>
      </c>
      <c r="AG174" s="33">
        <v>6451.9999426600007</v>
      </c>
      <c r="AH174" s="33">
        <v>4455.9999999999982</v>
      </c>
      <c r="AI174" s="33">
        <v>3552.0000609599983</v>
      </c>
      <c r="AJ174" s="33">
        <v>4696.0000408699998</v>
      </c>
      <c r="AK174" s="33">
        <v>5224.0001384499974</v>
      </c>
      <c r="AL174" s="33">
        <v>5114.0000438900006</v>
      </c>
      <c r="AM174" s="33">
        <v>4013.0000313599994</v>
      </c>
      <c r="AN174" s="33">
        <v>4427.0000000000018</v>
      </c>
      <c r="AP174" s="33">
        <v>3498.0000000000005</v>
      </c>
      <c r="AQ174" s="33">
        <v>2993</v>
      </c>
      <c r="AR174" s="33">
        <v>2667.1910000000003</v>
      </c>
      <c r="AS174" s="33">
        <v>4046.3689999999997</v>
      </c>
      <c r="AT174" s="33">
        <v>3844.01</v>
      </c>
      <c r="AU174" s="33">
        <v>2566</v>
      </c>
      <c r="AV174" s="33">
        <v>2565.1810000000005</v>
      </c>
      <c r="AW174" s="33">
        <v>2565.17</v>
      </c>
      <c r="AX174" s="33">
        <v>33.34899999999999</v>
      </c>
      <c r="AY174" s="33">
        <v>33.281000000000006</v>
      </c>
      <c r="AZ174" s="33">
        <v>17.000000000000014</v>
      </c>
      <c r="BA174" s="33">
        <v>14.999999999999943</v>
      </c>
      <c r="BB174" s="33">
        <v>66.000000659999955</v>
      </c>
      <c r="BC174" s="33">
        <v>148</v>
      </c>
      <c r="BD174" s="33">
        <v>235</v>
      </c>
      <c r="BE174" s="33">
        <v>213.99999999999997</v>
      </c>
      <c r="BF174" s="33">
        <v>275.00000000000006</v>
      </c>
      <c r="BG174" s="33">
        <v>148.99999891000004</v>
      </c>
      <c r="BH174" s="33">
        <v>85.000000280000023</v>
      </c>
      <c r="BJ174" s="33">
        <v>16353</v>
      </c>
      <c r="BK174" s="33">
        <v>14331.000048749996</v>
      </c>
      <c r="BL174" s="33">
        <v>15520</v>
      </c>
      <c r="BM174" s="33">
        <v>14377.999939989999</v>
      </c>
      <c r="BN174" s="33">
        <v>19846.999928950005</v>
      </c>
      <c r="BO174" s="33">
        <v>17040.000078950001</v>
      </c>
      <c r="BP174" s="33">
        <v>17168.000066010005</v>
      </c>
      <c r="BQ174" s="33">
        <v>13956.999934389996</v>
      </c>
      <c r="BR174" s="33">
        <v>13815.99994224</v>
      </c>
      <c r="BS174" s="33">
        <v>1984.6110000000001</v>
      </c>
      <c r="BT174" s="33">
        <v>1666.8740000000003</v>
      </c>
      <c r="BU174" s="33">
        <v>1325.0330000000004</v>
      </c>
      <c r="BV174" s="33">
        <v>1924.8169999999989</v>
      </c>
      <c r="BW174" s="33">
        <v>2160.7719999999999</v>
      </c>
      <c r="BX174" s="33">
        <v>3313.1260000000007</v>
      </c>
      <c r="BY174" s="33">
        <v>4006.0280000000007</v>
      </c>
      <c r="BZ174" s="33">
        <v>3263.1239999999993</v>
      </c>
      <c r="CA174" s="33">
        <v>1553.9639999999999</v>
      </c>
      <c r="CB174" s="33">
        <v>1260.3819999999996</v>
      </c>
      <c r="CD174" s="33">
        <v>30383</v>
      </c>
      <c r="CE174" s="33">
        <v>26223.00004875</v>
      </c>
      <c r="CF174" s="33">
        <v>27900.190999999999</v>
      </c>
      <c r="CG174" s="33">
        <v>26742.368939989999</v>
      </c>
      <c r="CH174" s="33">
        <v>33816.009928950007</v>
      </c>
      <c r="CI174" s="33">
        <v>28420.000078949997</v>
      </c>
      <c r="CJ174" s="33">
        <v>27532.181066010009</v>
      </c>
      <c r="CK174" s="33">
        <v>21553.169934389996</v>
      </c>
      <c r="CL174" s="33">
        <v>21441.34891909</v>
      </c>
      <c r="CM174" s="33">
        <v>26108.28080832</v>
      </c>
      <c r="CN174" s="33">
        <v>24987.999999999996</v>
      </c>
      <c r="CO174" s="33">
        <v>26455.999942660004</v>
      </c>
      <c r="CP174" s="33">
        <v>29391.999902239993</v>
      </c>
      <c r="CQ174" s="33">
        <v>29316.000037979997</v>
      </c>
      <c r="CR174" s="33">
        <v>32358.999752870001</v>
      </c>
      <c r="CS174" s="33">
        <v>28832.000059069993</v>
      </c>
      <c r="CT174" s="33">
        <v>29816.99984507</v>
      </c>
      <c r="CU174" s="33">
        <v>19626.000073629999</v>
      </c>
      <c r="CV174" s="33">
        <v>22406.000000280004</v>
      </c>
    </row>
    <row r="175" spans="1:100" s="33" customFormat="1" x14ac:dyDescent="0.4">
      <c r="A175" s="240" t="s">
        <v>39</v>
      </c>
      <c r="B175" s="33">
        <v>1953.9999835499998</v>
      </c>
      <c r="C175" s="33">
        <v>1568.0000044600001</v>
      </c>
      <c r="D175" s="33">
        <v>1879</v>
      </c>
      <c r="E175" s="33">
        <v>1567</v>
      </c>
      <c r="F175" s="33">
        <v>4526</v>
      </c>
      <c r="G175" s="33">
        <v>6476.00005951</v>
      </c>
      <c r="H175" s="33">
        <v>4454.9999161400001</v>
      </c>
      <c r="I175" s="33">
        <v>2818</v>
      </c>
      <c r="J175" s="33">
        <v>3222.9999971300003</v>
      </c>
      <c r="K175" s="33">
        <v>256</v>
      </c>
      <c r="L175" s="33">
        <v>242.99999757</v>
      </c>
      <c r="M175" s="33">
        <v>298.00000297999998</v>
      </c>
      <c r="N175" s="33">
        <v>178</v>
      </c>
      <c r="O175" s="33">
        <v>324</v>
      </c>
      <c r="P175" s="33">
        <v>486.99999999999994</v>
      </c>
      <c r="Q175" s="33">
        <v>480</v>
      </c>
      <c r="R175" s="33">
        <v>294.99999728</v>
      </c>
      <c r="S175" s="33">
        <v>199.99999999999997</v>
      </c>
      <c r="T175" s="33">
        <v>197.00000197</v>
      </c>
      <c r="V175" s="33">
        <v>2522</v>
      </c>
      <c r="W175" s="33">
        <v>3279.9999673000002</v>
      </c>
      <c r="X175" s="33">
        <v>2829</v>
      </c>
      <c r="Y175" s="33">
        <v>2726.9999729400001</v>
      </c>
      <c r="Z175" s="33">
        <v>2492.9999758200001</v>
      </c>
      <c r="AA175" s="33">
        <v>4592</v>
      </c>
      <c r="AB175" s="33">
        <v>3860.0000361799998</v>
      </c>
      <c r="AC175" s="33">
        <v>4408.0000000000009</v>
      </c>
      <c r="AD175" s="33">
        <v>4596.0000446200002</v>
      </c>
      <c r="AE175" s="33">
        <v>4381</v>
      </c>
      <c r="AF175" s="33">
        <v>5381</v>
      </c>
      <c r="AG175" s="33">
        <v>4649</v>
      </c>
      <c r="AH175" s="33">
        <v>3741.0000000000005</v>
      </c>
      <c r="AI175" s="33">
        <v>3577</v>
      </c>
      <c r="AJ175" s="33">
        <v>3565.00003565</v>
      </c>
      <c r="AK175" s="33">
        <v>3660.0000000000009</v>
      </c>
      <c r="AL175" s="33">
        <v>4113</v>
      </c>
      <c r="AM175" s="33">
        <v>4815</v>
      </c>
      <c r="AN175" s="33">
        <v>5257</v>
      </c>
      <c r="AP175" s="33">
        <v>108</v>
      </c>
      <c r="AQ175" s="33">
        <v>85.999999239999994</v>
      </c>
      <c r="AR175" s="33">
        <v>121</v>
      </c>
      <c r="AS175" s="33">
        <v>104.99999907</v>
      </c>
      <c r="AT175" s="33">
        <v>274.99999788999997</v>
      </c>
      <c r="AU175" s="33">
        <v>256</v>
      </c>
      <c r="AV175" s="33">
        <v>413.99999792999995</v>
      </c>
      <c r="AW175" s="33">
        <v>355.00000224999997</v>
      </c>
      <c r="AX175" s="33">
        <v>232</v>
      </c>
      <c r="AY175" s="33">
        <v>93</v>
      </c>
      <c r="AZ175" s="33">
        <v>91.000000909999997</v>
      </c>
      <c r="BA175" s="33">
        <v>117</v>
      </c>
      <c r="BB175" s="33">
        <v>117</v>
      </c>
      <c r="BC175" s="33">
        <v>114.00000113999999</v>
      </c>
      <c r="BD175" s="33">
        <v>158.00000158</v>
      </c>
      <c r="BE175" s="33">
        <v>115.00000115</v>
      </c>
      <c r="BF175" s="33">
        <v>206</v>
      </c>
      <c r="BG175" s="33">
        <v>192</v>
      </c>
      <c r="BH175" s="33">
        <v>176</v>
      </c>
      <c r="BJ175" s="33">
        <v>1267.00001245</v>
      </c>
      <c r="BK175" s="33">
        <v>900.99999141000001</v>
      </c>
      <c r="BL175" s="33">
        <v>613</v>
      </c>
      <c r="BM175" s="33">
        <v>1281</v>
      </c>
      <c r="BN175" s="33">
        <v>1204</v>
      </c>
      <c r="BO175" s="33">
        <v>1056.99999428</v>
      </c>
      <c r="BP175" s="33">
        <v>1305.9999869399999</v>
      </c>
      <c r="BQ175" s="33">
        <v>1581.9999930600002</v>
      </c>
      <c r="BR175" s="33">
        <v>1223.9999947399999</v>
      </c>
      <c r="BS175" s="33">
        <v>0</v>
      </c>
      <c r="BT175" s="33">
        <v>0</v>
      </c>
      <c r="BU175" s="33">
        <v>0</v>
      </c>
      <c r="BV175" s="33">
        <v>0</v>
      </c>
      <c r="BW175" s="33">
        <v>0</v>
      </c>
      <c r="BX175" s="33">
        <v>0</v>
      </c>
      <c r="BY175" s="33">
        <v>0</v>
      </c>
      <c r="BZ175" s="33">
        <v>0</v>
      </c>
      <c r="CA175" s="33">
        <v>0</v>
      </c>
      <c r="CB175" s="33">
        <v>0</v>
      </c>
      <c r="CD175" s="33">
        <v>5850.9999960000005</v>
      </c>
      <c r="CE175" s="33">
        <v>5834.9999624100001</v>
      </c>
      <c r="CF175" s="33">
        <v>5442</v>
      </c>
      <c r="CG175" s="33">
        <v>5679.9999720100004</v>
      </c>
      <c r="CH175" s="33">
        <v>8497.9999737100006</v>
      </c>
      <c r="CI175" s="33">
        <v>12381.000053790001</v>
      </c>
      <c r="CJ175" s="33">
        <v>10034.999937190001</v>
      </c>
      <c r="CK175" s="33">
        <v>9162.9999953100014</v>
      </c>
      <c r="CL175" s="33">
        <v>9275.0000364900006</v>
      </c>
      <c r="CM175" s="33">
        <v>5667</v>
      </c>
      <c r="CN175" s="33">
        <v>6547.9999984800006</v>
      </c>
      <c r="CO175" s="33">
        <v>5900.0000029800003</v>
      </c>
      <c r="CP175" s="33">
        <v>4465</v>
      </c>
      <c r="CQ175" s="33">
        <v>4477.00000576</v>
      </c>
      <c r="CR175" s="33">
        <v>4948.0000372300001</v>
      </c>
      <c r="CS175" s="33">
        <v>4831.0000011500006</v>
      </c>
      <c r="CT175" s="33">
        <v>5251.9999918199992</v>
      </c>
      <c r="CU175" s="33">
        <v>5864</v>
      </c>
      <c r="CV175" s="33">
        <v>6300.0000019700001</v>
      </c>
    </row>
    <row r="176" spans="1:100" s="33" customFormat="1" x14ac:dyDescent="0.4">
      <c r="A176" s="240" t="s">
        <v>198</v>
      </c>
      <c r="B176" s="33">
        <v>0</v>
      </c>
      <c r="C176" s="33">
        <v>0</v>
      </c>
      <c r="D176" s="33">
        <v>0</v>
      </c>
      <c r="E176" s="33">
        <v>10</v>
      </c>
      <c r="F176" s="33">
        <v>11</v>
      </c>
      <c r="G176" s="33">
        <v>11</v>
      </c>
      <c r="H176" s="33">
        <v>11</v>
      </c>
      <c r="I176" s="33">
        <v>15</v>
      </c>
      <c r="J176" s="33">
        <v>16</v>
      </c>
      <c r="K176" s="33">
        <v>16</v>
      </c>
      <c r="L176" s="33">
        <v>16</v>
      </c>
      <c r="M176" s="33">
        <v>15</v>
      </c>
      <c r="N176" s="33">
        <v>13</v>
      </c>
      <c r="O176" s="33">
        <v>4</v>
      </c>
      <c r="P176" s="33">
        <v>15</v>
      </c>
      <c r="Q176" s="33">
        <v>15</v>
      </c>
      <c r="R176" s="33">
        <v>251</v>
      </c>
      <c r="S176" s="33">
        <v>251</v>
      </c>
      <c r="T176" s="33">
        <v>251</v>
      </c>
      <c r="V176" s="33">
        <v>0</v>
      </c>
      <c r="W176" s="33">
        <v>0</v>
      </c>
      <c r="X176" s="33">
        <v>0</v>
      </c>
      <c r="Y176" s="33">
        <v>2479</v>
      </c>
      <c r="Z176" s="33">
        <v>1450</v>
      </c>
      <c r="AA176" s="33">
        <v>614</v>
      </c>
      <c r="AB176" s="33">
        <v>2129</v>
      </c>
      <c r="AC176" s="33">
        <v>2781</v>
      </c>
      <c r="AD176" s="33">
        <v>3527</v>
      </c>
      <c r="AE176" s="33">
        <v>3538</v>
      </c>
      <c r="AF176" s="33">
        <v>3648</v>
      </c>
      <c r="AG176" s="33">
        <v>3358</v>
      </c>
      <c r="AH176" s="33">
        <v>2992</v>
      </c>
      <c r="AI176" s="33">
        <v>2441</v>
      </c>
      <c r="AJ176" s="33">
        <v>3424</v>
      </c>
      <c r="AK176" s="33">
        <v>3761</v>
      </c>
      <c r="AL176" s="33">
        <v>2260</v>
      </c>
      <c r="AM176" s="33">
        <v>2350</v>
      </c>
      <c r="AN176" s="33">
        <v>2350</v>
      </c>
      <c r="AP176" s="33">
        <v>0</v>
      </c>
      <c r="AQ176" s="33">
        <v>0</v>
      </c>
      <c r="AR176" s="33">
        <v>0</v>
      </c>
      <c r="AS176" s="33">
        <v>0</v>
      </c>
      <c r="AT176" s="33">
        <v>0</v>
      </c>
      <c r="AU176" s="33">
        <v>0</v>
      </c>
      <c r="AV176" s="33">
        <v>0</v>
      </c>
      <c r="AW176" s="33">
        <v>0</v>
      </c>
      <c r="AX176" s="33">
        <v>0</v>
      </c>
      <c r="AY176" s="33">
        <v>0</v>
      </c>
      <c r="AZ176" s="33">
        <v>0</v>
      </c>
      <c r="BA176" s="33">
        <v>0</v>
      </c>
      <c r="BB176" s="33">
        <v>0</v>
      </c>
      <c r="BC176" s="33">
        <v>0</v>
      </c>
      <c r="BD176" s="33">
        <v>0</v>
      </c>
      <c r="BE176" s="33">
        <v>0</v>
      </c>
      <c r="BF176" s="33">
        <v>0</v>
      </c>
      <c r="BG176" s="33">
        <v>0</v>
      </c>
      <c r="BH176" s="33">
        <v>0</v>
      </c>
      <c r="BJ176" s="33">
        <v>0</v>
      </c>
      <c r="BK176" s="33">
        <v>0</v>
      </c>
      <c r="BL176" s="33">
        <v>0</v>
      </c>
      <c r="BM176" s="33">
        <v>6776</v>
      </c>
      <c r="BN176" s="33">
        <v>8292</v>
      </c>
      <c r="BO176" s="33">
        <v>9756</v>
      </c>
      <c r="BP176" s="33">
        <v>8179</v>
      </c>
      <c r="BQ176" s="33">
        <v>11122</v>
      </c>
      <c r="BR176" s="33">
        <v>10895</v>
      </c>
      <c r="BS176" s="33">
        <v>0</v>
      </c>
      <c r="BT176" s="33">
        <v>0</v>
      </c>
      <c r="BU176" s="33">
        <v>0</v>
      </c>
      <c r="BV176" s="33">
        <v>0</v>
      </c>
      <c r="BW176" s="33">
        <v>0</v>
      </c>
      <c r="BX176" s="33">
        <v>0</v>
      </c>
      <c r="BY176" s="33">
        <v>0</v>
      </c>
      <c r="BZ176" s="33">
        <v>0</v>
      </c>
      <c r="CA176" s="33">
        <v>0</v>
      </c>
      <c r="CB176" s="33">
        <v>0</v>
      </c>
      <c r="CD176" s="33">
        <v>0</v>
      </c>
      <c r="CE176" s="33">
        <v>0</v>
      </c>
      <c r="CF176" s="33">
        <v>0</v>
      </c>
      <c r="CG176" s="33">
        <v>9265</v>
      </c>
      <c r="CH176" s="33">
        <v>9753</v>
      </c>
      <c r="CI176" s="33">
        <v>10381</v>
      </c>
      <c r="CJ176" s="33">
        <v>10319</v>
      </c>
      <c r="CK176" s="33">
        <v>13918</v>
      </c>
      <c r="CL176" s="33">
        <v>14438</v>
      </c>
      <c r="CM176" s="33">
        <v>14484</v>
      </c>
      <c r="CN176" s="33">
        <v>14934</v>
      </c>
      <c r="CO176" s="33">
        <v>13748</v>
      </c>
      <c r="CP176" s="33">
        <v>12249</v>
      </c>
      <c r="CQ176" s="33">
        <v>11958</v>
      </c>
      <c r="CR176" s="33">
        <v>14015</v>
      </c>
      <c r="CS176" s="33">
        <v>16232</v>
      </c>
      <c r="CT176" s="33">
        <v>16428</v>
      </c>
      <c r="CU176" s="33">
        <v>14204</v>
      </c>
      <c r="CV176" s="33">
        <v>17698</v>
      </c>
    </row>
    <row r="177" spans="1:108" s="33" customFormat="1" x14ac:dyDescent="0.4">
      <c r="A177" s="240" t="s">
        <v>53</v>
      </c>
      <c r="B177" s="33">
        <v>0</v>
      </c>
      <c r="C177" s="33">
        <v>0</v>
      </c>
      <c r="D177" s="33">
        <v>0</v>
      </c>
      <c r="E177" s="33">
        <v>0</v>
      </c>
      <c r="F177" s="33">
        <v>0</v>
      </c>
      <c r="G177" s="33">
        <v>0</v>
      </c>
      <c r="H177" s="33">
        <v>0</v>
      </c>
      <c r="I177" s="33">
        <v>0</v>
      </c>
      <c r="J177" s="33">
        <v>0</v>
      </c>
      <c r="K177" s="33">
        <v>0</v>
      </c>
      <c r="L177" s="33">
        <v>0</v>
      </c>
      <c r="M177" s="33">
        <v>0</v>
      </c>
      <c r="N177" s="33">
        <v>0</v>
      </c>
      <c r="O177" s="33">
        <v>0</v>
      </c>
      <c r="P177" s="33">
        <v>3</v>
      </c>
      <c r="Q177" s="33">
        <v>0</v>
      </c>
      <c r="R177" s="33">
        <v>0</v>
      </c>
      <c r="S177" s="33">
        <v>0</v>
      </c>
      <c r="T177" s="33">
        <v>0</v>
      </c>
      <c r="V177" s="33">
        <v>0</v>
      </c>
      <c r="W177" s="33">
        <v>0</v>
      </c>
      <c r="X177" s="33">
        <v>0</v>
      </c>
      <c r="Y177" s="33">
        <v>0</v>
      </c>
      <c r="Z177" s="33">
        <v>0</v>
      </c>
      <c r="AA177" s="33">
        <v>0</v>
      </c>
      <c r="AB177" s="33">
        <v>0</v>
      </c>
      <c r="AC177" s="33">
        <v>0</v>
      </c>
      <c r="AD177" s="33">
        <v>0</v>
      </c>
      <c r="AE177" s="33">
        <v>0</v>
      </c>
      <c r="AF177" s="33">
        <v>0</v>
      </c>
      <c r="AG177" s="33">
        <v>0</v>
      </c>
      <c r="AH177" s="33">
        <v>0</v>
      </c>
      <c r="AI177" s="33">
        <v>0</v>
      </c>
      <c r="AJ177" s="33">
        <v>6</v>
      </c>
      <c r="AK177" s="33">
        <v>0</v>
      </c>
      <c r="AL177" s="33">
        <v>0</v>
      </c>
      <c r="AM177" s="33">
        <v>0</v>
      </c>
      <c r="AN177" s="33">
        <v>0</v>
      </c>
      <c r="AP177" s="33">
        <v>0</v>
      </c>
      <c r="AQ177" s="33">
        <v>0</v>
      </c>
      <c r="AR177" s="33">
        <v>0</v>
      </c>
      <c r="AS177" s="33">
        <v>0</v>
      </c>
      <c r="AT177" s="33">
        <v>0</v>
      </c>
      <c r="AU177" s="33">
        <v>0</v>
      </c>
      <c r="AV177" s="33">
        <v>0</v>
      </c>
      <c r="AW177" s="33">
        <v>0</v>
      </c>
      <c r="AX177" s="33">
        <v>0</v>
      </c>
      <c r="AY177" s="33">
        <v>0</v>
      </c>
      <c r="AZ177" s="33">
        <v>0</v>
      </c>
      <c r="BA177" s="33">
        <v>0</v>
      </c>
      <c r="BB177" s="33">
        <v>0</v>
      </c>
      <c r="BC177" s="33">
        <v>0</v>
      </c>
      <c r="BD177" s="33">
        <v>0</v>
      </c>
      <c r="BE177" s="33">
        <v>0</v>
      </c>
      <c r="BF177" s="33">
        <v>0</v>
      </c>
      <c r="BG177" s="33">
        <v>0</v>
      </c>
      <c r="BH177" s="33">
        <v>0</v>
      </c>
      <c r="BJ177" s="33">
        <v>0</v>
      </c>
      <c r="BK177" s="33">
        <v>0</v>
      </c>
      <c r="BL177" s="33">
        <v>0</v>
      </c>
      <c r="BM177" s="33">
        <v>0</v>
      </c>
      <c r="BN177" s="33">
        <v>0</v>
      </c>
      <c r="BO177" s="33">
        <v>0</v>
      </c>
      <c r="BP177" s="33">
        <v>0</v>
      </c>
      <c r="BQ177" s="33">
        <v>0</v>
      </c>
      <c r="BR177" s="33">
        <v>0</v>
      </c>
      <c r="BS177" s="33">
        <v>0</v>
      </c>
      <c r="BT177" s="33">
        <v>0</v>
      </c>
      <c r="BU177" s="33">
        <v>0</v>
      </c>
      <c r="BV177" s="33">
        <v>0</v>
      </c>
      <c r="BW177" s="33">
        <v>0</v>
      </c>
      <c r="BX177" s="33">
        <v>0</v>
      </c>
      <c r="BY177" s="33">
        <v>0</v>
      </c>
      <c r="BZ177" s="33">
        <v>0</v>
      </c>
      <c r="CA177" s="33">
        <v>0</v>
      </c>
      <c r="CB177" s="33">
        <v>0</v>
      </c>
      <c r="CD177" s="33">
        <v>0</v>
      </c>
      <c r="CE177" s="33">
        <v>0</v>
      </c>
      <c r="CF177" s="33">
        <v>0</v>
      </c>
      <c r="CG177" s="33">
        <v>0</v>
      </c>
      <c r="CH177" s="33">
        <v>0</v>
      </c>
      <c r="CI177" s="33">
        <v>0</v>
      </c>
      <c r="CJ177" s="33">
        <v>0</v>
      </c>
      <c r="CK177" s="33">
        <v>0</v>
      </c>
      <c r="CL177" s="33">
        <v>0</v>
      </c>
      <c r="CM177" s="33">
        <v>0</v>
      </c>
      <c r="CN177" s="33">
        <v>0</v>
      </c>
      <c r="CO177" s="33">
        <v>0</v>
      </c>
      <c r="CP177" s="33">
        <v>0</v>
      </c>
      <c r="CQ177" s="33">
        <v>0</v>
      </c>
      <c r="CR177" s="33">
        <v>13</v>
      </c>
      <c r="CS177" s="33">
        <v>0</v>
      </c>
      <c r="CT177" s="33">
        <v>0</v>
      </c>
      <c r="CU177" s="33">
        <v>0</v>
      </c>
      <c r="CV177" s="33">
        <v>0</v>
      </c>
    </row>
    <row r="178" spans="1:108" s="438" customFormat="1" x14ac:dyDescent="0.4">
      <c r="A178" s="431" t="s">
        <v>50</v>
      </c>
      <c r="B178" s="304">
        <v>30240.839980779998</v>
      </c>
      <c r="C178" s="304">
        <v>29960.375006280003</v>
      </c>
      <c r="D178" s="304">
        <v>30548</v>
      </c>
      <c r="E178" s="304">
        <v>28510</v>
      </c>
      <c r="F178" s="304">
        <v>35764.00005422</v>
      </c>
      <c r="G178" s="304">
        <v>34810.000088710003</v>
      </c>
      <c r="H178" s="304">
        <v>33836.999968650001</v>
      </c>
      <c r="I178" s="304">
        <v>26930.99987792</v>
      </c>
      <c r="J178" s="304">
        <v>29105.000100549994</v>
      </c>
      <c r="K178" s="304">
        <v>37371.999958339999</v>
      </c>
      <c r="L178" s="304">
        <v>40057.000052099997</v>
      </c>
      <c r="M178" s="304">
        <v>42617.999967479998</v>
      </c>
      <c r="N178" s="304">
        <v>56001.000077760014</v>
      </c>
      <c r="O178" s="304">
        <v>49209.000003740002</v>
      </c>
      <c r="P178" s="304">
        <v>45553.999943660005</v>
      </c>
      <c r="Q178" s="304">
        <v>59985.999873029999</v>
      </c>
      <c r="R178" s="304">
        <v>58128.99990159001</v>
      </c>
      <c r="S178" s="304">
        <v>41699.00017531</v>
      </c>
      <c r="T178" s="304">
        <v>43488.999850749999</v>
      </c>
      <c r="U178" s="304"/>
      <c r="V178" s="304">
        <v>24326.000000000007</v>
      </c>
      <c r="W178" s="304">
        <v>24195.999967299998</v>
      </c>
      <c r="X178" s="304">
        <v>24792.000000000004</v>
      </c>
      <c r="Y178" s="304">
        <v>26350.999972939997</v>
      </c>
      <c r="Z178" s="304">
        <v>27528.000020359992</v>
      </c>
      <c r="AA178" s="304">
        <v>27755.999991880002</v>
      </c>
      <c r="AB178" s="304">
        <v>35807.999872519998</v>
      </c>
      <c r="AC178" s="304">
        <v>38005.999762069994</v>
      </c>
      <c r="AD178" s="304">
        <v>34772.000004469999</v>
      </c>
      <c r="AE178" s="304">
        <v>44868.000053520002</v>
      </c>
      <c r="AF178" s="304">
        <v>40864.000103170001</v>
      </c>
      <c r="AG178" s="304">
        <v>40619.999834679998</v>
      </c>
      <c r="AH178" s="304">
        <v>41843.00000249</v>
      </c>
      <c r="AI178" s="304">
        <v>35330.000056090001</v>
      </c>
      <c r="AJ178" s="304">
        <v>38983.000286610004</v>
      </c>
      <c r="AK178" s="304">
        <v>39123.00001068</v>
      </c>
      <c r="AL178" s="304">
        <v>34014.999834059992</v>
      </c>
      <c r="AM178" s="304">
        <v>36304.000034630008</v>
      </c>
      <c r="AN178" s="304">
        <v>31709.999912750005</v>
      </c>
      <c r="AO178" s="304"/>
      <c r="AP178" s="304">
        <v>3731.0000000000005</v>
      </c>
      <c r="AQ178" s="304">
        <v>3179.9999992399999</v>
      </c>
      <c r="AR178" s="304">
        <v>2965.1910000000003</v>
      </c>
      <c r="AS178" s="304">
        <v>4223.3689990699995</v>
      </c>
      <c r="AT178" s="304">
        <v>4266.0699978900002</v>
      </c>
      <c r="AU178" s="304">
        <v>2933.4459999999999</v>
      </c>
      <c r="AV178" s="304">
        <v>3097.1809979300006</v>
      </c>
      <c r="AW178" s="304">
        <v>3035.1700021799998</v>
      </c>
      <c r="AX178" s="304">
        <v>344.34199999999998</v>
      </c>
      <c r="AY178" s="304">
        <v>1023.8050000000001</v>
      </c>
      <c r="AZ178" s="304">
        <v>926.43500253000002</v>
      </c>
      <c r="BA178" s="304">
        <v>350.69499999999994</v>
      </c>
      <c r="BB178" s="304">
        <v>456.50000065999996</v>
      </c>
      <c r="BC178" s="304">
        <v>442.48500236000001</v>
      </c>
      <c r="BD178" s="304">
        <v>759.57000157999994</v>
      </c>
      <c r="BE178" s="304">
        <v>1025.9620048900001</v>
      </c>
      <c r="BF178" s="304">
        <v>845.02100000000007</v>
      </c>
      <c r="BG178" s="304">
        <v>813.8679989100001</v>
      </c>
      <c r="BH178" s="304">
        <v>642.40300028000001</v>
      </c>
      <c r="BI178" s="304"/>
      <c r="BJ178" s="304">
        <v>41858.999998259998</v>
      </c>
      <c r="BK178" s="304">
        <v>43971.000054509997</v>
      </c>
      <c r="BL178" s="304">
        <v>44740.000003070003</v>
      </c>
      <c r="BM178" s="304">
        <v>53953.999939989997</v>
      </c>
      <c r="BN178" s="304">
        <v>58972.999923250005</v>
      </c>
      <c r="BO178" s="304">
        <v>53975.000106069994</v>
      </c>
      <c r="BP178" s="304">
        <v>57619.999926170007</v>
      </c>
      <c r="BQ178" s="304">
        <v>63142.999880659998</v>
      </c>
      <c r="BR178" s="304">
        <v>51751.99994491</v>
      </c>
      <c r="BS178" s="304">
        <v>3745.7379699799999</v>
      </c>
      <c r="BT178" s="304">
        <v>3534.9690685400001</v>
      </c>
      <c r="BU178" s="304">
        <v>2848.1242952900002</v>
      </c>
      <c r="BV178" s="304">
        <v>4835.2104179899989</v>
      </c>
      <c r="BW178" s="304">
        <v>4356.0904453999992</v>
      </c>
      <c r="BX178" s="304">
        <v>6067.2757156200005</v>
      </c>
      <c r="BY178" s="304">
        <v>7587.1405468000012</v>
      </c>
      <c r="BZ178" s="304">
        <v>7471.2683861299993</v>
      </c>
      <c r="CA178" s="304">
        <v>7037.87201757</v>
      </c>
      <c r="CB178" s="304">
        <v>6427.3860824799995</v>
      </c>
      <c r="CC178" s="304"/>
      <c r="CD178" s="304">
        <v>100156.83997904</v>
      </c>
      <c r="CE178" s="304">
        <v>101307.37502733</v>
      </c>
      <c r="CF178" s="304">
        <v>103045.19100307001</v>
      </c>
      <c r="CG178" s="304">
        <v>113038.36891200001</v>
      </c>
      <c r="CH178" s="304">
        <v>126531.06999572</v>
      </c>
      <c r="CI178" s="304">
        <v>119474.44618666002</v>
      </c>
      <c r="CJ178" s="304">
        <v>130362.18076527002</v>
      </c>
      <c r="CK178" s="304">
        <v>131115.16952282999</v>
      </c>
      <c r="CL178" s="304">
        <v>115973.34204993</v>
      </c>
      <c r="CM178" s="304">
        <v>136900.80480419</v>
      </c>
      <c r="CN178" s="304">
        <v>135622.43518301001</v>
      </c>
      <c r="CO178" s="304">
        <v>140042.69485669999</v>
      </c>
      <c r="CP178" s="304">
        <v>164128.50006787002</v>
      </c>
      <c r="CQ178" s="304">
        <v>144347.48515161002</v>
      </c>
      <c r="CR178" s="304">
        <v>151816.57008117999</v>
      </c>
      <c r="CS178" s="304">
        <v>157931.96195388</v>
      </c>
      <c r="CT178" s="304">
        <v>149602.02062706</v>
      </c>
      <c r="CU178" s="304">
        <v>140357.26520885</v>
      </c>
      <c r="CV178" s="304">
        <v>134222.40276378</v>
      </c>
    </row>
    <row r="179" spans="1:108" s="118" customFormat="1" ht="14.4" thickBot="1" x14ac:dyDescent="0.55000000000000004">
      <c r="A179" s="115" t="s">
        <v>54</v>
      </c>
      <c r="B179" s="116">
        <v>38094.839979829994</v>
      </c>
      <c r="C179" s="116">
        <v>40458.375027490001</v>
      </c>
      <c r="D179" s="116">
        <v>40397.999977209998</v>
      </c>
      <c r="E179" s="116">
        <v>41621.000060649996</v>
      </c>
      <c r="F179" s="116">
        <v>53868.000060769999</v>
      </c>
      <c r="G179" s="116">
        <v>58857.000248420001</v>
      </c>
      <c r="H179" s="116">
        <v>54258.999988340001</v>
      </c>
      <c r="I179" s="116">
        <v>56002.999966160001</v>
      </c>
      <c r="J179" s="116">
        <v>58945.000191899991</v>
      </c>
      <c r="K179" s="116">
        <v>70150.999934560008</v>
      </c>
      <c r="L179" s="116">
        <v>65833.000123549995</v>
      </c>
      <c r="M179" s="116">
        <v>66725.999872899993</v>
      </c>
      <c r="N179" s="116">
        <v>85604.999938120018</v>
      </c>
      <c r="O179" s="116">
        <v>85821.000056429999</v>
      </c>
      <c r="P179" s="116">
        <v>70580.222087871167</v>
      </c>
      <c r="Q179" s="116">
        <v>86054.000272667356</v>
      </c>
      <c r="R179" s="116">
        <v>83244.000187361104</v>
      </c>
      <c r="S179" s="116">
        <v>74022.000119909993</v>
      </c>
      <c r="T179" s="116">
        <v>72789.999952881713</v>
      </c>
      <c r="U179" s="116"/>
      <c r="V179" s="116">
        <v>26887.000004090009</v>
      </c>
      <c r="W179" s="116">
        <v>27971.999966769999</v>
      </c>
      <c r="X179" s="116">
        <v>28106.000000000004</v>
      </c>
      <c r="Y179" s="116">
        <v>30043.999972939997</v>
      </c>
      <c r="Z179" s="116">
        <v>31477.000024959991</v>
      </c>
      <c r="AA179" s="116">
        <v>32098.000010280004</v>
      </c>
      <c r="AB179" s="116">
        <v>40616.999875490001</v>
      </c>
      <c r="AC179" s="116">
        <v>44150.999734539997</v>
      </c>
      <c r="AD179" s="116">
        <v>39049.999957679996</v>
      </c>
      <c r="AE179" s="116">
        <v>48919.000071350005</v>
      </c>
      <c r="AF179" s="116">
        <v>46775.000089890003</v>
      </c>
      <c r="AG179" s="116">
        <v>45650.999866619997</v>
      </c>
      <c r="AH179" s="116">
        <v>47259.000009060001</v>
      </c>
      <c r="AI179" s="116">
        <v>40978.000076690005</v>
      </c>
      <c r="AJ179" s="116">
        <v>46619.000117175594</v>
      </c>
      <c r="AK179" s="116">
        <v>49548.00033609903</v>
      </c>
      <c r="AL179" s="116">
        <v>39847.000042546053</v>
      </c>
      <c r="AM179" s="116">
        <v>47084.999964860006</v>
      </c>
      <c r="AN179" s="116">
        <v>48328.320501468188</v>
      </c>
      <c r="AO179" s="116"/>
      <c r="AP179" s="116">
        <v>3746.0000000000005</v>
      </c>
      <c r="AQ179" s="116">
        <v>4156.9999992399999</v>
      </c>
      <c r="AR179" s="116">
        <v>3795.1910000000003</v>
      </c>
      <c r="AS179" s="116">
        <v>4272.3689990699995</v>
      </c>
      <c r="AT179" s="116">
        <v>4707.0699978900002</v>
      </c>
      <c r="AU179" s="116">
        <v>3244.4459999999999</v>
      </c>
      <c r="AV179" s="116">
        <v>3468.1809979600007</v>
      </c>
      <c r="AW179" s="116">
        <v>3325.1700014999997</v>
      </c>
      <c r="AX179" s="116">
        <v>577.34200091000002</v>
      </c>
      <c r="AY179" s="116">
        <v>1308.80500265</v>
      </c>
      <c r="AZ179" s="116">
        <v>1079.4350031199999</v>
      </c>
      <c r="BA179" s="116">
        <v>562.69499891999999</v>
      </c>
      <c r="BB179" s="116">
        <v>743.50000049999994</v>
      </c>
      <c r="BC179" s="116">
        <v>1031.48500472</v>
      </c>
      <c r="BD179" s="116">
        <v>1008.5700012799999</v>
      </c>
      <c r="BE179" s="116">
        <v>1675.96201415</v>
      </c>
      <c r="BF179" s="116">
        <v>1071.02100167</v>
      </c>
      <c r="BG179" s="116">
        <v>1320.8680023400002</v>
      </c>
      <c r="BH179" s="116">
        <v>1596.4029981400001</v>
      </c>
      <c r="BI179" s="116"/>
      <c r="BJ179" s="116">
        <v>47865.000000909997</v>
      </c>
      <c r="BK179" s="116">
        <v>49720.000054509997</v>
      </c>
      <c r="BL179" s="116">
        <v>49545.000003070003</v>
      </c>
      <c r="BM179" s="116">
        <v>61579.999939989997</v>
      </c>
      <c r="BN179" s="116">
        <v>67140.999944560011</v>
      </c>
      <c r="BO179" s="116">
        <v>63320.000096209995</v>
      </c>
      <c r="BP179" s="116">
        <v>68178.999916040004</v>
      </c>
      <c r="BQ179" s="116">
        <v>75541.999928019999</v>
      </c>
      <c r="BR179" s="116">
        <v>59216.999940230002</v>
      </c>
      <c r="BS179" s="116">
        <v>11716.569700979999</v>
      </c>
      <c r="BT179" s="116">
        <v>10108.429679680001</v>
      </c>
      <c r="BU179" s="116">
        <v>11124.333894160001</v>
      </c>
      <c r="BV179" s="116">
        <v>14028.326053549998</v>
      </c>
      <c r="BW179" s="116">
        <v>16757.621588030001</v>
      </c>
      <c r="BX179" s="116">
        <v>17447.886679375522</v>
      </c>
      <c r="BY179" s="116">
        <v>18536.983145153892</v>
      </c>
      <c r="BZ179" s="116">
        <v>14899.45044993318</v>
      </c>
      <c r="CA179" s="116">
        <v>28032.846240159997</v>
      </c>
      <c r="CB179" s="116">
        <v>30514.663818011319</v>
      </c>
      <c r="CC179" s="116"/>
      <c r="CD179" s="116">
        <v>116592.83998483</v>
      </c>
      <c r="CE179" s="116">
        <v>122307.37504801</v>
      </c>
      <c r="CF179" s="116">
        <v>121844.19098028001</v>
      </c>
      <c r="CG179" s="116">
        <v>137517.36897265</v>
      </c>
      <c r="CH179" s="116">
        <v>157193.07002817999</v>
      </c>
      <c r="CI179" s="116">
        <v>157519.44635491003</v>
      </c>
      <c r="CJ179" s="116">
        <v>166523.18077783001</v>
      </c>
      <c r="CK179" s="116">
        <v>179021.16963021999</v>
      </c>
      <c r="CL179" s="116">
        <v>157789.34209071999</v>
      </c>
      <c r="CM179" s="116">
        <v>182629.80476249999</v>
      </c>
      <c r="CN179" s="116">
        <v>174633.43527055002</v>
      </c>
      <c r="CO179" s="116">
        <v>178257.69477330998</v>
      </c>
      <c r="CP179" s="116">
        <v>209221.49994068002</v>
      </c>
      <c r="CQ179" s="116">
        <v>200417.48526522002</v>
      </c>
      <c r="CR179" s="116">
        <v>197089.79187183228</v>
      </c>
      <c r="CS179" s="116">
        <v>207287.96278857029</v>
      </c>
      <c r="CT179" s="116">
        <v>188710.59269402034</v>
      </c>
      <c r="CU179" s="116">
        <v>207762.26508334</v>
      </c>
      <c r="CV179" s="116">
        <v>212431.5157826455</v>
      </c>
    </row>
    <row r="180" spans="1:108" s="33" customFormat="1" x14ac:dyDescent="0.4">
      <c r="A180" s="11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c r="BY180" s="44"/>
      <c r="BZ180" s="44"/>
      <c r="CA180" s="44"/>
      <c r="CB180" s="44"/>
      <c r="CC180" s="44"/>
      <c r="CD180" s="44"/>
      <c r="CE180" s="44"/>
      <c r="CF180" s="44"/>
      <c r="CG180" s="44"/>
      <c r="CH180" s="44"/>
      <c r="CI180" s="44"/>
      <c r="CJ180" s="44"/>
      <c r="CK180" s="44"/>
      <c r="CL180" s="44"/>
      <c r="CM180" s="44"/>
      <c r="CN180" s="44"/>
      <c r="CO180" s="44"/>
      <c r="CP180" s="44"/>
      <c r="CQ180" s="44"/>
      <c r="CR180" s="44"/>
      <c r="CS180" s="44"/>
      <c r="CT180" s="44"/>
      <c r="CU180" s="44"/>
      <c r="CV180" s="44"/>
    </row>
    <row r="181" spans="1:108" s="33" customFormat="1" ht="17.7" x14ac:dyDescent="0.6">
      <c r="A181" s="120" t="s">
        <v>92</v>
      </c>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c r="BY181" s="44"/>
      <c r="BZ181" s="44"/>
      <c r="CA181" s="44"/>
      <c r="CB181" s="44"/>
      <c r="CC181" s="44"/>
      <c r="CD181" s="44"/>
      <c r="CE181" s="44"/>
      <c r="CF181" s="44"/>
      <c r="CG181" s="44"/>
      <c r="CH181" s="44"/>
      <c r="CI181" s="44"/>
      <c r="CJ181" s="44"/>
      <c r="CK181" s="44"/>
      <c r="CL181" s="44"/>
      <c r="CX181" s="118"/>
      <c r="CY181" s="118"/>
      <c r="CZ181" s="118"/>
      <c r="DA181" s="118"/>
      <c r="DB181" s="118"/>
      <c r="DC181" s="118"/>
      <c r="DD181" s="320"/>
    </row>
    <row r="182" spans="1:108" s="214" customFormat="1" ht="15" x14ac:dyDescent="0.5">
      <c r="A182" s="212" t="s">
        <v>47</v>
      </c>
      <c r="B182" s="216"/>
      <c r="C182" s="216"/>
      <c r="D182" s="216"/>
      <c r="E182" s="216"/>
      <c r="F182" s="216"/>
      <c r="G182" s="216"/>
      <c r="H182" s="216"/>
      <c r="I182" s="216"/>
      <c r="J182" s="216"/>
      <c r="K182" s="216"/>
      <c r="L182" s="216"/>
      <c r="M182" s="216"/>
      <c r="N182" s="216"/>
      <c r="O182" s="216"/>
      <c r="P182" s="216"/>
      <c r="Q182" s="216"/>
      <c r="R182" s="216"/>
      <c r="S182" s="216"/>
      <c r="T182" s="216"/>
      <c r="U182" s="216"/>
      <c r="BJ182" s="216"/>
      <c r="BK182" s="216"/>
      <c r="BL182" s="216"/>
      <c r="BM182" s="216"/>
      <c r="BN182" s="216"/>
      <c r="BO182" s="216"/>
      <c r="BP182" s="216"/>
      <c r="BQ182" s="216"/>
      <c r="BR182" s="216"/>
      <c r="BS182" s="216"/>
      <c r="BT182" s="216"/>
      <c r="BU182" s="216"/>
      <c r="BV182" s="216"/>
      <c r="BW182" s="216"/>
      <c r="BX182" s="216"/>
      <c r="BY182" s="216"/>
      <c r="BZ182" s="216"/>
      <c r="CA182" s="216"/>
      <c r="CB182" s="216"/>
      <c r="CC182" s="216"/>
      <c r="CD182" s="215"/>
      <c r="CE182" s="215"/>
      <c r="CF182" s="215"/>
      <c r="CG182" s="215"/>
      <c r="CH182" s="215"/>
      <c r="CI182" s="215"/>
      <c r="CJ182" s="215"/>
      <c r="CK182" s="215"/>
      <c r="CL182" s="215"/>
      <c r="CX182" s="320"/>
      <c r="CY182" s="320"/>
      <c r="CZ182" s="320"/>
      <c r="DA182" s="320"/>
      <c r="DB182" s="320"/>
      <c r="DC182" s="320"/>
      <c r="DD182" s="33"/>
    </row>
    <row r="183" spans="1:108" s="33" customFormat="1" ht="15" x14ac:dyDescent="0.5">
      <c r="A183" s="240" t="s">
        <v>6</v>
      </c>
      <c r="B183" s="257">
        <v>0</v>
      </c>
      <c r="C183" s="257">
        <v>0</v>
      </c>
      <c r="D183" s="257">
        <v>0</v>
      </c>
      <c r="E183" s="257">
        <v>0</v>
      </c>
      <c r="F183" s="257">
        <v>0</v>
      </c>
      <c r="G183" s="257">
        <v>0</v>
      </c>
      <c r="H183" s="257">
        <v>0</v>
      </c>
      <c r="I183" s="257">
        <v>0</v>
      </c>
      <c r="J183" s="257"/>
      <c r="K183" s="257">
        <v>0</v>
      </c>
      <c r="L183" s="257">
        <v>0</v>
      </c>
      <c r="M183" s="257">
        <v>0</v>
      </c>
      <c r="N183" s="257">
        <v>0</v>
      </c>
      <c r="O183" s="257">
        <v>0</v>
      </c>
      <c r="P183" s="257">
        <v>0</v>
      </c>
      <c r="Q183" s="257">
        <v>0</v>
      </c>
      <c r="R183" s="257">
        <v>0</v>
      </c>
      <c r="S183" s="257">
        <v>0</v>
      </c>
      <c r="T183" s="257">
        <v>0</v>
      </c>
      <c r="U183" s="257"/>
      <c r="V183" s="351">
        <v>0</v>
      </c>
      <c r="W183" s="351">
        <v>0</v>
      </c>
      <c r="X183" s="351">
        <v>0</v>
      </c>
      <c r="Y183" s="351">
        <v>0</v>
      </c>
      <c r="Z183" s="351">
        <v>0</v>
      </c>
      <c r="AA183" s="351">
        <v>0</v>
      </c>
      <c r="AB183" s="351">
        <v>0</v>
      </c>
      <c r="AC183" s="351">
        <v>0</v>
      </c>
      <c r="AD183" s="351"/>
      <c r="AE183" s="351">
        <v>0</v>
      </c>
      <c r="AF183" s="351">
        <v>0</v>
      </c>
      <c r="AG183" s="351">
        <v>0</v>
      </c>
      <c r="AH183" s="351">
        <v>0</v>
      </c>
      <c r="AI183" s="351">
        <v>0</v>
      </c>
      <c r="AJ183" s="351">
        <v>0</v>
      </c>
      <c r="AK183" s="351">
        <v>0</v>
      </c>
      <c r="AL183" s="351">
        <v>0</v>
      </c>
      <c r="AM183" s="351">
        <v>0</v>
      </c>
      <c r="AN183" s="351">
        <v>0</v>
      </c>
      <c r="AO183" s="351"/>
      <c r="AP183" s="257">
        <v>4204</v>
      </c>
      <c r="AQ183" s="257">
        <v>1014</v>
      </c>
      <c r="AR183" s="257">
        <v>4164</v>
      </c>
      <c r="AS183" s="257">
        <v>3953</v>
      </c>
      <c r="AT183" s="257">
        <v>492</v>
      </c>
      <c r="AU183" s="257">
        <v>45</v>
      </c>
      <c r="AV183" s="257">
        <v>541</v>
      </c>
      <c r="AW183" s="257">
        <v>166</v>
      </c>
      <c r="AX183" s="257"/>
      <c r="AY183" s="257">
        <v>0</v>
      </c>
      <c r="AZ183" s="257">
        <v>0</v>
      </c>
      <c r="BA183" s="257">
        <v>0</v>
      </c>
      <c r="BB183" s="257">
        <v>0</v>
      </c>
      <c r="BC183" s="257">
        <v>0</v>
      </c>
      <c r="BD183" s="257">
        <v>0</v>
      </c>
      <c r="BE183" s="257">
        <v>0</v>
      </c>
      <c r="BF183" s="257">
        <v>0</v>
      </c>
      <c r="BG183" s="257">
        <v>0</v>
      </c>
      <c r="BH183" s="257">
        <v>0</v>
      </c>
      <c r="BI183" s="257"/>
      <c r="BJ183" s="257">
        <v>13</v>
      </c>
      <c r="BK183" s="257">
        <v>0</v>
      </c>
      <c r="BL183" s="257">
        <v>0</v>
      </c>
      <c r="BM183" s="257">
        <v>2</v>
      </c>
      <c r="BN183" s="257">
        <v>0</v>
      </c>
      <c r="BO183" s="257">
        <v>0</v>
      </c>
      <c r="BP183" s="257">
        <v>0</v>
      </c>
      <c r="BQ183" s="257">
        <v>20</v>
      </c>
      <c r="BR183" s="257"/>
      <c r="BS183" s="257">
        <v>0</v>
      </c>
      <c r="BT183" s="257">
        <v>0</v>
      </c>
      <c r="BU183" s="257">
        <v>0</v>
      </c>
      <c r="BV183" s="257">
        <v>0</v>
      </c>
      <c r="BW183" s="257">
        <v>0</v>
      </c>
      <c r="BX183" s="257">
        <v>0</v>
      </c>
      <c r="BY183" s="257">
        <v>0</v>
      </c>
      <c r="BZ183" s="257">
        <v>0</v>
      </c>
      <c r="CA183" s="257">
        <v>0</v>
      </c>
      <c r="CB183" s="257">
        <v>0</v>
      </c>
      <c r="CC183" s="257"/>
      <c r="CD183" s="33">
        <v>4217</v>
      </c>
      <c r="CE183" s="33">
        <v>1014</v>
      </c>
      <c r="CF183" s="33">
        <v>4164</v>
      </c>
      <c r="CG183" s="33">
        <v>3955</v>
      </c>
      <c r="CH183" s="33">
        <v>492</v>
      </c>
      <c r="CI183" s="33">
        <v>45</v>
      </c>
      <c r="CJ183" s="33">
        <v>541</v>
      </c>
      <c r="CK183" s="33">
        <v>186</v>
      </c>
      <c r="CL183" s="33">
        <v>0</v>
      </c>
      <c r="CM183" s="33">
        <v>0</v>
      </c>
      <c r="CN183" s="33">
        <v>0</v>
      </c>
      <c r="CO183" s="33">
        <v>0</v>
      </c>
      <c r="CP183" s="33">
        <v>0</v>
      </c>
      <c r="CQ183" s="33">
        <v>0</v>
      </c>
      <c r="CR183" s="33">
        <v>0</v>
      </c>
      <c r="CS183" s="33">
        <v>0</v>
      </c>
      <c r="CT183" s="33">
        <v>0</v>
      </c>
      <c r="CU183" s="33">
        <v>0</v>
      </c>
      <c r="CV183" s="33">
        <v>0</v>
      </c>
      <c r="DD183" s="214"/>
    </row>
    <row r="184" spans="1:108" s="33" customFormat="1" x14ac:dyDescent="0.4">
      <c r="A184" s="240" t="s">
        <v>236</v>
      </c>
      <c r="CD184" s="33">
        <v>0</v>
      </c>
      <c r="CE184" s="33">
        <v>0</v>
      </c>
      <c r="CF184" s="33">
        <v>0</v>
      </c>
      <c r="CG184" s="33">
        <v>0</v>
      </c>
      <c r="CH184" s="33">
        <v>0</v>
      </c>
      <c r="CI184" s="33">
        <v>0</v>
      </c>
      <c r="CJ184" s="33">
        <v>0</v>
      </c>
      <c r="CK184" s="33">
        <v>0</v>
      </c>
      <c r="CL184" s="33">
        <v>0</v>
      </c>
      <c r="CM184" s="33">
        <v>0</v>
      </c>
      <c r="CN184" s="33">
        <v>0</v>
      </c>
      <c r="CO184" s="33">
        <v>0</v>
      </c>
      <c r="CP184" s="33">
        <v>0</v>
      </c>
      <c r="CQ184" s="33">
        <v>0</v>
      </c>
      <c r="CR184" s="33">
        <v>0</v>
      </c>
      <c r="CS184" s="33">
        <v>0</v>
      </c>
      <c r="CT184" s="33">
        <v>0</v>
      </c>
      <c r="CU184" s="33">
        <v>0</v>
      </c>
      <c r="CV184" s="33">
        <v>0</v>
      </c>
    </row>
    <row r="185" spans="1:108" s="33" customFormat="1" x14ac:dyDescent="0.4">
      <c r="A185" s="240" t="s">
        <v>15</v>
      </c>
      <c r="CD185" s="33">
        <v>0</v>
      </c>
      <c r="CE185" s="33">
        <v>0</v>
      </c>
      <c r="CF185" s="33">
        <v>0</v>
      </c>
      <c r="CG185" s="33">
        <v>0</v>
      </c>
      <c r="CH185" s="33">
        <v>0</v>
      </c>
      <c r="CI185" s="33">
        <v>0</v>
      </c>
      <c r="CJ185" s="33">
        <v>0</v>
      </c>
      <c r="CK185" s="33">
        <v>0</v>
      </c>
      <c r="CL185" s="33">
        <v>0</v>
      </c>
      <c r="CM185" s="33">
        <v>0</v>
      </c>
      <c r="CN185" s="33">
        <v>0</v>
      </c>
      <c r="CO185" s="33">
        <v>0</v>
      </c>
      <c r="CP185" s="33">
        <v>0</v>
      </c>
      <c r="CQ185" s="33">
        <v>0</v>
      </c>
      <c r="CR185" s="33">
        <v>0</v>
      </c>
      <c r="CS185" s="33">
        <v>0</v>
      </c>
      <c r="CT185" s="33">
        <v>0</v>
      </c>
      <c r="CU185" s="33">
        <v>0</v>
      </c>
      <c r="CV185" s="33">
        <v>0</v>
      </c>
    </row>
    <row r="186" spans="1:108" s="33" customFormat="1" ht="15" x14ac:dyDescent="0.5">
      <c r="A186" s="240" t="s">
        <v>16</v>
      </c>
      <c r="B186" s="257">
        <v>0</v>
      </c>
      <c r="C186" s="257">
        <v>0</v>
      </c>
      <c r="D186" s="257">
        <v>0</v>
      </c>
      <c r="E186" s="257">
        <v>0</v>
      </c>
      <c r="F186" s="257">
        <v>0</v>
      </c>
      <c r="G186" s="257">
        <v>0</v>
      </c>
      <c r="H186" s="257">
        <v>0</v>
      </c>
      <c r="I186" s="257">
        <v>0</v>
      </c>
      <c r="J186" s="257">
        <v>0</v>
      </c>
      <c r="K186" s="257">
        <v>0</v>
      </c>
      <c r="L186" s="257">
        <v>0</v>
      </c>
      <c r="M186" s="257">
        <v>0</v>
      </c>
      <c r="N186" s="257">
        <v>0</v>
      </c>
      <c r="O186" s="257">
        <v>0</v>
      </c>
      <c r="P186" s="257">
        <v>0</v>
      </c>
      <c r="Q186" s="257">
        <v>0</v>
      </c>
      <c r="R186" s="257">
        <v>0</v>
      </c>
      <c r="S186" s="257">
        <v>0</v>
      </c>
      <c r="T186" s="257">
        <v>0</v>
      </c>
      <c r="U186" s="257"/>
      <c r="V186" s="351">
        <v>988.34400000000005</v>
      </c>
      <c r="W186" s="351">
        <v>1469.201</v>
      </c>
      <c r="X186" s="351">
        <v>1099.644</v>
      </c>
      <c r="Y186" s="351">
        <v>1260.5260000000003</v>
      </c>
      <c r="Z186" s="351">
        <v>1265.1669999999999</v>
      </c>
      <c r="AA186" s="351">
        <v>1332.2619999999999</v>
      </c>
      <c r="AB186" s="351">
        <v>1246.9810000000002</v>
      </c>
      <c r="AC186" s="351">
        <v>2117.87</v>
      </c>
      <c r="AD186" s="351">
        <v>1547.2079999999999</v>
      </c>
      <c r="AE186" s="351">
        <v>460.05599999999998</v>
      </c>
      <c r="AF186" s="351">
        <v>559.25099999999998</v>
      </c>
      <c r="AG186" s="351">
        <v>970.5619999999999</v>
      </c>
      <c r="AH186" s="351">
        <v>1058.7069999999999</v>
      </c>
      <c r="AI186" s="351">
        <v>984.4319999999999</v>
      </c>
      <c r="AJ186" s="351">
        <v>1166.271</v>
      </c>
      <c r="AK186" s="351">
        <v>1732.6659999999997</v>
      </c>
      <c r="AL186" s="351">
        <v>1129.779</v>
      </c>
      <c r="AM186" s="351">
        <v>1631.0519999999999</v>
      </c>
      <c r="AN186" s="351">
        <v>1533.9470000000003</v>
      </c>
      <c r="AO186" s="351"/>
      <c r="AP186" s="257">
        <v>3684.0289999999995</v>
      </c>
      <c r="AQ186" s="257">
        <v>6944.0079999999998</v>
      </c>
      <c r="AR186" s="257">
        <v>5000.9839999999995</v>
      </c>
      <c r="AS186" s="257">
        <v>11200.023999999998</v>
      </c>
      <c r="AT186" s="257">
        <v>9317.6690000000017</v>
      </c>
      <c r="AU186" s="257">
        <v>12221.019</v>
      </c>
      <c r="AV186" s="257">
        <v>19861.381999999998</v>
      </c>
      <c r="AW186" s="257">
        <v>17480.106</v>
      </c>
      <c r="AX186" s="257">
        <v>19534.342000000001</v>
      </c>
      <c r="AY186" s="257">
        <v>8061.8380000000016</v>
      </c>
      <c r="AZ186" s="257">
        <v>10367.241000000002</v>
      </c>
      <c r="BA186" s="257">
        <v>12998.023999999999</v>
      </c>
      <c r="BB186" s="257">
        <v>13848.607</v>
      </c>
      <c r="BC186" s="257">
        <v>16610.541000000001</v>
      </c>
      <c r="BD186" s="257">
        <v>19199.519</v>
      </c>
      <c r="BE186" s="257">
        <v>28233.542000000001</v>
      </c>
      <c r="BF186" s="257">
        <v>19208.560999999998</v>
      </c>
      <c r="BG186" s="257">
        <v>30097.222999999998</v>
      </c>
      <c r="BH186" s="257">
        <v>43250.133999999991</v>
      </c>
      <c r="BI186" s="257"/>
      <c r="BJ186" s="351">
        <v>3127.6229999999996</v>
      </c>
      <c r="BK186" s="351">
        <v>4713.7970000000005</v>
      </c>
      <c r="BL186" s="351">
        <v>3936.3690000000001</v>
      </c>
      <c r="BM186" s="351">
        <v>7832.4449999999997</v>
      </c>
      <c r="BN186" s="351">
        <v>6046.1069999999991</v>
      </c>
      <c r="BO186" s="356">
        <v>6130.7119999999995</v>
      </c>
      <c r="BP186" s="351">
        <v>8787.6229999999996</v>
      </c>
      <c r="BQ186" s="351">
        <v>8058.4060000000018</v>
      </c>
      <c r="BR186" s="351">
        <v>6939.4479999999994</v>
      </c>
      <c r="BS186" s="351">
        <v>1623.1239999999996</v>
      </c>
      <c r="BT186" s="351">
        <v>2077.8420000000001</v>
      </c>
      <c r="BU186" s="351">
        <v>3521.232</v>
      </c>
      <c r="BV186" s="351">
        <v>2934.2150000000001</v>
      </c>
      <c r="BW186" s="351">
        <v>4201.8540000000003</v>
      </c>
      <c r="BX186" s="351">
        <v>6139.2050000000008</v>
      </c>
      <c r="BY186" s="351">
        <v>6068.3770000000004</v>
      </c>
      <c r="BZ186" s="351">
        <v>3842.0200000000004</v>
      </c>
      <c r="CA186" s="351">
        <v>6330.8220000000001</v>
      </c>
      <c r="CB186" s="351">
        <v>7543.5610000000006</v>
      </c>
      <c r="CC186" s="351"/>
      <c r="CD186" s="33">
        <v>7799.9959999999992</v>
      </c>
      <c r="CE186" s="33">
        <v>13127.006000000001</v>
      </c>
      <c r="CF186" s="33">
        <v>10036.996999999999</v>
      </c>
      <c r="CG186" s="33">
        <v>20292.994999999999</v>
      </c>
      <c r="CH186" s="33">
        <v>16628.943000000003</v>
      </c>
      <c r="CI186" s="33">
        <v>19683.992999999999</v>
      </c>
      <c r="CJ186" s="33">
        <v>29895.985999999997</v>
      </c>
      <c r="CK186" s="33">
        <v>27656.382000000001</v>
      </c>
      <c r="CL186" s="33">
        <v>28020.998</v>
      </c>
      <c r="CM186" s="33">
        <v>10331.996000000001</v>
      </c>
      <c r="CN186" s="33">
        <v>13496.999000000002</v>
      </c>
      <c r="CO186" s="33">
        <v>18030.977999999996</v>
      </c>
      <c r="CP186" s="33">
        <v>19135.998</v>
      </c>
      <c r="CQ186" s="33">
        <v>21803.491000000002</v>
      </c>
      <c r="CR186" s="33">
        <v>26504.995000000003</v>
      </c>
      <c r="CS186" s="33">
        <v>36232.998999999996</v>
      </c>
      <c r="CT186" s="33">
        <v>24182.010999999995</v>
      </c>
      <c r="CU186" s="33">
        <v>38075.017</v>
      </c>
      <c r="CV186" s="33">
        <v>52927.22099999999</v>
      </c>
      <c r="CX186" s="214"/>
      <c r="CY186" s="214"/>
      <c r="CZ186" s="214"/>
      <c r="DA186" s="214"/>
      <c r="DB186" s="214"/>
      <c r="DC186" s="214"/>
    </row>
    <row r="187" spans="1:108" s="33" customFormat="1" x14ac:dyDescent="0.4">
      <c r="A187" s="240" t="s">
        <v>8</v>
      </c>
      <c r="B187" s="257">
        <v>0</v>
      </c>
      <c r="C187" s="257">
        <v>0</v>
      </c>
      <c r="D187" s="257">
        <v>0</v>
      </c>
      <c r="E187" s="257">
        <v>0</v>
      </c>
      <c r="F187" s="257">
        <v>0</v>
      </c>
      <c r="G187" s="257">
        <v>0</v>
      </c>
      <c r="H187" s="257">
        <v>0</v>
      </c>
      <c r="I187" s="257">
        <v>0</v>
      </c>
      <c r="J187" s="257">
        <v>0</v>
      </c>
      <c r="K187" s="257">
        <v>0</v>
      </c>
      <c r="L187" s="257">
        <v>0</v>
      </c>
      <c r="M187" s="257">
        <v>0</v>
      </c>
      <c r="N187" s="257">
        <v>0</v>
      </c>
      <c r="O187" s="257">
        <v>0</v>
      </c>
      <c r="P187" s="257">
        <v>0</v>
      </c>
      <c r="Q187" s="257">
        <v>0</v>
      </c>
      <c r="R187" s="257">
        <v>0</v>
      </c>
      <c r="S187" s="257">
        <v>0</v>
      </c>
      <c r="T187" s="257">
        <v>0</v>
      </c>
      <c r="U187" s="257"/>
      <c r="V187" s="351">
        <v>613.17400000000009</v>
      </c>
      <c r="W187" s="351">
        <v>595.26200000000006</v>
      </c>
      <c r="X187" s="351">
        <v>537.22500000000002</v>
      </c>
      <c r="Y187" s="351">
        <v>205.81000000000003</v>
      </c>
      <c r="Z187" s="351">
        <v>386.83799999999997</v>
      </c>
      <c r="AA187" s="351">
        <v>307.8</v>
      </c>
      <c r="AB187" s="351">
        <v>201.04599999999999</v>
      </c>
      <c r="AC187" s="351">
        <v>266.92499999999995</v>
      </c>
      <c r="AD187" s="351">
        <v>473.44</v>
      </c>
      <c r="AE187" s="351">
        <v>161.96</v>
      </c>
      <c r="AF187" s="351">
        <v>140.17400000000001</v>
      </c>
      <c r="AG187" s="351">
        <v>152.62799999999999</v>
      </c>
      <c r="AH187" s="351">
        <v>1256.2940000000001</v>
      </c>
      <c r="AI187" s="351">
        <v>1969.3449999999998</v>
      </c>
      <c r="AJ187" s="351">
        <v>3474.4349999999995</v>
      </c>
      <c r="AK187" s="351">
        <v>1977.2649999999999</v>
      </c>
      <c r="AL187" s="351">
        <v>3548.8820000000001</v>
      </c>
      <c r="AM187" s="351">
        <v>4241.3099999999995</v>
      </c>
      <c r="AN187" s="351">
        <v>2876.5329999999999</v>
      </c>
      <c r="AO187" s="351"/>
      <c r="AP187" s="257">
        <v>2443.2450000000003</v>
      </c>
      <c r="AQ187" s="257">
        <v>4019.4870000000001</v>
      </c>
      <c r="AR187" s="257">
        <v>3368.5640000000003</v>
      </c>
      <c r="AS187" s="257">
        <v>2965.6550000000002</v>
      </c>
      <c r="AT187" s="257">
        <v>2639.5759999999996</v>
      </c>
      <c r="AU187" s="257">
        <v>3414.5420000000004</v>
      </c>
      <c r="AV187" s="257">
        <v>3285.1040000000003</v>
      </c>
      <c r="AW187" s="257">
        <v>3439.4379999999996</v>
      </c>
      <c r="AX187" s="257">
        <v>4798.393</v>
      </c>
      <c r="AY187" s="257">
        <v>3520.5219999999999</v>
      </c>
      <c r="AZ187" s="257">
        <v>4075.1189999999997</v>
      </c>
      <c r="BA187" s="257">
        <v>3756.5250000000001</v>
      </c>
      <c r="BB187" s="257">
        <v>14863.082999999999</v>
      </c>
      <c r="BC187" s="257">
        <v>19340.710000000003</v>
      </c>
      <c r="BD187" s="257">
        <v>34108.756000000001</v>
      </c>
      <c r="BE187" s="257">
        <v>49154.372000000003</v>
      </c>
      <c r="BF187" s="257">
        <v>55423.247000000003</v>
      </c>
      <c r="BG187" s="257">
        <v>86736.771999999997</v>
      </c>
      <c r="BH187" s="257">
        <v>118251.567</v>
      </c>
      <c r="BI187" s="257"/>
      <c r="BJ187" s="351">
        <v>1925.5890000000004</v>
      </c>
      <c r="BK187" s="351">
        <v>2962.2499999999995</v>
      </c>
      <c r="BL187" s="351">
        <v>2167.2089999999998</v>
      </c>
      <c r="BM187" s="351">
        <v>1801.5340000000001</v>
      </c>
      <c r="BN187" s="351">
        <v>1592.5840000000001</v>
      </c>
      <c r="BO187" s="356">
        <v>1248.415</v>
      </c>
      <c r="BP187" s="351">
        <v>1348.85</v>
      </c>
      <c r="BQ187" s="351">
        <v>894.64099999999985</v>
      </c>
      <c r="BR187" s="351">
        <v>1833.1669999999999</v>
      </c>
      <c r="BS187" s="351">
        <v>688.86199999999985</v>
      </c>
      <c r="BT187" s="351">
        <v>1201.47</v>
      </c>
      <c r="BU187" s="351">
        <v>1270.085</v>
      </c>
      <c r="BV187" s="351">
        <v>1812.44</v>
      </c>
      <c r="BW187" s="351">
        <v>3866.9470000000001</v>
      </c>
      <c r="BX187" s="351">
        <v>6366.6319999999996</v>
      </c>
      <c r="BY187" s="351">
        <v>10284.232000000002</v>
      </c>
      <c r="BZ187" s="351">
        <v>12440.072</v>
      </c>
      <c r="CA187" s="351">
        <v>12202.923999999999</v>
      </c>
      <c r="CB187" s="351">
        <v>12744.493000000002</v>
      </c>
      <c r="CC187" s="351"/>
      <c r="CD187" s="33">
        <v>4982.0080000000007</v>
      </c>
      <c r="CE187" s="33">
        <v>7576.9989999999989</v>
      </c>
      <c r="CF187" s="33">
        <v>6072.9980000000005</v>
      </c>
      <c r="CG187" s="33">
        <v>4972.9990000000007</v>
      </c>
      <c r="CH187" s="33">
        <v>4618.9979999999996</v>
      </c>
      <c r="CI187" s="33">
        <v>4970.7570000000005</v>
      </c>
      <c r="CJ187" s="33">
        <v>4835</v>
      </c>
      <c r="CK187" s="33">
        <v>4601.0039999999999</v>
      </c>
      <c r="CL187" s="33">
        <v>7104.9999999999991</v>
      </c>
      <c r="CM187" s="33">
        <v>4663</v>
      </c>
      <c r="CN187" s="33">
        <v>5450.0009999999993</v>
      </c>
      <c r="CO187" s="33">
        <v>5294.5450000000001</v>
      </c>
      <c r="CP187" s="33">
        <v>18972.655999999999</v>
      </c>
      <c r="CQ187" s="33">
        <v>25747.002000000004</v>
      </c>
      <c r="CR187" s="33">
        <v>46514.002</v>
      </c>
      <c r="CS187" s="33">
        <v>62378.364999999998</v>
      </c>
      <c r="CT187" s="33">
        <v>72240.993000000002</v>
      </c>
      <c r="CU187" s="33">
        <v>109174.02899999999</v>
      </c>
      <c r="CV187" s="33">
        <v>136696.97899999999</v>
      </c>
    </row>
    <row r="188" spans="1:108" s="33" customFormat="1" x14ac:dyDescent="0.4">
      <c r="A188" s="240" t="s">
        <v>237</v>
      </c>
      <c r="B188" s="257"/>
      <c r="C188" s="257"/>
      <c r="D188" s="257"/>
      <c r="E188" s="257">
        <v>0</v>
      </c>
      <c r="F188" s="257">
        <v>0</v>
      </c>
      <c r="G188" s="257">
        <v>0</v>
      </c>
      <c r="H188" s="257">
        <v>0</v>
      </c>
      <c r="I188" s="257">
        <v>0</v>
      </c>
      <c r="J188" s="257">
        <v>0</v>
      </c>
      <c r="K188" s="257">
        <v>0</v>
      </c>
      <c r="L188" s="257">
        <v>0</v>
      </c>
      <c r="M188" s="257">
        <v>0</v>
      </c>
      <c r="N188" s="257">
        <v>0</v>
      </c>
      <c r="O188" s="257">
        <v>0</v>
      </c>
      <c r="P188" s="257">
        <v>0</v>
      </c>
      <c r="Q188" s="257">
        <v>0</v>
      </c>
      <c r="R188" s="257">
        <v>0</v>
      </c>
      <c r="S188" s="257">
        <v>0</v>
      </c>
      <c r="T188" s="257">
        <v>0</v>
      </c>
      <c r="U188" s="257"/>
      <c r="V188" s="351"/>
      <c r="W188" s="351"/>
      <c r="X188" s="351"/>
      <c r="Y188" s="351">
        <v>673.54399999999987</v>
      </c>
      <c r="Z188" s="351">
        <v>3445.0590000000002</v>
      </c>
      <c r="AA188" s="351">
        <v>3330.6480000000001</v>
      </c>
      <c r="AB188" s="351">
        <v>3493.7730000000001</v>
      </c>
      <c r="AC188" s="351">
        <v>6520.8140000000003</v>
      </c>
      <c r="AD188" s="351">
        <v>5063.4609999999993</v>
      </c>
      <c r="AE188" s="351">
        <v>3812.8559999999998</v>
      </c>
      <c r="AF188" s="351">
        <v>4328.3170000000009</v>
      </c>
      <c r="AG188" s="351">
        <v>1760.23</v>
      </c>
      <c r="AH188" s="351">
        <v>2798.6260000000002</v>
      </c>
      <c r="AI188" s="351">
        <v>3338.6090000000004</v>
      </c>
      <c r="AJ188" s="351">
        <v>6423.5019999999986</v>
      </c>
      <c r="AK188" s="351">
        <v>4417.8030000000008</v>
      </c>
      <c r="AL188" s="351">
        <v>4403.7749999999996</v>
      </c>
      <c r="AM188" s="351">
        <v>3697.7389999999996</v>
      </c>
      <c r="AN188" s="351">
        <v>2598.8589999999999</v>
      </c>
      <c r="AO188" s="351"/>
      <c r="AP188" s="257"/>
      <c r="AQ188" s="257"/>
      <c r="AR188" s="257"/>
      <c r="AS188" s="257">
        <v>4416.5709999999999</v>
      </c>
      <c r="AT188" s="257">
        <v>24317.046999999999</v>
      </c>
      <c r="AU188" s="257">
        <v>29365.601999999999</v>
      </c>
      <c r="AV188" s="257">
        <v>26274.319000000003</v>
      </c>
      <c r="AW188" s="257">
        <v>26195.485999999997</v>
      </c>
      <c r="AX188" s="257">
        <v>39967.177000000003</v>
      </c>
      <c r="AY188" s="257">
        <v>33772.703000000001</v>
      </c>
      <c r="AZ188" s="257">
        <v>46705.227999999996</v>
      </c>
      <c r="BA188" s="257">
        <v>24299.290999999997</v>
      </c>
      <c r="BB188" s="257">
        <v>35655.355999999992</v>
      </c>
      <c r="BC188" s="257">
        <v>42914.901999999995</v>
      </c>
      <c r="BD188" s="257">
        <v>56480.731</v>
      </c>
      <c r="BE188" s="257">
        <v>60281.909999999989</v>
      </c>
      <c r="BF188" s="257">
        <v>59146.156999999999</v>
      </c>
      <c r="BG188" s="257">
        <v>68294.830999999991</v>
      </c>
      <c r="BH188" s="257">
        <v>78406.596999999994</v>
      </c>
      <c r="BI188" s="257"/>
      <c r="BJ188" s="351"/>
      <c r="BK188" s="351"/>
      <c r="BL188" s="351"/>
      <c r="BM188" s="351">
        <v>2469.884</v>
      </c>
      <c r="BN188" s="351">
        <v>8011.8910000000005</v>
      </c>
      <c r="BO188" s="356">
        <v>6199.5349999999999</v>
      </c>
      <c r="BP188" s="351">
        <v>8106.924</v>
      </c>
      <c r="BQ188" s="351">
        <v>13955.699000000001</v>
      </c>
      <c r="BR188" s="351">
        <v>11133.335999999999</v>
      </c>
      <c r="BS188" s="351">
        <v>4233.3589999999995</v>
      </c>
      <c r="BT188" s="351">
        <v>6751.4050000000007</v>
      </c>
      <c r="BU188" s="351">
        <v>4895.2060000000001</v>
      </c>
      <c r="BV188" s="351">
        <v>4206.701</v>
      </c>
      <c r="BW188" s="351">
        <v>10164.929</v>
      </c>
      <c r="BX188" s="351">
        <v>12279.92</v>
      </c>
      <c r="BY188" s="351">
        <v>13880.283000000001</v>
      </c>
      <c r="BZ188" s="351">
        <v>12091.065000000001</v>
      </c>
      <c r="CA188" s="351">
        <v>11360.178</v>
      </c>
      <c r="CB188" s="351">
        <v>5638.8430000000008</v>
      </c>
      <c r="CC188" s="351"/>
      <c r="CD188" s="33">
        <v>0</v>
      </c>
      <c r="CE188" s="33">
        <v>0</v>
      </c>
      <c r="CF188" s="33">
        <v>0</v>
      </c>
      <c r="CG188" s="33">
        <v>7559.9989999999998</v>
      </c>
      <c r="CH188" s="33">
        <v>35773.996999999996</v>
      </c>
      <c r="CI188" s="33">
        <v>38895.785000000003</v>
      </c>
      <c r="CJ188" s="33">
        <v>37875.016000000003</v>
      </c>
      <c r="CK188" s="33">
        <v>46671.998999999996</v>
      </c>
      <c r="CL188" s="33">
        <v>56163.974000000002</v>
      </c>
      <c r="CM188" s="33">
        <v>42349</v>
      </c>
      <c r="CN188" s="33">
        <v>59358.074000000001</v>
      </c>
      <c r="CO188" s="33">
        <v>32531.986999999997</v>
      </c>
      <c r="CP188" s="33">
        <v>43461.981999999989</v>
      </c>
      <c r="CQ188" s="33">
        <v>56834</v>
      </c>
      <c r="CR188" s="33">
        <v>75218.975999999995</v>
      </c>
      <c r="CS188" s="33">
        <v>78579.995999999985</v>
      </c>
      <c r="CT188" s="33">
        <v>75640.997000000003</v>
      </c>
      <c r="CU188" s="33">
        <v>83361.045999999988</v>
      </c>
      <c r="CV188" s="33">
        <v>88430.001999999993</v>
      </c>
    </row>
    <row r="189" spans="1:108" s="33" customFormat="1" x14ac:dyDescent="0.4">
      <c r="A189" s="240" t="s">
        <v>25</v>
      </c>
      <c r="CD189" s="33">
        <v>0</v>
      </c>
      <c r="CE189" s="33">
        <v>0</v>
      </c>
      <c r="CF189" s="33">
        <v>0</v>
      </c>
      <c r="CG189" s="33">
        <v>0</v>
      </c>
      <c r="CH189" s="33">
        <v>0</v>
      </c>
      <c r="CI189" s="33">
        <v>0</v>
      </c>
      <c r="CJ189" s="33">
        <v>0</v>
      </c>
      <c r="CK189" s="33">
        <v>0</v>
      </c>
      <c r="CL189" s="33">
        <v>0</v>
      </c>
      <c r="CM189" s="33">
        <v>0</v>
      </c>
      <c r="CN189" s="33">
        <v>0</v>
      </c>
      <c r="CO189" s="33">
        <v>0</v>
      </c>
      <c r="CP189" s="33">
        <v>0</v>
      </c>
      <c r="CQ189" s="33">
        <v>0</v>
      </c>
      <c r="CR189" s="33">
        <v>0</v>
      </c>
      <c r="CS189" s="33">
        <v>0</v>
      </c>
      <c r="CT189" s="33">
        <v>0</v>
      </c>
      <c r="CU189" s="33">
        <v>0</v>
      </c>
      <c r="CV189" s="33">
        <v>0</v>
      </c>
    </row>
    <row r="190" spans="1:108" s="33" customFormat="1" x14ac:dyDescent="0.4">
      <c r="A190" s="240" t="s">
        <v>9</v>
      </c>
      <c r="B190" s="351">
        <v>0</v>
      </c>
      <c r="C190" s="351">
        <v>0</v>
      </c>
      <c r="D190" s="351">
        <v>0</v>
      </c>
      <c r="E190" s="351">
        <v>0</v>
      </c>
      <c r="F190" s="351">
        <v>0</v>
      </c>
      <c r="G190" s="351">
        <v>0</v>
      </c>
      <c r="H190" s="351">
        <v>0</v>
      </c>
      <c r="I190" s="351">
        <v>0</v>
      </c>
      <c r="J190" s="351">
        <v>0</v>
      </c>
      <c r="K190" s="351">
        <v>0</v>
      </c>
      <c r="L190" s="351">
        <v>0</v>
      </c>
      <c r="M190" s="351">
        <v>0</v>
      </c>
      <c r="N190" s="351">
        <v>1</v>
      </c>
      <c r="O190" s="351">
        <v>0</v>
      </c>
      <c r="P190" s="351">
        <v>0</v>
      </c>
      <c r="Q190" s="351">
        <v>0</v>
      </c>
      <c r="R190" s="351">
        <v>0</v>
      </c>
      <c r="S190" s="351">
        <v>0</v>
      </c>
      <c r="T190" s="351">
        <v>0</v>
      </c>
      <c r="U190" s="351"/>
      <c r="V190" s="351">
        <v>0</v>
      </c>
      <c r="W190" s="351">
        <v>0</v>
      </c>
      <c r="X190" s="351">
        <v>0</v>
      </c>
      <c r="Y190" s="351">
        <v>363.77699999999999</v>
      </c>
      <c r="Z190" s="351">
        <v>672.15899999999988</v>
      </c>
      <c r="AA190" s="351">
        <v>838.8</v>
      </c>
      <c r="AB190" s="351">
        <v>1237.76</v>
      </c>
      <c r="AC190" s="351">
        <v>2113.2329999999997</v>
      </c>
      <c r="AD190" s="351">
        <v>616.67899999999997</v>
      </c>
      <c r="AE190" s="351">
        <v>1305.462</v>
      </c>
      <c r="AF190" s="351">
        <v>1673.6190000000001</v>
      </c>
      <c r="AG190" s="351">
        <v>977.03500000000008</v>
      </c>
      <c r="AH190" s="351">
        <v>613.65199999999993</v>
      </c>
      <c r="AI190" s="351">
        <v>416.23800000000006</v>
      </c>
      <c r="AJ190" s="351">
        <v>541.53500000000008</v>
      </c>
      <c r="AK190" s="351">
        <v>220.52499999999998</v>
      </c>
      <c r="AL190" s="351">
        <v>456.21199999999999</v>
      </c>
      <c r="AM190" s="351">
        <v>280.63300000000004</v>
      </c>
      <c r="AN190" s="351">
        <v>60.349000000000004</v>
      </c>
      <c r="AO190" s="351"/>
      <c r="AP190" s="351">
        <v>6510</v>
      </c>
      <c r="AQ190" s="351">
        <v>8118</v>
      </c>
      <c r="AR190" s="351">
        <v>5656</v>
      </c>
      <c r="AS190" s="351">
        <v>11294.848</v>
      </c>
      <c r="AT190" s="351">
        <v>8676.3239999999987</v>
      </c>
      <c r="AU190" s="356">
        <v>28008.959999999999</v>
      </c>
      <c r="AV190" s="356">
        <v>16795.203999999998</v>
      </c>
      <c r="AW190" s="351">
        <v>19432.427000000003</v>
      </c>
      <c r="AX190" s="351">
        <v>20625.196999999996</v>
      </c>
      <c r="AY190" s="351">
        <v>20400.485000000004</v>
      </c>
      <c r="AZ190" s="351">
        <v>30039.763999999999</v>
      </c>
      <c r="BA190" s="351">
        <v>24331.087</v>
      </c>
      <c r="BB190" s="351">
        <v>25215.067999999999</v>
      </c>
      <c r="BC190" s="351">
        <v>22597.777999999998</v>
      </c>
      <c r="BD190" s="351">
        <v>19658.514999999999</v>
      </c>
      <c r="BE190" s="351">
        <v>16812.705999999998</v>
      </c>
      <c r="BF190" s="351">
        <v>22564.048000000003</v>
      </c>
      <c r="BG190" s="351">
        <v>19132.239000000001</v>
      </c>
      <c r="BH190" s="351">
        <v>6341.6139999999996</v>
      </c>
      <c r="BI190" s="351"/>
      <c r="BJ190" s="351">
        <v>0</v>
      </c>
      <c r="BK190" s="351">
        <v>0</v>
      </c>
      <c r="BL190" s="351">
        <v>0</v>
      </c>
      <c r="BM190" s="351">
        <v>1976.3720000000001</v>
      </c>
      <c r="BN190" s="351">
        <v>2163.5160000000001</v>
      </c>
      <c r="BO190" s="356">
        <v>3911.239</v>
      </c>
      <c r="BP190" s="351">
        <v>5631.0370000000003</v>
      </c>
      <c r="BQ190" s="351">
        <v>7616.3420000000006</v>
      </c>
      <c r="BR190" s="351">
        <v>2574.6040000000003</v>
      </c>
      <c r="BS190" s="351">
        <v>1900.8710000000001</v>
      </c>
      <c r="BT190" s="351">
        <v>3553.2209999999995</v>
      </c>
      <c r="BU190" s="351">
        <v>3588.3230000000003</v>
      </c>
      <c r="BV190" s="351">
        <v>1697.0629999999999</v>
      </c>
      <c r="BW190" s="351">
        <v>1307.8319999999999</v>
      </c>
      <c r="BX190" s="351">
        <v>1411.5239999999999</v>
      </c>
      <c r="BY190" s="351">
        <v>1218.0650000000001</v>
      </c>
      <c r="BZ190" s="351">
        <v>1398.1819999999998</v>
      </c>
      <c r="CA190" s="351">
        <v>1068.7090000000001</v>
      </c>
      <c r="CB190" s="351">
        <v>34.484000000000002</v>
      </c>
      <c r="CC190" s="351"/>
      <c r="CD190" s="33">
        <v>6510</v>
      </c>
      <c r="CE190" s="33">
        <v>8118</v>
      </c>
      <c r="CF190" s="33">
        <v>5656</v>
      </c>
      <c r="CG190" s="33">
        <v>13634.996999999999</v>
      </c>
      <c r="CH190" s="33">
        <v>11511.998999999998</v>
      </c>
      <c r="CI190" s="33">
        <v>32758.999</v>
      </c>
      <c r="CJ190" s="33">
        <v>23664.000999999997</v>
      </c>
      <c r="CK190" s="33">
        <v>29162.002000000004</v>
      </c>
      <c r="CL190" s="33">
        <v>23816.479999999996</v>
      </c>
      <c r="CM190" s="33">
        <v>24679.000000000004</v>
      </c>
      <c r="CN190" s="33">
        <v>36626.012999999999</v>
      </c>
      <c r="CO190" s="33">
        <v>29992.001</v>
      </c>
      <c r="CP190" s="33">
        <v>28136.002999999997</v>
      </c>
      <c r="CQ190" s="33">
        <v>24511.999</v>
      </c>
      <c r="CR190" s="33">
        <v>21916.002</v>
      </c>
      <c r="CS190" s="33">
        <v>18499.001</v>
      </c>
      <c r="CT190" s="33">
        <v>24430.006000000001</v>
      </c>
      <c r="CU190" s="33">
        <v>20520.004000000004</v>
      </c>
      <c r="CV190" s="33">
        <v>6644</v>
      </c>
    </row>
    <row r="191" spans="1:108" s="33" customFormat="1" x14ac:dyDescent="0.4">
      <c r="A191" s="240" t="s">
        <v>26</v>
      </c>
      <c r="CD191" s="33">
        <v>0</v>
      </c>
      <c r="CE191" s="33">
        <v>0</v>
      </c>
      <c r="CF191" s="33">
        <v>0</v>
      </c>
      <c r="CG191" s="33">
        <v>0</v>
      </c>
      <c r="CH191" s="33">
        <v>0</v>
      </c>
      <c r="CI191" s="33">
        <v>0</v>
      </c>
      <c r="CJ191" s="33">
        <v>0</v>
      </c>
      <c r="CK191" s="33">
        <v>0</v>
      </c>
      <c r="CL191" s="33">
        <v>0</v>
      </c>
      <c r="CM191" s="33">
        <v>0</v>
      </c>
      <c r="CN191" s="33">
        <v>0</v>
      </c>
      <c r="CO191" s="33">
        <v>0</v>
      </c>
      <c r="CP191" s="33">
        <v>0</v>
      </c>
      <c r="CQ191" s="33">
        <v>0</v>
      </c>
      <c r="CR191" s="33">
        <v>0</v>
      </c>
      <c r="CS191" s="33">
        <v>0</v>
      </c>
      <c r="CT191" s="33">
        <v>0</v>
      </c>
      <c r="CU191" s="33">
        <v>0</v>
      </c>
      <c r="CV191" s="33">
        <v>0</v>
      </c>
    </row>
    <row r="192" spans="1:108" s="33" customFormat="1" x14ac:dyDescent="0.4">
      <c r="A192" s="240" t="s">
        <v>238</v>
      </c>
      <c r="B192" s="257">
        <v>0</v>
      </c>
      <c r="C192" s="257">
        <v>0</v>
      </c>
      <c r="D192" s="257">
        <v>0</v>
      </c>
      <c r="E192" s="257">
        <v>0</v>
      </c>
      <c r="F192" s="257">
        <v>0</v>
      </c>
      <c r="G192" s="257">
        <v>0</v>
      </c>
      <c r="H192" s="257">
        <v>0</v>
      </c>
      <c r="I192" s="257">
        <v>0</v>
      </c>
      <c r="J192" s="257">
        <v>0</v>
      </c>
      <c r="K192" s="257">
        <v>0</v>
      </c>
      <c r="L192" s="257">
        <v>0</v>
      </c>
      <c r="M192" s="257">
        <v>0</v>
      </c>
      <c r="N192" s="257">
        <v>0</v>
      </c>
      <c r="O192" s="257">
        <v>0</v>
      </c>
      <c r="P192" s="257">
        <v>0</v>
      </c>
      <c r="Q192" s="257">
        <v>0</v>
      </c>
      <c r="R192" s="257">
        <v>0</v>
      </c>
      <c r="S192" s="257">
        <v>0</v>
      </c>
      <c r="T192" s="257">
        <v>0</v>
      </c>
      <c r="U192" s="257"/>
      <c r="V192" s="351">
        <v>2797.8109999999992</v>
      </c>
      <c r="W192" s="351">
        <v>5121.7829999999994</v>
      </c>
      <c r="X192" s="351">
        <v>3319.9540000000002</v>
      </c>
      <c r="Y192" s="351">
        <v>3096.5349999999994</v>
      </c>
      <c r="Z192" s="351">
        <v>5715.6770000000006</v>
      </c>
      <c r="AA192" s="351">
        <v>10085.438000000002</v>
      </c>
      <c r="AB192" s="351">
        <v>5702.1310000000003</v>
      </c>
      <c r="AC192" s="351">
        <v>12439.182999999999</v>
      </c>
      <c r="AD192" s="351">
        <v>9023.6149999999998</v>
      </c>
      <c r="AE192" s="351">
        <v>8247.2440000000006</v>
      </c>
      <c r="AF192" s="351">
        <v>4387.2719999999999</v>
      </c>
      <c r="AG192" s="351">
        <v>5052.415</v>
      </c>
      <c r="AH192" s="351">
        <v>6057.0830000000005</v>
      </c>
      <c r="AI192" s="351">
        <v>6029.7329999999993</v>
      </c>
      <c r="AJ192" s="351">
        <v>4332.8759999999993</v>
      </c>
      <c r="AK192" s="351">
        <v>6942.2180000000008</v>
      </c>
      <c r="AL192" s="351">
        <v>5986.1130000000003</v>
      </c>
      <c r="AM192" s="351">
        <v>7616.6670000000004</v>
      </c>
      <c r="AN192" s="351">
        <v>6527.6190000000006</v>
      </c>
      <c r="AO192" s="351"/>
      <c r="AP192" s="351">
        <v>7741.6039999999985</v>
      </c>
      <c r="AQ192" s="351">
        <v>22729.345000000001</v>
      </c>
      <c r="AR192" s="351">
        <v>17955.887999999999</v>
      </c>
      <c r="AS192" s="351">
        <v>35420.341</v>
      </c>
      <c r="AT192" s="351">
        <v>50324.320000000014</v>
      </c>
      <c r="AU192" s="356">
        <v>71920.716</v>
      </c>
      <c r="AV192" s="356">
        <v>99619.288</v>
      </c>
      <c r="AW192" s="351">
        <v>148391.334</v>
      </c>
      <c r="AX192" s="351">
        <v>148055.01800000001</v>
      </c>
      <c r="AY192" s="351">
        <v>162264.84300000002</v>
      </c>
      <c r="AZ192" s="351">
        <v>165879.94300000003</v>
      </c>
      <c r="BA192" s="351">
        <v>132559.12400000001</v>
      </c>
      <c r="BB192" s="351">
        <v>145583.85699999999</v>
      </c>
      <c r="BC192" s="351">
        <v>147984.71</v>
      </c>
      <c r="BD192" s="351">
        <v>121112.408</v>
      </c>
      <c r="BE192" s="351">
        <v>165259.67700000003</v>
      </c>
      <c r="BF192" s="351">
        <v>135063.772</v>
      </c>
      <c r="BG192" s="351">
        <v>172465.15400000004</v>
      </c>
      <c r="BH192" s="351">
        <v>159523.25899999999</v>
      </c>
      <c r="BI192" s="351"/>
      <c r="BJ192" s="351">
        <v>8314.5840000000007</v>
      </c>
      <c r="BK192" s="351">
        <v>22203.195999999996</v>
      </c>
      <c r="BL192" s="351">
        <v>17025.184999999998</v>
      </c>
      <c r="BM192" s="351">
        <v>29056.363000000001</v>
      </c>
      <c r="BN192" s="351">
        <v>34493.724000000002</v>
      </c>
      <c r="BO192" s="356">
        <v>40467.383999999998</v>
      </c>
      <c r="BP192" s="351">
        <v>51304.579000000005</v>
      </c>
      <c r="BQ192" s="351">
        <v>60211.485000000008</v>
      </c>
      <c r="BR192" s="351">
        <v>74617.222999999998</v>
      </c>
      <c r="BS192" s="351">
        <v>55660.148000000001</v>
      </c>
      <c r="BT192" s="351">
        <v>51867.027000000002</v>
      </c>
      <c r="BU192" s="351">
        <v>61548.915999999997</v>
      </c>
      <c r="BV192" s="351">
        <v>53632.489000000001</v>
      </c>
      <c r="BW192" s="351">
        <v>50980.854000000007</v>
      </c>
      <c r="BX192" s="351">
        <v>36408.801000000007</v>
      </c>
      <c r="BY192" s="351">
        <v>63949.348999999995</v>
      </c>
      <c r="BZ192" s="351">
        <v>51890.938999999998</v>
      </c>
      <c r="CA192" s="351">
        <v>54546.308999999994</v>
      </c>
      <c r="CB192" s="351">
        <v>46241.689000000006</v>
      </c>
      <c r="CC192" s="351"/>
      <c r="CD192" s="33">
        <v>18853.998999999996</v>
      </c>
      <c r="CE192" s="33">
        <v>50054.323999999993</v>
      </c>
      <c r="CF192" s="33">
        <v>38301.026999999995</v>
      </c>
      <c r="CG192" s="33">
        <v>67573.239000000001</v>
      </c>
      <c r="CH192" s="33">
        <v>90533.72100000002</v>
      </c>
      <c r="CI192" s="33">
        <v>122473.538</v>
      </c>
      <c r="CJ192" s="33">
        <v>156625.99799999999</v>
      </c>
      <c r="CK192" s="33">
        <v>221042.00200000001</v>
      </c>
      <c r="CL192" s="33">
        <v>231695.856</v>
      </c>
      <c r="CM192" s="33">
        <v>228504.54500000004</v>
      </c>
      <c r="CN192" s="33">
        <v>226766.05200000003</v>
      </c>
      <c r="CO192" s="33">
        <v>202758.014</v>
      </c>
      <c r="CP192" s="33">
        <v>209269.86600000001</v>
      </c>
      <c r="CQ192" s="33">
        <v>205184.10700000002</v>
      </c>
      <c r="CR192" s="33">
        <v>161884.00199999998</v>
      </c>
      <c r="CS192" s="33">
        <v>236162.99000000002</v>
      </c>
      <c r="CT192" s="33">
        <v>192966.984</v>
      </c>
      <c r="CU192" s="33">
        <v>234880.13700000002</v>
      </c>
      <c r="CV192" s="33">
        <v>214455.40299999999</v>
      </c>
    </row>
    <row r="193" spans="1:113" s="33" customFormat="1" x14ac:dyDescent="0.4">
      <c r="A193" s="240" t="s">
        <v>28</v>
      </c>
      <c r="CD193" s="33">
        <v>0</v>
      </c>
      <c r="CE193" s="33">
        <v>0</v>
      </c>
      <c r="CF193" s="33">
        <v>0</v>
      </c>
      <c r="CG193" s="33">
        <v>0</v>
      </c>
      <c r="CH193" s="33">
        <v>0</v>
      </c>
      <c r="CI193" s="33">
        <v>0</v>
      </c>
      <c r="CJ193" s="33">
        <v>0</v>
      </c>
      <c r="CK193" s="33">
        <v>0</v>
      </c>
      <c r="CL193" s="33">
        <v>0</v>
      </c>
      <c r="CM193" s="33">
        <v>0</v>
      </c>
      <c r="CN193" s="33">
        <v>0</v>
      </c>
      <c r="CO193" s="33">
        <v>0</v>
      </c>
      <c r="CP193" s="33">
        <v>0</v>
      </c>
      <c r="CQ193" s="33">
        <v>0</v>
      </c>
      <c r="CR193" s="33">
        <v>0</v>
      </c>
      <c r="CS193" s="33">
        <v>0</v>
      </c>
      <c r="CT193" s="33">
        <v>0</v>
      </c>
      <c r="CU193" s="33">
        <v>0</v>
      </c>
      <c r="CV193" s="33">
        <v>0</v>
      </c>
    </row>
    <row r="194" spans="1:113" s="33" customFormat="1" x14ac:dyDescent="0.4">
      <c r="A194" s="240" t="s">
        <v>22</v>
      </c>
      <c r="CD194" s="33">
        <v>0</v>
      </c>
      <c r="CE194" s="33">
        <v>0</v>
      </c>
      <c r="CF194" s="33">
        <v>0</v>
      </c>
      <c r="CG194" s="33">
        <v>0</v>
      </c>
      <c r="CH194" s="33">
        <v>0</v>
      </c>
      <c r="CI194" s="33">
        <v>0</v>
      </c>
      <c r="CJ194" s="33">
        <v>0</v>
      </c>
      <c r="CK194" s="33">
        <v>0</v>
      </c>
      <c r="CL194" s="33">
        <v>0</v>
      </c>
      <c r="CM194" s="33">
        <v>0</v>
      </c>
      <c r="CN194" s="33">
        <v>0</v>
      </c>
      <c r="CO194" s="33">
        <v>0</v>
      </c>
      <c r="CP194" s="33">
        <v>0</v>
      </c>
      <c r="CQ194" s="33">
        <v>0</v>
      </c>
      <c r="CR194" s="33">
        <v>0</v>
      </c>
      <c r="CS194" s="33">
        <v>0</v>
      </c>
      <c r="CT194" s="33">
        <v>0</v>
      </c>
      <c r="CU194" s="33">
        <v>0</v>
      </c>
      <c r="CV194" s="33">
        <v>0</v>
      </c>
    </row>
    <row r="195" spans="1:113" s="33" customFormat="1" x14ac:dyDescent="0.4">
      <c r="A195" s="240" t="s">
        <v>239</v>
      </c>
      <c r="B195" s="257">
        <v>0</v>
      </c>
      <c r="C195" s="257">
        <v>0</v>
      </c>
      <c r="D195" s="257">
        <v>0</v>
      </c>
      <c r="E195" s="257">
        <v>0</v>
      </c>
      <c r="F195" s="257">
        <v>0</v>
      </c>
      <c r="G195" s="257">
        <v>0</v>
      </c>
      <c r="H195" s="257">
        <v>0</v>
      </c>
      <c r="I195" s="257">
        <v>0</v>
      </c>
      <c r="J195" s="257">
        <v>0</v>
      </c>
      <c r="K195" s="257">
        <v>0</v>
      </c>
      <c r="L195" s="257">
        <v>0</v>
      </c>
      <c r="M195" s="257">
        <v>0</v>
      </c>
      <c r="N195" s="257">
        <v>0</v>
      </c>
      <c r="O195" s="257">
        <v>0</v>
      </c>
      <c r="P195" s="257">
        <v>0</v>
      </c>
      <c r="Q195" s="257">
        <v>0</v>
      </c>
      <c r="R195" s="257">
        <v>0</v>
      </c>
      <c r="S195" s="257">
        <v>0</v>
      </c>
      <c r="T195" s="257">
        <v>0</v>
      </c>
      <c r="U195" s="257"/>
      <c r="V195" s="356">
        <v>2654.3809999999999</v>
      </c>
      <c r="W195" s="356">
        <v>1680.538</v>
      </c>
      <c r="X195" s="356">
        <v>870.82099999999991</v>
      </c>
      <c r="Y195" s="356">
        <v>467.73000000000008</v>
      </c>
      <c r="Z195" s="356">
        <v>716.34699999999987</v>
      </c>
      <c r="AA195" s="356">
        <v>289.839</v>
      </c>
      <c r="AB195" s="356">
        <v>310.512</v>
      </c>
      <c r="AC195" s="356">
        <v>510.67099999999999</v>
      </c>
      <c r="AD195" s="356">
        <v>296.35800000000006</v>
      </c>
      <c r="AE195" s="356">
        <v>397.63099999999997</v>
      </c>
      <c r="AF195" s="356">
        <v>44.12</v>
      </c>
      <c r="AG195" s="356">
        <v>173.80699999999999</v>
      </c>
      <c r="AH195" s="356">
        <v>191.28700000000001</v>
      </c>
      <c r="AI195" s="356">
        <v>315.20499999999998</v>
      </c>
      <c r="AJ195" s="356">
        <v>1015.25</v>
      </c>
      <c r="AK195" s="356">
        <v>593.67600000000004</v>
      </c>
      <c r="AL195" s="356">
        <v>726.82999999999993</v>
      </c>
      <c r="AM195" s="356">
        <v>599.99</v>
      </c>
      <c r="AN195" s="356">
        <v>183.03700000000001</v>
      </c>
      <c r="AO195" s="356"/>
      <c r="AP195" s="356">
        <v>9611.1709999999985</v>
      </c>
      <c r="AQ195" s="356">
        <v>10031.883999999998</v>
      </c>
      <c r="AR195" s="356">
        <v>12252.396000000001</v>
      </c>
      <c r="AS195" s="356">
        <v>3822.5570000000002</v>
      </c>
      <c r="AT195" s="356">
        <v>5865.0410000000002</v>
      </c>
      <c r="AU195" s="356">
        <v>4217.9409999999998</v>
      </c>
      <c r="AV195" s="356">
        <v>8131.4009999999998</v>
      </c>
      <c r="AW195" s="356">
        <v>7131.027</v>
      </c>
      <c r="AX195" s="356">
        <v>8352.42</v>
      </c>
      <c r="AY195" s="356">
        <v>12569.42</v>
      </c>
      <c r="AZ195" s="356">
        <v>9913.01</v>
      </c>
      <c r="BA195" s="356">
        <v>8386.1730000000007</v>
      </c>
      <c r="BB195" s="356">
        <v>9467.880000000001</v>
      </c>
      <c r="BC195" s="356">
        <v>8560.6730000000007</v>
      </c>
      <c r="BD195" s="356">
        <v>16452.239000000001</v>
      </c>
      <c r="BE195" s="356">
        <v>17191.992999999999</v>
      </c>
      <c r="BF195" s="356">
        <v>15640.989</v>
      </c>
      <c r="BG195" s="356">
        <v>15509.949999999999</v>
      </c>
      <c r="BH195" s="356">
        <v>16358.513000000001</v>
      </c>
      <c r="BI195" s="356"/>
      <c r="BJ195" s="356">
        <v>11837.473</v>
      </c>
      <c r="BK195" s="356">
        <v>11607.599999999999</v>
      </c>
      <c r="BL195" s="356">
        <v>12096.806</v>
      </c>
      <c r="BM195" s="356">
        <v>4720.713999999999</v>
      </c>
      <c r="BN195" s="356">
        <v>6102.737000000001</v>
      </c>
      <c r="BO195" s="356">
        <v>3587.2259999999997</v>
      </c>
      <c r="BP195" s="356">
        <v>6736.0870000000004</v>
      </c>
      <c r="BQ195" s="356">
        <v>9439.3189999999995</v>
      </c>
      <c r="BR195" s="356">
        <v>7670.027</v>
      </c>
      <c r="BS195" s="356">
        <v>9502.3219999999983</v>
      </c>
      <c r="BT195" s="356">
        <v>7349.8519999999999</v>
      </c>
      <c r="BU195" s="356">
        <v>7478.0349999999999</v>
      </c>
      <c r="BV195" s="356">
        <v>8223.8330000000005</v>
      </c>
      <c r="BW195" s="356">
        <v>4089.1219999999998</v>
      </c>
      <c r="BX195" s="356">
        <v>8093.51</v>
      </c>
      <c r="BY195" s="356">
        <v>8684.6720000000005</v>
      </c>
      <c r="BZ195" s="356">
        <v>8401.2060000000001</v>
      </c>
      <c r="CA195" s="356">
        <v>14315.060000000001</v>
      </c>
      <c r="CB195" s="356">
        <v>12251.478999999999</v>
      </c>
      <c r="CC195" s="356"/>
      <c r="CD195" s="33">
        <v>24103.025000000001</v>
      </c>
      <c r="CE195" s="33">
        <v>23320.021999999997</v>
      </c>
      <c r="CF195" s="33">
        <v>25220.023000000001</v>
      </c>
      <c r="CG195" s="33">
        <v>9011.0009999999984</v>
      </c>
      <c r="CH195" s="33">
        <v>12684.125000000002</v>
      </c>
      <c r="CI195" s="33">
        <v>8095.0059999999994</v>
      </c>
      <c r="CJ195" s="33">
        <v>15178.000000000002</v>
      </c>
      <c r="CK195" s="33">
        <v>17081.016999999996</v>
      </c>
      <c r="CL195" s="33">
        <v>16318.805</v>
      </c>
      <c r="CM195" s="33">
        <v>22503.997000000003</v>
      </c>
      <c r="CN195" s="33">
        <v>17306.982</v>
      </c>
      <c r="CO195" s="33">
        <v>16038.015000000001</v>
      </c>
      <c r="CP195" s="33">
        <v>17883.000000000004</v>
      </c>
      <c r="CQ195" s="33">
        <v>12965</v>
      </c>
      <c r="CR195" s="33">
        <v>25560.999000000003</v>
      </c>
      <c r="CS195" s="33">
        <v>26470.341</v>
      </c>
      <c r="CT195" s="33">
        <v>24769.025000000001</v>
      </c>
      <c r="CU195" s="33">
        <v>30425.000000000004</v>
      </c>
      <c r="CV195" s="33">
        <v>28793.028999999999</v>
      </c>
    </row>
    <row r="196" spans="1:113" s="33" customFormat="1" x14ac:dyDescent="0.4">
      <c r="A196" s="240" t="s">
        <v>29</v>
      </c>
      <c r="CD196" s="33">
        <v>0</v>
      </c>
      <c r="CE196" s="33">
        <v>0</v>
      </c>
      <c r="CF196" s="33">
        <v>0</v>
      </c>
      <c r="CG196" s="33">
        <v>0</v>
      </c>
      <c r="CH196" s="33">
        <v>0</v>
      </c>
      <c r="CI196" s="33">
        <v>0</v>
      </c>
      <c r="CJ196" s="33">
        <v>0</v>
      </c>
      <c r="CK196" s="33">
        <v>0</v>
      </c>
      <c r="CL196" s="33">
        <v>0</v>
      </c>
      <c r="CM196" s="33">
        <v>0</v>
      </c>
      <c r="CN196" s="33">
        <v>0</v>
      </c>
      <c r="CO196" s="33">
        <v>0</v>
      </c>
      <c r="CP196" s="33">
        <v>0</v>
      </c>
      <c r="CQ196" s="33">
        <v>0</v>
      </c>
      <c r="CR196" s="33">
        <v>0</v>
      </c>
      <c r="CS196" s="33">
        <v>0</v>
      </c>
      <c r="CT196" s="33">
        <v>0</v>
      </c>
      <c r="CU196" s="33">
        <v>0</v>
      </c>
      <c r="CV196" s="33">
        <v>0</v>
      </c>
    </row>
    <row r="197" spans="1:113" s="33" customFormat="1" x14ac:dyDescent="0.4">
      <c r="A197" s="240" t="s">
        <v>20</v>
      </c>
      <c r="CD197" s="33">
        <v>0</v>
      </c>
      <c r="CE197" s="33">
        <v>0</v>
      </c>
      <c r="CF197" s="33">
        <v>0</v>
      </c>
      <c r="CG197" s="33">
        <v>0</v>
      </c>
      <c r="CH197" s="33">
        <v>0</v>
      </c>
      <c r="CI197" s="33">
        <v>0</v>
      </c>
      <c r="CJ197" s="33">
        <v>0</v>
      </c>
      <c r="CK197" s="33">
        <v>0</v>
      </c>
      <c r="CL197" s="33">
        <v>0</v>
      </c>
      <c r="CM197" s="33">
        <v>0</v>
      </c>
      <c r="CN197" s="33">
        <v>0</v>
      </c>
      <c r="CO197" s="33">
        <v>0</v>
      </c>
      <c r="CP197" s="33">
        <v>0</v>
      </c>
      <c r="CQ197" s="33">
        <v>0</v>
      </c>
      <c r="CR197" s="33">
        <v>0</v>
      </c>
      <c r="CS197" s="33">
        <v>0</v>
      </c>
      <c r="CT197" s="33">
        <v>0</v>
      </c>
      <c r="CU197" s="33">
        <v>0</v>
      </c>
      <c r="CV197" s="33">
        <v>0</v>
      </c>
    </row>
    <row r="198" spans="1:113" s="33" customFormat="1" x14ac:dyDescent="0.4">
      <c r="A198" s="240" t="s">
        <v>30</v>
      </c>
      <c r="B198" s="257"/>
      <c r="C198" s="257"/>
      <c r="D198" s="257"/>
      <c r="E198" s="257"/>
      <c r="F198" s="257"/>
      <c r="G198" s="257"/>
      <c r="H198" s="257"/>
      <c r="I198" s="257"/>
      <c r="J198" s="257"/>
      <c r="K198" s="257"/>
      <c r="L198" s="257"/>
      <c r="M198" s="257"/>
      <c r="N198" s="257">
        <v>0</v>
      </c>
      <c r="O198" s="257">
        <v>0</v>
      </c>
      <c r="P198" s="257">
        <v>0</v>
      </c>
      <c r="Q198" s="257">
        <v>0</v>
      </c>
      <c r="R198" s="257">
        <v>0</v>
      </c>
      <c r="S198" s="257">
        <v>0</v>
      </c>
      <c r="T198" s="257">
        <v>0</v>
      </c>
      <c r="U198" s="257"/>
      <c r="V198" s="258"/>
      <c r="W198" s="258"/>
      <c r="X198" s="258"/>
      <c r="Y198" s="258"/>
      <c r="Z198" s="258"/>
      <c r="AA198" s="258"/>
      <c r="AB198" s="258"/>
      <c r="AC198" s="258"/>
      <c r="AD198" s="258"/>
      <c r="AE198" s="258"/>
      <c r="AF198" s="258"/>
      <c r="AG198" s="258"/>
      <c r="AH198" s="258">
        <v>64.126000000000005</v>
      </c>
      <c r="AI198" s="258">
        <v>178.81499999999997</v>
      </c>
      <c r="AJ198" s="258">
        <v>197.53700000000003</v>
      </c>
      <c r="AK198" s="258">
        <v>363.06099999999998</v>
      </c>
      <c r="AL198" s="258">
        <v>256.03899999999999</v>
      </c>
      <c r="AM198" s="258">
        <v>166.71300000000005</v>
      </c>
      <c r="AN198" s="258">
        <v>55.648000000000003</v>
      </c>
      <c r="AO198" s="258"/>
      <c r="AP198" s="258"/>
      <c r="AQ198" s="258"/>
      <c r="AR198" s="258"/>
      <c r="AS198" s="258"/>
      <c r="AT198" s="258"/>
      <c r="AU198" s="258"/>
      <c r="AV198" s="258"/>
      <c r="AW198" s="258"/>
      <c r="AX198" s="258"/>
      <c r="AY198" s="258"/>
      <c r="AZ198" s="258"/>
      <c r="BA198" s="258"/>
      <c r="BB198" s="258">
        <v>4056.3909999999996</v>
      </c>
      <c r="BC198" s="258">
        <v>8005.313000000001</v>
      </c>
      <c r="BD198" s="258">
        <v>5903.2519999999995</v>
      </c>
      <c r="BE198" s="258">
        <v>7847.6779999999999</v>
      </c>
      <c r="BF198" s="258">
        <v>9667.7900000000009</v>
      </c>
      <c r="BG198" s="258">
        <v>4987.335</v>
      </c>
      <c r="BH198" s="258">
        <v>4309.241</v>
      </c>
      <c r="BI198" s="258"/>
      <c r="BJ198" s="258"/>
      <c r="BK198" s="258"/>
      <c r="BL198" s="258"/>
      <c r="BM198" s="258"/>
      <c r="BN198" s="258"/>
      <c r="BO198" s="258"/>
      <c r="BP198" s="258"/>
      <c r="BQ198" s="258"/>
      <c r="BR198" s="258"/>
      <c r="BS198" s="258"/>
      <c r="BT198" s="258"/>
      <c r="BU198" s="258"/>
      <c r="BV198" s="258">
        <v>208.66499999999999</v>
      </c>
      <c r="BW198" s="258">
        <v>2357.4940000000001</v>
      </c>
      <c r="BX198" s="258">
        <v>1313.624</v>
      </c>
      <c r="BY198" s="258">
        <v>2843.2719999999999</v>
      </c>
      <c r="BZ198" s="258">
        <v>1492.175</v>
      </c>
      <c r="CA198" s="258">
        <v>788.95499999999993</v>
      </c>
      <c r="CB198" s="258">
        <v>188.64600000000002</v>
      </c>
      <c r="CC198" s="258"/>
      <c r="CD198" s="33">
        <v>0</v>
      </c>
      <c r="CE198" s="33">
        <v>0</v>
      </c>
      <c r="CF198" s="33">
        <v>0</v>
      </c>
      <c r="CG198" s="33">
        <v>0</v>
      </c>
      <c r="CH198" s="33">
        <v>0</v>
      </c>
      <c r="CI198" s="33">
        <v>0</v>
      </c>
      <c r="CJ198" s="33">
        <v>0</v>
      </c>
      <c r="CK198" s="33">
        <v>0</v>
      </c>
      <c r="CL198" s="33">
        <v>0</v>
      </c>
      <c r="CM198" s="33">
        <v>0</v>
      </c>
      <c r="CN198" s="33">
        <v>0</v>
      </c>
      <c r="CO198" s="33">
        <v>0</v>
      </c>
      <c r="CP198" s="33">
        <v>4428.0010000000002</v>
      </c>
      <c r="CQ198" s="33">
        <v>10553.994000000001</v>
      </c>
      <c r="CR198" s="33">
        <v>7417.0019999999995</v>
      </c>
      <c r="CS198" s="33">
        <v>11054.011</v>
      </c>
      <c r="CT198" s="33">
        <v>11416.004000000001</v>
      </c>
      <c r="CU198" s="33">
        <v>5943.0029999999997</v>
      </c>
      <c r="CV198" s="33">
        <v>4586</v>
      </c>
    </row>
    <row r="199" spans="1:113" s="33" customFormat="1" x14ac:dyDescent="0.4">
      <c r="A199" s="240" t="s">
        <v>21</v>
      </c>
      <c r="B199" s="257">
        <v>0</v>
      </c>
      <c r="C199" s="257">
        <v>0</v>
      </c>
      <c r="D199" s="257">
        <v>0</v>
      </c>
      <c r="E199" s="257">
        <v>0</v>
      </c>
      <c r="F199" s="257">
        <v>0</v>
      </c>
      <c r="G199" s="257">
        <v>0</v>
      </c>
      <c r="H199" s="257">
        <v>0</v>
      </c>
      <c r="I199" s="257">
        <v>0</v>
      </c>
      <c r="J199" s="257">
        <v>0</v>
      </c>
      <c r="K199" s="257">
        <v>0</v>
      </c>
      <c r="L199" s="257">
        <v>0</v>
      </c>
      <c r="M199" s="257">
        <v>0</v>
      </c>
      <c r="N199" s="257">
        <v>0</v>
      </c>
      <c r="O199" s="257">
        <v>0</v>
      </c>
      <c r="P199" s="257">
        <v>0</v>
      </c>
      <c r="Q199" s="257">
        <v>0</v>
      </c>
      <c r="R199" s="257">
        <v>0</v>
      </c>
      <c r="S199" s="257">
        <v>0</v>
      </c>
      <c r="T199" s="257">
        <v>0</v>
      </c>
      <c r="U199" s="257"/>
      <c r="V199" s="353">
        <v>2788.5020000000004</v>
      </c>
      <c r="W199" s="353">
        <v>2446.5420000000004</v>
      </c>
      <c r="X199" s="353">
        <v>3665.4789999999998</v>
      </c>
      <c r="Y199" s="353">
        <v>2192.819</v>
      </c>
      <c r="Z199" s="353">
        <v>343.28100000000006</v>
      </c>
      <c r="AA199" s="353">
        <v>1270.6689999999999</v>
      </c>
      <c r="AB199" s="353">
        <v>825.73900000000003</v>
      </c>
      <c r="AC199" s="353">
        <v>3346.2849999999999</v>
      </c>
      <c r="AD199" s="353">
        <v>2642.3360000000007</v>
      </c>
      <c r="AE199" s="353">
        <v>1836.2570000000001</v>
      </c>
      <c r="AF199" s="353">
        <v>1605.001</v>
      </c>
      <c r="AG199" s="353">
        <v>551.74800000000005</v>
      </c>
      <c r="AH199" s="353">
        <v>846.44800000000009</v>
      </c>
      <c r="AI199" s="353">
        <v>678.85100000000011</v>
      </c>
      <c r="AJ199" s="353">
        <v>1093.527</v>
      </c>
      <c r="AK199" s="353">
        <v>805.654</v>
      </c>
      <c r="AL199" s="353">
        <v>649.54100000000005</v>
      </c>
      <c r="AM199" s="353">
        <v>689.88599999999997</v>
      </c>
      <c r="AN199" s="353">
        <v>324.99</v>
      </c>
      <c r="AO199" s="353"/>
      <c r="AP199" s="353">
        <v>13994.964</v>
      </c>
      <c r="AQ199" s="353">
        <v>21541.817999999999</v>
      </c>
      <c r="AR199" s="353">
        <v>26687.733999999997</v>
      </c>
      <c r="AS199" s="353">
        <v>23581.043999999998</v>
      </c>
      <c r="AT199" s="353">
        <v>7459.8850000000002</v>
      </c>
      <c r="AU199" s="439">
        <v>13442.535999999998</v>
      </c>
      <c r="AV199" s="439">
        <v>14915.098</v>
      </c>
      <c r="AW199" s="353">
        <v>35180.334000000003</v>
      </c>
      <c r="AX199" s="353">
        <v>52179.968000000001</v>
      </c>
      <c r="AY199" s="353">
        <v>50181.36</v>
      </c>
      <c r="AZ199" s="353">
        <v>59048.390999999996</v>
      </c>
      <c r="BA199" s="353">
        <v>28345.082999999999</v>
      </c>
      <c r="BB199" s="353">
        <v>32974.065999999999</v>
      </c>
      <c r="BC199" s="353">
        <v>19071.074999999997</v>
      </c>
      <c r="BD199" s="353">
        <v>18046.719000000001</v>
      </c>
      <c r="BE199" s="353">
        <v>17786.251</v>
      </c>
      <c r="BF199" s="353">
        <v>16507.561999999998</v>
      </c>
      <c r="BG199" s="353">
        <v>17259.776999999998</v>
      </c>
      <c r="BH199" s="353">
        <v>7198.2350000000006</v>
      </c>
      <c r="BI199" s="353"/>
      <c r="BJ199" s="353">
        <v>8917.5370000000003</v>
      </c>
      <c r="BK199" s="353">
        <v>15346.638999999999</v>
      </c>
      <c r="BL199" s="353">
        <v>15808.774000000001</v>
      </c>
      <c r="BM199" s="353">
        <v>11771.15</v>
      </c>
      <c r="BN199" s="353">
        <v>3392.8290000000002</v>
      </c>
      <c r="BO199" s="439">
        <v>5385.7949999999992</v>
      </c>
      <c r="BP199" s="353">
        <v>5641.16</v>
      </c>
      <c r="BQ199" s="353">
        <v>13777.394</v>
      </c>
      <c r="BR199" s="353">
        <v>19908.691999999999</v>
      </c>
      <c r="BS199" s="353">
        <v>7732.7879999999996</v>
      </c>
      <c r="BT199" s="353">
        <v>8728.1039999999994</v>
      </c>
      <c r="BU199" s="353">
        <v>8392.9579999999987</v>
      </c>
      <c r="BV199" s="353">
        <v>3508.0659999999998</v>
      </c>
      <c r="BW199" s="353">
        <v>3796.1709999999994</v>
      </c>
      <c r="BX199" s="353">
        <v>4237.5410000000002</v>
      </c>
      <c r="BY199" s="353">
        <v>6060.7020000000002</v>
      </c>
      <c r="BZ199" s="353">
        <v>2941.8940000000002</v>
      </c>
      <c r="CA199" s="353">
        <v>2564.335</v>
      </c>
      <c r="CB199" s="353">
        <v>820.77500000000009</v>
      </c>
      <c r="CC199" s="353"/>
      <c r="CD199" s="33">
        <v>25701.003000000001</v>
      </c>
      <c r="CE199" s="33">
        <v>39334.998999999996</v>
      </c>
      <c r="CF199" s="33">
        <v>46161.987000000001</v>
      </c>
      <c r="CG199" s="33">
        <v>37545.012999999999</v>
      </c>
      <c r="CH199" s="33">
        <v>11195.995000000001</v>
      </c>
      <c r="CI199" s="33">
        <v>20099</v>
      </c>
      <c r="CJ199" s="33">
        <v>21381.997000000003</v>
      </c>
      <c r="CK199" s="33">
        <v>52304.013000000006</v>
      </c>
      <c r="CL199" s="33">
        <v>74730.995999999999</v>
      </c>
      <c r="CM199" s="33">
        <v>61903.019</v>
      </c>
      <c r="CN199" s="33">
        <v>71281.008000000002</v>
      </c>
      <c r="CO199" s="33">
        <v>38717.998999999996</v>
      </c>
      <c r="CP199" s="33">
        <v>37840.004999999997</v>
      </c>
      <c r="CQ199" s="33">
        <v>23720.004999999994</v>
      </c>
      <c r="CR199" s="33">
        <v>23382.006000000001</v>
      </c>
      <c r="CS199" s="33">
        <v>24662.738999999998</v>
      </c>
      <c r="CT199" s="33">
        <v>20098.996999999999</v>
      </c>
      <c r="CU199" s="33">
        <v>20513.997999999996</v>
      </c>
      <c r="CV199" s="33">
        <v>8344</v>
      </c>
      <c r="CW199" s="239"/>
    </row>
    <row r="200" spans="1:113" s="33" customFormat="1" x14ac:dyDescent="0.4">
      <c r="A200" s="432" t="s">
        <v>50</v>
      </c>
      <c r="B200" s="437">
        <v>0</v>
      </c>
      <c r="C200" s="437">
        <v>0</v>
      </c>
      <c r="D200" s="437">
        <v>0</v>
      </c>
      <c r="E200" s="437">
        <v>0</v>
      </c>
      <c r="F200" s="437">
        <v>0</v>
      </c>
      <c r="G200" s="437">
        <v>0</v>
      </c>
      <c r="H200" s="437">
        <v>0</v>
      </c>
      <c r="I200" s="437">
        <v>0</v>
      </c>
      <c r="J200" s="437">
        <v>0</v>
      </c>
      <c r="K200" s="437">
        <v>0</v>
      </c>
      <c r="L200" s="437">
        <v>0</v>
      </c>
      <c r="M200" s="437">
        <v>0</v>
      </c>
      <c r="N200" s="437">
        <v>1</v>
      </c>
      <c r="O200" s="437">
        <v>0</v>
      </c>
      <c r="P200" s="437">
        <v>0</v>
      </c>
      <c r="Q200" s="437">
        <v>0</v>
      </c>
      <c r="R200" s="437">
        <v>0</v>
      </c>
      <c r="S200" s="437">
        <v>0</v>
      </c>
      <c r="T200" s="437">
        <v>0</v>
      </c>
      <c r="U200" s="437"/>
      <c r="V200" s="437">
        <v>9842.2119999999995</v>
      </c>
      <c r="W200" s="437">
        <v>11313.326000000001</v>
      </c>
      <c r="X200" s="437">
        <v>9493.1229999999996</v>
      </c>
      <c r="Y200" s="437">
        <v>8260.741</v>
      </c>
      <c r="Z200" s="437">
        <v>12544.528000000002</v>
      </c>
      <c r="AA200" s="437">
        <v>17455.456000000002</v>
      </c>
      <c r="AB200" s="437">
        <v>13017.942000000001</v>
      </c>
      <c r="AC200" s="437">
        <v>27314.981</v>
      </c>
      <c r="AD200" s="437">
        <v>19663.096999999998</v>
      </c>
      <c r="AE200" s="437">
        <v>16221.465999999999</v>
      </c>
      <c r="AF200" s="437">
        <v>12737.754000000003</v>
      </c>
      <c r="AG200" s="437">
        <v>9638.4249999999993</v>
      </c>
      <c r="AH200" s="437">
        <v>12886.223000000002</v>
      </c>
      <c r="AI200" s="437">
        <v>13911.228000000001</v>
      </c>
      <c r="AJ200" s="437">
        <v>18244.932999999997</v>
      </c>
      <c r="AK200" s="437">
        <v>17052.867999999999</v>
      </c>
      <c r="AL200" s="437">
        <v>17157.170999999998</v>
      </c>
      <c r="AM200" s="437">
        <v>18923.989999999998</v>
      </c>
      <c r="AN200" s="437">
        <v>14160.982</v>
      </c>
      <c r="AO200" s="437"/>
      <c r="AP200" s="437">
        <v>48189.012999999999</v>
      </c>
      <c r="AQ200" s="437">
        <v>74398.541999999987</v>
      </c>
      <c r="AR200" s="437">
        <v>75085.565999999992</v>
      </c>
      <c r="AS200" s="437">
        <v>96654.04</v>
      </c>
      <c r="AT200" s="437">
        <v>109091.86200000001</v>
      </c>
      <c r="AU200" s="437">
        <v>162636.31599999996</v>
      </c>
      <c r="AV200" s="437">
        <v>189422.796</v>
      </c>
      <c r="AW200" s="437">
        <v>257416.152</v>
      </c>
      <c r="AX200" s="437">
        <v>293512.51500000001</v>
      </c>
      <c r="AY200" s="437">
        <v>290771.17100000003</v>
      </c>
      <c r="AZ200" s="437">
        <v>326028.69600000005</v>
      </c>
      <c r="BA200" s="437">
        <v>234675.30700000003</v>
      </c>
      <c r="BB200" s="437">
        <v>281664.30799999996</v>
      </c>
      <c r="BC200" s="437">
        <v>285085.70199999999</v>
      </c>
      <c r="BD200" s="437">
        <v>290962.13899999997</v>
      </c>
      <c r="BE200" s="437">
        <v>362568.12900000007</v>
      </c>
      <c r="BF200" s="437">
        <v>333222.12599999999</v>
      </c>
      <c r="BG200" s="437">
        <v>414483.28100000008</v>
      </c>
      <c r="BH200" s="437">
        <v>433639.15999999992</v>
      </c>
      <c r="BI200" s="437"/>
      <c r="BJ200" s="437">
        <v>34135.805999999997</v>
      </c>
      <c r="BK200" s="437">
        <v>56833.481999999989</v>
      </c>
      <c r="BL200" s="437">
        <v>51034.343000000008</v>
      </c>
      <c r="BM200" s="437">
        <v>59630.462</v>
      </c>
      <c r="BN200" s="437">
        <v>61803.387999999999</v>
      </c>
      <c r="BO200" s="437">
        <v>66930.306000000011</v>
      </c>
      <c r="BP200" s="437">
        <v>87556.260000000009</v>
      </c>
      <c r="BQ200" s="437">
        <v>113973.28600000001</v>
      </c>
      <c r="BR200" s="437">
        <v>124676.49699999999</v>
      </c>
      <c r="BS200" s="437">
        <v>81341.474000000002</v>
      </c>
      <c r="BT200" s="437">
        <v>81528.921000000002</v>
      </c>
      <c r="BU200" s="437">
        <v>90694.755000000005</v>
      </c>
      <c r="BV200" s="437">
        <v>76223.472000000009</v>
      </c>
      <c r="BW200" s="437">
        <v>80765.203000000009</v>
      </c>
      <c r="BX200" s="437">
        <v>76250.756999999998</v>
      </c>
      <c r="BY200" s="437">
        <v>112988.952</v>
      </c>
      <c r="BZ200" s="437">
        <v>94497.553</v>
      </c>
      <c r="CA200" s="437">
        <v>103177.292</v>
      </c>
      <c r="CB200" s="437">
        <v>85463.969999999987</v>
      </c>
      <c r="CC200" s="437"/>
      <c r="CD200" s="437">
        <v>92167.030999999988</v>
      </c>
      <c r="CE200" s="437">
        <v>142545.34999999998</v>
      </c>
      <c r="CF200" s="437">
        <v>135613.03200000001</v>
      </c>
      <c r="CG200" s="437">
        <v>164545.24300000002</v>
      </c>
      <c r="CH200" s="437">
        <v>183439.77799999999</v>
      </c>
      <c r="CI200" s="437">
        <v>247022.07799999998</v>
      </c>
      <c r="CJ200" s="437">
        <v>289996.99800000002</v>
      </c>
      <c r="CK200" s="437">
        <v>398704.41899999999</v>
      </c>
      <c r="CL200" s="437">
        <v>437852.109</v>
      </c>
      <c r="CM200" s="437">
        <v>394934.55700000003</v>
      </c>
      <c r="CN200" s="437">
        <v>430285.12900000007</v>
      </c>
      <c r="CO200" s="437">
        <v>343363.53900000005</v>
      </c>
      <c r="CP200" s="437">
        <v>379127.511</v>
      </c>
      <c r="CQ200" s="437">
        <v>381319.59800000006</v>
      </c>
      <c r="CR200" s="437">
        <v>388397.98399999994</v>
      </c>
      <c r="CS200" s="437">
        <v>494040.44200000004</v>
      </c>
      <c r="CT200" s="437">
        <v>445745.01699999999</v>
      </c>
      <c r="CU200" s="437">
        <v>542892.23400000005</v>
      </c>
      <c r="CV200" s="437">
        <v>540876.63399999996</v>
      </c>
    </row>
    <row r="201" spans="1:113" s="214" customFormat="1" ht="15" x14ac:dyDescent="0.5">
      <c r="A201" s="212" t="s">
        <v>57</v>
      </c>
      <c r="B201" s="213"/>
      <c r="C201" s="213"/>
      <c r="D201" s="213"/>
      <c r="E201" s="213"/>
      <c r="F201" s="213"/>
      <c r="G201" s="213"/>
      <c r="H201" s="213"/>
      <c r="I201" s="213"/>
      <c r="J201" s="213"/>
      <c r="K201" s="213"/>
      <c r="L201" s="213"/>
      <c r="M201" s="213"/>
      <c r="N201" s="213"/>
      <c r="O201" s="213"/>
      <c r="P201" s="213"/>
      <c r="Q201" s="213"/>
      <c r="R201" s="213"/>
      <c r="S201" s="213"/>
      <c r="T201" s="213"/>
      <c r="U201" s="213"/>
      <c r="CD201" s="213"/>
      <c r="CE201" s="213"/>
      <c r="CF201" s="213"/>
      <c r="CG201" s="213"/>
      <c r="CH201" s="213"/>
      <c r="CI201" s="213"/>
      <c r="CJ201" s="213"/>
      <c r="CK201" s="213"/>
      <c r="CL201" s="213"/>
      <c r="CM201" s="213"/>
      <c r="CN201" s="213"/>
      <c r="CO201" s="213"/>
      <c r="CP201" s="213"/>
      <c r="CQ201" s="213"/>
      <c r="CR201" s="213"/>
      <c r="CS201" s="213"/>
      <c r="CT201" s="213"/>
      <c r="CU201" s="213"/>
      <c r="CV201" s="213"/>
      <c r="CX201" s="33"/>
      <c r="CY201" s="33"/>
      <c r="CZ201" s="33"/>
      <c r="DA201" s="33"/>
      <c r="DB201" s="33"/>
      <c r="DC201" s="33"/>
      <c r="DD201" s="33"/>
      <c r="DE201" s="33"/>
      <c r="DF201" s="33"/>
      <c r="DG201" s="33"/>
      <c r="DH201" s="33"/>
      <c r="DI201" s="33"/>
    </row>
    <row r="202" spans="1:113" s="33" customFormat="1" x14ac:dyDescent="0.4">
      <c r="A202" s="240" t="s">
        <v>12</v>
      </c>
      <c r="O202" s="33">
        <v>0</v>
      </c>
      <c r="Q202" s="33">
        <v>0</v>
      </c>
      <c r="R202" s="33">
        <v>0</v>
      </c>
      <c r="S202" s="33">
        <v>0</v>
      </c>
      <c r="AI202" s="33">
        <v>0</v>
      </c>
      <c r="AK202" s="33">
        <v>14.226000000000001</v>
      </c>
      <c r="AL202" s="33">
        <v>17.571000000000002</v>
      </c>
      <c r="AM202" s="33">
        <v>2.2429999999999999</v>
      </c>
      <c r="BC202" s="33">
        <v>0</v>
      </c>
      <c r="BE202" s="33">
        <v>93.775000000000006</v>
      </c>
      <c r="BF202" s="33">
        <v>130.42400000000001</v>
      </c>
      <c r="BG202" s="33">
        <v>22.11</v>
      </c>
      <c r="CD202" s="33">
        <v>0</v>
      </c>
      <c r="CE202" s="33">
        <v>0</v>
      </c>
      <c r="CF202" s="33">
        <v>0</v>
      </c>
      <c r="CG202" s="33">
        <v>0</v>
      </c>
      <c r="CH202" s="33">
        <v>0</v>
      </c>
      <c r="CI202" s="33">
        <v>0</v>
      </c>
      <c r="CJ202" s="33">
        <v>0</v>
      </c>
      <c r="CK202" s="33">
        <v>0</v>
      </c>
      <c r="CL202" s="33">
        <v>0</v>
      </c>
      <c r="CM202" s="33">
        <v>0</v>
      </c>
      <c r="CN202" s="33">
        <v>0</v>
      </c>
      <c r="CO202" s="33">
        <v>0</v>
      </c>
      <c r="CP202" s="33">
        <v>0</v>
      </c>
      <c r="CQ202" s="33">
        <v>0</v>
      </c>
      <c r="CR202" s="33">
        <v>0</v>
      </c>
      <c r="CS202" s="33">
        <v>131.10600000000002</v>
      </c>
      <c r="CT202" s="33">
        <v>171.60900000000001</v>
      </c>
      <c r="CU202" s="33">
        <v>24.877999999999997</v>
      </c>
      <c r="CV202" s="33">
        <v>0</v>
      </c>
    </row>
    <row r="203" spans="1:113" s="33" customFormat="1" ht="15" x14ac:dyDescent="0.5">
      <c r="A203" s="240" t="s">
        <v>186</v>
      </c>
      <c r="CD203" s="33">
        <v>0</v>
      </c>
      <c r="CE203" s="33">
        <v>0</v>
      </c>
      <c r="CF203" s="33">
        <v>0</v>
      </c>
      <c r="CG203" s="33">
        <v>0</v>
      </c>
      <c r="CH203" s="33">
        <v>0</v>
      </c>
      <c r="CI203" s="33">
        <v>0</v>
      </c>
      <c r="CJ203" s="33">
        <v>0</v>
      </c>
      <c r="CK203" s="33">
        <v>0</v>
      </c>
      <c r="CL203" s="33">
        <v>0</v>
      </c>
      <c r="CM203" s="33">
        <v>0</v>
      </c>
      <c r="CN203" s="33">
        <v>0</v>
      </c>
      <c r="CO203" s="33">
        <v>0</v>
      </c>
      <c r="CP203" s="33">
        <v>0</v>
      </c>
      <c r="CQ203" s="33">
        <v>0</v>
      </c>
      <c r="CR203" s="33">
        <v>0</v>
      </c>
      <c r="CS203" s="33">
        <v>0</v>
      </c>
      <c r="CT203" s="33">
        <v>0</v>
      </c>
      <c r="CU203" s="33">
        <v>0</v>
      </c>
      <c r="CV203" s="33">
        <v>0</v>
      </c>
      <c r="DG203" s="214"/>
      <c r="DH203" s="214"/>
      <c r="DI203" s="214"/>
    </row>
    <row r="204" spans="1:113" s="33" customFormat="1" x14ac:dyDescent="0.4">
      <c r="A204" s="240" t="s">
        <v>32</v>
      </c>
      <c r="CD204" s="33">
        <v>0</v>
      </c>
      <c r="CE204" s="33">
        <v>0</v>
      </c>
      <c r="CF204" s="33">
        <v>0</v>
      </c>
      <c r="CG204" s="33">
        <v>0</v>
      </c>
      <c r="CH204" s="33">
        <v>0</v>
      </c>
      <c r="CI204" s="33">
        <v>0</v>
      </c>
      <c r="CJ204" s="33">
        <v>0</v>
      </c>
      <c r="CK204" s="33">
        <v>0</v>
      </c>
      <c r="CL204" s="33">
        <v>0</v>
      </c>
      <c r="CM204" s="33">
        <v>0</v>
      </c>
      <c r="CN204" s="33">
        <v>0</v>
      </c>
      <c r="CO204" s="33">
        <v>0</v>
      </c>
      <c r="CP204" s="33">
        <v>0</v>
      </c>
      <c r="CQ204" s="33">
        <v>0</v>
      </c>
      <c r="CR204" s="33">
        <v>0</v>
      </c>
      <c r="CS204" s="33">
        <v>0</v>
      </c>
      <c r="CT204" s="33">
        <v>0</v>
      </c>
      <c r="CU204" s="33">
        <v>0</v>
      </c>
      <c r="CV204" s="33">
        <v>0</v>
      </c>
    </row>
    <row r="205" spans="1:113" s="33" customFormat="1" ht="15" x14ac:dyDescent="0.5">
      <c r="A205" s="240" t="s">
        <v>14</v>
      </c>
      <c r="B205" s="257"/>
      <c r="C205" s="257"/>
      <c r="D205" s="257"/>
      <c r="E205" s="257"/>
      <c r="F205" s="257">
        <v>0</v>
      </c>
      <c r="G205" s="257">
        <v>0</v>
      </c>
      <c r="H205" s="257">
        <v>0</v>
      </c>
      <c r="I205" s="257">
        <v>0</v>
      </c>
      <c r="J205" s="257">
        <v>0</v>
      </c>
      <c r="K205" s="257">
        <v>0</v>
      </c>
      <c r="L205" s="257">
        <v>0</v>
      </c>
      <c r="M205" s="257">
        <v>0</v>
      </c>
      <c r="N205" s="257">
        <v>0</v>
      </c>
      <c r="O205" s="257">
        <v>0</v>
      </c>
      <c r="P205" s="257">
        <v>0</v>
      </c>
      <c r="Q205" s="257">
        <v>0</v>
      </c>
      <c r="R205" s="257">
        <v>0</v>
      </c>
      <c r="S205" s="257">
        <v>0</v>
      </c>
      <c r="T205" s="257">
        <v>0</v>
      </c>
      <c r="U205" s="257"/>
      <c r="V205" s="351"/>
      <c r="W205" s="351"/>
      <c r="X205" s="351"/>
      <c r="Y205" s="351"/>
      <c r="Z205" s="351">
        <v>67.298000000000002</v>
      </c>
      <c r="AA205" s="351">
        <v>470.41100000000006</v>
      </c>
      <c r="AB205" s="351">
        <v>587.71899999999994</v>
      </c>
      <c r="AC205" s="351">
        <v>969.31200000000013</v>
      </c>
      <c r="AD205" s="351">
        <v>2115.1320000000001</v>
      </c>
      <c r="AE205" s="351">
        <v>1701.2200000000003</v>
      </c>
      <c r="AF205" s="351">
        <v>1096.0229999999999</v>
      </c>
      <c r="AG205" s="351">
        <v>2815.3670000000002</v>
      </c>
      <c r="AH205" s="351">
        <v>2378.3989999999999</v>
      </c>
      <c r="AI205" s="351">
        <v>2201.33</v>
      </c>
      <c r="AJ205" s="351">
        <v>4277.8370000000004</v>
      </c>
      <c r="AK205" s="351">
        <v>2431.1170000000002</v>
      </c>
      <c r="AL205" s="351">
        <v>3677.4710000000005</v>
      </c>
      <c r="AM205" s="351">
        <v>2697.2559999999999</v>
      </c>
      <c r="AN205" s="351">
        <v>1905.472</v>
      </c>
      <c r="AO205" s="351"/>
      <c r="AP205" s="351"/>
      <c r="AQ205" s="351"/>
      <c r="AR205" s="351"/>
      <c r="AS205" s="351"/>
      <c r="AT205" s="351">
        <v>2472.0940000000001</v>
      </c>
      <c r="AU205" s="356">
        <v>6282.7910000000002</v>
      </c>
      <c r="AV205" s="356">
        <v>17880.850000000002</v>
      </c>
      <c r="AW205" s="351">
        <v>15050.425999999999</v>
      </c>
      <c r="AX205" s="351">
        <v>34130.432999999997</v>
      </c>
      <c r="AY205" s="351">
        <v>40478.159</v>
      </c>
      <c r="AZ205" s="351">
        <v>43324.949000000001</v>
      </c>
      <c r="BA205" s="351">
        <v>36206.92</v>
      </c>
      <c r="BB205" s="351">
        <v>59487.663999999997</v>
      </c>
      <c r="BC205" s="351">
        <v>38848.497000000003</v>
      </c>
      <c r="BD205" s="351">
        <v>57492.584000000003</v>
      </c>
      <c r="BE205" s="351">
        <v>36165.689999999995</v>
      </c>
      <c r="BF205" s="351">
        <v>64066.737000000001</v>
      </c>
      <c r="BG205" s="351">
        <v>47086.190999999999</v>
      </c>
      <c r="BH205" s="351">
        <v>33504.707000000002</v>
      </c>
      <c r="BI205" s="351"/>
      <c r="BJ205" s="351"/>
      <c r="BK205" s="351"/>
      <c r="BL205" s="351"/>
      <c r="BM205" s="351"/>
      <c r="BN205" s="351">
        <v>550.60799999999995</v>
      </c>
      <c r="BO205" s="356">
        <v>1802.796</v>
      </c>
      <c r="BP205" s="351">
        <v>5192.4320000000007</v>
      </c>
      <c r="BQ205" s="351">
        <v>4679.2640000000001</v>
      </c>
      <c r="BR205" s="351">
        <v>12414.435000000001</v>
      </c>
      <c r="BS205" s="351">
        <v>10145.013999999999</v>
      </c>
      <c r="BT205" s="351">
        <v>9674.3119999999999</v>
      </c>
      <c r="BU205" s="351">
        <v>15763.326000000001</v>
      </c>
      <c r="BV205" s="351">
        <v>9637.1710000000003</v>
      </c>
      <c r="BW205" s="351">
        <v>12651.554</v>
      </c>
      <c r="BX205" s="351">
        <v>15770.537</v>
      </c>
      <c r="BY205" s="351">
        <v>10550.434000000001</v>
      </c>
      <c r="BZ205" s="351">
        <v>14050.076000000001</v>
      </c>
      <c r="CA205" s="351">
        <v>9621.8449999999993</v>
      </c>
      <c r="CB205" s="351">
        <v>7724.6650000000009</v>
      </c>
      <c r="CC205" s="351"/>
      <c r="CD205" s="33">
        <v>0</v>
      </c>
      <c r="CE205" s="33">
        <v>0</v>
      </c>
      <c r="CF205" s="33">
        <v>0</v>
      </c>
      <c r="CG205" s="33">
        <v>0</v>
      </c>
      <c r="CH205" s="33">
        <v>3090</v>
      </c>
      <c r="CI205" s="33">
        <v>8555.9979999999996</v>
      </c>
      <c r="CJ205" s="33">
        <v>23661.001000000004</v>
      </c>
      <c r="CK205" s="33">
        <v>20699.002</v>
      </c>
      <c r="CL205" s="33">
        <v>48660</v>
      </c>
      <c r="CM205" s="33">
        <v>52743.998</v>
      </c>
      <c r="CN205" s="33">
        <v>54941.013000000006</v>
      </c>
      <c r="CO205" s="33">
        <v>55553.997999999992</v>
      </c>
      <c r="CP205" s="33">
        <v>76243</v>
      </c>
      <c r="CQ205" s="33">
        <v>53716.007000000005</v>
      </c>
      <c r="CR205" s="33">
        <v>77540.957999999999</v>
      </c>
      <c r="CS205" s="33">
        <v>49148.001999999993</v>
      </c>
      <c r="CT205" s="33">
        <v>81828.002000000008</v>
      </c>
      <c r="CU205" s="33">
        <v>59406.002</v>
      </c>
      <c r="CV205" s="33">
        <v>43235.994000000006</v>
      </c>
      <c r="DE205" s="214"/>
      <c r="DF205" s="214"/>
    </row>
    <row r="206" spans="1:113" s="33" customFormat="1" ht="15" x14ac:dyDescent="0.5">
      <c r="A206" s="240" t="s">
        <v>180</v>
      </c>
      <c r="B206" s="257">
        <v>0</v>
      </c>
      <c r="C206" s="257">
        <v>0</v>
      </c>
      <c r="D206" s="257">
        <v>0</v>
      </c>
      <c r="E206" s="257">
        <v>0</v>
      </c>
      <c r="F206" s="257">
        <v>0</v>
      </c>
      <c r="G206" s="257">
        <v>0</v>
      </c>
      <c r="H206" s="257">
        <v>0</v>
      </c>
      <c r="I206" s="257">
        <v>0</v>
      </c>
      <c r="J206" s="257">
        <v>0</v>
      </c>
      <c r="K206" s="257">
        <v>0</v>
      </c>
      <c r="L206" s="257">
        <v>0</v>
      </c>
      <c r="M206" s="257">
        <v>0</v>
      </c>
      <c r="N206" s="257">
        <v>0</v>
      </c>
      <c r="O206" s="257">
        <v>0</v>
      </c>
      <c r="P206" s="257">
        <v>0</v>
      </c>
      <c r="Q206" s="257">
        <v>0</v>
      </c>
      <c r="R206" s="257">
        <v>0</v>
      </c>
      <c r="S206" s="257">
        <v>0</v>
      </c>
      <c r="T206" s="257">
        <v>0</v>
      </c>
      <c r="U206" s="257"/>
      <c r="V206" s="351">
        <v>508</v>
      </c>
      <c r="W206" s="351">
        <v>571</v>
      </c>
      <c r="X206" s="351">
        <v>442</v>
      </c>
      <c r="Y206" s="351">
        <v>724</v>
      </c>
      <c r="Z206" s="351">
        <v>289</v>
      </c>
      <c r="AA206" s="351">
        <v>73</v>
      </c>
      <c r="AB206" s="351">
        <v>793</v>
      </c>
      <c r="AC206" s="351">
        <v>466</v>
      </c>
      <c r="AD206" s="351">
        <v>305</v>
      </c>
      <c r="AE206" s="351">
        <v>305</v>
      </c>
      <c r="AF206" s="351">
        <v>305</v>
      </c>
      <c r="AG206" s="351">
        <v>305</v>
      </c>
      <c r="AH206" s="351">
        <v>305</v>
      </c>
      <c r="AI206" s="351">
        <v>305</v>
      </c>
      <c r="AJ206" s="351">
        <v>305</v>
      </c>
      <c r="AK206" s="351">
        <v>305</v>
      </c>
      <c r="AL206" s="351">
        <v>0</v>
      </c>
      <c r="AM206" s="351">
        <v>0</v>
      </c>
      <c r="AN206" s="351">
        <v>0</v>
      </c>
      <c r="AO206" s="351"/>
      <c r="AP206" s="351">
        <v>1020</v>
      </c>
      <c r="AQ206" s="351">
        <v>2001</v>
      </c>
      <c r="AR206" s="351">
        <v>1139</v>
      </c>
      <c r="AS206" s="351">
        <v>1413</v>
      </c>
      <c r="AT206" s="351">
        <v>180</v>
      </c>
      <c r="AU206" s="356">
        <v>128</v>
      </c>
      <c r="AV206" s="356">
        <v>1708</v>
      </c>
      <c r="AW206" s="351">
        <v>1447</v>
      </c>
      <c r="AX206" s="351">
        <v>367</v>
      </c>
      <c r="AY206" s="351">
        <v>367</v>
      </c>
      <c r="AZ206" s="351">
        <v>367</v>
      </c>
      <c r="BA206" s="351">
        <v>367</v>
      </c>
      <c r="BB206" s="351">
        <v>367</v>
      </c>
      <c r="BC206" s="351">
        <v>367</v>
      </c>
      <c r="BD206" s="351">
        <v>367</v>
      </c>
      <c r="BE206" s="351">
        <v>367</v>
      </c>
      <c r="BF206" s="351">
        <v>0</v>
      </c>
      <c r="BG206" s="351">
        <v>0</v>
      </c>
      <c r="BH206" s="351">
        <v>0</v>
      </c>
      <c r="BI206" s="351"/>
      <c r="BJ206" s="351">
        <v>248</v>
      </c>
      <c r="BK206" s="351">
        <v>362</v>
      </c>
      <c r="BL206" s="351">
        <v>329</v>
      </c>
      <c r="BM206" s="351">
        <v>788</v>
      </c>
      <c r="BN206" s="351">
        <v>41</v>
      </c>
      <c r="BO206" s="356">
        <v>43</v>
      </c>
      <c r="BP206" s="351">
        <v>99</v>
      </c>
      <c r="BQ206" s="351">
        <v>101</v>
      </c>
      <c r="BR206" s="351">
        <v>37</v>
      </c>
      <c r="BS206" s="351"/>
      <c r="BT206" s="351"/>
      <c r="BU206" s="351"/>
      <c r="BV206" s="351"/>
      <c r="BW206" s="351"/>
      <c r="BX206" s="351"/>
      <c r="BY206" s="351"/>
      <c r="BZ206" s="351"/>
      <c r="CA206" s="351"/>
      <c r="CB206" s="351"/>
      <c r="CC206" s="351"/>
      <c r="CD206" s="33">
        <v>1776</v>
      </c>
      <c r="CE206" s="33">
        <v>2934</v>
      </c>
      <c r="CF206" s="33">
        <v>1910</v>
      </c>
      <c r="CG206" s="33">
        <v>2925</v>
      </c>
      <c r="CH206" s="33">
        <v>510</v>
      </c>
      <c r="CI206" s="33">
        <v>244</v>
      </c>
      <c r="CJ206" s="33">
        <v>2600</v>
      </c>
      <c r="CK206" s="33">
        <v>2014</v>
      </c>
      <c r="CL206" s="33">
        <v>709</v>
      </c>
      <c r="CM206" s="33">
        <v>709</v>
      </c>
      <c r="CN206" s="33">
        <v>709</v>
      </c>
      <c r="CO206" s="33">
        <v>709</v>
      </c>
      <c r="CP206" s="33">
        <v>709</v>
      </c>
      <c r="CQ206" s="33">
        <v>709</v>
      </c>
      <c r="CR206" s="33">
        <v>709</v>
      </c>
      <c r="CS206" s="33">
        <v>709</v>
      </c>
      <c r="CT206" s="33">
        <v>0</v>
      </c>
      <c r="CU206" s="33">
        <v>0</v>
      </c>
      <c r="CV206" s="33">
        <v>0</v>
      </c>
      <c r="DD206" s="214"/>
    </row>
    <row r="207" spans="1:113" s="33" customFormat="1" x14ac:dyDescent="0.4">
      <c r="A207" s="240" t="s">
        <v>187</v>
      </c>
      <c r="B207" s="257"/>
      <c r="C207" s="257"/>
      <c r="D207" s="257"/>
      <c r="E207" s="257">
        <v>0</v>
      </c>
      <c r="F207" s="257">
        <v>0</v>
      </c>
      <c r="G207" s="257">
        <v>0</v>
      </c>
      <c r="H207" s="257">
        <v>0</v>
      </c>
      <c r="I207" s="257">
        <v>0</v>
      </c>
      <c r="J207" s="257">
        <v>0</v>
      </c>
      <c r="K207" s="257">
        <v>0</v>
      </c>
      <c r="L207" s="257">
        <v>0</v>
      </c>
      <c r="M207" s="257">
        <v>0</v>
      </c>
      <c r="N207" s="257">
        <v>0</v>
      </c>
      <c r="O207" s="257">
        <v>0</v>
      </c>
      <c r="P207" s="257">
        <v>0</v>
      </c>
      <c r="Q207" s="257">
        <v>0</v>
      </c>
      <c r="R207" s="257">
        <v>0</v>
      </c>
      <c r="S207" s="257">
        <v>0</v>
      </c>
      <c r="T207" s="257">
        <v>0</v>
      </c>
      <c r="U207" s="257"/>
      <c r="V207" s="351"/>
      <c r="W207" s="351"/>
      <c r="X207" s="351"/>
      <c r="Y207" s="351">
        <v>972</v>
      </c>
      <c r="Z207" s="351">
        <v>212</v>
      </c>
      <c r="AA207" s="351">
        <v>106</v>
      </c>
      <c r="AB207" s="351">
        <v>722</v>
      </c>
      <c r="AC207" s="351">
        <v>1143</v>
      </c>
      <c r="AD207" s="351">
        <v>1154</v>
      </c>
      <c r="AE207" s="351">
        <v>2043</v>
      </c>
      <c r="AF207" s="351">
        <v>1291</v>
      </c>
      <c r="AG207" s="351">
        <v>4394</v>
      </c>
      <c r="AH207" s="351">
        <v>865</v>
      </c>
      <c r="AI207" s="351">
        <v>1558</v>
      </c>
      <c r="AJ207" s="351">
        <v>3198.0000000000005</v>
      </c>
      <c r="AK207" s="351">
        <v>3936.0000393599998</v>
      </c>
      <c r="AL207" s="351">
        <v>3145</v>
      </c>
      <c r="AM207" s="351">
        <v>2414</v>
      </c>
      <c r="AN207" s="351">
        <v>1094</v>
      </c>
      <c r="AO207" s="351"/>
      <c r="AP207" s="351"/>
      <c r="AQ207" s="351"/>
      <c r="AR207" s="351"/>
      <c r="AS207" s="351">
        <v>2249</v>
      </c>
      <c r="AT207" s="351">
        <v>532</v>
      </c>
      <c r="AU207" s="356">
        <v>274</v>
      </c>
      <c r="AV207" s="356">
        <v>667</v>
      </c>
      <c r="AW207" s="351">
        <v>1702</v>
      </c>
      <c r="AX207" s="351">
        <v>3270</v>
      </c>
      <c r="AY207" s="351">
        <v>6152</v>
      </c>
      <c r="AZ207" s="351">
        <v>6102.9999389699997</v>
      </c>
      <c r="BA207" s="351">
        <v>16861</v>
      </c>
      <c r="BB207" s="351">
        <v>3153</v>
      </c>
      <c r="BC207" s="351">
        <v>5071.9999492800007</v>
      </c>
      <c r="BD207" s="351">
        <v>11702.999999999998</v>
      </c>
      <c r="BE207" s="351">
        <v>15869.000158690002</v>
      </c>
      <c r="BF207" s="351">
        <v>15849.000158489998</v>
      </c>
      <c r="BG207" s="351">
        <v>13079</v>
      </c>
      <c r="BH207" s="351">
        <v>9385</v>
      </c>
      <c r="BI207" s="351"/>
      <c r="BJ207" s="351"/>
      <c r="BK207" s="351"/>
      <c r="BL207" s="351"/>
      <c r="BM207" s="351">
        <v>771</v>
      </c>
      <c r="BN207" s="351">
        <v>313</v>
      </c>
      <c r="BO207" s="356">
        <v>47</v>
      </c>
      <c r="BP207" s="351">
        <v>173</v>
      </c>
      <c r="BQ207" s="351">
        <v>206</v>
      </c>
      <c r="BR207" s="351">
        <v>769</v>
      </c>
      <c r="BS207" s="351"/>
      <c r="BT207" s="351">
        <v>1667.1303600599999</v>
      </c>
      <c r="BU207" s="351">
        <v>3314.1258592000004</v>
      </c>
      <c r="BV207" s="351">
        <v>319.66666758000002</v>
      </c>
      <c r="BW207" s="351">
        <v>1589.5169565599999</v>
      </c>
      <c r="BX207" s="351">
        <v>3002.17255656</v>
      </c>
      <c r="BY207" s="351">
        <v>2767.9238981999997</v>
      </c>
      <c r="BZ207" s="351">
        <v>2063.4037286400003</v>
      </c>
      <c r="CA207" s="351">
        <v>1437.2020960200002</v>
      </c>
      <c r="CB207" s="351">
        <v>766.95937500000002</v>
      </c>
      <c r="CC207" s="351"/>
      <c r="CD207" s="33">
        <v>0</v>
      </c>
      <c r="CE207" s="33">
        <v>0</v>
      </c>
      <c r="CF207" s="33">
        <v>0</v>
      </c>
      <c r="CG207" s="33">
        <v>3992</v>
      </c>
      <c r="CH207" s="33">
        <v>1057</v>
      </c>
      <c r="CI207" s="33">
        <v>427</v>
      </c>
      <c r="CJ207" s="33">
        <v>1562</v>
      </c>
      <c r="CK207" s="33">
        <v>3051</v>
      </c>
      <c r="CL207" s="33">
        <v>5193</v>
      </c>
      <c r="CM207" s="33">
        <v>9523</v>
      </c>
      <c r="CN207" s="33">
        <v>9186.9999389699988</v>
      </c>
      <c r="CO207" s="33">
        <v>25415</v>
      </c>
      <c r="CP207" s="33">
        <v>4429</v>
      </c>
      <c r="CQ207" s="33">
        <v>8450.9999492800016</v>
      </c>
      <c r="CR207" s="33">
        <v>18045</v>
      </c>
      <c r="CS207" s="33">
        <v>23145.000231450002</v>
      </c>
      <c r="CT207" s="33">
        <v>21442.000158489998</v>
      </c>
      <c r="CU207" s="33">
        <v>17216</v>
      </c>
      <c r="CV207" s="33">
        <v>11378</v>
      </c>
    </row>
    <row r="208" spans="1:113" s="33" customFormat="1" ht="15" x14ac:dyDescent="0.5">
      <c r="A208" s="240" t="s">
        <v>188</v>
      </c>
      <c r="B208" s="257"/>
      <c r="C208" s="257"/>
      <c r="D208" s="257"/>
      <c r="E208" s="257"/>
      <c r="F208" s="257">
        <v>0</v>
      </c>
      <c r="G208" s="257">
        <v>0</v>
      </c>
      <c r="H208" s="257">
        <v>0</v>
      </c>
      <c r="I208" s="257"/>
      <c r="J208" s="257"/>
      <c r="K208" s="257"/>
      <c r="L208" s="257">
        <v>0</v>
      </c>
      <c r="M208" s="257">
        <v>0</v>
      </c>
      <c r="N208" s="257">
        <v>0</v>
      </c>
      <c r="O208" s="257">
        <v>0</v>
      </c>
      <c r="P208" s="257">
        <v>0</v>
      </c>
      <c r="Q208" s="257">
        <v>0</v>
      </c>
      <c r="R208" s="257">
        <v>0</v>
      </c>
      <c r="S208" s="257">
        <v>0</v>
      </c>
      <c r="T208" s="257">
        <v>0</v>
      </c>
      <c r="U208" s="257"/>
      <c r="V208" s="351"/>
      <c r="W208" s="351"/>
      <c r="X208" s="351"/>
      <c r="Y208" s="351"/>
      <c r="Z208" s="351">
        <v>153</v>
      </c>
      <c r="AA208" s="351">
        <v>325</v>
      </c>
      <c r="AB208" s="351">
        <v>14</v>
      </c>
      <c r="AC208" s="351"/>
      <c r="AD208" s="351"/>
      <c r="AE208" s="351"/>
      <c r="AF208" s="351">
        <v>645.00000000000011</v>
      </c>
      <c r="AG208" s="351">
        <v>1313</v>
      </c>
      <c r="AH208" s="351">
        <v>1222.0000122200001</v>
      </c>
      <c r="AI208" s="351">
        <v>1169.0000116899998</v>
      </c>
      <c r="AJ208" s="351">
        <v>1871</v>
      </c>
      <c r="AK208" s="351">
        <v>1943</v>
      </c>
      <c r="AL208" s="351">
        <v>1976.9999802300001</v>
      </c>
      <c r="AM208" s="351">
        <v>1912.0000191200002</v>
      </c>
      <c r="AN208" s="351">
        <v>380</v>
      </c>
      <c r="AO208" s="351"/>
      <c r="AP208" s="351"/>
      <c r="AQ208" s="351"/>
      <c r="AR208" s="351"/>
      <c r="AS208" s="351"/>
      <c r="AT208" s="351">
        <v>318</v>
      </c>
      <c r="AU208" s="356">
        <v>914</v>
      </c>
      <c r="AV208" s="356">
        <v>60</v>
      </c>
      <c r="AW208" s="351"/>
      <c r="AX208" s="351"/>
      <c r="AY208" s="351"/>
      <c r="AZ208" s="351">
        <v>2487.0000248699998</v>
      </c>
      <c r="BA208" s="351">
        <v>7173</v>
      </c>
      <c r="BB208" s="351">
        <v>6059</v>
      </c>
      <c r="BC208" s="351">
        <v>4804.9999519499997</v>
      </c>
      <c r="BD208" s="351">
        <v>8614</v>
      </c>
      <c r="BE208" s="351">
        <v>7345.0000734500009</v>
      </c>
      <c r="BF208" s="351">
        <v>8981</v>
      </c>
      <c r="BG208" s="351">
        <v>13329.999866699998</v>
      </c>
      <c r="BH208" s="351">
        <v>6151</v>
      </c>
      <c r="BI208" s="351"/>
      <c r="BJ208" s="351"/>
      <c r="BK208" s="351"/>
      <c r="BL208" s="351"/>
      <c r="BM208" s="351"/>
      <c r="BN208" s="351">
        <v>128</v>
      </c>
      <c r="BO208" s="356">
        <v>249</v>
      </c>
      <c r="BP208" s="351">
        <v>0</v>
      </c>
      <c r="BQ208" s="351"/>
      <c r="BR208" s="351"/>
      <c r="BS208" s="351"/>
      <c r="BT208" s="351"/>
      <c r="BU208" s="351"/>
      <c r="BV208" s="351">
        <v>1094.50296377</v>
      </c>
      <c r="BW208" s="351">
        <v>945.69195545000002</v>
      </c>
      <c r="BX208" s="351">
        <v>1426.9154869400002</v>
      </c>
      <c r="BY208" s="351">
        <v>1812.6663988400001</v>
      </c>
      <c r="BZ208" s="351">
        <v>1783.56917875</v>
      </c>
      <c r="CA208" s="351">
        <v>1385.4285959399999</v>
      </c>
      <c r="CB208" s="351">
        <v>360.96571627999998</v>
      </c>
      <c r="CC208" s="351"/>
      <c r="CD208" s="33">
        <v>0</v>
      </c>
      <c r="CE208" s="33">
        <v>0</v>
      </c>
      <c r="CF208" s="33">
        <v>0</v>
      </c>
      <c r="CG208" s="33">
        <v>0</v>
      </c>
      <c r="CH208" s="33">
        <v>599</v>
      </c>
      <c r="CI208" s="33">
        <v>1488</v>
      </c>
      <c r="CJ208" s="33">
        <v>74</v>
      </c>
      <c r="CK208" s="33">
        <v>0</v>
      </c>
      <c r="CL208" s="33">
        <v>0</v>
      </c>
      <c r="CM208" s="33">
        <v>0</v>
      </c>
      <c r="CN208" s="33">
        <v>6025.0000248699998</v>
      </c>
      <c r="CO208" s="33">
        <v>10962</v>
      </c>
      <c r="CP208" s="33">
        <v>8824.0000276499995</v>
      </c>
      <c r="CQ208" s="33">
        <v>7370.9999776100003</v>
      </c>
      <c r="CR208" s="33">
        <v>12226</v>
      </c>
      <c r="CS208" s="33">
        <v>11411.000073450001</v>
      </c>
      <c r="CT208" s="33">
        <v>13272.999957080001</v>
      </c>
      <c r="CU208" s="33">
        <v>17479.999908199999</v>
      </c>
      <c r="CV208" s="33">
        <v>7229</v>
      </c>
      <c r="CY208" s="214"/>
      <c r="CZ208" s="214"/>
      <c r="DA208" s="214"/>
      <c r="DB208" s="214"/>
      <c r="DC208" s="214"/>
    </row>
    <row r="209" spans="1:113" s="33" customFormat="1" x14ac:dyDescent="0.4">
      <c r="A209" s="240" t="s">
        <v>27</v>
      </c>
      <c r="CD209" s="33">
        <v>0</v>
      </c>
      <c r="CE209" s="33">
        <v>0</v>
      </c>
      <c r="CF209" s="33">
        <v>0</v>
      </c>
      <c r="CG209" s="33">
        <v>0</v>
      </c>
      <c r="CH209" s="33">
        <v>0</v>
      </c>
      <c r="CI209" s="33">
        <v>0</v>
      </c>
      <c r="CJ209" s="33">
        <v>0</v>
      </c>
      <c r="CK209" s="33">
        <v>0</v>
      </c>
      <c r="CL209" s="33">
        <v>0</v>
      </c>
      <c r="CM209" s="33">
        <v>0</v>
      </c>
      <c r="CN209" s="33">
        <v>0</v>
      </c>
      <c r="CO209" s="33">
        <v>0</v>
      </c>
      <c r="CP209" s="33">
        <v>0</v>
      </c>
      <c r="CQ209" s="33">
        <v>0</v>
      </c>
      <c r="CR209" s="33">
        <v>0</v>
      </c>
      <c r="CS209" s="33">
        <v>0</v>
      </c>
      <c r="CT209" s="33">
        <v>0</v>
      </c>
      <c r="CU209" s="33">
        <v>0</v>
      </c>
      <c r="CV209" s="33">
        <v>0</v>
      </c>
    </row>
    <row r="210" spans="1:113" s="33" customFormat="1" x14ac:dyDescent="0.4">
      <c r="A210" s="240" t="s">
        <v>1</v>
      </c>
      <c r="B210" s="257">
        <v>0</v>
      </c>
      <c r="C210" s="257">
        <v>0</v>
      </c>
      <c r="D210" s="257">
        <v>0</v>
      </c>
      <c r="E210" s="257">
        <v>0</v>
      </c>
      <c r="F210" s="257">
        <v>0</v>
      </c>
      <c r="G210" s="257">
        <v>0</v>
      </c>
      <c r="H210" s="257">
        <v>0</v>
      </c>
      <c r="I210" s="257">
        <v>0</v>
      </c>
      <c r="J210" s="257">
        <v>0</v>
      </c>
      <c r="K210" s="257">
        <v>0</v>
      </c>
      <c r="L210" s="257">
        <v>0</v>
      </c>
      <c r="M210" s="257">
        <v>0</v>
      </c>
      <c r="N210" s="257">
        <v>0</v>
      </c>
      <c r="O210" s="257">
        <v>0</v>
      </c>
      <c r="P210" s="257">
        <v>0</v>
      </c>
      <c r="Q210" s="257">
        <v>0</v>
      </c>
      <c r="R210" s="257">
        <v>0</v>
      </c>
      <c r="S210" s="257">
        <v>0</v>
      </c>
      <c r="T210" s="257">
        <v>0</v>
      </c>
      <c r="U210" s="257"/>
      <c r="V210" s="351">
        <v>1383</v>
      </c>
      <c r="W210" s="351">
        <v>1826</v>
      </c>
      <c r="X210" s="351">
        <v>1733</v>
      </c>
      <c r="Y210" s="351">
        <v>1844</v>
      </c>
      <c r="Z210" s="351">
        <v>1696</v>
      </c>
      <c r="AA210" s="351">
        <v>1630</v>
      </c>
      <c r="AB210" s="351">
        <v>1663</v>
      </c>
      <c r="AC210" s="351">
        <v>2190</v>
      </c>
      <c r="AD210" s="351">
        <v>1539</v>
      </c>
      <c r="AE210" s="351">
        <v>1671</v>
      </c>
      <c r="AF210" s="351">
        <v>1317</v>
      </c>
      <c r="AG210" s="351">
        <v>2125</v>
      </c>
      <c r="AH210" s="351">
        <v>2916</v>
      </c>
      <c r="AI210" s="351">
        <v>2038</v>
      </c>
      <c r="AJ210" s="351">
        <v>1746</v>
      </c>
      <c r="AK210" s="351">
        <v>1940</v>
      </c>
      <c r="AL210" s="351">
        <v>4507</v>
      </c>
      <c r="AM210" s="351">
        <v>2054</v>
      </c>
      <c r="AN210" s="351">
        <v>2049</v>
      </c>
      <c r="AO210" s="351"/>
      <c r="AP210" s="351">
        <v>35809</v>
      </c>
      <c r="AQ210" s="351">
        <v>47279</v>
      </c>
      <c r="AR210" s="351">
        <v>44870</v>
      </c>
      <c r="AS210" s="351">
        <v>47742</v>
      </c>
      <c r="AT210" s="351">
        <v>43931</v>
      </c>
      <c r="AU210" s="356">
        <v>42225</v>
      </c>
      <c r="AV210" s="356">
        <v>43072</v>
      </c>
      <c r="AW210" s="351">
        <v>56710</v>
      </c>
      <c r="AX210" s="351">
        <v>35233</v>
      </c>
      <c r="AY210" s="351">
        <v>42141</v>
      </c>
      <c r="AZ210" s="351">
        <v>37732</v>
      </c>
      <c r="BA210" s="351">
        <v>37326</v>
      </c>
      <c r="BB210" s="351">
        <v>56862</v>
      </c>
      <c r="BC210" s="351">
        <v>59098</v>
      </c>
      <c r="BD210" s="351">
        <v>51139</v>
      </c>
      <c r="BE210" s="351">
        <v>69058</v>
      </c>
      <c r="BF210" s="351">
        <v>169398</v>
      </c>
      <c r="BG210" s="351">
        <v>120860</v>
      </c>
      <c r="BH210" s="351">
        <v>42256</v>
      </c>
      <c r="BI210" s="351"/>
      <c r="BJ210" s="351">
        <v>10530</v>
      </c>
      <c r="BK210" s="351">
        <v>13903</v>
      </c>
      <c r="BL210" s="351">
        <v>13195</v>
      </c>
      <c r="BM210" s="351">
        <v>14040</v>
      </c>
      <c r="BN210" s="351">
        <v>12919</v>
      </c>
      <c r="BO210" s="356">
        <v>12417</v>
      </c>
      <c r="BP210" s="351">
        <v>12666</v>
      </c>
      <c r="BQ210" s="351">
        <v>16677</v>
      </c>
      <c r="BR210" s="351">
        <v>17285</v>
      </c>
      <c r="BS210" s="351"/>
      <c r="BT210" s="351"/>
      <c r="BU210" s="351"/>
      <c r="BV210" s="351"/>
      <c r="BW210" s="351"/>
      <c r="BX210" s="351"/>
      <c r="BY210" s="351"/>
      <c r="BZ210" s="351"/>
      <c r="CA210" s="351"/>
      <c r="CB210" s="351"/>
      <c r="CC210" s="351"/>
      <c r="CD210" s="33">
        <v>47722</v>
      </c>
      <c r="CE210" s="33">
        <v>63008</v>
      </c>
      <c r="CF210" s="33">
        <v>59798</v>
      </c>
      <c r="CG210" s="33">
        <v>63626</v>
      </c>
      <c r="CH210" s="33">
        <v>58546</v>
      </c>
      <c r="CI210" s="33">
        <v>56272</v>
      </c>
      <c r="CJ210" s="33">
        <v>57401</v>
      </c>
      <c r="CK210" s="33">
        <v>75577</v>
      </c>
      <c r="CL210" s="33">
        <v>54057</v>
      </c>
      <c r="CM210" s="33">
        <v>55903</v>
      </c>
      <c r="CN210" s="33">
        <v>56375</v>
      </c>
      <c r="CO210" s="33">
        <v>53534</v>
      </c>
      <c r="CP210" s="33">
        <v>72900</v>
      </c>
      <c r="CQ210" s="33">
        <v>67929</v>
      </c>
      <c r="CR210" s="33">
        <v>61494</v>
      </c>
      <c r="CS210" s="33">
        <v>96753</v>
      </c>
      <c r="CT210" s="33">
        <v>215581</v>
      </c>
      <c r="CU210" s="33">
        <v>144954</v>
      </c>
      <c r="CV210" s="33">
        <v>56362</v>
      </c>
    </row>
    <row r="211" spans="1:113" s="33" customFormat="1" x14ac:dyDescent="0.4">
      <c r="A211" s="240" t="s">
        <v>7</v>
      </c>
      <c r="B211" s="351">
        <v>1068</v>
      </c>
      <c r="C211" s="351">
        <v>58</v>
      </c>
      <c r="D211" s="351">
        <v>1</v>
      </c>
      <c r="E211" s="355">
        <v>2408</v>
      </c>
      <c r="F211" s="351">
        <v>974</v>
      </c>
      <c r="G211" s="351">
        <v>3303</v>
      </c>
      <c r="H211" s="351">
        <v>627</v>
      </c>
      <c r="I211" s="351">
        <v>7200</v>
      </c>
      <c r="J211" s="351">
        <v>6</v>
      </c>
      <c r="K211" s="351">
        <v>364</v>
      </c>
      <c r="L211" s="351">
        <v>3</v>
      </c>
      <c r="M211" s="351">
        <v>1</v>
      </c>
      <c r="N211" s="351">
        <v>12</v>
      </c>
      <c r="O211" s="351">
        <v>27</v>
      </c>
      <c r="P211" s="351">
        <v>18</v>
      </c>
      <c r="Q211" s="351">
        <v>13</v>
      </c>
      <c r="R211" s="351">
        <v>13</v>
      </c>
      <c r="S211" s="351">
        <v>13</v>
      </c>
      <c r="T211" s="351">
        <v>13</v>
      </c>
      <c r="U211" s="351"/>
      <c r="V211" s="351">
        <v>8471.9999153000008</v>
      </c>
      <c r="W211" s="351">
        <v>2705</v>
      </c>
      <c r="X211" s="351">
        <v>3540.0000353999999</v>
      </c>
      <c r="Y211" s="351">
        <v>4787.9999521199989</v>
      </c>
      <c r="Z211" s="351">
        <v>6134.0000000000009</v>
      </c>
      <c r="AA211" s="351">
        <v>4597.9999540399995</v>
      </c>
      <c r="AB211" s="351">
        <v>5115.9998977000005</v>
      </c>
      <c r="AC211" s="351">
        <v>4591.0000000000009</v>
      </c>
      <c r="AD211" s="351">
        <v>4525.9999548400019</v>
      </c>
      <c r="AE211" s="351">
        <v>4671.9999538000002</v>
      </c>
      <c r="AF211" s="351">
        <v>5395.9999999999991</v>
      </c>
      <c r="AG211" s="351">
        <v>5629.6989999999996</v>
      </c>
      <c r="AH211" s="351">
        <v>3452.2</v>
      </c>
      <c r="AI211" s="351">
        <v>2764.9480000000003</v>
      </c>
      <c r="AJ211" s="351">
        <v>2707.2019999999998</v>
      </c>
      <c r="AK211" s="351">
        <v>3493.71</v>
      </c>
      <c r="AL211" s="351">
        <v>2821.4190000000003</v>
      </c>
      <c r="AM211" s="351">
        <v>4000.299</v>
      </c>
      <c r="AN211" s="351">
        <v>3977.7039999999997</v>
      </c>
      <c r="AO211" s="351"/>
      <c r="AP211" s="351">
        <v>159465.00157332001</v>
      </c>
      <c r="AQ211" s="351">
        <v>232675.00230294003</v>
      </c>
      <c r="AR211" s="351">
        <v>151192</v>
      </c>
      <c r="AS211" s="351">
        <v>172323.00172274001</v>
      </c>
      <c r="AT211" s="351">
        <v>170525.99999999997</v>
      </c>
      <c r="AU211" s="356">
        <v>189594.99811429999</v>
      </c>
      <c r="AV211" s="356">
        <v>189816.00376368</v>
      </c>
      <c r="AW211" s="351">
        <v>175027.00174310998</v>
      </c>
      <c r="AX211" s="351">
        <v>218903.99999999997</v>
      </c>
      <c r="AY211" s="351">
        <v>217554.99999999997</v>
      </c>
      <c r="AZ211" s="351">
        <v>229275</v>
      </c>
      <c r="BA211" s="351">
        <v>212417.08999999997</v>
      </c>
      <c r="BB211" s="351">
        <v>193226.40000000002</v>
      </c>
      <c r="BC211" s="351">
        <v>206626.44</v>
      </c>
      <c r="BD211" s="351">
        <v>158369.86300000001</v>
      </c>
      <c r="BE211" s="351">
        <v>193428.31499999997</v>
      </c>
      <c r="BF211" s="351">
        <v>181662.03000000003</v>
      </c>
      <c r="BG211" s="351">
        <v>167398.31899999999</v>
      </c>
      <c r="BH211" s="351">
        <v>147749.55899999998</v>
      </c>
      <c r="BI211" s="351"/>
      <c r="BJ211" s="351">
        <v>57672.999999999993</v>
      </c>
      <c r="BK211" s="351">
        <v>37798.999622690004</v>
      </c>
      <c r="BL211" s="351">
        <v>43954</v>
      </c>
      <c r="BM211" s="351">
        <v>36854.000368480003</v>
      </c>
      <c r="BN211" s="351">
        <v>33835</v>
      </c>
      <c r="BO211" s="356">
        <v>19296.9998079</v>
      </c>
      <c r="BP211" s="351">
        <v>27490.999451899996</v>
      </c>
      <c r="BQ211" s="351">
        <v>22700</v>
      </c>
      <c r="BR211" s="351">
        <v>26443.999999999996</v>
      </c>
      <c r="BS211" s="351">
        <v>15315.099875039999</v>
      </c>
      <c r="BT211" s="351">
        <v>16004.79983344</v>
      </c>
      <c r="BU211" s="351">
        <v>26460.460999999999</v>
      </c>
      <c r="BV211" s="351">
        <v>22072.799999999999</v>
      </c>
      <c r="BW211" s="351">
        <v>36772.498</v>
      </c>
      <c r="BX211" s="351">
        <v>30209.741999999998</v>
      </c>
      <c r="BY211" s="351">
        <v>22845.661</v>
      </c>
      <c r="BZ211" s="351">
        <v>19256.631000000001</v>
      </c>
      <c r="CA211" s="351">
        <v>30386.685999999998</v>
      </c>
      <c r="CB211" s="351">
        <v>32218.635000000002</v>
      </c>
      <c r="CC211" s="351"/>
      <c r="CD211" s="33">
        <v>226678.00148862001</v>
      </c>
      <c r="CE211" s="33">
        <v>273237.00192563003</v>
      </c>
      <c r="CF211" s="33">
        <v>198687.00003540001</v>
      </c>
      <c r="CG211" s="33">
        <v>216373.00204334001</v>
      </c>
      <c r="CH211" s="33">
        <v>211468.99999999997</v>
      </c>
      <c r="CI211" s="33">
        <v>216792.99787623997</v>
      </c>
      <c r="CJ211" s="33">
        <v>223050.00311327999</v>
      </c>
      <c r="CK211" s="33">
        <v>209518.00174310998</v>
      </c>
      <c r="CL211" s="33">
        <v>249879.99995483996</v>
      </c>
      <c r="CM211" s="33">
        <v>250885.99967107998</v>
      </c>
      <c r="CN211" s="33">
        <v>259956</v>
      </c>
      <c r="CO211" s="33">
        <v>253379.00299999994</v>
      </c>
      <c r="CP211" s="33">
        <v>229752.00000000003</v>
      </c>
      <c r="CQ211" s="33">
        <v>248093.99600000001</v>
      </c>
      <c r="CR211" s="33">
        <v>195393</v>
      </c>
      <c r="CS211" s="33">
        <v>225679.00199999995</v>
      </c>
      <c r="CT211" s="33">
        <v>207012.00200000004</v>
      </c>
      <c r="CU211" s="33">
        <v>203443.003</v>
      </c>
      <c r="CV211" s="33">
        <v>187289.00199999998</v>
      </c>
    </row>
    <row r="212" spans="1:113" s="33" customFormat="1" x14ac:dyDescent="0.4">
      <c r="A212" s="240" t="s">
        <v>17</v>
      </c>
      <c r="B212" s="257">
        <v>0</v>
      </c>
      <c r="C212" s="257">
        <v>0</v>
      </c>
      <c r="D212" s="257">
        <v>0</v>
      </c>
      <c r="E212" s="257">
        <v>0</v>
      </c>
      <c r="F212" s="257">
        <v>0</v>
      </c>
      <c r="G212" s="257">
        <v>0</v>
      </c>
      <c r="H212" s="257">
        <v>0</v>
      </c>
      <c r="I212" s="257">
        <v>0</v>
      </c>
      <c r="J212" s="257">
        <v>0</v>
      </c>
      <c r="K212" s="257">
        <v>0</v>
      </c>
      <c r="L212" s="257">
        <v>0</v>
      </c>
      <c r="M212" s="257">
        <v>0</v>
      </c>
      <c r="N212" s="257">
        <v>0</v>
      </c>
      <c r="O212" s="257">
        <v>0</v>
      </c>
      <c r="P212" s="257">
        <v>0</v>
      </c>
      <c r="Q212" s="257">
        <v>0</v>
      </c>
      <c r="R212" s="257">
        <v>0</v>
      </c>
      <c r="S212" s="257">
        <v>0</v>
      </c>
      <c r="T212" s="257">
        <v>0</v>
      </c>
      <c r="U212" s="257"/>
      <c r="V212" s="351">
        <v>12795.864999999998</v>
      </c>
      <c r="W212" s="351">
        <v>9953.41</v>
      </c>
      <c r="X212" s="351">
        <v>5656.3160000000007</v>
      </c>
      <c r="Y212" s="351">
        <v>2959.6200000000003</v>
      </c>
      <c r="Z212" s="351">
        <v>4248.4970000000003</v>
      </c>
      <c r="AA212" s="351">
        <v>7740.3990000000003</v>
      </c>
      <c r="AB212" s="351">
        <v>2693.0839999999998</v>
      </c>
      <c r="AC212" s="351">
        <v>6885.1419999999998</v>
      </c>
      <c r="AD212" s="351">
        <v>3879.2939999999999</v>
      </c>
      <c r="AE212" s="351">
        <v>8003.7050000000008</v>
      </c>
      <c r="AF212" s="351">
        <v>5321.6670000000004</v>
      </c>
      <c r="AG212" s="351">
        <v>4660.9559999999992</v>
      </c>
      <c r="AH212" s="351">
        <v>6499.2479999999996</v>
      </c>
      <c r="AI212" s="351">
        <v>6892.2840000000006</v>
      </c>
      <c r="AJ212" s="351">
        <v>7614.6330000000007</v>
      </c>
      <c r="AK212" s="351">
        <v>5406.14</v>
      </c>
      <c r="AL212" s="351">
        <v>5452.1210000000001</v>
      </c>
      <c r="AM212" s="351">
        <v>4987.33</v>
      </c>
      <c r="AN212" s="351">
        <v>4971.8270000000002</v>
      </c>
      <c r="AO212" s="351"/>
      <c r="AP212" s="351">
        <v>87599.2</v>
      </c>
      <c r="AQ212" s="351">
        <v>101835.77900000001</v>
      </c>
      <c r="AR212" s="351">
        <v>91175.766999999993</v>
      </c>
      <c r="AS212" s="351">
        <v>113026.44899999999</v>
      </c>
      <c r="AT212" s="351">
        <v>114993.19100000001</v>
      </c>
      <c r="AU212" s="356">
        <v>150802.42699999997</v>
      </c>
      <c r="AV212" s="356">
        <v>129630.663</v>
      </c>
      <c r="AW212" s="351">
        <v>131029.19200000001</v>
      </c>
      <c r="AX212" s="351">
        <v>143989.245</v>
      </c>
      <c r="AY212" s="351">
        <v>195820.492</v>
      </c>
      <c r="AZ212" s="351">
        <v>197649.88100000002</v>
      </c>
      <c r="BA212" s="351">
        <v>173452.533</v>
      </c>
      <c r="BB212" s="351">
        <v>233308.17099999997</v>
      </c>
      <c r="BC212" s="351">
        <v>202917.07</v>
      </c>
      <c r="BD212" s="351">
        <v>152884.519</v>
      </c>
      <c r="BE212" s="351">
        <v>204346.10499999998</v>
      </c>
      <c r="BF212" s="351">
        <v>179251.51599999997</v>
      </c>
      <c r="BG212" s="351">
        <v>221771.10900000003</v>
      </c>
      <c r="BH212" s="351">
        <v>228030.614</v>
      </c>
      <c r="BI212" s="351"/>
      <c r="BJ212" s="351">
        <v>58578.948000000004</v>
      </c>
      <c r="BK212" s="351">
        <v>89116.78300000001</v>
      </c>
      <c r="BL212" s="351">
        <v>45013.987999999998</v>
      </c>
      <c r="BM212" s="351">
        <v>53811.929000000004</v>
      </c>
      <c r="BN212" s="351">
        <v>58750.415999999997</v>
      </c>
      <c r="BO212" s="356">
        <v>47461.911</v>
      </c>
      <c r="BP212" s="351">
        <v>56999.264000000003</v>
      </c>
      <c r="BQ212" s="351">
        <v>45575.564999999995</v>
      </c>
      <c r="BR212" s="351">
        <v>56613.462999999989</v>
      </c>
      <c r="BS212" s="351">
        <v>44755.844000000005</v>
      </c>
      <c r="BT212" s="351">
        <v>48659.00499999999</v>
      </c>
      <c r="BU212" s="351">
        <v>62624.183999999994</v>
      </c>
      <c r="BV212" s="351">
        <v>32732.589999999997</v>
      </c>
      <c r="BW212" s="351">
        <v>66649.611999999994</v>
      </c>
      <c r="BX212" s="351">
        <v>46227.556999999986</v>
      </c>
      <c r="BY212" s="351">
        <v>52354.965000000004</v>
      </c>
      <c r="BZ212" s="351">
        <v>40699.388000000006</v>
      </c>
      <c r="CA212" s="351">
        <v>41506.71</v>
      </c>
      <c r="CB212" s="351">
        <v>33903.75</v>
      </c>
      <c r="CC212" s="351"/>
      <c r="CD212" s="33">
        <v>158974.01299999998</v>
      </c>
      <c r="CE212" s="33">
        <v>200905.97200000004</v>
      </c>
      <c r="CF212" s="33">
        <v>141846.071</v>
      </c>
      <c r="CG212" s="33">
        <v>169797.99799999999</v>
      </c>
      <c r="CH212" s="33">
        <v>177992.10400000002</v>
      </c>
      <c r="CI212" s="33">
        <v>206004.73699999996</v>
      </c>
      <c r="CJ212" s="33">
        <v>189323.011</v>
      </c>
      <c r="CK212" s="33">
        <v>183489.899</v>
      </c>
      <c r="CL212" s="33">
        <v>204482.00199999998</v>
      </c>
      <c r="CM212" s="33">
        <v>251790.00899999999</v>
      </c>
      <c r="CN212" s="33">
        <v>258176.99600000001</v>
      </c>
      <c r="CO212" s="33">
        <v>248801.95799999998</v>
      </c>
      <c r="CP212" s="33">
        <v>283268.05699999997</v>
      </c>
      <c r="CQ212" s="33">
        <v>277312.01500000001</v>
      </c>
      <c r="CR212" s="33">
        <v>206822.804</v>
      </c>
      <c r="CS212" s="33">
        <v>262190.022</v>
      </c>
      <c r="CT212" s="33">
        <v>225460.74999999997</v>
      </c>
      <c r="CU212" s="33">
        <v>270047.00200000004</v>
      </c>
      <c r="CV212" s="33">
        <v>268247.02399999998</v>
      </c>
    </row>
    <row r="213" spans="1:113" s="33" customFormat="1" x14ac:dyDescent="0.4">
      <c r="A213" s="240" t="s">
        <v>18</v>
      </c>
      <c r="CD213" s="33">
        <v>0</v>
      </c>
      <c r="CE213" s="33">
        <v>0</v>
      </c>
      <c r="CF213" s="33">
        <v>0</v>
      </c>
      <c r="CG213" s="33">
        <v>0</v>
      </c>
      <c r="CH213" s="33">
        <v>0</v>
      </c>
      <c r="CI213" s="33">
        <v>0</v>
      </c>
      <c r="CJ213" s="33">
        <v>0</v>
      </c>
      <c r="CK213" s="33">
        <v>0</v>
      </c>
      <c r="CL213" s="33">
        <v>0</v>
      </c>
      <c r="CM213" s="33">
        <v>0</v>
      </c>
      <c r="CN213" s="33">
        <v>0</v>
      </c>
      <c r="CO213" s="33">
        <v>0</v>
      </c>
      <c r="CP213" s="33">
        <v>0</v>
      </c>
      <c r="CQ213" s="33">
        <v>0</v>
      </c>
      <c r="CR213" s="33">
        <v>0</v>
      </c>
      <c r="CS213" s="33">
        <v>0</v>
      </c>
      <c r="CT213" s="33">
        <v>0</v>
      </c>
      <c r="CU213" s="33">
        <v>0</v>
      </c>
      <c r="CV213" s="33">
        <v>0</v>
      </c>
    </row>
    <row r="214" spans="1:113" s="33" customFormat="1" x14ac:dyDescent="0.4">
      <c r="A214" s="240" t="s">
        <v>10</v>
      </c>
      <c r="B214" s="257">
        <v>0</v>
      </c>
      <c r="C214" s="257">
        <v>0</v>
      </c>
      <c r="D214" s="257">
        <v>0</v>
      </c>
      <c r="E214" s="257">
        <v>0</v>
      </c>
      <c r="F214" s="257">
        <v>0</v>
      </c>
      <c r="G214" s="257">
        <v>0</v>
      </c>
      <c r="H214" s="257">
        <v>0</v>
      </c>
      <c r="I214" s="257">
        <v>0</v>
      </c>
      <c r="J214" s="257">
        <v>0</v>
      </c>
      <c r="K214" s="257">
        <v>0</v>
      </c>
      <c r="L214" s="257">
        <v>0</v>
      </c>
      <c r="M214" s="257">
        <v>0</v>
      </c>
      <c r="N214" s="257">
        <v>0</v>
      </c>
      <c r="O214" s="257">
        <v>0</v>
      </c>
      <c r="P214" s="257">
        <v>0</v>
      </c>
      <c r="Q214" s="257">
        <v>0</v>
      </c>
      <c r="R214" s="257">
        <v>0</v>
      </c>
      <c r="S214" s="257">
        <v>0</v>
      </c>
      <c r="T214" s="257">
        <v>0</v>
      </c>
      <c r="U214" s="257"/>
      <c r="V214" s="351">
        <v>10755.921</v>
      </c>
      <c r="W214" s="351">
        <v>12364.485000000002</v>
      </c>
      <c r="X214" s="351">
        <v>3694.8739999999998</v>
      </c>
      <c r="Y214" s="351">
        <v>8533.1579999999994</v>
      </c>
      <c r="Z214" s="351">
        <v>6069.7150000000001</v>
      </c>
      <c r="AA214" s="351">
        <v>3987.1409999999996</v>
      </c>
      <c r="AB214" s="351">
        <v>4751.1610000000001</v>
      </c>
      <c r="AC214" s="351">
        <v>5835.5410000000002</v>
      </c>
      <c r="AD214" s="351">
        <v>8785.1139999999996</v>
      </c>
      <c r="AE214" s="351">
        <v>8090.0360000000001</v>
      </c>
      <c r="AF214" s="351">
        <v>4800.268</v>
      </c>
      <c r="AG214" s="351">
        <v>5888.4220000000005</v>
      </c>
      <c r="AH214" s="351">
        <v>5123.424</v>
      </c>
      <c r="AI214" s="351">
        <v>4721.0239999999994</v>
      </c>
      <c r="AJ214" s="351">
        <v>2770.52</v>
      </c>
      <c r="AK214" s="351">
        <v>4939.5739999999996</v>
      </c>
      <c r="AL214" s="351">
        <v>4075.837</v>
      </c>
      <c r="AM214" s="351">
        <v>4765.5340000000006</v>
      </c>
      <c r="AN214" s="351">
        <v>4668.7980000000007</v>
      </c>
      <c r="AO214" s="351"/>
      <c r="AP214" s="351">
        <v>78447.320000000007</v>
      </c>
      <c r="AQ214" s="351">
        <v>104986.859</v>
      </c>
      <c r="AR214" s="351">
        <v>108059.743</v>
      </c>
      <c r="AS214" s="351">
        <v>96260.849000000002</v>
      </c>
      <c r="AT214" s="351">
        <v>86643.68700000002</v>
      </c>
      <c r="AU214" s="356">
        <v>109637.78399999999</v>
      </c>
      <c r="AV214" s="356">
        <v>132263.93299999999</v>
      </c>
      <c r="AW214" s="351">
        <v>135968.25</v>
      </c>
      <c r="AX214" s="351">
        <v>123002.41799999999</v>
      </c>
      <c r="AY214" s="351">
        <v>133529.571</v>
      </c>
      <c r="AZ214" s="351">
        <v>164664.467</v>
      </c>
      <c r="BA214" s="351">
        <v>190273.83499999999</v>
      </c>
      <c r="BB214" s="351">
        <v>187325.421</v>
      </c>
      <c r="BC214" s="351">
        <v>150957.42599999998</v>
      </c>
      <c r="BD214" s="351">
        <v>117019.52</v>
      </c>
      <c r="BE214" s="351">
        <v>132948.45899999997</v>
      </c>
      <c r="BF214" s="351">
        <v>129593.58500000001</v>
      </c>
      <c r="BG214" s="351">
        <v>166468.639</v>
      </c>
      <c r="BH214" s="351">
        <v>122586.058</v>
      </c>
      <c r="BI214" s="351"/>
      <c r="BJ214" s="351">
        <v>43234.400000000001</v>
      </c>
      <c r="BK214" s="351">
        <v>34046.612000000001</v>
      </c>
      <c r="BL214" s="351">
        <v>28993.383000000002</v>
      </c>
      <c r="BM214" s="351">
        <v>42304.448000000004</v>
      </c>
      <c r="BN214" s="351">
        <v>36777.838000000003</v>
      </c>
      <c r="BO214" s="356">
        <v>30318.075000000004</v>
      </c>
      <c r="BP214" s="351">
        <v>40879.905000000006</v>
      </c>
      <c r="BQ214" s="351">
        <v>43324.229999999996</v>
      </c>
      <c r="BR214" s="351">
        <v>54971.21</v>
      </c>
      <c r="BS214" s="351">
        <v>10238.319</v>
      </c>
      <c r="BT214" s="351">
        <v>13656.593000000001</v>
      </c>
      <c r="BU214" s="351">
        <v>21964.991999999998</v>
      </c>
      <c r="BV214" s="351">
        <v>25158.649000000001</v>
      </c>
      <c r="BW214" s="351">
        <v>24034.054</v>
      </c>
      <c r="BX214" s="351">
        <v>23137.302000000003</v>
      </c>
      <c r="BY214" s="351">
        <v>37448.724000000002</v>
      </c>
      <c r="BZ214" s="351">
        <v>34890.308000000005</v>
      </c>
      <c r="CA214" s="351">
        <v>37309.07</v>
      </c>
      <c r="CB214" s="351">
        <v>29444.994999999999</v>
      </c>
      <c r="CC214" s="351"/>
      <c r="CD214" s="33">
        <v>132437.641</v>
      </c>
      <c r="CE214" s="33">
        <v>151397.95600000001</v>
      </c>
      <c r="CF214" s="33">
        <v>140748</v>
      </c>
      <c r="CG214" s="33">
        <v>147098.45500000002</v>
      </c>
      <c r="CH214" s="33">
        <v>129491.24000000002</v>
      </c>
      <c r="CI214" s="33">
        <v>143943</v>
      </c>
      <c r="CJ214" s="33">
        <v>177894.99899999998</v>
      </c>
      <c r="CK214" s="33">
        <v>185128.02099999998</v>
      </c>
      <c r="CL214" s="33">
        <v>186758.742</v>
      </c>
      <c r="CM214" s="33">
        <v>202906.03099999999</v>
      </c>
      <c r="CN214" s="33">
        <v>229115.99900000001</v>
      </c>
      <c r="CO214" s="33">
        <v>270456.00100000005</v>
      </c>
      <c r="CP214" s="33">
        <v>246335.49400000001</v>
      </c>
      <c r="CQ214" s="33">
        <v>199158.21199999997</v>
      </c>
      <c r="CR214" s="33">
        <v>159151.25200000001</v>
      </c>
      <c r="CS214" s="33">
        <v>191962.08999999997</v>
      </c>
      <c r="CT214" s="33">
        <v>186448.73</v>
      </c>
      <c r="CU214" s="33">
        <v>230633.24300000002</v>
      </c>
      <c r="CV214" s="33">
        <v>178018.93600000002</v>
      </c>
    </row>
    <row r="215" spans="1:113" s="33" customFormat="1" x14ac:dyDescent="0.4">
      <c r="A215" s="240" t="s">
        <v>233</v>
      </c>
      <c r="V215" s="235"/>
      <c r="W215" s="235"/>
      <c r="X215" s="235"/>
      <c r="Y215" s="235"/>
      <c r="Z215" s="235"/>
      <c r="AA215" s="235"/>
      <c r="AB215" s="235"/>
      <c r="AC215" s="235"/>
      <c r="AD215" s="235"/>
      <c r="AE215" s="235"/>
      <c r="AF215" s="235"/>
      <c r="AG215" s="235"/>
      <c r="AH215" s="235"/>
      <c r="AI215" s="235"/>
      <c r="AJ215" s="235"/>
      <c r="AK215" s="235"/>
      <c r="AL215" s="235"/>
      <c r="AM215" s="235"/>
      <c r="AN215" s="235"/>
      <c r="AO215" s="235"/>
      <c r="AP215" s="235"/>
      <c r="AQ215" s="235"/>
      <c r="AR215" s="235"/>
      <c r="AS215" s="235"/>
      <c r="AT215" s="235"/>
      <c r="AU215" s="334"/>
      <c r="AV215" s="334"/>
      <c r="AW215" s="235"/>
      <c r="AX215" s="235"/>
      <c r="AY215" s="235"/>
      <c r="AZ215" s="235"/>
      <c r="BA215" s="235"/>
      <c r="BB215" s="235"/>
      <c r="BC215" s="235"/>
      <c r="BD215" s="235"/>
      <c r="BE215" s="235"/>
      <c r="BF215" s="235"/>
      <c r="BG215" s="235"/>
      <c r="BH215" s="235"/>
      <c r="BI215" s="235"/>
      <c r="BJ215" s="235"/>
      <c r="BK215" s="235"/>
      <c r="BL215" s="235"/>
      <c r="BM215" s="235"/>
      <c r="BN215" s="235"/>
      <c r="BO215" s="334"/>
      <c r="BP215" s="235"/>
      <c r="BQ215" s="235"/>
      <c r="BR215" s="235"/>
      <c r="BS215" s="235"/>
      <c r="BT215" s="235"/>
      <c r="BU215" s="235"/>
      <c r="BV215" s="235"/>
      <c r="BW215" s="235"/>
      <c r="BX215" s="235"/>
      <c r="BY215" s="235"/>
      <c r="BZ215" s="235"/>
      <c r="CA215" s="235"/>
      <c r="CB215" s="235"/>
      <c r="CC215" s="235"/>
      <c r="CD215" s="33">
        <v>0</v>
      </c>
      <c r="CE215" s="33">
        <v>0</v>
      </c>
      <c r="CF215" s="33">
        <v>0</v>
      </c>
      <c r="CG215" s="33">
        <v>0</v>
      </c>
      <c r="CH215" s="33">
        <v>0</v>
      </c>
      <c r="CI215" s="33">
        <v>0</v>
      </c>
      <c r="CJ215" s="33">
        <v>0</v>
      </c>
      <c r="CK215" s="33">
        <v>0</v>
      </c>
      <c r="CL215" s="33">
        <v>0</v>
      </c>
    </row>
    <row r="216" spans="1:113" s="33" customFormat="1" x14ac:dyDescent="0.4">
      <c r="A216" s="240" t="s">
        <v>197</v>
      </c>
      <c r="CD216" s="33">
        <v>0</v>
      </c>
      <c r="CE216" s="33">
        <v>0</v>
      </c>
      <c r="CF216" s="33">
        <v>0</v>
      </c>
      <c r="CG216" s="33">
        <v>0</v>
      </c>
      <c r="CH216" s="33">
        <v>0</v>
      </c>
      <c r="CI216" s="33">
        <v>0</v>
      </c>
      <c r="CJ216" s="33">
        <v>0</v>
      </c>
      <c r="CK216" s="33">
        <v>0</v>
      </c>
      <c r="CL216" s="33">
        <v>0</v>
      </c>
      <c r="CM216" s="33">
        <v>0</v>
      </c>
      <c r="CN216" s="33">
        <v>0</v>
      </c>
      <c r="CO216" s="33">
        <v>0</v>
      </c>
      <c r="CP216" s="33">
        <v>0</v>
      </c>
      <c r="CQ216" s="33">
        <v>0</v>
      </c>
      <c r="CR216" s="33">
        <v>0</v>
      </c>
      <c r="CS216" s="33">
        <v>0</v>
      </c>
      <c r="CT216" s="33">
        <v>0</v>
      </c>
      <c r="CU216" s="33">
        <v>0</v>
      </c>
      <c r="CV216" s="33">
        <v>0</v>
      </c>
    </row>
    <row r="217" spans="1:113" s="33" customFormat="1" ht="15" x14ac:dyDescent="0.5">
      <c r="A217" s="240" t="s">
        <v>48</v>
      </c>
      <c r="B217" s="257"/>
      <c r="C217" s="257">
        <v>0</v>
      </c>
      <c r="D217" s="257">
        <v>0</v>
      </c>
      <c r="E217" s="257">
        <v>0</v>
      </c>
      <c r="F217" s="257">
        <v>0</v>
      </c>
      <c r="G217" s="257">
        <v>0</v>
      </c>
      <c r="H217" s="257">
        <v>0</v>
      </c>
      <c r="I217" s="257">
        <v>0</v>
      </c>
      <c r="J217" s="257">
        <v>0</v>
      </c>
      <c r="K217" s="257">
        <v>0</v>
      </c>
      <c r="L217" s="257">
        <v>0</v>
      </c>
      <c r="M217" s="257">
        <v>0</v>
      </c>
      <c r="N217" s="257">
        <v>0</v>
      </c>
      <c r="O217" s="257">
        <v>0</v>
      </c>
      <c r="P217" s="257">
        <v>0</v>
      </c>
      <c r="Q217" s="257">
        <v>0</v>
      </c>
      <c r="R217" s="257">
        <v>0</v>
      </c>
      <c r="S217" s="257">
        <v>0</v>
      </c>
      <c r="T217" s="257">
        <v>0</v>
      </c>
      <c r="U217" s="257"/>
      <c r="V217" s="351"/>
      <c r="W217" s="351">
        <v>534</v>
      </c>
      <c r="X217" s="351">
        <v>2146</v>
      </c>
      <c r="Y217" s="351">
        <v>2906</v>
      </c>
      <c r="Z217" s="351">
        <v>759</v>
      </c>
      <c r="AA217" s="351">
        <v>437</v>
      </c>
      <c r="AB217" s="351">
        <v>1234</v>
      </c>
      <c r="AC217" s="351">
        <v>1270</v>
      </c>
      <c r="AD217" s="351">
        <v>755</v>
      </c>
      <c r="AE217" s="351">
        <v>2200</v>
      </c>
      <c r="AF217" s="351">
        <v>3492.0000349200004</v>
      </c>
      <c r="AG217" s="351">
        <v>5248</v>
      </c>
      <c r="AH217" s="351">
        <v>4413.0000441299999</v>
      </c>
      <c r="AI217" s="351">
        <v>4134</v>
      </c>
      <c r="AJ217" s="351">
        <v>6096.9999390300009</v>
      </c>
      <c r="AK217" s="351">
        <v>5353.9999999999991</v>
      </c>
      <c r="AL217" s="351">
        <v>7116</v>
      </c>
      <c r="AM217" s="351">
        <v>5471.0000547099999</v>
      </c>
      <c r="AN217" s="351">
        <v>1811.9999999999998</v>
      </c>
      <c r="AO217" s="351"/>
      <c r="AP217" s="351"/>
      <c r="AQ217" s="351">
        <v>965</v>
      </c>
      <c r="AR217" s="351">
        <v>3679</v>
      </c>
      <c r="AS217" s="351">
        <v>4582.9999999999991</v>
      </c>
      <c r="AT217" s="351">
        <v>1135</v>
      </c>
      <c r="AU217" s="356">
        <v>1421</v>
      </c>
      <c r="AV217" s="356">
        <v>2773</v>
      </c>
      <c r="AW217" s="351">
        <v>2235</v>
      </c>
      <c r="AX217" s="351">
        <v>2030</v>
      </c>
      <c r="AY217" s="351">
        <v>7689</v>
      </c>
      <c r="AZ217" s="351">
        <v>14017.999999999998</v>
      </c>
      <c r="BA217" s="351">
        <v>24835</v>
      </c>
      <c r="BB217" s="351">
        <v>18973.000189730003</v>
      </c>
      <c r="BC217" s="351">
        <v>20562.000205619996</v>
      </c>
      <c r="BD217" s="351">
        <v>27081.00027081</v>
      </c>
      <c r="BE217" s="351">
        <v>21182</v>
      </c>
      <c r="BF217" s="351">
        <v>30665</v>
      </c>
      <c r="BG217" s="351">
        <v>30296</v>
      </c>
      <c r="BH217" s="351">
        <v>28878.000000000004</v>
      </c>
      <c r="BI217" s="351"/>
      <c r="BJ217" s="351"/>
      <c r="BK217" s="351">
        <v>125</v>
      </c>
      <c r="BL217" s="351">
        <v>2788.0000000000005</v>
      </c>
      <c r="BM217" s="351">
        <v>5406</v>
      </c>
      <c r="BN217" s="351">
        <v>508</v>
      </c>
      <c r="BO217" s="356">
        <v>430</v>
      </c>
      <c r="BP217" s="351">
        <v>652</v>
      </c>
      <c r="BQ217" s="351">
        <v>2012</v>
      </c>
      <c r="BR217" s="351">
        <v>646</v>
      </c>
      <c r="BS217" s="351"/>
      <c r="BT217" s="351">
        <v>3058.0461357599997</v>
      </c>
      <c r="BU217" s="351">
        <v>2067.7380078199999</v>
      </c>
      <c r="BV217" s="351">
        <v>1387.8005975400001</v>
      </c>
      <c r="BW217" s="351">
        <v>2843.2721757200002</v>
      </c>
      <c r="BX217" s="351">
        <v>3991.4977931100002</v>
      </c>
      <c r="BY217" s="351">
        <v>2539.8346987999998</v>
      </c>
      <c r="BZ217" s="351">
        <v>3781.1765228499999</v>
      </c>
      <c r="CA217" s="351">
        <v>1971.06004693</v>
      </c>
      <c r="CB217" s="351">
        <v>1261.9301714199999</v>
      </c>
      <c r="CC217" s="351"/>
      <c r="CD217" s="33">
        <v>0</v>
      </c>
      <c r="CE217" s="33">
        <v>1624</v>
      </c>
      <c r="CF217" s="33">
        <v>8613</v>
      </c>
      <c r="CG217" s="33">
        <v>12895</v>
      </c>
      <c r="CH217" s="33">
        <v>2402</v>
      </c>
      <c r="CI217" s="33">
        <v>2288</v>
      </c>
      <c r="CJ217" s="33">
        <v>4659</v>
      </c>
      <c r="CK217" s="33">
        <v>5517</v>
      </c>
      <c r="CL217" s="33">
        <v>3431</v>
      </c>
      <c r="CM217" s="33">
        <v>11034</v>
      </c>
      <c r="CN217" s="33">
        <v>22958.0000894</v>
      </c>
      <c r="CO217" s="33">
        <v>36205</v>
      </c>
      <c r="CP217" s="33">
        <v>26564.000265640003</v>
      </c>
      <c r="CQ217" s="33">
        <v>29468.000205619996</v>
      </c>
      <c r="CR217" s="33">
        <v>39451.000147109997</v>
      </c>
      <c r="CS217" s="33">
        <v>32171</v>
      </c>
      <c r="CT217" s="33">
        <v>45010</v>
      </c>
      <c r="CU217" s="33">
        <v>40460.000101639998</v>
      </c>
      <c r="CV217" s="33">
        <v>33208</v>
      </c>
      <c r="CX217" s="214"/>
    </row>
    <row r="218" spans="1:113" s="33" customFormat="1" x14ac:dyDescent="0.4">
      <c r="A218" s="240" t="s">
        <v>11</v>
      </c>
      <c r="B218" s="257">
        <v>0</v>
      </c>
      <c r="C218" s="257">
        <v>0</v>
      </c>
      <c r="D218" s="257">
        <v>0</v>
      </c>
      <c r="E218" s="257">
        <v>0</v>
      </c>
      <c r="F218" s="257">
        <v>0</v>
      </c>
      <c r="G218" s="257">
        <v>0</v>
      </c>
      <c r="H218" s="257">
        <v>0</v>
      </c>
      <c r="I218" s="257">
        <v>0</v>
      </c>
      <c r="J218" s="257">
        <v>0</v>
      </c>
      <c r="K218" s="257">
        <v>0</v>
      </c>
      <c r="L218" s="257">
        <v>0</v>
      </c>
      <c r="M218" s="257">
        <v>0</v>
      </c>
      <c r="N218" s="257">
        <v>0</v>
      </c>
      <c r="O218" s="257">
        <v>0</v>
      </c>
      <c r="P218" s="257">
        <v>0</v>
      </c>
      <c r="Q218" s="257">
        <v>0</v>
      </c>
      <c r="R218" s="257">
        <v>0</v>
      </c>
      <c r="S218" s="257">
        <v>0</v>
      </c>
      <c r="T218" s="257">
        <v>0</v>
      </c>
      <c r="U218" s="257"/>
      <c r="V218" s="351">
        <v>18611.845000000001</v>
      </c>
      <c r="W218" s="351">
        <v>17487.883000000002</v>
      </c>
      <c r="X218" s="351">
        <v>17584.243999999999</v>
      </c>
      <c r="Y218" s="351">
        <v>8691.8529999999992</v>
      </c>
      <c r="Z218" s="351">
        <v>11571.705999999998</v>
      </c>
      <c r="AA218" s="351">
        <v>16721.419000000002</v>
      </c>
      <c r="AB218" s="351">
        <v>6912.6560000000009</v>
      </c>
      <c r="AC218" s="351">
        <v>11640.227000000001</v>
      </c>
      <c r="AD218" s="351">
        <v>8959.4629999999997</v>
      </c>
      <c r="AE218" s="351">
        <v>9908.8109999999997</v>
      </c>
      <c r="AF218" s="351">
        <v>7008.706000000001</v>
      </c>
      <c r="AG218" s="351">
        <v>6510.3449999999993</v>
      </c>
      <c r="AH218" s="351">
        <v>7298.9549999999999</v>
      </c>
      <c r="AI218" s="351">
        <v>6541.2259999999997</v>
      </c>
      <c r="AJ218" s="351">
        <v>8185.95</v>
      </c>
      <c r="AK218" s="351">
        <v>8198.0130000000008</v>
      </c>
      <c r="AL218" s="351">
        <v>8890.8270000000011</v>
      </c>
      <c r="AM218" s="351">
        <v>8477.5049999999992</v>
      </c>
      <c r="AN218" s="351">
        <v>6524.518</v>
      </c>
      <c r="AO218" s="351"/>
      <c r="AP218" s="351">
        <v>90160.252999999997</v>
      </c>
      <c r="AQ218" s="351">
        <v>139038.22499999998</v>
      </c>
      <c r="AR218" s="351">
        <v>118347.26300000001</v>
      </c>
      <c r="AS218" s="351">
        <v>152444.565</v>
      </c>
      <c r="AT218" s="351">
        <v>150793.03200000001</v>
      </c>
      <c r="AU218" s="356">
        <v>181312.31099999999</v>
      </c>
      <c r="AV218" s="356">
        <v>143923.44</v>
      </c>
      <c r="AW218" s="351">
        <v>143583.12399999998</v>
      </c>
      <c r="AX218" s="351">
        <v>136562.08100000001</v>
      </c>
      <c r="AY218" s="351">
        <v>160139.75500000003</v>
      </c>
      <c r="AZ218" s="351">
        <v>184892.815</v>
      </c>
      <c r="BA218" s="351">
        <v>148778.655</v>
      </c>
      <c r="BB218" s="351">
        <v>153029.80900000001</v>
      </c>
      <c r="BC218" s="351">
        <v>153742.935</v>
      </c>
      <c r="BD218" s="351">
        <v>138020.68900000001</v>
      </c>
      <c r="BE218" s="351">
        <v>155279.13300000003</v>
      </c>
      <c r="BF218" s="351">
        <v>172250.94400000002</v>
      </c>
      <c r="BG218" s="351">
        <v>200599.101</v>
      </c>
      <c r="BH218" s="351">
        <v>155732.06100000002</v>
      </c>
      <c r="BI218" s="351"/>
      <c r="BJ218" s="351">
        <v>58228.251000000004</v>
      </c>
      <c r="BK218" s="351">
        <v>102166.89499999999</v>
      </c>
      <c r="BL218" s="351">
        <v>69615.17</v>
      </c>
      <c r="BM218" s="351">
        <v>73841.616999999998</v>
      </c>
      <c r="BN218" s="351">
        <v>69151.262000000002</v>
      </c>
      <c r="BO218" s="356">
        <v>61079.211000000003</v>
      </c>
      <c r="BP218" s="351">
        <v>52369.909000000007</v>
      </c>
      <c r="BQ218" s="351">
        <v>45472.737000000001</v>
      </c>
      <c r="BR218" s="351">
        <v>50124.495999999999</v>
      </c>
      <c r="BS218" s="351">
        <v>36109.559000000001</v>
      </c>
      <c r="BT218" s="351">
        <v>36235.921000000002</v>
      </c>
      <c r="BU218" s="351">
        <v>44202.044999999998</v>
      </c>
      <c r="BV218" s="351">
        <v>28202.673999999999</v>
      </c>
      <c r="BW218" s="351">
        <v>41344.846999999994</v>
      </c>
      <c r="BX218" s="351">
        <v>33600.936000000002</v>
      </c>
      <c r="BY218" s="351">
        <v>41218.908000000003</v>
      </c>
      <c r="BZ218" s="351">
        <v>35644.534</v>
      </c>
      <c r="CA218" s="351">
        <v>32433.722999999998</v>
      </c>
      <c r="CB218" s="351">
        <v>35977.89899999999</v>
      </c>
      <c r="CC218" s="351"/>
      <c r="CD218" s="33">
        <v>167000.34900000002</v>
      </c>
      <c r="CE218" s="33">
        <v>258693.00299999997</v>
      </c>
      <c r="CF218" s="33">
        <v>205546.67700000003</v>
      </c>
      <c r="CG218" s="33">
        <v>234978.035</v>
      </c>
      <c r="CH218" s="33">
        <v>231516</v>
      </c>
      <c r="CI218" s="33">
        <v>259112.94099999999</v>
      </c>
      <c r="CJ218" s="33">
        <v>203206.005</v>
      </c>
      <c r="CK218" s="33">
        <v>200696.08799999999</v>
      </c>
      <c r="CL218" s="33">
        <v>195646.03999999998</v>
      </c>
      <c r="CM218" s="33">
        <v>211402.97200000001</v>
      </c>
      <c r="CN218" s="33">
        <v>234529.00700000001</v>
      </c>
      <c r="CO218" s="33">
        <v>206453.554</v>
      </c>
      <c r="CP218" s="33">
        <v>194865.03</v>
      </c>
      <c r="CQ218" s="33">
        <v>201789.99799999999</v>
      </c>
      <c r="CR218" s="33">
        <v>179895.96000000002</v>
      </c>
      <c r="CS218" s="33">
        <v>204707.00100000002</v>
      </c>
      <c r="CT218" s="33">
        <v>216989.96900000001</v>
      </c>
      <c r="CU218" s="33">
        <v>241665.99100000001</v>
      </c>
      <c r="CV218" s="33">
        <v>198758.98400000003</v>
      </c>
    </row>
    <row r="219" spans="1:113" s="33" customFormat="1" x14ac:dyDescent="0.4">
      <c r="A219" s="240" t="s">
        <v>0</v>
      </c>
      <c r="B219" s="257">
        <v>0</v>
      </c>
      <c r="C219" s="257">
        <v>0</v>
      </c>
      <c r="D219" s="257">
        <v>0</v>
      </c>
      <c r="E219" s="257">
        <v>0</v>
      </c>
      <c r="F219" s="257">
        <v>0</v>
      </c>
      <c r="G219" s="257">
        <v>0</v>
      </c>
      <c r="H219" s="257">
        <v>0</v>
      </c>
      <c r="I219" s="257">
        <v>0</v>
      </c>
      <c r="J219" s="257">
        <v>0</v>
      </c>
      <c r="K219" s="257">
        <v>0</v>
      </c>
      <c r="L219" s="257">
        <v>0</v>
      </c>
      <c r="M219" s="257">
        <v>0</v>
      </c>
      <c r="N219" s="257">
        <v>0</v>
      </c>
      <c r="O219" s="257">
        <v>0</v>
      </c>
      <c r="P219" s="257">
        <v>0</v>
      </c>
      <c r="Q219" s="257">
        <v>0</v>
      </c>
      <c r="R219" s="257">
        <v>0</v>
      </c>
      <c r="S219" s="257">
        <v>0</v>
      </c>
      <c r="T219" s="257">
        <v>0</v>
      </c>
      <c r="U219" s="257"/>
      <c r="V219" s="351">
        <v>14615.715</v>
      </c>
      <c r="W219" s="351">
        <v>15252.073000000002</v>
      </c>
      <c r="X219" s="351">
        <v>20932.028000000002</v>
      </c>
      <c r="Y219" s="351">
        <v>8599.8209999999999</v>
      </c>
      <c r="Z219" s="351">
        <v>7715.4229999999989</v>
      </c>
      <c r="AA219" s="351">
        <v>3763.9860000000012</v>
      </c>
      <c r="AB219" s="351">
        <v>4527.6130000000003</v>
      </c>
      <c r="AC219" s="351">
        <v>6451.4600000000009</v>
      </c>
      <c r="AD219" s="351">
        <v>5648.7889999999989</v>
      </c>
      <c r="AE219" s="351">
        <v>4516.2939999999999</v>
      </c>
      <c r="AF219" s="351">
        <v>5449.8050000000003</v>
      </c>
      <c r="AG219" s="351">
        <v>6645.1259999999984</v>
      </c>
      <c r="AH219" s="351">
        <v>8935.9500000000007</v>
      </c>
      <c r="AI219" s="351">
        <v>7969.9740000000002</v>
      </c>
      <c r="AJ219" s="351">
        <v>11461.858999999999</v>
      </c>
      <c r="AK219" s="351">
        <v>8539.7500000000018</v>
      </c>
      <c r="AL219" s="351">
        <v>12365.639999999998</v>
      </c>
      <c r="AM219" s="351">
        <v>9515.3749999999982</v>
      </c>
      <c r="AN219" s="351">
        <v>5694.5209999999997</v>
      </c>
      <c r="AO219" s="351"/>
      <c r="AP219" s="351">
        <v>80379.149999999994</v>
      </c>
      <c r="AQ219" s="351">
        <v>94189.048999999999</v>
      </c>
      <c r="AR219" s="351">
        <v>102037.07099999998</v>
      </c>
      <c r="AS219" s="351">
        <v>72445.97100000002</v>
      </c>
      <c r="AT219" s="351">
        <v>74273.383000000002</v>
      </c>
      <c r="AU219" s="356">
        <v>92854.406999999992</v>
      </c>
      <c r="AV219" s="356">
        <v>56317.141999999985</v>
      </c>
      <c r="AW219" s="351">
        <v>38687.063999999998</v>
      </c>
      <c r="AX219" s="351">
        <v>58885.782000000007</v>
      </c>
      <c r="AY219" s="351">
        <v>54618.184000000001</v>
      </c>
      <c r="AZ219" s="351">
        <v>69652.73000000001</v>
      </c>
      <c r="BA219" s="351">
        <v>155188.17400000003</v>
      </c>
      <c r="BB219" s="351">
        <v>238926.92899999995</v>
      </c>
      <c r="BC219" s="351">
        <v>197377.58199999997</v>
      </c>
      <c r="BD219" s="351">
        <v>157509.50700000001</v>
      </c>
      <c r="BE219" s="351">
        <v>206767.67600000001</v>
      </c>
      <c r="BF219" s="351">
        <v>207006.68100000001</v>
      </c>
      <c r="BG219" s="351">
        <v>249632.56199999998</v>
      </c>
      <c r="BH219" s="351">
        <v>217835.89599999998</v>
      </c>
      <c r="BI219" s="351"/>
      <c r="BJ219" s="351">
        <v>49087.127</v>
      </c>
      <c r="BK219" s="351">
        <v>65186.890999999996</v>
      </c>
      <c r="BL219" s="351">
        <v>59515.880000000005</v>
      </c>
      <c r="BM219" s="351">
        <v>44169.203999999998</v>
      </c>
      <c r="BN219" s="351">
        <v>33863.112000000008</v>
      </c>
      <c r="BO219" s="356">
        <v>23996.584999999995</v>
      </c>
      <c r="BP219" s="351">
        <v>26580.451999999997</v>
      </c>
      <c r="BQ219" s="351">
        <v>21569.249</v>
      </c>
      <c r="BR219" s="351">
        <v>21592.436999999998</v>
      </c>
      <c r="BS219" s="351">
        <v>6918.2489999999998</v>
      </c>
      <c r="BT219" s="351">
        <v>9182.9470000000001</v>
      </c>
      <c r="BU219" s="351">
        <v>40174.600000000006</v>
      </c>
      <c r="BV219" s="351">
        <v>27637.000000000004</v>
      </c>
      <c r="BW219" s="351">
        <v>39196.603999999999</v>
      </c>
      <c r="BX219" s="351">
        <v>31811.29</v>
      </c>
      <c r="BY219" s="351">
        <v>37295.772000000004</v>
      </c>
      <c r="BZ219" s="351">
        <v>28935.485000000001</v>
      </c>
      <c r="CA219" s="351">
        <v>30661.710999999999</v>
      </c>
      <c r="CB219" s="351">
        <v>18023.917000000001</v>
      </c>
      <c r="CC219" s="351"/>
      <c r="CD219" s="33">
        <v>144081.992</v>
      </c>
      <c r="CE219" s="33">
        <v>174628.01300000001</v>
      </c>
      <c r="CF219" s="33">
        <v>182484.97899999999</v>
      </c>
      <c r="CG219" s="33">
        <v>125214.99600000001</v>
      </c>
      <c r="CH219" s="33">
        <v>115851.91800000001</v>
      </c>
      <c r="CI219" s="33">
        <v>120614.97799999999</v>
      </c>
      <c r="CJ219" s="33">
        <v>87425.20699999998</v>
      </c>
      <c r="CK219" s="33">
        <v>66707.773000000001</v>
      </c>
      <c r="CL219" s="33">
        <v>86127.008000000016</v>
      </c>
      <c r="CM219" s="33">
        <v>68415.218999999997</v>
      </c>
      <c r="CN219" s="33">
        <v>88735.991999999998</v>
      </c>
      <c r="CO219" s="33">
        <v>209324.00000000003</v>
      </c>
      <c r="CP219" s="33">
        <v>281588.95699999994</v>
      </c>
      <c r="CQ219" s="33">
        <v>245523.97399999996</v>
      </c>
      <c r="CR219" s="33">
        <v>203224.60700000002</v>
      </c>
      <c r="CS219" s="33">
        <v>259628.87300000002</v>
      </c>
      <c r="CT219" s="33">
        <v>254161.117</v>
      </c>
      <c r="CU219" s="33">
        <v>298440.31799999997</v>
      </c>
      <c r="CV219" s="33">
        <v>250596.00799999997</v>
      </c>
    </row>
    <row r="220" spans="1:113" s="33" customFormat="1" x14ac:dyDescent="0.4">
      <c r="A220" s="240" t="s">
        <v>198</v>
      </c>
      <c r="B220" s="257"/>
      <c r="C220" s="257"/>
      <c r="D220" s="257"/>
      <c r="E220" s="257">
        <v>0</v>
      </c>
      <c r="F220" s="257">
        <v>0</v>
      </c>
      <c r="G220" s="257">
        <v>0</v>
      </c>
      <c r="H220" s="257">
        <v>0</v>
      </c>
      <c r="I220" s="257">
        <v>0</v>
      </c>
      <c r="J220" s="257">
        <v>0</v>
      </c>
      <c r="K220" s="257">
        <v>0</v>
      </c>
      <c r="L220" s="257">
        <v>0</v>
      </c>
      <c r="M220" s="257">
        <v>0</v>
      </c>
      <c r="N220" s="257">
        <v>0</v>
      </c>
      <c r="O220" s="257">
        <v>0</v>
      </c>
      <c r="P220" s="257">
        <v>0</v>
      </c>
      <c r="Q220" s="257">
        <v>0</v>
      </c>
      <c r="R220" s="257">
        <v>0</v>
      </c>
      <c r="S220" s="257">
        <v>0</v>
      </c>
      <c r="T220" s="257">
        <v>0</v>
      </c>
      <c r="U220" s="257"/>
      <c r="V220" s="351"/>
      <c r="W220" s="351"/>
      <c r="X220" s="351"/>
      <c r="Y220" s="351">
        <v>307</v>
      </c>
      <c r="Z220" s="351">
        <v>323</v>
      </c>
      <c r="AA220" s="351">
        <v>344</v>
      </c>
      <c r="AB220" s="351">
        <v>342</v>
      </c>
      <c r="AC220" s="351">
        <v>462</v>
      </c>
      <c r="AD220" s="351">
        <v>479</v>
      </c>
      <c r="AE220" s="351">
        <v>480</v>
      </c>
      <c r="AF220" s="351">
        <v>495</v>
      </c>
      <c r="AG220" s="351">
        <v>456</v>
      </c>
      <c r="AH220" s="351">
        <v>345</v>
      </c>
      <c r="AI220" s="351">
        <v>325</v>
      </c>
      <c r="AJ220" s="351">
        <v>688</v>
      </c>
      <c r="AK220" s="351">
        <v>965</v>
      </c>
      <c r="AL220" s="351">
        <v>805</v>
      </c>
      <c r="AM220" s="351">
        <v>1192</v>
      </c>
      <c r="AN220" s="351">
        <v>1394</v>
      </c>
      <c r="AO220" s="351"/>
      <c r="AP220" s="351"/>
      <c r="AQ220" s="351"/>
      <c r="AR220" s="351"/>
      <c r="AS220" s="351">
        <v>11525</v>
      </c>
      <c r="AT220" s="351">
        <v>12130</v>
      </c>
      <c r="AU220" s="356">
        <v>12913</v>
      </c>
      <c r="AV220" s="356">
        <v>12836</v>
      </c>
      <c r="AW220" s="351">
        <v>17312</v>
      </c>
      <c r="AX220" s="351">
        <v>17959</v>
      </c>
      <c r="AY220" s="351">
        <v>18015</v>
      </c>
      <c r="AZ220" s="351">
        <v>18576</v>
      </c>
      <c r="BA220" s="351">
        <v>17100</v>
      </c>
      <c r="BB220" s="351">
        <v>12926</v>
      </c>
      <c r="BC220" s="351">
        <v>12190</v>
      </c>
      <c r="BD220" s="351">
        <v>18350</v>
      </c>
      <c r="BE220" s="351">
        <v>22638</v>
      </c>
      <c r="BF220" s="351">
        <v>18895</v>
      </c>
      <c r="BG220" s="351">
        <v>27972</v>
      </c>
      <c r="BH220" s="351">
        <v>32691</v>
      </c>
      <c r="BI220" s="351"/>
      <c r="BJ220" s="351"/>
      <c r="BK220" s="351"/>
      <c r="BL220" s="351"/>
      <c r="BM220" s="351">
        <v>3534</v>
      </c>
      <c r="BN220" s="351">
        <v>3720</v>
      </c>
      <c r="BO220" s="356">
        <v>3960</v>
      </c>
      <c r="BP220" s="351">
        <v>3936</v>
      </c>
      <c r="BQ220" s="351">
        <v>5309</v>
      </c>
      <c r="BR220" s="351">
        <v>5507</v>
      </c>
      <c r="BS220" s="351"/>
      <c r="BT220" s="351"/>
      <c r="BU220" s="351"/>
      <c r="BV220" s="351"/>
      <c r="BW220" s="351"/>
      <c r="BX220" s="351"/>
      <c r="BY220" s="351"/>
      <c r="BZ220" s="351"/>
      <c r="CA220" s="351"/>
      <c r="CB220" s="351"/>
      <c r="CC220" s="351"/>
      <c r="CD220" s="33">
        <v>0</v>
      </c>
      <c r="CE220" s="33">
        <v>0</v>
      </c>
      <c r="CF220" s="33">
        <v>0</v>
      </c>
      <c r="CG220" s="33">
        <v>15366</v>
      </c>
      <c r="CH220" s="33">
        <v>16173</v>
      </c>
      <c r="CI220" s="33">
        <v>17217</v>
      </c>
      <c r="CJ220" s="33">
        <v>17114</v>
      </c>
      <c r="CK220" s="33">
        <v>23083</v>
      </c>
      <c r="CL220" s="33">
        <v>23945</v>
      </c>
      <c r="CM220" s="33">
        <v>24020</v>
      </c>
      <c r="CN220" s="33">
        <v>24768</v>
      </c>
      <c r="CO220" s="33">
        <v>22800</v>
      </c>
      <c r="CP220" s="33">
        <v>17235</v>
      </c>
      <c r="CQ220" s="33">
        <v>16253</v>
      </c>
      <c r="CR220" s="33">
        <v>22937</v>
      </c>
      <c r="CS220" s="33">
        <v>26939</v>
      </c>
      <c r="CT220" s="33">
        <v>22484</v>
      </c>
      <c r="CU220" s="33">
        <v>33286</v>
      </c>
      <c r="CV220" s="33">
        <v>38902</v>
      </c>
    </row>
    <row r="221" spans="1:113" s="33" customFormat="1" x14ac:dyDescent="0.4">
      <c r="A221" s="237" t="s">
        <v>53</v>
      </c>
      <c r="B221" s="261"/>
      <c r="C221" s="261"/>
      <c r="D221" s="261"/>
      <c r="E221" s="261"/>
      <c r="F221" s="261"/>
      <c r="G221" s="261"/>
      <c r="H221" s="261"/>
      <c r="I221" s="261"/>
      <c r="J221" s="261"/>
      <c r="K221" s="261"/>
      <c r="L221" s="261"/>
      <c r="M221" s="261"/>
      <c r="N221" s="261"/>
      <c r="O221" s="261"/>
      <c r="P221" s="261"/>
      <c r="Q221" s="261"/>
      <c r="R221" s="261"/>
      <c r="S221" s="261"/>
      <c r="T221" s="261"/>
      <c r="U221" s="261"/>
      <c r="V221" s="238"/>
      <c r="W221" s="238"/>
      <c r="X221" s="238"/>
      <c r="Y221" s="238"/>
      <c r="Z221" s="238"/>
      <c r="AA221" s="238"/>
      <c r="AB221" s="238"/>
      <c r="AC221" s="238"/>
      <c r="AD221" s="238"/>
      <c r="AE221" s="238"/>
      <c r="AF221" s="238"/>
      <c r="AG221" s="238"/>
      <c r="AH221" s="238"/>
      <c r="AI221" s="238"/>
      <c r="AJ221" s="238"/>
      <c r="AK221" s="238"/>
      <c r="AL221" s="238"/>
      <c r="AM221" s="238"/>
      <c r="AN221" s="238"/>
      <c r="AO221" s="238"/>
      <c r="AP221" s="238"/>
      <c r="AQ221" s="238"/>
      <c r="AR221" s="238"/>
      <c r="AS221" s="238"/>
      <c r="AT221" s="238"/>
      <c r="AU221" s="255"/>
      <c r="AV221" s="255"/>
      <c r="AW221" s="238"/>
      <c r="AX221" s="238"/>
      <c r="AY221" s="238"/>
      <c r="AZ221" s="238"/>
      <c r="BA221" s="238"/>
      <c r="BB221" s="238"/>
      <c r="BC221" s="238"/>
      <c r="BD221" s="238"/>
      <c r="BE221" s="238"/>
      <c r="BF221" s="238"/>
      <c r="BG221" s="238"/>
      <c r="BH221" s="238"/>
      <c r="BI221" s="238"/>
      <c r="BJ221" s="238"/>
      <c r="BK221" s="238"/>
      <c r="BL221" s="238"/>
      <c r="BM221" s="238"/>
      <c r="BN221" s="238"/>
      <c r="BO221" s="255"/>
      <c r="BP221" s="238"/>
      <c r="BQ221" s="238"/>
      <c r="BR221" s="238"/>
      <c r="BS221" s="238"/>
      <c r="BT221" s="238"/>
      <c r="BU221" s="238"/>
      <c r="BV221" s="238"/>
      <c r="BW221" s="238"/>
      <c r="BX221" s="238"/>
      <c r="BY221" s="238"/>
      <c r="BZ221" s="238"/>
      <c r="CA221" s="238"/>
      <c r="CB221" s="238"/>
      <c r="CC221" s="232"/>
      <c r="CD221" s="239">
        <v>0</v>
      </c>
      <c r="CE221" s="239">
        <v>0</v>
      </c>
      <c r="CF221" s="239">
        <v>0</v>
      </c>
      <c r="CG221" s="239">
        <v>0</v>
      </c>
      <c r="CH221" s="239">
        <v>0</v>
      </c>
      <c r="CI221" s="239">
        <v>0</v>
      </c>
      <c r="CJ221" s="239">
        <v>0</v>
      </c>
      <c r="CK221" s="239">
        <v>0</v>
      </c>
      <c r="CL221" s="239">
        <v>0</v>
      </c>
      <c r="CM221" s="239">
        <v>0</v>
      </c>
      <c r="CN221" s="239">
        <v>0</v>
      </c>
      <c r="CO221" s="239">
        <v>0</v>
      </c>
      <c r="CP221" s="239">
        <v>0</v>
      </c>
      <c r="CQ221" s="239">
        <v>0</v>
      </c>
      <c r="CR221" s="239">
        <v>0</v>
      </c>
      <c r="CS221" s="239">
        <v>0</v>
      </c>
      <c r="CT221" s="239">
        <v>0</v>
      </c>
      <c r="CU221" s="239">
        <v>0</v>
      </c>
      <c r="CV221" s="239">
        <v>0</v>
      </c>
    </row>
    <row r="222" spans="1:113" s="34" customFormat="1" x14ac:dyDescent="0.4">
      <c r="A222" s="236" t="s">
        <v>50</v>
      </c>
      <c r="B222" s="175">
        <v>1068</v>
      </c>
      <c r="C222" s="175">
        <v>58</v>
      </c>
      <c r="D222" s="175">
        <v>1</v>
      </c>
      <c r="E222" s="175">
        <v>2408</v>
      </c>
      <c r="F222" s="175">
        <v>974</v>
      </c>
      <c r="G222" s="175">
        <v>3303</v>
      </c>
      <c r="H222" s="175">
        <v>627</v>
      </c>
      <c r="I222" s="175">
        <v>7200</v>
      </c>
      <c r="J222" s="175">
        <v>6</v>
      </c>
      <c r="K222" s="175">
        <v>364</v>
      </c>
      <c r="L222" s="175">
        <v>3</v>
      </c>
      <c r="M222" s="175">
        <v>1</v>
      </c>
      <c r="N222" s="175">
        <v>12</v>
      </c>
      <c r="O222" s="175">
        <v>27</v>
      </c>
      <c r="P222" s="175">
        <v>18</v>
      </c>
      <c r="Q222" s="175">
        <v>13</v>
      </c>
      <c r="R222" s="175">
        <v>13</v>
      </c>
      <c r="S222" s="175">
        <v>13</v>
      </c>
      <c r="T222" s="175">
        <v>13</v>
      </c>
      <c r="U222" s="175"/>
      <c r="V222" s="175">
        <v>67142.3459153</v>
      </c>
      <c r="W222" s="175">
        <v>60693.85100000001</v>
      </c>
      <c r="X222" s="175">
        <v>55728.462035400007</v>
      </c>
      <c r="Y222" s="175">
        <v>40325.451952119998</v>
      </c>
      <c r="Z222" s="175">
        <v>39238.638999999996</v>
      </c>
      <c r="AA222" s="175">
        <v>40196.355954040002</v>
      </c>
      <c r="AB222" s="175">
        <v>29356.232897700003</v>
      </c>
      <c r="AC222" s="175">
        <v>41903.682000000001</v>
      </c>
      <c r="AD222" s="175">
        <v>38145.791954840002</v>
      </c>
      <c r="AE222" s="175">
        <v>43591.065953800004</v>
      </c>
      <c r="AF222" s="175">
        <v>36617.469034920003</v>
      </c>
      <c r="AG222" s="175">
        <v>45990.914999999994</v>
      </c>
      <c r="AH222" s="175">
        <v>43754.176056349999</v>
      </c>
      <c r="AI222" s="175">
        <v>40619.786011689997</v>
      </c>
      <c r="AJ222" s="175">
        <v>50923.000939029997</v>
      </c>
      <c r="AK222" s="175">
        <v>47465.530039359997</v>
      </c>
      <c r="AL222" s="175">
        <v>54850.885980229999</v>
      </c>
      <c r="AM222" s="175">
        <v>47488.542073829994</v>
      </c>
      <c r="AN222" s="175">
        <v>34471.839999999997</v>
      </c>
      <c r="AO222" s="175"/>
      <c r="AP222" s="175">
        <v>532879.92457332008</v>
      </c>
      <c r="AQ222" s="175">
        <v>722969.9143029399</v>
      </c>
      <c r="AR222" s="175">
        <v>620499.84400000004</v>
      </c>
      <c r="AS222" s="175">
        <v>674012.83572274004</v>
      </c>
      <c r="AT222" s="175">
        <v>657927.38699999999</v>
      </c>
      <c r="AU222" s="175">
        <v>788359.71811429993</v>
      </c>
      <c r="AV222" s="175">
        <v>730948.03176368005</v>
      </c>
      <c r="AW222" s="175">
        <v>718751.05774311</v>
      </c>
      <c r="AX222" s="175">
        <v>774332.95899999992</v>
      </c>
      <c r="AY222" s="175">
        <v>876505.16099999996</v>
      </c>
      <c r="AZ222" s="175">
        <v>968742.84196383995</v>
      </c>
      <c r="BA222" s="175">
        <v>1019979.2069999999</v>
      </c>
      <c r="BB222" s="175">
        <v>1163644.3941897298</v>
      </c>
      <c r="BC222" s="175">
        <v>1052563.9501068499</v>
      </c>
      <c r="BD222" s="175">
        <v>898550.68227081001</v>
      </c>
      <c r="BE222" s="175">
        <v>1065488.15323214</v>
      </c>
      <c r="BF222" s="175">
        <v>1177749.91715849</v>
      </c>
      <c r="BG222" s="175">
        <v>1258515.0308667</v>
      </c>
      <c r="BH222" s="175">
        <v>1024799.8949999999</v>
      </c>
      <c r="BI222" s="175"/>
      <c r="BJ222" s="175">
        <v>277579.72599999997</v>
      </c>
      <c r="BK222" s="175">
        <v>342706.18062269001</v>
      </c>
      <c r="BL222" s="175">
        <v>263404.42099999997</v>
      </c>
      <c r="BM222" s="175">
        <v>275520.19836848002</v>
      </c>
      <c r="BN222" s="175">
        <v>250557.23600000003</v>
      </c>
      <c r="BO222" s="175">
        <v>201101.5778079</v>
      </c>
      <c r="BP222" s="175">
        <v>227038.96145190002</v>
      </c>
      <c r="BQ222" s="175">
        <v>207626.04500000001</v>
      </c>
      <c r="BR222" s="175">
        <v>246404.041</v>
      </c>
      <c r="BS222" s="175">
        <v>123482.08487504</v>
      </c>
      <c r="BT222" s="175">
        <v>138138.75432925997</v>
      </c>
      <c r="BU222" s="175">
        <v>216571.47186701998</v>
      </c>
      <c r="BV222" s="175">
        <v>148242.85422889001</v>
      </c>
      <c r="BW222" s="175">
        <v>226027.65008772997</v>
      </c>
      <c r="BX222" s="175">
        <v>189177.94983660997</v>
      </c>
      <c r="BY222" s="175">
        <v>208834.88899584001</v>
      </c>
      <c r="BZ222" s="175">
        <v>181104.57143024</v>
      </c>
      <c r="CA222" s="175">
        <v>186713.43573889002</v>
      </c>
      <c r="CB222" s="175">
        <v>159683.71626269998</v>
      </c>
      <c r="CC222" s="175"/>
      <c r="CD222" s="175">
        <v>878669.99648862006</v>
      </c>
      <c r="CE222" s="175">
        <v>1126427.9459256302</v>
      </c>
      <c r="CF222" s="175">
        <v>939633.72703539999</v>
      </c>
      <c r="CG222" s="175">
        <v>992266.48604334018</v>
      </c>
      <c r="CH222" s="175">
        <v>948697.2620000001</v>
      </c>
      <c r="CI222" s="175">
        <v>1032960.6518762399</v>
      </c>
      <c r="CJ222" s="175">
        <v>987970.22611327993</v>
      </c>
      <c r="CK222" s="175">
        <v>975480.78474310995</v>
      </c>
      <c r="CL222" s="175">
        <v>1058888.7919548401</v>
      </c>
      <c r="CM222" s="175">
        <v>1139333.22867108</v>
      </c>
      <c r="CN222" s="175">
        <v>1245477.00705324</v>
      </c>
      <c r="CO222" s="175">
        <v>1393593.514</v>
      </c>
      <c r="CP222" s="175">
        <v>1442713.53829329</v>
      </c>
      <c r="CQ222" s="175">
        <v>1355775.2021325098</v>
      </c>
      <c r="CR222" s="175">
        <v>1176890.5811471101</v>
      </c>
      <c r="CS222" s="175">
        <v>1384574.0963049</v>
      </c>
      <c r="CT222" s="175">
        <v>1489862.1791155702</v>
      </c>
      <c r="CU222" s="175">
        <v>1557056.43700984</v>
      </c>
      <c r="CV222" s="175">
        <v>1273224.9480000001</v>
      </c>
      <c r="CX222" s="33"/>
      <c r="CY222" s="33"/>
      <c r="CZ222" s="33"/>
      <c r="DA222" s="33"/>
      <c r="DB222" s="33"/>
      <c r="DC222" s="33"/>
      <c r="DD222" s="33"/>
      <c r="DE222" s="33"/>
      <c r="DF222" s="33"/>
      <c r="DG222" s="33"/>
      <c r="DH222" s="33"/>
      <c r="DI222" s="33"/>
    </row>
    <row r="223" spans="1:113" s="118" customFormat="1" ht="14.4" thickBot="1" x14ac:dyDescent="0.55000000000000004">
      <c r="A223" s="115" t="s">
        <v>54</v>
      </c>
      <c r="B223" s="116">
        <v>1068</v>
      </c>
      <c r="C223" s="116">
        <v>58</v>
      </c>
      <c r="D223" s="116">
        <v>1</v>
      </c>
      <c r="E223" s="116">
        <v>2408</v>
      </c>
      <c r="F223" s="116">
        <v>974</v>
      </c>
      <c r="G223" s="116">
        <v>3303</v>
      </c>
      <c r="H223" s="116">
        <v>627</v>
      </c>
      <c r="I223" s="116">
        <v>7200</v>
      </c>
      <c r="J223" s="116">
        <v>6</v>
      </c>
      <c r="K223" s="116">
        <v>364</v>
      </c>
      <c r="L223" s="116">
        <v>3</v>
      </c>
      <c r="M223" s="116">
        <v>1</v>
      </c>
      <c r="N223" s="116">
        <v>13</v>
      </c>
      <c r="O223" s="116">
        <v>27</v>
      </c>
      <c r="P223" s="116">
        <v>18</v>
      </c>
      <c r="Q223" s="116">
        <v>13</v>
      </c>
      <c r="R223" s="116">
        <v>13</v>
      </c>
      <c r="S223" s="116">
        <v>13</v>
      </c>
      <c r="T223" s="116">
        <v>13</v>
      </c>
      <c r="U223" s="116"/>
      <c r="V223" s="116">
        <v>76984.5579153</v>
      </c>
      <c r="W223" s="116">
        <v>72007.177000000011</v>
      </c>
      <c r="X223" s="116">
        <v>65221.585035400007</v>
      </c>
      <c r="Y223" s="116">
        <v>48586.19295212</v>
      </c>
      <c r="Z223" s="116">
        <v>51783.167000000001</v>
      </c>
      <c r="AA223" s="116">
        <v>57651.811954040008</v>
      </c>
      <c r="AB223" s="116">
        <v>42374.174897700002</v>
      </c>
      <c r="AC223" s="116">
        <v>69218.663</v>
      </c>
      <c r="AD223" s="116">
        <v>57808.888954840004</v>
      </c>
      <c r="AE223" s="116">
        <v>59812.531953800004</v>
      </c>
      <c r="AF223" s="116">
        <v>49355.223034920004</v>
      </c>
      <c r="AG223" s="116">
        <v>55629.34</v>
      </c>
      <c r="AH223" s="116">
        <v>56640.399056349997</v>
      </c>
      <c r="AI223" s="116">
        <v>54531.01401169</v>
      </c>
      <c r="AJ223" s="116">
        <v>69167.933939029987</v>
      </c>
      <c r="AK223" s="116">
        <v>64518.398039359992</v>
      </c>
      <c r="AL223" s="116">
        <v>72008.056980230001</v>
      </c>
      <c r="AM223" s="116">
        <v>66412.532073829992</v>
      </c>
      <c r="AN223" s="116">
        <v>48632.822</v>
      </c>
      <c r="AO223" s="116"/>
      <c r="AP223" s="116">
        <v>581068.93757332012</v>
      </c>
      <c r="AQ223" s="116">
        <v>797368.45630293991</v>
      </c>
      <c r="AR223" s="116">
        <v>695585.41</v>
      </c>
      <c r="AS223" s="116">
        <v>770666.87572274008</v>
      </c>
      <c r="AT223" s="116">
        <v>767019.24899999995</v>
      </c>
      <c r="AU223" s="116">
        <v>950996.03411429992</v>
      </c>
      <c r="AV223" s="116">
        <v>920370.82776368002</v>
      </c>
      <c r="AW223" s="116">
        <v>976167.20974311</v>
      </c>
      <c r="AX223" s="116">
        <v>1067845.4739999999</v>
      </c>
      <c r="AY223" s="116">
        <v>1167276.3319999999</v>
      </c>
      <c r="AZ223" s="116">
        <v>1294771.5379638399</v>
      </c>
      <c r="BA223" s="116">
        <v>1254654.514</v>
      </c>
      <c r="BB223" s="116">
        <v>1445308.7021897298</v>
      </c>
      <c r="BC223" s="116">
        <v>1337649.6521068499</v>
      </c>
      <c r="BD223" s="116">
        <v>1189512.82127081</v>
      </c>
      <c r="BE223" s="116">
        <v>1428056.2822321402</v>
      </c>
      <c r="BF223" s="116">
        <v>1510972.04315849</v>
      </c>
      <c r="BG223" s="116">
        <v>1672998.3118667002</v>
      </c>
      <c r="BH223" s="116">
        <v>1458439.0549999997</v>
      </c>
      <c r="BI223" s="116"/>
      <c r="BJ223" s="116">
        <v>311715.53199999995</v>
      </c>
      <c r="BK223" s="116">
        <v>399539.66262268997</v>
      </c>
      <c r="BL223" s="116">
        <v>314438.76399999997</v>
      </c>
      <c r="BM223" s="116">
        <v>335150.66036848002</v>
      </c>
      <c r="BN223" s="116">
        <v>312360.62400000001</v>
      </c>
      <c r="BO223" s="116">
        <v>268031.88380790001</v>
      </c>
      <c r="BP223" s="116">
        <v>314595.22145190003</v>
      </c>
      <c r="BQ223" s="116">
        <v>321599.33100000001</v>
      </c>
      <c r="BR223" s="116">
        <v>371080.538</v>
      </c>
      <c r="BS223" s="116">
        <v>204823.55887504001</v>
      </c>
      <c r="BT223" s="116">
        <v>219667.67532925998</v>
      </c>
      <c r="BU223" s="116">
        <v>307266.22686702001</v>
      </c>
      <c r="BV223" s="116">
        <v>224466.32622889002</v>
      </c>
      <c r="BW223" s="116">
        <v>306792.85308773001</v>
      </c>
      <c r="BX223" s="116">
        <v>265428.70683660998</v>
      </c>
      <c r="BY223" s="116">
        <v>321823.84099584003</v>
      </c>
      <c r="BZ223" s="116">
        <v>275602.12443024002</v>
      </c>
      <c r="CA223" s="116">
        <v>289890.72773889004</v>
      </c>
      <c r="CB223" s="116">
        <v>245147.68626269995</v>
      </c>
      <c r="CC223" s="116"/>
      <c r="CD223" s="116">
        <v>970837.02748862002</v>
      </c>
      <c r="CE223" s="116">
        <v>1268973.2959256303</v>
      </c>
      <c r="CF223" s="116">
        <v>1075246.7590354001</v>
      </c>
      <c r="CG223" s="116">
        <v>1156811.7290433403</v>
      </c>
      <c r="CH223" s="116">
        <v>1132137.04</v>
      </c>
      <c r="CI223" s="116">
        <v>1279982.7298762398</v>
      </c>
      <c r="CJ223" s="116">
        <v>1277967.22411328</v>
      </c>
      <c r="CK223" s="116">
        <v>1374185.2037431099</v>
      </c>
      <c r="CL223" s="116">
        <v>1496740.90095484</v>
      </c>
      <c r="CM223" s="116">
        <v>1534267.78567108</v>
      </c>
      <c r="CN223" s="116">
        <v>1675762.1360532399</v>
      </c>
      <c r="CO223" s="116">
        <v>1736957.0530000001</v>
      </c>
      <c r="CP223" s="116">
        <v>1821841.0492932899</v>
      </c>
      <c r="CQ223" s="116">
        <v>1737094.8001325098</v>
      </c>
      <c r="CR223" s="116">
        <v>1565288.56514711</v>
      </c>
      <c r="CS223" s="116">
        <v>1878614.5383049001</v>
      </c>
      <c r="CT223" s="116">
        <v>1935607.1961155701</v>
      </c>
      <c r="CU223" s="116">
        <v>2099948.67100984</v>
      </c>
      <c r="CV223" s="116">
        <v>1814101.5819999999</v>
      </c>
      <c r="CX223" s="33"/>
      <c r="CY223" s="33"/>
      <c r="CZ223" s="33"/>
      <c r="DA223" s="33"/>
      <c r="DB223" s="33"/>
      <c r="DC223" s="33"/>
      <c r="DD223" s="33"/>
      <c r="DE223" s="33"/>
      <c r="DF223" s="33"/>
      <c r="DG223" s="33"/>
      <c r="DH223" s="33"/>
      <c r="DI223" s="33"/>
    </row>
    <row r="224" spans="1:113" s="257" customFormat="1" x14ac:dyDescent="0.4">
      <c r="A224" s="362"/>
      <c r="B224" s="319"/>
      <c r="C224" s="319"/>
      <c r="D224" s="319"/>
      <c r="E224" s="319"/>
      <c r="F224" s="319"/>
      <c r="G224" s="319"/>
      <c r="H224" s="319"/>
      <c r="I224" s="319"/>
      <c r="J224" s="319"/>
      <c r="K224" s="319"/>
      <c r="L224" s="319"/>
      <c r="M224" s="319"/>
      <c r="N224" s="319"/>
      <c r="O224" s="319"/>
      <c r="P224" s="319"/>
      <c r="Q224" s="319"/>
      <c r="R224" s="319"/>
      <c r="S224" s="319"/>
      <c r="T224" s="319"/>
      <c r="U224" s="319"/>
      <c r="V224" s="319"/>
      <c r="W224" s="319"/>
      <c r="X224" s="319"/>
      <c r="Y224" s="319"/>
      <c r="Z224" s="319"/>
      <c r="AA224" s="319"/>
      <c r="AB224" s="319"/>
      <c r="AC224" s="319"/>
      <c r="AD224" s="319"/>
      <c r="AE224" s="319"/>
      <c r="AF224" s="319"/>
      <c r="AG224" s="319"/>
      <c r="AH224" s="319"/>
      <c r="AI224" s="319"/>
      <c r="AJ224" s="319"/>
      <c r="AK224" s="319"/>
      <c r="AL224" s="319"/>
      <c r="AM224" s="319"/>
      <c r="AN224" s="319"/>
      <c r="AO224" s="319"/>
      <c r="AP224" s="319"/>
      <c r="AQ224" s="319"/>
      <c r="AR224" s="319"/>
      <c r="AS224" s="319"/>
      <c r="AT224" s="319"/>
      <c r="AU224" s="319"/>
      <c r="AV224" s="319"/>
      <c r="AW224" s="319"/>
      <c r="AX224" s="319"/>
      <c r="AY224" s="319"/>
      <c r="AZ224" s="319"/>
      <c r="BA224" s="319"/>
      <c r="BB224" s="319"/>
      <c r="BC224" s="319"/>
      <c r="BD224" s="319"/>
      <c r="BE224" s="319"/>
      <c r="BF224" s="319"/>
      <c r="BG224" s="319"/>
      <c r="BH224" s="319"/>
      <c r="BI224" s="319"/>
      <c r="BJ224" s="319"/>
      <c r="BK224" s="319"/>
      <c r="BL224" s="319"/>
      <c r="BM224" s="319"/>
      <c r="BN224" s="319"/>
      <c r="BO224" s="319"/>
      <c r="BP224" s="319"/>
      <c r="BQ224" s="319"/>
      <c r="BR224" s="319"/>
      <c r="BS224" s="319"/>
      <c r="BT224" s="319"/>
      <c r="BU224" s="319"/>
      <c r="BV224" s="319"/>
      <c r="BW224" s="319"/>
      <c r="BX224" s="319"/>
      <c r="BY224" s="319"/>
      <c r="BZ224" s="319"/>
      <c r="CA224" s="319"/>
      <c r="CB224" s="319"/>
      <c r="CC224" s="319"/>
      <c r="CD224" s="319"/>
      <c r="CE224" s="319"/>
      <c r="CF224" s="319"/>
      <c r="CG224" s="319"/>
      <c r="CH224" s="319"/>
      <c r="CI224" s="319"/>
      <c r="CJ224" s="319"/>
      <c r="CK224" s="319"/>
      <c r="CL224" s="319"/>
      <c r="CM224" s="319"/>
      <c r="CN224" s="319"/>
      <c r="CO224" s="319"/>
      <c r="CP224" s="319"/>
      <c r="CQ224" s="319"/>
      <c r="CR224" s="319"/>
      <c r="CS224" s="319"/>
      <c r="CT224" s="319"/>
      <c r="CU224" s="319"/>
      <c r="CV224" s="319"/>
      <c r="CZ224" s="33"/>
      <c r="DA224" s="33"/>
      <c r="DB224" s="33"/>
      <c r="DC224" s="33"/>
      <c r="DD224" s="33"/>
      <c r="DE224" s="33"/>
      <c r="DF224" s="33"/>
      <c r="DG224" s="34"/>
      <c r="DH224" s="34"/>
      <c r="DI224" s="34"/>
    </row>
    <row r="225" spans="1:113" s="33" customFormat="1" ht="17.7" x14ac:dyDescent="0.6">
      <c r="A225" s="120" t="s">
        <v>93</v>
      </c>
      <c r="B225" s="44"/>
      <c r="C225" s="44"/>
      <c r="D225" s="44"/>
      <c r="E225" s="44"/>
      <c r="F225" s="44"/>
      <c r="G225" s="44"/>
      <c r="H225" s="44"/>
      <c r="I225" s="44"/>
      <c r="J225" s="44"/>
      <c r="K225" s="44"/>
      <c r="L225" s="44"/>
      <c r="M225" s="44"/>
      <c r="N225" s="44"/>
      <c r="O225" s="44"/>
      <c r="P225" s="44"/>
      <c r="Q225" s="44"/>
      <c r="R225" s="44"/>
      <c r="S225" s="44"/>
      <c r="T225" s="44"/>
      <c r="U225" s="44"/>
      <c r="V225" s="161"/>
      <c r="W225" s="161"/>
      <c r="X225" s="161"/>
      <c r="Y225" s="161"/>
      <c r="Z225" s="161"/>
      <c r="AA225" s="161"/>
      <c r="AB225" s="161"/>
      <c r="AC225" s="161"/>
      <c r="AD225" s="161"/>
      <c r="AE225" s="161"/>
      <c r="AF225" s="161"/>
      <c r="AG225" s="161"/>
      <c r="AH225" s="161"/>
      <c r="AI225" s="161"/>
      <c r="AJ225" s="161"/>
      <c r="AK225" s="161"/>
      <c r="AL225" s="161"/>
      <c r="AM225" s="161"/>
      <c r="AN225" s="161"/>
      <c r="AO225" s="161"/>
      <c r="AP225" s="122"/>
      <c r="AQ225" s="122"/>
      <c r="AR225" s="122"/>
      <c r="AS225" s="122"/>
      <c r="AT225" s="122"/>
      <c r="AU225" s="122"/>
      <c r="AV225" s="122"/>
      <c r="AW225" s="122"/>
      <c r="AX225" s="122"/>
      <c r="AY225" s="122"/>
      <c r="AZ225" s="122"/>
      <c r="BA225" s="122"/>
      <c r="BB225" s="122"/>
      <c r="BC225" s="122"/>
      <c r="BD225" s="122"/>
      <c r="BE225" s="122"/>
      <c r="BF225" s="122"/>
      <c r="BG225" s="122"/>
      <c r="BH225" s="122"/>
      <c r="BI225" s="122"/>
      <c r="BJ225" s="44"/>
      <c r="BK225" s="44"/>
      <c r="BL225" s="44"/>
      <c r="BM225" s="44"/>
      <c r="BN225" s="44"/>
      <c r="BO225" s="44"/>
      <c r="BP225" s="44"/>
      <c r="BQ225" s="44"/>
      <c r="BR225" s="44"/>
      <c r="BS225" s="44"/>
      <c r="BT225" s="44"/>
      <c r="BU225" s="44"/>
      <c r="BV225" s="44"/>
      <c r="BW225" s="44"/>
      <c r="BX225" s="44"/>
      <c r="BY225" s="44"/>
      <c r="BZ225" s="44"/>
      <c r="CA225" s="44"/>
      <c r="CB225" s="44"/>
      <c r="CC225" s="44"/>
      <c r="CD225" s="44"/>
      <c r="CE225" s="44"/>
      <c r="CF225" s="44"/>
      <c r="CG225" s="44"/>
      <c r="CH225" s="44"/>
      <c r="CI225" s="44"/>
      <c r="CJ225" s="44"/>
      <c r="CK225" s="44"/>
      <c r="CL225" s="44"/>
      <c r="CP225" s="163"/>
      <c r="CQ225" s="163"/>
      <c r="CR225" s="163"/>
      <c r="CS225" s="163"/>
      <c r="CT225" s="163"/>
      <c r="CU225" s="163"/>
      <c r="CV225" s="163"/>
      <c r="DG225" s="118"/>
      <c r="DH225" s="118"/>
      <c r="DI225" s="118"/>
    </row>
    <row r="226" spans="1:113" s="214" customFormat="1" ht="15" x14ac:dyDescent="0.5">
      <c r="A226" s="212" t="s">
        <v>47</v>
      </c>
      <c r="B226" s="215"/>
      <c r="C226" s="215"/>
      <c r="D226" s="215"/>
      <c r="E226" s="215"/>
      <c r="F226" s="215"/>
      <c r="G226" s="215"/>
      <c r="H226" s="215"/>
      <c r="I226" s="215"/>
      <c r="J226" s="215"/>
      <c r="K226" s="215"/>
      <c r="L226" s="215"/>
      <c r="M226" s="215"/>
      <c r="N226" s="215"/>
      <c r="O226" s="215"/>
      <c r="P226" s="215"/>
      <c r="Q226" s="215"/>
      <c r="R226" s="215"/>
      <c r="S226" s="215"/>
      <c r="T226" s="215"/>
      <c r="U226" s="215"/>
      <c r="V226" s="217"/>
      <c r="W226" s="217"/>
      <c r="X226" s="217"/>
      <c r="Y226" s="217"/>
      <c r="Z226" s="217"/>
      <c r="AA226" s="217"/>
      <c r="AB226" s="217"/>
      <c r="AC226" s="217"/>
      <c r="AD226" s="217"/>
      <c r="AE226" s="217"/>
      <c r="AF226" s="217"/>
      <c r="AG226" s="217"/>
      <c r="AH226" s="217"/>
      <c r="AI226" s="217"/>
      <c r="AJ226" s="217"/>
      <c r="AK226" s="217"/>
      <c r="AL226" s="217"/>
      <c r="AM226" s="217"/>
      <c r="AN226" s="217"/>
      <c r="AO226" s="217"/>
      <c r="BJ226" s="215"/>
      <c r="BK226" s="215"/>
      <c r="BL226" s="215"/>
      <c r="BM226" s="215"/>
      <c r="BN226" s="215"/>
      <c r="BO226" s="215"/>
      <c r="BP226" s="215"/>
      <c r="BQ226" s="215"/>
      <c r="BR226" s="215"/>
      <c r="BS226" s="215"/>
      <c r="BT226" s="215"/>
      <c r="BU226" s="215"/>
      <c r="BV226" s="215"/>
      <c r="BW226" s="215"/>
      <c r="BX226" s="215"/>
      <c r="BY226" s="215"/>
      <c r="BZ226" s="215"/>
      <c r="CA226" s="215"/>
      <c r="CB226" s="215"/>
      <c r="CC226" s="215"/>
      <c r="CD226" s="215"/>
      <c r="CE226" s="215"/>
      <c r="CF226" s="215"/>
      <c r="CG226" s="215"/>
      <c r="CH226" s="215"/>
      <c r="CI226" s="215"/>
      <c r="CJ226" s="215"/>
      <c r="CK226" s="215"/>
      <c r="CL226" s="215"/>
      <c r="CX226" s="33"/>
      <c r="CY226" s="33"/>
      <c r="CZ226" s="33"/>
      <c r="DA226" s="33"/>
      <c r="DB226" s="33"/>
      <c r="DC226" s="33"/>
      <c r="DD226" s="33"/>
      <c r="DE226" s="34"/>
      <c r="DF226" s="34"/>
      <c r="DG226" s="257"/>
      <c r="DH226" s="257"/>
      <c r="DI226" s="257"/>
    </row>
    <row r="227" spans="1:113" s="33" customFormat="1" ht="14.1" x14ac:dyDescent="0.5">
      <c r="A227" s="240" t="s">
        <v>6</v>
      </c>
      <c r="B227" s="257">
        <v>0</v>
      </c>
      <c r="C227" s="257">
        <v>0</v>
      </c>
      <c r="D227" s="257">
        <v>0</v>
      </c>
      <c r="E227" s="257">
        <v>0</v>
      </c>
      <c r="F227" s="257">
        <v>7</v>
      </c>
      <c r="G227" s="257">
        <v>0</v>
      </c>
      <c r="H227" s="257"/>
      <c r="I227" s="257">
        <v>0</v>
      </c>
      <c r="J227" s="257">
        <v>4</v>
      </c>
      <c r="K227" s="257"/>
      <c r="L227" s="257"/>
      <c r="M227" s="257"/>
      <c r="N227" s="257"/>
      <c r="O227" s="257"/>
      <c r="P227" s="257"/>
      <c r="Q227" s="257"/>
      <c r="R227" s="257"/>
      <c r="S227" s="257"/>
      <c r="T227" s="257"/>
      <c r="U227" s="257"/>
      <c r="V227" s="257">
        <v>0</v>
      </c>
      <c r="W227" s="257">
        <v>0</v>
      </c>
      <c r="X227" s="257">
        <v>0</v>
      </c>
      <c r="Y227" s="257">
        <v>0</v>
      </c>
      <c r="Z227" s="257">
        <v>0</v>
      </c>
      <c r="AA227" s="257">
        <v>0</v>
      </c>
      <c r="AB227" s="257"/>
      <c r="AC227" s="257">
        <v>0</v>
      </c>
      <c r="AD227" s="257">
        <v>0</v>
      </c>
      <c r="AE227" s="257"/>
      <c r="AF227" s="257"/>
      <c r="AG227" s="257"/>
      <c r="AH227" s="257"/>
      <c r="AI227" s="257"/>
      <c r="AJ227" s="257"/>
      <c r="AK227" s="257"/>
      <c r="AL227" s="257"/>
      <c r="AM227" s="257"/>
      <c r="AN227" s="257"/>
      <c r="AO227" s="257"/>
      <c r="AP227" s="232">
        <v>485</v>
      </c>
      <c r="AQ227" s="232">
        <v>266</v>
      </c>
      <c r="AR227" s="232">
        <v>219</v>
      </c>
      <c r="AS227" s="232">
        <v>27</v>
      </c>
      <c r="AT227" s="232">
        <v>0</v>
      </c>
      <c r="AU227" s="244">
        <v>39</v>
      </c>
      <c r="AV227" s="244"/>
      <c r="AW227" s="232">
        <v>11</v>
      </c>
      <c r="AX227" s="232">
        <v>0</v>
      </c>
      <c r="AY227" s="232"/>
      <c r="AZ227" s="232"/>
      <c r="BA227" s="232"/>
      <c r="BB227" s="232"/>
      <c r="BC227" s="232"/>
      <c r="BD227" s="232"/>
      <c r="BE227" s="232"/>
      <c r="BF227" s="232"/>
      <c r="BG227" s="232"/>
      <c r="BH227" s="232"/>
      <c r="BI227" s="232"/>
      <c r="BJ227" s="232">
        <v>43</v>
      </c>
      <c r="BK227" s="232">
        <v>0</v>
      </c>
      <c r="BL227" s="232">
        <v>0</v>
      </c>
      <c r="BM227" s="232">
        <v>3</v>
      </c>
      <c r="BN227" s="232">
        <v>0</v>
      </c>
      <c r="BO227" s="244">
        <v>0</v>
      </c>
      <c r="BP227" s="232"/>
      <c r="BQ227" s="232">
        <v>0</v>
      </c>
      <c r="BR227" s="232">
        <v>0</v>
      </c>
      <c r="BS227" s="232"/>
      <c r="BT227" s="232"/>
      <c r="BU227" s="232"/>
      <c r="BV227" s="232"/>
      <c r="BW227" s="232"/>
      <c r="BX227" s="232"/>
      <c r="BY227" s="232"/>
      <c r="BZ227" s="232"/>
      <c r="CA227" s="232"/>
      <c r="CB227" s="232"/>
      <c r="CC227" s="232"/>
      <c r="CD227" s="33">
        <v>528</v>
      </c>
      <c r="CE227" s="33">
        <v>266</v>
      </c>
      <c r="CF227" s="33">
        <v>219</v>
      </c>
      <c r="CG227" s="33">
        <v>30</v>
      </c>
      <c r="CH227" s="33">
        <v>7</v>
      </c>
      <c r="CI227" s="33">
        <v>39</v>
      </c>
      <c r="CJ227" s="33">
        <v>0</v>
      </c>
      <c r="CK227" s="33">
        <v>11</v>
      </c>
      <c r="CL227" s="33">
        <v>4</v>
      </c>
      <c r="CM227" s="33">
        <v>0</v>
      </c>
      <c r="CN227" s="33">
        <v>0</v>
      </c>
      <c r="CO227" s="33">
        <v>0</v>
      </c>
      <c r="CP227" s="33">
        <v>0</v>
      </c>
      <c r="CQ227" s="33">
        <v>0</v>
      </c>
      <c r="CR227" s="33">
        <v>0</v>
      </c>
      <c r="CS227" s="33">
        <v>0</v>
      </c>
      <c r="CT227" s="33">
        <v>0</v>
      </c>
      <c r="CU227" s="33">
        <v>0</v>
      </c>
      <c r="CV227" s="33">
        <v>0</v>
      </c>
      <c r="DD227" s="34"/>
      <c r="DE227" s="118"/>
      <c r="DF227" s="118"/>
    </row>
    <row r="228" spans="1:113" s="33" customFormat="1" ht="15" x14ac:dyDescent="0.5">
      <c r="A228" s="240" t="s">
        <v>236</v>
      </c>
      <c r="CD228" s="33">
        <v>0</v>
      </c>
      <c r="CE228" s="33">
        <v>0</v>
      </c>
      <c r="CF228" s="33">
        <v>0</v>
      </c>
      <c r="CG228" s="33">
        <v>0</v>
      </c>
      <c r="CH228" s="33">
        <v>0</v>
      </c>
      <c r="CI228" s="33">
        <v>0</v>
      </c>
      <c r="CJ228" s="33">
        <v>0</v>
      </c>
      <c r="CK228" s="33">
        <v>0</v>
      </c>
      <c r="CL228" s="33">
        <v>0</v>
      </c>
      <c r="CM228" s="33">
        <v>0</v>
      </c>
      <c r="CN228" s="33">
        <v>0</v>
      </c>
      <c r="CO228" s="33">
        <v>0</v>
      </c>
      <c r="CP228" s="33">
        <v>0</v>
      </c>
      <c r="CQ228" s="33">
        <v>0</v>
      </c>
      <c r="CR228" s="33">
        <v>0</v>
      </c>
      <c r="CS228" s="33">
        <v>0</v>
      </c>
      <c r="CT228" s="33">
        <v>0</v>
      </c>
      <c r="CU228" s="33">
        <v>0</v>
      </c>
      <c r="CV228" s="33">
        <v>0</v>
      </c>
      <c r="DD228" s="118"/>
      <c r="DE228" s="257"/>
      <c r="DF228" s="257"/>
      <c r="DG228" s="214"/>
      <c r="DH228" s="214"/>
      <c r="DI228" s="214"/>
    </row>
    <row r="229" spans="1:113" s="33" customFormat="1" x14ac:dyDescent="0.4">
      <c r="A229" s="240" t="s">
        <v>15</v>
      </c>
      <c r="B229" s="257">
        <v>0</v>
      </c>
      <c r="C229" s="257">
        <v>0</v>
      </c>
      <c r="D229" s="257">
        <v>0</v>
      </c>
      <c r="E229" s="257">
        <v>0</v>
      </c>
      <c r="F229" s="257">
        <v>0</v>
      </c>
      <c r="G229" s="257">
        <v>0</v>
      </c>
      <c r="H229" s="257">
        <v>0</v>
      </c>
      <c r="I229" s="257">
        <v>0</v>
      </c>
      <c r="J229" s="257">
        <v>0</v>
      </c>
      <c r="K229" s="257">
        <v>0</v>
      </c>
      <c r="L229" s="257">
        <v>0</v>
      </c>
      <c r="M229" s="257">
        <v>0</v>
      </c>
      <c r="N229" s="257"/>
      <c r="O229" s="257"/>
      <c r="P229" s="257"/>
      <c r="Q229" s="257"/>
      <c r="R229" s="257"/>
      <c r="S229" s="257"/>
      <c r="T229" s="257"/>
      <c r="U229" s="257"/>
      <c r="V229" s="257">
        <v>0</v>
      </c>
      <c r="W229" s="257">
        <v>0</v>
      </c>
      <c r="X229" s="257">
        <v>0</v>
      </c>
      <c r="Y229" s="257">
        <v>0</v>
      </c>
      <c r="Z229" s="257">
        <v>0</v>
      </c>
      <c r="AA229" s="257">
        <v>0</v>
      </c>
      <c r="AB229" s="257">
        <v>0</v>
      </c>
      <c r="AC229" s="257">
        <v>0</v>
      </c>
      <c r="AD229" s="257">
        <v>0</v>
      </c>
      <c r="AE229" s="257">
        <v>0</v>
      </c>
      <c r="AF229" s="257">
        <v>0</v>
      </c>
      <c r="AG229" s="257">
        <v>0</v>
      </c>
      <c r="AH229" s="257"/>
      <c r="AI229" s="257"/>
      <c r="AJ229" s="257"/>
      <c r="AK229" s="257"/>
      <c r="AL229" s="257"/>
      <c r="AM229" s="257"/>
      <c r="AN229" s="257"/>
      <c r="AO229" s="257"/>
      <c r="AP229" s="232">
        <v>987</v>
      </c>
      <c r="AQ229" s="232">
        <v>459</v>
      </c>
      <c r="AR229" s="232">
        <v>507</v>
      </c>
      <c r="AS229" s="232">
        <v>343</v>
      </c>
      <c r="AT229" s="232">
        <v>431</v>
      </c>
      <c r="AU229" s="244">
        <v>431</v>
      </c>
      <c r="AV229" s="244">
        <v>431</v>
      </c>
      <c r="AW229" s="232">
        <v>431</v>
      </c>
      <c r="AX229" s="232">
        <v>431</v>
      </c>
      <c r="AY229" s="232">
        <v>431</v>
      </c>
      <c r="AZ229" s="232">
        <v>431</v>
      </c>
      <c r="BA229" s="232">
        <v>431</v>
      </c>
      <c r="BB229" s="232"/>
      <c r="BC229" s="232"/>
      <c r="BD229" s="232"/>
      <c r="BE229" s="232"/>
      <c r="BF229" s="232"/>
      <c r="BG229" s="232"/>
      <c r="BH229" s="232"/>
      <c r="BI229" s="232"/>
      <c r="BJ229" s="232">
        <v>46</v>
      </c>
      <c r="BK229" s="232">
        <v>7</v>
      </c>
      <c r="BL229" s="232">
        <v>0</v>
      </c>
      <c r="BM229" s="232">
        <v>2</v>
      </c>
      <c r="BN229" s="232">
        <v>44</v>
      </c>
      <c r="BO229" s="244">
        <v>44</v>
      </c>
      <c r="BP229" s="232">
        <v>44</v>
      </c>
      <c r="BQ229" s="232">
        <v>44</v>
      </c>
      <c r="BR229" s="232">
        <v>44</v>
      </c>
      <c r="BS229" s="232">
        <v>44</v>
      </c>
      <c r="BT229" s="232">
        <v>44</v>
      </c>
      <c r="BU229" s="232">
        <v>44</v>
      </c>
      <c r="BV229" s="232"/>
      <c r="BW229" s="232"/>
      <c r="BX229" s="232"/>
      <c r="BY229" s="232"/>
      <c r="BZ229" s="232"/>
      <c r="CA229" s="232"/>
      <c r="CB229" s="232"/>
      <c r="CC229" s="232"/>
      <c r="CD229" s="33">
        <v>1033</v>
      </c>
      <c r="CE229" s="33">
        <v>466</v>
      </c>
      <c r="CF229" s="33">
        <v>507</v>
      </c>
      <c r="CG229" s="33">
        <v>345</v>
      </c>
      <c r="CH229" s="33">
        <v>475</v>
      </c>
      <c r="CI229" s="33">
        <v>475</v>
      </c>
      <c r="CJ229" s="33">
        <v>475</v>
      </c>
      <c r="CK229" s="33">
        <v>475</v>
      </c>
      <c r="CL229" s="33">
        <v>475</v>
      </c>
      <c r="CM229" s="33">
        <v>475</v>
      </c>
      <c r="CN229" s="33">
        <v>475</v>
      </c>
      <c r="CO229" s="33">
        <v>475</v>
      </c>
      <c r="CP229" s="33">
        <v>0</v>
      </c>
      <c r="CQ229" s="33">
        <v>0</v>
      </c>
      <c r="CR229" s="33">
        <v>0</v>
      </c>
      <c r="CS229" s="33">
        <v>0</v>
      </c>
      <c r="CT229" s="33">
        <v>0</v>
      </c>
      <c r="CU229" s="33">
        <v>0</v>
      </c>
      <c r="CV229" s="33">
        <v>0</v>
      </c>
    </row>
    <row r="230" spans="1:113" s="33" customFormat="1" ht="15" x14ac:dyDescent="0.5">
      <c r="A230" s="240" t="s">
        <v>16</v>
      </c>
      <c r="CD230" s="33">
        <v>0</v>
      </c>
      <c r="CE230" s="33">
        <v>0</v>
      </c>
      <c r="CF230" s="33">
        <v>0</v>
      </c>
      <c r="CG230" s="33">
        <v>0</v>
      </c>
      <c r="CH230" s="33">
        <v>0</v>
      </c>
      <c r="CI230" s="33">
        <v>0</v>
      </c>
      <c r="CJ230" s="33">
        <v>0</v>
      </c>
      <c r="CK230" s="33">
        <v>0</v>
      </c>
      <c r="CL230" s="33">
        <v>0</v>
      </c>
      <c r="CM230" s="33">
        <v>0</v>
      </c>
      <c r="CN230" s="33">
        <v>0</v>
      </c>
      <c r="CO230" s="33">
        <v>0</v>
      </c>
      <c r="CP230" s="33">
        <v>0</v>
      </c>
      <c r="CQ230" s="33">
        <v>0</v>
      </c>
      <c r="CR230" s="33">
        <v>0</v>
      </c>
      <c r="CS230" s="33">
        <v>0</v>
      </c>
      <c r="CT230" s="33">
        <v>0</v>
      </c>
      <c r="CU230" s="33">
        <v>0</v>
      </c>
      <c r="CV230" s="33">
        <v>0</v>
      </c>
      <c r="DC230" s="34"/>
      <c r="DE230" s="214"/>
      <c r="DF230" s="214"/>
    </row>
    <row r="231" spans="1:113" s="33" customFormat="1" ht="15" x14ac:dyDescent="0.5">
      <c r="A231" s="240" t="s">
        <v>8</v>
      </c>
      <c r="B231" s="258">
        <v>0</v>
      </c>
      <c r="C231" s="258"/>
      <c r="D231" s="258"/>
      <c r="E231" s="258"/>
      <c r="F231" s="258"/>
      <c r="G231" s="258"/>
      <c r="H231" s="258"/>
      <c r="I231" s="258"/>
      <c r="J231" s="258"/>
      <c r="K231" s="258"/>
      <c r="L231" s="258"/>
      <c r="M231" s="258"/>
      <c r="N231" s="258">
        <v>0</v>
      </c>
      <c r="O231" s="258">
        <v>0</v>
      </c>
      <c r="P231" s="258">
        <v>0</v>
      </c>
      <c r="Q231" s="258">
        <v>0</v>
      </c>
      <c r="R231" s="258">
        <v>0</v>
      </c>
      <c r="S231" s="258">
        <v>0</v>
      </c>
      <c r="T231" s="258">
        <v>0</v>
      </c>
      <c r="U231" s="258"/>
      <c r="V231" s="257">
        <v>0</v>
      </c>
      <c r="W231" s="257"/>
      <c r="X231" s="257"/>
      <c r="Y231" s="257"/>
      <c r="Z231" s="257"/>
      <c r="AA231" s="257"/>
      <c r="AB231" s="257"/>
      <c r="AC231" s="257"/>
      <c r="AD231" s="257"/>
      <c r="AE231" s="257"/>
      <c r="AF231" s="257"/>
      <c r="AG231" s="257"/>
      <c r="AH231" s="257">
        <v>8</v>
      </c>
      <c r="AI231" s="257">
        <v>8</v>
      </c>
      <c r="AJ231" s="257">
        <v>8</v>
      </c>
      <c r="AK231" s="257">
        <v>8</v>
      </c>
      <c r="AL231" s="257">
        <v>8</v>
      </c>
      <c r="AM231" s="257">
        <v>0</v>
      </c>
      <c r="AN231" s="257">
        <v>0</v>
      </c>
      <c r="AO231" s="257"/>
      <c r="AP231" s="257">
        <v>4</v>
      </c>
      <c r="AQ231" s="257"/>
      <c r="AR231" s="257"/>
      <c r="AS231" s="257"/>
      <c r="AT231" s="257"/>
      <c r="AU231" s="257"/>
      <c r="AV231" s="257"/>
      <c r="AW231" s="257"/>
      <c r="AX231" s="257"/>
      <c r="AY231" s="257"/>
      <c r="AZ231" s="257"/>
      <c r="BA231" s="257"/>
      <c r="BB231" s="257">
        <v>142</v>
      </c>
      <c r="BC231" s="257">
        <v>142</v>
      </c>
      <c r="BD231" s="257">
        <v>25</v>
      </c>
      <c r="BE231" s="257">
        <v>177</v>
      </c>
      <c r="BF231" s="257">
        <v>305</v>
      </c>
      <c r="BG231" s="257">
        <v>227</v>
      </c>
      <c r="BH231" s="257">
        <v>227</v>
      </c>
      <c r="BI231" s="257"/>
      <c r="BJ231" s="258">
        <v>1</v>
      </c>
      <c r="BK231" s="258"/>
      <c r="BL231" s="258"/>
      <c r="BM231" s="258"/>
      <c r="BN231" s="258"/>
      <c r="BO231" s="258"/>
      <c r="BP231" s="258"/>
      <c r="BQ231" s="258"/>
      <c r="BR231" s="258"/>
      <c r="BS231" s="258"/>
      <c r="BT231" s="258"/>
      <c r="BU231" s="258"/>
      <c r="BV231" s="258">
        <v>10</v>
      </c>
      <c r="BW231" s="258">
        <v>10</v>
      </c>
      <c r="BX231" s="258">
        <v>2</v>
      </c>
      <c r="BY231" s="258">
        <v>58</v>
      </c>
      <c r="BZ231" s="258">
        <v>72</v>
      </c>
      <c r="CA231" s="258">
        <v>13</v>
      </c>
      <c r="CB231" s="258">
        <v>13</v>
      </c>
      <c r="CC231" s="258"/>
      <c r="CD231" s="33">
        <v>5</v>
      </c>
      <c r="CE231" s="33">
        <v>0</v>
      </c>
      <c r="CF231" s="33">
        <v>0</v>
      </c>
      <c r="CG231" s="33">
        <v>0</v>
      </c>
      <c r="CH231" s="33">
        <v>0</v>
      </c>
      <c r="CI231" s="33">
        <v>0</v>
      </c>
      <c r="CJ231" s="33">
        <v>0</v>
      </c>
      <c r="CK231" s="33">
        <v>0</v>
      </c>
      <c r="CL231" s="33">
        <v>0</v>
      </c>
      <c r="CM231" s="33">
        <v>0</v>
      </c>
      <c r="CN231" s="33">
        <v>0</v>
      </c>
      <c r="CO231" s="33">
        <v>0</v>
      </c>
      <c r="CP231" s="33">
        <v>160</v>
      </c>
      <c r="CQ231" s="33">
        <v>160</v>
      </c>
      <c r="CR231" s="33">
        <v>35</v>
      </c>
      <c r="CS231" s="33">
        <v>243</v>
      </c>
      <c r="CT231" s="33">
        <v>385</v>
      </c>
      <c r="CU231" s="33">
        <v>240</v>
      </c>
      <c r="CV231" s="33">
        <v>240</v>
      </c>
      <c r="DB231" s="34"/>
      <c r="DC231" s="118"/>
      <c r="DD231" s="214"/>
    </row>
    <row r="232" spans="1:113" s="33" customFormat="1" ht="14.1" x14ac:dyDescent="0.5">
      <c r="A232" s="240" t="s">
        <v>237</v>
      </c>
      <c r="CD232" s="33">
        <v>0</v>
      </c>
      <c r="CE232" s="33">
        <v>0</v>
      </c>
      <c r="CF232" s="33">
        <v>0</v>
      </c>
      <c r="CG232" s="33">
        <v>0</v>
      </c>
      <c r="CH232" s="33">
        <v>0</v>
      </c>
      <c r="CI232" s="33">
        <v>0</v>
      </c>
      <c r="CJ232" s="33">
        <v>0</v>
      </c>
      <c r="CK232" s="33">
        <v>0</v>
      </c>
      <c r="CL232" s="33">
        <v>0</v>
      </c>
      <c r="CM232" s="33">
        <v>0</v>
      </c>
      <c r="CN232" s="33">
        <v>0</v>
      </c>
      <c r="CO232" s="33">
        <v>0</v>
      </c>
      <c r="CP232" s="33">
        <v>0</v>
      </c>
      <c r="CQ232" s="33">
        <v>0</v>
      </c>
      <c r="CR232" s="33">
        <v>0</v>
      </c>
      <c r="CS232" s="33">
        <v>0</v>
      </c>
      <c r="CT232" s="33">
        <v>0</v>
      </c>
      <c r="CU232" s="33">
        <v>0</v>
      </c>
      <c r="CV232" s="33">
        <v>0</v>
      </c>
      <c r="DB232" s="118"/>
    </row>
    <row r="233" spans="1:113" s="33" customFormat="1" x14ac:dyDescent="0.4">
      <c r="A233" s="240" t="s">
        <v>25</v>
      </c>
      <c r="CD233" s="33">
        <v>0</v>
      </c>
      <c r="CE233" s="33">
        <v>0</v>
      </c>
      <c r="CF233" s="33">
        <v>0</v>
      </c>
      <c r="CG233" s="33">
        <v>0</v>
      </c>
      <c r="CH233" s="33">
        <v>0</v>
      </c>
      <c r="CI233" s="33">
        <v>0</v>
      </c>
      <c r="CJ233" s="33">
        <v>0</v>
      </c>
      <c r="CK233" s="33">
        <v>0</v>
      </c>
      <c r="CL233" s="33">
        <v>0</v>
      </c>
      <c r="CM233" s="33">
        <v>0</v>
      </c>
      <c r="CN233" s="33">
        <v>0</v>
      </c>
      <c r="CO233" s="33">
        <v>0</v>
      </c>
      <c r="CP233" s="33">
        <v>0</v>
      </c>
      <c r="CQ233" s="33">
        <v>0</v>
      </c>
      <c r="CR233" s="33">
        <v>0</v>
      </c>
      <c r="CS233" s="33">
        <v>0</v>
      </c>
      <c r="CT233" s="33">
        <v>0</v>
      </c>
      <c r="CU233" s="33">
        <v>0</v>
      </c>
      <c r="CV233" s="33">
        <v>0</v>
      </c>
      <c r="CZ233" s="34"/>
      <c r="DA233" s="34"/>
    </row>
    <row r="234" spans="1:113" s="33" customFormat="1" ht="15" x14ac:dyDescent="0.5">
      <c r="A234" s="240" t="s">
        <v>9</v>
      </c>
      <c r="B234" s="257">
        <v>0</v>
      </c>
      <c r="C234" s="257">
        <v>1</v>
      </c>
      <c r="D234" s="257">
        <v>0</v>
      </c>
      <c r="E234" s="257">
        <v>72</v>
      </c>
      <c r="F234" s="257">
        <v>4</v>
      </c>
      <c r="G234" s="257">
        <v>0</v>
      </c>
      <c r="H234" s="257">
        <v>0</v>
      </c>
      <c r="I234" s="257">
        <v>0</v>
      </c>
      <c r="J234" s="257">
        <v>2</v>
      </c>
      <c r="K234" s="257">
        <v>3</v>
      </c>
      <c r="L234" s="257">
        <v>0</v>
      </c>
      <c r="M234" s="257"/>
      <c r="N234" s="257"/>
      <c r="O234" s="257">
        <v>0</v>
      </c>
      <c r="P234" s="257">
        <v>0</v>
      </c>
      <c r="Q234" s="257">
        <v>0</v>
      </c>
      <c r="R234" s="257">
        <v>0</v>
      </c>
      <c r="S234" s="257">
        <v>0</v>
      </c>
      <c r="T234" s="257">
        <v>0</v>
      </c>
      <c r="U234" s="257"/>
      <c r="V234" s="257">
        <v>0</v>
      </c>
      <c r="W234" s="257">
        <v>0</v>
      </c>
      <c r="X234" s="257">
        <v>0</v>
      </c>
      <c r="Y234" s="257">
        <v>0</v>
      </c>
      <c r="Z234" s="257">
        <v>0</v>
      </c>
      <c r="AA234" s="257">
        <v>0</v>
      </c>
      <c r="AB234" s="257">
        <v>0</v>
      </c>
      <c r="AC234" s="257">
        <v>0</v>
      </c>
      <c r="AD234" s="257">
        <v>0</v>
      </c>
      <c r="AE234" s="257">
        <v>0</v>
      </c>
      <c r="AF234" s="257">
        <v>0</v>
      </c>
      <c r="AG234" s="257"/>
      <c r="AH234" s="257"/>
      <c r="AI234" s="257">
        <v>0</v>
      </c>
      <c r="AJ234" s="257">
        <v>0</v>
      </c>
      <c r="AK234" s="257">
        <v>0</v>
      </c>
      <c r="AL234" s="257">
        <v>0</v>
      </c>
      <c r="AM234" s="257">
        <v>0</v>
      </c>
      <c r="AN234" s="257">
        <v>0</v>
      </c>
      <c r="AO234" s="257"/>
      <c r="AP234" s="232">
        <v>50</v>
      </c>
      <c r="AQ234" s="232">
        <v>1</v>
      </c>
      <c r="AR234" s="232">
        <v>11</v>
      </c>
      <c r="AS234" s="232">
        <v>11</v>
      </c>
      <c r="AT234" s="232">
        <v>0</v>
      </c>
      <c r="AU234" s="244">
        <v>0</v>
      </c>
      <c r="AV234" s="244">
        <v>0</v>
      </c>
      <c r="AW234" s="232">
        <v>3</v>
      </c>
      <c r="AX234" s="232">
        <v>61</v>
      </c>
      <c r="AY234" s="232">
        <v>0</v>
      </c>
      <c r="AZ234" s="232">
        <v>0</v>
      </c>
      <c r="BA234" s="232"/>
      <c r="BB234" s="232"/>
      <c r="BC234" s="232">
        <v>0</v>
      </c>
      <c r="BD234" s="232">
        <v>0</v>
      </c>
      <c r="BE234" s="232">
        <v>0</v>
      </c>
      <c r="BF234" s="232">
        <v>0</v>
      </c>
      <c r="BG234" s="232">
        <v>0</v>
      </c>
      <c r="BH234" s="232">
        <v>0</v>
      </c>
      <c r="BI234" s="232"/>
      <c r="BJ234" s="232">
        <v>0</v>
      </c>
      <c r="BK234" s="232">
        <v>0</v>
      </c>
      <c r="BL234" s="232">
        <v>1</v>
      </c>
      <c r="BM234" s="232">
        <v>0</v>
      </c>
      <c r="BN234" s="232">
        <v>0</v>
      </c>
      <c r="BO234" s="244">
        <v>0</v>
      </c>
      <c r="BP234" s="232">
        <v>0</v>
      </c>
      <c r="BQ234" s="232">
        <v>0</v>
      </c>
      <c r="BR234" s="232">
        <v>0</v>
      </c>
      <c r="BS234" s="232">
        <v>0</v>
      </c>
      <c r="BT234" s="232">
        <v>0</v>
      </c>
      <c r="BU234" s="232"/>
      <c r="BV234" s="232"/>
      <c r="BW234" s="232">
        <v>0</v>
      </c>
      <c r="BX234" s="232">
        <v>0</v>
      </c>
      <c r="BY234" s="232">
        <v>0</v>
      </c>
      <c r="BZ234" s="232">
        <v>0</v>
      </c>
      <c r="CA234" s="232">
        <v>0</v>
      </c>
      <c r="CB234" s="232">
        <v>0</v>
      </c>
      <c r="CC234" s="232"/>
      <c r="CD234" s="33">
        <v>50</v>
      </c>
      <c r="CE234" s="33">
        <v>2</v>
      </c>
      <c r="CF234" s="33">
        <v>12</v>
      </c>
      <c r="CG234" s="33">
        <v>83</v>
      </c>
      <c r="CH234" s="33">
        <v>4</v>
      </c>
      <c r="CI234" s="33">
        <v>0</v>
      </c>
      <c r="CJ234" s="33">
        <v>0</v>
      </c>
      <c r="CK234" s="33">
        <v>3</v>
      </c>
      <c r="CL234" s="33">
        <v>63</v>
      </c>
      <c r="CM234" s="33">
        <v>3</v>
      </c>
      <c r="CN234" s="33">
        <v>0</v>
      </c>
      <c r="CO234" s="33">
        <v>0</v>
      </c>
      <c r="CP234" s="33">
        <v>0</v>
      </c>
      <c r="CQ234" s="33">
        <v>0</v>
      </c>
      <c r="CR234" s="33">
        <v>0</v>
      </c>
      <c r="CS234" s="33">
        <v>0</v>
      </c>
      <c r="CT234" s="33">
        <v>0</v>
      </c>
      <c r="CU234" s="33">
        <v>0</v>
      </c>
      <c r="CV234" s="33">
        <v>0</v>
      </c>
      <c r="CZ234" s="118"/>
      <c r="DA234" s="118"/>
      <c r="DC234" s="214"/>
    </row>
    <row r="235" spans="1:113" s="33" customFormat="1" ht="15" x14ac:dyDescent="0.5">
      <c r="A235" s="240" t="s">
        <v>26</v>
      </c>
      <c r="CD235" s="33">
        <v>0</v>
      </c>
      <c r="CE235" s="33">
        <v>0</v>
      </c>
      <c r="CF235" s="33">
        <v>0</v>
      </c>
      <c r="CG235" s="33">
        <v>0</v>
      </c>
      <c r="CH235" s="33">
        <v>0</v>
      </c>
      <c r="CI235" s="33">
        <v>0</v>
      </c>
      <c r="CJ235" s="33">
        <v>0</v>
      </c>
      <c r="CK235" s="33">
        <v>0</v>
      </c>
      <c r="CL235" s="33">
        <v>0</v>
      </c>
      <c r="CM235" s="33">
        <v>0</v>
      </c>
      <c r="CN235" s="33">
        <v>0</v>
      </c>
      <c r="CO235" s="33">
        <v>0</v>
      </c>
      <c r="CP235" s="33">
        <v>0</v>
      </c>
      <c r="CQ235" s="33">
        <v>0</v>
      </c>
      <c r="CR235" s="33">
        <v>0</v>
      </c>
      <c r="CS235" s="33">
        <v>0</v>
      </c>
      <c r="CT235" s="33">
        <v>0</v>
      </c>
      <c r="CU235" s="33">
        <v>0</v>
      </c>
      <c r="CV235" s="33">
        <v>0</v>
      </c>
      <c r="DB235" s="214"/>
    </row>
    <row r="236" spans="1:113" s="33" customFormat="1" x14ac:dyDescent="0.4">
      <c r="A236" s="240" t="s">
        <v>238</v>
      </c>
      <c r="CD236" s="33">
        <v>0</v>
      </c>
      <c r="CE236" s="33">
        <v>0</v>
      </c>
      <c r="CF236" s="33">
        <v>0</v>
      </c>
      <c r="CG236" s="33">
        <v>0</v>
      </c>
      <c r="CH236" s="33">
        <v>0</v>
      </c>
      <c r="CI236" s="33">
        <v>0</v>
      </c>
      <c r="CJ236" s="33">
        <v>0</v>
      </c>
      <c r="CK236" s="33">
        <v>0</v>
      </c>
      <c r="CL236" s="33">
        <v>0</v>
      </c>
      <c r="CM236" s="33">
        <v>0</v>
      </c>
      <c r="CN236" s="33">
        <v>0</v>
      </c>
      <c r="CO236" s="33">
        <v>0</v>
      </c>
      <c r="CP236" s="33">
        <v>0</v>
      </c>
      <c r="CQ236" s="33">
        <v>0</v>
      </c>
      <c r="CR236" s="33">
        <v>0</v>
      </c>
      <c r="CS236" s="33">
        <v>0</v>
      </c>
      <c r="CT236" s="33">
        <v>0</v>
      </c>
      <c r="CU236" s="33">
        <v>0</v>
      </c>
      <c r="CV236" s="33">
        <v>0</v>
      </c>
    </row>
    <row r="237" spans="1:113" s="33" customFormat="1" ht="15" x14ac:dyDescent="0.5">
      <c r="A237" s="240" t="s">
        <v>28</v>
      </c>
      <c r="B237" s="257">
        <v>0</v>
      </c>
      <c r="C237" s="257">
        <v>0</v>
      </c>
      <c r="D237" s="257">
        <v>0</v>
      </c>
      <c r="E237" s="257">
        <v>0</v>
      </c>
      <c r="F237" s="257">
        <v>0</v>
      </c>
      <c r="G237" s="257">
        <v>0</v>
      </c>
      <c r="H237" s="257">
        <v>0</v>
      </c>
      <c r="I237" s="257">
        <v>0</v>
      </c>
      <c r="J237" s="257">
        <v>0</v>
      </c>
      <c r="K237" s="257">
        <v>0</v>
      </c>
      <c r="L237" s="257"/>
      <c r="M237" s="257"/>
      <c r="N237" s="257"/>
      <c r="O237" s="257"/>
      <c r="P237" s="257"/>
      <c r="Q237" s="257"/>
      <c r="R237" s="257"/>
      <c r="S237" s="257"/>
      <c r="T237" s="257"/>
      <c r="U237" s="257"/>
      <c r="V237" s="257">
        <v>0</v>
      </c>
      <c r="W237" s="257">
        <v>0</v>
      </c>
      <c r="X237" s="257">
        <v>0</v>
      </c>
      <c r="Y237" s="257">
        <v>0</v>
      </c>
      <c r="Z237" s="257">
        <v>0</v>
      </c>
      <c r="AA237" s="257">
        <v>0</v>
      </c>
      <c r="AB237" s="257">
        <v>0</v>
      </c>
      <c r="AC237" s="257">
        <v>0</v>
      </c>
      <c r="AD237" s="257">
        <v>0</v>
      </c>
      <c r="AE237" s="257">
        <v>0</v>
      </c>
      <c r="AF237" s="257"/>
      <c r="AG237" s="257"/>
      <c r="AH237" s="257"/>
      <c r="AI237" s="257"/>
      <c r="AJ237" s="257"/>
      <c r="AK237" s="257"/>
      <c r="AL237" s="257"/>
      <c r="AM237" s="257"/>
      <c r="AN237" s="257"/>
      <c r="AO237" s="257"/>
      <c r="AP237" s="232">
        <v>100</v>
      </c>
      <c r="AQ237" s="232">
        <v>100</v>
      </c>
      <c r="AR237" s="232">
        <v>100</v>
      </c>
      <c r="AS237" s="232">
        <v>100</v>
      </c>
      <c r="AT237" s="232">
        <v>0</v>
      </c>
      <c r="AU237" s="244">
        <v>0</v>
      </c>
      <c r="AV237" s="244">
        <v>0</v>
      </c>
      <c r="AW237" s="232">
        <v>0</v>
      </c>
      <c r="AX237" s="232">
        <v>0</v>
      </c>
      <c r="AY237" s="232">
        <v>0</v>
      </c>
      <c r="AZ237" s="232"/>
      <c r="BA237" s="232"/>
      <c r="BB237" s="232"/>
      <c r="BC237" s="232"/>
      <c r="BD237" s="232"/>
      <c r="BE237" s="232"/>
      <c r="BF237" s="232"/>
      <c r="BG237" s="232"/>
      <c r="BH237" s="232"/>
      <c r="BI237" s="232"/>
      <c r="BJ237" s="232">
        <v>0</v>
      </c>
      <c r="BK237" s="232">
        <v>0</v>
      </c>
      <c r="BL237" s="232">
        <v>0</v>
      </c>
      <c r="BM237" s="232">
        <v>0</v>
      </c>
      <c r="BN237" s="232">
        <v>0</v>
      </c>
      <c r="BO237" s="244">
        <v>0</v>
      </c>
      <c r="BP237" s="232">
        <v>0</v>
      </c>
      <c r="BQ237" s="232">
        <v>0</v>
      </c>
      <c r="BR237" s="232">
        <v>0</v>
      </c>
      <c r="BS237" s="232">
        <v>0</v>
      </c>
      <c r="BT237" s="232"/>
      <c r="BU237" s="232"/>
      <c r="BV237" s="232"/>
      <c r="BW237" s="232"/>
      <c r="BX237" s="232"/>
      <c r="BY237" s="232"/>
      <c r="BZ237" s="232"/>
      <c r="CA237" s="232"/>
      <c r="CB237" s="232"/>
      <c r="CC237" s="232"/>
      <c r="CD237" s="33">
        <v>100</v>
      </c>
      <c r="CE237" s="33">
        <v>100</v>
      </c>
      <c r="CF237" s="33">
        <v>100</v>
      </c>
      <c r="CG237" s="33">
        <v>100</v>
      </c>
      <c r="CH237" s="33">
        <v>0</v>
      </c>
      <c r="CI237" s="33">
        <v>0</v>
      </c>
      <c r="CJ237" s="33">
        <v>0</v>
      </c>
      <c r="CK237" s="33">
        <v>0</v>
      </c>
      <c r="CL237" s="33">
        <v>0</v>
      </c>
      <c r="CM237" s="33">
        <v>0</v>
      </c>
      <c r="CN237" s="33">
        <v>0</v>
      </c>
      <c r="CO237" s="33">
        <v>0</v>
      </c>
      <c r="CP237" s="33">
        <v>0</v>
      </c>
      <c r="CQ237" s="33">
        <v>0</v>
      </c>
      <c r="CR237" s="33">
        <v>0</v>
      </c>
      <c r="CS237" s="33">
        <v>0</v>
      </c>
      <c r="CT237" s="33">
        <v>0</v>
      </c>
      <c r="CU237" s="33">
        <v>0</v>
      </c>
      <c r="CV237" s="33">
        <v>0</v>
      </c>
      <c r="CY237" s="34"/>
      <c r="CZ237" s="214"/>
      <c r="DA237" s="214"/>
    </row>
    <row r="238" spans="1:113" s="33" customFormat="1" ht="14.1" x14ac:dyDescent="0.5">
      <c r="A238" s="240" t="s">
        <v>22</v>
      </c>
      <c r="CD238" s="33">
        <v>0</v>
      </c>
      <c r="CE238" s="33">
        <v>0</v>
      </c>
      <c r="CF238" s="33">
        <v>0</v>
      </c>
      <c r="CG238" s="33">
        <v>0</v>
      </c>
      <c r="CH238" s="33">
        <v>0</v>
      </c>
      <c r="CI238" s="33">
        <v>0</v>
      </c>
      <c r="CJ238" s="33">
        <v>0</v>
      </c>
      <c r="CK238" s="33">
        <v>0</v>
      </c>
      <c r="CL238" s="33">
        <v>0</v>
      </c>
      <c r="CM238" s="33">
        <v>0</v>
      </c>
      <c r="CN238" s="33">
        <v>0</v>
      </c>
      <c r="CO238" s="33">
        <v>0</v>
      </c>
      <c r="CP238" s="33">
        <v>0</v>
      </c>
      <c r="CQ238" s="33">
        <v>0</v>
      </c>
      <c r="CR238" s="33">
        <v>0</v>
      </c>
      <c r="CS238" s="33">
        <v>0</v>
      </c>
      <c r="CT238" s="33">
        <v>0</v>
      </c>
      <c r="CU238" s="33">
        <v>0</v>
      </c>
      <c r="CV238" s="33">
        <v>0</v>
      </c>
      <c r="CY238" s="118"/>
    </row>
    <row r="239" spans="1:113" s="33" customFormat="1" x14ac:dyDescent="0.4">
      <c r="A239" s="240" t="s">
        <v>239</v>
      </c>
      <c r="B239" s="257">
        <v>0</v>
      </c>
      <c r="C239" s="257">
        <v>0</v>
      </c>
      <c r="D239" s="257">
        <v>0</v>
      </c>
      <c r="E239" s="257">
        <v>0</v>
      </c>
      <c r="F239" s="257">
        <v>0</v>
      </c>
      <c r="G239" s="257">
        <v>0</v>
      </c>
      <c r="H239" s="257">
        <v>0</v>
      </c>
      <c r="I239" s="257">
        <v>0</v>
      </c>
      <c r="J239" s="257">
        <v>0</v>
      </c>
      <c r="K239" s="257">
        <v>0</v>
      </c>
      <c r="L239" s="257">
        <v>0</v>
      </c>
      <c r="M239" s="257">
        <v>0</v>
      </c>
      <c r="N239" s="257"/>
      <c r="O239" s="257"/>
      <c r="P239" s="257">
        <v>0</v>
      </c>
      <c r="Q239" s="257">
        <v>0</v>
      </c>
      <c r="R239" s="257">
        <v>0</v>
      </c>
      <c r="S239" s="257">
        <v>0</v>
      </c>
      <c r="T239" s="257">
        <v>0</v>
      </c>
      <c r="U239" s="257"/>
      <c r="V239" s="257">
        <v>0</v>
      </c>
      <c r="W239" s="257">
        <v>0</v>
      </c>
      <c r="X239" s="257">
        <v>0</v>
      </c>
      <c r="Y239" s="257">
        <v>0</v>
      </c>
      <c r="Z239" s="257">
        <v>0</v>
      </c>
      <c r="AA239" s="257">
        <v>0</v>
      </c>
      <c r="AB239" s="257">
        <v>0</v>
      </c>
      <c r="AC239" s="257">
        <v>0</v>
      </c>
      <c r="AD239" s="257">
        <v>0</v>
      </c>
      <c r="AE239" s="257">
        <v>0</v>
      </c>
      <c r="AF239" s="257">
        <v>37</v>
      </c>
      <c r="AG239" s="257">
        <v>0</v>
      </c>
      <c r="AH239" s="257"/>
      <c r="AI239" s="257"/>
      <c r="AJ239" s="257">
        <v>0</v>
      </c>
      <c r="AK239" s="257">
        <v>0</v>
      </c>
      <c r="AL239" s="257">
        <v>0</v>
      </c>
      <c r="AM239" s="257">
        <v>1</v>
      </c>
      <c r="AN239" s="257">
        <v>0</v>
      </c>
      <c r="AO239" s="257"/>
      <c r="AP239" s="232">
        <v>20364</v>
      </c>
      <c r="AQ239" s="232">
        <v>22089</v>
      </c>
      <c r="AR239" s="232">
        <v>18322</v>
      </c>
      <c r="AS239" s="232">
        <v>2632</v>
      </c>
      <c r="AT239" s="232">
        <v>3921</v>
      </c>
      <c r="AU239" s="244">
        <v>9114</v>
      </c>
      <c r="AV239" s="244">
        <v>9779</v>
      </c>
      <c r="AW239" s="232">
        <v>6625</v>
      </c>
      <c r="AX239" s="232">
        <v>3051</v>
      </c>
      <c r="AY239" s="232">
        <v>6224</v>
      </c>
      <c r="AZ239" s="232">
        <v>3579</v>
      </c>
      <c r="BA239" s="232">
        <v>1151</v>
      </c>
      <c r="BB239" s="232"/>
      <c r="BC239" s="232"/>
      <c r="BD239" s="232">
        <v>722</v>
      </c>
      <c r="BE239" s="232">
        <v>1877</v>
      </c>
      <c r="BF239" s="232">
        <v>1389</v>
      </c>
      <c r="BG239" s="232">
        <v>1238</v>
      </c>
      <c r="BH239" s="232">
        <v>688</v>
      </c>
      <c r="BI239" s="232"/>
      <c r="BJ239" s="232">
        <v>1257</v>
      </c>
      <c r="BK239" s="232">
        <v>1215</v>
      </c>
      <c r="BL239" s="232">
        <v>982</v>
      </c>
      <c r="BM239" s="232">
        <v>141</v>
      </c>
      <c r="BN239" s="232">
        <v>153</v>
      </c>
      <c r="BO239" s="244">
        <v>405</v>
      </c>
      <c r="BP239" s="232">
        <v>669</v>
      </c>
      <c r="BQ239" s="232">
        <v>257</v>
      </c>
      <c r="BR239" s="232">
        <v>538</v>
      </c>
      <c r="BS239" s="232">
        <v>734</v>
      </c>
      <c r="BT239" s="232">
        <v>319.4121414</v>
      </c>
      <c r="BU239" s="232">
        <v>189</v>
      </c>
      <c r="BV239" s="232"/>
      <c r="BW239" s="232"/>
      <c r="BX239" s="232">
        <v>149</v>
      </c>
      <c r="BY239" s="232">
        <v>258</v>
      </c>
      <c r="BZ239" s="232">
        <v>277</v>
      </c>
      <c r="CA239" s="232">
        <v>293</v>
      </c>
      <c r="CB239" s="232">
        <v>222</v>
      </c>
      <c r="CC239" s="232"/>
      <c r="CD239" s="33">
        <v>21621</v>
      </c>
      <c r="CE239" s="33">
        <v>23304</v>
      </c>
      <c r="CF239" s="33">
        <v>19304</v>
      </c>
      <c r="CG239" s="33">
        <v>2773</v>
      </c>
      <c r="CH239" s="33">
        <v>4074</v>
      </c>
      <c r="CI239" s="33">
        <v>9519</v>
      </c>
      <c r="CJ239" s="33">
        <v>10448</v>
      </c>
      <c r="CK239" s="33">
        <v>6882</v>
      </c>
      <c r="CL239" s="33">
        <v>3589</v>
      </c>
      <c r="CM239" s="33">
        <v>6958</v>
      </c>
      <c r="CN239" s="33">
        <v>3937</v>
      </c>
      <c r="CO239" s="33">
        <v>1340</v>
      </c>
      <c r="CP239" s="33">
        <v>0</v>
      </c>
      <c r="CQ239" s="33">
        <v>0</v>
      </c>
      <c r="CR239" s="33">
        <v>871</v>
      </c>
      <c r="CS239" s="33">
        <v>2135</v>
      </c>
      <c r="CT239" s="33">
        <v>1666</v>
      </c>
      <c r="CU239" s="33">
        <v>1532</v>
      </c>
      <c r="CV239" s="33">
        <v>910</v>
      </c>
    </row>
    <row r="240" spans="1:113" s="33" customFormat="1" x14ac:dyDescent="0.4">
      <c r="A240" s="240" t="s">
        <v>29</v>
      </c>
      <c r="CD240" s="33">
        <v>0</v>
      </c>
      <c r="CE240" s="33">
        <v>0</v>
      </c>
      <c r="CF240" s="33">
        <v>0</v>
      </c>
      <c r="CG240" s="33">
        <v>0</v>
      </c>
      <c r="CH240" s="33">
        <v>0</v>
      </c>
      <c r="CI240" s="33">
        <v>0</v>
      </c>
      <c r="CJ240" s="33">
        <v>0</v>
      </c>
      <c r="CK240" s="33">
        <v>0</v>
      </c>
      <c r="CL240" s="33">
        <v>0</v>
      </c>
      <c r="CM240" s="33">
        <v>0</v>
      </c>
      <c r="CN240" s="33">
        <v>0</v>
      </c>
      <c r="CO240" s="33">
        <v>0</v>
      </c>
      <c r="CP240" s="33">
        <v>0</v>
      </c>
      <c r="CQ240" s="33">
        <v>0</v>
      </c>
      <c r="CR240" s="33">
        <v>0</v>
      </c>
      <c r="CS240" s="33">
        <v>0</v>
      </c>
      <c r="CT240" s="33">
        <v>0</v>
      </c>
      <c r="CU240" s="33">
        <v>0</v>
      </c>
      <c r="CV240" s="33">
        <v>0</v>
      </c>
    </row>
    <row r="241" spans="1:113" s="33" customFormat="1" ht="15" x14ac:dyDescent="0.5">
      <c r="A241" s="240" t="s">
        <v>20</v>
      </c>
      <c r="CD241" s="33">
        <v>0</v>
      </c>
      <c r="CE241" s="33">
        <v>0</v>
      </c>
      <c r="CF241" s="33">
        <v>0</v>
      </c>
      <c r="CG241" s="33">
        <v>0</v>
      </c>
      <c r="CH241" s="33">
        <v>0</v>
      </c>
      <c r="CI241" s="33">
        <v>0</v>
      </c>
      <c r="CJ241" s="33">
        <v>0</v>
      </c>
      <c r="CK241" s="33">
        <v>0</v>
      </c>
      <c r="CL241" s="33">
        <v>0</v>
      </c>
      <c r="CM241" s="33">
        <v>0</v>
      </c>
      <c r="CN241" s="33">
        <v>0</v>
      </c>
      <c r="CO241" s="33">
        <v>0</v>
      </c>
      <c r="CP241" s="33">
        <v>0</v>
      </c>
      <c r="CQ241" s="33">
        <v>0</v>
      </c>
      <c r="CR241" s="33">
        <v>0</v>
      </c>
      <c r="CS241" s="33">
        <v>0</v>
      </c>
      <c r="CT241" s="33">
        <v>0</v>
      </c>
      <c r="CU241" s="33">
        <v>0</v>
      </c>
      <c r="CV241" s="33">
        <v>0</v>
      </c>
      <c r="CY241" s="214"/>
    </row>
    <row r="242" spans="1:113" s="33" customFormat="1" x14ac:dyDescent="0.4">
      <c r="A242" s="240" t="s">
        <v>30</v>
      </c>
      <c r="CD242" s="33">
        <v>0</v>
      </c>
      <c r="CE242" s="33">
        <v>0</v>
      </c>
      <c r="CF242" s="33">
        <v>0</v>
      </c>
      <c r="CG242" s="33">
        <v>0</v>
      </c>
      <c r="CH242" s="33">
        <v>0</v>
      </c>
      <c r="CI242" s="33">
        <v>0</v>
      </c>
      <c r="CJ242" s="33">
        <v>0</v>
      </c>
      <c r="CK242" s="33">
        <v>0</v>
      </c>
      <c r="CL242" s="33">
        <v>0</v>
      </c>
      <c r="CM242" s="33">
        <v>0</v>
      </c>
      <c r="CN242" s="33">
        <v>0</v>
      </c>
      <c r="CO242" s="33">
        <v>0</v>
      </c>
      <c r="CP242" s="33">
        <v>0</v>
      </c>
      <c r="CQ242" s="33">
        <v>0</v>
      </c>
      <c r="CR242" s="33">
        <v>0</v>
      </c>
      <c r="CS242" s="33">
        <v>0</v>
      </c>
      <c r="CT242" s="33">
        <v>0</v>
      </c>
      <c r="CU242" s="33">
        <v>0</v>
      </c>
      <c r="CV242" s="33">
        <v>0</v>
      </c>
      <c r="CX242" s="34"/>
    </row>
    <row r="243" spans="1:113" s="33" customFormat="1" ht="14.1" x14ac:dyDescent="0.5">
      <c r="A243" s="237" t="s">
        <v>21</v>
      </c>
      <c r="B243" s="239"/>
      <c r="C243" s="239"/>
      <c r="D243" s="239"/>
      <c r="E243" s="239"/>
      <c r="F243" s="239"/>
      <c r="G243" s="239"/>
      <c r="H243" s="239"/>
      <c r="I243" s="239"/>
      <c r="J243" s="239"/>
      <c r="K243" s="239"/>
      <c r="L243" s="239"/>
      <c r="M243" s="239"/>
      <c r="N243" s="239"/>
      <c r="O243" s="239"/>
      <c r="P243" s="239"/>
      <c r="Q243" s="239"/>
      <c r="R243" s="239"/>
      <c r="S243" s="239"/>
      <c r="T243" s="239"/>
      <c r="U243" s="239"/>
      <c r="V243" s="239"/>
      <c r="W243" s="239"/>
      <c r="X243" s="239"/>
      <c r="Y243" s="239"/>
      <c r="Z243" s="239"/>
      <c r="AA243" s="239"/>
      <c r="AB243" s="239"/>
      <c r="AC243" s="239"/>
      <c r="AD243" s="239"/>
      <c r="AE243" s="239"/>
      <c r="AF243" s="239"/>
      <c r="AG243" s="239"/>
      <c r="AH243" s="239"/>
      <c r="AI243" s="239"/>
      <c r="AJ243" s="239"/>
      <c r="AK243" s="239"/>
      <c r="AL243" s="239"/>
      <c r="AM243" s="239"/>
      <c r="AN243" s="239"/>
      <c r="AO243" s="239"/>
      <c r="AP243" s="239"/>
      <c r="AQ243" s="239"/>
      <c r="AR243" s="239"/>
      <c r="AS243" s="239"/>
      <c r="AT243" s="239"/>
      <c r="AU243" s="239"/>
      <c r="AV243" s="239"/>
      <c r="AW243" s="239"/>
      <c r="AX243" s="239"/>
      <c r="AY243" s="239"/>
      <c r="AZ243" s="239"/>
      <c r="BA243" s="239"/>
      <c r="BB243" s="239"/>
      <c r="BC243" s="239"/>
      <c r="BD243" s="239"/>
      <c r="BE243" s="239"/>
      <c r="BF243" s="239"/>
      <c r="BG243" s="239"/>
      <c r="BH243" s="239"/>
      <c r="BI243" s="239"/>
      <c r="BJ243" s="239"/>
      <c r="BK243" s="239"/>
      <c r="BL243" s="239"/>
      <c r="BM243" s="239"/>
      <c r="BN243" s="239"/>
      <c r="BO243" s="239"/>
      <c r="BP243" s="239"/>
      <c r="BQ243" s="239"/>
      <c r="BR243" s="239"/>
      <c r="BS243" s="239"/>
      <c r="BT243" s="239"/>
      <c r="BU243" s="239"/>
      <c r="BV243" s="239"/>
      <c r="BW243" s="239"/>
      <c r="BX243" s="239"/>
      <c r="BY243" s="239"/>
      <c r="BZ243" s="239"/>
      <c r="CA243" s="239"/>
      <c r="CB243" s="239"/>
      <c r="CC243" s="239"/>
      <c r="CD243" s="239">
        <v>0</v>
      </c>
      <c r="CE243" s="239">
        <v>0</v>
      </c>
      <c r="CF243" s="239">
        <v>0</v>
      </c>
      <c r="CG243" s="239">
        <v>0</v>
      </c>
      <c r="CH243" s="239">
        <v>0</v>
      </c>
      <c r="CI243" s="239">
        <v>0</v>
      </c>
      <c r="CJ243" s="239">
        <v>0</v>
      </c>
      <c r="CK243" s="239">
        <v>0</v>
      </c>
      <c r="CL243" s="239">
        <v>0</v>
      </c>
      <c r="CM243" s="239">
        <v>0</v>
      </c>
      <c r="CN243" s="239">
        <v>0</v>
      </c>
      <c r="CO243" s="239">
        <v>0</v>
      </c>
      <c r="CP243" s="239">
        <v>0</v>
      </c>
      <c r="CQ243" s="239">
        <v>0</v>
      </c>
      <c r="CR243" s="239">
        <v>0</v>
      </c>
      <c r="CS243" s="239">
        <v>0</v>
      </c>
      <c r="CT243" s="239">
        <v>0</v>
      </c>
      <c r="CU243" s="239">
        <v>0</v>
      </c>
      <c r="CV243" s="239">
        <v>0</v>
      </c>
      <c r="CX243" s="118"/>
    </row>
    <row r="244" spans="1:113" s="33" customFormat="1" x14ac:dyDescent="0.4">
      <c r="A244" s="236" t="s">
        <v>50</v>
      </c>
      <c r="B244" s="175">
        <v>0</v>
      </c>
      <c r="C244" s="175">
        <v>1</v>
      </c>
      <c r="D244" s="175">
        <v>0</v>
      </c>
      <c r="E244" s="175">
        <v>72</v>
      </c>
      <c r="F244" s="175">
        <v>11</v>
      </c>
      <c r="G244" s="175">
        <v>0</v>
      </c>
      <c r="H244" s="175">
        <v>0</v>
      </c>
      <c r="I244" s="175">
        <v>0</v>
      </c>
      <c r="J244" s="175">
        <v>6</v>
      </c>
      <c r="K244" s="175">
        <v>3</v>
      </c>
      <c r="L244" s="175">
        <v>0</v>
      </c>
      <c r="M244" s="175">
        <v>0</v>
      </c>
      <c r="N244" s="175">
        <v>0</v>
      </c>
      <c r="O244" s="175">
        <v>0</v>
      </c>
      <c r="P244" s="175">
        <v>0</v>
      </c>
      <c r="Q244" s="175">
        <v>0</v>
      </c>
      <c r="R244" s="175">
        <v>0</v>
      </c>
      <c r="S244" s="175">
        <v>0</v>
      </c>
      <c r="T244" s="175">
        <v>0</v>
      </c>
      <c r="U244" s="175"/>
      <c r="V244" s="175">
        <v>0</v>
      </c>
      <c r="W244" s="175">
        <v>0</v>
      </c>
      <c r="X244" s="175">
        <v>0</v>
      </c>
      <c r="Y244" s="175">
        <v>0</v>
      </c>
      <c r="Z244" s="175">
        <v>0</v>
      </c>
      <c r="AA244" s="175">
        <v>0</v>
      </c>
      <c r="AB244" s="175">
        <v>0</v>
      </c>
      <c r="AC244" s="175">
        <v>0</v>
      </c>
      <c r="AD244" s="175">
        <v>0</v>
      </c>
      <c r="AE244" s="175">
        <v>0</v>
      </c>
      <c r="AF244" s="175">
        <v>37</v>
      </c>
      <c r="AG244" s="175">
        <v>0</v>
      </c>
      <c r="AH244" s="175">
        <v>8</v>
      </c>
      <c r="AI244" s="175">
        <v>8</v>
      </c>
      <c r="AJ244" s="175">
        <v>8</v>
      </c>
      <c r="AK244" s="175">
        <v>8</v>
      </c>
      <c r="AL244" s="175">
        <v>8</v>
      </c>
      <c r="AM244" s="175">
        <v>1</v>
      </c>
      <c r="AN244" s="175">
        <v>0</v>
      </c>
      <c r="AO244" s="175"/>
      <c r="AP244" s="175">
        <v>21990</v>
      </c>
      <c r="AQ244" s="175">
        <v>22915</v>
      </c>
      <c r="AR244" s="175">
        <v>19159</v>
      </c>
      <c r="AS244" s="175">
        <v>3113</v>
      </c>
      <c r="AT244" s="175">
        <v>4352</v>
      </c>
      <c r="AU244" s="175">
        <v>9584</v>
      </c>
      <c r="AV244" s="175">
        <v>10210</v>
      </c>
      <c r="AW244" s="175">
        <v>7070</v>
      </c>
      <c r="AX244" s="175">
        <v>3543</v>
      </c>
      <c r="AY244" s="175">
        <v>6655</v>
      </c>
      <c r="AZ244" s="175">
        <v>4010</v>
      </c>
      <c r="BA244" s="175">
        <v>1582</v>
      </c>
      <c r="BB244" s="175">
        <v>142</v>
      </c>
      <c r="BC244" s="175">
        <v>142</v>
      </c>
      <c r="BD244" s="175">
        <v>747</v>
      </c>
      <c r="BE244" s="175">
        <v>2054</v>
      </c>
      <c r="BF244" s="175">
        <v>1694</v>
      </c>
      <c r="BG244" s="175">
        <v>1465</v>
      </c>
      <c r="BH244" s="175">
        <v>915</v>
      </c>
      <c r="BI244" s="175"/>
      <c r="BJ244" s="175">
        <v>1347</v>
      </c>
      <c r="BK244" s="175">
        <v>1222</v>
      </c>
      <c r="BL244" s="175">
        <v>983</v>
      </c>
      <c r="BM244" s="175">
        <v>146</v>
      </c>
      <c r="BN244" s="175">
        <v>197</v>
      </c>
      <c r="BO244" s="175">
        <v>449</v>
      </c>
      <c r="BP244" s="175">
        <v>713</v>
      </c>
      <c r="BQ244" s="175">
        <v>301</v>
      </c>
      <c r="BR244" s="175">
        <v>582</v>
      </c>
      <c r="BS244" s="175">
        <v>778</v>
      </c>
      <c r="BT244" s="175">
        <v>363.4121414</v>
      </c>
      <c r="BU244" s="175">
        <v>233</v>
      </c>
      <c r="BV244" s="175">
        <v>10</v>
      </c>
      <c r="BW244" s="175">
        <v>10</v>
      </c>
      <c r="BX244" s="175">
        <v>151</v>
      </c>
      <c r="BY244" s="175">
        <v>316</v>
      </c>
      <c r="BZ244" s="175">
        <v>349</v>
      </c>
      <c r="CA244" s="175">
        <v>306</v>
      </c>
      <c r="CB244" s="175">
        <v>235</v>
      </c>
      <c r="CC244" s="175"/>
      <c r="CD244" s="175">
        <v>23337</v>
      </c>
      <c r="CE244" s="175">
        <v>24138</v>
      </c>
      <c r="CF244" s="175">
        <v>20142</v>
      </c>
      <c r="CG244" s="175">
        <v>3331</v>
      </c>
      <c r="CH244" s="175">
        <v>4560</v>
      </c>
      <c r="CI244" s="175">
        <v>10033</v>
      </c>
      <c r="CJ244" s="175">
        <v>10923</v>
      </c>
      <c r="CK244" s="175">
        <v>7371</v>
      </c>
      <c r="CL244" s="175">
        <v>4131</v>
      </c>
      <c r="CM244" s="175">
        <v>7436</v>
      </c>
      <c r="CN244" s="175">
        <v>4412</v>
      </c>
      <c r="CO244" s="175">
        <v>1815</v>
      </c>
      <c r="CP244" s="175">
        <v>160</v>
      </c>
      <c r="CQ244" s="175">
        <v>160</v>
      </c>
      <c r="CR244" s="175">
        <v>906</v>
      </c>
      <c r="CS244" s="175">
        <v>2378</v>
      </c>
      <c r="CT244" s="175">
        <v>2051</v>
      </c>
      <c r="CU244" s="175">
        <v>1772</v>
      </c>
      <c r="CV244" s="175">
        <v>1150</v>
      </c>
    </row>
    <row r="245" spans="1:113" s="214" customFormat="1" ht="15" x14ac:dyDescent="0.5">
      <c r="A245" s="212" t="s">
        <v>57</v>
      </c>
      <c r="V245" s="213"/>
      <c r="W245" s="213"/>
      <c r="X245" s="213"/>
      <c r="Y245" s="213"/>
      <c r="Z245" s="213"/>
      <c r="AA245" s="213"/>
      <c r="AB245" s="213"/>
      <c r="AC245" s="213"/>
      <c r="AD245" s="213"/>
      <c r="AE245" s="213"/>
      <c r="AF245" s="213"/>
      <c r="AG245" s="213"/>
      <c r="AH245" s="213"/>
      <c r="AI245" s="213"/>
      <c r="AJ245" s="213"/>
      <c r="AK245" s="213"/>
      <c r="AL245" s="213"/>
      <c r="AM245" s="213"/>
      <c r="AN245" s="213"/>
      <c r="AO245" s="213"/>
      <c r="CD245" s="213"/>
      <c r="CE245" s="213"/>
      <c r="CF245" s="213"/>
      <c r="CG245" s="213"/>
      <c r="CH245" s="213"/>
      <c r="CI245" s="213"/>
      <c r="CJ245" s="213"/>
      <c r="CK245" s="213"/>
      <c r="CL245" s="213"/>
      <c r="CM245" s="213"/>
      <c r="CN245" s="213"/>
      <c r="CO245" s="213"/>
      <c r="CP245" s="213"/>
      <c r="CQ245" s="213"/>
      <c r="CR245" s="213"/>
      <c r="CS245" s="213"/>
      <c r="CT245" s="213"/>
      <c r="CU245" s="213"/>
      <c r="CV245" s="213"/>
      <c r="CX245" s="33"/>
      <c r="CY245" s="33"/>
      <c r="CZ245" s="33"/>
      <c r="DA245" s="33"/>
      <c r="DB245" s="33"/>
      <c r="DC245" s="33"/>
      <c r="DD245" s="33"/>
      <c r="DE245" s="33"/>
      <c r="DF245" s="33"/>
      <c r="DG245" s="33"/>
      <c r="DH245" s="33"/>
      <c r="DI245" s="33"/>
    </row>
    <row r="246" spans="1:113" s="33" customFormat="1" x14ac:dyDescent="0.4">
      <c r="A246" s="240" t="s">
        <v>12</v>
      </c>
      <c r="CD246" s="33">
        <v>0</v>
      </c>
      <c r="CE246" s="33">
        <v>0</v>
      </c>
      <c r="CF246" s="33">
        <v>0</v>
      </c>
      <c r="CG246" s="33">
        <v>0</v>
      </c>
      <c r="CH246" s="33">
        <v>0</v>
      </c>
      <c r="CI246" s="33">
        <v>0</v>
      </c>
      <c r="CJ246" s="33">
        <v>0</v>
      </c>
      <c r="CK246" s="33">
        <v>0</v>
      </c>
      <c r="CL246" s="33">
        <v>0</v>
      </c>
      <c r="CM246" s="33">
        <v>0</v>
      </c>
      <c r="CN246" s="33">
        <v>0</v>
      </c>
      <c r="CO246" s="33">
        <v>0</v>
      </c>
      <c r="CP246" s="33">
        <v>0</v>
      </c>
      <c r="CQ246" s="33">
        <v>0</v>
      </c>
      <c r="CR246" s="33">
        <v>0</v>
      </c>
      <c r="CS246" s="33">
        <v>0</v>
      </c>
      <c r="CT246" s="33">
        <v>0</v>
      </c>
      <c r="CU246" s="33">
        <v>0</v>
      </c>
      <c r="CV246" s="33">
        <v>0</v>
      </c>
    </row>
    <row r="247" spans="1:113" s="33" customFormat="1" ht="15" x14ac:dyDescent="0.5">
      <c r="A247" s="240" t="s">
        <v>186</v>
      </c>
      <c r="CD247" s="33">
        <v>0</v>
      </c>
      <c r="CE247" s="33">
        <v>0</v>
      </c>
      <c r="CF247" s="33">
        <v>0</v>
      </c>
      <c r="CG247" s="33">
        <v>0</v>
      </c>
      <c r="CH247" s="33">
        <v>0</v>
      </c>
      <c r="CI247" s="33">
        <v>0</v>
      </c>
      <c r="CJ247" s="33">
        <v>0</v>
      </c>
      <c r="CK247" s="33">
        <v>0</v>
      </c>
      <c r="CL247" s="33">
        <v>0</v>
      </c>
      <c r="CM247" s="33">
        <v>0</v>
      </c>
      <c r="CN247" s="33">
        <v>0</v>
      </c>
      <c r="CO247" s="33">
        <v>0</v>
      </c>
      <c r="CP247" s="33">
        <v>0</v>
      </c>
      <c r="CQ247" s="33">
        <v>0</v>
      </c>
      <c r="CR247" s="33">
        <v>0</v>
      </c>
      <c r="CS247" s="33">
        <v>0</v>
      </c>
      <c r="CT247" s="33">
        <v>0</v>
      </c>
      <c r="CU247" s="33">
        <v>0</v>
      </c>
      <c r="CV247" s="33">
        <v>0</v>
      </c>
      <c r="DG247" s="214"/>
      <c r="DH247" s="214"/>
      <c r="DI247" s="214"/>
    </row>
    <row r="248" spans="1:113" s="33" customFormat="1" x14ac:dyDescent="0.4">
      <c r="A248" s="240" t="s">
        <v>32</v>
      </c>
      <c r="CD248" s="33">
        <v>0</v>
      </c>
      <c r="CE248" s="33">
        <v>0</v>
      </c>
      <c r="CF248" s="33">
        <v>0</v>
      </c>
      <c r="CG248" s="33">
        <v>0</v>
      </c>
      <c r="CH248" s="33">
        <v>0</v>
      </c>
      <c r="CI248" s="33">
        <v>0</v>
      </c>
      <c r="CJ248" s="33">
        <v>0</v>
      </c>
      <c r="CK248" s="33">
        <v>0</v>
      </c>
      <c r="CL248" s="33">
        <v>0</v>
      </c>
      <c r="CM248" s="33">
        <v>0</v>
      </c>
      <c r="CN248" s="33">
        <v>0</v>
      </c>
      <c r="CO248" s="33">
        <v>0</v>
      </c>
      <c r="CP248" s="33">
        <v>0</v>
      </c>
      <c r="CQ248" s="33">
        <v>0</v>
      </c>
      <c r="CR248" s="33">
        <v>0</v>
      </c>
      <c r="CS248" s="33">
        <v>0</v>
      </c>
      <c r="CT248" s="33">
        <v>0</v>
      </c>
      <c r="CU248" s="33">
        <v>0</v>
      </c>
      <c r="CV248" s="33">
        <v>0</v>
      </c>
    </row>
    <row r="249" spans="1:113" s="33" customFormat="1" ht="15" x14ac:dyDescent="0.5">
      <c r="A249" s="240" t="s">
        <v>14</v>
      </c>
      <c r="CD249" s="33">
        <v>0</v>
      </c>
      <c r="CE249" s="33">
        <v>0</v>
      </c>
      <c r="CF249" s="33">
        <v>0</v>
      </c>
      <c r="CG249" s="33">
        <v>0</v>
      </c>
      <c r="CH249" s="33">
        <v>0</v>
      </c>
      <c r="CI249" s="33">
        <v>0</v>
      </c>
      <c r="CJ249" s="33">
        <v>0</v>
      </c>
      <c r="CK249" s="33">
        <v>0</v>
      </c>
      <c r="CL249" s="33">
        <v>0</v>
      </c>
      <c r="CM249" s="33">
        <v>0</v>
      </c>
      <c r="CN249" s="33">
        <v>0</v>
      </c>
      <c r="CO249" s="33">
        <v>0</v>
      </c>
      <c r="CP249" s="33">
        <v>0</v>
      </c>
      <c r="CQ249" s="33">
        <v>0</v>
      </c>
      <c r="CR249" s="33">
        <v>0</v>
      </c>
      <c r="CS249" s="33">
        <v>0</v>
      </c>
      <c r="CT249" s="33">
        <v>0</v>
      </c>
      <c r="CU249" s="33">
        <v>0</v>
      </c>
      <c r="CV249" s="33">
        <v>0</v>
      </c>
      <c r="DE249" s="214"/>
      <c r="DF249" s="214"/>
    </row>
    <row r="250" spans="1:113" s="33" customFormat="1" ht="15" x14ac:dyDescent="0.5">
      <c r="A250" s="240" t="s">
        <v>170</v>
      </c>
      <c r="CD250" s="33">
        <v>0</v>
      </c>
      <c r="CE250" s="33">
        <v>0</v>
      </c>
      <c r="CF250" s="33">
        <v>0</v>
      </c>
      <c r="CG250" s="33">
        <v>0</v>
      </c>
      <c r="CH250" s="33">
        <v>0</v>
      </c>
      <c r="CI250" s="33">
        <v>0</v>
      </c>
      <c r="CJ250" s="33">
        <v>0</v>
      </c>
      <c r="CK250" s="33">
        <v>0</v>
      </c>
      <c r="CL250" s="33">
        <v>0</v>
      </c>
      <c r="CM250" s="33">
        <v>0</v>
      </c>
      <c r="CN250" s="33">
        <v>0</v>
      </c>
      <c r="CO250" s="33">
        <v>0</v>
      </c>
      <c r="CP250" s="33">
        <v>0</v>
      </c>
      <c r="CQ250" s="33">
        <v>0</v>
      </c>
      <c r="CR250" s="33">
        <v>0</v>
      </c>
      <c r="CS250" s="33">
        <v>0</v>
      </c>
      <c r="CT250" s="33">
        <v>0</v>
      </c>
      <c r="CU250" s="33">
        <v>0</v>
      </c>
      <c r="CV250" s="33">
        <v>0</v>
      </c>
      <c r="DD250" s="214"/>
    </row>
    <row r="251" spans="1:113" s="33" customFormat="1" x14ac:dyDescent="0.4">
      <c r="A251" s="240" t="s">
        <v>187</v>
      </c>
      <c r="CD251" s="33">
        <v>0</v>
      </c>
      <c r="CE251" s="33">
        <v>0</v>
      </c>
      <c r="CF251" s="33">
        <v>0</v>
      </c>
      <c r="CG251" s="33">
        <v>0</v>
      </c>
      <c r="CH251" s="33">
        <v>0</v>
      </c>
      <c r="CI251" s="33">
        <v>0</v>
      </c>
      <c r="CJ251" s="33">
        <v>0</v>
      </c>
      <c r="CK251" s="33">
        <v>0</v>
      </c>
      <c r="CL251" s="33">
        <v>0</v>
      </c>
      <c r="CM251" s="33">
        <v>0</v>
      </c>
      <c r="CN251" s="33">
        <v>0</v>
      </c>
      <c r="CO251" s="33">
        <v>0</v>
      </c>
      <c r="CP251" s="33">
        <v>0</v>
      </c>
      <c r="CQ251" s="33">
        <v>0</v>
      </c>
      <c r="CR251" s="33">
        <v>0</v>
      </c>
      <c r="CS251" s="33">
        <v>0</v>
      </c>
      <c r="CT251" s="33">
        <v>0</v>
      </c>
      <c r="CU251" s="33">
        <v>0</v>
      </c>
      <c r="CV251" s="33">
        <v>0</v>
      </c>
    </row>
    <row r="252" spans="1:113" s="33" customFormat="1" x14ac:dyDescent="0.4">
      <c r="A252" s="240" t="s">
        <v>188</v>
      </c>
      <c r="CD252" s="33">
        <v>0</v>
      </c>
      <c r="CE252" s="33">
        <v>0</v>
      </c>
      <c r="CF252" s="33">
        <v>0</v>
      </c>
      <c r="CG252" s="33">
        <v>0</v>
      </c>
      <c r="CH252" s="33">
        <v>0</v>
      </c>
      <c r="CI252" s="33">
        <v>0</v>
      </c>
      <c r="CJ252" s="33">
        <v>0</v>
      </c>
      <c r="CK252" s="33">
        <v>0</v>
      </c>
      <c r="CL252" s="33">
        <v>0</v>
      </c>
      <c r="CM252" s="33">
        <v>0</v>
      </c>
      <c r="CN252" s="33">
        <v>0</v>
      </c>
      <c r="CO252" s="33">
        <v>0</v>
      </c>
      <c r="CP252" s="33">
        <v>0</v>
      </c>
      <c r="CQ252" s="33">
        <v>0</v>
      </c>
      <c r="CR252" s="33">
        <v>0</v>
      </c>
      <c r="CS252" s="33">
        <v>0</v>
      </c>
      <c r="CT252" s="33">
        <v>0</v>
      </c>
      <c r="CU252" s="33">
        <v>0</v>
      </c>
      <c r="CV252" s="33">
        <v>0</v>
      </c>
    </row>
    <row r="253" spans="1:113" s="33" customFormat="1" ht="15" x14ac:dyDescent="0.5">
      <c r="A253" s="240" t="s">
        <v>27</v>
      </c>
      <c r="B253" s="257">
        <v>9</v>
      </c>
      <c r="C253" s="257">
        <v>8</v>
      </c>
      <c r="D253" s="257">
        <v>38</v>
      </c>
      <c r="E253" s="257">
        <v>8</v>
      </c>
      <c r="F253" s="257">
        <v>8</v>
      </c>
      <c r="G253" s="257">
        <v>7</v>
      </c>
      <c r="H253" s="257">
        <v>5</v>
      </c>
      <c r="I253" s="257">
        <v>6</v>
      </c>
      <c r="J253" s="257">
        <v>6</v>
      </c>
      <c r="K253" s="257">
        <v>20</v>
      </c>
      <c r="L253" s="257">
        <v>17</v>
      </c>
      <c r="M253" s="257">
        <v>12</v>
      </c>
      <c r="N253" s="257">
        <v>21</v>
      </c>
      <c r="O253" s="257">
        <v>14</v>
      </c>
      <c r="P253" s="257">
        <v>21</v>
      </c>
      <c r="Q253" s="257">
        <v>26</v>
      </c>
      <c r="R253" s="257">
        <v>26</v>
      </c>
      <c r="S253" s="257">
        <v>26</v>
      </c>
      <c r="T253" s="257">
        <v>26</v>
      </c>
      <c r="U253" s="257"/>
      <c r="V253" s="257">
        <v>0</v>
      </c>
      <c r="W253" s="257">
        <v>0</v>
      </c>
      <c r="X253" s="257">
        <v>0</v>
      </c>
      <c r="Y253" s="257">
        <v>0</v>
      </c>
      <c r="Z253" s="257">
        <v>0</v>
      </c>
      <c r="AA253" s="257">
        <v>0</v>
      </c>
      <c r="AB253" s="257">
        <v>0</v>
      </c>
      <c r="AC253" s="257">
        <v>0</v>
      </c>
      <c r="AD253" s="257">
        <v>0</v>
      </c>
      <c r="AE253" s="257">
        <v>0</v>
      </c>
      <c r="AF253" s="257">
        <v>0</v>
      </c>
      <c r="AG253" s="257">
        <v>0</v>
      </c>
      <c r="AH253" s="257">
        <v>0</v>
      </c>
      <c r="AI253" s="257">
        <v>0</v>
      </c>
      <c r="AJ253" s="257">
        <v>0</v>
      </c>
      <c r="AK253" s="257">
        <v>0</v>
      </c>
      <c r="AL253" s="257">
        <v>0</v>
      </c>
      <c r="AM253" s="257">
        <v>0</v>
      </c>
      <c r="AN253" s="257">
        <v>0</v>
      </c>
      <c r="AO253" s="257"/>
      <c r="AP253" s="232">
        <v>698</v>
      </c>
      <c r="AQ253" s="232">
        <v>784</v>
      </c>
      <c r="AR253" s="232">
        <v>526</v>
      </c>
      <c r="AS253" s="232">
        <v>440</v>
      </c>
      <c r="AT253" s="232">
        <v>688</v>
      </c>
      <c r="AU253" s="244">
        <v>513</v>
      </c>
      <c r="AV253" s="244">
        <v>521</v>
      </c>
      <c r="AW253" s="232">
        <v>520</v>
      </c>
      <c r="AX253" s="232">
        <v>391</v>
      </c>
      <c r="AY253" s="232">
        <v>585</v>
      </c>
      <c r="AZ253" s="232">
        <v>359</v>
      </c>
      <c r="BA253" s="232">
        <v>543</v>
      </c>
      <c r="BB253" s="232">
        <v>676</v>
      </c>
      <c r="BC253" s="232">
        <v>503</v>
      </c>
      <c r="BD253" s="232">
        <v>334</v>
      </c>
      <c r="BE253" s="232">
        <v>431</v>
      </c>
      <c r="BF253" s="232">
        <v>296</v>
      </c>
      <c r="BG253" s="232">
        <v>243</v>
      </c>
      <c r="BH253" s="232">
        <v>188</v>
      </c>
      <c r="BI253" s="232"/>
      <c r="BJ253" s="232">
        <v>142</v>
      </c>
      <c r="BK253" s="232">
        <v>118</v>
      </c>
      <c r="BL253" s="232">
        <v>160</v>
      </c>
      <c r="BM253" s="232">
        <v>110</v>
      </c>
      <c r="BN253" s="232">
        <v>84</v>
      </c>
      <c r="BO253" s="244">
        <v>99</v>
      </c>
      <c r="BP253" s="232">
        <v>77</v>
      </c>
      <c r="BQ253" s="232">
        <v>142</v>
      </c>
      <c r="BR253" s="232">
        <v>104</v>
      </c>
      <c r="BS253" s="232"/>
      <c r="BT253" s="232"/>
      <c r="BU253" s="232"/>
      <c r="BV253" s="232"/>
      <c r="BW253" s="232"/>
      <c r="BX253" s="232"/>
      <c r="BY253" s="232"/>
      <c r="BZ253" s="232"/>
      <c r="CA253" s="232"/>
      <c r="CB253" s="232"/>
      <c r="CC253" s="232"/>
      <c r="CD253" s="33">
        <v>849</v>
      </c>
      <c r="CE253" s="33">
        <v>910</v>
      </c>
      <c r="CF253" s="33">
        <v>724</v>
      </c>
      <c r="CG253" s="33">
        <v>558</v>
      </c>
      <c r="CH253" s="33">
        <v>780</v>
      </c>
      <c r="CI253" s="33">
        <v>619</v>
      </c>
      <c r="CJ253" s="33">
        <v>603</v>
      </c>
      <c r="CK253" s="33">
        <v>668</v>
      </c>
      <c r="CL253" s="33">
        <v>501</v>
      </c>
      <c r="CM253" s="33">
        <v>731</v>
      </c>
      <c r="CN253" s="33">
        <v>528</v>
      </c>
      <c r="CO253" s="33">
        <v>638</v>
      </c>
      <c r="CP253" s="33">
        <v>774</v>
      </c>
      <c r="CQ253" s="33">
        <v>570</v>
      </c>
      <c r="CR253" s="33">
        <v>431</v>
      </c>
      <c r="CS253" s="33">
        <v>542</v>
      </c>
      <c r="CT253" s="33">
        <v>430</v>
      </c>
      <c r="CU253" s="33">
        <v>400</v>
      </c>
      <c r="CV253" s="33">
        <v>366</v>
      </c>
      <c r="CX253" s="214"/>
      <c r="DC253" s="214"/>
    </row>
    <row r="254" spans="1:113" s="33" customFormat="1" x14ac:dyDescent="0.4">
      <c r="A254" s="240" t="s">
        <v>1</v>
      </c>
      <c r="B254" s="257">
        <v>0</v>
      </c>
      <c r="C254" s="257">
        <v>0</v>
      </c>
      <c r="D254" s="257">
        <v>0</v>
      </c>
      <c r="E254" s="257">
        <v>0</v>
      </c>
      <c r="F254" s="257">
        <v>0</v>
      </c>
      <c r="G254" s="257">
        <v>0</v>
      </c>
      <c r="H254" s="257">
        <v>0</v>
      </c>
      <c r="I254" s="257">
        <v>0</v>
      </c>
      <c r="J254" s="257">
        <v>0</v>
      </c>
      <c r="K254" s="257">
        <v>0</v>
      </c>
      <c r="L254" s="257">
        <v>0</v>
      </c>
      <c r="M254" s="257">
        <v>0</v>
      </c>
      <c r="N254" s="257">
        <v>0</v>
      </c>
      <c r="O254" s="257">
        <v>0</v>
      </c>
      <c r="P254" s="257">
        <v>0</v>
      </c>
      <c r="Q254" s="257">
        <v>0</v>
      </c>
      <c r="R254" s="257">
        <v>0</v>
      </c>
      <c r="S254" s="257">
        <v>0</v>
      </c>
      <c r="T254" s="257">
        <v>0</v>
      </c>
      <c r="U254" s="257"/>
      <c r="V254" s="257">
        <v>3691</v>
      </c>
      <c r="W254" s="257">
        <v>4873</v>
      </c>
      <c r="X254" s="257">
        <v>4625</v>
      </c>
      <c r="Y254" s="257">
        <v>4921</v>
      </c>
      <c r="Z254" s="257">
        <v>4528</v>
      </c>
      <c r="AA254" s="257">
        <v>4352</v>
      </c>
      <c r="AB254" s="257">
        <v>4439</v>
      </c>
      <c r="AC254" s="257">
        <v>5845</v>
      </c>
      <c r="AD254" s="257">
        <v>5517</v>
      </c>
      <c r="AE254" s="257">
        <v>5961</v>
      </c>
      <c r="AF254" s="257">
        <v>5282</v>
      </c>
      <c r="AG254" s="257">
        <v>7598</v>
      </c>
      <c r="AH254" s="257">
        <v>6328</v>
      </c>
      <c r="AI254" s="257">
        <v>4645</v>
      </c>
      <c r="AJ254" s="257">
        <v>3308</v>
      </c>
      <c r="AK254" s="257">
        <v>1817</v>
      </c>
      <c r="AL254" s="257">
        <v>2586</v>
      </c>
      <c r="AM254" s="257">
        <v>2053</v>
      </c>
      <c r="AN254" s="257">
        <v>4906</v>
      </c>
      <c r="AO254" s="257"/>
      <c r="AP254" s="232">
        <v>84567</v>
      </c>
      <c r="AQ254" s="232">
        <v>111654</v>
      </c>
      <c r="AR254" s="232">
        <v>105966</v>
      </c>
      <c r="AS254" s="232">
        <v>112748</v>
      </c>
      <c r="AT254" s="232">
        <v>103749</v>
      </c>
      <c r="AU254" s="244">
        <v>99720</v>
      </c>
      <c r="AV254" s="244">
        <v>101720</v>
      </c>
      <c r="AW254" s="232">
        <v>133927</v>
      </c>
      <c r="AX254" s="232">
        <v>76290</v>
      </c>
      <c r="AY254" s="232">
        <v>101131</v>
      </c>
      <c r="AZ254" s="232">
        <v>118578</v>
      </c>
      <c r="BA254" s="232">
        <v>124710</v>
      </c>
      <c r="BB254" s="232">
        <v>133913</v>
      </c>
      <c r="BC254" s="232">
        <v>134697</v>
      </c>
      <c r="BD254" s="232">
        <v>123515</v>
      </c>
      <c r="BE254" s="232">
        <v>100857</v>
      </c>
      <c r="BF254" s="232">
        <v>85796</v>
      </c>
      <c r="BG254" s="232">
        <v>79749</v>
      </c>
      <c r="BH254" s="232">
        <v>78838</v>
      </c>
      <c r="BI254" s="232"/>
      <c r="BJ254" s="232">
        <v>17137</v>
      </c>
      <c r="BK254" s="232">
        <v>22626</v>
      </c>
      <c r="BL254" s="232">
        <v>21473</v>
      </c>
      <c r="BM254" s="232">
        <v>22848</v>
      </c>
      <c r="BN254" s="232">
        <v>21024</v>
      </c>
      <c r="BO254" s="244">
        <v>20208</v>
      </c>
      <c r="BP254" s="232">
        <v>20613</v>
      </c>
      <c r="BQ254" s="232">
        <v>27140</v>
      </c>
      <c r="BR254" s="232">
        <v>22606</v>
      </c>
      <c r="BS254" s="232"/>
      <c r="BT254" s="232"/>
      <c r="BU254" s="232"/>
      <c r="BV254" s="232"/>
      <c r="BW254" s="232"/>
      <c r="BX254" s="232"/>
      <c r="BY254" s="232"/>
      <c r="BZ254" s="232"/>
      <c r="CA254" s="232"/>
      <c r="CB254" s="232"/>
      <c r="CC254" s="232"/>
      <c r="CD254" s="33">
        <v>105395</v>
      </c>
      <c r="CE254" s="33">
        <v>139153</v>
      </c>
      <c r="CF254" s="33">
        <v>132064</v>
      </c>
      <c r="CG254" s="33">
        <v>140517</v>
      </c>
      <c r="CH254" s="33">
        <v>129301</v>
      </c>
      <c r="CI254" s="33">
        <v>124280</v>
      </c>
      <c r="CJ254" s="33">
        <v>126772</v>
      </c>
      <c r="CK254" s="33">
        <v>166912</v>
      </c>
      <c r="CL254" s="33">
        <v>104413</v>
      </c>
      <c r="CM254" s="33">
        <v>125498</v>
      </c>
      <c r="CN254" s="33">
        <v>146389</v>
      </c>
      <c r="CO254" s="33">
        <v>151108</v>
      </c>
      <c r="CP254" s="33">
        <v>158996</v>
      </c>
      <c r="CQ254" s="33">
        <v>154824</v>
      </c>
      <c r="CR254" s="33">
        <v>159016</v>
      </c>
      <c r="CS254" s="33">
        <v>133305</v>
      </c>
      <c r="CT254" s="33">
        <v>106705</v>
      </c>
      <c r="CU254" s="33">
        <v>102093</v>
      </c>
      <c r="CV254" s="33">
        <v>116179</v>
      </c>
    </row>
    <row r="255" spans="1:113" s="33" customFormat="1" x14ac:dyDescent="0.4">
      <c r="A255" s="240" t="s">
        <v>7</v>
      </c>
      <c r="B255" s="257">
        <v>32250</v>
      </c>
      <c r="C255" s="257">
        <v>22953.000228050001</v>
      </c>
      <c r="D255" s="257">
        <v>50469</v>
      </c>
      <c r="E255" s="257">
        <v>21572.000212679999</v>
      </c>
      <c r="F255" s="257">
        <v>29448</v>
      </c>
      <c r="G255" s="257">
        <v>48465</v>
      </c>
      <c r="H255" s="257">
        <v>36121</v>
      </c>
      <c r="I255" s="257">
        <v>32359.000321899999</v>
      </c>
      <c r="J255" s="257">
        <v>16150.00016102</v>
      </c>
      <c r="K255" s="257">
        <v>15406.00015328</v>
      </c>
      <c r="L255" s="257">
        <v>37768</v>
      </c>
      <c r="M255" s="257">
        <v>19060</v>
      </c>
      <c r="N255" s="257">
        <v>31172</v>
      </c>
      <c r="O255" s="257">
        <v>19561</v>
      </c>
      <c r="P255" s="257">
        <v>25713</v>
      </c>
      <c r="Q255" s="257">
        <v>33756.999663349998</v>
      </c>
      <c r="R255" s="257">
        <v>33576</v>
      </c>
      <c r="S255" s="257">
        <v>33576</v>
      </c>
      <c r="T255" s="257">
        <v>33575.999664850002</v>
      </c>
      <c r="U255" s="257"/>
      <c r="V255" s="232">
        <v>2872</v>
      </c>
      <c r="W255" s="232">
        <v>1531.9999999999998</v>
      </c>
      <c r="X255" s="232">
        <v>1231.0000109700002</v>
      </c>
      <c r="Y255" s="232">
        <v>1917.0000179199999</v>
      </c>
      <c r="Z255" s="232">
        <v>1377.0000132099999</v>
      </c>
      <c r="AA255" s="232">
        <v>1756.9999999999998</v>
      </c>
      <c r="AB255" s="232">
        <v>857.00000822000004</v>
      </c>
      <c r="AC255" s="232">
        <v>3393</v>
      </c>
      <c r="AD255" s="232">
        <v>1333.9999999999998</v>
      </c>
      <c r="AE255" s="232">
        <v>3819.99996255</v>
      </c>
      <c r="AF255" s="232">
        <v>1976.9999999999998</v>
      </c>
      <c r="AG255" s="232">
        <v>1606</v>
      </c>
      <c r="AH255" s="232">
        <v>1580</v>
      </c>
      <c r="AI255" s="232">
        <v>2373.9999775000001</v>
      </c>
      <c r="AJ255" s="232">
        <v>2339</v>
      </c>
      <c r="AK255" s="232">
        <v>2107</v>
      </c>
      <c r="AL255" s="232">
        <v>2411.0000467999998</v>
      </c>
      <c r="AM255" s="232">
        <v>2658</v>
      </c>
      <c r="AN255" s="232">
        <v>759.99999386000013</v>
      </c>
      <c r="AO255" s="232"/>
      <c r="AP255" s="232">
        <v>128862.99999999999</v>
      </c>
      <c r="AQ255" s="232">
        <v>131036.99627423997</v>
      </c>
      <c r="AR255" s="232">
        <v>129094.99877710002</v>
      </c>
      <c r="AS255" s="232">
        <v>147786.00138859998</v>
      </c>
      <c r="AT255" s="232">
        <v>103431.99903856001</v>
      </c>
      <c r="AU255" s="244">
        <v>97367.000904660003</v>
      </c>
      <c r="AV255" s="244">
        <v>125142</v>
      </c>
      <c r="AW255" s="232">
        <v>108140.001963</v>
      </c>
      <c r="AX255" s="232">
        <v>136138.00128775003</v>
      </c>
      <c r="AY255" s="232">
        <v>100065.99999999999</v>
      </c>
      <c r="AZ255" s="232">
        <v>89791</v>
      </c>
      <c r="BA255" s="232">
        <v>91441.99834417997</v>
      </c>
      <c r="BB255" s="232">
        <v>66378.000577690007</v>
      </c>
      <c r="BC255" s="232">
        <v>88067</v>
      </c>
      <c r="BD255" s="232">
        <v>82247</v>
      </c>
      <c r="BE255" s="232">
        <v>67196</v>
      </c>
      <c r="BF255" s="232">
        <v>81239.001426179995</v>
      </c>
      <c r="BG255" s="232">
        <v>67227.000542240014</v>
      </c>
      <c r="BH255" s="232">
        <v>72659</v>
      </c>
      <c r="BI255" s="232"/>
      <c r="BJ255" s="232">
        <v>4218.9999254599988</v>
      </c>
      <c r="BK255" s="232">
        <v>3538.9999693800005</v>
      </c>
      <c r="BL255" s="232">
        <v>4161</v>
      </c>
      <c r="BM255" s="232">
        <v>3852</v>
      </c>
      <c r="BN255" s="232">
        <v>3136.0000261600003</v>
      </c>
      <c r="BO255" s="244">
        <v>3375.0000250099997</v>
      </c>
      <c r="BP255" s="232">
        <v>2868.0000417799997</v>
      </c>
      <c r="BQ255" s="232">
        <v>3040.0000228500003</v>
      </c>
      <c r="BR255" s="232">
        <v>3646.9999999999995</v>
      </c>
      <c r="BS255" s="232">
        <v>29.499992599999999</v>
      </c>
      <c r="BT255" s="232">
        <v>15.699982800000001</v>
      </c>
      <c r="BU255" s="232">
        <v>24.91999496</v>
      </c>
      <c r="BV255" s="232">
        <v>26.699996200000001</v>
      </c>
      <c r="BW255" s="232">
        <v>5.7000041999999995</v>
      </c>
      <c r="BX255" s="232">
        <v>16.300012030000001</v>
      </c>
      <c r="BY255" s="232">
        <v>26.499992800000001</v>
      </c>
      <c r="BZ255" s="232">
        <v>9.9000050000000002</v>
      </c>
      <c r="CA255" s="232">
        <v>25.799997800000003</v>
      </c>
      <c r="CB255" s="232">
        <v>4.09999848</v>
      </c>
      <c r="CC255" s="232"/>
      <c r="CD255" s="33">
        <v>168203.99992546</v>
      </c>
      <c r="CE255" s="33">
        <v>159060.99647166996</v>
      </c>
      <c r="CF255" s="33">
        <v>184955.99878806999</v>
      </c>
      <c r="CG255" s="33">
        <v>175127.00161919999</v>
      </c>
      <c r="CH255" s="33">
        <v>137392.99907793</v>
      </c>
      <c r="CI255" s="33">
        <v>150964.00092967</v>
      </c>
      <c r="CJ255" s="33">
        <v>164988.00005</v>
      </c>
      <c r="CK255" s="33">
        <v>146932.00230774999</v>
      </c>
      <c r="CL255" s="33">
        <v>157269.00144877002</v>
      </c>
      <c r="CM255" s="33">
        <v>123632.00008892998</v>
      </c>
      <c r="CN255" s="33">
        <v>133036.99997688</v>
      </c>
      <c r="CO255" s="33">
        <v>115673.99834417997</v>
      </c>
      <c r="CP255" s="33">
        <v>104189.00054204001</v>
      </c>
      <c r="CQ255" s="33">
        <v>114569.00000624001</v>
      </c>
      <c r="CR255" s="33">
        <v>114717.00002603</v>
      </c>
      <c r="CS255" s="33">
        <v>106732.99962977</v>
      </c>
      <c r="CT255" s="33">
        <v>120370.00148447999</v>
      </c>
      <c r="CU255" s="33">
        <v>106815.00054224001</v>
      </c>
      <c r="CV255" s="33">
        <v>110432.99964614998</v>
      </c>
    </row>
    <row r="256" spans="1:113" s="33" customFormat="1" x14ac:dyDescent="0.4">
      <c r="A256" s="240" t="s">
        <v>17</v>
      </c>
      <c r="CD256" s="33">
        <v>0</v>
      </c>
      <c r="CE256" s="33">
        <v>0</v>
      </c>
      <c r="CF256" s="33">
        <v>0</v>
      </c>
      <c r="CG256" s="33">
        <v>0</v>
      </c>
      <c r="CH256" s="33">
        <v>0</v>
      </c>
      <c r="CI256" s="33">
        <v>0</v>
      </c>
      <c r="CJ256" s="33">
        <v>0</v>
      </c>
      <c r="CK256" s="33">
        <v>0</v>
      </c>
      <c r="CL256" s="33">
        <v>0</v>
      </c>
      <c r="CM256" s="33">
        <v>0</v>
      </c>
      <c r="CN256" s="33">
        <v>0</v>
      </c>
      <c r="CO256" s="33">
        <v>0</v>
      </c>
      <c r="CP256" s="33">
        <v>0</v>
      </c>
      <c r="CQ256" s="33">
        <v>0</v>
      </c>
      <c r="CR256" s="33">
        <v>0</v>
      </c>
      <c r="CS256" s="33">
        <v>0</v>
      </c>
      <c r="CT256" s="33">
        <v>0</v>
      </c>
      <c r="CU256" s="33">
        <v>0</v>
      </c>
      <c r="CV256" s="33">
        <v>0</v>
      </c>
    </row>
    <row r="257" spans="1:110" s="33" customFormat="1" x14ac:dyDescent="0.4">
      <c r="A257" s="240" t="s">
        <v>18</v>
      </c>
      <c r="CD257" s="33">
        <v>0</v>
      </c>
      <c r="CE257" s="33">
        <v>0</v>
      </c>
      <c r="CF257" s="33">
        <v>0</v>
      </c>
      <c r="CG257" s="33">
        <v>0</v>
      </c>
      <c r="CH257" s="33">
        <v>0</v>
      </c>
      <c r="CI257" s="33">
        <v>0</v>
      </c>
      <c r="CJ257" s="33">
        <v>0</v>
      </c>
      <c r="CK257" s="33">
        <v>0</v>
      </c>
      <c r="CL257" s="33">
        <v>0</v>
      </c>
      <c r="CM257" s="33">
        <v>0</v>
      </c>
      <c r="CN257" s="33">
        <v>0</v>
      </c>
      <c r="CO257" s="33">
        <v>0</v>
      </c>
      <c r="CP257" s="33">
        <v>0</v>
      </c>
      <c r="CQ257" s="33">
        <v>0</v>
      </c>
      <c r="CR257" s="33">
        <v>0</v>
      </c>
      <c r="CS257" s="33">
        <v>0</v>
      </c>
      <c r="CT257" s="33">
        <v>0</v>
      </c>
      <c r="CU257" s="33">
        <v>0</v>
      </c>
      <c r="CV257" s="33">
        <v>0</v>
      </c>
    </row>
    <row r="258" spans="1:110" s="33" customFormat="1" x14ac:dyDescent="0.4">
      <c r="A258" s="240" t="s">
        <v>10</v>
      </c>
      <c r="CD258" s="33">
        <v>0</v>
      </c>
      <c r="CE258" s="33">
        <v>0</v>
      </c>
      <c r="CF258" s="33">
        <v>0</v>
      </c>
      <c r="CG258" s="33">
        <v>0</v>
      </c>
      <c r="CH258" s="33">
        <v>0</v>
      </c>
      <c r="CI258" s="33">
        <v>0</v>
      </c>
      <c r="CJ258" s="33">
        <v>0</v>
      </c>
      <c r="CK258" s="33">
        <v>0</v>
      </c>
      <c r="CL258" s="33">
        <v>0</v>
      </c>
      <c r="CM258" s="33">
        <v>0</v>
      </c>
      <c r="CN258" s="33">
        <v>0</v>
      </c>
      <c r="CO258" s="33">
        <v>0</v>
      </c>
      <c r="CP258" s="33">
        <v>0</v>
      </c>
      <c r="CQ258" s="33">
        <v>0</v>
      </c>
      <c r="CR258" s="33">
        <v>0</v>
      </c>
      <c r="CS258" s="33">
        <v>0</v>
      </c>
      <c r="CT258" s="33">
        <v>0</v>
      </c>
      <c r="CU258" s="33">
        <v>0</v>
      </c>
      <c r="CV258" s="33">
        <v>0</v>
      </c>
    </row>
    <row r="259" spans="1:110" s="33" customFormat="1" x14ac:dyDescent="0.4">
      <c r="A259" s="240" t="s">
        <v>233</v>
      </c>
      <c r="CD259" s="33">
        <v>0</v>
      </c>
      <c r="CE259" s="33">
        <v>0</v>
      </c>
      <c r="CF259" s="33">
        <v>0</v>
      </c>
      <c r="CG259" s="33">
        <v>0</v>
      </c>
      <c r="CH259" s="33">
        <v>0</v>
      </c>
      <c r="CI259" s="33">
        <v>0</v>
      </c>
      <c r="CJ259" s="33">
        <v>0</v>
      </c>
      <c r="CK259" s="33">
        <v>0</v>
      </c>
      <c r="CL259" s="33">
        <v>0</v>
      </c>
    </row>
    <row r="260" spans="1:110" s="33" customFormat="1" x14ac:dyDescent="0.4">
      <c r="A260" s="240" t="s">
        <v>197</v>
      </c>
      <c r="CD260" s="33">
        <v>0</v>
      </c>
      <c r="CE260" s="33">
        <v>0</v>
      </c>
      <c r="CF260" s="33">
        <v>0</v>
      </c>
      <c r="CG260" s="33">
        <v>0</v>
      </c>
      <c r="CH260" s="33">
        <v>0</v>
      </c>
      <c r="CI260" s="33">
        <v>0</v>
      </c>
      <c r="CJ260" s="33">
        <v>0</v>
      </c>
      <c r="CK260" s="33">
        <v>0</v>
      </c>
      <c r="CL260" s="33">
        <v>0</v>
      </c>
      <c r="CM260" s="33">
        <v>0</v>
      </c>
      <c r="CN260" s="33">
        <v>0</v>
      </c>
      <c r="CO260" s="33">
        <v>0</v>
      </c>
      <c r="CP260" s="33">
        <v>0</v>
      </c>
      <c r="CQ260" s="33">
        <v>0</v>
      </c>
      <c r="CR260" s="33">
        <v>0</v>
      </c>
      <c r="CS260" s="33">
        <v>0</v>
      </c>
      <c r="CT260" s="33">
        <v>0</v>
      </c>
      <c r="CU260" s="33">
        <v>0</v>
      </c>
      <c r="CV260" s="33">
        <v>0</v>
      </c>
    </row>
    <row r="261" spans="1:110" s="33" customFormat="1" ht="15" x14ac:dyDescent="0.5">
      <c r="A261" s="240" t="s">
        <v>48</v>
      </c>
      <c r="CD261" s="33">
        <v>0</v>
      </c>
      <c r="CE261" s="33">
        <v>0</v>
      </c>
      <c r="CF261" s="33">
        <v>0</v>
      </c>
      <c r="CG261" s="33">
        <v>0</v>
      </c>
      <c r="CH261" s="33">
        <v>0</v>
      </c>
      <c r="CI261" s="33">
        <v>0</v>
      </c>
      <c r="CJ261" s="33">
        <v>0</v>
      </c>
      <c r="CK261" s="33">
        <v>0</v>
      </c>
      <c r="CL261" s="33">
        <v>0</v>
      </c>
      <c r="CM261" s="33">
        <v>0</v>
      </c>
      <c r="CN261" s="33">
        <v>0</v>
      </c>
      <c r="CO261" s="33">
        <v>0</v>
      </c>
      <c r="CP261" s="33">
        <v>0</v>
      </c>
      <c r="CQ261" s="33">
        <v>0</v>
      </c>
      <c r="CR261" s="33">
        <v>0</v>
      </c>
      <c r="CS261" s="33">
        <v>0</v>
      </c>
      <c r="CT261" s="33">
        <v>0</v>
      </c>
      <c r="CU261" s="33">
        <v>0</v>
      </c>
      <c r="CV261" s="33">
        <v>0</v>
      </c>
      <c r="DB261" s="214"/>
    </row>
    <row r="262" spans="1:110" s="33" customFormat="1" x14ac:dyDescent="0.4">
      <c r="A262" s="240" t="s">
        <v>11</v>
      </c>
      <c r="CD262" s="33">
        <v>0</v>
      </c>
      <c r="CE262" s="33">
        <v>0</v>
      </c>
      <c r="CF262" s="33">
        <v>0</v>
      </c>
      <c r="CG262" s="33">
        <v>0</v>
      </c>
      <c r="CH262" s="33">
        <v>0</v>
      </c>
      <c r="CI262" s="33">
        <v>0</v>
      </c>
      <c r="CJ262" s="33">
        <v>0</v>
      </c>
      <c r="CK262" s="33">
        <v>0</v>
      </c>
      <c r="CL262" s="33">
        <v>0</v>
      </c>
      <c r="CM262" s="33">
        <v>0</v>
      </c>
      <c r="CN262" s="33">
        <v>0</v>
      </c>
      <c r="CO262" s="33">
        <v>0</v>
      </c>
      <c r="CP262" s="33">
        <v>0</v>
      </c>
      <c r="CQ262" s="33">
        <v>0</v>
      </c>
      <c r="CR262" s="33">
        <v>0</v>
      </c>
      <c r="CS262" s="33">
        <v>0</v>
      </c>
      <c r="CT262" s="33">
        <v>0</v>
      </c>
      <c r="CU262" s="33">
        <v>0</v>
      </c>
      <c r="CV262" s="33">
        <v>0</v>
      </c>
    </row>
    <row r="263" spans="1:110" s="33" customFormat="1" ht="15" x14ac:dyDescent="0.5">
      <c r="A263" s="240" t="s">
        <v>0</v>
      </c>
      <c r="B263" s="257">
        <v>0</v>
      </c>
      <c r="C263" s="257">
        <v>0</v>
      </c>
      <c r="D263" s="257">
        <v>0</v>
      </c>
      <c r="E263" s="257">
        <v>0</v>
      </c>
      <c r="F263" s="257">
        <v>0</v>
      </c>
      <c r="G263" s="257">
        <v>0</v>
      </c>
      <c r="H263" s="257">
        <v>0</v>
      </c>
      <c r="I263" s="257">
        <v>0</v>
      </c>
      <c r="J263" s="257">
        <v>0</v>
      </c>
      <c r="K263" s="257">
        <v>0</v>
      </c>
      <c r="L263" s="257">
        <v>0</v>
      </c>
      <c r="M263" s="257">
        <v>0</v>
      </c>
      <c r="N263" s="257">
        <v>0</v>
      </c>
      <c r="O263" s="257">
        <v>0</v>
      </c>
      <c r="P263" s="257">
        <v>0</v>
      </c>
      <c r="Q263" s="257">
        <v>0</v>
      </c>
      <c r="R263" s="257">
        <v>0</v>
      </c>
      <c r="S263" s="257">
        <v>0</v>
      </c>
      <c r="T263" s="257">
        <v>0</v>
      </c>
      <c r="U263" s="257"/>
      <c r="V263" s="257">
        <v>0</v>
      </c>
      <c r="W263" s="257">
        <v>0</v>
      </c>
      <c r="X263" s="257">
        <v>0</v>
      </c>
      <c r="Y263" s="257">
        <v>0</v>
      </c>
      <c r="Z263" s="257">
        <v>0</v>
      </c>
      <c r="AA263" s="257">
        <v>0</v>
      </c>
      <c r="AB263" s="257">
        <v>0</v>
      </c>
      <c r="AC263" s="257">
        <v>0</v>
      </c>
      <c r="AD263" s="257">
        <v>0</v>
      </c>
      <c r="AE263" s="257">
        <v>0</v>
      </c>
      <c r="AF263" s="257">
        <v>0</v>
      </c>
      <c r="AG263" s="257">
        <v>0</v>
      </c>
      <c r="AH263" s="257">
        <v>0</v>
      </c>
      <c r="AI263" s="257">
        <v>0</v>
      </c>
      <c r="AJ263" s="257">
        <v>0</v>
      </c>
      <c r="AK263" s="257">
        <v>0</v>
      </c>
      <c r="AL263" s="257">
        <v>0</v>
      </c>
      <c r="AM263" s="257">
        <v>0</v>
      </c>
      <c r="AN263" s="257">
        <v>0</v>
      </c>
      <c r="AO263" s="257"/>
      <c r="AP263" s="257">
        <v>881</v>
      </c>
      <c r="AQ263" s="257">
        <v>382</v>
      </c>
      <c r="AR263" s="257">
        <v>584</v>
      </c>
      <c r="AS263" s="257">
        <v>320</v>
      </c>
      <c r="AT263" s="257">
        <v>447</v>
      </c>
      <c r="AU263" s="257">
        <v>304</v>
      </c>
      <c r="AV263" s="257">
        <v>586</v>
      </c>
      <c r="AW263" s="257">
        <v>279</v>
      </c>
      <c r="AX263" s="257">
        <v>353</v>
      </c>
      <c r="AY263" s="257">
        <v>294</v>
      </c>
      <c r="AZ263" s="257">
        <v>272</v>
      </c>
      <c r="BA263" s="257">
        <v>293</v>
      </c>
      <c r="BB263" s="257">
        <v>214</v>
      </c>
      <c r="BC263" s="257">
        <v>0</v>
      </c>
      <c r="BD263" s="257">
        <v>0</v>
      </c>
      <c r="BE263" s="257">
        <v>0</v>
      </c>
      <c r="BF263" s="257">
        <v>0</v>
      </c>
      <c r="BG263" s="257">
        <v>0</v>
      </c>
      <c r="BH263" s="257">
        <v>0</v>
      </c>
      <c r="BI263" s="257"/>
      <c r="BJ263" s="257">
        <v>0</v>
      </c>
      <c r="BK263" s="257">
        <v>1</v>
      </c>
      <c r="BL263" s="257">
        <v>10</v>
      </c>
      <c r="BM263" s="257">
        <v>1</v>
      </c>
      <c r="BN263" s="257">
        <v>2</v>
      </c>
      <c r="BO263" s="257">
        <v>2</v>
      </c>
      <c r="BP263" s="257">
        <v>33</v>
      </c>
      <c r="BQ263" s="257">
        <v>17</v>
      </c>
      <c r="BR263" s="257">
        <v>68</v>
      </c>
      <c r="BS263" s="257"/>
      <c r="BT263" s="257"/>
      <c r="BU263" s="257"/>
      <c r="BV263" s="257"/>
      <c r="BW263" s="257"/>
      <c r="BX263" s="257"/>
      <c r="BY263" s="257"/>
      <c r="BZ263" s="257"/>
      <c r="CA263" s="257"/>
      <c r="CB263" s="257"/>
      <c r="CC263" s="257"/>
      <c r="CD263" s="33">
        <v>881</v>
      </c>
      <c r="CE263" s="33">
        <v>383</v>
      </c>
      <c r="CF263" s="33">
        <v>594</v>
      </c>
      <c r="CG263" s="33">
        <v>321</v>
      </c>
      <c r="CH263" s="33">
        <v>449</v>
      </c>
      <c r="CI263" s="33">
        <v>306</v>
      </c>
      <c r="CJ263" s="33">
        <v>619</v>
      </c>
      <c r="CK263" s="33">
        <v>296</v>
      </c>
      <c r="CL263" s="33">
        <v>421</v>
      </c>
      <c r="CM263" s="33">
        <v>297</v>
      </c>
      <c r="CN263" s="33">
        <v>295</v>
      </c>
      <c r="CO263" s="33">
        <v>316</v>
      </c>
      <c r="CP263" s="33">
        <v>231</v>
      </c>
      <c r="CQ263" s="33">
        <v>0</v>
      </c>
      <c r="CR263" s="33">
        <v>0</v>
      </c>
      <c r="CS263" s="33">
        <v>0</v>
      </c>
      <c r="CT263" s="33">
        <v>0</v>
      </c>
      <c r="CU263" s="33">
        <v>0</v>
      </c>
      <c r="CV263" s="33">
        <v>0</v>
      </c>
      <c r="CZ263" s="214"/>
      <c r="DA263" s="214"/>
    </row>
    <row r="264" spans="1:110" s="33" customFormat="1" x14ac:dyDescent="0.4">
      <c r="A264" s="240" t="s">
        <v>198</v>
      </c>
      <c r="CD264" s="33">
        <v>0</v>
      </c>
      <c r="CE264" s="33">
        <v>0</v>
      </c>
      <c r="CF264" s="33">
        <v>0</v>
      </c>
      <c r="CG264" s="33">
        <v>0</v>
      </c>
      <c r="CH264" s="33">
        <v>0</v>
      </c>
      <c r="CI264" s="33">
        <v>0</v>
      </c>
      <c r="CJ264" s="33">
        <v>0</v>
      </c>
      <c r="CK264" s="33">
        <v>0</v>
      </c>
      <c r="CL264" s="33">
        <v>0</v>
      </c>
    </row>
    <row r="265" spans="1:110" s="33" customFormat="1" x14ac:dyDescent="0.4">
      <c r="A265" s="237" t="s">
        <v>53</v>
      </c>
      <c r="B265" s="239"/>
      <c r="C265" s="239"/>
      <c r="D265" s="239"/>
      <c r="E265" s="239"/>
      <c r="F265" s="239"/>
      <c r="G265" s="239"/>
      <c r="H265" s="239"/>
      <c r="I265" s="239"/>
      <c r="J265" s="239"/>
      <c r="K265" s="239"/>
      <c r="L265" s="239"/>
      <c r="M265" s="239"/>
      <c r="N265" s="239"/>
      <c r="O265" s="239"/>
      <c r="P265" s="239"/>
      <c r="Q265" s="239"/>
      <c r="R265" s="239"/>
      <c r="S265" s="239"/>
      <c r="T265" s="239"/>
      <c r="U265" s="239"/>
      <c r="V265" s="239"/>
      <c r="W265" s="239"/>
      <c r="X265" s="239"/>
      <c r="Y265" s="239"/>
      <c r="Z265" s="239"/>
      <c r="AA265" s="239"/>
      <c r="AB265" s="239"/>
      <c r="AC265" s="239"/>
      <c r="AD265" s="239"/>
      <c r="AE265" s="239"/>
      <c r="AF265" s="239"/>
      <c r="AG265" s="239"/>
      <c r="AH265" s="239"/>
      <c r="AI265" s="239"/>
      <c r="AJ265" s="239"/>
      <c r="AK265" s="239"/>
      <c r="AL265" s="239"/>
      <c r="AM265" s="239"/>
      <c r="AN265" s="239"/>
      <c r="AO265" s="239"/>
      <c r="AP265" s="239"/>
      <c r="AQ265" s="239"/>
      <c r="AR265" s="239"/>
      <c r="AS265" s="239"/>
      <c r="AT265" s="239"/>
      <c r="AU265" s="239"/>
      <c r="AV265" s="239"/>
      <c r="AW265" s="239"/>
      <c r="AX265" s="239"/>
      <c r="AY265" s="239"/>
      <c r="AZ265" s="239"/>
      <c r="BA265" s="239"/>
      <c r="BB265" s="239"/>
      <c r="BC265" s="239"/>
      <c r="BD265" s="239"/>
      <c r="BE265" s="239"/>
      <c r="BF265" s="239"/>
      <c r="BG265" s="239"/>
      <c r="BH265" s="239"/>
      <c r="BI265" s="239"/>
      <c r="BJ265" s="239"/>
      <c r="BK265" s="239"/>
      <c r="BL265" s="239"/>
      <c r="BM265" s="239"/>
      <c r="BN265" s="239"/>
      <c r="BO265" s="239"/>
      <c r="BP265" s="239"/>
      <c r="BQ265" s="239"/>
      <c r="BR265" s="239"/>
      <c r="BS265" s="239"/>
      <c r="BT265" s="239"/>
      <c r="BU265" s="239"/>
      <c r="BV265" s="239"/>
      <c r="BW265" s="239"/>
      <c r="BX265" s="239"/>
      <c r="BY265" s="239"/>
      <c r="BZ265" s="239"/>
      <c r="CA265" s="239"/>
      <c r="CB265" s="239"/>
      <c r="CC265" s="239"/>
      <c r="CD265" s="239">
        <v>0</v>
      </c>
      <c r="CE265" s="239">
        <v>0</v>
      </c>
      <c r="CF265" s="239">
        <v>0</v>
      </c>
      <c r="CG265" s="239">
        <v>0</v>
      </c>
      <c r="CH265" s="239">
        <v>0</v>
      </c>
      <c r="CI265" s="239">
        <v>0</v>
      </c>
      <c r="CJ265" s="239">
        <v>0</v>
      </c>
      <c r="CK265" s="239">
        <v>0</v>
      </c>
      <c r="CL265" s="239">
        <v>0</v>
      </c>
      <c r="CM265" s="239"/>
      <c r="CN265" s="239"/>
      <c r="CO265" s="239"/>
      <c r="CP265" s="239"/>
      <c r="CQ265" s="239"/>
      <c r="CR265" s="239"/>
      <c r="CS265" s="239"/>
      <c r="CT265" s="239"/>
      <c r="CU265" s="239"/>
      <c r="CV265" s="239"/>
    </row>
    <row r="266" spans="1:110" s="34" customFormat="1" x14ac:dyDescent="0.4">
      <c r="A266" s="236" t="s">
        <v>50</v>
      </c>
      <c r="B266" s="175">
        <v>32259</v>
      </c>
      <c r="C266" s="175">
        <v>22961.000228050001</v>
      </c>
      <c r="D266" s="175">
        <v>50507</v>
      </c>
      <c r="E266" s="175">
        <v>21580.000212679999</v>
      </c>
      <c r="F266" s="175">
        <v>29456</v>
      </c>
      <c r="G266" s="175">
        <v>48472</v>
      </c>
      <c r="H266" s="175">
        <v>36126</v>
      </c>
      <c r="I266" s="175">
        <v>32365.000321899999</v>
      </c>
      <c r="J266" s="175">
        <v>16156.00016102</v>
      </c>
      <c r="K266" s="175">
        <v>15426.00015328</v>
      </c>
      <c r="L266" s="175">
        <v>37785</v>
      </c>
      <c r="M266" s="175">
        <v>19072</v>
      </c>
      <c r="N266" s="175">
        <v>31193</v>
      </c>
      <c r="O266" s="175">
        <v>19575</v>
      </c>
      <c r="P266" s="175">
        <v>25734</v>
      </c>
      <c r="Q266" s="175">
        <v>33782.999663349998</v>
      </c>
      <c r="R266" s="175">
        <v>33602</v>
      </c>
      <c r="S266" s="175">
        <v>33602</v>
      </c>
      <c r="T266" s="175">
        <v>33601.999664850002</v>
      </c>
      <c r="U266" s="175"/>
      <c r="V266" s="175">
        <v>6563</v>
      </c>
      <c r="W266" s="175">
        <v>6405</v>
      </c>
      <c r="X266" s="175">
        <v>5856.0000109700004</v>
      </c>
      <c r="Y266" s="175">
        <v>6838.0000179199997</v>
      </c>
      <c r="Z266" s="175">
        <v>5905.0000132099995</v>
      </c>
      <c r="AA266" s="175">
        <v>6109</v>
      </c>
      <c r="AB266" s="175">
        <v>5296.0000082200004</v>
      </c>
      <c r="AC266" s="175">
        <v>9238</v>
      </c>
      <c r="AD266" s="175">
        <v>6851</v>
      </c>
      <c r="AE266" s="175">
        <v>9780.9999625500004</v>
      </c>
      <c r="AF266" s="175">
        <v>7259</v>
      </c>
      <c r="AG266" s="175">
        <v>9204</v>
      </c>
      <c r="AH266" s="175">
        <v>7908</v>
      </c>
      <c r="AI266" s="175">
        <v>7018.9999774999997</v>
      </c>
      <c r="AJ266" s="175">
        <v>5647</v>
      </c>
      <c r="AK266" s="175">
        <v>3924</v>
      </c>
      <c r="AL266" s="175">
        <v>4997.0000467999998</v>
      </c>
      <c r="AM266" s="175">
        <v>4711</v>
      </c>
      <c r="AN266" s="175">
        <v>5665.9999938600004</v>
      </c>
      <c r="AO266" s="175"/>
      <c r="AP266" s="175">
        <v>215009</v>
      </c>
      <c r="AQ266" s="175">
        <v>243856.99627423997</v>
      </c>
      <c r="AR266" s="175">
        <v>236170.9987771</v>
      </c>
      <c r="AS266" s="175">
        <v>261294.00138859998</v>
      </c>
      <c r="AT266" s="175">
        <v>208315.99903856002</v>
      </c>
      <c r="AU266" s="175">
        <v>197904.00090466</v>
      </c>
      <c r="AV266" s="175">
        <v>227969</v>
      </c>
      <c r="AW266" s="175">
        <v>242866.00196299999</v>
      </c>
      <c r="AX266" s="175">
        <v>213172.00128775003</v>
      </c>
      <c r="AY266" s="175">
        <v>202076</v>
      </c>
      <c r="AZ266" s="175">
        <v>209000</v>
      </c>
      <c r="BA266" s="175">
        <v>216987.99834417997</v>
      </c>
      <c r="BB266" s="175">
        <v>201181.00057769002</v>
      </c>
      <c r="BC266" s="175">
        <v>223267</v>
      </c>
      <c r="BD266" s="175">
        <v>206096</v>
      </c>
      <c r="BE266" s="175">
        <v>168484</v>
      </c>
      <c r="BF266" s="175">
        <v>167331.00142618001</v>
      </c>
      <c r="BG266" s="175">
        <v>147219.00054224001</v>
      </c>
      <c r="BH266" s="175">
        <v>151685</v>
      </c>
      <c r="BI266" s="175"/>
      <c r="BJ266" s="175">
        <v>21497.999925459997</v>
      </c>
      <c r="BK266" s="175">
        <v>26283.999969380002</v>
      </c>
      <c r="BL266" s="175">
        <v>25804</v>
      </c>
      <c r="BM266" s="175">
        <v>26811</v>
      </c>
      <c r="BN266" s="175">
        <v>24246.00002616</v>
      </c>
      <c r="BO266" s="175">
        <v>23684.000025009998</v>
      </c>
      <c r="BP266" s="175">
        <v>23591.00004178</v>
      </c>
      <c r="BQ266" s="175">
        <v>30339.000022849999</v>
      </c>
      <c r="BR266" s="175">
        <v>26425</v>
      </c>
      <c r="BS266" s="175">
        <v>29.499992599999999</v>
      </c>
      <c r="BT266" s="175">
        <v>15.699982800000001</v>
      </c>
      <c r="BU266" s="175">
        <v>24.91999496</v>
      </c>
      <c r="BV266" s="175">
        <v>26.699996200000001</v>
      </c>
      <c r="BW266" s="175">
        <v>5.7000041999999995</v>
      </c>
      <c r="BX266" s="175">
        <v>16.300012030000001</v>
      </c>
      <c r="BY266" s="175">
        <v>26.499992800000001</v>
      </c>
      <c r="BZ266" s="175">
        <v>9.9000050000000002</v>
      </c>
      <c r="CA266" s="175">
        <v>25.799997800000003</v>
      </c>
      <c r="CB266" s="175">
        <v>4.09999848</v>
      </c>
      <c r="CC266" s="175"/>
      <c r="CD266" s="175">
        <v>275328.99992545997</v>
      </c>
      <c r="CE266" s="175">
        <v>299506.99647166999</v>
      </c>
      <c r="CF266" s="175">
        <v>318337.99878806999</v>
      </c>
      <c r="CG266" s="175">
        <v>316523.00161919999</v>
      </c>
      <c r="CH266" s="175">
        <v>267922.99907793</v>
      </c>
      <c r="CI266" s="175">
        <v>276169.00092967</v>
      </c>
      <c r="CJ266" s="175">
        <v>292982.00005000003</v>
      </c>
      <c r="CK266" s="175">
        <v>314808.00230774999</v>
      </c>
      <c r="CL266" s="175">
        <v>262604.00144877005</v>
      </c>
      <c r="CM266" s="175">
        <v>250158.00008892998</v>
      </c>
      <c r="CN266" s="175">
        <v>280248.99997688003</v>
      </c>
      <c r="CO266" s="175">
        <v>267735.99834417994</v>
      </c>
      <c r="CP266" s="175">
        <v>264190.00054203998</v>
      </c>
      <c r="CQ266" s="175">
        <v>269963.00000623998</v>
      </c>
      <c r="CR266" s="175">
        <v>274164.00002603</v>
      </c>
      <c r="CS266" s="175">
        <v>240579.99962977</v>
      </c>
      <c r="CT266" s="175">
        <v>227505.00148447999</v>
      </c>
      <c r="CU266" s="175">
        <v>209308.00054224001</v>
      </c>
      <c r="CV266" s="175">
        <v>226977.99964614998</v>
      </c>
      <c r="CX266" s="33"/>
      <c r="CY266" s="33"/>
      <c r="CZ266" s="33"/>
      <c r="DA266" s="33"/>
      <c r="DB266" s="33"/>
      <c r="DC266" s="33"/>
      <c r="DD266" s="33"/>
      <c r="DE266" s="33"/>
      <c r="DF266" s="33"/>
    </row>
    <row r="267" spans="1:110" s="118" customFormat="1" ht="15.3" thickBot="1" x14ac:dyDescent="0.55000000000000004">
      <c r="A267" s="115" t="s">
        <v>54</v>
      </c>
      <c r="B267" s="116">
        <v>32259</v>
      </c>
      <c r="C267" s="116">
        <v>22962.000228050001</v>
      </c>
      <c r="D267" s="116">
        <v>50507</v>
      </c>
      <c r="E267" s="116">
        <v>21652.000212679999</v>
      </c>
      <c r="F267" s="116">
        <v>29467</v>
      </c>
      <c r="G267" s="116">
        <v>48472</v>
      </c>
      <c r="H267" s="116">
        <v>36126</v>
      </c>
      <c r="I267" s="116">
        <v>32365.000321899999</v>
      </c>
      <c r="J267" s="116">
        <v>16162.00016102</v>
      </c>
      <c r="K267" s="116">
        <v>15429.00015328</v>
      </c>
      <c r="L267" s="116">
        <v>37785</v>
      </c>
      <c r="M267" s="116">
        <v>19072</v>
      </c>
      <c r="N267" s="116">
        <v>31193</v>
      </c>
      <c r="O267" s="116">
        <v>19575</v>
      </c>
      <c r="P267" s="116">
        <v>25734</v>
      </c>
      <c r="Q267" s="116">
        <v>33782.999663349998</v>
      </c>
      <c r="R267" s="116">
        <v>33602</v>
      </c>
      <c r="S267" s="116">
        <v>33602</v>
      </c>
      <c r="T267" s="116">
        <v>33601.999664850002</v>
      </c>
      <c r="U267" s="116"/>
      <c r="V267" s="116">
        <v>6563</v>
      </c>
      <c r="W267" s="116">
        <v>6405</v>
      </c>
      <c r="X267" s="116">
        <v>5856.0000109700004</v>
      </c>
      <c r="Y267" s="116">
        <v>6838.0000179199997</v>
      </c>
      <c r="Z267" s="116">
        <v>5905.0000132099995</v>
      </c>
      <c r="AA267" s="116">
        <v>6109</v>
      </c>
      <c r="AB267" s="116">
        <v>5296.0000082200004</v>
      </c>
      <c r="AC267" s="116">
        <v>9238</v>
      </c>
      <c r="AD267" s="116">
        <v>6851</v>
      </c>
      <c r="AE267" s="116">
        <v>9780.9999625500004</v>
      </c>
      <c r="AF267" s="116">
        <v>7296</v>
      </c>
      <c r="AG267" s="116">
        <v>9204</v>
      </c>
      <c r="AH267" s="116">
        <v>7916</v>
      </c>
      <c r="AI267" s="116">
        <v>7026.9999774999997</v>
      </c>
      <c r="AJ267" s="116">
        <v>5655</v>
      </c>
      <c r="AK267" s="116">
        <v>3932</v>
      </c>
      <c r="AL267" s="116">
        <v>5005.0000467999998</v>
      </c>
      <c r="AM267" s="116">
        <v>4712</v>
      </c>
      <c r="AN267" s="116">
        <v>5665.9999938600004</v>
      </c>
      <c r="AO267" s="116"/>
      <c r="AP267" s="116">
        <v>236999</v>
      </c>
      <c r="AQ267" s="116">
        <v>266771.99627423997</v>
      </c>
      <c r="AR267" s="116">
        <v>255329.9987771</v>
      </c>
      <c r="AS267" s="116">
        <v>264407.00138859998</v>
      </c>
      <c r="AT267" s="116">
        <v>212667.99903856002</v>
      </c>
      <c r="AU267" s="116">
        <v>207488.00090466</v>
      </c>
      <c r="AV267" s="116">
        <v>238179</v>
      </c>
      <c r="AW267" s="116">
        <v>249936.00196299999</v>
      </c>
      <c r="AX267" s="116">
        <v>216715.00128775003</v>
      </c>
      <c r="AY267" s="116">
        <v>208731</v>
      </c>
      <c r="AZ267" s="116">
        <v>213010</v>
      </c>
      <c r="BA267" s="116">
        <v>218569.99834417997</v>
      </c>
      <c r="BB267" s="116">
        <v>201323.00057769002</v>
      </c>
      <c r="BC267" s="116">
        <v>223409</v>
      </c>
      <c r="BD267" s="116">
        <v>206843</v>
      </c>
      <c r="BE267" s="116">
        <v>170538</v>
      </c>
      <c r="BF267" s="116">
        <v>169025.00142618001</v>
      </c>
      <c r="BG267" s="116">
        <v>148684.00054224001</v>
      </c>
      <c r="BH267" s="116">
        <v>152600</v>
      </c>
      <c r="BI267" s="116"/>
      <c r="BJ267" s="116">
        <v>22844.999925459997</v>
      </c>
      <c r="BK267" s="116">
        <v>27505.999969380002</v>
      </c>
      <c r="BL267" s="116">
        <v>26787</v>
      </c>
      <c r="BM267" s="116">
        <v>26957</v>
      </c>
      <c r="BN267" s="116">
        <v>24443.00002616</v>
      </c>
      <c r="BO267" s="116">
        <v>24133.000025009998</v>
      </c>
      <c r="BP267" s="116">
        <v>24304.00004178</v>
      </c>
      <c r="BQ267" s="116">
        <v>30640.000022849999</v>
      </c>
      <c r="BR267" s="116">
        <v>27007</v>
      </c>
      <c r="BS267" s="116">
        <v>807.49999260000004</v>
      </c>
      <c r="BT267" s="116">
        <v>379.11212419999998</v>
      </c>
      <c r="BU267" s="116">
        <v>257.91999496</v>
      </c>
      <c r="BV267" s="116">
        <v>36.699996200000001</v>
      </c>
      <c r="BW267" s="116">
        <v>15.700004199999999</v>
      </c>
      <c r="BX267" s="116">
        <v>167.30001203</v>
      </c>
      <c r="BY267" s="116">
        <v>342.49999279999997</v>
      </c>
      <c r="BZ267" s="116">
        <v>358.90000500000002</v>
      </c>
      <c r="CA267" s="116">
        <v>331.79999780000003</v>
      </c>
      <c r="CB267" s="116">
        <v>239.09999848000001</v>
      </c>
      <c r="CC267" s="116"/>
      <c r="CD267" s="116">
        <v>298665.99992545997</v>
      </c>
      <c r="CE267" s="116">
        <v>323644.99647166999</v>
      </c>
      <c r="CF267" s="116">
        <v>338479.99878806999</v>
      </c>
      <c r="CG267" s="116">
        <v>319854.00161919999</v>
      </c>
      <c r="CH267" s="116">
        <v>272482.99907793</v>
      </c>
      <c r="CI267" s="116">
        <v>286202.00092967</v>
      </c>
      <c r="CJ267" s="116">
        <v>303905.00005000003</v>
      </c>
      <c r="CK267" s="116">
        <v>322179.00230774999</v>
      </c>
      <c r="CL267" s="116">
        <v>266735.00144877005</v>
      </c>
      <c r="CM267" s="116">
        <v>257594.00008892998</v>
      </c>
      <c r="CN267" s="116">
        <v>284660.99997688003</v>
      </c>
      <c r="CO267" s="116">
        <v>269550.99834417994</v>
      </c>
      <c r="CP267" s="116">
        <v>264350.00054203998</v>
      </c>
      <c r="CQ267" s="116">
        <v>270123.00000623998</v>
      </c>
      <c r="CR267" s="116">
        <v>275070.00002603</v>
      </c>
      <c r="CS267" s="116">
        <v>242957.99962977</v>
      </c>
      <c r="CT267" s="116">
        <v>229556.00148447999</v>
      </c>
      <c r="CU267" s="116">
        <v>211080.00054224001</v>
      </c>
      <c r="CV267" s="116">
        <v>228127.99964614998</v>
      </c>
      <c r="CX267" s="33"/>
      <c r="CY267" s="214"/>
      <c r="CZ267" s="33"/>
      <c r="DA267" s="33"/>
      <c r="DB267" s="33"/>
      <c r="DC267" s="33"/>
      <c r="DD267" s="33"/>
      <c r="DE267" s="33"/>
      <c r="DF267" s="33"/>
    </row>
    <row r="268" spans="1:110" s="278" customFormat="1" x14ac:dyDescent="0.4">
      <c r="A268" s="277"/>
      <c r="B268" s="319"/>
      <c r="C268" s="319"/>
      <c r="D268" s="319"/>
      <c r="E268" s="319"/>
      <c r="F268" s="319"/>
      <c r="G268" s="319"/>
      <c r="H268" s="319"/>
      <c r="I268" s="319"/>
      <c r="J268" s="319"/>
      <c r="K268" s="319"/>
      <c r="L268" s="319"/>
      <c r="M268" s="319"/>
      <c r="N268" s="319"/>
      <c r="O268" s="319"/>
      <c r="P268" s="319"/>
      <c r="Q268" s="319"/>
      <c r="R268" s="319"/>
      <c r="S268" s="319"/>
      <c r="T268" s="319"/>
      <c r="U268" s="319"/>
      <c r="V268" s="319"/>
      <c r="W268" s="319"/>
      <c r="X268" s="319"/>
      <c r="Y268" s="319"/>
      <c r="Z268" s="319"/>
      <c r="AA268" s="319"/>
      <c r="AB268" s="319"/>
      <c r="AC268" s="319"/>
      <c r="AD268" s="319"/>
      <c r="AE268" s="319"/>
      <c r="AF268" s="319"/>
      <c r="AG268" s="319"/>
      <c r="AH268" s="319"/>
      <c r="AI268" s="319"/>
      <c r="AJ268" s="319"/>
      <c r="AK268" s="319"/>
      <c r="AL268" s="319"/>
      <c r="AM268" s="319"/>
      <c r="AN268" s="319"/>
      <c r="AO268" s="319"/>
      <c r="AP268" s="319"/>
      <c r="AQ268" s="319"/>
      <c r="AR268" s="319"/>
      <c r="AS268" s="319"/>
      <c r="AT268" s="319"/>
      <c r="AU268" s="319"/>
      <c r="AV268" s="319"/>
      <c r="AW268" s="319"/>
      <c r="AX268" s="319"/>
      <c r="AY268" s="319"/>
      <c r="AZ268" s="319"/>
      <c r="BA268" s="319"/>
      <c r="BB268" s="319"/>
      <c r="BC268" s="319"/>
      <c r="BD268" s="319"/>
      <c r="BE268" s="319"/>
      <c r="BF268" s="319"/>
      <c r="BG268" s="319"/>
      <c r="BH268" s="319"/>
      <c r="BI268" s="319"/>
      <c r="BJ268" s="319"/>
      <c r="BK268" s="319"/>
      <c r="BL268" s="319"/>
      <c r="BM268" s="319"/>
      <c r="BN268" s="319"/>
      <c r="BO268" s="319"/>
      <c r="BP268" s="319"/>
      <c r="BQ268" s="319"/>
      <c r="BR268" s="319"/>
      <c r="BS268" s="319"/>
      <c r="BT268" s="319"/>
      <c r="BU268" s="319"/>
      <c r="BV268" s="319"/>
      <c r="BW268" s="319"/>
      <c r="BX268" s="319"/>
      <c r="BY268" s="319"/>
      <c r="BZ268" s="319"/>
      <c r="CA268" s="319"/>
      <c r="CB268" s="319"/>
      <c r="CC268" s="319"/>
      <c r="CD268" s="319"/>
      <c r="CE268" s="319"/>
      <c r="CF268" s="319"/>
      <c r="CG268" s="319"/>
      <c r="CH268" s="319"/>
      <c r="CI268" s="319"/>
      <c r="CJ268" s="319"/>
      <c r="CK268" s="319"/>
      <c r="CL268" s="319"/>
      <c r="CM268" s="319"/>
      <c r="CN268" s="319"/>
      <c r="CO268" s="319"/>
      <c r="CP268" s="319"/>
      <c r="CQ268" s="319"/>
      <c r="CR268" s="319"/>
      <c r="CS268" s="319"/>
      <c r="CT268" s="319"/>
      <c r="CU268" s="319"/>
      <c r="CV268" s="319"/>
      <c r="DF268" s="34"/>
    </row>
    <row r="269" spans="1:110" s="33" customFormat="1" ht="17.7" x14ac:dyDescent="0.6">
      <c r="A269" s="120" t="s">
        <v>94</v>
      </c>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c r="BY269" s="44"/>
      <c r="BZ269" s="44"/>
      <c r="CA269" s="44"/>
      <c r="CB269" s="44"/>
      <c r="CC269" s="44"/>
      <c r="CD269" s="44"/>
      <c r="CE269" s="44"/>
      <c r="CF269" s="44"/>
      <c r="CG269" s="44"/>
      <c r="CH269" s="44"/>
      <c r="CI269" s="44"/>
      <c r="CJ269" s="44"/>
      <c r="CK269" s="44"/>
      <c r="CL269" s="44"/>
      <c r="DD269" s="34"/>
      <c r="DE269" s="34"/>
    </row>
    <row r="270" spans="1:110" s="214" customFormat="1" ht="15" x14ac:dyDescent="0.5">
      <c r="A270" s="212" t="s">
        <v>47</v>
      </c>
      <c r="B270" s="215"/>
      <c r="C270" s="215"/>
      <c r="D270" s="215"/>
      <c r="E270" s="215"/>
      <c r="F270" s="215"/>
      <c r="G270" s="215"/>
      <c r="H270" s="215"/>
      <c r="I270" s="215"/>
      <c r="J270" s="215"/>
      <c r="K270" s="215"/>
      <c r="L270" s="215"/>
      <c r="M270" s="215"/>
      <c r="N270" s="215"/>
      <c r="O270" s="215"/>
      <c r="P270" s="215"/>
      <c r="Q270" s="215"/>
      <c r="R270" s="215"/>
      <c r="S270" s="215"/>
      <c r="T270" s="215"/>
      <c r="U270" s="215"/>
      <c r="V270" s="215"/>
      <c r="W270" s="215"/>
      <c r="X270" s="215"/>
      <c r="Y270" s="215"/>
      <c r="Z270" s="215"/>
      <c r="AA270" s="215"/>
      <c r="AB270" s="215"/>
      <c r="AC270" s="215"/>
      <c r="AD270" s="215"/>
      <c r="AE270" s="215"/>
      <c r="AF270" s="215"/>
      <c r="AG270" s="215"/>
      <c r="AH270" s="215"/>
      <c r="AI270" s="215"/>
      <c r="AJ270" s="215"/>
      <c r="AK270" s="215"/>
      <c r="AL270" s="215"/>
      <c r="AM270" s="215"/>
      <c r="AN270" s="215"/>
      <c r="AO270" s="215"/>
      <c r="AP270" s="215"/>
      <c r="AQ270" s="215"/>
      <c r="AR270" s="215"/>
      <c r="AS270" s="215"/>
      <c r="AT270" s="215"/>
      <c r="AU270" s="215"/>
      <c r="AV270" s="215"/>
      <c r="AW270" s="215"/>
      <c r="AX270" s="215"/>
      <c r="AY270" s="215"/>
      <c r="AZ270" s="215"/>
      <c r="BA270" s="215"/>
      <c r="BB270" s="215"/>
      <c r="BC270" s="215"/>
      <c r="BD270" s="215"/>
      <c r="BE270" s="215"/>
      <c r="BF270" s="215"/>
      <c r="BG270" s="215"/>
      <c r="BH270" s="215"/>
      <c r="BI270" s="215"/>
      <c r="BJ270" s="215"/>
      <c r="BK270" s="215"/>
      <c r="BL270" s="215"/>
      <c r="BM270" s="215"/>
      <c r="BN270" s="215"/>
      <c r="BO270" s="215"/>
      <c r="BP270" s="215"/>
      <c r="BQ270" s="215"/>
      <c r="BR270" s="215"/>
      <c r="BS270" s="215"/>
      <c r="BT270" s="215"/>
      <c r="BU270" s="215"/>
      <c r="BV270" s="215"/>
      <c r="BW270" s="215"/>
      <c r="BX270" s="215"/>
      <c r="BY270" s="215"/>
      <c r="BZ270" s="215"/>
      <c r="CA270" s="215"/>
      <c r="CB270" s="215"/>
      <c r="CC270" s="215"/>
      <c r="CD270" s="215"/>
      <c r="CE270" s="215"/>
      <c r="CF270" s="215"/>
      <c r="CG270" s="215"/>
      <c r="CH270" s="215"/>
      <c r="CI270" s="215"/>
      <c r="CJ270" s="215"/>
      <c r="CK270" s="215"/>
      <c r="CL270" s="215"/>
      <c r="CX270" s="33"/>
      <c r="CY270" s="33"/>
      <c r="CZ270" s="33"/>
      <c r="DA270" s="33"/>
      <c r="DB270" s="33"/>
      <c r="DC270" s="34"/>
      <c r="DD270" s="33"/>
      <c r="DE270" s="33"/>
    </row>
    <row r="271" spans="1:110" s="33" customFormat="1" ht="15" x14ac:dyDescent="0.5">
      <c r="A271" s="240" t="s">
        <v>6</v>
      </c>
      <c r="B271" s="257"/>
      <c r="C271" s="257">
        <v>10</v>
      </c>
      <c r="D271" s="257"/>
      <c r="E271" s="257">
        <v>0</v>
      </c>
      <c r="F271" s="257">
        <v>2</v>
      </c>
      <c r="G271" s="257">
        <v>2</v>
      </c>
      <c r="H271" s="257">
        <v>1</v>
      </c>
      <c r="I271" s="257">
        <v>3</v>
      </c>
      <c r="J271" s="257"/>
      <c r="K271" s="257"/>
      <c r="L271" s="257"/>
      <c r="M271" s="257"/>
      <c r="N271" s="257"/>
      <c r="O271" s="257"/>
      <c r="P271" s="257"/>
      <c r="Q271" s="257"/>
      <c r="R271" s="257"/>
      <c r="S271" s="257"/>
      <c r="T271" s="257"/>
      <c r="U271" s="257"/>
      <c r="V271" s="257"/>
      <c r="W271" s="257">
        <v>0</v>
      </c>
      <c r="X271" s="257"/>
      <c r="Y271" s="257">
        <v>0</v>
      </c>
      <c r="Z271" s="257">
        <v>0</v>
      </c>
      <c r="AA271" s="257">
        <v>0</v>
      </c>
      <c r="AB271" s="257">
        <v>0</v>
      </c>
      <c r="AC271" s="257">
        <v>0</v>
      </c>
      <c r="AD271" s="257"/>
      <c r="AE271" s="257"/>
      <c r="AF271" s="257"/>
      <c r="AG271" s="257"/>
      <c r="AH271" s="257"/>
      <c r="AI271" s="257"/>
      <c r="AJ271" s="257"/>
      <c r="AK271" s="257"/>
      <c r="AL271" s="257"/>
      <c r="AM271" s="257"/>
      <c r="AN271" s="257"/>
      <c r="AO271" s="257"/>
      <c r="AP271" s="257"/>
      <c r="AQ271" s="257">
        <v>0</v>
      </c>
      <c r="AR271" s="257"/>
      <c r="AS271" s="257">
        <v>1</v>
      </c>
      <c r="AT271" s="257">
        <v>3</v>
      </c>
      <c r="AU271" s="257">
        <v>1</v>
      </c>
      <c r="AV271" s="257">
        <v>2</v>
      </c>
      <c r="AW271" s="257">
        <v>0</v>
      </c>
      <c r="AX271" s="257"/>
      <c r="AY271" s="257"/>
      <c r="AZ271" s="257"/>
      <c r="BA271" s="257"/>
      <c r="BB271" s="276"/>
      <c r="BC271" s="276"/>
      <c r="BD271" s="276"/>
      <c r="BE271" s="276"/>
      <c r="BF271" s="276"/>
      <c r="BG271" s="276"/>
      <c r="BH271" s="276"/>
      <c r="BI271" s="276"/>
      <c r="BJ271" s="257"/>
      <c r="BK271" s="257">
        <v>0</v>
      </c>
      <c r="BL271" s="257"/>
      <c r="BM271" s="257">
        <v>0</v>
      </c>
      <c r="BN271" s="257">
        <v>0</v>
      </c>
      <c r="BO271" s="257">
        <v>0</v>
      </c>
      <c r="BP271" s="257">
        <v>0</v>
      </c>
      <c r="BQ271" s="257">
        <v>0</v>
      </c>
      <c r="BR271" s="257"/>
      <c r="BS271" s="257"/>
      <c r="BT271" s="257"/>
      <c r="BU271" s="257"/>
      <c r="BV271" s="257"/>
      <c r="BW271" s="257"/>
      <c r="BX271" s="257"/>
      <c r="BY271" s="257"/>
      <c r="BZ271" s="257"/>
      <c r="CA271" s="257"/>
      <c r="CB271" s="257"/>
      <c r="CC271" s="257"/>
      <c r="CD271" s="33">
        <v>0</v>
      </c>
      <c r="CE271" s="33">
        <v>10</v>
      </c>
      <c r="CF271" s="33">
        <v>0</v>
      </c>
      <c r="CG271" s="33">
        <v>1</v>
      </c>
      <c r="CH271" s="33">
        <v>5</v>
      </c>
      <c r="CI271" s="33">
        <v>3</v>
      </c>
      <c r="CJ271" s="33">
        <v>3</v>
      </c>
      <c r="CK271" s="33">
        <v>3</v>
      </c>
      <c r="CL271" s="33">
        <v>0</v>
      </c>
      <c r="CM271" s="33">
        <v>0</v>
      </c>
      <c r="CN271" s="33">
        <v>0</v>
      </c>
      <c r="CO271" s="33">
        <v>0</v>
      </c>
      <c r="CP271" s="33">
        <v>0</v>
      </c>
      <c r="CQ271" s="33">
        <v>0</v>
      </c>
      <c r="CR271" s="33">
        <v>0</v>
      </c>
      <c r="CS271" s="33">
        <v>0</v>
      </c>
      <c r="CT271" s="33">
        <v>0</v>
      </c>
      <c r="CU271" s="33">
        <v>0</v>
      </c>
      <c r="CV271" s="33">
        <v>0</v>
      </c>
      <c r="DD271" s="214"/>
      <c r="DE271" s="214"/>
    </row>
    <row r="272" spans="1:110" s="33" customFormat="1" ht="15" x14ac:dyDescent="0.5">
      <c r="A272" s="240" t="s">
        <v>236</v>
      </c>
      <c r="B272" s="257">
        <v>0</v>
      </c>
      <c r="C272" s="257">
        <v>22</v>
      </c>
      <c r="D272" s="257">
        <v>56</v>
      </c>
      <c r="E272" s="257">
        <v>335</v>
      </c>
      <c r="F272" s="257">
        <v>202</v>
      </c>
      <c r="G272" s="257">
        <v>166</v>
      </c>
      <c r="H272" s="257">
        <v>688</v>
      </c>
      <c r="I272" s="257">
        <v>376</v>
      </c>
      <c r="J272" s="257">
        <v>89</v>
      </c>
      <c r="K272" s="257">
        <v>121</v>
      </c>
      <c r="L272" s="257">
        <v>53</v>
      </c>
      <c r="M272" s="257">
        <v>0</v>
      </c>
      <c r="N272" s="257"/>
      <c r="O272" s="257">
        <v>0</v>
      </c>
      <c r="P272" s="257">
        <v>0</v>
      </c>
      <c r="Q272" s="257">
        <v>0</v>
      </c>
      <c r="R272" s="257">
        <v>0</v>
      </c>
      <c r="S272" s="257">
        <v>21</v>
      </c>
      <c r="T272" s="257">
        <v>21</v>
      </c>
      <c r="U272" s="257"/>
      <c r="V272" s="257">
        <v>0</v>
      </c>
      <c r="W272" s="257">
        <v>0</v>
      </c>
      <c r="X272" s="257">
        <v>0</v>
      </c>
      <c r="Y272" s="257">
        <v>0</v>
      </c>
      <c r="Z272" s="257">
        <v>0</v>
      </c>
      <c r="AA272" s="257">
        <v>0</v>
      </c>
      <c r="AB272" s="257">
        <v>0</v>
      </c>
      <c r="AC272" s="257">
        <v>0</v>
      </c>
      <c r="AD272" s="257">
        <v>0</v>
      </c>
      <c r="AE272" s="257">
        <v>0</v>
      </c>
      <c r="AF272" s="257">
        <v>0</v>
      </c>
      <c r="AG272" s="257">
        <v>0</v>
      </c>
      <c r="AH272" s="257"/>
      <c r="AI272" s="257">
        <v>0</v>
      </c>
      <c r="AJ272" s="257">
        <v>0</v>
      </c>
      <c r="AK272" s="257">
        <v>0</v>
      </c>
      <c r="AL272" s="257">
        <v>0</v>
      </c>
      <c r="AM272" s="257">
        <v>0</v>
      </c>
      <c r="AN272" s="257">
        <v>0</v>
      </c>
      <c r="AO272" s="257"/>
      <c r="AP272" s="257">
        <v>0</v>
      </c>
      <c r="AQ272" s="257">
        <v>0</v>
      </c>
      <c r="AR272" s="257">
        <v>0</v>
      </c>
      <c r="AS272" s="257">
        <v>0</v>
      </c>
      <c r="AT272" s="257">
        <v>0</v>
      </c>
      <c r="AU272" s="257">
        <v>0</v>
      </c>
      <c r="AV272" s="257">
        <v>0</v>
      </c>
      <c r="AW272" s="257">
        <v>0</v>
      </c>
      <c r="AX272" s="257">
        <v>0</v>
      </c>
      <c r="AY272" s="257">
        <v>0</v>
      </c>
      <c r="AZ272" s="257">
        <v>0</v>
      </c>
      <c r="BA272" s="257">
        <v>0</v>
      </c>
      <c r="BB272" s="257"/>
      <c r="BC272" s="257">
        <v>0</v>
      </c>
      <c r="BD272" s="257">
        <v>0</v>
      </c>
      <c r="BE272" s="257">
        <v>0</v>
      </c>
      <c r="BF272" s="257">
        <v>0</v>
      </c>
      <c r="BG272" s="257">
        <v>0</v>
      </c>
      <c r="BH272" s="257">
        <v>0</v>
      </c>
      <c r="BI272" s="257"/>
      <c r="BJ272" s="257">
        <v>0</v>
      </c>
      <c r="BK272" s="257">
        <v>0</v>
      </c>
      <c r="BL272" s="257">
        <v>0</v>
      </c>
      <c r="BM272" s="257">
        <v>0</v>
      </c>
      <c r="BN272" s="257">
        <v>0</v>
      </c>
      <c r="BO272" s="257">
        <v>0</v>
      </c>
      <c r="BP272" s="257">
        <v>0</v>
      </c>
      <c r="BQ272" s="257">
        <v>0</v>
      </c>
      <c r="BR272" s="257">
        <v>0</v>
      </c>
      <c r="BS272" s="257"/>
      <c r="BT272" s="257"/>
      <c r="BU272" s="257"/>
      <c r="BV272" s="257"/>
      <c r="BW272" s="257"/>
      <c r="BX272" s="257"/>
      <c r="BY272" s="257"/>
      <c r="BZ272" s="257"/>
      <c r="CA272" s="257"/>
      <c r="CB272" s="257"/>
      <c r="CC272" s="257"/>
      <c r="CD272" s="33">
        <v>0</v>
      </c>
      <c r="CE272" s="33">
        <v>22</v>
      </c>
      <c r="CF272" s="33">
        <v>56</v>
      </c>
      <c r="CG272" s="33">
        <v>335</v>
      </c>
      <c r="CH272" s="33">
        <v>202</v>
      </c>
      <c r="CI272" s="33">
        <v>166</v>
      </c>
      <c r="CJ272" s="33">
        <v>688</v>
      </c>
      <c r="CK272" s="33">
        <v>376</v>
      </c>
      <c r="CL272" s="33">
        <v>89</v>
      </c>
      <c r="CM272" s="33">
        <v>121</v>
      </c>
      <c r="CN272" s="33">
        <v>53</v>
      </c>
      <c r="CO272" s="33">
        <v>0</v>
      </c>
      <c r="CP272" s="33">
        <v>0</v>
      </c>
      <c r="CQ272" s="33">
        <v>0</v>
      </c>
      <c r="CR272" s="33">
        <v>0</v>
      </c>
      <c r="CS272" s="33">
        <v>0</v>
      </c>
      <c r="CT272" s="33">
        <v>0</v>
      </c>
      <c r="CU272" s="33">
        <v>21</v>
      </c>
      <c r="CV272" s="33">
        <v>21</v>
      </c>
      <c r="DC272" s="214"/>
    </row>
    <row r="273" spans="1:106" s="33" customFormat="1" x14ac:dyDescent="0.4">
      <c r="A273" s="240" t="s">
        <v>15</v>
      </c>
      <c r="B273" s="257">
        <v>0</v>
      </c>
      <c r="C273" s="257">
        <v>0</v>
      </c>
      <c r="D273" s="257">
        <v>0</v>
      </c>
      <c r="E273" s="257">
        <v>0</v>
      </c>
      <c r="F273" s="257">
        <v>0</v>
      </c>
      <c r="G273" s="257">
        <v>0</v>
      </c>
      <c r="H273" s="257">
        <v>0</v>
      </c>
      <c r="I273" s="257">
        <v>0</v>
      </c>
      <c r="J273" s="257">
        <v>0</v>
      </c>
      <c r="K273" s="257">
        <v>0</v>
      </c>
      <c r="L273" s="257">
        <v>0</v>
      </c>
      <c r="M273" s="257"/>
      <c r="N273" s="257"/>
      <c r="O273" s="257"/>
      <c r="P273" s="257"/>
      <c r="Q273" s="257"/>
      <c r="R273" s="257"/>
      <c r="S273" s="257"/>
      <c r="T273" s="257"/>
      <c r="U273" s="257"/>
      <c r="V273" s="257">
        <v>0</v>
      </c>
      <c r="W273" s="257">
        <v>0</v>
      </c>
      <c r="X273" s="257">
        <v>0</v>
      </c>
      <c r="Y273" s="257">
        <v>0</v>
      </c>
      <c r="Z273" s="257">
        <v>0</v>
      </c>
      <c r="AA273" s="257">
        <v>0</v>
      </c>
      <c r="AB273" s="257">
        <v>0</v>
      </c>
      <c r="AC273" s="257">
        <v>0</v>
      </c>
      <c r="AD273" s="257">
        <v>0</v>
      </c>
      <c r="AE273" s="257">
        <v>0</v>
      </c>
      <c r="AF273" s="257">
        <v>0</v>
      </c>
      <c r="AG273" s="257"/>
      <c r="AH273" s="257"/>
      <c r="AI273" s="257"/>
      <c r="AJ273" s="257"/>
      <c r="AK273" s="257"/>
      <c r="AL273" s="257"/>
      <c r="AM273" s="257"/>
      <c r="AN273" s="257"/>
      <c r="AO273" s="257"/>
      <c r="AP273" s="257">
        <v>54</v>
      </c>
      <c r="AQ273" s="257">
        <v>54</v>
      </c>
      <c r="AR273" s="257">
        <v>54</v>
      </c>
      <c r="AS273" s="257">
        <v>54</v>
      </c>
      <c r="AT273" s="257">
        <v>54</v>
      </c>
      <c r="AU273" s="257">
        <v>54</v>
      </c>
      <c r="AV273" s="257">
        <v>54</v>
      </c>
      <c r="AW273" s="257">
        <v>54</v>
      </c>
      <c r="AX273" s="257">
        <v>54</v>
      </c>
      <c r="AY273" s="257">
        <v>54</v>
      </c>
      <c r="AZ273" s="257">
        <v>54</v>
      </c>
      <c r="BA273" s="257"/>
      <c r="BB273" s="257"/>
      <c r="BC273" s="257"/>
      <c r="BD273" s="257"/>
      <c r="BE273" s="257"/>
      <c r="BF273" s="257"/>
      <c r="BG273" s="257"/>
      <c r="BH273" s="257"/>
      <c r="BI273" s="257"/>
      <c r="BJ273" s="257">
        <v>41</v>
      </c>
      <c r="BK273" s="257">
        <v>41</v>
      </c>
      <c r="BL273" s="257">
        <v>41</v>
      </c>
      <c r="BM273" s="257">
        <v>41</v>
      </c>
      <c r="BN273" s="257">
        <v>41</v>
      </c>
      <c r="BO273" s="257">
        <v>41</v>
      </c>
      <c r="BP273" s="257">
        <v>41</v>
      </c>
      <c r="BQ273" s="257">
        <v>41</v>
      </c>
      <c r="BR273" s="257">
        <v>41</v>
      </c>
      <c r="BS273" s="257">
        <v>41</v>
      </c>
      <c r="BT273" s="257">
        <v>41</v>
      </c>
      <c r="BU273" s="257"/>
      <c r="BV273" s="257"/>
      <c r="BW273" s="257"/>
      <c r="BX273" s="257"/>
      <c r="BY273" s="257"/>
      <c r="BZ273" s="257"/>
      <c r="CA273" s="257"/>
      <c r="CB273" s="257"/>
      <c r="CC273" s="257"/>
      <c r="CD273" s="33">
        <v>95</v>
      </c>
      <c r="CE273" s="33">
        <v>95</v>
      </c>
      <c r="CF273" s="33">
        <v>95</v>
      </c>
      <c r="CG273" s="33">
        <v>95</v>
      </c>
      <c r="CH273" s="33">
        <v>95</v>
      </c>
      <c r="CI273" s="33">
        <v>95</v>
      </c>
      <c r="CJ273" s="33">
        <v>95</v>
      </c>
      <c r="CK273" s="33">
        <v>95</v>
      </c>
      <c r="CL273" s="33">
        <v>95</v>
      </c>
      <c r="CM273" s="33">
        <v>95</v>
      </c>
      <c r="CN273" s="33">
        <v>95</v>
      </c>
      <c r="CO273" s="33">
        <v>0</v>
      </c>
      <c r="CP273" s="33">
        <v>0</v>
      </c>
      <c r="CQ273" s="33">
        <v>0</v>
      </c>
      <c r="CR273" s="33">
        <v>0</v>
      </c>
      <c r="CS273" s="33">
        <v>0</v>
      </c>
      <c r="CT273" s="33">
        <v>0</v>
      </c>
      <c r="CU273" s="33">
        <v>0</v>
      </c>
      <c r="CV273" s="33">
        <v>0</v>
      </c>
    </row>
    <row r="274" spans="1:106" s="33" customFormat="1" x14ac:dyDescent="0.4">
      <c r="A274" s="240" t="s">
        <v>16</v>
      </c>
      <c r="CD274" s="33">
        <v>0</v>
      </c>
      <c r="CE274" s="33">
        <v>0</v>
      </c>
      <c r="CF274" s="33">
        <v>0</v>
      </c>
      <c r="CG274" s="33">
        <v>0</v>
      </c>
      <c r="CH274" s="33">
        <v>0</v>
      </c>
      <c r="CI274" s="33">
        <v>0</v>
      </c>
      <c r="CJ274" s="33">
        <v>0</v>
      </c>
      <c r="CK274" s="33">
        <v>0</v>
      </c>
      <c r="CL274" s="33">
        <v>0</v>
      </c>
      <c r="CM274" s="33">
        <v>0</v>
      </c>
      <c r="CN274" s="33">
        <v>0</v>
      </c>
      <c r="CO274" s="33">
        <v>0</v>
      </c>
      <c r="CP274" s="33">
        <v>0</v>
      </c>
      <c r="CQ274" s="33">
        <v>0</v>
      </c>
      <c r="CR274" s="33">
        <v>0</v>
      </c>
      <c r="CS274" s="33">
        <v>0</v>
      </c>
      <c r="CT274" s="33">
        <v>0</v>
      </c>
      <c r="CU274" s="33">
        <v>0</v>
      </c>
      <c r="CV274" s="33">
        <v>0</v>
      </c>
    </row>
    <row r="275" spans="1:106" s="33" customFormat="1" x14ac:dyDescent="0.4">
      <c r="A275" s="240" t="s">
        <v>8</v>
      </c>
      <c r="CD275" s="33">
        <v>0</v>
      </c>
      <c r="CE275" s="33">
        <v>0</v>
      </c>
      <c r="CF275" s="33">
        <v>0</v>
      </c>
      <c r="CG275" s="33">
        <v>0</v>
      </c>
      <c r="CH275" s="33">
        <v>0</v>
      </c>
      <c r="CI275" s="33">
        <v>0</v>
      </c>
      <c r="CJ275" s="33">
        <v>0</v>
      </c>
      <c r="CK275" s="33">
        <v>0</v>
      </c>
      <c r="CL275" s="33">
        <v>0</v>
      </c>
      <c r="CM275" s="33">
        <v>0</v>
      </c>
      <c r="CN275" s="33">
        <v>0</v>
      </c>
      <c r="CO275" s="33">
        <v>0</v>
      </c>
      <c r="CP275" s="33">
        <v>0</v>
      </c>
      <c r="CQ275" s="33">
        <v>0</v>
      </c>
      <c r="CR275" s="33">
        <v>0</v>
      </c>
      <c r="CS275" s="33">
        <v>0</v>
      </c>
      <c r="CT275" s="33">
        <v>0</v>
      </c>
      <c r="CU275" s="33">
        <v>0</v>
      </c>
      <c r="CV275" s="33">
        <v>0</v>
      </c>
    </row>
    <row r="276" spans="1:106" s="33" customFormat="1" x14ac:dyDescent="0.4">
      <c r="A276" s="240" t="s">
        <v>237</v>
      </c>
      <c r="CD276" s="33">
        <v>0</v>
      </c>
      <c r="CE276" s="33">
        <v>0</v>
      </c>
      <c r="CF276" s="33">
        <v>0</v>
      </c>
      <c r="CG276" s="33">
        <v>0</v>
      </c>
      <c r="CH276" s="33">
        <v>0</v>
      </c>
      <c r="CI276" s="33">
        <v>0</v>
      </c>
      <c r="CJ276" s="33">
        <v>0</v>
      </c>
      <c r="CK276" s="33">
        <v>0</v>
      </c>
      <c r="CL276" s="33">
        <v>0</v>
      </c>
      <c r="CM276" s="33">
        <v>0</v>
      </c>
      <c r="CN276" s="33">
        <v>0</v>
      </c>
      <c r="CO276" s="33">
        <v>0</v>
      </c>
      <c r="CP276" s="33">
        <v>0</v>
      </c>
      <c r="CQ276" s="33">
        <v>0</v>
      </c>
      <c r="CR276" s="33">
        <v>0</v>
      </c>
      <c r="CS276" s="33">
        <v>0</v>
      </c>
      <c r="CT276" s="33">
        <v>0</v>
      </c>
      <c r="CU276" s="33">
        <v>0</v>
      </c>
      <c r="CV276" s="33">
        <v>0</v>
      </c>
    </row>
    <row r="277" spans="1:106" s="33" customFormat="1" x14ac:dyDescent="0.4">
      <c r="A277" s="240" t="s">
        <v>25</v>
      </c>
      <c r="B277" s="257"/>
      <c r="C277" s="257"/>
      <c r="D277" s="257"/>
      <c r="E277" s="257"/>
      <c r="F277" s="257"/>
      <c r="G277" s="257"/>
      <c r="H277" s="257"/>
      <c r="I277" s="257"/>
      <c r="J277" s="257"/>
      <c r="K277" s="257"/>
      <c r="L277" s="257"/>
      <c r="M277" s="257">
        <v>0</v>
      </c>
      <c r="N277" s="257">
        <v>0</v>
      </c>
      <c r="O277" s="257">
        <v>0</v>
      </c>
      <c r="P277" s="257">
        <v>0</v>
      </c>
      <c r="Q277" s="257">
        <v>0</v>
      </c>
      <c r="R277" s="257">
        <v>0</v>
      </c>
      <c r="S277" s="257">
        <v>0</v>
      </c>
      <c r="T277" s="257">
        <v>0</v>
      </c>
      <c r="U277" s="257"/>
      <c r="V277" s="257"/>
      <c r="W277" s="257"/>
      <c r="X277" s="257"/>
      <c r="Y277" s="257"/>
      <c r="Z277" s="257"/>
      <c r="AA277" s="257"/>
      <c r="AB277" s="257"/>
      <c r="AC277" s="257"/>
      <c r="AD277" s="257"/>
      <c r="AE277" s="257"/>
      <c r="AF277" s="257"/>
      <c r="AG277" s="257">
        <v>0</v>
      </c>
      <c r="AH277" s="257">
        <v>0</v>
      </c>
      <c r="AI277" s="257">
        <v>0</v>
      </c>
      <c r="AJ277" s="257">
        <v>0</v>
      </c>
      <c r="AK277" s="257">
        <v>0</v>
      </c>
      <c r="AL277" s="257">
        <v>0</v>
      </c>
      <c r="AM277" s="257">
        <v>0</v>
      </c>
      <c r="AN277" s="257">
        <v>0</v>
      </c>
      <c r="AO277" s="257"/>
      <c r="AP277" s="257"/>
      <c r="AQ277" s="257"/>
      <c r="AR277" s="257"/>
      <c r="AS277" s="257"/>
      <c r="AT277" s="257"/>
      <c r="AU277" s="257"/>
      <c r="AV277" s="257"/>
      <c r="AW277" s="257"/>
      <c r="AX277" s="257"/>
      <c r="AY277" s="257"/>
      <c r="AZ277" s="257"/>
      <c r="BA277" s="257">
        <v>1</v>
      </c>
      <c r="BB277" s="257">
        <v>1</v>
      </c>
      <c r="BC277" s="257">
        <v>0</v>
      </c>
      <c r="BD277" s="257">
        <v>5</v>
      </c>
      <c r="BE277" s="257">
        <v>3</v>
      </c>
      <c r="BF277" s="257">
        <v>3</v>
      </c>
      <c r="BG277" s="257">
        <v>3</v>
      </c>
      <c r="BH277" s="257">
        <v>3</v>
      </c>
      <c r="BI277" s="257"/>
      <c r="BJ277" s="257"/>
      <c r="BK277" s="257"/>
      <c r="BL277" s="257"/>
      <c r="BM277" s="257"/>
      <c r="BN277" s="257"/>
      <c r="BO277" s="257"/>
      <c r="BP277" s="257"/>
      <c r="BQ277" s="257"/>
      <c r="BR277" s="257"/>
      <c r="BS277" s="257"/>
      <c r="BT277" s="257"/>
      <c r="BU277" s="257">
        <v>2</v>
      </c>
      <c r="BV277" s="257">
        <v>7</v>
      </c>
      <c r="BW277" s="257">
        <v>4</v>
      </c>
      <c r="BX277" s="257">
        <v>6</v>
      </c>
      <c r="BY277" s="257">
        <v>8</v>
      </c>
      <c r="BZ277" s="257">
        <v>16</v>
      </c>
      <c r="CA277" s="257">
        <v>16</v>
      </c>
      <c r="CB277" s="257">
        <v>16</v>
      </c>
      <c r="CC277" s="257"/>
      <c r="CD277" s="33">
        <v>0</v>
      </c>
      <c r="CE277" s="33">
        <v>0</v>
      </c>
      <c r="CF277" s="33">
        <v>0</v>
      </c>
      <c r="CG277" s="33">
        <v>0</v>
      </c>
      <c r="CH277" s="33">
        <v>0</v>
      </c>
      <c r="CI277" s="33">
        <v>0</v>
      </c>
      <c r="CJ277" s="33">
        <v>0</v>
      </c>
      <c r="CK277" s="33">
        <v>0</v>
      </c>
      <c r="CL277" s="33">
        <v>0</v>
      </c>
      <c r="CM277" s="33">
        <v>0</v>
      </c>
      <c r="CN277" s="33">
        <v>0</v>
      </c>
      <c r="CO277" s="33">
        <v>3</v>
      </c>
      <c r="CP277" s="33">
        <v>8</v>
      </c>
      <c r="CQ277" s="33">
        <v>4</v>
      </c>
      <c r="CR277" s="33">
        <v>11</v>
      </c>
      <c r="CS277" s="33">
        <v>11</v>
      </c>
      <c r="CT277" s="33">
        <v>19</v>
      </c>
      <c r="CU277" s="33">
        <v>19</v>
      </c>
      <c r="CV277" s="33">
        <v>19</v>
      </c>
    </row>
    <row r="278" spans="1:106" s="33" customFormat="1" x14ac:dyDescent="0.4">
      <c r="A278" s="240" t="s">
        <v>9</v>
      </c>
      <c r="B278" s="440">
        <v>2767</v>
      </c>
      <c r="C278" s="440">
        <v>4463</v>
      </c>
      <c r="D278" s="440">
        <v>1799</v>
      </c>
      <c r="E278" s="440">
        <v>3336</v>
      </c>
      <c r="F278" s="440">
        <v>2736</v>
      </c>
      <c r="G278" s="440">
        <v>3012</v>
      </c>
      <c r="H278" s="440">
        <v>3721</v>
      </c>
      <c r="I278" s="440">
        <v>3212</v>
      </c>
      <c r="J278" s="440">
        <v>2855</v>
      </c>
      <c r="K278" s="440">
        <v>2043</v>
      </c>
      <c r="L278" s="440">
        <v>1736</v>
      </c>
      <c r="M278" s="440">
        <v>3352</v>
      </c>
      <c r="N278" s="440">
        <v>1794</v>
      </c>
      <c r="O278" s="440">
        <v>1832</v>
      </c>
      <c r="P278" s="440">
        <v>2787</v>
      </c>
      <c r="Q278" s="440">
        <v>2727</v>
      </c>
      <c r="R278" s="440">
        <v>2836</v>
      </c>
      <c r="S278" s="440">
        <v>1937</v>
      </c>
      <c r="T278" s="440">
        <v>2425</v>
      </c>
      <c r="U278" s="440"/>
      <c r="V278" s="257">
        <v>0</v>
      </c>
      <c r="W278" s="257">
        <v>0</v>
      </c>
      <c r="X278" s="257">
        <v>0</v>
      </c>
      <c r="Y278" s="257">
        <v>0</v>
      </c>
      <c r="Z278" s="257">
        <v>0</v>
      </c>
      <c r="AA278" s="257">
        <v>0</v>
      </c>
      <c r="AB278" s="257">
        <v>0</v>
      </c>
      <c r="AC278" s="257">
        <v>0</v>
      </c>
      <c r="AD278" s="257">
        <v>0</v>
      </c>
      <c r="AE278" s="257">
        <v>0</v>
      </c>
      <c r="AF278" s="257">
        <v>0</v>
      </c>
      <c r="AG278" s="257">
        <v>0</v>
      </c>
      <c r="AH278" s="257">
        <v>0</v>
      </c>
      <c r="AI278" s="257">
        <v>0</v>
      </c>
      <c r="AJ278" s="257">
        <v>0</v>
      </c>
      <c r="AK278" s="257">
        <v>0</v>
      </c>
      <c r="AL278" s="257">
        <v>2</v>
      </c>
      <c r="AM278" s="257">
        <v>0</v>
      </c>
      <c r="AN278" s="257">
        <v>0</v>
      </c>
      <c r="AO278" s="257"/>
      <c r="AP278" s="257">
        <v>0</v>
      </c>
      <c r="AQ278" s="257">
        <v>0</v>
      </c>
      <c r="AR278" s="257">
        <v>0</v>
      </c>
      <c r="AS278" s="257">
        <v>0</v>
      </c>
      <c r="AT278" s="257">
        <v>0</v>
      </c>
      <c r="AU278" s="257">
        <v>0</v>
      </c>
      <c r="AV278" s="257">
        <v>0</v>
      </c>
      <c r="AW278" s="257">
        <v>0</v>
      </c>
      <c r="AX278" s="257">
        <v>0</v>
      </c>
      <c r="AY278" s="257">
        <v>0</v>
      </c>
      <c r="AZ278" s="257">
        <v>0</v>
      </c>
      <c r="BA278" s="257">
        <v>0</v>
      </c>
      <c r="BB278" s="257">
        <v>9</v>
      </c>
      <c r="BC278" s="257">
        <v>8</v>
      </c>
      <c r="BD278" s="257">
        <v>13</v>
      </c>
      <c r="BE278" s="257">
        <v>13</v>
      </c>
      <c r="BF278" s="257">
        <v>6</v>
      </c>
      <c r="BG278" s="257">
        <v>14</v>
      </c>
      <c r="BH278" s="257">
        <v>8</v>
      </c>
      <c r="BI278" s="257"/>
      <c r="BJ278" s="257">
        <v>0</v>
      </c>
      <c r="BK278" s="257">
        <v>0</v>
      </c>
      <c r="BL278" s="257">
        <v>0</v>
      </c>
      <c r="BM278" s="257">
        <v>0</v>
      </c>
      <c r="BN278" s="257">
        <v>0</v>
      </c>
      <c r="BO278" s="257">
        <v>0</v>
      </c>
      <c r="BP278" s="257">
        <v>0</v>
      </c>
      <c r="BQ278" s="257">
        <v>0</v>
      </c>
      <c r="BR278" s="257">
        <v>0</v>
      </c>
      <c r="BS278" s="257">
        <v>0</v>
      </c>
      <c r="BT278" s="257">
        <v>0</v>
      </c>
      <c r="BU278" s="257">
        <v>0</v>
      </c>
      <c r="BV278" s="257">
        <v>0</v>
      </c>
      <c r="BW278" s="257">
        <v>0</v>
      </c>
      <c r="BX278" s="257">
        <v>0</v>
      </c>
      <c r="BY278" s="257">
        <v>0</v>
      </c>
      <c r="BZ278" s="257">
        <v>0</v>
      </c>
      <c r="CA278" s="257">
        <v>0</v>
      </c>
      <c r="CB278" s="257">
        <v>0</v>
      </c>
      <c r="CC278" s="257"/>
      <c r="CD278" s="33">
        <v>2767</v>
      </c>
      <c r="CE278" s="33">
        <v>4463</v>
      </c>
      <c r="CF278" s="33">
        <v>1799</v>
      </c>
      <c r="CG278" s="33">
        <v>3336</v>
      </c>
      <c r="CH278" s="33">
        <v>2736</v>
      </c>
      <c r="CI278" s="33">
        <v>3012</v>
      </c>
      <c r="CJ278" s="33">
        <v>3721</v>
      </c>
      <c r="CK278" s="33">
        <v>3212</v>
      </c>
      <c r="CL278" s="33">
        <v>2855</v>
      </c>
      <c r="CM278" s="33">
        <v>2043</v>
      </c>
      <c r="CN278" s="33">
        <v>1736</v>
      </c>
      <c r="CO278" s="33">
        <v>3352</v>
      </c>
      <c r="CP278" s="33">
        <v>1803</v>
      </c>
      <c r="CQ278" s="33">
        <v>1840</v>
      </c>
      <c r="CR278" s="33">
        <v>2800</v>
      </c>
      <c r="CS278" s="33">
        <v>2740</v>
      </c>
      <c r="CT278" s="33">
        <v>2844</v>
      </c>
      <c r="CU278" s="33">
        <v>1951</v>
      </c>
      <c r="CV278" s="33">
        <v>2433</v>
      </c>
      <c r="DB278" s="34"/>
    </row>
    <row r="279" spans="1:106" s="33" customFormat="1" x14ac:dyDescent="0.4">
      <c r="A279" s="240" t="s">
        <v>26</v>
      </c>
      <c r="CD279" s="33">
        <v>0</v>
      </c>
      <c r="CE279" s="33">
        <v>0</v>
      </c>
      <c r="CF279" s="33">
        <v>0</v>
      </c>
      <c r="CG279" s="33">
        <v>0</v>
      </c>
      <c r="CH279" s="33">
        <v>0</v>
      </c>
      <c r="CI279" s="33">
        <v>0</v>
      </c>
      <c r="CJ279" s="33">
        <v>0</v>
      </c>
      <c r="CK279" s="33">
        <v>0</v>
      </c>
      <c r="CL279" s="33">
        <v>0</v>
      </c>
      <c r="CM279" s="33">
        <v>0</v>
      </c>
      <c r="CN279" s="33">
        <v>0</v>
      </c>
      <c r="CO279" s="33">
        <v>0</v>
      </c>
      <c r="CP279" s="33">
        <v>0</v>
      </c>
      <c r="CQ279" s="33">
        <v>0</v>
      </c>
      <c r="CR279" s="33">
        <v>0</v>
      </c>
      <c r="CS279" s="33">
        <v>0</v>
      </c>
      <c r="CT279" s="33">
        <v>0</v>
      </c>
      <c r="CU279" s="33">
        <v>0</v>
      </c>
      <c r="CV279" s="33">
        <v>0</v>
      </c>
    </row>
    <row r="280" spans="1:106" s="33" customFormat="1" x14ac:dyDescent="0.4">
      <c r="A280" s="240" t="s">
        <v>238</v>
      </c>
      <c r="CD280" s="33">
        <v>0</v>
      </c>
      <c r="CE280" s="33">
        <v>0</v>
      </c>
      <c r="CF280" s="33">
        <v>0</v>
      </c>
      <c r="CG280" s="33">
        <v>0</v>
      </c>
      <c r="CH280" s="33">
        <v>0</v>
      </c>
      <c r="CI280" s="33">
        <v>0</v>
      </c>
      <c r="CJ280" s="33">
        <v>0</v>
      </c>
      <c r="CK280" s="33">
        <v>0</v>
      </c>
      <c r="CL280" s="33">
        <v>0</v>
      </c>
      <c r="CM280" s="33">
        <v>0</v>
      </c>
      <c r="CN280" s="33">
        <v>0</v>
      </c>
      <c r="CO280" s="33">
        <v>0</v>
      </c>
      <c r="CP280" s="33">
        <v>0</v>
      </c>
      <c r="CQ280" s="33">
        <v>0</v>
      </c>
      <c r="CR280" s="33">
        <v>0</v>
      </c>
      <c r="CS280" s="33">
        <v>0</v>
      </c>
      <c r="CT280" s="33">
        <v>0</v>
      </c>
      <c r="CU280" s="33">
        <v>0</v>
      </c>
      <c r="CV280" s="33">
        <v>0</v>
      </c>
    </row>
    <row r="281" spans="1:106" s="33" customFormat="1" x14ac:dyDescent="0.4">
      <c r="A281" s="240" t="s">
        <v>28</v>
      </c>
      <c r="CD281" s="33">
        <v>0</v>
      </c>
      <c r="CE281" s="33">
        <v>0</v>
      </c>
      <c r="CF281" s="33">
        <v>0</v>
      </c>
      <c r="CG281" s="33">
        <v>0</v>
      </c>
      <c r="CH281" s="33">
        <v>0</v>
      </c>
      <c r="CI281" s="33">
        <v>0</v>
      </c>
      <c r="CJ281" s="33">
        <v>0</v>
      </c>
      <c r="CK281" s="33">
        <v>0</v>
      </c>
      <c r="CL281" s="33">
        <v>0</v>
      </c>
      <c r="CM281" s="33">
        <v>0</v>
      </c>
      <c r="CN281" s="33">
        <v>0</v>
      </c>
      <c r="CO281" s="33">
        <v>0</v>
      </c>
      <c r="CP281" s="33">
        <v>0</v>
      </c>
      <c r="CQ281" s="33">
        <v>0</v>
      </c>
      <c r="CR281" s="33">
        <v>0</v>
      </c>
      <c r="CS281" s="33">
        <v>0</v>
      </c>
      <c r="CT281" s="33">
        <v>0</v>
      </c>
      <c r="CU281" s="33">
        <v>0</v>
      </c>
      <c r="CV281" s="33">
        <v>0</v>
      </c>
    </row>
    <row r="282" spans="1:106" s="33" customFormat="1" x14ac:dyDescent="0.4">
      <c r="A282" s="240" t="s">
        <v>22</v>
      </c>
      <c r="CD282" s="33">
        <v>0</v>
      </c>
      <c r="CE282" s="33">
        <v>0</v>
      </c>
      <c r="CF282" s="33">
        <v>0</v>
      </c>
      <c r="CG282" s="33">
        <v>0</v>
      </c>
      <c r="CH282" s="33">
        <v>0</v>
      </c>
      <c r="CI282" s="33">
        <v>0</v>
      </c>
      <c r="CJ282" s="33">
        <v>0</v>
      </c>
      <c r="CK282" s="33">
        <v>0</v>
      </c>
      <c r="CL282" s="33">
        <v>0</v>
      </c>
      <c r="CM282" s="33">
        <v>0</v>
      </c>
      <c r="CN282" s="33">
        <v>0</v>
      </c>
      <c r="CO282" s="33">
        <v>0</v>
      </c>
      <c r="CP282" s="33">
        <v>0</v>
      </c>
      <c r="CQ282" s="33">
        <v>0</v>
      </c>
      <c r="CR282" s="33">
        <v>0</v>
      </c>
      <c r="CS282" s="33">
        <v>0</v>
      </c>
      <c r="CT282" s="33">
        <v>0</v>
      </c>
      <c r="CU282" s="33">
        <v>0</v>
      </c>
      <c r="CV282" s="33">
        <v>0</v>
      </c>
    </row>
    <row r="283" spans="1:106" s="33" customFormat="1" x14ac:dyDescent="0.4">
      <c r="A283" s="240" t="s">
        <v>239</v>
      </c>
      <c r="CD283" s="33">
        <v>0</v>
      </c>
      <c r="CE283" s="33">
        <v>0</v>
      </c>
      <c r="CF283" s="33">
        <v>0</v>
      </c>
      <c r="CG283" s="33">
        <v>0</v>
      </c>
      <c r="CH283" s="33">
        <v>0</v>
      </c>
      <c r="CI283" s="33">
        <v>0</v>
      </c>
      <c r="CJ283" s="33">
        <v>0</v>
      </c>
      <c r="CK283" s="33">
        <v>0</v>
      </c>
      <c r="CL283" s="33">
        <v>0</v>
      </c>
      <c r="CM283" s="33">
        <v>0</v>
      </c>
      <c r="CN283" s="33">
        <v>0</v>
      </c>
      <c r="CO283" s="33">
        <v>0</v>
      </c>
      <c r="CP283" s="33">
        <v>0</v>
      </c>
      <c r="CQ283" s="33">
        <v>0</v>
      </c>
      <c r="CR283" s="33">
        <v>0</v>
      </c>
      <c r="CS283" s="33">
        <v>0</v>
      </c>
      <c r="CT283" s="33">
        <v>0</v>
      </c>
      <c r="CU283" s="33">
        <v>0</v>
      </c>
      <c r="CV283" s="33">
        <v>0</v>
      </c>
    </row>
    <row r="284" spans="1:106" s="33" customFormat="1" x14ac:dyDescent="0.4">
      <c r="A284" s="240" t="s">
        <v>29</v>
      </c>
      <c r="B284" s="257"/>
      <c r="C284" s="257"/>
      <c r="D284" s="257"/>
      <c r="E284" s="257"/>
      <c r="F284" s="257"/>
      <c r="G284" s="257">
        <v>0</v>
      </c>
      <c r="H284" s="257">
        <v>0</v>
      </c>
      <c r="I284" s="257">
        <v>0</v>
      </c>
      <c r="J284" s="257">
        <v>0</v>
      </c>
      <c r="K284" s="257">
        <v>0</v>
      </c>
      <c r="L284" s="257">
        <v>0</v>
      </c>
      <c r="M284" s="257">
        <v>0</v>
      </c>
      <c r="N284" s="257">
        <v>0</v>
      </c>
      <c r="O284" s="257">
        <v>0</v>
      </c>
      <c r="P284" s="257">
        <v>0</v>
      </c>
      <c r="Q284" s="257">
        <v>0</v>
      </c>
      <c r="R284" s="257">
        <v>0</v>
      </c>
      <c r="S284" s="257">
        <v>0</v>
      </c>
      <c r="T284" s="257">
        <v>0</v>
      </c>
      <c r="U284" s="257"/>
      <c r="V284" s="257"/>
      <c r="W284" s="257"/>
      <c r="X284" s="257"/>
      <c r="Y284" s="257"/>
      <c r="Z284" s="257"/>
      <c r="AA284" s="257">
        <v>1</v>
      </c>
      <c r="AB284" s="257">
        <v>0</v>
      </c>
      <c r="AC284" s="257">
        <v>0</v>
      </c>
      <c r="AD284" s="257">
        <v>0</v>
      </c>
      <c r="AE284" s="257">
        <v>0</v>
      </c>
      <c r="AF284" s="257">
        <v>0</v>
      </c>
      <c r="AG284" s="257">
        <v>0</v>
      </c>
      <c r="AH284" s="257">
        <v>1</v>
      </c>
      <c r="AI284" s="257">
        <v>0</v>
      </c>
      <c r="AJ284" s="257">
        <v>0</v>
      </c>
      <c r="AK284" s="257">
        <v>0</v>
      </c>
      <c r="AL284" s="257">
        <v>0</v>
      </c>
      <c r="AM284" s="257">
        <v>0</v>
      </c>
      <c r="AN284" s="257">
        <v>0</v>
      </c>
      <c r="AO284" s="257"/>
      <c r="AP284" s="257"/>
      <c r="AQ284" s="257"/>
      <c r="AR284" s="257"/>
      <c r="AS284" s="257"/>
      <c r="AT284" s="257"/>
      <c r="AU284" s="257">
        <v>5</v>
      </c>
      <c r="AV284" s="257">
        <v>2</v>
      </c>
      <c r="AW284" s="257">
        <v>2</v>
      </c>
      <c r="AX284" s="257">
        <v>5</v>
      </c>
      <c r="AY284" s="257">
        <v>4</v>
      </c>
      <c r="AZ284" s="257">
        <v>6</v>
      </c>
      <c r="BA284" s="257">
        <v>6</v>
      </c>
      <c r="BB284" s="257">
        <v>8</v>
      </c>
      <c r="BC284" s="257">
        <v>4</v>
      </c>
      <c r="BD284" s="257">
        <v>4</v>
      </c>
      <c r="BE284" s="257">
        <v>123</v>
      </c>
      <c r="BF284" s="257">
        <v>90</v>
      </c>
      <c r="BG284" s="257">
        <v>66</v>
      </c>
      <c r="BH284" s="257">
        <v>73</v>
      </c>
      <c r="BI284" s="257"/>
      <c r="BJ284" s="257"/>
      <c r="BK284" s="257"/>
      <c r="BL284" s="257"/>
      <c r="BM284" s="257"/>
      <c r="BN284" s="257"/>
      <c r="BO284" s="257">
        <v>2</v>
      </c>
      <c r="BP284" s="257">
        <v>1</v>
      </c>
      <c r="BQ284" s="257">
        <v>1</v>
      </c>
      <c r="BR284" s="257">
        <v>1</v>
      </c>
      <c r="BS284" s="257">
        <v>2</v>
      </c>
      <c r="BT284" s="257">
        <v>2</v>
      </c>
      <c r="BU284" s="257">
        <v>2</v>
      </c>
      <c r="BV284" s="257">
        <v>3</v>
      </c>
      <c r="BW284" s="257">
        <v>0</v>
      </c>
      <c r="BX284" s="257">
        <v>0</v>
      </c>
      <c r="BY284" s="257">
        <v>106</v>
      </c>
      <c r="BZ284" s="257">
        <v>87</v>
      </c>
      <c r="CA284" s="257">
        <v>20</v>
      </c>
      <c r="CB284" s="257">
        <v>106</v>
      </c>
      <c r="CC284" s="257"/>
      <c r="CD284" s="33">
        <v>0</v>
      </c>
      <c r="CE284" s="33">
        <v>0</v>
      </c>
      <c r="CF284" s="33">
        <v>0</v>
      </c>
      <c r="CG284" s="33">
        <v>0</v>
      </c>
      <c r="CH284" s="33">
        <v>0</v>
      </c>
      <c r="CI284" s="33">
        <v>8</v>
      </c>
      <c r="CJ284" s="33">
        <v>3</v>
      </c>
      <c r="CK284" s="33">
        <v>3</v>
      </c>
      <c r="CL284" s="33">
        <v>6</v>
      </c>
      <c r="CM284" s="33">
        <v>6</v>
      </c>
      <c r="CN284" s="33">
        <v>8</v>
      </c>
      <c r="CO284" s="33">
        <v>8</v>
      </c>
      <c r="CP284" s="33">
        <v>12</v>
      </c>
      <c r="CQ284" s="33">
        <v>4</v>
      </c>
      <c r="CR284" s="33">
        <v>4</v>
      </c>
      <c r="CS284" s="33">
        <v>229</v>
      </c>
      <c r="CT284" s="33">
        <v>177</v>
      </c>
      <c r="CU284" s="33">
        <v>86</v>
      </c>
      <c r="CV284" s="33">
        <v>179</v>
      </c>
    </row>
    <row r="285" spans="1:106" s="33" customFormat="1" x14ac:dyDescent="0.4">
      <c r="A285" s="240" t="s">
        <v>20</v>
      </c>
      <c r="CD285" s="33">
        <v>0</v>
      </c>
      <c r="CE285" s="33">
        <v>0</v>
      </c>
      <c r="CF285" s="33">
        <v>0</v>
      </c>
      <c r="CG285" s="33">
        <v>0</v>
      </c>
      <c r="CH285" s="33">
        <v>0</v>
      </c>
      <c r="CI285" s="33">
        <v>0</v>
      </c>
      <c r="CJ285" s="33">
        <v>0</v>
      </c>
      <c r="CK285" s="33">
        <v>0</v>
      </c>
      <c r="CL285" s="33">
        <v>0</v>
      </c>
      <c r="CM285" s="33">
        <v>0</v>
      </c>
      <c r="CN285" s="33">
        <v>0</v>
      </c>
      <c r="CO285" s="33">
        <v>0</v>
      </c>
      <c r="CP285" s="33">
        <v>0</v>
      </c>
      <c r="CQ285" s="33">
        <v>0</v>
      </c>
      <c r="CR285" s="33">
        <v>0</v>
      </c>
      <c r="CS285" s="33">
        <v>0</v>
      </c>
      <c r="CT285" s="33">
        <v>0</v>
      </c>
      <c r="CU285" s="33">
        <v>0</v>
      </c>
      <c r="CV285" s="33">
        <v>0</v>
      </c>
    </row>
    <row r="286" spans="1:106" s="33" customFormat="1" ht="15" x14ac:dyDescent="0.5">
      <c r="A286" s="240" t="s">
        <v>30</v>
      </c>
      <c r="B286" s="257"/>
      <c r="C286" s="257"/>
      <c r="D286" s="257"/>
      <c r="E286" s="257"/>
      <c r="F286" s="257"/>
      <c r="G286" s="257"/>
      <c r="H286" s="257"/>
      <c r="I286" s="257"/>
      <c r="J286" s="257">
        <v>0</v>
      </c>
      <c r="K286" s="257">
        <v>0</v>
      </c>
      <c r="L286" s="257">
        <v>0</v>
      </c>
      <c r="M286" s="257">
        <v>0</v>
      </c>
      <c r="N286" s="257">
        <v>0</v>
      </c>
      <c r="O286" s="257">
        <v>0</v>
      </c>
      <c r="P286" s="257">
        <v>0</v>
      </c>
      <c r="Q286" s="257">
        <v>0</v>
      </c>
      <c r="R286" s="257">
        <v>0</v>
      </c>
      <c r="S286" s="257">
        <v>0</v>
      </c>
      <c r="T286" s="257">
        <v>0</v>
      </c>
      <c r="U286" s="257"/>
      <c r="V286" s="257"/>
      <c r="W286" s="257"/>
      <c r="X286" s="257"/>
      <c r="Y286" s="257"/>
      <c r="Z286" s="257"/>
      <c r="AA286" s="257"/>
      <c r="AB286" s="257"/>
      <c r="AC286" s="257"/>
      <c r="AD286" s="257">
        <v>0</v>
      </c>
      <c r="AE286" s="257">
        <v>0</v>
      </c>
      <c r="AF286" s="257">
        <v>0</v>
      </c>
      <c r="AG286" s="257">
        <v>0</v>
      </c>
      <c r="AH286" s="257">
        <v>0</v>
      </c>
      <c r="AI286" s="257">
        <v>0</v>
      </c>
      <c r="AJ286" s="257">
        <v>0</v>
      </c>
      <c r="AK286" s="257">
        <v>0</v>
      </c>
      <c r="AL286" s="257">
        <v>5</v>
      </c>
      <c r="AM286" s="257">
        <v>9</v>
      </c>
      <c r="AN286" s="257">
        <v>5</v>
      </c>
      <c r="AO286" s="257"/>
      <c r="AP286" s="257"/>
      <c r="AQ286" s="257"/>
      <c r="AR286" s="257"/>
      <c r="AS286" s="257"/>
      <c r="AT286" s="257"/>
      <c r="AU286" s="257"/>
      <c r="AV286" s="257"/>
      <c r="AW286" s="257"/>
      <c r="AX286" s="257">
        <v>8</v>
      </c>
      <c r="AY286" s="257">
        <v>9</v>
      </c>
      <c r="AZ286" s="257">
        <v>17</v>
      </c>
      <c r="BA286" s="257">
        <v>12</v>
      </c>
      <c r="BB286" s="257">
        <v>16</v>
      </c>
      <c r="BC286" s="257">
        <v>16</v>
      </c>
      <c r="BD286" s="257">
        <v>2017</v>
      </c>
      <c r="BE286" s="257">
        <v>2224</v>
      </c>
      <c r="BF286" s="257">
        <v>67</v>
      </c>
      <c r="BG286" s="257">
        <v>155</v>
      </c>
      <c r="BH286" s="257">
        <v>49</v>
      </c>
      <c r="BI286" s="257"/>
      <c r="BJ286" s="257"/>
      <c r="BK286" s="257"/>
      <c r="BL286" s="257"/>
      <c r="BM286" s="257"/>
      <c r="BN286" s="257"/>
      <c r="BO286" s="257"/>
      <c r="BP286" s="257"/>
      <c r="BQ286" s="257"/>
      <c r="BR286" s="257">
        <v>11</v>
      </c>
      <c r="BS286" s="257">
        <v>3</v>
      </c>
      <c r="BT286" s="257">
        <v>9</v>
      </c>
      <c r="BU286" s="257">
        <v>10</v>
      </c>
      <c r="BV286" s="257">
        <v>12</v>
      </c>
      <c r="BW286" s="257">
        <v>12</v>
      </c>
      <c r="BX286" s="257">
        <v>797</v>
      </c>
      <c r="BY286" s="257">
        <v>895</v>
      </c>
      <c r="BZ286" s="257">
        <v>5</v>
      </c>
      <c r="CA286" s="257">
        <v>53</v>
      </c>
      <c r="CB286" s="257">
        <v>33</v>
      </c>
      <c r="CC286" s="257"/>
      <c r="CD286" s="33">
        <v>0</v>
      </c>
      <c r="CE286" s="33">
        <v>0</v>
      </c>
      <c r="CF286" s="33">
        <v>0</v>
      </c>
      <c r="CG286" s="33">
        <v>0</v>
      </c>
      <c r="CH286" s="33">
        <v>0</v>
      </c>
      <c r="CI286" s="33">
        <v>0</v>
      </c>
      <c r="CJ286" s="33">
        <v>0</v>
      </c>
      <c r="CK286" s="33">
        <v>0</v>
      </c>
      <c r="CL286" s="33">
        <v>19</v>
      </c>
      <c r="CM286" s="33">
        <v>12</v>
      </c>
      <c r="CN286" s="33">
        <v>26</v>
      </c>
      <c r="CO286" s="33">
        <v>22</v>
      </c>
      <c r="CP286" s="33">
        <v>28</v>
      </c>
      <c r="CQ286" s="33">
        <v>28</v>
      </c>
      <c r="CR286" s="33">
        <v>2814</v>
      </c>
      <c r="CS286" s="33">
        <v>3119</v>
      </c>
      <c r="CT286" s="33">
        <v>77</v>
      </c>
      <c r="CU286" s="33">
        <v>217</v>
      </c>
      <c r="CV286" s="33">
        <v>87</v>
      </c>
      <c r="CX286" s="214"/>
      <c r="CZ286" s="34"/>
      <c r="DA286" s="34"/>
      <c r="DB286" s="214"/>
    </row>
    <row r="287" spans="1:106" s="33" customFormat="1" x14ac:dyDescent="0.4">
      <c r="A287" s="240" t="s">
        <v>21</v>
      </c>
      <c r="CD287" s="33">
        <v>0</v>
      </c>
      <c r="CE287" s="33">
        <v>0</v>
      </c>
      <c r="CF287" s="33">
        <v>0</v>
      </c>
      <c r="CG287" s="33">
        <v>0</v>
      </c>
      <c r="CH287" s="33">
        <v>0</v>
      </c>
      <c r="CI287" s="33">
        <v>0</v>
      </c>
      <c r="CJ287" s="33">
        <v>0</v>
      </c>
      <c r="CK287" s="33">
        <v>0</v>
      </c>
      <c r="CL287" s="33">
        <v>0</v>
      </c>
      <c r="CM287" s="33">
        <v>0</v>
      </c>
      <c r="CN287" s="33">
        <v>0</v>
      </c>
      <c r="CO287" s="33">
        <v>0</v>
      </c>
      <c r="CP287" s="33">
        <v>0</v>
      </c>
      <c r="CQ287" s="33">
        <v>0</v>
      </c>
      <c r="CR287" s="33">
        <v>0</v>
      </c>
      <c r="CS287" s="33">
        <v>0</v>
      </c>
      <c r="CT287" s="33">
        <v>0</v>
      </c>
      <c r="CU287" s="33">
        <v>0</v>
      </c>
      <c r="CV287" s="33">
        <v>0</v>
      </c>
    </row>
    <row r="288" spans="1:106" s="33" customFormat="1" x14ac:dyDescent="0.4">
      <c r="A288" s="432" t="s">
        <v>50</v>
      </c>
      <c r="B288" s="437">
        <v>2767</v>
      </c>
      <c r="C288" s="437">
        <v>4495</v>
      </c>
      <c r="D288" s="437">
        <v>1855</v>
      </c>
      <c r="E288" s="437">
        <v>3671</v>
      </c>
      <c r="F288" s="437">
        <v>2940</v>
      </c>
      <c r="G288" s="437">
        <v>3180</v>
      </c>
      <c r="H288" s="437">
        <v>4410</v>
      </c>
      <c r="I288" s="437">
        <v>3591</v>
      </c>
      <c r="J288" s="437">
        <v>2944</v>
      </c>
      <c r="K288" s="437">
        <v>2164</v>
      </c>
      <c r="L288" s="437">
        <v>1789</v>
      </c>
      <c r="M288" s="437">
        <v>3352</v>
      </c>
      <c r="N288" s="437">
        <v>1794</v>
      </c>
      <c r="O288" s="437">
        <v>1832</v>
      </c>
      <c r="P288" s="437">
        <v>2787</v>
      </c>
      <c r="Q288" s="437">
        <v>2727</v>
      </c>
      <c r="R288" s="437">
        <v>2836</v>
      </c>
      <c r="S288" s="437">
        <v>1958</v>
      </c>
      <c r="T288" s="437">
        <v>2446</v>
      </c>
      <c r="U288" s="437"/>
      <c r="V288" s="437">
        <v>0</v>
      </c>
      <c r="W288" s="437">
        <v>0</v>
      </c>
      <c r="X288" s="437">
        <v>0</v>
      </c>
      <c r="Y288" s="437">
        <v>0</v>
      </c>
      <c r="Z288" s="437">
        <v>0</v>
      </c>
      <c r="AA288" s="437">
        <v>1</v>
      </c>
      <c r="AB288" s="437">
        <v>0</v>
      </c>
      <c r="AC288" s="437">
        <v>0</v>
      </c>
      <c r="AD288" s="437">
        <v>0</v>
      </c>
      <c r="AE288" s="437">
        <v>0</v>
      </c>
      <c r="AF288" s="437">
        <v>0</v>
      </c>
      <c r="AG288" s="437">
        <v>0</v>
      </c>
      <c r="AH288" s="437">
        <v>1</v>
      </c>
      <c r="AI288" s="437">
        <v>0</v>
      </c>
      <c r="AJ288" s="437">
        <v>0</v>
      </c>
      <c r="AK288" s="437">
        <v>0</v>
      </c>
      <c r="AL288" s="437">
        <v>7</v>
      </c>
      <c r="AM288" s="437">
        <v>9</v>
      </c>
      <c r="AN288" s="437">
        <v>5</v>
      </c>
      <c r="AO288" s="437"/>
      <c r="AP288" s="437">
        <v>54</v>
      </c>
      <c r="AQ288" s="437">
        <v>54</v>
      </c>
      <c r="AR288" s="437">
        <v>54</v>
      </c>
      <c r="AS288" s="437">
        <v>55</v>
      </c>
      <c r="AT288" s="437">
        <v>57</v>
      </c>
      <c r="AU288" s="437">
        <v>60</v>
      </c>
      <c r="AV288" s="437">
        <v>58</v>
      </c>
      <c r="AW288" s="437">
        <v>56</v>
      </c>
      <c r="AX288" s="437">
        <v>67</v>
      </c>
      <c r="AY288" s="437">
        <v>67</v>
      </c>
      <c r="AZ288" s="437">
        <v>77</v>
      </c>
      <c r="BA288" s="437">
        <v>19</v>
      </c>
      <c r="BB288" s="437">
        <v>34</v>
      </c>
      <c r="BC288" s="437">
        <v>28</v>
      </c>
      <c r="BD288" s="437">
        <v>2039</v>
      </c>
      <c r="BE288" s="437">
        <v>2363</v>
      </c>
      <c r="BF288" s="437">
        <v>166</v>
      </c>
      <c r="BG288" s="437">
        <v>238</v>
      </c>
      <c r="BH288" s="437">
        <v>133</v>
      </c>
      <c r="BI288" s="437"/>
      <c r="BJ288" s="437">
        <v>41</v>
      </c>
      <c r="BK288" s="437">
        <v>41</v>
      </c>
      <c r="BL288" s="437">
        <v>41</v>
      </c>
      <c r="BM288" s="437">
        <v>41</v>
      </c>
      <c r="BN288" s="437">
        <v>41</v>
      </c>
      <c r="BO288" s="437">
        <v>43</v>
      </c>
      <c r="BP288" s="437">
        <v>42</v>
      </c>
      <c r="BQ288" s="437">
        <v>42</v>
      </c>
      <c r="BR288" s="437">
        <v>53</v>
      </c>
      <c r="BS288" s="437">
        <v>46</v>
      </c>
      <c r="BT288" s="437">
        <v>52</v>
      </c>
      <c r="BU288" s="437">
        <v>14</v>
      </c>
      <c r="BV288" s="437">
        <v>22</v>
      </c>
      <c r="BW288" s="437">
        <v>16</v>
      </c>
      <c r="BX288" s="437">
        <v>803</v>
      </c>
      <c r="BY288" s="437">
        <v>1009</v>
      </c>
      <c r="BZ288" s="437">
        <v>108</v>
      </c>
      <c r="CA288" s="437">
        <v>89</v>
      </c>
      <c r="CB288" s="437">
        <v>155</v>
      </c>
      <c r="CC288" s="437"/>
      <c r="CD288" s="437">
        <v>2862</v>
      </c>
      <c r="CE288" s="437">
        <v>4590</v>
      </c>
      <c r="CF288" s="437">
        <v>1950</v>
      </c>
      <c r="CG288" s="437">
        <v>3767</v>
      </c>
      <c r="CH288" s="437">
        <v>3038</v>
      </c>
      <c r="CI288" s="437">
        <v>3284</v>
      </c>
      <c r="CJ288" s="437">
        <v>4510</v>
      </c>
      <c r="CK288" s="437">
        <v>3689</v>
      </c>
      <c r="CL288" s="437">
        <v>3064</v>
      </c>
      <c r="CM288" s="437">
        <v>2277</v>
      </c>
      <c r="CN288" s="437">
        <v>1918</v>
      </c>
      <c r="CO288" s="437">
        <v>3385</v>
      </c>
      <c r="CP288" s="437">
        <v>1851</v>
      </c>
      <c r="CQ288" s="437">
        <v>1876</v>
      </c>
      <c r="CR288" s="437">
        <v>5629</v>
      </c>
      <c r="CS288" s="437">
        <v>6099</v>
      </c>
      <c r="CT288" s="437">
        <v>3117</v>
      </c>
      <c r="CU288" s="437">
        <v>2294</v>
      </c>
      <c r="CV288" s="437">
        <v>2739</v>
      </c>
    </row>
    <row r="289" spans="1:111" s="214" customFormat="1" ht="15" x14ac:dyDescent="0.5">
      <c r="A289" s="212" t="s">
        <v>57</v>
      </c>
      <c r="V289" s="213"/>
      <c r="W289" s="213"/>
      <c r="X289" s="213"/>
      <c r="Y289" s="213"/>
      <c r="Z289" s="213"/>
      <c r="AA289" s="213"/>
      <c r="AB289" s="213"/>
      <c r="AC289" s="213"/>
      <c r="AD289" s="213"/>
      <c r="AE289" s="213"/>
      <c r="AF289" s="213"/>
      <c r="AG289" s="213"/>
      <c r="AH289" s="213"/>
      <c r="AI289" s="213"/>
      <c r="AJ289" s="213"/>
      <c r="AK289" s="213"/>
      <c r="AL289" s="213"/>
      <c r="AM289" s="213"/>
      <c r="AN289" s="213"/>
      <c r="AO289" s="213"/>
      <c r="AP289" s="213"/>
      <c r="AQ289" s="213"/>
      <c r="AR289" s="213"/>
      <c r="AS289" s="213"/>
      <c r="AT289" s="213"/>
      <c r="AU289" s="213"/>
      <c r="AV289" s="213"/>
      <c r="AW289" s="213"/>
      <c r="AX289" s="213"/>
      <c r="AY289" s="213"/>
      <c r="AZ289" s="213"/>
      <c r="BA289" s="213"/>
      <c r="BB289" s="213"/>
      <c r="BC289" s="213"/>
      <c r="BD289" s="213"/>
      <c r="BE289" s="213"/>
      <c r="BF289" s="213"/>
      <c r="BG289" s="213"/>
      <c r="BH289" s="213"/>
      <c r="BI289" s="213"/>
      <c r="BJ289" s="213"/>
      <c r="BK289" s="213"/>
      <c r="BL289" s="213"/>
      <c r="BM289" s="213"/>
      <c r="BN289" s="213"/>
      <c r="BO289" s="213"/>
      <c r="BP289" s="213"/>
      <c r="BQ289" s="213"/>
      <c r="BR289" s="213"/>
      <c r="BS289" s="213"/>
      <c r="BT289" s="213"/>
      <c r="BU289" s="213"/>
      <c r="BV289" s="213"/>
      <c r="BW289" s="213"/>
      <c r="BX289" s="213"/>
      <c r="BY289" s="213"/>
      <c r="BZ289" s="213"/>
      <c r="CA289" s="213"/>
      <c r="CB289" s="213"/>
      <c r="CC289" s="213"/>
      <c r="CD289" s="213"/>
      <c r="CE289" s="213"/>
      <c r="CF289" s="213"/>
      <c r="CG289" s="213"/>
      <c r="CH289" s="213"/>
      <c r="CI289" s="213"/>
      <c r="CJ289" s="213"/>
      <c r="CK289" s="213"/>
      <c r="CL289" s="213"/>
      <c r="CM289" s="213"/>
      <c r="CN289" s="213"/>
      <c r="CO289" s="213"/>
      <c r="CP289" s="213"/>
      <c r="CQ289" s="213"/>
      <c r="CR289" s="213"/>
      <c r="CS289" s="213"/>
      <c r="CT289" s="213"/>
      <c r="CU289" s="213"/>
      <c r="CV289" s="213"/>
      <c r="CX289" s="33"/>
      <c r="CY289" s="33"/>
      <c r="DB289" s="33"/>
      <c r="DC289" s="33"/>
      <c r="DD289" s="33"/>
      <c r="DE289" s="33"/>
      <c r="DF289" s="33"/>
      <c r="DG289" s="33"/>
    </row>
    <row r="290" spans="1:111" s="33" customFormat="1" x14ac:dyDescent="0.4">
      <c r="A290" s="240" t="s">
        <v>12</v>
      </c>
      <c r="B290" s="33">
        <v>0</v>
      </c>
      <c r="C290" s="33">
        <v>0</v>
      </c>
      <c r="D290" s="33">
        <v>0</v>
      </c>
      <c r="E290" s="33">
        <v>0</v>
      </c>
      <c r="F290" s="33">
        <v>0</v>
      </c>
      <c r="G290" s="33">
        <v>0</v>
      </c>
      <c r="H290" s="33">
        <v>0</v>
      </c>
      <c r="I290" s="33">
        <v>0</v>
      </c>
      <c r="J290" s="33">
        <v>0</v>
      </c>
      <c r="K290" s="33">
        <v>0</v>
      </c>
      <c r="L290" s="33">
        <v>0</v>
      </c>
      <c r="M290" s="33">
        <v>0</v>
      </c>
      <c r="N290" s="33">
        <v>0</v>
      </c>
      <c r="O290" s="33">
        <v>0</v>
      </c>
      <c r="P290" s="33">
        <v>0</v>
      </c>
      <c r="Q290" s="33">
        <v>0</v>
      </c>
      <c r="R290" s="33">
        <v>0</v>
      </c>
      <c r="S290" s="33">
        <v>0</v>
      </c>
      <c r="T290" s="33">
        <v>0</v>
      </c>
      <c r="V290" s="33">
        <v>0</v>
      </c>
      <c r="W290" s="33">
        <v>0</v>
      </c>
      <c r="X290" s="33">
        <v>0</v>
      </c>
      <c r="Y290" s="33">
        <v>0</v>
      </c>
      <c r="Z290" s="33">
        <v>0</v>
      </c>
      <c r="AA290" s="33">
        <v>0</v>
      </c>
      <c r="AB290" s="33">
        <v>0</v>
      </c>
      <c r="AC290" s="33">
        <v>0</v>
      </c>
      <c r="AD290" s="33">
        <v>0</v>
      </c>
      <c r="AE290" s="33">
        <v>0</v>
      </c>
      <c r="AF290" s="33">
        <v>0</v>
      </c>
      <c r="AG290" s="33">
        <v>0</v>
      </c>
      <c r="AH290" s="33">
        <v>0</v>
      </c>
      <c r="AI290" s="33">
        <v>0</v>
      </c>
      <c r="AJ290" s="33">
        <v>0</v>
      </c>
      <c r="AK290" s="33">
        <v>0</v>
      </c>
      <c r="AL290" s="33">
        <v>0</v>
      </c>
      <c r="AM290" s="33">
        <v>0</v>
      </c>
      <c r="AN290" s="33">
        <v>0</v>
      </c>
      <c r="AP290" s="33">
        <v>14</v>
      </c>
      <c r="AQ290" s="33">
        <v>7</v>
      </c>
      <c r="AR290" s="33">
        <v>16</v>
      </c>
      <c r="AS290" s="33">
        <v>7</v>
      </c>
      <c r="AT290" s="33">
        <v>7</v>
      </c>
      <c r="AU290" s="33">
        <v>5</v>
      </c>
      <c r="AV290" s="33">
        <v>9</v>
      </c>
      <c r="AW290" s="33">
        <v>9</v>
      </c>
      <c r="AX290" s="33">
        <v>5</v>
      </c>
      <c r="AY290" s="33">
        <v>5</v>
      </c>
      <c r="AZ290" s="33">
        <v>6</v>
      </c>
      <c r="BA290" s="33">
        <v>7</v>
      </c>
      <c r="BB290" s="33">
        <v>1</v>
      </c>
      <c r="BC290" s="33">
        <v>1</v>
      </c>
      <c r="BD290" s="33">
        <v>9</v>
      </c>
      <c r="BE290" s="33">
        <v>4</v>
      </c>
      <c r="BF290" s="33">
        <v>3</v>
      </c>
      <c r="BG290" s="33">
        <v>6</v>
      </c>
      <c r="BH290" s="33">
        <v>3</v>
      </c>
      <c r="BJ290" s="33">
        <v>10</v>
      </c>
      <c r="BK290" s="33">
        <v>3</v>
      </c>
      <c r="BL290" s="33">
        <v>5</v>
      </c>
      <c r="BM290" s="33">
        <v>2</v>
      </c>
      <c r="BN290" s="33">
        <v>3</v>
      </c>
      <c r="BO290" s="33">
        <v>5</v>
      </c>
      <c r="BP290" s="33">
        <v>3</v>
      </c>
      <c r="BQ290" s="33">
        <v>3</v>
      </c>
      <c r="BR290" s="33">
        <v>3</v>
      </c>
      <c r="CD290" s="33">
        <v>24</v>
      </c>
      <c r="CE290" s="33">
        <v>10</v>
      </c>
      <c r="CF290" s="33">
        <v>21</v>
      </c>
      <c r="CG290" s="33">
        <v>9</v>
      </c>
      <c r="CH290" s="33">
        <v>10</v>
      </c>
      <c r="CI290" s="33">
        <v>10</v>
      </c>
      <c r="CJ290" s="33">
        <v>12</v>
      </c>
      <c r="CK290" s="33">
        <v>12</v>
      </c>
      <c r="CL290" s="33">
        <v>8</v>
      </c>
      <c r="CM290" s="33">
        <v>9</v>
      </c>
      <c r="CN290" s="33">
        <v>10</v>
      </c>
      <c r="CO290" s="33">
        <v>16</v>
      </c>
      <c r="CP290" s="33">
        <v>2</v>
      </c>
      <c r="CQ290" s="33">
        <v>2</v>
      </c>
      <c r="CR290" s="33">
        <v>15</v>
      </c>
      <c r="CS290" s="33">
        <v>8</v>
      </c>
      <c r="CT290" s="33">
        <v>6</v>
      </c>
      <c r="CU290" s="33">
        <v>9</v>
      </c>
      <c r="CV290" s="33">
        <v>5</v>
      </c>
    </row>
    <row r="291" spans="1:111" s="33" customFormat="1" x14ac:dyDescent="0.4">
      <c r="A291" s="240" t="s">
        <v>186</v>
      </c>
      <c r="CD291" s="33">
        <v>0</v>
      </c>
      <c r="CE291" s="33">
        <v>0</v>
      </c>
      <c r="CF291" s="33">
        <v>0</v>
      </c>
      <c r="CG291" s="33">
        <v>0</v>
      </c>
      <c r="CH291" s="33">
        <v>0</v>
      </c>
      <c r="CI291" s="33">
        <v>0</v>
      </c>
      <c r="CJ291" s="33">
        <v>0</v>
      </c>
      <c r="CK291" s="33">
        <v>0</v>
      </c>
      <c r="CL291" s="33">
        <v>0</v>
      </c>
      <c r="CM291" s="33">
        <v>0</v>
      </c>
      <c r="CN291" s="33">
        <v>0</v>
      </c>
      <c r="CO291" s="33">
        <v>0</v>
      </c>
      <c r="CP291" s="33">
        <v>0</v>
      </c>
      <c r="CQ291" s="33">
        <v>0</v>
      </c>
      <c r="CR291" s="33">
        <v>0</v>
      </c>
      <c r="CS291" s="33">
        <v>0</v>
      </c>
      <c r="CT291" s="33">
        <v>0</v>
      </c>
      <c r="CU291" s="33">
        <v>0</v>
      </c>
      <c r="CV291" s="33">
        <v>0</v>
      </c>
      <c r="CY291" s="34"/>
    </row>
    <row r="292" spans="1:111" s="33" customFormat="1" x14ac:dyDescent="0.4">
      <c r="A292" s="240" t="s">
        <v>32</v>
      </c>
      <c r="B292" s="257">
        <v>149</v>
      </c>
      <c r="C292" s="257">
        <v>167</v>
      </c>
      <c r="D292" s="257">
        <v>253</v>
      </c>
      <c r="E292" s="257">
        <v>351</v>
      </c>
      <c r="F292" s="257">
        <v>206</v>
      </c>
      <c r="G292" s="257">
        <v>144</v>
      </c>
      <c r="H292" s="257"/>
      <c r="I292" s="257">
        <v>63</v>
      </c>
      <c r="J292" s="257">
        <v>72</v>
      </c>
      <c r="K292" s="257">
        <v>135</v>
      </c>
      <c r="L292" s="257">
        <v>27</v>
      </c>
      <c r="M292" s="257"/>
      <c r="N292" s="257"/>
      <c r="O292" s="257">
        <v>0</v>
      </c>
      <c r="P292" s="257">
        <v>1</v>
      </c>
      <c r="Q292" s="257">
        <v>0</v>
      </c>
      <c r="R292" s="257">
        <v>0</v>
      </c>
      <c r="S292" s="257">
        <v>0</v>
      </c>
      <c r="T292" s="257">
        <v>0</v>
      </c>
      <c r="U292" s="257"/>
      <c r="V292" s="257">
        <v>0</v>
      </c>
      <c r="W292" s="257">
        <v>0</v>
      </c>
      <c r="X292" s="257">
        <v>0</v>
      </c>
      <c r="Y292" s="257">
        <v>0</v>
      </c>
      <c r="Z292" s="257">
        <v>0</v>
      </c>
      <c r="AA292" s="257">
        <v>0</v>
      </c>
      <c r="AB292" s="257"/>
      <c r="AC292" s="257">
        <v>0</v>
      </c>
      <c r="AD292" s="257">
        <v>0</v>
      </c>
      <c r="AE292" s="257">
        <v>0</v>
      </c>
      <c r="AF292" s="257">
        <v>0</v>
      </c>
      <c r="AG292" s="257"/>
      <c r="AH292" s="257"/>
      <c r="AI292" s="257">
        <v>0</v>
      </c>
      <c r="AJ292" s="257">
        <v>0</v>
      </c>
      <c r="AK292" s="257">
        <v>0</v>
      </c>
      <c r="AL292" s="257">
        <v>0</v>
      </c>
      <c r="AM292" s="257">
        <v>0</v>
      </c>
      <c r="AN292" s="257">
        <v>0</v>
      </c>
      <c r="AO292" s="257"/>
      <c r="AP292" s="257">
        <v>0</v>
      </c>
      <c r="AQ292" s="257">
        <v>0</v>
      </c>
      <c r="AR292" s="257">
        <v>0</v>
      </c>
      <c r="AS292" s="257">
        <v>0</v>
      </c>
      <c r="AT292" s="257">
        <v>0</v>
      </c>
      <c r="AU292" s="257">
        <v>0</v>
      </c>
      <c r="AV292" s="257"/>
      <c r="AW292" s="257">
        <v>0</v>
      </c>
      <c r="AX292" s="257">
        <v>0</v>
      </c>
      <c r="AY292" s="257">
        <v>0</v>
      </c>
      <c r="AZ292" s="257">
        <v>0</v>
      </c>
      <c r="BA292" s="257"/>
      <c r="BB292" s="257"/>
      <c r="BC292" s="257">
        <v>0</v>
      </c>
      <c r="BD292" s="257">
        <v>0</v>
      </c>
      <c r="BE292" s="257">
        <v>0</v>
      </c>
      <c r="BF292" s="257">
        <v>0</v>
      </c>
      <c r="BG292" s="257">
        <v>0</v>
      </c>
      <c r="BH292" s="257">
        <v>0</v>
      </c>
      <c r="BI292" s="257"/>
      <c r="BJ292" s="257">
        <v>0</v>
      </c>
      <c r="BK292" s="257">
        <v>0</v>
      </c>
      <c r="BL292" s="257">
        <v>0</v>
      </c>
      <c r="BM292" s="257">
        <v>0</v>
      </c>
      <c r="BN292" s="257">
        <v>0</v>
      </c>
      <c r="BO292" s="257">
        <v>0</v>
      </c>
      <c r="BP292" s="257"/>
      <c r="BQ292" s="257">
        <v>0</v>
      </c>
      <c r="BR292" s="257">
        <v>0</v>
      </c>
      <c r="BS292" s="257"/>
      <c r="BT292" s="257"/>
      <c r="BU292" s="257"/>
      <c r="BV292" s="257"/>
      <c r="BW292" s="257"/>
      <c r="BX292" s="257"/>
      <c r="BY292" s="257"/>
      <c r="BZ292" s="257"/>
      <c r="CA292" s="257"/>
      <c r="CB292" s="257"/>
      <c r="CC292" s="257"/>
      <c r="CD292" s="33">
        <v>149</v>
      </c>
      <c r="CE292" s="33">
        <v>167</v>
      </c>
      <c r="CF292" s="33">
        <v>253</v>
      </c>
      <c r="CG292" s="33">
        <v>351</v>
      </c>
      <c r="CH292" s="33">
        <v>206</v>
      </c>
      <c r="CI292" s="33">
        <v>144</v>
      </c>
      <c r="CJ292" s="33">
        <v>0</v>
      </c>
      <c r="CK292" s="33">
        <v>63</v>
      </c>
      <c r="CL292" s="33">
        <v>72</v>
      </c>
      <c r="CM292" s="33">
        <v>135</v>
      </c>
      <c r="CN292" s="33">
        <v>27</v>
      </c>
      <c r="CO292" s="33">
        <v>0</v>
      </c>
      <c r="CP292" s="33">
        <v>0</v>
      </c>
      <c r="CQ292" s="33">
        <v>0</v>
      </c>
      <c r="CR292" s="33">
        <v>1</v>
      </c>
      <c r="CS292" s="33">
        <v>0</v>
      </c>
      <c r="CT292" s="33">
        <v>0</v>
      </c>
      <c r="CU292" s="33">
        <v>0</v>
      </c>
      <c r="CV292" s="33">
        <v>0</v>
      </c>
    </row>
    <row r="293" spans="1:111" s="33" customFormat="1" x14ac:dyDescent="0.4">
      <c r="A293" s="240" t="s">
        <v>14</v>
      </c>
      <c r="CD293" s="33">
        <v>0</v>
      </c>
      <c r="CE293" s="33">
        <v>0</v>
      </c>
      <c r="CF293" s="33">
        <v>0</v>
      </c>
      <c r="CG293" s="33">
        <v>0</v>
      </c>
      <c r="CH293" s="33">
        <v>0</v>
      </c>
      <c r="CI293" s="33">
        <v>0</v>
      </c>
      <c r="CJ293" s="33">
        <v>0</v>
      </c>
      <c r="CK293" s="33">
        <v>0</v>
      </c>
      <c r="CL293" s="33">
        <v>0</v>
      </c>
      <c r="CM293" s="33">
        <v>0</v>
      </c>
      <c r="CN293" s="33">
        <v>0</v>
      </c>
      <c r="CO293" s="33">
        <v>0</v>
      </c>
      <c r="CP293" s="33">
        <v>0</v>
      </c>
      <c r="CQ293" s="33">
        <v>0</v>
      </c>
      <c r="CR293" s="33">
        <v>0</v>
      </c>
      <c r="CS293" s="33">
        <v>0</v>
      </c>
      <c r="CT293" s="33">
        <v>0</v>
      </c>
      <c r="CU293" s="33">
        <v>0</v>
      </c>
      <c r="CV293" s="33">
        <v>0</v>
      </c>
    </row>
    <row r="294" spans="1:111" s="33" customFormat="1" ht="15" x14ac:dyDescent="0.5">
      <c r="A294" s="240" t="s">
        <v>170</v>
      </c>
      <c r="CD294" s="33">
        <v>0</v>
      </c>
      <c r="CE294" s="33">
        <v>0</v>
      </c>
      <c r="CF294" s="33">
        <v>0</v>
      </c>
      <c r="CG294" s="33">
        <v>0</v>
      </c>
      <c r="CH294" s="33">
        <v>0</v>
      </c>
      <c r="CI294" s="33">
        <v>0</v>
      </c>
      <c r="CJ294" s="33">
        <v>0</v>
      </c>
      <c r="CK294" s="33">
        <v>0</v>
      </c>
      <c r="CL294" s="33">
        <v>0</v>
      </c>
      <c r="CM294" s="33">
        <v>0</v>
      </c>
      <c r="CN294" s="33">
        <v>0</v>
      </c>
      <c r="CO294" s="33">
        <v>0</v>
      </c>
      <c r="CP294" s="33">
        <v>0</v>
      </c>
      <c r="CQ294" s="33">
        <v>0</v>
      </c>
      <c r="CR294" s="33">
        <v>0</v>
      </c>
      <c r="CS294" s="33">
        <v>0</v>
      </c>
      <c r="CT294" s="33">
        <v>0</v>
      </c>
      <c r="CU294" s="33">
        <v>0</v>
      </c>
      <c r="CV294" s="33">
        <v>0</v>
      </c>
      <c r="DF294" s="214"/>
      <c r="DG294" s="214"/>
    </row>
    <row r="295" spans="1:111" s="33" customFormat="1" x14ac:dyDescent="0.4">
      <c r="A295" s="240" t="s">
        <v>187</v>
      </c>
      <c r="CD295" s="33">
        <v>0</v>
      </c>
      <c r="CE295" s="33">
        <v>0</v>
      </c>
      <c r="CF295" s="33">
        <v>0</v>
      </c>
      <c r="CG295" s="33">
        <v>0</v>
      </c>
      <c r="CH295" s="33">
        <v>0</v>
      </c>
      <c r="CI295" s="33">
        <v>0</v>
      </c>
      <c r="CJ295" s="33">
        <v>0</v>
      </c>
      <c r="CK295" s="33">
        <v>0</v>
      </c>
      <c r="CL295" s="33">
        <v>0</v>
      </c>
      <c r="CM295" s="33">
        <v>0</v>
      </c>
      <c r="CN295" s="33">
        <v>0</v>
      </c>
      <c r="CO295" s="33">
        <v>0</v>
      </c>
      <c r="CP295" s="33">
        <v>0</v>
      </c>
      <c r="CQ295" s="33">
        <v>0</v>
      </c>
      <c r="CR295" s="33">
        <v>0</v>
      </c>
      <c r="CS295" s="33">
        <v>0</v>
      </c>
      <c r="CT295" s="33">
        <v>0</v>
      </c>
      <c r="CU295" s="33">
        <v>0</v>
      </c>
      <c r="CV295" s="33">
        <v>0</v>
      </c>
    </row>
    <row r="296" spans="1:111" s="33" customFormat="1" x14ac:dyDescent="0.4">
      <c r="A296" s="240" t="s">
        <v>188</v>
      </c>
      <c r="CD296" s="33">
        <v>0</v>
      </c>
      <c r="CE296" s="33">
        <v>0</v>
      </c>
      <c r="CF296" s="33">
        <v>0</v>
      </c>
      <c r="CG296" s="33">
        <v>0</v>
      </c>
      <c r="CH296" s="33">
        <v>0</v>
      </c>
      <c r="CI296" s="33">
        <v>0</v>
      </c>
      <c r="CJ296" s="33">
        <v>0</v>
      </c>
      <c r="CK296" s="33">
        <v>0</v>
      </c>
      <c r="CL296" s="33">
        <v>0</v>
      </c>
      <c r="CM296" s="33">
        <v>0</v>
      </c>
      <c r="CN296" s="33">
        <v>0</v>
      </c>
      <c r="CO296" s="33">
        <v>0</v>
      </c>
      <c r="CP296" s="33">
        <v>0</v>
      </c>
      <c r="CQ296" s="33">
        <v>0</v>
      </c>
      <c r="CR296" s="33">
        <v>0</v>
      </c>
      <c r="CS296" s="33">
        <v>0</v>
      </c>
      <c r="CT296" s="33">
        <v>0</v>
      </c>
      <c r="CU296" s="33">
        <v>0</v>
      </c>
      <c r="CV296" s="33">
        <v>0</v>
      </c>
    </row>
    <row r="297" spans="1:111" s="33" customFormat="1" ht="15" x14ac:dyDescent="0.5">
      <c r="A297" s="240" t="s">
        <v>27</v>
      </c>
      <c r="B297" s="257">
        <v>24</v>
      </c>
      <c r="C297" s="257"/>
      <c r="D297" s="257"/>
      <c r="E297" s="257"/>
      <c r="F297" s="257"/>
      <c r="G297" s="257"/>
      <c r="H297" s="257"/>
      <c r="I297" s="257"/>
      <c r="J297" s="257"/>
      <c r="K297" s="257"/>
      <c r="L297" s="257"/>
      <c r="M297" s="257"/>
      <c r="N297" s="257"/>
      <c r="O297" s="257"/>
      <c r="P297" s="257"/>
      <c r="Q297" s="257"/>
      <c r="R297" s="257"/>
      <c r="S297" s="257"/>
      <c r="T297" s="257"/>
      <c r="U297" s="257"/>
      <c r="V297" s="257">
        <v>0</v>
      </c>
      <c r="W297" s="257"/>
      <c r="X297" s="257"/>
      <c r="Y297" s="257"/>
      <c r="Z297" s="257"/>
      <c r="AA297" s="257"/>
      <c r="AB297" s="257"/>
      <c r="AC297" s="257"/>
      <c r="AD297" s="257"/>
      <c r="AE297" s="257"/>
      <c r="AF297" s="257"/>
      <c r="AG297" s="257"/>
      <c r="AH297" s="257"/>
      <c r="AI297" s="257"/>
      <c r="AJ297" s="257"/>
      <c r="AK297" s="257"/>
      <c r="AL297" s="257"/>
      <c r="AM297" s="257"/>
      <c r="AN297" s="257"/>
      <c r="AO297" s="257"/>
      <c r="AP297" s="257">
        <v>0</v>
      </c>
      <c r="AQ297" s="257"/>
      <c r="AR297" s="257"/>
      <c r="AS297" s="257"/>
      <c r="AT297" s="257"/>
      <c r="AU297" s="257"/>
      <c r="AV297" s="257"/>
      <c r="AW297" s="257"/>
      <c r="AX297" s="257"/>
      <c r="AY297" s="257"/>
      <c r="AZ297" s="257"/>
      <c r="BA297" s="257"/>
      <c r="BB297" s="257"/>
      <c r="BC297" s="257"/>
      <c r="BD297" s="257"/>
      <c r="BE297" s="257"/>
      <c r="BF297" s="257"/>
      <c r="BG297" s="257"/>
      <c r="BH297" s="257"/>
      <c r="BI297" s="257"/>
      <c r="BJ297" s="257">
        <v>0</v>
      </c>
      <c r="BK297" s="257"/>
      <c r="BL297" s="257"/>
      <c r="BM297" s="257"/>
      <c r="BN297" s="257"/>
      <c r="BO297" s="257"/>
      <c r="BP297" s="257"/>
      <c r="BQ297" s="257"/>
      <c r="BR297" s="257"/>
      <c r="BS297" s="257"/>
      <c r="BT297" s="257"/>
      <c r="BU297" s="257"/>
      <c r="BV297" s="257"/>
      <c r="BW297" s="257"/>
      <c r="BX297" s="257"/>
      <c r="BY297" s="257"/>
      <c r="BZ297" s="257"/>
      <c r="CA297" s="257"/>
      <c r="CB297" s="257"/>
      <c r="CC297" s="257"/>
      <c r="CD297" s="33">
        <v>24</v>
      </c>
      <c r="CE297" s="33">
        <v>0</v>
      </c>
      <c r="CF297" s="33">
        <v>0</v>
      </c>
      <c r="CG297" s="33">
        <v>0</v>
      </c>
      <c r="CH297" s="33">
        <v>0</v>
      </c>
      <c r="CI297" s="33">
        <v>0</v>
      </c>
      <c r="CJ297" s="33">
        <v>0</v>
      </c>
      <c r="CK297" s="33">
        <v>0</v>
      </c>
      <c r="CL297" s="33">
        <v>0</v>
      </c>
      <c r="CM297" s="33">
        <v>0</v>
      </c>
      <c r="CN297" s="33">
        <v>0</v>
      </c>
      <c r="CO297" s="33">
        <v>0</v>
      </c>
      <c r="CP297" s="33">
        <v>0</v>
      </c>
      <c r="CQ297" s="33">
        <v>0</v>
      </c>
      <c r="CR297" s="33">
        <v>0</v>
      </c>
      <c r="CS297" s="33">
        <v>0</v>
      </c>
      <c r="CT297" s="33">
        <v>0</v>
      </c>
      <c r="CU297" s="33">
        <v>0</v>
      </c>
      <c r="CV297" s="33">
        <v>0</v>
      </c>
      <c r="CY297" s="214"/>
    </row>
    <row r="298" spans="1:111" s="33" customFormat="1" x14ac:dyDescent="0.4">
      <c r="A298" s="240" t="s">
        <v>1</v>
      </c>
      <c r="B298" s="257"/>
      <c r="C298" s="257"/>
      <c r="D298" s="257"/>
      <c r="E298" s="257"/>
      <c r="F298" s="257"/>
      <c r="G298" s="257"/>
      <c r="H298" s="257"/>
      <c r="I298" s="257"/>
      <c r="J298" s="257"/>
      <c r="K298" s="257"/>
      <c r="L298" s="257"/>
      <c r="M298" s="257"/>
      <c r="N298" s="257"/>
      <c r="O298" s="257"/>
      <c r="P298" s="257"/>
      <c r="Q298" s="257"/>
      <c r="R298" s="257">
        <v>0</v>
      </c>
      <c r="S298" s="257">
        <v>0</v>
      </c>
      <c r="T298" s="257">
        <v>0</v>
      </c>
      <c r="U298" s="257"/>
      <c r="V298" s="257"/>
      <c r="W298" s="257"/>
      <c r="X298" s="257"/>
      <c r="Y298" s="257"/>
      <c r="Z298" s="257"/>
      <c r="AA298" s="257"/>
      <c r="AB298" s="257"/>
      <c r="AC298" s="257"/>
      <c r="AD298" s="257"/>
      <c r="AE298" s="257"/>
      <c r="AF298" s="257"/>
      <c r="AG298" s="257"/>
      <c r="AH298" s="257"/>
      <c r="AI298" s="257"/>
      <c r="AJ298" s="257"/>
      <c r="AK298" s="257"/>
      <c r="AL298" s="257">
        <v>3175</v>
      </c>
      <c r="AM298" s="257">
        <v>3910</v>
      </c>
      <c r="AN298" s="257">
        <v>4061</v>
      </c>
      <c r="AO298" s="257"/>
      <c r="AP298" s="257"/>
      <c r="AQ298" s="257"/>
      <c r="AR298" s="257"/>
      <c r="AS298" s="257"/>
      <c r="AT298" s="257"/>
      <c r="AU298" s="257"/>
      <c r="AV298" s="257"/>
      <c r="AW298" s="257"/>
      <c r="AX298" s="257"/>
      <c r="AY298" s="257"/>
      <c r="AZ298" s="257"/>
      <c r="BA298" s="257"/>
      <c r="BB298" s="257"/>
      <c r="BC298" s="257"/>
      <c r="BD298" s="257"/>
      <c r="BE298" s="257"/>
      <c r="BF298" s="257">
        <v>45808</v>
      </c>
      <c r="BG298" s="257">
        <v>74942</v>
      </c>
      <c r="BH298" s="257">
        <v>59621</v>
      </c>
      <c r="BI298" s="257"/>
      <c r="BJ298" s="257"/>
      <c r="BK298" s="257"/>
      <c r="BL298" s="257"/>
      <c r="BM298" s="257"/>
      <c r="BN298" s="257"/>
      <c r="BO298" s="257"/>
      <c r="BP298" s="257"/>
      <c r="BQ298" s="257"/>
      <c r="BR298" s="257"/>
      <c r="BS298" s="257"/>
      <c r="BT298" s="257"/>
      <c r="BU298" s="257"/>
      <c r="BV298" s="257"/>
      <c r="BW298" s="257"/>
      <c r="BX298" s="257"/>
      <c r="BY298" s="257"/>
      <c r="BZ298" s="257"/>
      <c r="CA298" s="257"/>
      <c r="CB298" s="257"/>
      <c r="CC298" s="257"/>
      <c r="CD298" s="33">
        <v>0</v>
      </c>
      <c r="CE298" s="33">
        <v>0</v>
      </c>
      <c r="CF298" s="33">
        <v>0</v>
      </c>
      <c r="CG298" s="33">
        <v>0</v>
      </c>
      <c r="CH298" s="33">
        <v>0</v>
      </c>
      <c r="CI298" s="33">
        <v>0</v>
      </c>
      <c r="CJ298" s="33">
        <v>0</v>
      </c>
      <c r="CK298" s="33">
        <v>0</v>
      </c>
      <c r="CL298" s="33">
        <v>0</v>
      </c>
      <c r="CM298" s="33">
        <v>0</v>
      </c>
      <c r="CN298" s="33">
        <v>0</v>
      </c>
      <c r="CO298" s="33">
        <v>0</v>
      </c>
      <c r="CP298" s="33">
        <v>0</v>
      </c>
      <c r="CQ298" s="33">
        <v>0</v>
      </c>
      <c r="CR298" s="33">
        <v>0</v>
      </c>
      <c r="CS298" s="33">
        <v>0</v>
      </c>
      <c r="CT298" s="33">
        <v>74614</v>
      </c>
      <c r="CU298" s="33">
        <v>89563</v>
      </c>
      <c r="CV298" s="33">
        <v>85458</v>
      </c>
    </row>
    <row r="299" spans="1:111" s="33" customFormat="1" ht="15" x14ac:dyDescent="0.5">
      <c r="A299" s="240" t="s">
        <v>7</v>
      </c>
      <c r="B299" s="257">
        <v>1585</v>
      </c>
      <c r="C299" s="257">
        <v>1190</v>
      </c>
      <c r="D299" s="257">
        <v>891</v>
      </c>
      <c r="E299" s="257">
        <v>645</v>
      </c>
      <c r="F299" s="257">
        <v>416</v>
      </c>
      <c r="G299" s="257">
        <v>787</v>
      </c>
      <c r="H299" s="257">
        <v>922</v>
      </c>
      <c r="I299" s="257">
        <v>772</v>
      </c>
      <c r="J299" s="257">
        <v>665</v>
      </c>
      <c r="K299" s="257">
        <v>460</v>
      </c>
      <c r="L299" s="257">
        <v>519</v>
      </c>
      <c r="M299" s="257">
        <v>549</v>
      </c>
      <c r="N299" s="257">
        <v>410</v>
      </c>
      <c r="O299" s="257">
        <v>588</v>
      </c>
      <c r="P299" s="257">
        <v>443</v>
      </c>
      <c r="Q299" s="257">
        <v>610</v>
      </c>
      <c r="R299" s="257">
        <v>610</v>
      </c>
      <c r="S299" s="257">
        <v>610</v>
      </c>
      <c r="T299" s="257">
        <v>610</v>
      </c>
      <c r="U299" s="257"/>
      <c r="V299" s="257">
        <v>320</v>
      </c>
      <c r="W299" s="257">
        <v>264</v>
      </c>
      <c r="X299" s="257">
        <v>219</v>
      </c>
      <c r="Y299" s="257">
        <v>190</v>
      </c>
      <c r="Z299" s="257">
        <v>182</v>
      </c>
      <c r="AA299" s="257">
        <v>126</v>
      </c>
      <c r="AB299" s="257">
        <v>105</v>
      </c>
      <c r="AC299" s="257">
        <v>83</v>
      </c>
      <c r="AD299" s="257">
        <v>135</v>
      </c>
      <c r="AE299" s="257">
        <v>101</v>
      </c>
      <c r="AF299" s="257">
        <v>124</v>
      </c>
      <c r="AG299" s="257">
        <v>138</v>
      </c>
      <c r="AH299" s="257">
        <v>115</v>
      </c>
      <c r="AI299" s="257">
        <v>157</v>
      </c>
      <c r="AJ299" s="257">
        <v>141</v>
      </c>
      <c r="AK299" s="257">
        <v>118</v>
      </c>
      <c r="AL299" s="257">
        <v>118</v>
      </c>
      <c r="AM299" s="257">
        <v>118</v>
      </c>
      <c r="AN299" s="257">
        <v>118</v>
      </c>
      <c r="AO299" s="257"/>
      <c r="AP299" s="257">
        <v>8781</v>
      </c>
      <c r="AQ299" s="257">
        <v>7946</v>
      </c>
      <c r="AR299" s="257">
        <v>5304</v>
      </c>
      <c r="AS299" s="257">
        <v>14528</v>
      </c>
      <c r="AT299" s="257">
        <v>6949</v>
      </c>
      <c r="AU299" s="257">
        <v>6376</v>
      </c>
      <c r="AV299" s="257">
        <v>9386</v>
      </c>
      <c r="AW299" s="257">
        <v>14802</v>
      </c>
      <c r="AX299" s="257">
        <v>5971</v>
      </c>
      <c r="AY299" s="257">
        <v>3624</v>
      </c>
      <c r="AZ299" s="257">
        <v>3249</v>
      </c>
      <c r="BA299" s="257">
        <v>4178</v>
      </c>
      <c r="BB299" s="257">
        <v>3819</v>
      </c>
      <c r="BC299" s="257">
        <v>4279</v>
      </c>
      <c r="BD299" s="257">
        <v>1780</v>
      </c>
      <c r="BE299" s="257">
        <v>3487</v>
      </c>
      <c r="BF299" s="257">
        <v>3487</v>
      </c>
      <c r="BG299" s="257">
        <v>3487</v>
      </c>
      <c r="BH299" s="257">
        <v>3487</v>
      </c>
      <c r="BI299" s="257"/>
      <c r="BJ299" s="257">
        <v>1822</v>
      </c>
      <c r="BK299" s="257">
        <v>1709</v>
      </c>
      <c r="BL299" s="257">
        <v>1777</v>
      </c>
      <c r="BM299" s="257">
        <v>2258</v>
      </c>
      <c r="BN299" s="257">
        <v>2840</v>
      </c>
      <c r="BO299" s="257">
        <v>2524</v>
      </c>
      <c r="BP299" s="257">
        <v>2683</v>
      </c>
      <c r="BQ299" s="257">
        <v>2294</v>
      </c>
      <c r="BR299" s="257">
        <v>2094</v>
      </c>
      <c r="BS299" s="257"/>
      <c r="BT299" s="257"/>
      <c r="BU299" s="257"/>
      <c r="BV299" s="257"/>
      <c r="BW299" s="257"/>
      <c r="BX299" s="257"/>
      <c r="BY299" s="257"/>
      <c r="BZ299" s="257"/>
      <c r="CA299" s="257"/>
      <c r="CB299" s="257"/>
      <c r="CC299" s="257"/>
      <c r="CD299" s="33">
        <v>12508</v>
      </c>
      <c r="CE299" s="33">
        <v>11109</v>
      </c>
      <c r="CF299" s="33">
        <v>8191</v>
      </c>
      <c r="CG299" s="33">
        <v>17621</v>
      </c>
      <c r="CH299" s="33">
        <v>10387</v>
      </c>
      <c r="CI299" s="33">
        <v>9813</v>
      </c>
      <c r="CJ299" s="33">
        <v>13096</v>
      </c>
      <c r="CK299" s="33">
        <v>17951</v>
      </c>
      <c r="CL299" s="33">
        <v>8865</v>
      </c>
      <c r="CM299" s="33">
        <v>6447</v>
      </c>
      <c r="CN299" s="33">
        <v>6189</v>
      </c>
      <c r="CO299" s="33">
        <v>7301</v>
      </c>
      <c r="CP299" s="33">
        <v>6878</v>
      </c>
      <c r="CQ299" s="33">
        <v>8191</v>
      </c>
      <c r="CR299" s="33">
        <v>4861</v>
      </c>
      <c r="CS299" s="33">
        <v>6494</v>
      </c>
      <c r="CT299" s="33">
        <v>6494</v>
      </c>
      <c r="CU299" s="33">
        <v>6494</v>
      </c>
      <c r="CV299" s="33">
        <v>6494</v>
      </c>
      <c r="DC299" s="214"/>
      <c r="DD299" s="214"/>
      <c r="DE299" s="214"/>
    </row>
    <row r="300" spans="1:111" s="33" customFormat="1" x14ac:dyDescent="0.4">
      <c r="A300" s="240" t="s">
        <v>17</v>
      </c>
      <c r="CD300" s="33">
        <v>0</v>
      </c>
      <c r="CE300" s="33">
        <v>0</v>
      </c>
      <c r="CF300" s="33">
        <v>0</v>
      </c>
      <c r="CG300" s="33">
        <v>0</v>
      </c>
      <c r="CH300" s="33">
        <v>0</v>
      </c>
      <c r="CI300" s="33">
        <v>0</v>
      </c>
      <c r="CJ300" s="33">
        <v>0</v>
      </c>
      <c r="CK300" s="33">
        <v>0</v>
      </c>
      <c r="CL300" s="33">
        <v>0</v>
      </c>
      <c r="CM300" s="33">
        <v>0</v>
      </c>
      <c r="CN300" s="33">
        <v>0</v>
      </c>
      <c r="CO300" s="33">
        <v>0</v>
      </c>
      <c r="CP300" s="33">
        <v>0</v>
      </c>
      <c r="CQ300" s="33">
        <v>0</v>
      </c>
      <c r="CR300" s="33">
        <v>0</v>
      </c>
      <c r="CS300" s="33">
        <v>0</v>
      </c>
      <c r="CT300" s="33">
        <v>0</v>
      </c>
      <c r="CU300" s="33">
        <v>0</v>
      </c>
      <c r="CV300" s="33">
        <v>0</v>
      </c>
    </row>
    <row r="301" spans="1:111" s="33" customFormat="1" x14ac:dyDescent="0.4">
      <c r="A301" s="240" t="s">
        <v>18</v>
      </c>
      <c r="CD301" s="33">
        <v>0</v>
      </c>
      <c r="CE301" s="33">
        <v>0</v>
      </c>
      <c r="CF301" s="33">
        <v>0</v>
      </c>
      <c r="CG301" s="33">
        <v>0</v>
      </c>
      <c r="CH301" s="33">
        <v>0</v>
      </c>
      <c r="CI301" s="33">
        <v>0</v>
      </c>
      <c r="CJ301" s="33">
        <v>0</v>
      </c>
      <c r="CK301" s="33">
        <v>0</v>
      </c>
      <c r="CL301" s="33">
        <v>0</v>
      </c>
      <c r="CM301" s="33">
        <v>0</v>
      </c>
      <c r="CN301" s="33">
        <v>0</v>
      </c>
      <c r="CO301" s="33">
        <v>0</v>
      </c>
      <c r="CP301" s="33">
        <v>0</v>
      </c>
      <c r="CQ301" s="33">
        <v>0</v>
      </c>
      <c r="CR301" s="33">
        <v>0</v>
      </c>
      <c r="CS301" s="33">
        <v>0</v>
      </c>
      <c r="CT301" s="33">
        <v>0</v>
      </c>
      <c r="CU301" s="33">
        <v>0</v>
      </c>
      <c r="CV301" s="33">
        <v>0</v>
      </c>
    </row>
    <row r="302" spans="1:111" s="33" customFormat="1" x14ac:dyDescent="0.4">
      <c r="A302" s="240" t="s">
        <v>10</v>
      </c>
      <c r="CD302" s="33">
        <v>0</v>
      </c>
      <c r="CE302" s="33">
        <v>0</v>
      </c>
      <c r="CF302" s="33">
        <v>0</v>
      </c>
      <c r="CG302" s="33">
        <v>0</v>
      </c>
      <c r="CH302" s="33">
        <v>0</v>
      </c>
      <c r="CI302" s="33">
        <v>0</v>
      </c>
      <c r="CJ302" s="33">
        <v>0</v>
      </c>
      <c r="CK302" s="33">
        <v>0</v>
      </c>
      <c r="CL302" s="33">
        <v>0</v>
      </c>
      <c r="CM302" s="33">
        <v>0</v>
      </c>
      <c r="CN302" s="33">
        <v>0</v>
      </c>
      <c r="CO302" s="33">
        <v>0</v>
      </c>
      <c r="CP302" s="33">
        <v>0</v>
      </c>
      <c r="CQ302" s="33">
        <v>0</v>
      </c>
      <c r="CR302" s="33">
        <v>0</v>
      </c>
      <c r="CS302" s="33">
        <v>0</v>
      </c>
      <c r="CT302" s="33">
        <v>0</v>
      </c>
      <c r="CU302" s="33">
        <v>0</v>
      </c>
      <c r="CV302" s="33">
        <v>0</v>
      </c>
    </row>
    <row r="303" spans="1:111" s="33" customFormat="1" x14ac:dyDescent="0.4">
      <c r="A303" s="240" t="s">
        <v>233</v>
      </c>
      <c r="CD303" s="33">
        <v>0</v>
      </c>
      <c r="CE303" s="33">
        <v>0</v>
      </c>
      <c r="CF303" s="33">
        <v>0</v>
      </c>
      <c r="CG303" s="33">
        <v>0</v>
      </c>
      <c r="CH303" s="33">
        <v>0</v>
      </c>
      <c r="CI303" s="33">
        <v>0</v>
      </c>
      <c r="CJ303" s="33">
        <v>0</v>
      </c>
      <c r="CK303" s="33">
        <v>0</v>
      </c>
      <c r="CL303" s="33">
        <v>0</v>
      </c>
    </row>
    <row r="304" spans="1:111" s="33" customFormat="1" x14ac:dyDescent="0.4">
      <c r="A304" s="240" t="s">
        <v>197</v>
      </c>
      <c r="CD304" s="33">
        <v>0</v>
      </c>
      <c r="CE304" s="33">
        <v>0</v>
      </c>
      <c r="CF304" s="33">
        <v>0</v>
      </c>
      <c r="CG304" s="33">
        <v>0</v>
      </c>
      <c r="CH304" s="33">
        <v>0</v>
      </c>
      <c r="CI304" s="33">
        <v>0</v>
      </c>
      <c r="CJ304" s="33">
        <v>0</v>
      </c>
      <c r="CK304" s="33">
        <v>0</v>
      </c>
      <c r="CL304" s="33">
        <v>0</v>
      </c>
      <c r="CM304" s="33">
        <v>0</v>
      </c>
      <c r="CN304" s="33">
        <v>0</v>
      </c>
      <c r="CO304" s="33">
        <v>0</v>
      </c>
      <c r="CP304" s="33">
        <v>0</v>
      </c>
      <c r="CQ304" s="33">
        <v>0</v>
      </c>
      <c r="CR304" s="33">
        <v>0</v>
      </c>
      <c r="CS304" s="33">
        <v>0</v>
      </c>
      <c r="CT304" s="33">
        <v>0</v>
      </c>
      <c r="CU304" s="33">
        <v>0</v>
      </c>
      <c r="CV304" s="33">
        <v>0</v>
      </c>
    </row>
    <row r="305" spans="1:111" s="33" customFormat="1" x14ac:dyDescent="0.4">
      <c r="A305" s="240" t="s">
        <v>48</v>
      </c>
      <c r="CD305" s="33">
        <v>0</v>
      </c>
      <c r="CE305" s="33">
        <v>0</v>
      </c>
      <c r="CF305" s="33">
        <v>0</v>
      </c>
      <c r="CG305" s="33">
        <v>0</v>
      </c>
      <c r="CH305" s="33">
        <v>0</v>
      </c>
      <c r="CI305" s="33">
        <v>0</v>
      </c>
      <c r="CJ305" s="33">
        <v>0</v>
      </c>
      <c r="CK305" s="33">
        <v>0</v>
      </c>
      <c r="CL305" s="33">
        <v>0</v>
      </c>
      <c r="CM305" s="33">
        <v>0</v>
      </c>
      <c r="CN305" s="33">
        <v>0</v>
      </c>
      <c r="CO305" s="33">
        <v>0</v>
      </c>
      <c r="CP305" s="33">
        <v>0</v>
      </c>
      <c r="CQ305" s="33">
        <v>0</v>
      </c>
      <c r="CR305" s="33">
        <v>0</v>
      </c>
      <c r="CS305" s="33">
        <v>0</v>
      </c>
      <c r="CT305" s="33">
        <v>0</v>
      </c>
      <c r="CU305" s="33">
        <v>0</v>
      </c>
      <c r="CV305" s="33">
        <v>0</v>
      </c>
    </row>
    <row r="306" spans="1:111" s="33" customFormat="1" x14ac:dyDescent="0.4">
      <c r="A306" s="240" t="s">
        <v>11</v>
      </c>
      <c r="CD306" s="33">
        <v>0</v>
      </c>
      <c r="CE306" s="33">
        <v>0</v>
      </c>
      <c r="CF306" s="33">
        <v>0</v>
      </c>
      <c r="CG306" s="33">
        <v>0</v>
      </c>
      <c r="CH306" s="33">
        <v>0</v>
      </c>
      <c r="CI306" s="33">
        <v>0</v>
      </c>
      <c r="CJ306" s="33">
        <v>0</v>
      </c>
      <c r="CK306" s="33">
        <v>0</v>
      </c>
      <c r="CL306" s="33">
        <v>0</v>
      </c>
      <c r="CM306" s="33">
        <v>0</v>
      </c>
      <c r="CN306" s="33">
        <v>0</v>
      </c>
      <c r="CO306" s="33">
        <v>0</v>
      </c>
      <c r="CP306" s="33">
        <v>0</v>
      </c>
      <c r="CQ306" s="33">
        <v>0</v>
      </c>
      <c r="CR306" s="33">
        <v>0</v>
      </c>
      <c r="CS306" s="33">
        <v>0</v>
      </c>
      <c r="CT306" s="33">
        <v>0</v>
      </c>
      <c r="CU306" s="33">
        <v>0</v>
      </c>
      <c r="CV306" s="33">
        <v>0</v>
      </c>
    </row>
    <row r="307" spans="1:111" s="33" customFormat="1" x14ac:dyDescent="0.4">
      <c r="A307" s="240" t="s">
        <v>0</v>
      </c>
      <c r="B307" s="257">
        <v>1739</v>
      </c>
      <c r="C307" s="257">
        <v>1618</v>
      </c>
      <c r="D307" s="257">
        <v>1339</v>
      </c>
      <c r="E307" s="257">
        <v>2433</v>
      </c>
      <c r="F307" s="257">
        <v>2107</v>
      </c>
      <c r="G307" s="257">
        <v>1337</v>
      </c>
      <c r="H307" s="257">
        <v>1579</v>
      </c>
      <c r="I307" s="257">
        <v>963</v>
      </c>
      <c r="J307" s="257">
        <v>582</v>
      </c>
      <c r="K307" s="257">
        <v>588</v>
      </c>
      <c r="L307" s="257">
        <v>275</v>
      </c>
      <c r="M307" s="257">
        <v>152</v>
      </c>
      <c r="N307" s="257">
        <v>240</v>
      </c>
      <c r="O307" s="257">
        <v>309</v>
      </c>
      <c r="P307" s="257">
        <v>475</v>
      </c>
      <c r="Q307" s="257">
        <v>238</v>
      </c>
      <c r="R307" s="257">
        <v>392</v>
      </c>
      <c r="S307" s="257">
        <v>266</v>
      </c>
      <c r="T307" s="257">
        <v>153</v>
      </c>
      <c r="U307" s="257"/>
      <c r="V307" s="257">
        <v>92</v>
      </c>
      <c r="W307" s="257">
        <v>243</v>
      </c>
      <c r="X307" s="257">
        <v>97</v>
      </c>
      <c r="Y307" s="257">
        <v>207</v>
      </c>
      <c r="Z307" s="257">
        <v>226</v>
      </c>
      <c r="AA307" s="257">
        <v>586</v>
      </c>
      <c r="AB307" s="257">
        <v>37</v>
      </c>
      <c r="AC307" s="257">
        <v>149</v>
      </c>
      <c r="AD307" s="257">
        <v>85</v>
      </c>
      <c r="AE307" s="257">
        <v>56</v>
      </c>
      <c r="AF307" s="257">
        <v>63</v>
      </c>
      <c r="AG307" s="257">
        <v>74</v>
      </c>
      <c r="AH307" s="257">
        <v>59</v>
      </c>
      <c r="AI307" s="257">
        <v>118</v>
      </c>
      <c r="AJ307" s="257">
        <v>110</v>
      </c>
      <c r="AK307" s="257">
        <v>155</v>
      </c>
      <c r="AL307" s="257">
        <v>147</v>
      </c>
      <c r="AM307" s="257">
        <v>128</v>
      </c>
      <c r="AN307" s="257">
        <v>59</v>
      </c>
      <c r="AO307" s="257"/>
      <c r="AP307" s="232">
        <v>383</v>
      </c>
      <c r="AQ307" s="232">
        <v>316</v>
      </c>
      <c r="AR307" s="232">
        <v>302</v>
      </c>
      <c r="AS307" s="232">
        <v>422</v>
      </c>
      <c r="AT307" s="232">
        <v>530</v>
      </c>
      <c r="AU307" s="244">
        <v>360</v>
      </c>
      <c r="AV307" s="244">
        <v>277</v>
      </c>
      <c r="AW307" s="232">
        <v>260</v>
      </c>
      <c r="AX307" s="232">
        <v>264</v>
      </c>
      <c r="AY307" s="232">
        <v>291</v>
      </c>
      <c r="AZ307" s="232">
        <v>266</v>
      </c>
      <c r="BA307" s="232">
        <v>368</v>
      </c>
      <c r="BB307" s="232">
        <v>398</v>
      </c>
      <c r="BC307" s="232">
        <v>397</v>
      </c>
      <c r="BD307" s="232">
        <v>386</v>
      </c>
      <c r="BE307" s="232">
        <v>381</v>
      </c>
      <c r="BF307" s="232">
        <v>534</v>
      </c>
      <c r="BG307" s="232">
        <v>364</v>
      </c>
      <c r="BH307" s="232">
        <v>398</v>
      </c>
      <c r="BI307" s="232"/>
      <c r="BJ307" s="257">
        <v>975</v>
      </c>
      <c r="BK307" s="257">
        <v>1056</v>
      </c>
      <c r="BL307" s="257">
        <v>1344</v>
      </c>
      <c r="BM307" s="257">
        <v>1044</v>
      </c>
      <c r="BN307" s="257">
        <v>835</v>
      </c>
      <c r="BO307" s="257">
        <v>605</v>
      </c>
      <c r="BP307" s="257">
        <v>376</v>
      </c>
      <c r="BQ307" s="257">
        <v>370</v>
      </c>
      <c r="BR307" s="257">
        <v>361</v>
      </c>
      <c r="BS307" s="257"/>
      <c r="BT307" s="257"/>
      <c r="BU307" s="257"/>
      <c r="BV307" s="257"/>
      <c r="BW307" s="257"/>
      <c r="BX307" s="257"/>
      <c r="BY307" s="257"/>
      <c r="BZ307" s="257"/>
      <c r="CA307" s="257"/>
      <c r="CB307" s="257"/>
      <c r="CC307" s="257"/>
      <c r="CD307" s="33">
        <v>3189</v>
      </c>
      <c r="CE307" s="33">
        <v>3233</v>
      </c>
      <c r="CF307" s="33">
        <v>3082</v>
      </c>
      <c r="CG307" s="33">
        <v>4106</v>
      </c>
      <c r="CH307" s="33">
        <v>3698</v>
      </c>
      <c r="CI307" s="33">
        <v>2888</v>
      </c>
      <c r="CJ307" s="33">
        <v>2269</v>
      </c>
      <c r="CK307" s="33">
        <v>1742</v>
      </c>
      <c r="CL307" s="33">
        <v>1292</v>
      </c>
      <c r="CM307" s="33">
        <v>1230</v>
      </c>
      <c r="CN307" s="33">
        <v>1105</v>
      </c>
      <c r="CO307" s="33">
        <v>1038</v>
      </c>
      <c r="CP307" s="33">
        <v>1167</v>
      </c>
      <c r="CQ307" s="33">
        <v>1251</v>
      </c>
      <c r="CR307" s="33">
        <v>1467</v>
      </c>
      <c r="CS307" s="33">
        <v>1417</v>
      </c>
      <c r="CT307" s="33">
        <v>1597</v>
      </c>
      <c r="CU307" s="33">
        <v>1331</v>
      </c>
      <c r="CV307" s="33">
        <v>1165</v>
      </c>
    </row>
    <row r="308" spans="1:111" s="33" customFormat="1" x14ac:dyDescent="0.4">
      <c r="A308" s="240" t="s">
        <v>198</v>
      </c>
      <c r="CD308" s="33">
        <v>0</v>
      </c>
      <c r="CE308" s="33">
        <v>0</v>
      </c>
      <c r="CF308" s="33">
        <v>0</v>
      </c>
      <c r="CG308" s="33">
        <v>0</v>
      </c>
      <c r="CH308" s="33">
        <v>0</v>
      </c>
      <c r="CI308" s="33">
        <v>0</v>
      </c>
      <c r="CJ308" s="33">
        <v>0</v>
      </c>
      <c r="CK308" s="33">
        <v>0</v>
      </c>
      <c r="CL308" s="33">
        <v>0</v>
      </c>
    </row>
    <row r="309" spans="1:111" s="33" customFormat="1" x14ac:dyDescent="0.4">
      <c r="A309" s="240" t="s">
        <v>53</v>
      </c>
      <c r="CD309" s="33">
        <v>0</v>
      </c>
      <c r="CE309" s="33">
        <v>0</v>
      </c>
      <c r="CF309" s="33">
        <v>0</v>
      </c>
      <c r="CG309" s="33">
        <v>0</v>
      </c>
      <c r="CH309" s="33">
        <v>0</v>
      </c>
      <c r="CI309" s="33">
        <v>0</v>
      </c>
      <c r="CJ309" s="33">
        <v>0</v>
      </c>
      <c r="CK309" s="33">
        <v>0</v>
      </c>
      <c r="CL309" s="33">
        <v>0</v>
      </c>
    </row>
    <row r="310" spans="1:111" s="34" customFormat="1" x14ac:dyDescent="0.4">
      <c r="A310" s="432" t="s">
        <v>50</v>
      </c>
      <c r="B310" s="437">
        <v>3497</v>
      </c>
      <c r="C310" s="437">
        <v>2975</v>
      </c>
      <c r="D310" s="437">
        <v>2483</v>
      </c>
      <c r="E310" s="437">
        <v>3429</v>
      </c>
      <c r="F310" s="437">
        <v>2729</v>
      </c>
      <c r="G310" s="437">
        <v>2268</v>
      </c>
      <c r="H310" s="437">
        <v>2501</v>
      </c>
      <c r="I310" s="437">
        <v>1798</v>
      </c>
      <c r="J310" s="437">
        <v>1319</v>
      </c>
      <c r="K310" s="437">
        <v>1183</v>
      </c>
      <c r="L310" s="437">
        <v>821</v>
      </c>
      <c r="M310" s="437">
        <v>701</v>
      </c>
      <c r="N310" s="437">
        <v>650</v>
      </c>
      <c r="O310" s="437">
        <v>897</v>
      </c>
      <c r="P310" s="437">
        <v>919</v>
      </c>
      <c r="Q310" s="437">
        <v>848</v>
      </c>
      <c r="R310" s="437">
        <v>1002</v>
      </c>
      <c r="S310" s="437">
        <v>876</v>
      </c>
      <c r="T310" s="437">
        <v>763</v>
      </c>
      <c r="U310" s="437"/>
      <c r="V310" s="437">
        <v>412</v>
      </c>
      <c r="W310" s="437">
        <v>507</v>
      </c>
      <c r="X310" s="437">
        <v>316</v>
      </c>
      <c r="Y310" s="437">
        <v>397</v>
      </c>
      <c r="Z310" s="437">
        <v>408</v>
      </c>
      <c r="AA310" s="437">
        <v>712</v>
      </c>
      <c r="AB310" s="437">
        <v>142</v>
      </c>
      <c r="AC310" s="437">
        <v>232</v>
      </c>
      <c r="AD310" s="437">
        <v>220</v>
      </c>
      <c r="AE310" s="437">
        <v>157</v>
      </c>
      <c r="AF310" s="437">
        <v>187</v>
      </c>
      <c r="AG310" s="437">
        <v>212</v>
      </c>
      <c r="AH310" s="437">
        <v>174</v>
      </c>
      <c r="AI310" s="437">
        <v>275</v>
      </c>
      <c r="AJ310" s="437">
        <v>251</v>
      </c>
      <c r="AK310" s="437">
        <v>273</v>
      </c>
      <c r="AL310" s="437">
        <v>3440</v>
      </c>
      <c r="AM310" s="437">
        <v>4156</v>
      </c>
      <c r="AN310" s="437">
        <v>4238</v>
      </c>
      <c r="AO310" s="437"/>
      <c r="AP310" s="437">
        <v>9178</v>
      </c>
      <c r="AQ310" s="437">
        <v>8269</v>
      </c>
      <c r="AR310" s="437">
        <v>5622</v>
      </c>
      <c r="AS310" s="437">
        <v>14957</v>
      </c>
      <c r="AT310" s="437">
        <v>7486</v>
      </c>
      <c r="AU310" s="437">
        <v>6741</v>
      </c>
      <c r="AV310" s="437">
        <v>9672</v>
      </c>
      <c r="AW310" s="437">
        <v>15071</v>
      </c>
      <c r="AX310" s="437">
        <v>6240</v>
      </c>
      <c r="AY310" s="437">
        <v>3920</v>
      </c>
      <c r="AZ310" s="437">
        <v>3521</v>
      </c>
      <c r="BA310" s="437">
        <v>4553</v>
      </c>
      <c r="BB310" s="437">
        <v>4218</v>
      </c>
      <c r="BC310" s="437">
        <v>4677</v>
      </c>
      <c r="BD310" s="437">
        <v>2175</v>
      </c>
      <c r="BE310" s="437">
        <v>3872</v>
      </c>
      <c r="BF310" s="437">
        <v>49832</v>
      </c>
      <c r="BG310" s="437">
        <v>78799</v>
      </c>
      <c r="BH310" s="437">
        <v>63509</v>
      </c>
      <c r="BI310" s="437"/>
      <c r="BJ310" s="437">
        <v>2807</v>
      </c>
      <c r="BK310" s="437">
        <v>2768</v>
      </c>
      <c r="BL310" s="437">
        <v>3126</v>
      </c>
      <c r="BM310" s="437">
        <v>3304</v>
      </c>
      <c r="BN310" s="437">
        <v>3678</v>
      </c>
      <c r="BO310" s="437">
        <v>3134</v>
      </c>
      <c r="BP310" s="437">
        <v>3062</v>
      </c>
      <c r="BQ310" s="437">
        <v>2667</v>
      </c>
      <c r="BR310" s="437">
        <v>2458</v>
      </c>
      <c r="BS310" s="437">
        <v>0</v>
      </c>
      <c r="BT310" s="437">
        <v>0</v>
      </c>
      <c r="BU310" s="437">
        <v>0</v>
      </c>
      <c r="BV310" s="437">
        <v>0</v>
      </c>
      <c r="BW310" s="437">
        <v>0</v>
      </c>
      <c r="BX310" s="437">
        <v>0</v>
      </c>
      <c r="BY310" s="437">
        <v>0</v>
      </c>
      <c r="BZ310" s="437">
        <v>0</v>
      </c>
      <c r="CA310" s="437">
        <v>0</v>
      </c>
      <c r="CB310" s="437">
        <v>0</v>
      </c>
      <c r="CC310" s="437"/>
      <c r="CD310" s="437">
        <v>15894</v>
      </c>
      <c r="CE310" s="437">
        <v>14519</v>
      </c>
      <c r="CF310" s="437">
        <v>11547</v>
      </c>
      <c r="CG310" s="437">
        <v>22087</v>
      </c>
      <c r="CH310" s="437">
        <v>14301</v>
      </c>
      <c r="CI310" s="437">
        <v>12855</v>
      </c>
      <c r="CJ310" s="437">
        <v>15377</v>
      </c>
      <c r="CK310" s="437">
        <v>19768</v>
      </c>
      <c r="CL310" s="437">
        <v>10237</v>
      </c>
      <c r="CM310" s="437">
        <v>7821</v>
      </c>
      <c r="CN310" s="437">
        <v>7331</v>
      </c>
      <c r="CO310" s="437">
        <v>8355</v>
      </c>
      <c r="CP310" s="437">
        <v>8047</v>
      </c>
      <c r="CQ310" s="437">
        <v>9444</v>
      </c>
      <c r="CR310" s="437">
        <v>6344</v>
      </c>
      <c r="CS310" s="437">
        <v>7919</v>
      </c>
      <c r="CT310" s="437">
        <v>82711</v>
      </c>
      <c r="CU310" s="437">
        <v>97397</v>
      </c>
      <c r="CV310" s="437">
        <v>93122</v>
      </c>
      <c r="CX310" s="33"/>
      <c r="CY310" s="33"/>
      <c r="CZ310" s="33"/>
      <c r="DA310" s="33"/>
      <c r="DB310" s="33"/>
      <c r="DC310" s="33"/>
      <c r="DD310" s="33"/>
      <c r="DE310" s="33"/>
      <c r="DF310" s="33"/>
      <c r="DG310" s="33"/>
    </row>
    <row r="311" spans="1:111" s="118" customFormat="1" ht="14.4" thickBot="1" x14ac:dyDescent="0.55000000000000004">
      <c r="A311" s="115" t="s">
        <v>54</v>
      </c>
      <c r="B311" s="116">
        <v>6264</v>
      </c>
      <c r="C311" s="116">
        <v>7470</v>
      </c>
      <c r="D311" s="116">
        <v>4338</v>
      </c>
      <c r="E311" s="116">
        <v>7100</v>
      </c>
      <c r="F311" s="116">
        <v>5669</v>
      </c>
      <c r="G311" s="116">
        <v>5448</v>
      </c>
      <c r="H311" s="116">
        <v>6911</v>
      </c>
      <c r="I311" s="116">
        <v>5389</v>
      </c>
      <c r="J311" s="116">
        <v>4263</v>
      </c>
      <c r="K311" s="116">
        <v>3347</v>
      </c>
      <c r="L311" s="116">
        <v>2610</v>
      </c>
      <c r="M311" s="116">
        <v>4053</v>
      </c>
      <c r="N311" s="116">
        <v>2444</v>
      </c>
      <c r="O311" s="116">
        <v>2729</v>
      </c>
      <c r="P311" s="116">
        <v>3706</v>
      </c>
      <c r="Q311" s="116">
        <v>3575</v>
      </c>
      <c r="R311" s="116">
        <v>3838</v>
      </c>
      <c r="S311" s="116">
        <v>2834</v>
      </c>
      <c r="T311" s="116">
        <v>3209</v>
      </c>
      <c r="U311" s="116"/>
      <c r="V311" s="116">
        <v>412</v>
      </c>
      <c r="W311" s="116">
        <v>507</v>
      </c>
      <c r="X311" s="116">
        <v>316</v>
      </c>
      <c r="Y311" s="116">
        <v>397</v>
      </c>
      <c r="Z311" s="116">
        <v>408</v>
      </c>
      <c r="AA311" s="116">
        <v>713</v>
      </c>
      <c r="AB311" s="116">
        <v>142</v>
      </c>
      <c r="AC311" s="116">
        <v>232</v>
      </c>
      <c r="AD311" s="116">
        <v>220</v>
      </c>
      <c r="AE311" s="116">
        <v>157</v>
      </c>
      <c r="AF311" s="116">
        <v>187</v>
      </c>
      <c r="AG311" s="116">
        <v>212</v>
      </c>
      <c r="AH311" s="116">
        <v>175</v>
      </c>
      <c r="AI311" s="116">
        <v>275</v>
      </c>
      <c r="AJ311" s="116">
        <v>251</v>
      </c>
      <c r="AK311" s="116">
        <v>273</v>
      </c>
      <c r="AL311" s="116">
        <v>3447</v>
      </c>
      <c r="AM311" s="116">
        <v>4165</v>
      </c>
      <c r="AN311" s="116">
        <v>4243</v>
      </c>
      <c r="AO311" s="116"/>
      <c r="AP311" s="116">
        <v>9232</v>
      </c>
      <c r="AQ311" s="116">
        <v>8323</v>
      </c>
      <c r="AR311" s="116">
        <v>5676</v>
      </c>
      <c r="AS311" s="116">
        <v>15012</v>
      </c>
      <c r="AT311" s="116">
        <v>7543</v>
      </c>
      <c r="AU311" s="116">
        <v>6801</v>
      </c>
      <c r="AV311" s="116">
        <v>9730</v>
      </c>
      <c r="AW311" s="116">
        <v>15127</v>
      </c>
      <c r="AX311" s="116">
        <v>6307</v>
      </c>
      <c r="AY311" s="116">
        <v>3987</v>
      </c>
      <c r="AZ311" s="116">
        <v>3598</v>
      </c>
      <c r="BA311" s="116">
        <v>4572</v>
      </c>
      <c r="BB311" s="116">
        <v>4252</v>
      </c>
      <c r="BC311" s="116">
        <v>4705</v>
      </c>
      <c r="BD311" s="116">
        <v>4214</v>
      </c>
      <c r="BE311" s="116">
        <v>6235</v>
      </c>
      <c r="BF311" s="116">
        <v>49998</v>
      </c>
      <c r="BG311" s="116">
        <v>79037</v>
      </c>
      <c r="BH311" s="116">
        <v>63642</v>
      </c>
      <c r="BI311" s="116"/>
      <c r="BJ311" s="116">
        <v>2848</v>
      </c>
      <c r="BK311" s="116">
        <v>2809</v>
      </c>
      <c r="BL311" s="116">
        <v>3167</v>
      </c>
      <c r="BM311" s="116">
        <v>3345</v>
      </c>
      <c r="BN311" s="116">
        <v>3719</v>
      </c>
      <c r="BO311" s="116">
        <v>3177</v>
      </c>
      <c r="BP311" s="116">
        <v>3104</v>
      </c>
      <c r="BQ311" s="116">
        <v>2709</v>
      </c>
      <c r="BR311" s="116">
        <v>2511</v>
      </c>
      <c r="BS311" s="116">
        <v>46</v>
      </c>
      <c r="BT311" s="116">
        <v>52</v>
      </c>
      <c r="BU311" s="116">
        <v>14</v>
      </c>
      <c r="BV311" s="116">
        <v>22</v>
      </c>
      <c r="BW311" s="116">
        <v>16</v>
      </c>
      <c r="BX311" s="116">
        <v>803</v>
      </c>
      <c r="BY311" s="116">
        <v>1009</v>
      </c>
      <c r="BZ311" s="116">
        <v>108</v>
      </c>
      <c r="CA311" s="116">
        <v>89</v>
      </c>
      <c r="CB311" s="116">
        <v>155</v>
      </c>
      <c r="CC311" s="116"/>
      <c r="CD311" s="116">
        <v>18756</v>
      </c>
      <c r="CE311" s="116">
        <v>19109</v>
      </c>
      <c r="CF311" s="116">
        <v>13497</v>
      </c>
      <c r="CG311" s="116">
        <v>25854</v>
      </c>
      <c r="CH311" s="116">
        <v>17339</v>
      </c>
      <c r="CI311" s="116">
        <v>16139</v>
      </c>
      <c r="CJ311" s="116">
        <v>19887</v>
      </c>
      <c r="CK311" s="116">
        <v>23457</v>
      </c>
      <c r="CL311" s="116">
        <v>13301</v>
      </c>
      <c r="CM311" s="116">
        <v>10098</v>
      </c>
      <c r="CN311" s="116">
        <v>9249</v>
      </c>
      <c r="CO311" s="116">
        <v>11740</v>
      </c>
      <c r="CP311" s="116">
        <v>9898</v>
      </c>
      <c r="CQ311" s="116">
        <v>11320</v>
      </c>
      <c r="CR311" s="116">
        <v>11973</v>
      </c>
      <c r="CS311" s="116">
        <v>14018</v>
      </c>
      <c r="CT311" s="116">
        <v>85828</v>
      </c>
      <c r="CU311" s="116">
        <v>99691</v>
      </c>
      <c r="CV311" s="116">
        <v>95861</v>
      </c>
      <c r="CX311" s="33"/>
      <c r="CY311" s="33"/>
      <c r="CZ311" s="33"/>
      <c r="DA311" s="33"/>
      <c r="DB311" s="33"/>
      <c r="DC311" s="33"/>
      <c r="DD311" s="33"/>
      <c r="DE311" s="33"/>
      <c r="DF311" s="33"/>
      <c r="DG311" s="33"/>
    </row>
    <row r="312" spans="1:111" s="33" customFormat="1" x14ac:dyDescent="0.4">
      <c r="A312" s="114"/>
    </row>
    <row r="313" spans="1:111" s="33" customFormat="1" ht="17.7" x14ac:dyDescent="0.6">
      <c r="A313" s="120" t="s">
        <v>95</v>
      </c>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c r="BY313" s="44"/>
      <c r="BZ313" s="44"/>
      <c r="CA313" s="44"/>
      <c r="CB313" s="44"/>
      <c r="CC313" s="44"/>
      <c r="CD313" s="44"/>
      <c r="CE313" s="44"/>
      <c r="CF313" s="44"/>
      <c r="CG313" s="44"/>
      <c r="CH313" s="44"/>
      <c r="CI313" s="44"/>
      <c r="CJ313" s="44"/>
      <c r="CK313" s="44"/>
      <c r="CL313" s="44"/>
    </row>
    <row r="314" spans="1:111" s="214" customFormat="1" ht="15" x14ac:dyDescent="0.5">
      <c r="A314" s="212" t="s">
        <v>47</v>
      </c>
      <c r="B314" s="215"/>
      <c r="C314" s="215"/>
      <c r="D314" s="215"/>
      <c r="E314" s="215"/>
      <c r="F314" s="215"/>
      <c r="G314" s="215"/>
      <c r="H314" s="215"/>
      <c r="I314" s="215"/>
      <c r="J314" s="215"/>
      <c r="K314" s="215"/>
      <c r="L314" s="215"/>
      <c r="M314" s="215"/>
      <c r="N314" s="215"/>
      <c r="O314" s="215"/>
      <c r="P314" s="215"/>
      <c r="Q314" s="215"/>
      <c r="R314" s="215"/>
      <c r="S314" s="215"/>
      <c r="T314" s="215"/>
      <c r="U314" s="215"/>
      <c r="V314" s="215"/>
      <c r="W314" s="215"/>
      <c r="X314" s="215"/>
      <c r="Y314" s="215"/>
      <c r="Z314" s="215"/>
      <c r="AA314" s="215"/>
      <c r="AB314" s="215"/>
      <c r="AC314" s="215"/>
      <c r="AD314" s="215"/>
      <c r="AE314" s="215"/>
      <c r="AF314" s="215"/>
      <c r="AG314" s="215"/>
      <c r="AH314" s="215"/>
      <c r="AI314" s="215"/>
      <c r="AJ314" s="215"/>
      <c r="AK314" s="215"/>
      <c r="AL314" s="215"/>
      <c r="AM314" s="215"/>
      <c r="AN314" s="215"/>
      <c r="AO314" s="215"/>
      <c r="AP314" s="215"/>
      <c r="AQ314" s="215"/>
      <c r="AR314" s="215"/>
      <c r="AS314" s="215"/>
      <c r="AT314" s="215"/>
      <c r="AU314" s="215"/>
      <c r="AV314" s="215"/>
      <c r="AW314" s="215"/>
      <c r="AX314" s="215"/>
      <c r="AY314" s="215"/>
      <c r="AZ314" s="215"/>
      <c r="BA314" s="215"/>
      <c r="BB314" s="215"/>
      <c r="BC314" s="215"/>
      <c r="BD314" s="215"/>
      <c r="BE314" s="215"/>
      <c r="BF314" s="215"/>
      <c r="BG314" s="215"/>
      <c r="BH314" s="215"/>
      <c r="BI314" s="215"/>
      <c r="BJ314" s="215"/>
      <c r="BK314" s="215"/>
      <c r="BL314" s="215"/>
      <c r="BM314" s="215"/>
      <c r="BN314" s="215"/>
      <c r="BO314" s="215"/>
      <c r="BP314" s="215"/>
      <c r="BQ314" s="215"/>
      <c r="BR314" s="215"/>
      <c r="BS314" s="215"/>
      <c r="BT314" s="215"/>
      <c r="BU314" s="215"/>
      <c r="BV314" s="215"/>
      <c r="BW314" s="215"/>
      <c r="BX314" s="215"/>
      <c r="BY314" s="215"/>
      <c r="BZ314" s="215"/>
      <c r="CA314" s="215"/>
      <c r="CB314" s="215"/>
      <c r="CC314" s="215"/>
      <c r="CD314" s="215"/>
      <c r="CE314" s="215"/>
      <c r="CF314" s="215"/>
      <c r="CG314" s="215"/>
      <c r="CH314" s="215"/>
      <c r="CI314" s="215"/>
      <c r="CJ314" s="215"/>
      <c r="CK314" s="215"/>
      <c r="CL314" s="215"/>
      <c r="CX314" s="33"/>
      <c r="CY314" s="33"/>
      <c r="CZ314" s="33"/>
      <c r="DA314" s="33"/>
      <c r="DB314" s="33"/>
      <c r="DC314" s="33"/>
      <c r="DD314" s="33"/>
      <c r="DE314" s="33"/>
      <c r="DF314" s="33"/>
      <c r="DG314" s="33"/>
    </row>
    <row r="315" spans="1:111" s="33" customFormat="1" x14ac:dyDescent="0.4">
      <c r="A315" s="240" t="s">
        <v>6</v>
      </c>
      <c r="B315" s="232">
        <v>50</v>
      </c>
      <c r="C315" s="232">
        <v>50</v>
      </c>
      <c r="D315" s="232">
        <v>50</v>
      </c>
      <c r="E315" s="232">
        <v>50</v>
      </c>
      <c r="F315" s="232">
        <v>50</v>
      </c>
      <c r="G315" s="232">
        <v>50</v>
      </c>
      <c r="H315" s="232">
        <v>50</v>
      </c>
      <c r="I315" s="232">
        <v>50</v>
      </c>
      <c r="J315" s="232">
        <v>50</v>
      </c>
      <c r="K315" s="232">
        <v>50</v>
      </c>
      <c r="L315" s="232">
        <v>50</v>
      </c>
      <c r="M315" s="232"/>
      <c r="N315" s="232"/>
      <c r="O315" s="232">
        <v>0</v>
      </c>
      <c r="P315" s="232">
        <v>0</v>
      </c>
      <c r="Q315" s="232">
        <v>0</v>
      </c>
      <c r="R315" s="232">
        <v>0</v>
      </c>
      <c r="S315" s="232">
        <v>0</v>
      </c>
      <c r="T315" s="232">
        <v>0</v>
      </c>
      <c r="U315" s="232"/>
      <c r="V315" s="257">
        <v>0</v>
      </c>
      <c r="W315" s="257">
        <v>0</v>
      </c>
      <c r="X315" s="257">
        <v>0</v>
      </c>
      <c r="Y315" s="257">
        <v>0</v>
      </c>
      <c r="Z315" s="257">
        <v>0</v>
      </c>
      <c r="AA315" s="257">
        <v>0</v>
      </c>
      <c r="AB315" s="257">
        <v>12</v>
      </c>
      <c r="AC315" s="257">
        <v>23</v>
      </c>
      <c r="AD315" s="257">
        <v>3</v>
      </c>
      <c r="AE315" s="257">
        <v>8</v>
      </c>
      <c r="AF315" s="257">
        <v>21</v>
      </c>
      <c r="AG315" s="257"/>
      <c r="AH315" s="257"/>
      <c r="AI315" s="257">
        <v>0</v>
      </c>
      <c r="AJ315" s="257">
        <v>20</v>
      </c>
      <c r="AK315" s="257">
        <v>8</v>
      </c>
      <c r="AL315" s="257">
        <v>6</v>
      </c>
      <c r="AM315" s="257">
        <v>19</v>
      </c>
      <c r="AN315" s="257">
        <v>19</v>
      </c>
      <c r="AO315" s="257"/>
      <c r="AP315" s="257">
        <v>0</v>
      </c>
      <c r="AQ315" s="257">
        <v>0</v>
      </c>
      <c r="AR315" s="257">
        <v>0</v>
      </c>
      <c r="AS315" s="257">
        <v>0</v>
      </c>
      <c r="AT315" s="257">
        <v>0</v>
      </c>
      <c r="AU315" s="257">
        <v>0</v>
      </c>
      <c r="AV315" s="257">
        <v>0</v>
      </c>
      <c r="AW315" s="257">
        <v>0</v>
      </c>
      <c r="AX315" s="257">
        <v>0</v>
      </c>
      <c r="AY315" s="257">
        <v>0</v>
      </c>
      <c r="AZ315" s="257">
        <v>0</v>
      </c>
      <c r="BA315" s="257"/>
      <c r="BB315" s="257"/>
      <c r="BC315" s="257">
        <v>0</v>
      </c>
      <c r="BD315" s="257">
        <v>0</v>
      </c>
      <c r="BE315" s="257">
        <v>1</v>
      </c>
      <c r="BF315" s="257">
        <v>0</v>
      </c>
      <c r="BG315" s="257">
        <v>0</v>
      </c>
      <c r="BH315" s="257">
        <v>0</v>
      </c>
      <c r="BI315" s="257"/>
      <c r="BJ315" s="257">
        <v>1</v>
      </c>
      <c r="BK315" s="257">
        <v>2</v>
      </c>
      <c r="BL315" s="257">
        <v>0</v>
      </c>
      <c r="BM315" s="257">
        <v>1</v>
      </c>
      <c r="BN315" s="257">
        <v>2</v>
      </c>
      <c r="BO315" s="257">
        <v>1</v>
      </c>
      <c r="BP315" s="257">
        <v>5</v>
      </c>
      <c r="BQ315" s="257">
        <v>11</v>
      </c>
      <c r="BR315" s="257">
        <v>1</v>
      </c>
      <c r="BS315" s="257">
        <v>3</v>
      </c>
      <c r="BT315" s="257">
        <v>2</v>
      </c>
      <c r="BU315" s="257"/>
      <c r="BV315" s="257"/>
      <c r="BW315" s="257">
        <v>0</v>
      </c>
      <c r="BX315" s="257">
        <v>12</v>
      </c>
      <c r="BY315" s="257">
        <v>5</v>
      </c>
      <c r="BZ315" s="257">
        <v>1</v>
      </c>
      <c r="CA315" s="257">
        <v>3</v>
      </c>
      <c r="CB315" s="257">
        <v>3</v>
      </c>
      <c r="CC315" s="257"/>
      <c r="CD315" s="33">
        <v>51</v>
      </c>
      <c r="CE315" s="33">
        <v>52</v>
      </c>
      <c r="CF315" s="33">
        <v>50</v>
      </c>
      <c r="CG315" s="33">
        <v>51</v>
      </c>
      <c r="CH315" s="33">
        <v>52</v>
      </c>
      <c r="CI315" s="33">
        <v>51</v>
      </c>
      <c r="CJ315" s="33">
        <v>67</v>
      </c>
      <c r="CK315" s="33">
        <v>84</v>
      </c>
      <c r="CL315" s="33">
        <v>54</v>
      </c>
      <c r="CM315" s="33">
        <v>61</v>
      </c>
      <c r="CN315" s="33">
        <v>73</v>
      </c>
      <c r="CO315" s="33">
        <v>0</v>
      </c>
      <c r="CP315" s="33">
        <v>0</v>
      </c>
      <c r="CQ315" s="33">
        <v>0</v>
      </c>
      <c r="CR315" s="33">
        <v>32</v>
      </c>
      <c r="CS315" s="33">
        <v>14</v>
      </c>
      <c r="CT315" s="33">
        <v>7</v>
      </c>
      <c r="CU315" s="33">
        <v>22</v>
      </c>
      <c r="CV315" s="33">
        <v>22</v>
      </c>
    </row>
    <row r="316" spans="1:111" s="33" customFormat="1" x14ac:dyDescent="0.4">
      <c r="A316" s="240" t="s">
        <v>236</v>
      </c>
      <c r="CD316" s="33">
        <v>0</v>
      </c>
      <c r="CE316" s="33">
        <v>0</v>
      </c>
      <c r="CF316" s="33">
        <v>0</v>
      </c>
      <c r="CG316" s="33">
        <v>0</v>
      </c>
      <c r="CH316" s="33">
        <v>0</v>
      </c>
      <c r="CI316" s="33">
        <v>0</v>
      </c>
      <c r="CJ316" s="33">
        <v>0</v>
      </c>
      <c r="CK316" s="33">
        <v>0</v>
      </c>
      <c r="CL316" s="33">
        <v>0</v>
      </c>
      <c r="CM316" s="33">
        <v>0</v>
      </c>
      <c r="CN316" s="33">
        <v>0</v>
      </c>
      <c r="CO316" s="33">
        <v>0</v>
      </c>
      <c r="CP316" s="33">
        <v>0</v>
      </c>
      <c r="CQ316" s="33">
        <v>0</v>
      </c>
      <c r="CR316" s="33">
        <v>0</v>
      </c>
      <c r="CS316" s="33">
        <v>0</v>
      </c>
      <c r="CT316" s="33">
        <v>0</v>
      </c>
      <c r="CU316" s="33">
        <v>0</v>
      </c>
      <c r="CV316" s="33">
        <v>0</v>
      </c>
    </row>
    <row r="317" spans="1:111" s="33" customFormat="1" x14ac:dyDescent="0.4">
      <c r="A317" s="240" t="s">
        <v>15</v>
      </c>
      <c r="CD317" s="33">
        <v>0</v>
      </c>
      <c r="CE317" s="33">
        <v>0</v>
      </c>
      <c r="CF317" s="33">
        <v>0</v>
      </c>
      <c r="CG317" s="33">
        <v>0</v>
      </c>
      <c r="CH317" s="33">
        <v>0</v>
      </c>
      <c r="CI317" s="33">
        <v>0</v>
      </c>
      <c r="CJ317" s="33">
        <v>0</v>
      </c>
      <c r="CK317" s="33">
        <v>0</v>
      </c>
      <c r="CL317" s="33">
        <v>0</v>
      </c>
      <c r="CM317" s="33">
        <v>0</v>
      </c>
      <c r="CN317" s="33">
        <v>0</v>
      </c>
      <c r="CO317" s="33">
        <v>0</v>
      </c>
      <c r="CP317" s="33">
        <v>0</v>
      </c>
      <c r="CQ317" s="33">
        <v>0</v>
      </c>
      <c r="CR317" s="33">
        <v>0</v>
      </c>
      <c r="CS317" s="33">
        <v>0</v>
      </c>
      <c r="CT317" s="33">
        <v>0</v>
      </c>
      <c r="CU317" s="33">
        <v>0</v>
      </c>
      <c r="CV317" s="33">
        <v>0</v>
      </c>
    </row>
    <row r="318" spans="1:111" s="33" customFormat="1" x14ac:dyDescent="0.4">
      <c r="A318" s="240" t="s">
        <v>16</v>
      </c>
      <c r="CD318" s="33">
        <v>0</v>
      </c>
      <c r="CE318" s="33">
        <v>0</v>
      </c>
      <c r="CF318" s="33">
        <v>0</v>
      </c>
      <c r="CG318" s="33">
        <v>0</v>
      </c>
      <c r="CH318" s="33">
        <v>0</v>
      </c>
      <c r="CI318" s="33">
        <v>0</v>
      </c>
      <c r="CJ318" s="33">
        <v>0</v>
      </c>
      <c r="CK318" s="33">
        <v>0</v>
      </c>
      <c r="CL318" s="33">
        <v>0</v>
      </c>
      <c r="CM318" s="33">
        <v>0</v>
      </c>
      <c r="CN318" s="33">
        <v>0</v>
      </c>
      <c r="CO318" s="33">
        <v>0</v>
      </c>
      <c r="CP318" s="33">
        <v>0</v>
      </c>
      <c r="CQ318" s="33">
        <v>0</v>
      </c>
      <c r="CR318" s="33">
        <v>0</v>
      </c>
      <c r="CS318" s="33">
        <v>0</v>
      </c>
      <c r="CT318" s="33">
        <v>0</v>
      </c>
      <c r="CU318" s="33">
        <v>0</v>
      </c>
      <c r="CV318" s="33">
        <v>0</v>
      </c>
    </row>
    <row r="319" spans="1:111" s="33" customFormat="1" x14ac:dyDescent="0.4">
      <c r="A319" s="240" t="s">
        <v>8</v>
      </c>
      <c r="B319" s="232">
        <v>0</v>
      </c>
      <c r="C319" s="232">
        <v>0</v>
      </c>
      <c r="D319" s="232">
        <v>0</v>
      </c>
      <c r="E319" s="232">
        <v>0</v>
      </c>
      <c r="F319" s="232">
        <v>0</v>
      </c>
      <c r="G319" s="232">
        <v>0</v>
      </c>
      <c r="H319" s="232">
        <v>0</v>
      </c>
      <c r="I319" s="232">
        <v>0</v>
      </c>
      <c r="J319" s="232">
        <v>0</v>
      </c>
      <c r="K319" s="232">
        <v>0</v>
      </c>
      <c r="L319" s="232">
        <v>0</v>
      </c>
      <c r="M319" s="232">
        <v>0</v>
      </c>
      <c r="N319" s="232">
        <v>0</v>
      </c>
      <c r="O319" s="232">
        <v>0</v>
      </c>
      <c r="P319" s="232">
        <v>0</v>
      </c>
      <c r="Q319" s="232">
        <v>0</v>
      </c>
      <c r="R319" s="232">
        <v>0</v>
      </c>
      <c r="S319" s="232">
        <v>0</v>
      </c>
      <c r="T319" s="232">
        <v>0</v>
      </c>
      <c r="U319" s="232"/>
      <c r="V319" s="257">
        <v>0</v>
      </c>
      <c r="W319" s="257">
        <v>0</v>
      </c>
      <c r="X319" s="257">
        <v>0</v>
      </c>
      <c r="Y319" s="257">
        <v>0</v>
      </c>
      <c r="Z319" s="257">
        <v>0</v>
      </c>
      <c r="AA319" s="257">
        <v>0</v>
      </c>
      <c r="AB319" s="257">
        <v>0</v>
      </c>
      <c r="AC319" s="257">
        <v>0</v>
      </c>
      <c r="AD319" s="257">
        <v>0</v>
      </c>
      <c r="AE319" s="257">
        <v>0</v>
      </c>
      <c r="AF319" s="257">
        <v>0</v>
      </c>
      <c r="AG319" s="257">
        <v>0</v>
      </c>
      <c r="AH319" s="257">
        <v>0</v>
      </c>
      <c r="AI319" s="257">
        <v>0</v>
      </c>
      <c r="AJ319" s="257">
        <v>0</v>
      </c>
      <c r="AK319" s="257">
        <v>0</v>
      </c>
      <c r="AL319" s="257">
        <v>0</v>
      </c>
      <c r="AM319" s="257">
        <v>0</v>
      </c>
      <c r="AN319" s="257">
        <v>0</v>
      </c>
      <c r="AO319" s="257"/>
      <c r="AP319" s="257">
        <v>0</v>
      </c>
      <c r="AQ319" s="257">
        <v>0</v>
      </c>
      <c r="AR319" s="257">
        <v>2790</v>
      </c>
      <c r="AS319" s="257">
        <v>5850</v>
      </c>
      <c r="AT319" s="257">
        <v>530</v>
      </c>
      <c r="AU319" s="257">
        <v>2520</v>
      </c>
      <c r="AV319" s="257">
        <v>940</v>
      </c>
      <c r="AW319" s="257">
        <v>940</v>
      </c>
      <c r="AX319" s="257">
        <v>940</v>
      </c>
      <c r="AY319" s="257">
        <v>940</v>
      </c>
      <c r="AZ319" s="257">
        <v>8223</v>
      </c>
      <c r="BA319" s="257">
        <v>8238</v>
      </c>
      <c r="BB319" s="257">
        <v>8438</v>
      </c>
      <c r="BC319" s="257">
        <v>8438</v>
      </c>
      <c r="BD319" s="257">
        <v>8238</v>
      </c>
      <c r="BE319" s="257">
        <v>8310</v>
      </c>
      <c r="BF319" s="257">
        <v>2190</v>
      </c>
      <c r="BG319" s="257">
        <v>2190</v>
      </c>
      <c r="BH319" s="257">
        <v>2190</v>
      </c>
      <c r="BI319" s="257"/>
      <c r="BJ319" s="257">
        <v>1812</v>
      </c>
      <c r="BK319" s="257">
        <v>1812</v>
      </c>
      <c r="BL319" s="257">
        <v>930</v>
      </c>
      <c r="BM319" s="257">
        <v>3900</v>
      </c>
      <c r="BN319" s="257">
        <v>250</v>
      </c>
      <c r="BO319" s="257">
        <v>2050</v>
      </c>
      <c r="BP319" s="257">
        <v>1120</v>
      </c>
      <c r="BQ319" s="257">
        <v>1120</v>
      </c>
      <c r="BR319" s="257">
        <v>1120</v>
      </c>
      <c r="BS319" s="257">
        <v>1120</v>
      </c>
      <c r="BT319" s="257">
        <v>4347</v>
      </c>
      <c r="BU319" s="257">
        <v>4329</v>
      </c>
      <c r="BV319" s="257">
        <v>4529</v>
      </c>
      <c r="BW319" s="257">
        <v>4529</v>
      </c>
      <c r="BX319" s="257">
        <v>4329</v>
      </c>
      <c r="BY319" s="257">
        <v>1672</v>
      </c>
      <c r="BZ319" s="257">
        <v>2169</v>
      </c>
      <c r="CA319" s="257">
        <v>2169</v>
      </c>
      <c r="CB319" s="257">
        <v>2169</v>
      </c>
      <c r="CC319" s="257"/>
      <c r="CD319" s="33">
        <v>1812</v>
      </c>
      <c r="CE319" s="33">
        <v>1812</v>
      </c>
      <c r="CF319" s="33">
        <v>3720</v>
      </c>
      <c r="CG319" s="33">
        <v>9750</v>
      </c>
      <c r="CH319" s="33">
        <v>780</v>
      </c>
      <c r="CI319" s="33">
        <v>4570</v>
      </c>
      <c r="CJ319" s="33">
        <v>2060</v>
      </c>
      <c r="CK319" s="33">
        <v>2060</v>
      </c>
      <c r="CL319" s="33">
        <v>2060</v>
      </c>
      <c r="CM319" s="33">
        <v>2060</v>
      </c>
      <c r="CN319" s="33">
        <v>12570</v>
      </c>
      <c r="CO319" s="33">
        <v>12567</v>
      </c>
      <c r="CP319" s="33">
        <v>12967</v>
      </c>
      <c r="CQ319" s="33">
        <v>12967</v>
      </c>
      <c r="CR319" s="33">
        <v>12567</v>
      </c>
      <c r="CS319" s="33">
        <v>9982</v>
      </c>
      <c r="CT319" s="33">
        <v>4359</v>
      </c>
      <c r="CU319" s="33">
        <v>4359</v>
      </c>
      <c r="CV319" s="33">
        <v>4359</v>
      </c>
    </row>
    <row r="320" spans="1:111" s="33" customFormat="1" x14ac:dyDescent="0.4">
      <c r="A320" s="240" t="s">
        <v>237</v>
      </c>
      <c r="CD320" s="33">
        <v>0</v>
      </c>
      <c r="CE320" s="33">
        <v>0</v>
      </c>
      <c r="CF320" s="33">
        <v>0</v>
      </c>
      <c r="CG320" s="33">
        <v>0</v>
      </c>
      <c r="CH320" s="33">
        <v>0</v>
      </c>
      <c r="CI320" s="33">
        <v>0</v>
      </c>
      <c r="CJ320" s="33">
        <v>0</v>
      </c>
      <c r="CK320" s="33">
        <v>0</v>
      </c>
      <c r="CL320" s="33">
        <v>0</v>
      </c>
      <c r="CM320" s="33">
        <v>0</v>
      </c>
      <c r="CN320" s="33">
        <v>0</v>
      </c>
      <c r="CO320" s="33">
        <v>0</v>
      </c>
      <c r="CP320" s="33">
        <v>0</v>
      </c>
      <c r="CQ320" s="33">
        <v>0</v>
      </c>
      <c r="CR320" s="33">
        <v>0</v>
      </c>
      <c r="CS320" s="33">
        <v>0</v>
      </c>
      <c r="CT320" s="33">
        <v>0</v>
      </c>
      <c r="CU320" s="33">
        <v>0</v>
      </c>
      <c r="CV320" s="33">
        <v>0</v>
      </c>
    </row>
    <row r="321" spans="1:109" s="33" customFormat="1" x14ac:dyDescent="0.4">
      <c r="A321" s="240" t="s">
        <v>25</v>
      </c>
      <c r="B321" s="257"/>
      <c r="C321" s="257"/>
      <c r="D321" s="257"/>
      <c r="E321" s="257"/>
      <c r="F321" s="257"/>
      <c r="G321" s="257"/>
      <c r="H321" s="257"/>
      <c r="I321" s="257"/>
      <c r="J321" s="257"/>
      <c r="K321" s="257"/>
      <c r="L321" s="257"/>
      <c r="M321" s="257"/>
      <c r="N321" s="257"/>
      <c r="O321" s="257"/>
      <c r="P321" s="257"/>
      <c r="Q321" s="257"/>
      <c r="R321" s="257"/>
      <c r="S321" s="257"/>
      <c r="T321" s="257"/>
      <c r="U321" s="257"/>
      <c r="V321" s="257"/>
      <c r="W321" s="257"/>
      <c r="X321" s="257"/>
      <c r="Y321" s="257"/>
      <c r="Z321" s="257"/>
      <c r="AA321" s="257"/>
      <c r="AB321" s="257"/>
      <c r="AC321" s="257"/>
      <c r="AD321" s="257"/>
      <c r="AE321" s="257"/>
      <c r="AF321" s="257"/>
      <c r="AG321" s="257"/>
      <c r="AH321" s="257"/>
      <c r="AI321" s="257"/>
      <c r="AJ321" s="257"/>
      <c r="AK321" s="257"/>
      <c r="AL321" s="257"/>
      <c r="AM321" s="257"/>
      <c r="AN321" s="257"/>
      <c r="AO321" s="257"/>
      <c r="AP321" s="257"/>
      <c r="AQ321" s="257"/>
      <c r="AR321" s="257"/>
      <c r="AS321" s="257"/>
      <c r="AT321" s="257"/>
      <c r="AU321" s="257"/>
      <c r="AV321" s="257"/>
      <c r="AW321" s="257"/>
      <c r="AX321" s="257"/>
      <c r="AY321" s="257"/>
      <c r="AZ321" s="257"/>
      <c r="BA321" s="257"/>
      <c r="BB321" s="257"/>
      <c r="BC321" s="257"/>
      <c r="BD321" s="257"/>
      <c r="BE321" s="257"/>
      <c r="BF321" s="257"/>
      <c r="BG321" s="257"/>
      <c r="BH321" s="257"/>
      <c r="BI321" s="257"/>
      <c r="BJ321" s="257"/>
      <c r="BK321" s="257"/>
      <c r="BL321" s="257"/>
      <c r="BM321" s="257"/>
      <c r="BN321" s="257"/>
      <c r="BO321" s="257"/>
      <c r="BP321" s="257"/>
      <c r="BQ321" s="257"/>
      <c r="BR321" s="257"/>
      <c r="BS321" s="257"/>
      <c r="BT321" s="257"/>
      <c r="BU321" s="257"/>
      <c r="BV321" s="257"/>
      <c r="BW321" s="257"/>
      <c r="BX321" s="257"/>
      <c r="BY321" s="257"/>
      <c r="BZ321" s="257"/>
      <c r="CA321" s="257"/>
      <c r="CB321" s="257"/>
      <c r="CC321" s="257"/>
      <c r="CD321" s="33">
        <v>0</v>
      </c>
      <c r="CE321" s="33">
        <v>0</v>
      </c>
      <c r="CF321" s="33">
        <v>0</v>
      </c>
      <c r="CG321" s="33">
        <v>0</v>
      </c>
      <c r="CH321" s="33">
        <v>0</v>
      </c>
      <c r="CI321" s="33">
        <v>0</v>
      </c>
      <c r="CJ321" s="33">
        <v>0</v>
      </c>
      <c r="CK321" s="33">
        <v>0</v>
      </c>
      <c r="CL321" s="33">
        <v>0</v>
      </c>
      <c r="CM321" s="33">
        <v>0</v>
      </c>
      <c r="CN321" s="33">
        <v>0</v>
      </c>
      <c r="CO321" s="33">
        <v>0</v>
      </c>
      <c r="CP321" s="33">
        <v>0</v>
      </c>
      <c r="CQ321" s="33">
        <v>0</v>
      </c>
      <c r="CR321" s="33">
        <v>0</v>
      </c>
      <c r="CS321" s="33">
        <v>0</v>
      </c>
      <c r="CT321" s="33">
        <v>0</v>
      </c>
      <c r="CU321" s="33">
        <v>0</v>
      </c>
      <c r="CV321" s="33">
        <v>0</v>
      </c>
    </row>
    <row r="322" spans="1:109" s="33" customFormat="1" x14ac:dyDescent="0.4">
      <c r="A322" s="240" t="s">
        <v>9</v>
      </c>
      <c r="B322" s="232">
        <v>14</v>
      </c>
      <c r="C322" s="232">
        <v>5</v>
      </c>
      <c r="D322" s="232">
        <v>1</v>
      </c>
      <c r="E322" s="232"/>
      <c r="F322" s="232">
        <v>2</v>
      </c>
      <c r="G322" s="232">
        <v>1</v>
      </c>
      <c r="H322" s="232">
        <v>1</v>
      </c>
      <c r="I322" s="232">
        <v>1</v>
      </c>
      <c r="J322" s="232">
        <v>1</v>
      </c>
      <c r="K322" s="232">
        <v>0</v>
      </c>
      <c r="L322" s="232">
        <v>0</v>
      </c>
      <c r="M322" s="232">
        <v>0</v>
      </c>
      <c r="N322" s="232"/>
      <c r="O322" s="232">
        <v>0</v>
      </c>
      <c r="P322" s="232">
        <v>0</v>
      </c>
      <c r="Q322" s="232">
        <v>0</v>
      </c>
      <c r="R322" s="232">
        <v>0</v>
      </c>
      <c r="S322" s="232">
        <v>0</v>
      </c>
      <c r="T322" s="232">
        <v>0</v>
      </c>
      <c r="U322" s="232"/>
      <c r="V322" s="257">
        <v>0</v>
      </c>
      <c r="W322" s="257">
        <v>0</v>
      </c>
      <c r="X322" s="257">
        <v>0</v>
      </c>
      <c r="Y322" s="257"/>
      <c r="Z322" s="257">
        <v>0</v>
      </c>
      <c r="AA322" s="257">
        <v>1</v>
      </c>
      <c r="AB322" s="257">
        <v>1</v>
      </c>
      <c r="AC322" s="257">
        <v>8</v>
      </c>
      <c r="AD322" s="257">
        <v>1</v>
      </c>
      <c r="AE322" s="257">
        <v>1</v>
      </c>
      <c r="AF322" s="257">
        <v>0</v>
      </c>
      <c r="AG322" s="257">
        <v>1</v>
      </c>
      <c r="AH322" s="257"/>
      <c r="AI322" s="257">
        <v>0</v>
      </c>
      <c r="AJ322" s="257">
        <v>0</v>
      </c>
      <c r="AK322" s="257">
        <v>0</v>
      </c>
      <c r="AL322" s="257">
        <v>0</v>
      </c>
      <c r="AM322" s="257">
        <v>0</v>
      </c>
      <c r="AN322" s="257">
        <v>0</v>
      </c>
      <c r="AO322" s="257"/>
      <c r="AP322" s="257">
        <v>0</v>
      </c>
      <c r="AQ322" s="257">
        <v>2</v>
      </c>
      <c r="AR322" s="257">
        <v>0</v>
      </c>
      <c r="AS322" s="257"/>
      <c r="AT322" s="257">
        <v>39</v>
      </c>
      <c r="AU322" s="257">
        <v>20</v>
      </c>
      <c r="AV322" s="257">
        <v>7</v>
      </c>
      <c r="AW322" s="257">
        <v>14</v>
      </c>
      <c r="AX322" s="257">
        <v>19</v>
      </c>
      <c r="AY322" s="257">
        <v>7</v>
      </c>
      <c r="AZ322" s="257">
        <v>11</v>
      </c>
      <c r="BA322" s="257">
        <v>5</v>
      </c>
      <c r="BB322" s="257"/>
      <c r="BC322" s="257">
        <v>0</v>
      </c>
      <c r="BD322" s="257">
        <v>0</v>
      </c>
      <c r="BE322" s="257">
        <v>0</v>
      </c>
      <c r="BF322" s="257">
        <v>0</v>
      </c>
      <c r="BG322" s="257">
        <v>0</v>
      </c>
      <c r="BH322" s="257">
        <v>0</v>
      </c>
      <c r="BI322" s="257"/>
      <c r="BJ322" s="257">
        <v>1</v>
      </c>
      <c r="BK322" s="257">
        <v>0</v>
      </c>
      <c r="BL322" s="257">
        <v>0</v>
      </c>
      <c r="BM322" s="257"/>
      <c r="BN322" s="257">
        <v>8</v>
      </c>
      <c r="BO322" s="257">
        <v>1</v>
      </c>
      <c r="BP322" s="257">
        <v>1</v>
      </c>
      <c r="BQ322" s="257">
        <v>22</v>
      </c>
      <c r="BR322" s="257">
        <v>3</v>
      </c>
      <c r="BS322" s="257">
        <v>0</v>
      </c>
      <c r="BT322" s="257">
        <v>0</v>
      </c>
      <c r="BU322" s="257">
        <v>2</v>
      </c>
      <c r="BV322" s="257"/>
      <c r="BW322" s="257">
        <v>0</v>
      </c>
      <c r="BX322" s="257">
        <v>0</v>
      </c>
      <c r="BY322" s="257">
        <v>0</v>
      </c>
      <c r="BZ322" s="257">
        <v>0</v>
      </c>
      <c r="CA322" s="257">
        <v>0</v>
      </c>
      <c r="CB322" s="257">
        <v>0</v>
      </c>
      <c r="CC322" s="257"/>
      <c r="CD322" s="33">
        <v>15</v>
      </c>
      <c r="CE322" s="33">
        <v>7</v>
      </c>
      <c r="CF322" s="33">
        <v>1</v>
      </c>
      <c r="CG322" s="33">
        <v>0</v>
      </c>
      <c r="CH322" s="33">
        <v>49</v>
      </c>
      <c r="CI322" s="33">
        <v>23</v>
      </c>
      <c r="CJ322" s="33">
        <v>10</v>
      </c>
      <c r="CK322" s="33">
        <v>45</v>
      </c>
      <c r="CL322" s="33">
        <v>24</v>
      </c>
      <c r="CM322" s="33">
        <v>8</v>
      </c>
      <c r="CN322" s="33">
        <v>11</v>
      </c>
      <c r="CO322" s="33">
        <v>8</v>
      </c>
      <c r="CP322" s="33">
        <v>0</v>
      </c>
      <c r="CQ322" s="33">
        <v>0</v>
      </c>
      <c r="CR322" s="33">
        <v>0</v>
      </c>
      <c r="CS322" s="33">
        <v>0</v>
      </c>
      <c r="CT322" s="33">
        <v>0</v>
      </c>
      <c r="CU322" s="33">
        <v>0</v>
      </c>
      <c r="CV322" s="33">
        <v>0</v>
      </c>
    </row>
    <row r="323" spans="1:109" s="33" customFormat="1" x14ac:dyDescent="0.4">
      <c r="A323" s="240" t="s">
        <v>26</v>
      </c>
      <c r="B323" s="257"/>
      <c r="C323" s="257"/>
      <c r="D323" s="257"/>
      <c r="E323" s="257"/>
      <c r="F323" s="257"/>
      <c r="G323" s="257"/>
      <c r="H323" s="257"/>
      <c r="I323" s="257">
        <v>0</v>
      </c>
      <c r="J323" s="257">
        <v>0</v>
      </c>
      <c r="K323" s="257">
        <v>0</v>
      </c>
      <c r="L323" s="257"/>
      <c r="M323" s="257"/>
      <c r="N323" s="257"/>
      <c r="O323" s="257">
        <v>0</v>
      </c>
      <c r="P323" s="257">
        <v>0</v>
      </c>
      <c r="Q323" s="257">
        <v>0</v>
      </c>
      <c r="R323" s="257">
        <v>0</v>
      </c>
      <c r="S323" s="257">
        <v>0</v>
      </c>
      <c r="T323" s="257">
        <v>0</v>
      </c>
      <c r="U323" s="257"/>
      <c r="V323" s="257"/>
      <c r="W323" s="257"/>
      <c r="X323" s="257"/>
      <c r="Y323" s="257"/>
      <c r="Z323" s="257"/>
      <c r="AA323" s="257"/>
      <c r="AB323" s="257"/>
      <c r="AC323" s="257">
        <v>0</v>
      </c>
      <c r="AD323" s="257">
        <v>0</v>
      </c>
      <c r="AE323" s="257">
        <v>0</v>
      </c>
      <c r="AF323" s="257"/>
      <c r="AG323" s="257"/>
      <c r="AH323" s="257"/>
      <c r="AI323" s="257">
        <v>0</v>
      </c>
      <c r="AJ323" s="257">
        <v>0</v>
      </c>
      <c r="AK323" s="257">
        <v>0</v>
      </c>
      <c r="AL323" s="257">
        <v>0</v>
      </c>
      <c r="AM323" s="257">
        <v>0</v>
      </c>
      <c r="AN323" s="257">
        <v>0</v>
      </c>
      <c r="AO323" s="257"/>
      <c r="AP323" s="257"/>
      <c r="AQ323" s="257"/>
      <c r="AR323" s="257"/>
      <c r="AS323" s="257"/>
      <c r="AT323" s="257"/>
      <c r="AU323" s="257"/>
      <c r="AV323" s="257"/>
      <c r="AW323" s="257">
        <v>2</v>
      </c>
      <c r="AX323" s="257">
        <v>0</v>
      </c>
      <c r="AY323" s="257">
        <v>0</v>
      </c>
      <c r="AZ323" s="257"/>
      <c r="BA323" s="257"/>
      <c r="BB323" s="257"/>
      <c r="BC323" s="257">
        <v>0</v>
      </c>
      <c r="BD323" s="257">
        <v>0</v>
      </c>
      <c r="BE323" s="257">
        <v>0</v>
      </c>
      <c r="BF323" s="257">
        <v>0</v>
      </c>
      <c r="BG323" s="257">
        <v>0</v>
      </c>
      <c r="BH323" s="257">
        <v>0</v>
      </c>
      <c r="BI323" s="257"/>
      <c r="BJ323" s="257"/>
      <c r="BK323" s="257"/>
      <c r="BL323" s="257"/>
      <c r="BM323" s="257"/>
      <c r="BN323" s="257"/>
      <c r="BO323" s="257"/>
      <c r="BP323" s="257"/>
      <c r="BQ323" s="257">
        <v>4</v>
      </c>
      <c r="BR323" s="257">
        <v>2</v>
      </c>
      <c r="BS323" s="257">
        <v>1</v>
      </c>
      <c r="BT323" s="257"/>
      <c r="BU323" s="257"/>
      <c r="BV323" s="257"/>
      <c r="BW323" s="257">
        <v>0</v>
      </c>
      <c r="BX323" s="257">
        <v>0</v>
      </c>
      <c r="BY323" s="257">
        <v>0</v>
      </c>
      <c r="BZ323" s="257">
        <v>0</v>
      </c>
      <c r="CA323" s="257">
        <v>0</v>
      </c>
      <c r="CB323" s="257">
        <v>0</v>
      </c>
      <c r="CC323" s="257"/>
      <c r="CD323" s="33">
        <v>0</v>
      </c>
      <c r="CE323" s="33">
        <v>0</v>
      </c>
      <c r="CF323" s="33">
        <v>0</v>
      </c>
      <c r="CG323" s="33">
        <v>0</v>
      </c>
      <c r="CH323" s="33">
        <v>0</v>
      </c>
      <c r="CI323" s="33">
        <v>0</v>
      </c>
      <c r="CJ323" s="33">
        <v>0</v>
      </c>
      <c r="CK323" s="33">
        <v>6</v>
      </c>
      <c r="CL323" s="33">
        <v>2</v>
      </c>
      <c r="CM323" s="33">
        <v>1</v>
      </c>
      <c r="CN323" s="33">
        <v>0</v>
      </c>
      <c r="CO323" s="33">
        <v>0</v>
      </c>
      <c r="CP323" s="33">
        <v>0</v>
      </c>
      <c r="CQ323" s="33">
        <v>0</v>
      </c>
      <c r="CR323" s="33">
        <v>0</v>
      </c>
      <c r="CS323" s="33">
        <v>0</v>
      </c>
      <c r="CT323" s="33">
        <v>0</v>
      </c>
      <c r="CU323" s="33">
        <v>0</v>
      </c>
      <c r="CV323" s="33">
        <v>0</v>
      </c>
    </row>
    <row r="324" spans="1:109" s="33" customFormat="1" x14ac:dyDescent="0.4">
      <c r="A324" s="240" t="s">
        <v>238</v>
      </c>
      <c r="CD324" s="33">
        <v>0</v>
      </c>
      <c r="CE324" s="33">
        <v>0</v>
      </c>
      <c r="CF324" s="33">
        <v>0</v>
      </c>
      <c r="CG324" s="33">
        <v>0</v>
      </c>
      <c r="CH324" s="33">
        <v>0</v>
      </c>
      <c r="CI324" s="33">
        <v>0</v>
      </c>
      <c r="CJ324" s="33">
        <v>0</v>
      </c>
      <c r="CK324" s="33">
        <v>0</v>
      </c>
      <c r="CL324" s="33">
        <v>0</v>
      </c>
      <c r="CM324" s="33">
        <v>0</v>
      </c>
      <c r="CN324" s="33">
        <v>0</v>
      </c>
      <c r="CO324" s="33">
        <v>0</v>
      </c>
      <c r="CP324" s="33">
        <v>0</v>
      </c>
      <c r="CQ324" s="33">
        <v>0</v>
      </c>
      <c r="CR324" s="33">
        <v>0</v>
      </c>
      <c r="CS324" s="33">
        <v>0</v>
      </c>
      <c r="CT324" s="33">
        <v>0</v>
      </c>
      <c r="CU324" s="33">
        <v>0</v>
      </c>
      <c r="CV324" s="33">
        <v>0</v>
      </c>
    </row>
    <row r="325" spans="1:109" s="33" customFormat="1" x14ac:dyDescent="0.4">
      <c r="A325" s="240" t="s">
        <v>28</v>
      </c>
      <c r="CD325" s="33">
        <v>0</v>
      </c>
      <c r="CE325" s="33">
        <v>0</v>
      </c>
      <c r="CF325" s="33">
        <v>0</v>
      </c>
      <c r="CG325" s="33">
        <v>0</v>
      </c>
      <c r="CH325" s="33">
        <v>0</v>
      </c>
      <c r="CI325" s="33">
        <v>0</v>
      </c>
      <c r="CJ325" s="33">
        <v>0</v>
      </c>
      <c r="CK325" s="33">
        <v>0</v>
      </c>
      <c r="CL325" s="33">
        <v>0</v>
      </c>
      <c r="CM325" s="33">
        <v>0</v>
      </c>
      <c r="CN325" s="33">
        <v>0</v>
      </c>
      <c r="CO325" s="33">
        <v>0</v>
      </c>
      <c r="CP325" s="33">
        <v>0</v>
      </c>
      <c r="CQ325" s="33">
        <v>0</v>
      </c>
      <c r="CR325" s="33">
        <v>0</v>
      </c>
      <c r="CS325" s="33">
        <v>0</v>
      </c>
      <c r="CT325" s="33">
        <v>0</v>
      </c>
      <c r="CU325" s="33">
        <v>0</v>
      </c>
      <c r="CV325" s="33">
        <v>0</v>
      </c>
    </row>
    <row r="326" spans="1:109" s="33" customFormat="1" x14ac:dyDescent="0.4">
      <c r="A326" s="240" t="s">
        <v>22</v>
      </c>
      <c r="CD326" s="33">
        <v>0</v>
      </c>
      <c r="CE326" s="33">
        <v>0</v>
      </c>
      <c r="CF326" s="33">
        <v>0</v>
      </c>
      <c r="CG326" s="33">
        <v>0</v>
      </c>
      <c r="CH326" s="33">
        <v>0</v>
      </c>
      <c r="CI326" s="33">
        <v>0</v>
      </c>
      <c r="CJ326" s="33">
        <v>0</v>
      </c>
      <c r="CK326" s="33">
        <v>0</v>
      </c>
      <c r="CL326" s="33">
        <v>0</v>
      </c>
      <c r="CM326" s="33">
        <v>0</v>
      </c>
      <c r="CN326" s="33">
        <v>0</v>
      </c>
      <c r="CO326" s="33">
        <v>0</v>
      </c>
      <c r="CP326" s="33">
        <v>0</v>
      </c>
      <c r="CQ326" s="33">
        <v>0</v>
      </c>
      <c r="CR326" s="33">
        <v>0</v>
      </c>
      <c r="CS326" s="33">
        <v>0</v>
      </c>
      <c r="CT326" s="33">
        <v>0</v>
      </c>
      <c r="CU326" s="33">
        <v>0</v>
      </c>
      <c r="CV326" s="33">
        <v>0</v>
      </c>
    </row>
    <row r="327" spans="1:109" s="33" customFormat="1" x14ac:dyDescent="0.4">
      <c r="A327" s="240" t="s">
        <v>239</v>
      </c>
      <c r="CD327" s="33">
        <v>0</v>
      </c>
      <c r="CE327" s="33">
        <v>0</v>
      </c>
      <c r="CF327" s="33">
        <v>0</v>
      </c>
      <c r="CG327" s="33">
        <v>0</v>
      </c>
      <c r="CH327" s="33">
        <v>0</v>
      </c>
      <c r="CI327" s="33">
        <v>0</v>
      </c>
      <c r="CJ327" s="33">
        <v>0</v>
      </c>
      <c r="CK327" s="33">
        <v>0</v>
      </c>
      <c r="CL327" s="33">
        <v>0</v>
      </c>
      <c r="CM327" s="33">
        <v>0</v>
      </c>
      <c r="CN327" s="33">
        <v>0</v>
      </c>
      <c r="CO327" s="33">
        <v>0</v>
      </c>
      <c r="CP327" s="33">
        <v>0</v>
      </c>
      <c r="CQ327" s="33">
        <v>0</v>
      </c>
      <c r="CR327" s="33">
        <v>0</v>
      </c>
      <c r="CS327" s="33">
        <v>0</v>
      </c>
      <c r="CT327" s="33">
        <v>0</v>
      </c>
      <c r="CU327" s="33">
        <v>0</v>
      </c>
      <c r="CV327" s="33">
        <v>0</v>
      </c>
    </row>
    <row r="328" spans="1:109" s="33" customFormat="1" x14ac:dyDescent="0.4">
      <c r="A328" s="240" t="s">
        <v>29</v>
      </c>
      <c r="CD328" s="33">
        <v>0</v>
      </c>
      <c r="CE328" s="33">
        <v>0</v>
      </c>
      <c r="CF328" s="33">
        <v>0</v>
      </c>
      <c r="CG328" s="33">
        <v>0</v>
      </c>
      <c r="CH328" s="33">
        <v>0</v>
      </c>
      <c r="CI328" s="33">
        <v>0</v>
      </c>
      <c r="CJ328" s="33">
        <v>0</v>
      </c>
      <c r="CK328" s="33">
        <v>0</v>
      </c>
      <c r="CL328" s="33">
        <v>0</v>
      </c>
      <c r="CM328" s="33">
        <v>0</v>
      </c>
      <c r="CN328" s="33">
        <v>0</v>
      </c>
      <c r="CO328" s="33">
        <v>0</v>
      </c>
      <c r="CP328" s="33">
        <v>0</v>
      </c>
      <c r="CQ328" s="33">
        <v>0</v>
      </c>
      <c r="CR328" s="33">
        <v>0</v>
      </c>
      <c r="CS328" s="33">
        <v>0</v>
      </c>
      <c r="CT328" s="33">
        <v>0</v>
      </c>
      <c r="CU328" s="33">
        <v>0</v>
      </c>
      <c r="CV328" s="33">
        <v>0</v>
      </c>
    </row>
    <row r="329" spans="1:109" s="33" customFormat="1" x14ac:dyDescent="0.4">
      <c r="A329" s="240" t="s">
        <v>20</v>
      </c>
      <c r="CD329" s="33">
        <v>0</v>
      </c>
      <c r="CE329" s="33">
        <v>0</v>
      </c>
      <c r="CF329" s="33">
        <v>0</v>
      </c>
      <c r="CG329" s="33">
        <v>0</v>
      </c>
      <c r="CH329" s="33">
        <v>0</v>
      </c>
      <c r="CI329" s="33">
        <v>0</v>
      </c>
      <c r="CJ329" s="33">
        <v>0</v>
      </c>
      <c r="CK329" s="33">
        <v>0</v>
      </c>
      <c r="CL329" s="33">
        <v>0</v>
      </c>
      <c r="CM329" s="33">
        <v>0</v>
      </c>
      <c r="CN329" s="33">
        <v>0</v>
      </c>
      <c r="CO329" s="33">
        <v>0</v>
      </c>
      <c r="CP329" s="33">
        <v>0</v>
      </c>
      <c r="CQ329" s="33">
        <v>0</v>
      </c>
      <c r="CR329" s="33">
        <v>0</v>
      </c>
      <c r="CS329" s="33">
        <v>0</v>
      </c>
      <c r="CT329" s="33">
        <v>0</v>
      </c>
      <c r="CU329" s="33">
        <v>0</v>
      </c>
      <c r="CV329" s="33">
        <v>0</v>
      </c>
    </row>
    <row r="330" spans="1:109" s="33" customFormat="1" x14ac:dyDescent="0.4">
      <c r="A330" s="240" t="s">
        <v>30</v>
      </c>
      <c r="CD330" s="33">
        <v>0</v>
      </c>
      <c r="CE330" s="33">
        <v>0</v>
      </c>
      <c r="CF330" s="33">
        <v>0</v>
      </c>
      <c r="CG330" s="33">
        <v>0</v>
      </c>
      <c r="CH330" s="33">
        <v>0</v>
      </c>
      <c r="CI330" s="33">
        <v>0</v>
      </c>
      <c r="CJ330" s="33">
        <v>0</v>
      </c>
      <c r="CK330" s="33">
        <v>0</v>
      </c>
      <c r="CL330" s="33">
        <v>0</v>
      </c>
      <c r="CM330" s="33">
        <v>0</v>
      </c>
      <c r="CN330" s="33">
        <v>0</v>
      </c>
      <c r="CO330" s="33">
        <v>0</v>
      </c>
      <c r="CP330" s="33">
        <v>0</v>
      </c>
      <c r="CQ330" s="33">
        <v>0</v>
      </c>
      <c r="CR330" s="33">
        <v>0</v>
      </c>
      <c r="CS330" s="33">
        <v>0</v>
      </c>
      <c r="CT330" s="33">
        <v>0</v>
      </c>
      <c r="CU330" s="33">
        <v>0</v>
      </c>
      <c r="CV330" s="33">
        <v>0</v>
      </c>
    </row>
    <row r="331" spans="1:109" s="33" customFormat="1" x14ac:dyDescent="0.4">
      <c r="A331" s="237" t="s">
        <v>21</v>
      </c>
      <c r="B331" s="239"/>
      <c r="C331" s="239"/>
      <c r="D331" s="239"/>
      <c r="E331" s="239"/>
      <c r="F331" s="239"/>
      <c r="G331" s="239"/>
      <c r="H331" s="239"/>
      <c r="I331" s="239"/>
      <c r="J331" s="239"/>
      <c r="K331" s="239"/>
      <c r="L331" s="239"/>
      <c r="M331" s="239"/>
      <c r="N331" s="239"/>
      <c r="O331" s="239"/>
      <c r="P331" s="239"/>
      <c r="Q331" s="239"/>
      <c r="R331" s="239"/>
      <c r="S331" s="239"/>
      <c r="T331" s="239"/>
      <c r="U331" s="239"/>
      <c r="V331" s="239"/>
      <c r="W331" s="239"/>
      <c r="X331" s="239"/>
      <c r="Y331" s="239"/>
      <c r="Z331" s="239"/>
      <c r="AA331" s="239"/>
      <c r="AB331" s="239"/>
      <c r="AC331" s="239"/>
      <c r="AD331" s="239"/>
      <c r="AE331" s="239"/>
      <c r="AF331" s="239"/>
      <c r="AG331" s="239"/>
      <c r="AH331" s="239"/>
      <c r="AI331" s="239"/>
      <c r="AJ331" s="239"/>
      <c r="AK331" s="239"/>
      <c r="AL331" s="239"/>
      <c r="AM331" s="239"/>
      <c r="AN331" s="239"/>
      <c r="AO331" s="239"/>
      <c r="AP331" s="239"/>
      <c r="AQ331" s="239"/>
      <c r="AR331" s="239"/>
      <c r="AS331" s="239"/>
      <c r="AT331" s="239"/>
      <c r="AU331" s="239"/>
      <c r="AV331" s="239"/>
      <c r="AW331" s="239"/>
      <c r="AX331" s="239"/>
      <c r="AY331" s="239"/>
      <c r="AZ331" s="239"/>
      <c r="BA331" s="239"/>
      <c r="BB331" s="239"/>
      <c r="BC331" s="239"/>
      <c r="BD331" s="239"/>
      <c r="BE331" s="239"/>
      <c r="BF331" s="239"/>
      <c r="BG331" s="239"/>
      <c r="BH331" s="239"/>
      <c r="BI331" s="239"/>
      <c r="BJ331" s="239"/>
      <c r="BK331" s="239"/>
      <c r="BL331" s="239"/>
      <c r="BM331" s="239"/>
      <c r="BN331" s="239"/>
      <c r="BO331" s="239"/>
      <c r="BP331" s="239"/>
      <c r="BQ331" s="239"/>
      <c r="BR331" s="239"/>
      <c r="BS331" s="239"/>
      <c r="BT331" s="239"/>
      <c r="BU331" s="239"/>
      <c r="BV331" s="239"/>
      <c r="BW331" s="239"/>
      <c r="BX331" s="239"/>
      <c r="BY331" s="239"/>
      <c r="BZ331" s="239"/>
      <c r="CA331" s="239"/>
      <c r="CB331" s="239"/>
      <c r="CC331" s="239"/>
      <c r="CD331" s="239">
        <v>0</v>
      </c>
      <c r="CE331" s="239">
        <v>0</v>
      </c>
      <c r="CF331" s="239">
        <v>0</v>
      </c>
      <c r="CG331" s="239">
        <v>0</v>
      </c>
      <c r="CH331" s="239">
        <v>0</v>
      </c>
      <c r="CI331" s="239">
        <v>0</v>
      </c>
      <c r="CJ331" s="239">
        <v>0</v>
      </c>
      <c r="CK331" s="239">
        <v>0</v>
      </c>
      <c r="CL331" s="239">
        <v>0</v>
      </c>
      <c r="CM331" s="239">
        <v>0</v>
      </c>
      <c r="CN331" s="239">
        <v>0</v>
      </c>
      <c r="CO331" s="239">
        <v>0</v>
      </c>
      <c r="CP331" s="239">
        <v>0</v>
      </c>
      <c r="CQ331" s="239">
        <v>0</v>
      </c>
      <c r="CR331" s="239">
        <v>0</v>
      </c>
      <c r="CS331" s="239">
        <v>0</v>
      </c>
      <c r="CT331" s="239">
        <v>0</v>
      </c>
      <c r="CU331" s="239">
        <v>0</v>
      </c>
      <c r="CV331" s="239">
        <v>0</v>
      </c>
      <c r="CW331" s="239"/>
    </row>
    <row r="332" spans="1:109" s="33" customFormat="1" x14ac:dyDescent="0.4">
      <c r="A332" s="236" t="s">
        <v>50</v>
      </c>
      <c r="B332" s="175">
        <v>64</v>
      </c>
      <c r="C332" s="175">
        <v>55</v>
      </c>
      <c r="D332" s="175">
        <v>51</v>
      </c>
      <c r="E332" s="175">
        <v>50</v>
      </c>
      <c r="F332" s="175">
        <v>52</v>
      </c>
      <c r="G332" s="175">
        <v>51</v>
      </c>
      <c r="H332" s="175">
        <v>51</v>
      </c>
      <c r="I332" s="175">
        <v>51</v>
      </c>
      <c r="J332" s="175">
        <v>51</v>
      </c>
      <c r="K332" s="175">
        <v>50</v>
      </c>
      <c r="L332" s="175">
        <v>50</v>
      </c>
      <c r="M332" s="175">
        <v>0</v>
      </c>
      <c r="N332" s="175">
        <v>0</v>
      </c>
      <c r="O332" s="175">
        <v>0</v>
      </c>
      <c r="P332" s="175">
        <v>0</v>
      </c>
      <c r="Q332" s="175">
        <v>0</v>
      </c>
      <c r="R332" s="175">
        <v>0</v>
      </c>
      <c r="S332" s="175">
        <v>0</v>
      </c>
      <c r="T332" s="175">
        <v>0</v>
      </c>
      <c r="U332" s="175"/>
      <c r="V332" s="175">
        <v>0</v>
      </c>
      <c r="W332" s="175">
        <v>0</v>
      </c>
      <c r="X332" s="175">
        <v>0</v>
      </c>
      <c r="Y332" s="175">
        <v>0</v>
      </c>
      <c r="Z332" s="175">
        <v>0</v>
      </c>
      <c r="AA332" s="175">
        <v>1</v>
      </c>
      <c r="AB332" s="175">
        <v>13</v>
      </c>
      <c r="AC332" s="175">
        <v>31</v>
      </c>
      <c r="AD332" s="175">
        <v>4</v>
      </c>
      <c r="AE332" s="175">
        <v>9</v>
      </c>
      <c r="AF332" s="175">
        <v>21</v>
      </c>
      <c r="AG332" s="175">
        <v>1</v>
      </c>
      <c r="AH332" s="175">
        <v>0</v>
      </c>
      <c r="AI332" s="175">
        <v>0</v>
      </c>
      <c r="AJ332" s="175">
        <v>20</v>
      </c>
      <c r="AK332" s="175">
        <v>8</v>
      </c>
      <c r="AL332" s="175">
        <v>6</v>
      </c>
      <c r="AM332" s="175">
        <v>19</v>
      </c>
      <c r="AN332" s="175">
        <v>19</v>
      </c>
      <c r="AO332" s="175"/>
      <c r="AP332" s="175">
        <v>0</v>
      </c>
      <c r="AQ332" s="175">
        <v>2</v>
      </c>
      <c r="AR332" s="175">
        <v>2790</v>
      </c>
      <c r="AS332" s="175">
        <v>5850</v>
      </c>
      <c r="AT332" s="175">
        <v>569</v>
      </c>
      <c r="AU332" s="175">
        <v>2540</v>
      </c>
      <c r="AV332" s="175">
        <v>947</v>
      </c>
      <c r="AW332" s="175">
        <v>956</v>
      </c>
      <c r="AX332" s="175">
        <v>959</v>
      </c>
      <c r="AY332" s="175">
        <v>947</v>
      </c>
      <c r="AZ332" s="175">
        <v>8234</v>
      </c>
      <c r="BA332" s="175">
        <v>8243</v>
      </c>
      <c r="BB332" s="175">
        <v>8438</v>
      </c>
      <c r="BC332" s="175">
        <v>8438</v>
      </c>
      <c r="BD332" s="175">
        <v>8238</v>
      </c>
      <c r="BE332" s="175">
        <v>8311</v>
      </c>
      <c r="BF332" s="175">
        <v>2190</v>
      </c>
      <c r="BG332" s="175">
        <v>2190</v>
      </c>
      <c r="BH332" s="175">
        <v>2190</v>
      </c>
      <c r="BI332" s="175"/>
      <c r="BJ332" s="175">
        <v>1814</v>
      </c>
      <c r="BK332" s="175">
        <v>1814</v>
      </c>
      <c r="BL332" s="175">
        <v>930</v>
      </c>
      <c r="BM332" s="175">
        <v>3901</v>
      </c>
      <c r="BN332" s="175">
        <v>260</v>
      </c>
      <c r="BO332" s="175">
        <v>2052</v>
      </c>
      <c r="BP332" s="175">
        <v>1126</v>
      </c>
      <c r="BQ332" s="175">
        <v>1157</v>
      </c>
      <c r="BR332" s="175">
        <v>1126</v>
      </c>
      <c r="BS332" s="175">
        <v>1124</v>
      </c>
      <c r="BT332" s="175">
        <v>4349</v>
      </c>
      <c r="BU332" s="175">
        <v>4331</v>
      </c>
      <c r="BV332" s="175">
        <v>4529</v>
      </c>
      <c r="BW332" s="175">
        <v>4529</v>
      </c>
      <c r="BX332" s="175">
        <v>4341</v>
      </c>
      <c r="BY332" s="175">
        <v>1677</v>
      </c>
      <c r="BZ332" s="175">
        <v>2170</v>
      </c>
      <c r="CA332" s="175">
        <v>2172</v>
      </c>
      <c r="CB332" s="175">
        <v>2172</v>
      </c>
      <c r="CC332" s="175"/>
      <c r="CD332" s="175">
        <v>1878</v>
      </c>
      <c r="CE332" s="175">
        <v>1871</v>
      </c>
      <c r="CF332" s="175">
        <v>3771</v>
      </c>
      <c r="CG332" s="175">
        <v>9801</v>
      </c>
      <c r="CH332" s="175">
        <v>881</v>
      </c>
      <c r="CI332" s="175">
        <v>4644</v>
      </c>
      <c r="CJ332" s="175">
        <v>2137</v>
      </c>
      <c r="CK332" s="175">
        <v>2195</v>
      </c>
      <c r="CL332" s="175">
        <v>2140</v>
      </c>
      <c r="CM332" s="175">
        <v>2130</v>
      </c>
      <c r="CN332" s="175">
        <v>12654</v>
      </c>
      <c r="CO332" s="175">
        <v>12575</v>
      </c>
      <c r="CP332" s="175">
        <v>12967</v>
      </c>
      <c r="CQ332" s="175">
        <v>12967</v>
      </c>
      <c r="CR332" s="175">
        <v>12599</v>
      </c>
      <c r="CS332" s="175">
        <v>9996</v>
      </c>
      <c r="CT332" s="175">
        <v>4366</v>
      </c>
      <c r="CU332" s="175">
        <v>4381</v>
      </c>
      <c r="CV332" s="175">
        <v>4381</v>
      </c>
    </row>
    <row r="333" spans="1:109" s="214" customFormat="1" ht="15" x14ac:dyDescent="0.5">
      <c r="A333" s="212" t="s">
        <v>57</v>
      </c>
      <c r="B333" s="213"/>
      <c r="C333" s="213"/>
      <c r="D333" s="213"/>
      <c r="E333" s="213"/>
      <c r="F333" s="213"/>
      <c r="G333" s="213"/>
      <c r="H333" s="213"/>
      <c r="I333" s="213"/>
      <c r="J333" s="213"/>
      <c r="K333" s="213"/>
      <c r="L333" s="213"/>
      <c r="M333" s="213"/>
      <c r="N333" s="213"/>
      <c r="O333" s="213"/>
      <c r="P333" s="213"/>
      <c r="Q333" s="213"/>
      <c r="R333" s="213"/>
      <c r="S333" s="213"/>
      <c r="T333" s="213"/>
      <c r="U333" s="213"/>
      <c r="V333" s="213"/>
      <c r="W333" s="213"/>
      <c r="X333" s="213"/>
      <c r="Y333" s="213"/>
      <c r="Z333" s="213"/>
      <c r="AA333" s="213"/>
      <c r="AB333" s="213"/>
      <c r="AC333" s="213"/>
      <c r="AD333" s="213"/>
      <c r="AE333" s="213"/>
      <c r="AF333" s="213"/>
      <c r="AG333" s="213"/>
      <c r="AH333" s="213"/>
      <c r="AI333" s="213"/>
      <c r="AJ333" s="213"/>
      <c r="AK333" s="213"/>
      <c r="AL333" s="213"/>
      <c r="AM333" s="213"/>
      <c r="AN333" s="213"/>
      <c r="AO333" s="213"/>
      <c r="AP333" s="213"/>
      <c r="AQ333" s="213"/>
      <c r="AR333" s="213"/>
      <c r="AS333" s="213"/>
      <c r="AT333" s="213"/>
      <c r="AU333" s="213"/>
      <c r="AV333" s="213"/>
      <c r="AW333" s="213"/>
      <c r="AX333" s="213"/>
      <c r="AY333" s="213"/>
      <c r="AZ333" s="213"/>
      <c r="BA333" s="213"/>
      <c r="BB333" s="213"/>
      <c r="BC333" s="213"/>
      <c r="BD333" s="213"/>
      <c r="BE333" s="213"/>
      <c r="BF333" s="213"/>
      <c r="BG333" s="213"/>
      <c r="BH333" s="213"/>
      <c r="BI333" s="213"/>
      <c r="BJ333" s="213"/>
      <c r="BK333" s="213"/>
      <c r="BL333" s="213"/>
      <c r="BM333" s="213"/>
      <c r="BN333" s="213"/>
      <c r="BO333" s="213"/>
      <c r="BP333" s="213"/>
      <c r="BQ333" s="213"/>
      <c r="BR333" s="213"/>
      <c r="BS333" s="213"/>
      <c r="BT333" s="213"/>
      <c r="BU333" s="213"/>
      <c r="BV333" s="213"/>
      <c r="BW333" s="213"/>
      <c r="BX333" s="213"/>
      <c r="BY333" s="213"/>
      <c r="BZ333" s="213"/>
      <c r="CA333" s="213"/>
      <c r="CB333" s="213"/>
      <c r="CC333" s="213"/>
      <c r="CD333" s="213"/>
      <c r="CE333" s="213"/>
      <c r="CF333" s="213"/>
      <c r="CG333" s="213"/>
      <c r="CH333" s="213"/>
      <c r="CI333" s="213"/>
      <c r="CJ333" s="213"/>
      <c r="CK333" s="213"/>
      <c r="CL333" s="213"/>
      <c r="CM333" s="213"/>
      <c r="CN333" s="213"/>
      <c r="CO333" s="213"/>
      <c r="CP333" s="213"/>
      <c r="CQ333" s="213"/>
      <c r="CR333" s="213"/>
      <c r="CS333" s="213"/>
      <c r="CT333" s="213"/>
      <c r="CU333" s="213"/>
      <c r="CV333" s="213"/>
      <c r="CX333" s="33"/>
      <c r="CY333" s="33"/>
      <c r="CZ333" s="33"/>
      <c r="DA333" s="33"/>
      <c r="DB333" s="33"/>
      <c r="DC333" s="33"/>
      <c r="DD333" s="33"/>
      <c r="DE333" s="33"/>
    </row>
    <row r="334" spans="1:109" s="33" customFormat="1" x14ac:dyDescent="0.4">
      <c r="A334" s="240" t="s">
        <v>12</v>
      </c>
      <c r="CD334" s="33">
        <v>0</v>
      </c>
      <c r="CE334" s="33">
        <v>0</v>
      </c>
      <c r="CF334" s="33">
        <v>0</v>
      </c>
      <c r="CG334" s="33">
        <v>0</v>
      </c>
      <c r="CH334" s="33">
        <v>0</v>
      </c>
      <c r="CI334" s="33">
        <v>0</v>
      </c>
      <c r="CJ334" s="33">
        <v>0</v>
      </c>
      <c r="CK334" s="33">
        <v>0</v>
      </c>
      <c r="CL334" s="33">
        <v>0</v>
      </c>
      <c r="CM334" s="33">
        <v>0</v>
      </c>
      <c r="CN334" s="33">
        <v>0</v>
      </c>
      <c r="CO334" s="33">
        <v>0</v>
      </c>
      <c r="CP334" s="33">
        <v>0</v>
      </c>
      <c r="CQ334" s="33">
        <v>0</v>
      </c>
      <c r="CR334" s="33">
        <v>0</v>
      </c>
      <c r="CS334" s="33">
        <v>0</v>
      </c>
      <c r="CT334" s="33">
        <v>0</v>
      </c>
      <c r="CU334" s="33">
        <v>0</v>
      </c>
      <c r="CV334" s="33">
        <v>0</v>
      </c>
    </row>
    <row r="335" spans="1:109" s="33" customFormat="1" ht="15" x14ac:dyDescent="0.5">
      <c r="A335" s="240" t="s">
        <v>186</v>
      </c>
      <c r="CD335" s="33">
        <v>0</v>
      </c>
      <c r="CE335" s="33">
        <v>0</v>
      </c>
      <c r="CF335" s="33">
        <v>0</v>
      </c>
      <c r="CG335" s="33">
        <v>0</v>
      </c>
      <c r="CH335" s="33">
        <v>0</v>
      </c>
      <c r="CI335" s="33">
        <v>0</v>
      </c>
      <c r="CJ335" s="33">
        <v>0</v>
      </c>
      <c r="CK335" s="33">
        <v>0</v>
      </c>
      <c r="CL335" s="33">
        <v>0</v>
      </c>
      <c r="CZ335" s="214"/>
      <c r="DA335" s="214"/>
      <c r="DB335" s="214"/>
      <c r="DC335" s="214"/>
      <c r="DD335" s="214"/>
      <c r="DE335" s="214"/>
    </row>
    <row r="336" spans="1:109" s="33" customFormat="1" x14ac:dyDescent="0.4">
      <c r="A336" s="240" t="s">
        <v>32</v>
      </c>
      <c r="CD336" s="33">
        <v>0</v>
      </c>
      <c r="CE336" s="33">
        <v>0</v>
      </c>
      <c r="CF336" s="33">
        <v>0</v>
      </c>
      <c r="CG336" s="33">
        <v>0</v>
      </c>
      <c r="CH336" s="33">
        <v>0</v>
      </c>
      <c r="CI336" s="33">
        <v>0</v>
      </c>
      <c r="CJ336" s="33">
        <v>0</v>
      </c>
      <c r="CK336" s="33">
        <v>0</v>
      </c>
      <c r="CL336" s="33">
        <v>0</v>
      </c>
      <c r="CM336" s="33">
        <v>0</v>
      </c>
      <c r="CN336" s="33">
        <v>0</v>
      </c>
      <c r="CO336" s="33">
        <v>0</v>
      </c>
      <c r="CP336" s="33">
        <v>0</v>
      </c>
      <c r="CQ336" s="33">
        <v>0</v>
      </c>
      <c r="CR336" s="33">
        <v>0</v>
      </c>
      <c r="CS336" s="33">
        <v>0</v>
      </c>
      <c r="CT336" s="33">
        <v>0</v>
      </c>
      <c r="CU336" s="33">
        <v>0</v>
      </c>
      <c r="CV336" s="33">
        <v>0</v>
      </c>
    </row>
    <row r="337" spans="1:103" s="33" customFormat="1" x14ac:dyDescent="0.4">
      <c r="A337" s="240" t="s">
        <v>14</v>
      </c>
      <c r="CD337" s="33">
        <v>0</v>
      </c>
      <c r="CE337" s="33">
        <v>0</v>
      </c>
      <c r="CF337" s="33">
        <v>0</v>
      </c>
      <c r="CG337" s="33">
        <v>0</v>
      </c>
      <c r="CH337" s="33">
        <v>0</v>
      </c>
      <c r="CI337" s="33">
        <v>0</v>
      </c>
      <c r="CJ337" s="33">
        <v>0</v>
      </c>
      <c r="CK337" s="33">
        <v>0</v>
      </c>
      <c r="CL337" s="33">
        <v>0</v>
      </c>
      <c r="CM337" s="33">
        <v>0</v>
      </c>
      <c r="CN337" s="33">
        <v>0</v>
      </c>
      <c r="CO337" s="33">
        <v>0</v>
      </c>
      <c r="CP337" s="33">
        <v>0</v>
      </c>
      <c r="CQ337" s="33">
        <v>0</v>
      </c>
      <c r="CR337" s="33">
        <v>0</v>
      </c>
      <c r="CS337" s="33">
        <v>0</v>
      </c>
      <c r="CT337" s="33">
        <v>0</v>
      </c>
      <c r="CU337" s="33">
        <v>0</v>
      </c>
      <c r="CV337" s="33">
        <v>0</v>
      </c>
    </row>
    <row r="338" spans="1:103" s="33" customFormat="1" x14ac:dyDescent="0.4">
      <c r="A338" s="240" t="s">
        <v>170</v>
      </c>
      <c r="CD338" s="33">
        <v>0</v>
      </c>
      <c r="CE338" s="33">
        <v>0</v>
      </c>
      <c r="CF338" s="33">
        <v>0</v>
      </c>
      <c r="CG338" s="33">
        <v>0</v>
      </c>
      <c r="CH338" s="33">
        <v>0</v>
      </c>
      <c r="CI338" s="33">
        <v>0</v>
      </c>
      <c r="CJ338" s="33">
        <v>0</v>
      </c>
      <c r="CK338" s="33">
        <v>0</v>
      </c>
      <c r="CL338" s="33">
        <v>0</v>
      </c>
      <c r="CM338" s="33">
        <v>0</v>
      </c>
      <c r="CN338" s="33">
        <v>0</v>
      </c>
      <c r="CO338" s="33">
        <v>0</v>
      </c>
      <c r="CP338" s="33">
        <v>0</v>
      </c>
      <c r="CQ338" s="33">
        <v>0</v>
      </c>
      <c r="CR338" s="33">
        <v>0</v>
      </c>
      <c r="CS338" s="33">
        <v>0</v>
      </c>
      <c r="CT338" s="33">
        <v>0</v>
      </c>
      <c r="CU338" s="33">
        <v>0</v>
      </c>
      <c r="CV338" s="33">
        <v>0</v>
      </c>
    </row>
    <row r="339" spans="1:103" s="33" customFormat="1" x14ac:dyDescent="0.4">
      <c r="A339" s="240" t="s">
        <v>187</v>
      </c>
      <c r="CD339" s="33">
        <v>0</v>
      </c>
      <c r="CE339" s="33">
        <v>0</v>
      </c>
      <c r="CF339" s="33">
        <v>0</v>
      </c>
      <c r="CG339" s="33">
        <v>0</v>
      </c>
      <c r="CH339" s="33">
        <v>0</v>
      </c>
      <c r="CI339" s="33">
        <v>0</v>
      </c>
      <c r="CJ339" s="33">
        <v>0</v>
      </c>
      <c r="CK339" s="33">
        <v>0</v>
      </c>
      <c r="CL339" s="33">
        <v>0</v>
      </c>
    </row>
    <row r="340" spans="1:103" s="33" customFormat="1" x14ac:dyDescent="0.4">
      <c r="A340" s="240" t="s">
        <v>188</v>
      </c>
      <c r="CD340" s="33">
        <v>0</v>
      </c>
      <c r="CE340" s="33">
        <v>0</v>
      </c>
      <c r="CF340" s="33">
        <v>0</v>
      </c>
      <c r="CG340" s="33">
        <v>0</v>
      </c>
      <c r="CH340" s="33">
        <v>0</v>
      </c>
      <c r="CI340" s="33">
        <v>0</v>
      </c>
      <c r="CJ340" s="33">
        <v>0</v>
      </c>
      <c r="CK340" s="33">
        <v>0</v>
      </c>
      <c r="CL340" s="33">
        <v>0</v>
      </c>
    </row>
    <row r="341" spans="1:103" s="33" customFormat="1" x14ac:dyDescent="0.4">
      <c r="A341" s="240" t="s">
        <v>27</v>
      </c>
      <c r="B341" s="232">
        <v>69</v>
      </c>
      <c r="C341" s="232">
        <v>30</v>
      </c>
      <c r="D341" s="232">
        <v>23</v>
      </c>
      <c r="E341" s="232">
        <v>89</v>
      </c>
      <c r="F341" s="232">
        <v>147</v>
      </c>
      <c r="G341" s="232">
        <v>99</v>
      </c>
      <c r="H341" s="232">
        <v>79</v>
      </c>
      <c r="I341" s="232">
        <v>72</v>
      </c>
      <c r="J341" s="232">
        <v>86</v>
      </c>
      <c r="K341" s="232">
        <v>138</v>
      </c>
      <c r="L341" s="232">
        <v>10</v>
      </c>
      <c r="M341" s="232">
        <v>160</v>
      </c>
      <c r="N341" s="232">
        <v>211</v>
      </c>
      <c r="O341" s="232">
        <v>190</v>
      </c>
      <c r="P341" s="232">
        <v>233</v>
      </c>
      <c r="Q341" s="232">
        <v>248</v>
      </c>
      <c r="R341" s="232">
        <v>248</v>
      </c>
      <c r="S341" s="232">
        <v>248</v>
      </c>
      <c r="T341" s="232">
        <v>248</v>
      </c>
      <c r="U341" s="232"/>
      <c r="V341" s="232">
        <v>2</v>
      </c>
      <c r="W341" s="232">
        <v>1</v>
      </c>
      <c r="X341" s="232">
        <v>2</v>
      </c>
      <c r="Y341" s="232">
        <v>1</v>
      </c>
      <c r="Z341" s="232">
        <v>1</v>
      </c>
      <c r="AA341" s="232">
        <v>2</v>
      </c>
      <c r="AB341" s="232">
        <v>2</v>
      </c>
      <c r="AC341" s="232">
        <v>2</v>
      </c>
      <c r="AD341" s="232">
        <v>0</v>
      </c>
      <c r="AE341" s="232">
        <v>0</v>
      </c>
      <c r="AF341" s="232">
        <v>0</v>
      </c>
      <c r="AG341" s="232">
        <v>0</v>
      </c>
      <c r="AH341" s="232">
        <v>0</v>
      </c>
      <c r="AI341" s="232">
        <v>0</v>
      </c>
      <c r="AJ341" s="232">
        <v>0</v>
      </c>
      <c r="AK341" s="232">
        <v>0</v>
      </c>
      <c r="AL341" s="232">
        <v>14</v>
      </c>
      <c r="AM341" s="232">
        <v>16</v>
      </c>
      <c r="AN341" s="232">
        <v>21</v>
      </c>
      <c r="AO341" s="232"/>
      <c r="AP341" s="232">
        <v>176</v>
      </c>
      <c r="AQ341" s="232">
        <v>474</v>
      </c>
      <c r="AR341" s="232">
        <v>479</v>
      </c>
      <c r="AS341" s="232">
        <v>377</v>
      </c>
      <c r="AT341" s="232">
        <v>477</v>
      </c>
      <c r="AU341" s="244">
        <v>515</v>
      </c>
      <c r="AV341" s="244">
        <v>435</v>
      </c>
      <c r="AW341" s="232">
        <v>491</v>
      </c>
      <c r="AX341" s="232">
        <v>365</v>
      </c>
      <c r="AY341" s="232">
        <v>516</v>
      </c>
      <c r="AZ341" s="232">
        <v>508</v>
      </c>
      <c r="BA341" s="232">
        <v>443</v>
      </c>
      <c r="BB341" s="232">
        <v>605</v>
      </c>
      <c r="BC341" s="232">
        <v>628</v>
      </c>
      <c r="BD341" s="232">
        <v>540</v>
      </c>
      <c r="BE341" s="232">
        <v>788</v>
      </c>
      <c r="BF341" s="232">
        <v>556</v>
      </c>
      <c r="BG341" s="232">
        <v>679</v>
      </c>
      <c r="BH341" s="232">
        <v>611</v>
      </c>
      <c r="BI341" s="232"/>
      <c r="BJ341" s="232">
        <v>99</v>
      </c>
      <c r="BK341" s="232">
        <v>190</v>
      </c>
      <c r="BL341" s="232">
        <v>257</v>
      </c>
      <c r="BM341" s="232">
        <v>350</v>
      </c>
      <c r="BN341" s="232">
        <v>264</v>
      </c>
      <c r="BO341" s="244">
        <v>307</v>
      </c>
      <c r="BP341" s="232">
        <v>211</v>
      </c>
      <c r="BQ341" s="232">
        <v>412</v>
      </c>
      <c r="BR341" s="232">
        <v>288</v>
      </c>
      <c r="BS341" s="232"/>
      <c r="BT341" s="232"/>
      <c r="BU341" s="232"/>
      <c r="BV341" s="232"/>
      <c r="BW341" s="232"/>
      <c r="BX341" s="232"/>
      <c r="BY341" s="232"/>
      <c r="BZ341" s="232"/>
      <c r="CA341" s="232"/>
      <c r="CB341" s="232"/>
      <c r="CC341" s="232"/>
      <c r="CD341" s="33">
        <v>346</v>
      </c>
      <c r="CE341" s="33">
        <v>695</v>
      </c>
      <c r="CF341" s="33">
        <v>761</v>
      </c>
      <c r="CG341" s="33">
        <v>817</v>
      </c>
      <c r="CH341" s="33">
        <v>889</v>
      </c>
      <c r="CI341" s="33">
        <v>923</v>
      </c>
      <c r="CJ341" s="33">
        <v>727</v>
      </c>
      <c r="CK341" s="33">
        <v>977</v>
      </c>
      <c r="CL341" s="33">
        <v>739</v>
      </c>
      <c r="CM341" s="33">
        <v>1073</v>
      </c>
      <c r="CN341" s="33">
        <v>888</v>
      </c>
      <c r="CO341" s="33">
        <v>1012</v>
      </c>
      <c r="CP341" s="33">
        <v>1216</v>
      </c>
      <c r="CQ341" s="33">
        <v>1321</v>
      </c>
      <c r="CR341" s="33">
        <v>1255</v>
      </c>
      <c r="CS341" s="33">
        <v>1673</v>
      </c>
      <c r="CT341" s="33">
        <v>1313</v>
      </c>
      <c r="CU341" s="33">
        <v>1472</v>
      </c>
      <c r="CV341" s="33">
        <v>1647</v>
      </c>
    </row>
    <row r="342" spans="1:103" s="33" customFormat="1" x14ac:dyDescent="0.4">
      <c r="A342" s="240" t="s">
        <v>1</v>
      </c>
      <c r="B342" s="232">
        <v>0</v>
      </c>
      <c r="C342" s="232">
        <v>0</v>
      </c>
      <c r="D342" s="232">
        <v>0</v>
      </c>
      <c r="E342" s="232">
        <v>0</v>
      </c>
      <c r="F342" s="232">
        <v>0</v>
      </c>
      <c r="G342" s="232">
        <v>0</v>
      </c>
      <c r="H342" s="232">
        <v>0</v>
      </c>
      <c r="I342" s="232">
        <v>0</v>
      </c>
      <c r="J342" s="232">
        <v>0</v>
      </c>
      <c r="K342" s="232">
        <v>0</v>
      </c>
      <c r="L342" s="232">
        <v>0</v>
      </c>
      <c r="M342" s="232">
        <v>0</v>
      </c>
      <c r="N342" s="232">
        <v>0</v>
      </c>
      <c r="O342" s="232">
        <v>0</v>
      </c>
      <c r="P342" s="232">
        <v>0</v>
      </c>
      <c r="Q342" s="232">
        <v>0</v>
      </c>
      <c r="R342" s="232">
        <v>0</v>
      </c>
      <c r="S342" s="232">
        <v>0</v>
      </c>
      <c r="T342" s="232">
        <v>0</v>
      </c>
      <c r="U342" s="232"/>
      <c r="V342" s="232">
        <v>3473</v>
      </c>
      <c r="W342" s="232">
        <v>4585</v>
      </c>
      <c r="X342" s="232">
        <v>4352</v>
      </c>
      <c r="Y342" s="232">
        <v>4630</v>
      </c>
      <c r="Z342" s="232">
        <v>4260</v>
      </c>
      <c r="AA342" s="232">
        <v>4095</v>
      </c>
      <c r="AB342" s="232">
        <v>4178</v>
      </c>
      <c r="AC342" s="232">
        <v>5500</v>
      </c>
      <c r="AD342" s="232">
        <v>279</v>
      </c>
      <c r="AE342" s="232">
        <v>330</v>
      </c>
      <c r="AF342" s="232">
        <v>445</v>
      </c>
      <c r="AG342" s="232">
        <v>443</v>
      </c>
      <c r="AH342" s="232">
        <v>702</v>
      </c>
      <c r="AI342" s="232">
        <v>708</v>
      </c>
      <c r="AJ342" s="232">
        <v>3132</v>
      </c>
      <c r="AK342" s="232">
        <v>9796</v>
      </c>
      <c r="AL342" s="232">
        <v>6025</v>
      </c>
      <c r="AM342" s="232">
        <v>8656</v>
      </c>
      <c r="AN342" s="232">
        <v>7961</v>
      </c>
      <c r="AO342" s="232"/>
      <c r="AP342" s="232">
        <v>44718</v>
      </c>
      <c r="AQ342" s="232">
        <v>59041</v>
      </c>
      <c r="AR342" s="232">
        <v>56033</v>
      </c>
      <c r="AS342" s="232">
        <v>59619</v>
      </c>
      <c r="AT342" s="232">
        <v>54861</v>
      </c>
      <c r="AU342" s="244">
        <v>52730</v>
      </c>
      <c r="AV342" s="244">
        <v>53788</v>
      </c>
      <c r="AW342" s="232">
        <v>70819</v>
      </c>
      <c r="AX342" s="232">
        <v>61680</v>
      </c>
      <c r="AY342" s="232">
        <v>74038</v>
      </c>
      <c r="AZ342" s="232">
        <v>86808</v>
      </c>
      <c r="BA342" s="232">
        <v>93881</v>
      </c>
      <c r="BB342" s="232">
        <v>89210</v>
      </c>
      <c r="BC342" s="232">
        <v>79842</v>
      </c>
      <c r="BD342" s="232">
        <v>95446</v>
      </c>
      <c r="BE342" s="232">
        <v>109732</v>
      </c>
      <c r="BF342" s="232">
        <v>56944</v>
      </c>
      <c r="BG342" s="232">
        <v>47290</v>
      </c>
      <c r="BH342" s="232">
        <v>82604</v>
      </c>
      <c r="BI342" s="232"/>
      <c r="BJ342" s="232">
        <v>36604</v>
      </c>
      <c r="BK342" s="232">
        <v>48328</v>
      </c>
      <c r="BL342" s="232">
        <v>45866</v>
      </c>
      <c r="BM342" s="232">
        <v>48802</v>
      </c>
      <c r="BN342" s="232">
        <v>44907</v>
      </c>
      <c r="BO342" s="244">
        <v>43163</v>
      </c>
      <c r="BP342" s="232">
        <v>44029</v>
      </c>
      <c r="BQ342" s="232">
        <v>57969</v>
      </c>
      <c r="BR342" s="232">
        <v>8068</v>
      </c>
      <c r="BS342" s="232"/>
      <c r="BT342" s="232"/>
      <c r="BU342" s="232"/>
      <c r="BV342" s="232"/>
      <c r="BW342" s="232"/>
      <c r="BX342" s="232"/>
      <c r="BY342" s="232"/>
      <c r="BZ342" s="232"/>
      <c r="CA342" s="232"/>
      <c r="CB342" s="232"/>
      <c r="CC342" s="232"/>
      <c r="CD342" s="33">
        <v>84795</v>
      </c>
      <c r="CE342" s="33">
        <v>111954</v>
      </c>
      <c r="CF342" s="33">
        <v>106251</v>
      </c>
      <c r="CG342" s="33">
        <v>113051</v>
      </c>
      <c r="CH342" s="33">
        <v>104028</v>
      </c>
      <c r="CI342" s="33">
        <v>99988</v>
      </c>
      <c r="CJ342" s="33">
        <v>101995</v>
      </c>
      <c r="CK342" s="33">
        <v>134288</v>
      </c>
      <c r="CL342" s="33">
        <v>70027</v>
      </c>
      <c r="CM342" s="33">
        <v>83316</v>
      </c>
      <c r="CN342" s="33">
        <v>96437</v>
      </c>
      <c r="CO342" s="33">
        <v>103845</v>
      </c>
      <c r="CP342" s="33">
        <v>124960</v>
      </c>
      <c r="CQ342" s="33">
        <v>108876</v>
      </c>
      <c r="CR342" s="33">
        <v>145612</v>
      </c>
      <c r="CS342" s="33">
        <v>189024</v>
      </c>
      <c r="CT342" s="33">
        <v>105616</v>
      </c>
      <c r="CU342" s="33">
        <v>110690</v>
      </c>
      <c r="CV342" s="33">
        <v>150908</v>
      </c>
    </row>
    <row r="343" spans="1:103" s="33" customFormat="1" ht="15" x14ac:dyDescent="0.5">
      <c r="A343" s="240" t="s">
        <v>7</v>
      </c>
      <c r="B343" s="232">
        <v>533</v>
      </c>
      <c r="C343" s="232">
        <v>352</v>
      </c>
      <c r="D343" s="232">
        <v>441</v>
      </c>
      <c r="E343" s="232">
        <v>290</v>
      </c>
      <c r="F343" s="232">
        <v>230</v>
      </c>
      <c r="G343" s="232">
        <v>526</v>
      </c>
      <c r="H343" s="232">
        <v>281</v>
      </c>
      <c r="I343" s="232">
        <v>145</v>
      </c>
      <c r="J343" s="232">
        <v>485</v>
      </c>
      <c r="K343" s="232">
        <v>318</v>
      </c>
      <c r="L343" s="232">
        <v>300</v>
      </c>
      <c r="M343" s="232">
        <v>1647</v>
      </c>
      <c r="N343" s="232">
        <v>224</v>
      </c>
      <c r="O343" s="232">
        <v>103</v>
      </c>
      <c r="P343" s="232">
        <v>140</v>
      </c>
      <c r="Q343" s="232">
        <v>203</v>
      </c>
      <c r="R343" s="232">
        <v>203</v>
      </c>
      <c r="S343" s="232">
        <v>203</v>
      </c>
      <c r="T343" s="232">
        <v>203</v>
      </c>
      <c r="U343" s="232"/>
      <c r="V343" s="232">
        <v>53</v>
      </c>
      <c r="W343" s="232">
        <v>18</v>
      </c>
      <c r="X343" s="232">
        <v>21</v>
      </c>
      <c r="Y343" s="232">
        <v>14</v>
      </c>
      <c r="Z343" s="232">
        <v>29</v>
      </c>
      <c r="AA343" s="232">
        <v>35</v>
      </c>
      <c r="AB343" s="232">
        <v>37</v>
      </c>
      <c r="AC343" s="232">
        <v>26</v>
      </c>
      <c r="AD343" s="232">
        <v>106</v>
      </c>
      <c r="AE343" s="232">
        <v>50</v>
      </c>
      <c r="AF343" s="232">
        <v>68</v>
      </c>
      <c r="AG343" s="232">
        <v>93</v>
      </c>
      <c r="AH343" s="232">
        <v>105</v>
      </c>
      <c r="AI343" s="232">
        <v>88</v>
      </c>
      <c r="AJ343" s="232">
        <v>141</v>
      </c>
      <c r="AK343" s="232">
        <v>148</v>
      </c>
      <c r="AL343" s="232">
        <v>148</v>
      </c>
      <c r="AM343" s="232">
        <v>148</v>
      </c>
      <c r="AN343" s="232">
        <v>148</v>
      </c>
      <c r="AO343" s="232"/>
      <c r="AP343" s="232">
        <v>1170</v>
      </c>
      <c r="AQ343" s="232">
        <v>1785</v>
      </c>
      <c r="AR343" s="232">
        <v>2092</v>
      </c>
      <c r="AS343" s="232">
        <v>2082</v>
      </c>
      <c r="AT343" s="232">
        <v>1870</v>
      </c>
      <c r="AU343" s="244">
        <v>1380</v>
      </c>
      <c r="AV343" s="244">
        <v>1569</v>
      </c>
      <c r="AW343" s="232">
        <v>1256</v>
      </c>
      <c r="AX343" s="232">
        <v>1678</v>
      </c>
      <c r="AY343" s="232">
        <v>827</v>
      </c>
      <c r="AZ343" s="232">
        <v>1250</v>
      </c>
      <c r="BA343" s="232">
        <v>864</v>
      </c>
      <c r="BB343" s="232">
        <v>876</v>
      </c>
      <c r="BC343" s="232">
        <v>1168</v>
      </c>
      <c r="BD343" s="232">
        <v>829</v>
      </c>
      <c r="BE343" s="232">
        <v>687</v>
      </c>
      <c r="BF343" s="232">
        <v>687</v>
      </c>
      <c r="BG343" s="232">
        <v>687</v>
      </c>
      <c r="BH343" s="232">
        <v>687</v>
      </c>
      <c r="BI343" s="232"/>
      <c r="BJ343" s="232">
        <v>261</v>
      </c>
      <c r="BK343" s="232">
        <v>335</v>
      </c>
      <c r="BL343" s="232">
        <v>193</v>
      </c>
      <c r="BM343" s="232">
        <v>164</v>
      </c>
      <c r="BN343" s="232">
        <v>297</v>
      </c>
      <c r="BO343" s="244">
        <v>317</v>
      </c>
      <c r="BP343" s="232">
        <v>382</v>
      </c>
      <c r="BQ343" s="232">
        <v>300</v>
      </c>
      <c r="BR343" s="232">
        <v>338</v>
      </c>
      <c r="BS343" s="232"/>
      <c r="BT343" s="232"/>
      <c r="BU343" s="232"/>
      <c r="BV343" s="232"/>
      <c r="BW343" s="232"/>
      <c r="BX343" s="232"/>
      <c r="BY343" s="232"/>
      <c r="BZ343" s="232"/>
      <c r="CA343" s="232"/>
      <c r="CB343" s="232"/>
      <c r="CC343" s="232"/>
      <c r="CD343" s="33">
        <v>2017</v>
      </c>
      <c r="CE343" s="33">
        <v>2490</v>
      </c>
      <c r="CF343" s="33">
        <v>2747</v>
      </c>
      <c r="CG343" s="33">
        <v>2550</v>
      </c>
      <c r="CH343" s="33">
        <v>2426</v>
      </c>
      <c r="CI343" s="33">
        <v>2258</v>
      </c>
      <c r="CJ343" s="33">
        <v>2269</v>
      </c>
      <c r="CK343" s="33">
        <v>1727</v>
      </c>
      <c r="CL343" s="33">
        <v>2607</v>
      </c>
      <c r="CM343" s="33">
        <v>1489</v>
      </c>
      <c r="CN343" s="33">
        <v>1982</v>
      </c>
      <c r="CO343" s="33">
        <v>3146</v>
      </c>
      <c r="CP343" s="33">
        <v>1638</v>
      </c>
      <c r="CQ343" s="33">
        <v>1927</v>
      </c>
      <c r="CR343" s="33">
        <v>1566</v>
      </c>
      <c r="CS343" s="33">
        <v>1526</v>
      </c>
      <c r="CT343" s="33">
        <v>1526</v>
      </c>
      <c r="CU343" s="33">
        <v>1526</v>
      </c>
      <c r="CV343" s="33">
        <v>1526</v>
      </c>
      <c r="CY343" s="214"/>
    </row>
    <row r="344" spans="1:103" s="33" customFormat="1" x14ac:dyDescent="0.4">
      <c r="A344" s="240" t="s">
        <v>17</v>
      </c>
      <c r="CD344" s="33">
        <v>0</v>
      </c>
      <c r="CE344" s="33">
        <v>0</v>
      </c>
      <c r="CF344" s="33">
        <v>0</v>
      </c>
      <c r="CG344" s="33">
        <v>0</v>
      </c>
      <c r="CH344" s="33">
        <v>0</v>
      </c>
      <c r="CI344" s="33">
        <v>0</v>
      </c>
      <c r="CJ344" s="33">
        <v>0</v>
      </c>
      <c r="CK344" s="33">
        <v>0</v>
      </c>
      <c r="CL344" s="33">
        <v>0</v>
      </c>
      <c r="CM344" s="33">
        <v>0</v>
      </c>
      <c r="CN344" s="33">
        <v>0</v>
      </c>
      <c r="CO344" s="33">
        <v>0</v>
      </c>
      <c r="CP344" s="33">
        <v>0</v>
      </c>
      <c r="CQ344" s="33">
        <v>0</v>
      </c>
      <c r="CR344" s="33">
        <v>0</v>
      </c>
      <c r="CS344" s="33">
        <v>0</v>
      </c>
      <c r="CT344" s="33">
        <v>0</v>
      </c>
      <c r="CU344" s="33">
        <v>0</v>
      </c>
      <c r="CV344" s="33">
        <v>0</v>
      </c>
    </row>
    <row r="345" spans="1:103" s="33" customFormat="1" x14ac:dyDescent="0.4">
      <c r="A345" s="240" t="s">
        <v>18</v>
      </c>
      <c r="CD345" s="33">
        <v>0</v>
      </c>
      <c r="CE345" s="33">
        <v>0</v>
      </c>
      <c r="CF345" s="33">
        <v>0</v>
      </c>
      <c r="CG345" s="33">
        <v>0</v>
      </c>
      <c r="CH345" s="33">
        <v>0</v>
      </c>
      <c r="CI345" s="33">
        <v>0</v>
      </c>
      <c r="CJ345" s="33">
        <v>0</v>
      </c>
      <c r="CK345" s="33">
        <v>0</v>
      </c>
      <c r="CL345" s="33">
        <v>0</v>
      </c>
      <c r="CM345" s="33">
        <v>0</v>
      </c>
      <c r="CN345" s="33">
        <v>0</v>
      </c>
      <c r="CO345" s="33">
        <v>0</v>
      </c>
      <c r="CP345" s="33">
        <v>0</v>
      </c>
      <c r="CQ345" s="33">
        <v>0</v>
      </c>
      <c r="CR345" s="33">
        <v>0</v>
      </c>
      <c r="CS345" s="33">
        <v>0</v>
      </c>
      <c r="CT345" s="33">
        <v>0</v>
      </c>
      <c r="CU345" s="33">
        <v>0</v>
      </c>
      <c r="CV345" s="33">
        <v>0</v>
      </c>
    </row>
    <row r="346" spans="1:103" s="33" customFormat="1" x14ac:dyDescent="0.4">
      <c r="A346" s="240" t="s">
        <v>10</v>
      </c>
      <c r="B346" s="232">
        <v>0</v>
      </c>
      <c r="C346" s="232">
        <v>0</v>
      </c>
      <c r="D346" s="232">
        <v>0</v>
      </c>
      <c r="E346" s="232">
        <v>0</v>
      </c>
      <c r="F346" s="232">
        <v>0</v>
      </c>
      <c r="G346" s="232">
        <v>0</v>
      </c>
      <c r="H346" s="232">
        <v>0</v>
      </c>
      <c r="I346" s="232">
        <v>0</v>
      </c>
      <c r="J346" s="232">
        <v>0</v>
      </c>
      <c r="K346" s="232">
        <v>0</v>
      </c>
      <c r="L346" s="232">
        <v>0</v>
      </c>
      <c r="M346" s="232">
        <v>142</v>
      </c>
      <c r="N346" s="232">
        <v>102</v>
      </c>
      <c r="O346" s="232">
        <v>102</v>
      </c>
      <c r="P346" s="232">
        <v>102</v>
      </c>
      <c r="Q346" s="232">
        <v>125</v>
      </c>
      <c r="R346" s="232">
        <v>125</v>
      </c>
      <c r="S346" s="232">
        <v>125</v>
      </c>
      <c r="T346" s="232">
        <v>125</v>
      </c>
      <c r="U346" s="232"/>
      <c r="V346" s="232">
        <v>3732</v>
      </c>
      <c r="W346" s="232">
        <v>4080</v>
      </c>
      <c r="X346" s="232">
        <v>4226</v>
      </c>
      <c r="Y346" s="232">
        <v>4586</v>
      </c>
      <c r="Z346" s="232">
        <v>4125</v>
      </c>
      <c r="AA346" s="232">
        <v>4352</v>
      </c>
      <c r="AB346" s="232">
        <v>4556</v>
      </c>
      <c r="AC346" s="232">
        <v>4307</v>
      </c>
      <c r="AD346" s="232">
        <v>2937</v>
      </c>
      <c r="AE346" s="232">
        <v>2839</v>
      </c>
      <c r="AF346" s="232">
        <v>2834</v>
      </c>
      <c r="AG346" s="232">
        <v>2752</v>
      </c>
      <c r="AH346" s="232">
        <v>3274</v>
      </c>
      <c r="AI346" s="232">
        <v>2049</v>
      </c>
      <c r="AJ346" s="232">
        <v>826</v>
      </c>
      <c r="AK346" s="232">
        <v>1551</v>
      </c>
      <c r="AL346" s="232">
        <v>1423</v>
      </c>
      <c r="AM346" s="232">
        <v>926</v>
      </c>
      <c r="AN346" s="232">
        <v>2220</v>
      </c>
      <c r="AO346" s="232"/>
      <c r="AP346" s="232">
        <v>30054</v>
      </c>
      <c r="AQ346" s="232">
        <v>31283</v>
      </c>
      <c r="AR346" s="232">
        <v>28172</v>
      </c>
      <c r="AS346" s="232">
        <v>29462</v>
      </c>
      <c r="AT346" s="232">
        <v>27543</v>
      </c>
      <c r="AU346" s="244">
        <v>25489</v>
      </c>
      <c r="AV346" s="244">
        <v>25399</v>
      </c>
      <c r="AW346" s="232">
        <v>25697</v>
      </c>
      <c r="AX346" s="232">
        <v>33736</v>
      </c>
      <c r="AY346" s="232">
        <v>33822</v>
      </c>
      <c r="AZ346" s="232">
        <v>33964</v>
      </c>
      <c r="BA346" s="232">
        <v>34255</v>
      </c>
      <c r="BB346" s="232">
        <v>25254</v>
      </c>
      <c r="BC346" s="232">
        <v>27498</v>
      </c>
      <c r="BD346" s="232">
        <v>7811</v>
      </c>
      <c r="BE346" s="232">
        <v>14117</v>
      </c>
      <c r="BF346" s="232">
        <v>13978</v>
      </c>
      <c r="BG346" s="232">
        <v>16377</v>
      </c>
      <c r="BH346" s="232">
        <v>35571</v>
      </c>
      <c r="BI346" s="232"/>
      <c r="BJ346" s="232">
        <v>41992</v>
      </c>
      <c r="BK346" s="232">
        <v>48281</v>
      </c>
      <c r="BL346" s="232">
        <v>52630</v>
      </c>
      <c r="BM346" s="232">
        <v>52778</v>
      </c>
      <c r="BN346" s="232">
        <v>49054</v>
      </c>
      <c r="BO346" s="244">
        <v>52536</v>
      </c>
      <c r="BP346" s="232">
        <v>55713</v>
      </c>
      <c r="BQ346" s="232">
        <v>56085</v>
      </c>
      <c r="BR346" s="232">
        <v>49765</v>
      </c>
      <c r="BS346" s="232"/>
      <c r="BT346" s="232"/>
      <c r="BU346" s="232"/>
      <c r="BV346" s="232"/>
      <c r="BW346" s="232"/>
      <c r="BX346" s="232"/>
      <c r="BY346" s="232"/>
      <c r="BZ346" s="232"/>
      <c r="CA346" s="232"/>
      <c r="CB346" s="232"/>
      <c r="CC346" s="232"/>
      <c r="CD346" s="33">
        <v>75778</v>
      </c>
      <c r="CE346" s="33">
        <v>83644</v>
      </c>
      <c r="CF346" s="33">
        <v>85028</v>
      </c>
      <c r="CG346" s="33">
        <v>86826</v>
      </c>
      <c r="CH346" s="33">
        <v>80722</v>
      </c>
      <c r="CI346" s="33">
        <v>82377</v>
      </c>
      <c r="CJ346" s="33">
        <v>85668</v>
      </c>
      <c r="CK346" s="33">
        <v>86089</v>
      </c>
      <c r="CL346" s="33">
        <v>86438</v>
      </c>
      <c r="CM346" s="33">
        <v>88115</v>
      </c>
      <c r="CN346" s="33">
        <v>90908</v>
      </c>
      <c r="CO346" s="33">
        <v>89188</v>
      </c>
      <c r="CP346" s="33">
        <v>80897</v>
      </c>
      <c r="CQ346" s="33">
        <v>85863</v>
      </c>
      <c r="CR346" s="33">
        <v>33037</v>
      </c>
      <c r="CS346" s="33">
        <v>39889</v>
      </c>
      <c r="CT346" s="33">
        <v>42622</v>
      </c>
      <c r="CU346" s="33">
        <v>56198</v>
      </c>
      <c r="CV346" s="33">
        <v>112828</v>
      </c>
    </row>
    <row r="347" spans="1:103" s="33" customFormat="1" x14ac:dyDescent="0.4">
      <c r="A347" s="240" t="s">
        <v>233</v>
      </c>
      <c r="B347" s="232"/>
      <c r="C347" s="232"/>
      <c r="D347" s="232"/>
      <c r="E347" s="232"/>
      <c r="F347" s="232"/>
      <c r="G347" s="232"/>
      <c r="H347" s="232"/>
      <c r="I347" s="232"/>
      <c r="J347" s="232"/>
      <c r="K347" s="232"/>
      <c r="L347" s="232"/>
      <c r="M347" s="232"/>
      <c r="N347" s="232"/>
      <c r="O347" s="232"/>
      <c r="P347" s="232"/>
      <c r="Q347" s="232"/>
      <c r="R347" s="232"/>
      <c r="S347" s="232"/>
      <c r="T347" s="232"/>
      <c r="U347" s="232"/>
      <c r="V347" s="232"/>
      <c r="W347" s="232"/>
      <c r="X347" s="232"/>
      <c r="Y347" s="232"/>
      <c r="Z347" s="232"/>
      <c r="AA347" s="232"/>
      <c r="AB347" s="232"/>
      <c r="AC347" s="232"/>
      <c r="AD347" s="232"/>
      <c r="AE347" s="232"/>
      <c r="AF347" s="232"/>
      <c r="AG347" s="232"/>
      <c r="AH347" s="232"/>
      <c r="AI347" s="232"/>
      <c r="AJ347" s="232"/>
      <c r="AK347" s="232"/>
      <c r="AL347" s="232"/>
      <c r="AM347" s="232"/>
      <c r="AN347" s="232"/>
      <c r="AO347" s="232"/>
      <c r="AP347" s="232"/>
      <c r="AQ347" s="232"/>
      <c r="AR347" s="232"/>
      <c r="AS347" s="232"/>
      <c r="AT347" s="232"/>
      <c r="AU347" s="244"/>
      <c r="AV347" s="244"/>
      <c r="AW347" s="232"/>
      <c r="AX347" s="232"/>
      <c r="AY347" s="232"/>
      <c r="AZ347" s="232"/>
      <c r="BA347" s="232"/>
      <c r="BB347" s="232"/>
      <c r="BC347" s="232"/>
      <c r="BD347" s="232"/>
      <c r="BE347" s="232"/>
      <c r="BF347" s="232"/>
      <c r="BG347" s="232"/>
      <c r="BH347" s="232"/>
      <c r="BI347" s="232"/>
      <c r="BJ347" s="232"/>
      <c r="BK347" s="232"/>
      <c r="BL347" s="232"/>
      <c r="BM347" s="232"/>
      <c r="BN347" s="232"/>
      <c r="BO347" s="244"/>
      <c r="BP347" s="232"/>
      <c r="BQ347" s="232"/>
      <c r="BR347" s="232"/>
      <c r="BS347" s="232"/>
      <c r="BT347" s="232"/>
      <c r="BU347" s="232"/>
      <c r="BV347" s="232"/>
      <c r="BW347" s="232"/>
      <c r="BX347" s="232"/>
      <c r="BY347" s="232"/>
      <c r="BZ347" s="232"/>
      <c r="CA347" s="232"/>
      <c r="CB347" s="232"/>
      <c r="CC347" s="232"/>
      <c r="CD347" s="33">
        <v>0</v>
      </c>
      <c r="CE347" s="33">
        <v>0</v>
      </c>
      <c r="CF347" s="33">
        <v>0</v>
      </c>
      <c r="CG347" s="33">
        <v>0</v>
      </c>
      <c r="CH347" s="33">
        <v>0</v>
      </c>
      <c r="CI347" s="33">
        <v>0</v>
      </c>
      <c r="CJ347" s="33">
        <v>0</v>
      </c>
      <c r="CK347" s="33">
        <v>0</v>
      </c>
      <c r="CL347" s="33">
        <v>0</v>
      </c>
    </row>
    <row r="348" spans="1:103" s="33" customFormat="1" x14ac:dyDescent="0.4">
      <c r="A348" s="240" t="s">
        <v>197</v>
      </c>
      <c r="CD348" s="33">
        <v>0</v>
      </c>
      <c r="CE348" s="33">
        <v>0</v>
      </c>
      <c r="CF348" s="33">
        <v>0</v>
      </c>
      <c r="CG348" s="33">
        <v>0</v>
      </c>
      <c r="CH348" s="33">
        <v>0</v>
      </c>
      <c r="CI348" s="33">
        <v>0</v>
      </c>
      <c r="CJ348" s="33">
        <v>0</v>
      </c>
      <c r="CK348" s="33">
        <v>0</v>
      </c>
      <c r="CL348" s="33">
        <v>0</v>
      </c>
      <c r="CM348" s="33">
        <v>0</v>
      </c>
      <c r="CN348" s="33">
        <v>0</v>
      </c>
      <c r="CO348" s="33">
        <v>0</v>
      </c>
      <c r="CP348" s="33">
        <v>0</v>
      </c>
      <c r="CQ348" s="33">
        <v>0</v>
      </c>
      <c r="CR348" s="33">
        <v>0</v>
      </c>
      <c r="CS348" s="33">
        <v>0</v>
      </c>
      <c r="CT348" s="33">
        <v>0</v>
      </c>
      <c r="CU348" s="33">
        <v>0</v>
      </c>
      <c r="CV348" s="33">
        <v>0</v>
      </c>
    </row>
    <row r="349" spans="1:103" s="33" customFormat="1" x14ac:dyDescent="0.4">
      <c r="A349" s="240" t="s">
        <v>48</v>
      </c>
      <c r="CD349" s="33">
        <v>0</v>
      </c>
      <c r="CE349" s="33">
        <v>0</v>
      </c>
      <c r="CF349" s="33">
        <v>0</v>
      </c>
      <c r="CG349" s="33">
        <v>0</v>
      </c>
      <c r="CH349" s="33">
        <v>0</v>
      </c>
      <c r="CI349" s="33">
        <v>0</v>
      </c>
      <c r="CJ349" s="33">
        <v>0</v>
      </c>
      <c r="CK349" s="33">
        <v>0</v>
      </c>
      <c r="CL349" s="33">
        <v>0</v>
      </c>
      <c r="CM349" s="33">
        <v>0</v>
      </c>
      <c r="CN349" s="33">
        <v>0</v>
      </c>
      <c r="CO349" s="33">
        <v>0</v>
      </c>
      <c r="CP349" s="33">
        <v>0</v>
      </c>
      <c r="CQ349" s="33">
        <v>0</v>
      </c>
      <c r="CR349" s="33">
        <v>0</v>
      </c>
      <c r="CS349" s="33">
        <v>0</v>
      </c>
      <c r="CT349" s="33">
        <v>0</v>
      </c>
      <c r="CU349" s="33">
        <v>0</v>
      </c>
      <c r="CV349" s="33">
        <v>0</v>
      </c>
    </row>
    <row r="350" spans="1:103" s="33" customFormat="1" x14ac:dyDescent="0.4">
      <c r="A350" s="240" t="s">
        <v>11</v>
      </c>
      <c r="B350" s="257">
        <v>0</v>
      </c>
      <c r="C350" s="257"/>
      <c r="D350" s="257"/>
      <c r="E350" s="257"/>
      <c r="F350" s="257"/>
      <c r="G350" s="257"/>
      <c r="H350" s="257"/>
      <c r="I350" s="257"/>
      <c r="J350" s="257"/>
      <c r="K350" s="257"/>
      <c r="L350" s="257"/>
      <c r="M350" s="257"/>
      <c r="N350" s="257"/>
      <c r="O350" s="257"/>
      <c r="P350" s="257"/>
      <c r="Q350" s="257"/>
      <c r="R350" s="257"/>
      <c r="S350" s="257"/>
      <c r="T350" s="257"/>
      <c r="U350" s="257"/>
      <c r="V350" s="257">
        <v>1</v>
      </c>
      <c r="W350" s="257"/>
      <c r="X350" s="257"/>
      <c r="Y350" s="257"/>
      <c r="Z350" s="257"/>
      <c r="AA350" s="257"/>
      <c r="AB350" s="257"/>
      <c r="AC350" s="257"/>
      <c r="AD350" s="257"/>
      <c r="AE350" s="257"/>
      <c r="AF350" s="257"/>
      <c r="AG350" s="257"/>
      <c r="AH350" s="257"/>
      <c r="AI350" s="257"/>
      <c r="AJ350" s="257"/>
      <c r="AK350" s="257"/>
      <c r="AL350" s="257"/>
      <c r="AM350" s="257"/>
      <c r="AN350" s="257"/>
      <c r="AO350" s="257"/>
      <c r="AP350" s="257">
        <v>1339</v>
      </c>
      <c r="AQ350" s="257"/>
      <c r="AR350" s="257"/>
      <c r="AS350" s="257"/>
      <c r="AT350" s="257"/>
      <c r="AU350" s="257"/>
      <c r="AV350" s="257"/>
      <c r="AW350" s="257"/>
      <c r="AX350" s="257"/>
      <c r="AY350" s="257"/>
      <c r="AZ350" s="257"/>
      <c r="BA350" s="257"/>
      <c r="BB350" s="257"/>
      <c r="BC350" s="257"/>
      <c r="BD350" s="257"/>
      <c r="BE350" s="257"/>
      <c r="BF350" s="257"/>
      <c r="BG350" s="257"/>
      <c r="BH350" s="257"/>
      <c r="BI350" s="257"/>
      <c r="BJ350" s="276">
        <v>155</v>
      </c>
      <c r="BK350" s="276"/>
      <c r="BL350" s="276"/>
      <c r="BM350" s="276"/>
      <c r="BN350" s="276"/>
      <c r="BO350" s="276"/>
      <c r="BP350" s="276"/>
      <c r="BQ350" s="276"/>
      <c r="BR350" s="276"/>
      <c r="BS350" s="276"/>
      <c r="BT350" s="276"/>
      <c r="BU350" s="276"/>
      <c r="BV350" s="276"/>
      <c r="BW350" s="276"/>
      <c r="BX350" s="276"/>
      <c r="BY350" s="276"/>
      <c r="BZ350" s="276"/>
      <c r="CA350" s="276"/>
      <c r="CB350" s="276"/>
      <c r="CC350" s="276"/>
      <c r="CD350" s="33">
        <v>1495</v>
      </c>
      <c r="CE350" s="33">
        <v>0</v>
      </c>
      <c r="CF350" s="33">
        <v>0</v>
      </c>
      <c r="CG350" s="33">
        <v>0</v>
      </c>
      <c r="CH350" s="33">
        <v>0</v>
      </c>
      <c r="CI350" s="33">
        <v>0</v>
      </c>
      <c r="CJ350" s="33">
        <v>0</v>
      </c>
      <c r="CK350" s="33">
        <v>0</v>
      </c>
      <c r="CL350" s="33">
        <v>0</v>
      </c>
      <c r="CM350" s="33">
        <v>0</v>
      </c>
      <c r="CN350" s="33">
        <v>0</v>
      </c>
      <c r="CO350" s="33">
        <v>0</v>
      </c>
      <c r="CP350" s="33">
        <v>0</v>
      </c>
      <c r="CQ350" s="33">
        <v>0</v>
      </c>
      <c r="CR350" s="33">
        <v>0</v>
      </c>
      <c r="CS350" s="33">
        <v>0</v>
      </c>
      <c r="CT350" s="33">
        <v>0</v>
      </c>
      <c r="CU350" s="33">
        <v>0</v>
      </c>
      <c r="CV350" s="33">
        <v>0</v>
      </c>
    </row>
    <row r="351" spans="1:103" s="33" customFormat="1" x14ac:dyDescent="0.4">
      <c r="A351" s="240" t="s">
        <v>0</v>
      </c>
      <c r="B351" s="232"/>
      <c r="C351" s="232"/>
      <c r="D351" s="232"/>
      <c r="E351" s="232"/>
      <c r="F351" s="232"/>
      <c r="G351" s="232"/>
      <c r="H351" s="232">
        <v>80</v>
      </c>
      <c r="I351" s="232">
        <v>154</v>
      </c>
      <c r="J351" s="232">
        <v>169</v>
      </c>
      <c r="K351" s="232">
        <v>94</v>
      </c>
      <c r="L351" s="232">
        <v>94</v>
      </c>
      <c r="M351" s="232">
        <v>28</v>
      </c>
      <c r="N351" s="232">
        <v>97</v>
      </c>
      <c r="O351" s="232">
        <v>53</v>
      </c>
      <c r="P351" s="232">
        <v>84</v>
      </c>
      <c r="Q351" s="232">
        <v>253</v>
      </c>
      <c r="R351" s="232">
        <v>46</v>
      </c>
      <c r="S351" s="232">
        <v>49</v>
      </c>
      <c r="T351" s="232">
        <v>62</v>
      </c>
      <c r="U351" s="232"/>
      <c r="V351" s="232"/>
      <c r="W351" s="232"/>
      <c r="X351" s="232"/>
      <c r="Y351" s="232"/>
      <c r="Z351" s="232"/>
      <c r="AA351" s="232"/>
      <c r="AB351" s="232">
        <v>176</v>
      </c>
      <c r="AC351" s="232">
        <v>232</v>
      </c>
      <c r="AD351" s="232">
        <v>210</v>
      </c>
      <c r="AE351" s="232">
        <v>247</v>
      </c>
      <c r="AF351" s="232">
        <v>324</v>
      </c>
      <c r="AG351" s="232">
        <v>148</v>
      </c>
      <c r="AH351" s="232">
        <v>136</v>
      </c>
      <c r="AI351" s="232">
        <v>340</v>
      </c>
      <c r="AJ351" s="232">
        <v>296</v>
      </c>
      <c r="AK351" s="232">
        <v>298</v>
      </c>
      <c r="AL351" s="232">
        <v>392</v>
      </c>
      <c r="AM351" s="232">
        <v>206</v>
      </c>
      <c r="AN351" s="232">
        <v>202</v>
      </c>
      <c r="AO351" s="232"/>
      <c r="AP351" s="232"/>
      <c r="AQ351" s="232"/>
      <c r="AR351" s="232"/>
      <c r="AS351" s="232"/>
      <c r="AT351" s="232"/>
      <c r="AU351" s="244"/>
      <c r="AV351" s="244">
        <v>7</v>
      </c>
      <c r="AW351" s="232">
        <v>10</v>
      </c>
      <c r="AX351" s="232">
        <v>10</v>
      </c>
      <c r="AY351" s="232">
        <v>5</v>
      </c>
      <c r="AZ351" s="232">
        <v>7</v>
      </c>
      <c r="BA351" s="232">
        <v>9</v>
      </c>
      <c r="BB351" s="232">
        <v>11</v>
      </c>
      <c r="BC351" s="232">
        <v>7</v>
      </c>
      <c r="BD351" s="232">
        <v>9</v>
      </c>
      <c r="BE351" s="232">
        <v>12</v>
      </c>
      <c r="BF351" s="232">
        <v>14</v>
      </c>
      <c r="BG351" s="232">
        <v>8</v>
      </c>
      <c r="BH351" s="232">
        <v>5</v>
      </c>
      <c r="BI351" s="232"/>
      <c r="BJ351" s="232"/>
      <c r="BK351" s="232"/>
      <c r="BL351" s="232"/>
      <c r="BM351" s="232"/>
      <c r="BN351" s="232"/>
      <c r="BO351" s="244"/>
      <c r="BP351" s="232">
        <v>362</v>
      </c>
      <c r="BQ351" s="232">
        <v>379</v>
      </c>
      <c r="BR351" s="232">
        <v>321</v>
      </c>
      <c r="BS351" s="232"/>
      <c r="BT351" s="232"/>
      <c r="BU351" s="232"/>
      <c r="BV351" s="232"/>
      <c r="BW351" s="232"/>
      <c r="BX351" s="232"/>
      <c r="BY351" s="232"/>
      <c r="BZ351" s="232"/>
      <c r="CA351" s="232"/>
      <c r="CB351" s="232"/>
      <c r="CC351" s="232"/>
      <c r="CD351" s="33">
        <v>0</v>
      </c>
      <c r="CE351" s="33">
        <v>0</v>
      </c>
      <c r="CF351" s="33">
        <v>0</v>
      </c>
      <c r="CG351" s="33">
        <v>0</v>
      </c>
      <c r="CH351" s="33">
        <v>0</v>
      </c>
      <c r="CI351" s="33">
        <v>0</v>
      </c>
      <c r="CJ351" s="33">
        <v>625</v>
      </c>
      <c r="CK351" s="33">
        <v>775</v>
      </c>
      <c r="CL351" s="33">
        <v>710</v>
      </c>
      <c r="CM351" s="33">
        <v>555</v>
      </c>
      <c r="CN351" s="33">
        <v>679</v>
      </c>
      <c r="CO351" s="33">
        <v>412</v>
      </c>
      <c r="CP351" s="33">
        <v>561</v>
      </c>
      <c r="CQ351" s="33">
        <v>665</v>
      </c>
      <c r="CR351" s="33">
        <v>746</v>
      </c>
      <c r="CS351" s="33">
        <v>944</v>
      </c>
      <c r="CT351" s="33">
        <v>892</v>
      </c>
      <c r="CU351" s="33">
        <v>648</v>
      </c>
      <c r="CV351" s="33">
        <v>670</v>
      </c>
    </row>
    <row r="352" spans="1:103" s="33" customFormat="1" x14ac:dyDescent="0.4">
      <c r="A352" s="240" t="s">
        <v>198</v>
      </c>
      <c r="B352" s="257"/>
      <c r="C352" s="257"/>
      <c r="D352" s="257"/>
      <c r="E352" s="257">
        <v>0</v>
      </c>
      <c r="F352" s="257">
        <v>0</v>
      </c>
      <c r="G352" s="257">
        <v>0</v>
      </c>
      <c r="H352" s="257">
        <v>0</v>
      </c>
      <c r="I352" s="257">
        <v>0</v>
      </c>
      <c r="J352" s="257">
        <v>0</v>
      </c>
      <c r="K352" s="257">
        <v>0</v>
      </c>
      <c r="L352" s="257">
        <v>0</v>
      </c>
      <c r="M352" s="257">
        <v>0</v>
      </c>
      <c r="N352" s="257">
        <v>0</v>
      </c>
      <c r="O352" s="257">
        <v>0</v>
      </c>
      <c r="P352" s="257">
        <v>0</v>
      </c>
      <c r="Q352" s="257">
        <v>0</v>
      </c>
      <c r="R352" s="257">
        <v>0</v>
      </c>
      <c r="S352" s="257">
        <v>0</v>
      </c>
      <c r="T352" s="257">
        <v>0</v>
      </c>
      <c r="U352" s="257"/>
      <c r="V352" s="257"/>
      <c r="W352" s="257"/>
      <c r="X352" s="257"/>
      <c r="Y352" s="257">
        <v>315</v>
      </c>
      <c r="Z352" s="257">
        <v>332</v>
      </c>
      <c r="AA352" s="257">
        <v>353</v>
      </c>
      <c r="AB352" s="257">
        <v>351</v>
      </c>
      <c r="AC352" s="257">
        <v>473</v>
      </c>
      <c r="AD352" s="257">
        <v>673</v>
      </c>
      <c r="AE352" s="257">
        <v>675</v>
      </c>
      <c r="AF352" s="257">
        <v>696</v>
      </c>
      <c r="AG352" s="257">
        <v>641</v>
      </c>
      <c r="AH352" s="257">
        <v>708</v>
      </c>
      <c r="AI352" s="257">
        <v>646</v>
      </c>
      <c r="AJ352" s="257">
        <v>606</v>
      </c>
      <c r="AK352" s="257">
        <v>363</v>
      </c>
      <c r="AL352" s="257">
        <v>400</v>
      </c>
      <c r="AM352" s="257">
        <v>641</v>
      </c>
      <c r="AN352" s="257">
        <v>472</v>
      </c>
      <c r="AO352" s="257"/>
      <c r="AP352" s="257"/>
      <c r="AQ352" s="257"/>
      <c r="AR352" s="257"/>
      <c r="AS352" s="257">
        <v>8164</v>
      </c>
      <c r="AT352" s="257">
        <v>8593</v>
      </c>
      <c r="AU352" s="257">
        <v>9147</v>
      </c>
      <c r="AV352" s="257">
        <v>9093</v>
      </c>
      <c r="AW352" s="257">
        <v>12263</v>
      </c>
      <c r="AX352" s="257">
        <v>12371</v>
      </c>
      <c r="AY352" s="257">
        <v>12409</v>
      </c>
      <c r="AZ352" s="257">
        <v>12796</v>
      </c>
      <c r="BA352" s="257">
        <v>11779</v>
      </c>
      <c r="BB352" s="257">
        <v>13016</v>
      </c>
      <c r="BC352" s="257">
        <v>11866</v>
      </c>
      <c r="BD352" s="257">
        <v>11142</v>
      </c>
      <c r="BE352" s="257">
        <v>20998</v>
      </c>
      <c r="BF352" s="257">
        <v>36496</v>
      </c>
      <c r="BG352" s="257">
        <v>32789</v>
      </c>
      <c r="BH352" s="257">
        <v>29730</v>
      </c>
      <c r="BI352" s="257"/>
      <c r="BJ352" s="276"/>
      <c r="BK352" s="276"/>
      <c r="BL352" s="276"/>
      <c r="BM352" s="276">
        <v>522</v>
      </c>
      <c r="BN352" s="276">
        <v>549</v>
      </c>
      <c r="BO352" s="276">
        <v>585</v>
      </c>
      <c r="BP352" s="276">
        <v>581</v>
      </c>
      <c r="BQ352" s="276">
        <v>784</v>
      </c>
      <c r="BR352" s="276">
        <v>982</v>
      </c>
      <c r="BS352" s="276"/>
      <c r="BT352" s="276"/>
      <c r="BU352" s="276"/>
      <c r="BV352" s="276"/>
      <c r="BW352" s="276"/>
      <c r="BX352" s="276"/>
      <c r="BY352" s="276"/>
      <c r="BZ352" s="276"/>
      <c r="CA352" s="276"/>
      <c r="CB352" s="276"/>
      <c r="CC352" s="276"/>
      <c r="CD352" s="33">
        <v>0</v>
      </c>
      <c r="CE352" s="33">
        <v>0</v>
      </c>
      <c r="CF352" s="33">
        <v>0</v>
      </c>
      <c r="CG352" s="33">
        <v>9001</v>
      </c>
      <c r="CH352" s="33">
        <v>9474</v>
      </c>
      <c r="CI352" s="33">
        <v>10085</v>
      </c>
      <c r="CJ352" s="33">
        <v>10025</v>
      </c>
      <c r="CK352" s="33">
        <v>13520</v>
      </c>
      <c r="CL352" s="33">
        <v>14026</v>
      </c>
      <c r="CM352" s="33">
        <v>14069</v>
      </c>
      <c r="CN352" s="33">
        <v>14508</v>
      </c>
      <c r="CO352" s="33">
        <v>13355</v>
      </c>
      <c r="CP352" s="33">
        <v>14757</v>
      </c>
      <c r="CQ352" s="33">
        <v>13454</v>
      </c>
      <c r="CR352" s="33">
        <v>12632</v>
      </c>
      <c r="CS352" s="33">
        <v>22385</v>
      </c>
      <c r="CT352" s="33">
        <v>39719</v>
      </c>
      <c r="CU352" s="33">
        <v>33603</v>
      </c>
      <c r="CV352" s="33">
        <v>31964</v>
      </c>
    </row>
    <row r="353" spans="1:109" s="33" customFormat="1" x14ac:dyDescent="0.4">
      <c r="A353" s="240" t="s">
        <v>53</v>
      </c>
      <c r="B353" s="257"/>
      <c r="C353" s="257"/>
      <c r="D353" s="257"/>
      <c r="E353" s="257"/>
      <c r="F353" s="257"/>
      <c r="G353" s="257"/>
      <c r="H353" s="257"/>
      <c r="I353" s="257"/>
      <c r="J353" s="257"/>
      <c r="K353" s="257"/>
      <c r="L353" s="257"/>
      <c r="M353" s="257"/>
      <c r="N353" s="257"/>
      <c r="O353" s="257"/>
      <c r="P353" s="257"/>
      <c r="Q353" s="257"/>
      <c r="R353" s="257"/>
      <c r="S353" s="257"/>
      <c r="T353" s="257"/>
      <c r="U353" s="257"/>
      <c r="V353" s="257"/>
      <c r="W353" s="257"/>
      <c r="X353" s="257"/>
      <c r="Y353" s="257"/>
      <c r="Z353" s="257"/>
      <c r="AA353" s="257"/>
      <c r="AB353" s="257"/>
      <c r="AC353" s="257"/>
      <c r="AD353" s="257"/>
      <c r="AE353" s="257"/>
      <c r="AF353" s="257"/>
      <c r="AG353" s="257"/>
      <c r="AH353" s="257"/>
      <c r="AI353" s="257"/>
      <c r="AJ353" s="257"/>
      <c r="AK353" s="257"/>
      <c r="AL353" s="257"/>
      <c r="AM353" s="257"/>
      <c r="AN353" s="257"/>
      <c r="AO353" s="257"/>
      <c r="AP353" s="257"/>
      <c r="AQ353" s="257"/>
      <c r="AR353" s="257"/>
      <c r="AS353" s="257"/>
      <c r="AT353" s="257"/>
      <c r="AU353" s="257"/>
      <c r="AV353" s="257"/>
      <c r="AW353" s="257"/>
      <c r="AX353" s="257"/>
      <c r="AY353" s="257"/>
      <c r="AZ353" s="257"/>
      <c r="BA353" s="257"/>
      <c r="BB353" s="257"/>
      <c r="BC353" s="257"/>
      <c r="BD353" s="257"/>
      <c r="BE353" s="257"/>
      <c r="BF353" s="257"/>
      <c r="BG353" s="257"/>
      <c r="BH353" s="257"/>
      <c r="BI353" s="257"/>
      <c r="BJ353" s="276"/>
      <c r="BK353" s="276"/>
      <c r="BL353" s="276"/>
      <c r="BM353" s="276"/>
      <c r="BN353" s="276"/>
      <c r="BO353" s="276"/>
      <c r="BP353" s="276"/>
      <c r="BQ353" s="276"/>
      <c r="BR353" s="276"/>
      <c r="BS353" s="276"/>
      <c r="BT353" s="276"/>
      <c r="BU353" s="276"/>
      <c r="BV353" s="276"/>
      <c r="BW353" s="276"/>
      <c r="BX353" s="276"/>
      <c r="BY353" s="276"/>
      <c r="BZ353" s="276"/>
      <c r="CA353" s="276"/>
      <c r="CB353" s="276"/>
      <c r="CC353" s="276"/>
      <c r="CD353" s="33">
        <v>0</v>
      </c>
      <c r="CE353" s="33">
        <v>0</v>
      </c>
      <c r="CF353" s="33">
        <v>0</v>
      </c>
      <c r="CG353" s="33">
        <v>0</v>
      </c>
      <c r="CH353" s="33">
        <v>0</v>
      </c>
      <c r="CI353" s="33">
        <v>0</v>
      </c>
      <c r="CJ353" s="33">
        <v>0</v>
      </c>
      <c r="CK353" s="33">
        <v>0</v>
      </c>
      <c r="CL353" s="33">
        <v>0</v>
      </c>
      <c r="CM353" s="33">
        <v>0</v>
      </c>
      <c r="CN353" s="33">
        <v>0</v>
      </c>
      <c r="CO353" s="33">
        <v>0</v>
      </c>
      <c r="CP353" s="33">
        <v>0</v>
      </c>
      <c r="CQ353" s="33">
        <v>0</v>
      </c>
      <c r="CR353" s="33">
        <v>0</v>
      </c>
      <c r="CS353" s="33">
        <v>0</v>
      </c>
      <c r="CT353" s="33">
        <v>0</v>
      </c>
      <c r="CU353" s="33">
        <v>0</v>
      </c>
      <c r="CV353" s="33">
        <v>0</v>
      </c>
    </row>
    <row r="354" spans="1:109" s="166" customFormat="1" x14ac:dyDescent="0.4">
      <c r="A354" s="432" t="s">
        <v>50</v>
      </c>
      <c r="B354" s="437">
        <v>602</v>
      </c>
      <c r="C354" s="437">
        <v>382</v>
      </c>
      <c r="D354" s="437">
        <v>464</v>
      </c>
      <c r="E354" s="437">
        <v>379</v>
      </c>
      <c r="F354" s="437">
        <v>377</v>
      </c>
      <c r="G354" s="437">
        <v>625</v>
      </c>
      <c r="H354" s="437">
        <v>440</v>
      </c>
      <c r="I354" s="437">
        <v>371</v>
      </c>
      <c r="J354" s="437">
        <v>740</v>
      </c>
      <c r="K354" s="437">
        <v>550</v>
      </c>
      <c r="L354" s="437">
        <v>404</v>
      </c>
      <c r="M354" s="437">
        <v>1977</v>
      </c>
      <c r="N354" s="437">
        <v>634</v>
      </c>
      <c r="O354" s="437">
        <v>448</v>
      </c>
      <c r="P354" s="437">
        <v>559</v>
      </c>
      <c r="Q354" s="437">
        <v>829</v>
      </c>
      <c r="R354" s="437">
        <v>622</v>
      </c>
      <c r="S354" s="437">
        <v>625</v>
      </c>
      <c r="T354" s="437">
        <v>638</v>
      </c>
      <c r="U354" s="437"/>
      <c r="V354" s="437">
        <v>7261</v>
      </c>
      <c r="W354" s="437">
        <v>8684</v>
      </c>
      <c r="X354" s="437">
        <v>8601</v>
      </c>
      <c r="Y354" s="437">
        <v>9546</v>
      </c>
      <c r="Z354" s="437">
        <v>8747</v>
      </c>
      <c r="AA354" s="437">
        <v>8837</v>
      </c>
      <c r="AB354" s="437">
        <v>9300</v>
      </c>
      <c r="AC354" s="437">
        <v>10540</v>
      </c>
      <c r="AD354" s="437">
        <v>4205</v>
      </c>
      <c r="AE354" s="437">
        <v>4141</v>
      </c>
      <c r="AF354" s="437">
        <v>4367</v>
      </c>
      <c r="AG354" s="437">
        <v>4077</v>
      </c>
      <c r="AH354" s="437">
        <v>4925</v>
      </c>
      <c r="AI354" s="437">
        <v>3831</v>
      </c>
      <c r="AJ354" s="437">
        <v>5001</v>
      </c>
      <c r="AK354" s="437">
        <v>12156</v>
      </c>
      <c r="AL354" s="437">
        <v>8402</v>
      </c>
      <c r="AM354" s="437">
        <v>10593</v>
      </c>
      <c r="AN354" s="437">
        <v>11024</v>
      </c>
      <c r="AO354" s="437"/>
      <c r="AP354" s="437">
        <v>77457</v>
      </c>
      <c r="AQ354" s="437">
        <v>92583</v>
      </c>
      <c r="AR354" s="437">
        <v>86776</v>
      </c>
      <c r="AS354" s="437">
        <v>99704</v>
      </c>
      <c r="AT354" s="437">
        <v>93344</v>
      </c>
      <c r="AU354" s="437">
        <v>89261</v>
      </c>
      <c r="AV354" s="437">
        <v>90291</v>
      </c>
      <c r="AW354" s="437">
        <v>110536</v>
      </c>
      <c r="AX354" s="437">
        <v>109840</v>
      </c>
      <c r="AY354" s="437">
        <v>121617</v>
      </c>
      <c r="AZ354" s="437">
        <v>135333</v>
      </c>
      <c r="BA354" s="437">
        <v>141231</v>
      </c>
      <c r="BB354" s="437">
        <v>128972</v>
      </c>
      <c r="BC354" s="437">
        <v>121009</v>
      </c>
      <c r="BD354" s="437">
        <v>115777</v>
      </c>
      <c r="BE354" s="437">
        <v>146334</v>
      </c>
      <c r="BF354" s="437">
        <v>108675</v>
      </c>
      <c r="BG354" s="437">
        <v>97830</v>
      </c>
      <c r="BH354" s="437">
        <v>149208</v>
      </c>
      <c r="BI354" s="437"/>
      <c r="BJ354" s="437">
        <v>79111</v>
      </c>
      <c r="BK354" s="437">
        <v>97134</v>
      </c>
      <c r="BL354" s="437">
        <v>98946</v>
      </c>
      <c r="BM354" s="437">
        <v>102616</v>
      </c>
      <c r="BN354" s="437">
        <v>95071</v>
      </c>
      <c r="BO354" s="437">
        <v>96908</v>
      </c>
      <c r="BP354" s="437">
        <v>101278</v>
      </c>
      <c r="BQ354" s="437">
        <v>115929</v>
      </c>
      <c r="BR354" s="437">
        <v>59762</v>
      </c>
      <c r="BS354" s="437">
        <v>0</v>
      </c>
      <c r="BT354" s="437">
        <v>0</v>
      </c>
      <c r="BU354" s="437">
        <v>0</v>
      </c>
      <c r="BV354" s="437">
        <v>0</v>
      </c>
      <c r="BW354" s="437">
        <v>0</v>
      </c>
      <c r="BX354" s="437">
        <v>0</v>
      </c>
      <c r="BY354" s="437">
        <v>0</v>
      </c>
      <c r="BZ354" s="437">
        <v>0</v>
      </c>
      <c r="CA354" s="437">
        <v>0</v>
      </c>
      <c r="CB354" s="437">
        <v>0</v>
      </c>
      <c r="CC354" s="437"/>
      <c r="CD354" s="437">
        <v>164431</v>
      </c>
      <c r="CE354" s="437">
        <v>198783</v>
      </c>
      <c r="CF354" s="437">
        <v>194787</v>
      </c>
      <c r="CG354" s="437">
        <v>212245</v>
      </c>
      <c r="CH354" s="437">
        <v>197539</v>
      </c>
      <c r="CI354" s="437">
        <v>195631</v>
      </c>
      <c r="CJ354" s="437">
        <v>201309</v>
      </c>
      <c r="CK354" s="437">
        <v>237376</v>
      </c>
      <c r="CL354" s="437">
        <v>174547</v>
      </c>
      <c r="CM354" s="437">
        <v>188617</v>
      </c>
      <c r="CN354" s="437">
        <v>205402</v>
      </c>
      <c r="CO354" s="437">
        <v>210958</v>
      </c>
      <c r="CP354" s="437">
        <v>224029</v>
      </c>
      <c r="CQ354" s="437">
        <v>212106</v>
      </c>
      <c r="CR354" s="437">
        <v>194848</v>
      </c>
      <c r="CS354" s="437">
        <v>255441</v>
      </c>
      <c r="CT354" s="437">
        <v>191688</v>
      </c>
      <c r="CU354" s="437">
        <v>204137</v>
      </c>
      <c r="CV354" s="437">
        <v>299543</v>
      </c>
      <c r="CX354" s="105"/>
      <c r="CY354" s="105"/>
      <c r="CZ354" s="105"/>
      <c r="DA354" s="105"/>
      <c r="DB354" s="105"/>
      <c r="DC354" s="105"/>
      <c r="DD354" s="105"/>
      <c r="DE354" s="105"/>
    </row>
    <row r="355" spans="1:109" s="118" customFormat="1" ht="14.4" thickBot="1" x14ac:dyDescent="0.55000000000000004">
      <c r="A355" s="441" t="s">
        <v>54</v>
      </c>
      <c r="B355" s="442">
        <v>666</v>
      </c>
      <c r="C355" s="442">
        <v>437</v>
      </c>
      <c r="D355" s="442">
        <v>515</v>
      </c>
      <c r="E355" s="442">
        <v>429</v>
      </c>
      <c r="F355" s="442">
        <v>429</v>
      </c>
      <c r="G355" s="442">
        <v>676</v>
      </c>
      <c r="H355" s="442">
        <v>491</v>
      </c>
      <c r="I355" s="442">
        <v>422</v>
      </c>
      <c r="J355" s="442">
        <v>791</v>
      </c>
      <c r="K355" s="442">
        <v>600</v>
      </c>
      <c r="L355" s="442">
        <v>454</v>
      </c>
      <c r="M355" s="442">
        <v>1977</v>
      </c>
      <c r="N355" s="442">
        <v>634</v>
      </c>
      <c r="O355" s="442">
        <v>448</v>
      </c>
      <c r="P355" s="442">
        <v>559</v>
      </c>
      <c r="Q355" s="442">
        <v>829</v>
      </c>
      <c r="R355" s="442">
        <v>622</v>
      </c>
      <c r="S355" s="442">
        <v>625</v>
      </c>
      <c r="T355" s="442">
        <v>638</v>
      </c>
      <c r="U355" s="442"/>
      <c r="V355" s="442">
        <v>7261</v>
      </c>
      <c r="W355" s="442">
        <v>8684</v>
      </c>
      <c r="X355" s="442">
        <v>8601</v>
      </c>
      <c r="Y355" s="442">
        <v>9546</v>
      </c>
      <c r="Z355" s="442">
        <v>8747</v>
      </c>
      <c r="AA355" s="442">
        <v>8838</v>
      </c>
      <c r="AB355" s="442">
        <v>9313</v>
      </c>
      <c r="AC355" s="442">
        <v>10571</v>
      </c>
      <c r="AD355" s="442">
        <v>4209</v>
      </c>
      <c r="AE355" s="442">
        <v>4150</v>
      </c>
      <c r="AF355" s="442">
        <v>4388</v>
      </c>
      <c r="AG355" s="442">
        <v>4078</v>
      </c>
      <c r="AH355" s="442">
        <v>4925</v>
      </c>
      <c r="AI355" s="442">
        <v>3831</v>
      </c>
      <c r="AJ355" s="442">
        <v>5021</v>
      </c>
      <c r="AK355" s="442">
        <v>12164</v>
      </c>
      <c r="AL355" s="442">
        <v>8408</v>
      </c>
      <c r="AM355" s="442">
        <v>10612</v>
      </c>
      <c r="AN355" s="442">
        <v>11043</v>
      </c>
      <c r="AO355" s="442"/>
      <c r="AP355" s="442">
        <v>77457</v>
      </c>
      <c r="AQ355" s="442">
        <v>92585</v>
      </c>
      <c r="AR355" s="442">
        <v>89566</v>
      </c>
      <c r="AS355" s="442">
        <v>105554</v>
      </c>
      <c r="AT355" s="442">
        <v>93913</v>
      </c>
      <c r="AU355" s="442">
        <v>91801</v>
      </c>
      <c r="AV355" s="442">
        <v>91238</v>
      </c>
      <c r="AW355" s="442">
        <v>111492</v>
      </c>
      <c r="AX355" s="442">
        <v>110799</v>
      </c>
      <c r="AY355" s="442">
        <v>122564</v>
      </c>
      <c r="AZ355" s="442">
        <v>143567</v>
      </c>
      <c r="BA355" s="442">
        <v>149474</v>
      </c>
      <c r="BB355" s="442">
        <v>137410</v>
      </c>
      <c r="BC355" s="442">
        <v>129447</v>
      </c>
      <c r="BD355" s="442">
        <v>124015</v>
      </c>
      <c r="BE355" s="442">
        <v>154645</v>
      </c>
      <c r="BF355" s="442">
        <v>110865</v>
      </c>
      <c r="BG355" s="442">
        <v>100020</v>
      </c>
      <c r="BH355" s="442">
        <v>151398</v>
      </c>
      <c r="BI355" s="442"/>
      <c r="BJ355" s="442">
        <v>80925</v>
      </c>
      <c r="BK355" s="442">
        <v>98948</v>
      </c>
      <c r="BL355" s="442">
        <v>99876</v>
      </c>
      <c r="BM355" s="442">
        <v>106517</v>
      </c>
      <c r="BN355" s="442">
        <v>95331</v>
      </c>
      <c r="BO355" s="442">
        <v>98960</v>
      </c>
      <c r="BP355" s="442">
        <v>102404</v>
      </c>
      <c r="BQ355" s="442">
        <v>117086</v>
      </c>
      <c r="BR355" s="442">
        <v>60888</v>
      </c>
      <c r="BS355" s="442">
        <v>1124</v>
      </c>
      <c r="BT355" s="442">
        <v>4349</v>
      </c>
      <c r="BU355" s="442">
        <v>4331</v>
      </c>
      <c r="BV355" s="442">
        <v>4529</v>
      </c>
      <c r="BW355" s="442">
        <v>4529</v>
      </c>
      <c r="BX355" s="442">
        <v>4341</v>
      </c>
      <c r="BY355" s="442">
        <v>1677</v>
      </c>
      <c r="BZ355" s="442">
        <v>2170</v>
      </c>
      <c r="CA355" s="442">
        <v>2172</v>
      </c>
      <c r="CB355" s="442">
        <v>2172</v>
      </c>
      <c r="CC355" s="442"/>
      <c r="CD355" s="442">
        <v>166309</v>
      </c>
      <c r="CE355" s="442">
        <v>200654</v>
      </c>
      <c r="CF355" s="442">
        <v>198558</v>
      </c>
      <c r="CG355" s="442">
        <v>222046</v>
      </c>
      <c r="CH355" s="442">
        <v>198420</v>
      </c>
      <c r="CI355" s="442">
        <v>200275</v>
      </c>
      <c r="CJ355" s="442">
        <v>203446</v>
      </c>
      <c r="CK355" s="442">
        <v>239571</v>
      </c>
      <c r="CL355" s="442">
        <v>176687</v>
      </c>
      <c r="CM355" s="442">
        <v>190747</v>
      </c>
      <c r="CN355" s="442">
        <v>218056</v>
      </c>
      <c r="CO355" s="442">
        <v>223533</v>
      </c>
      <c r="CP355" s="442">
        <v>236996</v>
      </c>
      <c r="CQ355" s="442">
        <v>225073</v>
      </c>
      <c r="CR355" s="442">
        <v>207447</v>
      </c>
      <c r="CS355" s="442">
        <v>265437</v>
      </c>
      <c r="CT355" s="442">
        <v>196054</v>
      </c>
      <c r="CU355" s="442">
        <v>208518</v>
      </c>
      <c r="CV355" s="442">
        <v>303924</v>
      </c>
      <c r="CX355" s="33"/>
      <c r="CY355" s="33"/>
      <c r="CZ355" s="33"/>
      <c r="DA355" s="33"/>
      <c r="DB355" s="33"/>
      <c r="DC355" s="33"/>
      <c r="DD355" s="34"/>
      <c r="DE355" s="34"/>
    </row>
    <row r="356" spans="1:109" ht="14.1" x14ac:dyDescent="0.5">
      <c r="B356" s="124"/>
      <c r="C356" s="124"/>
      <c r="D356" s="124"/>
      <c r="E356" s="124"/>
      <c r="F356" s="124"/>
      <c r="G356" s="124"/>
      <c r="H356" s="124"/>
      <c r="I356" s="124"/>
      <c r="J356" s="124"/>
      <c r="K356" s="124"/>
      <c r="L356" s="124"/>
      <c r="M356" s="124"/>
      <c r="N356" s="124"/>
      <c r="O356" s="124"/>
      <c r="P356" s="124"/>
      <c r="Q356" s="124"/>
      <c r="R356" s="124"/>
      <c r="S356" s="124"/>
      <c r="T356" s="124"/>
      <c r="U356" s="124"/>
      <c r="V356" s="124"/>
      <c r="W356" s="124"/>
      <c r="X356" s="124"/>
      <c r="Y356" s="124"/>
      <c r="Z356" s="124"/>
      <c r="AA356" s="124"/>
      <c r="AB356" s="124"/>
      <c r="AC356" s="124"/>
      <c r="AD356" s="124"/>
      <c r="AE356" s="124"/>
      <c r="AF356" s="124"/>
      <c r="AG356" s="124"/>
      <c r="AH356" s="124"/>
      <c r="AI356" s="124"/>
      <c r="AJ356" s="124"/>
      <c r="AK356" s="124"/>
      <c r="AL356" s="124"/>
      <c r="AM356" s="124"/>
      <c r="AN356" s="124"/>
      <c r="AO356" s="124"/>
      <c r="AP356" s="124"/>
      <c r="AQ356" s="124"/>
      <c r="AR356" s="124"/>
      <c r="AS356" s="124"/>
      <c r="AT356" s="124"/>
      <c r="AU356" s="124"/>
      <c r="AV356" s="124"/>
      <c r="AW356" s="124"/>
      <c r="AX356" s="124"/>
      <c r="AY356" s="124"/>
      <c r="AZ356" s="124"/>
      <c r="BA356" s="124"/>
      <c r="BB356" s="124"/>
      <c r="BC356" s="124"/>
      <c r="BD356" s="124"/>
      <c r="BE356" s="124"/>
      <c r="BF356" s="124"/>
      <c r="BG356" s="124"/>
      <c r="BH356" s="124"/>
      <c r="BI356" s="124"/>
      <c r="BJ356" s="124"/>
      <c r="BK356" s="124"/>
      <c r="BL356" s="124"/>
      <c r="BM356" s="124"/>
      <c r="BN356" s="124"/>
      <c r="BO356" s="124"/>
      <c r="BP356" s="124"/>
      <c r="BQ356" s="124"/>
      <c r="BR356" s="124"/>
      <c r="BS356" s="124"/>
      <c r="BT356" s="124"/>
      <c r="BU356" s="124"/>
      <c r="BV356" s="124"/>
      <c r="BW356" s="124"/>
      <c r="BX356" s="124"/>
      <c r="BY356" s="124"/>
      <c r="BZ356" s="124"/>
      <c r="CA356" s="124"/>
      <c r="CB356" s="124"/>
      <c r="CC356" s="124"/>
      <c r="CD356" s="124"/>
      <c r="CE356" s="124"/>
      <c r="CF356" s="124"/>
      <c r="CG356" s="124"/>
      <c r="CH356" s="124"/>
      <c r="CI356" s="124"/>
      <c r="CJ356" s="124"/>
      <c r="CK356" s="124"/>
      <c r="CL356" s="124"/>
      <c r="CM356" s="124"/>
      <c r="CN356" s="124"/>
      <c r="CO356" s="124"/>
      <c r="CP356" s="124"/>
      <c r="CQ356" s="124"/>
      <c r="CR356" s="124"/>
      <c r="CS356" s="124"/>
      <c r="CT356" s="124"/>
      <c r="CU356" s="124"/>
      <c r="CV356" s="124"/>
      <c r="CX356" s="33"/>
      <c r="CY356" s="33"/>
      <c r="CZ356" s="33"/>
      <c r="DA356" s="33"/>
      <c r="DB356" s="33"/>
      <c r="DC356" s="33"/>
      <c r="DD356" s="118"/>
      <c r="DE356" s="118"/>
    </row>
    <row r="357" spans="1:109" x14ac:dyDescent="0.4">
      <c r="V357" s="124"/>
      <c r="W357" s="124"/>
      <c r="X357" s="124"/>
      <c r="Y357" s="124"/>
      <c r="Z357" s="124"/>
      <c r="AA357" s="124"/>
      <c r="AB357" s="124"/>
      <c r="AC357" s="124"/>
      <c r="AD357" s="124"/>
      <c r="AE357" s="124"/>
      <c r="AF357" s="124"/>
      <c r="AG357" s="124"/>
      <c r="AH357" s="124"/>
      <c r="AI357" s="124"/>
      <c r="AJ357" s="124"/>
      <c r="AK357" s="124"/>
      <c r="AL357" s="124"/>
      <c r="AM357" s="124"/>
      <c r="AN357" s="124"/>
      <c r="AO357" s="124"/>
    </row>
  </sheetData>
  <mergeCells count="5">
    <mergeCell ref="CD3:CV3"/>
    <mergeCell ref="B3:T3"/>
    <mergeCell ref="V3:AN3"/>
    <mergeCell ref="AP3:BH3"/>
    <mergeCell ref="BJ3:CB3"/>
  </mergeCells>
  <phoneticPr fontId="2" type="noConversion"/>
  <pageMargins left="0.75" right="0.75" top="1" bottom="1" header="0.5" footer="0.5"/>
  <pageSetup paperSize="9" scale="20"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CV124"/>
  <sheetViews>
    <sheetView zoomScale="75" workbookViewId="0">
      <pane xSplit="1" ySplit="4" topLeftCell="B5" activePane="bottomRight" state="frozen"/>
      <selection pane="topRight" activeCell="B1" sqref="B1"/>
      <selection pane="bottomLeft" activeCell="A5" sqref="A5"/>
      <selection pane="bottomRight" activeCell="A3" sqref="A3"/>
    </sheetView>
  </sheetViews>
  <sheetFormatPr defaultRowHeight="12.3" x14ac:dyDescent="0.4"/>
  <cols>
    <col min="1" max="1" width="28.71875" customWidth="1"/>
    <col min="2" max="15" width="9.5546875" style="9" customWidth="1"/>
    <col min="16" max="20" width="11.71875" style="9" customWidth="1"/>
    <col min="21" max="21" width="2.1640625" style="13" customWidth="1"/>
    <col min="22" max="40" width="8" style="9" customWidth="1"/>
    <col min="41" max="41" width="2.27734375" style="13" customWidth="1"/>
    <col min="42" max="60" width="9.83203125" style="9" customWidth="1"/>
    <col min="61" max="61" width="2.5546875" style="13" customWidth="1"/>
    <col min="62" max="80" width="9.5546875" style="9" customWidth="1"/>
    <col min="81" max="81" width="2.27734375" style="9" customWidth="1"/>
    <col min="82" max="90" width="12.44140625" style="9" customWidth="1"/>
    <col min="91" max="100" width="12.44140625" customWidth="1"/>
  </cols>
  <sheetData>
    <row r="1" spans="1:100" s="131" customFormat="1" ht="17.7" x14ac:dyDescent="0.6">
      <c r="A1" s="128" t="s">
        <v>171</v>
      </c>
      <c r="B1" s="129"/>
      <c r="C1" s="129"/>
      <c r="D1" s="129"/>
      <c r="E1" s="129"/>
      <c r="F1" s="129"/>
      <c r="G1" s="129"/>
      <c r="H1" s="129"/>
      <c r="I1" s="129"/>
      <c r="J1" s="129"/>
      <c r="K1" s="129"/>
      <c r="L1" s="129"/>
      <c r="M1" s="129"/>
      <c r="N1" s="129"/>
      <c r="O1" s="129"/>
      <c r="P1" s="129"/>
      <c r="Q1" s="129"/>
      <c r="R1" s="129"/>
      <c r="S1" s="129"/>
      <c r="T1" s="129"/>
      <c r="U1" s="130"/>
      <c r="V1" s="129"/>
      <c r="W1" s="129"/>
      <c r="X1" s="129"/>
      <c r="Y1" s="129"/>
      <c r="Z1" s="129"/>
      <c r="AA1" s="129"/>
      <c r="AB1" s="129"/>
      <c r="AC1" s="129"/>
      <c r="AD1" s="129"/>
      <c r="AE1" s="129"/>
      <c r="AF1" s="129"/>
      <c r="AG1" s="129"/>
      <c r="AH1" s="129"/>
      <c r="AI1" s="129"/>
      <c r="AJ1" s="129"/>
      <c r="AK1" s="129"/>
      <c r="AL1" s="129"/>
      <c r="AM1" s="129"/>
      <c r="AN1" s="129"/>
      <c r="AO1" s="130"/>
      <c r="AP1" s="129"/>
      <c r="AQ1" s="129"/>
      <c r="AR1" s="129"/>
      <c r="AS1" s="129"/>
      <c r="AT1" s="129"/>
      <c r="AU1" s="129"/>
      <c r="AV1" s="129"/>
      <c r="AW1" s="129"/>
      <c r="AX1" s="129"/>
      <c r="AY1" s="129"/>
      <c r="AZ1" s="129"/>
      <c r="BA1" s="129"/>
      <c r="BB1" s="129"/>
      <c r="BC1" s="129"/>
      <c r="BD1" s="129"/>
      <c r="BE1" s="129"/>
      <c r="BF1" s="129"/>
      <c r="BG1" s="129"/>
      <c r="BH1" s="129"/>
      <c r="BI1" s="130"/>
      <c r="BJ1" s="129"/>
      <c r="BK1" s="129"/>
      <c r="BL1" s="129"/>
      <c r="BM1" s="129"/>
      <c r="BN1" s="129"/>
      <c r="BO1" s="129"/>
      <c r="BP1" s="129"/>
      <c r="BQ1" s="129"/>
      <c r="BR1" s="129"/>
      <c r="BS1" s="129"/>
      <c r="BT1" s="129"/>
      <c r="BU1" s="129"/>
      <c r="BV1" s="129"/>
      <c r="BW1" s="129"/>
      <c r="BX1" s="129"/>
      <c r="BY1" s="129"/>
      <c r="BZ1" s="129"/>
      <c r="CA1" s="129"/>
      <c r="CB1" s="129"/>
      <c r="CC1" s="129"/>
      <c r="CD1" s="129"/>
      <c r="CE1" s="129"/>
      <c r="CF1" s="129"/>
      <c r="CG1" s="129"/>
      <c r="CH1" s="129"/>
      <c r="CI1" s="129"/>
      <c r="CJ1" s="129"/>
      <c r="CK1" s="129"/>
      <c r="CL1" s="129"/>
    </row>
    <row r="2" spans="1:100" s="130" customFormat="1" ht="18" thickBot="1" x14ac:dyDescent="0.65">
      <c r="A2" s="14" t="s">
        <v>77</v>
      </c>
      <c r="B2" s="129"/>
      <c r="C2" s="129"/>
      <c r="D2" s="129"/>
      <c r="E2" s="129"/>
      <c r="F2" s="129"/>
      <c r="G2" s="129"/>
      <c r="H2" s="129"/>
      <c r="I2" s="129"/>
      <c r="J2" s="129"/>
      <c r="K2" s="129"/>
      <c r="L2" s="129"/>
      <c r="M2" s="129"/>
      <c r="N2" s="129"/>
      <c r="O2" s="129"/>
      <c r="P2" s="129"/>
      <c r="Q2" s="129"/>
      <c r="R2" s="129"/>
      <c r="S2" s="129"/>
      <c r="T2" s="129"/>
      <c r="V2" s="129"/>
      <c r="W2" s="129"/>
      <c r="X2" s="129"/>
      <c r="Y2" s="129"/>
      <c r="Z2" s="129"/>
      <c r="AA2" s="129"/>
      <c r="AB2" s="129"/>
      <c r="AC2" s="129"/>
      <c r="AD2" s="129"/>
      <c r="AE2" s="129"/>
      <c r="AF2" s="129"/>
      <c r="AG2" s="129"/>
      <c r="AH2" s="129"/>
      <c r="AI2" s="129"/>
      <c r="AJ2" s="129"/>
      <c r="AK2" s="129"/>
      <c r="AL2" s="129"/>
      <c r="AM2" s="129"/>
      <c r="AN2" s="129"/>
      <c r="AP2" s="129"/>
      <c r="AQ2" s="129"/>
      <c r="AR2" s="129"/>
      <c r="AS2" s="129"/>
      <c r="AT2" s="129"/>
      <c r="AU2" s="129"/>
      <c r="AV2" s="129"/>
      <c r="AW2" s="129"/>
      <c r="AX2" s="129"/>
      <c r="AY2" s="129"/>
      <c r="AZ2" s="129"/>
      <c r="BA2" s="129"/>
      <c r="BB2" s="129"/>
      <c r="BC2" s="129"/>
      <c r="BD2" s="129"/>
      <c r="BE2" s="129"/>
      <c r="BF2" s="129"/>
      <c r="BG2" s="129"/>
      <c r="BH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c r="CI2" s="129"/>
      <c r="CJ2" s="129"/>
      <c r="CK2" s="129"/>
      <c r="CL2" s="129"/>
    </row>
    <row r="3" spans="1:100" s="2" customFormat="1" ht="12.6" thickBot="1" x14ac:dyDescent="0.45">
      <c r="A3" s="18"/>
      <c r="B3" s="493" t="s">
        <v>2</v>
      </c>
      <c r="C3" s="494"/>
      <c r="D3" s="494"/>
      <c r="E3" s="494"/>
      <c r="F3" s="494"/>
      <c r="G3" s="494"/>
      <c r="H3" s="494"/>
      <c r="I3" s="494"/>
      <c r="J3" s="494"/>
      <c r="K3" s="494"/>
      <c r="L3" s="494"/>
      <c r="M3" s="494"/>
      <c r="N3" s="494"/>
      <c r="O3" s="494"/>
      <c r="P3" s="494"/>
      <c r="Q3" s="494"/>
      <c r="R3" s="494"/>
      <c r="S3" s="494"/>
      <c r="T3" s="495"/>
      <c r="U3" s="12"/>
      <c r="V3" s="493" t="s">
        <v>3</v>
      </c>
      <c r="W3" s="494"/>
      <c r="X3" s="494"/>
      <c r="Y3" s="494"/>
      <c r="Z3" s="494"/>
      <c r="AA3" s="494"/>
      <c r="AB3" s="494"/>
      <c r="AC3" s="494"/>
      <c r="AD3" s="494"/>
      <c r="AE3" s="494"/>
      <c r="AF3" s="494"/>
      <c r="AG3" s="494"/>
      <c r="AH3" s="494"/>
      <c r="AI3" s="494"/>
      <c r="AJ3" s="494"/>
      <c r="AK3" s="494"/>
      <c r="AL3" s="494"/>
      <c r="AM3" s="494"/>
      <c r="AN3" s="495"/>
      <c r="AO3" s="7"/>
      <c r="AP3" s="489" t="s">
        <v>40</v>
      </c>
      <c r="AQ3" s="490"/>
      <c r="AR3" s="490"/>
      <c r="AS3" s="490"/>
      <c r="AT3" s="490"/>
      <c r="AU3" s="490"/>
      <c r="AV3" s="490"/>
      <c r="AW3" s="490"/>
      <c r="AX3" s="490"/>
      <c r="AY3" s="490"/>
      <c r="AZ3" s="490"/>
      <c r="BA3" s="490"/>
      <c r="BB3" s="490"/>
      <c r="BC3" s="490"/>
      <c r="BD3" s="490"/>
      <c r="BE3" s="490"/>
      <c r="BF3" s="490"/>
      <c r="BG3" s="490"/>
      <c r="BH3" s="491"/>
      <c r="BI3" s="6"/>
      <c r="BJ3" s="489" t="s">
        <v>4</v>
      </c>
      <c r="BK3" s="490"/>
      <c r="BL3" s="490"/>
      <c r="BM3" s="490"/>
      <c r="BN3" s="490"/>
      <c r="BO3" s="490"/>
      <c r="BP3" s="490"/>
      <c r="BQ3" s="490"/>
      <c r="BR3" s="490"/>
      <c r="BS3" s="490"/>
      <c r="BT3" s="490"/>
      <c r="BU3" s="490"/>
      <c r="BV3" s="490"/>
      <c r="BW3" s="490"/>
      <c r="BX3" s="490"/>
      <c r="BY3" s="490"/>
      <c r="BZ3" s="490"/>
      <c r="CA3" s="490"/>
      <c r="CB3" s="491"/>
      <c r="CD3" s="489" t="s">
        <v>38</v>
      </c>
      <c r="CE3" s="490"/>
      <c r="CF3" s="490"/>
      <c r="CG3" s="490"/>
      <c r="CH3" s="490"/>
      <c r="CI3" s="490"/>
      <c r="CJ3" s="490"/>
      <c r="CK3" s="490"/>
      <c r="CL3" s="490"/>
      <c r="CM3" s="490"/>
      <c r="CN3" s="490"/>
      <c r="CO3" s="490"/>
      <c r="CP3" s="490"/>
      <c r="CQ3" s="490"/>
      <c r="CR3" s="490"/>
      <c r="CS3" s="490"/>
      <c r="CT3" s="490"/>
      <c r="CU3" s="490"/>
      <c r="CV3" s="491"/>
    </row>
    <row r="4" spans="1:100" s="2" customFormat="1" ht="12.6" thickBot="1" x14ac:dyDescent="0.45">
      <c r="A4" s="18"/>
      <c r="B4" s="410">
        <v>1997</v>
      </c>
      <c r="C4" s="411">
        <v>1998</v>
      </c>
      <c r="D4" s="411">
        <v>1999</v>
      </c>
      <c r="E4" s="411">
        <v>2000</v>
      </c>
      <c r="F4" s="411">
        <v>2001</v>
      </c>
      <c r="G4" s="411">
        <v>2002</v>
      </c>
      <c r="H4" s="411">
        <v>2003</v>
      </c>
      <c r="I4" s="411">
        <v>2004</v>
      </c>
      <c r="J4" s="411">
        <v>2005</v>
      </c>
      <c r="K4" s="411">
        <v>2006</v>
      </c>
      <c r="L4" s="411">
        <v>2007</v>
      </c>
      <c r="M4" s="411">
        <v>2008</v>
      </c>
      <c r="N4" s="411">
        <v>2009</v>
      </c>
      <c r="O4" s="411">
        <v>2010</v>
      </c>
      <c r="P4" s="411">
        <v>2011</v>
      </c>
      <c r="Q4" s="411">
        <v>2012</v>
      </c>
      <c r="R4" s="411">
        <v>2013</v>
      </c>
      <c r="S4" s="411">
        <v>2014</v>
      </c>
      <c r="T4" s="411">
        <v>2015</v>
      </c>
      <c r="U4" s="15"/>
      <c r="V4" s="410">
        <v>1997</v>
      </c>
      <c r="W4" s="411">
        <v>1998</v>
      </c>
      <c r="X4" s="411">
        <v>1999</v>
      </c>
      <c r="Y4" s="411">
        <v>2000</v>
      </c>
      <c r="Z4" s="411">
        <v>2001</v>
      </c>
      <c r="AA4" s="411">
        <v>2002</v>
      </c>
      <c r="AB4" s="411">
        <v>2003</v>
      </c>
      <c r="AC4" s="411">
        <v>2004</v>
      </c>
      <c r="AD4" s="411">
        <v>2005</v>
      </c>
      <c r="AE4" s="411">
        <v>2006</v>
      </c>
      <c r="AF4" s="411">
        <v>2007</v>
      </c>
      <c r="AG4" s="411">
        <v>2008</v>
      </c>
      <c r="AH4" s="411">
        <v>2009</v>
      </c>
      <c r="AI4" s="411">
        <v>2010</v>
      </c>
      <c r="AJ4" s="411">
        <v>2011</v>
      </c>
      <c r="AK4" s="411">
        <v>2012</v>
      </c>
      <c r="AL4" s="411">
        <v>2013</v>
      </c>
      <c r="AM4" s="411">
        <v>2014</v>
      </c>
      <c r="AN4" s="411">
        <v>2015</v>
      </c>
      <c r="AO4" s="6"/>
      <c r="AP4" s="410">
        <v>1997</v>
      </c>
      <c r="AQ4" s="411">
        <v>1998</v>
      </c>
      <c r="AR4" s="411">
        <v>1999</v>
      </c>
      <c r="AS4" s="411">
        <v>2000</v>
      </c>
      <c r="AT4" s="411">
        <v>2001</v>
      </c>
      <c r="AU4" s="411">
        <v>2002</v>
      </c>
      <c r="AV4" s="411">
        <v>2003</v>
      </c>
      <c r="AW4" s="411">
        <v>2004</v>
      </c>
      <c r="AX4" s="411">
        <v>2005</v>
      </c>
      <c r="AY4" s="411">
        <v>2006</v>
      </c>
      <c r="AZ4" s="411">
        <v>2007</v>
      </c>
      <c r="BA4" s="411">
        <v>2008</v>
      </c>
      <c r="BB4" s="411">
        <v>2009</v>
      </c>
      <c r="BC4" s="411">
        <v>2010</v>
      </c>
      <c r="BD4" s="411">
        <v>2011</v>
      </c>
      <c r="BE4" s="411">
        <v>2012</v>
      </c>
      <c r="BF4" s="411">
        <v>2013</v>
      </c>
      <c r="BG4" s="411">
        <v>2014</v>
      </c>
      <c r="BH4" s="411">
        <v>2015</v>
      </c>
      <c r="BI4" s="6"/>
      <c r="BJ4" s="410">
        <v>1997</v>
      </c>
      <c r="BK4" s="411">
        <v>1998</v>
      </c>
      <c r="BL4" s="411">
        <v>1999</v>
      </c>
      <c r="BM4" s="411">
        <v>2000</v>
      </c>
      <c r="BN4" s="411">
        <v>2001</v>
      </c>
      <c r="BO4" s="411">
        <v>2002</v>
      </c>
      <c r="BP4" s="411">
        <v>2003</v>
      </c>
      <c r="BQ4" s="411">
        <v>2004</v>
      </c>
      <c r="BR4" s="411">
        <v>2005</v>
      </c>
      <c r="BS4" s="411">
        <v>2007</v>
      </c>
      <c r="BT4" s="411">
        <v>2007</v>
      </c>
      <c r="BU4" s="411">
        <v>2008</v>
      </c>
      <c r="BV4" s="411">
        <v>2009</v>
      </c>
      <c r="BW4" s="411">
        <v>2010</v>
      </c>
      <c r="BX4" s="411">
        <v>2011</v>
      </c>
      <c r="BY4" s="411">
        <v>2012</v>
      </c>
      <c r="BZ4" s="411">
        <v>2013</v>
      </c>
      <c r="CA4" s="411">
        <v>2014</v>
      </c>
      <c r="CB4" s="411">
        <v>2015</v>
      </c>
      <c r="CD4" s="410">
        <v>1997</v>
      </c>
      <c r="CE4" s="411">
        <v>1998</v>
      </c>
      <c r="CF4" s="411">
        <v>1999</v>
      </c>
      <c r="CG4" s="411">
        <v>2000</v>
      </c>
      <c r="CH4" s="411">
        <v>2001</v>
      </c>
      <c r="CI4" s="411">
        <v>2002</v>
      </c>
      <c r="CJ4" s="411">
        <v>2003</v>
      </c>
      <c r="CK4" s="411">
        <v>2004</v>
      </c>
      <c r="CL4" s="411">
        <v>2005</v>
      </c>
      <c r="CM4" s="411">
        <v>2006</v>
      </c>
      <c r="CN4" s="411">
        <v>2007</v>
      </c>
      <c r="CO4" s="411">
        <v>2008</v>
      </c>
      <c r="CP4" s="411">
        <v>2009</v>
      </c>
      <c r="CQ4" s="411">
        <v>2010</v>
      </c>
      <c r="CR4" s="411">
        <v>2011</v>
      </c>
      <c r="CS4" s="411">
        <v>2012</v>
      </c>
      <c r="CT4" s="411">
        <v>2013</v>
      </c>
      <c r="CU4" s="411">
        <v>2014</v>
      </c>
      <c r="CV4" s="412">
        <v>2015</v>
      </c>
    </row>
    <row r="5" spans="1:100" s="13" customFormat="1" ht="17.7" x14ac:dyDescent="0.6">
      <c r="A5" s="14" t="s">
        <v>97</v>
      </c>
      <c r="B5" s="6"/>
      <c r="C5" s="6"/>
      <c r="D5" s="6"/>
      <c r="E5" s="6"/>
      <c r="F5" s="6"/>
      <c r="G5" s="6"/>
      <c r="H5" s="6"/>
      <c r="I5" s="6"/>
      <c r="J5" s="6"/>
      <c r="K5" s="6"/>
      <c r="L5" s="6"/>
      <c r="M5" s="6"/>
      <c r="N5" s="6"/>
      <c r="O5" s="6"/>
      <c r="P5" s="6"/>
      <c r="Q5" s="6"/>
      <c r="R5" s="6"/>
      <c r="S5" s="6"/>
      <c r="T5" s="6"/>
      <c r="U5" s="15"/>
      <c r="V5" s="6"/>
      <c r="W5" s="6"/>
      <c r="X5" s="6"/>
      <c r="Y5" s="6"/>
      <c r="Z5" s="6"/>
      <c r="AA5" s="6"/>
      <c r="AB5" s="6"/>
      <c r="AC5" s="6"/>
      <c r="AD5" s="6"/>
      <c r="AE5" s="6"/>
      <c r="AF5" s="6"/>
      <c r="AG5" s="6"/>
      <c r="AH5" s="6"/>
      <c r="AI5" s="6"/>
      <c r="AJ5" s="6"/>
      <c r="AK5" s="6"/>
      <c r="AL5" s="6"/>
      <c r="AM5" s="6"/>
      <c r="AN5" s="6"/>
      <c r="AO5" s="15"/>
      <c r="AP5" s="6"/>
      <c r="AQ5" s="6"/>
      <c r="AR5" s="6"/>
      <c r="AS5" s="6"/>
      <c r="AT5" s="6"/>
      <c r="AU5" s="6"/>
      <c r="AV5" s="6"/>
      <c r="AW5" s="6"/>
      <c r="AX5" s="6"/>
      <c r="AY5" s="6"/>
      <c r="AZ5" s="6"/>
      <c r="BA5" s="6"/>
      <c r="BB5" s="6"/>
      <c r="BC5" s="6"/>
      <c r="BD5" s="6"/>
      <c r="BE5" s="6"/>
      <c r="BF5" s="6"/>
      <c r="BG5" s="6"/>
      <c r="BH5" s="6"/>
      <c r="BI5" s="15"/>
      <c r="BJ5" s="6"/>
      <c r="BK5" s="6"/>
      <c r="BL5" s="6"/>
      <c r="BM5" s="6"/>
      <c r="BN5" s="6"/>
      <c r="BO5" s="6"/>
      <c r="BP5" s="6"/>
      <c r="BQ5" s="6"/>
      <c r="BR5" s="6"/>
      <c r="BS5" s="6"/>
      <c r="BT5" s="6"/>
      <c r="BU5" s="6"/>
      <c r="BV5" s="6"/>
      <c r="BW5" s="6"/>
      <c r="BX5" s="6"/>
      <c r="BY5" s="6"/>
      <c r="BZ5" s="6"/>
      <c r="CA5" s="6"/>
      <c r="CB5" s="6"/>
      <c r="CC5" s="15"/>
      <c r="CD5" s="6"/>
      <c r="CE5" s="6"/>
      <c r="CF5" s="6"/>
      <c r="CG5" s="15"/>
      <c r="CH5" s="6"/>
      <c r="CI5" s="6"/>
      <c r="CJ5" s="6"/>
      <c r="CK5" s="6"/>
      <c r="CL5" s="6"/>
    </row>
    <row r="6" spans="1:100" s="31" customFormat="1" x14ac:dyDescent="0.4">
      <c r="A6" s="31" t="s">
        <v>6</v>
      </c>
      <c r="B6" s="30">
        <v>298.62791010000001</v>
      </c>
      <c r="C6" s="30">
        <v>511.72066898000003</v>
      </c>
      <c r="D6" s="30">
        <v>405.73362109999999</v>
      </c>
      <c r="E6" s="30">
        <v>409.42459870000005</v>
      </c>
      <c r="F6" s="30">
        <v>613.35615018999999</v>
      </c>
      <c r="G6" s="30">
        <v>556.58099006999998</v>
      </c>
      <c r="H6" s="30">
        <v>442.22612829999997</v>
      </c>
      <c r="I6" s="30">
        <v>640.15719860000002</v>
      </c>
      <c r="J6" s="30">
        <v>676.19007235000004</v>
      </c>
      <c r="K6" s="30">
        <v>2575.6602397299998</v>
      </c>
      <c r="L6" s="30">
        <v>1916.6567150000001</v>
      </c>
      <c r="M6" s="30">
        <v>1256.2561310599999</v>
      </c>
      <c r="N6" s="30">
        <v>1471.23198114</v>
      </c>
      <c r="O6" s="30">
        <v>705.89622395000004</v>
      </c>
      <c r="P6" s="30">
        <v>626.97106084999996</v>
      </c>
      <c r="Q6" s="30">
        <v>528.71971724000002</v>
      </c>
      <c r="R6" s="30">
        <v>592.18564887000002</v>
      </c>
      <c r="S6" s="30">
        <v>515.39903862000006</v>
      </c>
      <c r="T6" s="30">
        <v>742.26233523999997</v>
      </c>
      <c r="U6" s="28"/>
      <c r="V6" s="30">
        <v>779.75572980000004</v>
      </c>
      <c r="W6" s="30">
        <v>1104.58442476</v>
      </c>
      <c r="X6" s="30">
        <v>849.28503726999998</v>
      </c>
      <c r="Y6" s="30">
        <v>725.28364799999997</v>
      </c>
      <c r="Z6" s="30">
        <v>1255.7395388699999</v>
      </c>
      <c r="AA6" s="30">
        <v>939.65249385999994</v>
      </c>
      <c r="AB6" s="30">
        <v>916.37746689999994</v>
      </c>
      <c r="AC6" s="30">
        <v>805.96083178000003</v>
      </c>
      <c r="AD6" s="30">
        <v>697.02471305999995</v>
      </c>
      <c r="AE6" s="30">
        <v>446.04570789000002</v>
      </c>
      <c r="AF6" s="30">
        <v>978.38499359999992</v>
      </c>
      <c r="AG6" s="30">
        <v>995.34845566000001</v>
      </c>
      <c r="AH6" s="30">
        <v>674.46840384000006</v>
      </c>
      <c r="AI6" s="30">
        <v>437.52709313999998</v>
      </c>
      <c r="AJ6" s="30">
        <v>382.20588464999997</v>
      </c>
      <c r="AK6" s="30">
        <v>454.02152452000001</v>
      </c>
      <c r="AL6" s="30">
        <v>404.48324700000001</v>
      </c>
      <c r="AM6" s="30">
        <v>412.59908719999999</v>
      </c>
      <c r="AN6" s="30">
        <v>714.90567685999997</v>
      </c>
      <c r="AO6" s="28"/>
      <c r="AP6" s="30">
        <v>4696.9969352799999</v>
      </c>
      <c r="AQ6" s="30">
        <v>1294.8430699999999</v>
      </c>
      <c r="AR6" s="30">
        <v>4397.8843782000004</v>
      </c>
      <c r="AS6" s="30">
        <v>3993.5885558999998</v>
      </c>
      <c r="AT6" s="30">
        <v>501</v>
      </c>
      <c r="AU6" s="30">
        <v>92.968738880000004</v>
      </c>
      <c r="AV6" s="30">
        <v>545.93654199000002</v>
      </c>
      <c r="AW6" s="30">
        <v>177.89265537</v>
      </c>
      <c r="AX6" s="30">
        <v>1.93548388</v>
      </c>
      <c r="AY6" s="30">
        <v>47.753954499999999</v>
      </c>
      <c r="AZ6" s="30">
        <v>8</v>
      </c>
      <c r="BA6" s="30">
        <v>14.967781049999999</v>
      </c>
      <c r="BB6" s="30">
        <v>9.9844407999999998</v>
      </c>
      <c r="BC6" s="30">
        <v>3.7824561600000002</v>
      </c>
      <c r="BD6" s="30">
        <v>1.97200186</v>
      </c>
      <c r="BE6" s="30">
        <v>3.9381118900000001</v>
      </c>
      <c r="BF6" s="30">
        <v>2.9786436900000002</v>
      </c>
      <c r="BG6" s="30">
        <v>1.99676506</v>
      </c>
      <c r="BH6" s="30">
        <v>4.8526053500000002</v>
      </c>
      <c r="BI6" s="28"/>
      <c r="BJ6" s="30">
        <v>1716.9777260000001</v>
      </c>
      <c r="BK6" s="30">
        <v>2069.8742531599996</v>
      </c>
      <c r="BL6" s="30">
        <v>1781.29992247</v>
      </c>
      <c r="BM6" s="30">
        <v>1754.3329996700002</v>
      </c>
      <c r="BN6" s="30">
        <v>2714.1888794400002</v>
      </c>
      <c r="BO6" s="30">
        <v>3398.87660392</v>
      </c>
      <c r="BP6" s="30">
        <v>3340.31500787</v>
      </c>
      <c r="BQ6" s="30">
        <v>2181.4285157200002</v>
      </c>
      <c r="BR6" s="30">
        <v>1358.7896278300002</v>
      </c>
      <c r="BS6" s="30">
        <v>1744.8967911</v>
      </c>
      <c r="BT6" s="30">
        <v>1348.0546913000001</v>
      </c>
      <c r="BU6" s="30">
        <v>1630.8697844999999</v>
      </c>
      <c r="BV6" s="30">
        <v>1352.811837</v>
      </c>
      <c r="BW6" s="30">
        <v>1308.0594614400002</v>
      </c>
      <c r="BX6" s="30">
        <v>1824.08880142</v>
      </c>
      <c r="BY6" s="30">
        <v>1108.7449185</v>
      </c>
      <c r="BZ6" s="30">
        <v>1094.2797654799999</v>
      </c>
      <c r="CA6" s="30">
        <v>1466.9952125699999</v>
      </c>
      <c r="CB6" s="30">
        <v>2042.2312228799999</v>
      </c>
      <c r="CC6" s="30"/>
      <c r="CD6" s="30">
        <v>7492.3583011800001</v>
      </c>
      <c r="CE6" s="30">
        <v>4981.0224168999994</v>
      </c>
      <c r="CF6" s="30">
        <v>7434.2029590399998</v>
      </c>
      <c r="CG6" s="30">
        <v>6882.6298022700003</v>
      </c>
      <c r="CH6" s="30">
        <v>5084.2845685000002</v>
      </c>
      <c r="CI6" s="30">
        <v>4988.0788267299995</v>
      </c>
      <c r="CJ6" s="30">
        <v>5244.8551450599998</v>
      </c>
      <c r="CK6" s="30">
        <v>3805.4392014699997</v>
      </c>
      <c r="CL6" s="30">
        <v>2733.9398971199998</v>
      </c>
      <c r="CM6" s="30">
        <v>4814.3566932199992</v>
      </c>
      <c r="CN6" s="30">
        <v>4251.0963998999996</v>
      </c>
      <c r="CO6" s="30">
        <v>3897.44215227</v>
      </c>
      <c r="CP6" s="30">
        <v>3508.49666278</v>
      </c>
      <c r="CQ6" s="30">
        <v>2455.2652346900004</v>
      </c>
      <c r="CR6" s="30">
        <v>2835.2377487799999</v>
      </c>
      <c r="CS6" s="30">
        <v>2095.42427215</v>
      </c>
      <c r="CT6" s="30">
        <v>2093.9273050399997</v>
      </c>
      <c r="CU6" s="30">
        <v>2396.9901034499999</v>
      </c>
      <c r="CV6" s="30">
        <v>3504.2518403300001</v>
      </c>
    </row>
    <row r="7" spans="1:100" s="31" customFormat="1" x14ac:dyDescent="0.4">
      <c r="A7" s="70" t="s">
        <v>13</v>
      </c>
      <c r="B7" s="30">
        <v>0</v>
      </c>
      <c r="C7" s="30">
        <v>0</v>
      </c>
      <c r="D7" s="30">
        <v>0</v>
      </c>
      <c r="E7" s="30">
        <v>0</v>
      </c>
      <c r="F7" s="30">
        <v>2</v>
      </c>
      <c r="G7" s="30">
        <v>489.55983789999999</v>
      </c>
      <c r="H7" s="30">
        <v>1343.9333059999999</v>
      </c>
      <c r="I7" s="30">
        <v>1865.684544</v>
      </c>
      <c r="J7" s="30">
        <v>2265.8802209999999</v>
      </c>
      <c r="K7" s="30">
        <v>1954.23136389</v>
      </c>
      <c r="L7" s="30">
        <v>2326.9772612000002</v>
      </c>
      <c r="M7" s="30">
        <v>1917.7874257599999</v>
      </c>
      <c r="N7" s="30">
        <v>1362.3936539399999</v>
      </c>
      <c r="O7" s="30">
        <v>2230.2278160999999</v>
      </c>
      <c r="P7" s="30">
        <v>2178.0482889</v>
      </c>
      <c r="Q7" s="30">
        <v>2729.2579632000002</v>
      </c>
      <c r="R7" s="30">
        <v>1207.00202866</v>
      </c>
      <c r="S7" s="30">
        <v>1147.4694770000001</v>
      </c>
      <c r="T7" s="30">
        <v>976.63317168000003</v>
      </c>
      <c r="U7" s="28"/>
      <c r="V7" s="30">
        <v>0</v>
      </c>
      <c r="W7" s="30">
        <v>0</v>
      </c>
      <c r="X7" s="30">
        <v>0</v>
      </c>
      <c r="Y7" s="30">
        <v>0</v>
      </c>
      <c r="Z7" s="30">
        <v>1</v>
      </c>
      <c r="AA7" s="30">
        <v>56</v>
      </c>
      <c r="AB7" s="30">
        <v>201.51576549999999</v>
      </c>
      <c r="AC7" s="30">
        <v>391.55744820000001</v>
      </c>
      <c r="AD7" s="30">
        <v>209.98705200000001</v>
      </c>
      <c r="AE7" s="30">
        <v>148.1428986</v>
      </c>
      <c r="AF7" s="30">
        <v>176.26831446</v>
      </c>
      <c r="AG7" s="30">
        <v>235.91544612000001</v>
      </c>
      <c r="AH7" s="30">
        <v>165.58854445</v>
      </c>
      <c r="AI7" s="30">
        <v>257.94973534000002</v>
      </c>
      <c r="AJ7" s="30">
        <v>923.02820525000004</v>
      </c>
      <c r="AK7" s="30">
        <v>1582.6660494400001</v>
      </c>
      <c r="AL7" s="30">
        <v>166.16451695999999</v>
      </c>
      <c r="AM7" s="30">
        <v>180.18424150000001</v>
      </c>
      <c r="AN7" s="30">
        <v>103.52544743999999</v>
      </c>
      <c r="AO7" s="28"/>
      <c r="AP7" s="30">
        <v>0</v>
      </c>
      <c r="AQ7" s="30">
        <v>0</v>
      </c>
      <c r="AR7" s="30">
        <v>0</v>
      </c>
      <c r="AS7" s="30">
        <v>0</v>
      </c>
      <c r="AT7" s="30">
        <v>0</v>
      </c>
      <c r="AU7" s="30">
        <v>15.98626224</v>
      </c>
      <c r="AV7" s="30">
        <v>33.871039359999997</v>
      </c>
      <c r="AW7" s="30">
        <v>61.990050859999997</v>
      </c>
      <c r="AX7" s="30">
        <v>30.395303680000001</v>
      </c>
      <c r="AY7" s="30">
        <v>61.976393399999999</v>
      </c>
      <c r="AZ7" s="30">
        <v>27.856419259999999</v>
      </c>
      <c r="BA7" s="30">
        <v>41.220758519999997</v>
      </c>
      <c r="BB7" s="30">
        <v>79.977331300000003</v>
      </c>
      <c r="BC7" s="30">
        <v>120.74875348</v>
      </c>
      <c r="BD7" s="30">
        <v>134.37406709999999</v>
      </c>
      <c r="BE7" s="30">
        <v>305.91184315999999</v>
      </c>
      <c r="BF7" s="30">
        <v>34.026150000000001</v>
      </c>
      <c r="BG7" s="30">
        <v>133.86406452</v>
      </c>
      <c r="BH7" s="30">
        <v>75.957849659999994</v>
      </c>
      <c r="BI7" s="28"/>
      <c r="BJ7" s="30">
        <v>0</v>
      </c>
      <c r="BK7" s="30">
        <v>0</v>
      </c>
      <c r="BL7" s="30">
        <v>0</v>
      </c>
      <c r="BM7" s="30">
        <v>0</v>
      </c>
      <c r="BN7" s="30">
        <v>1</v>
      </c>
      <c r="BO7" s="30">
        <v>41.902106400000001</v>
      </c>
      <c r="BP7" s="30">
        <v>176.3656307</v>
      </c>
      <c r="BQ7" s="30">
        <v>505.32810790000002</v>
      </c>
      <c r="BR7" s="30">
        <v>388.2271614</v>
      </c>
      <c r="BS7" s="30">
        <v>201.03064810000001</v>
      </c>
      <c r="BT7" s="30">
        <v>166.61251390000001</v>
      </c>
      <c r="BU7" s="30">
        <v>143.15447913</v>
      </c>
      <c r="BV7" s="30">
        <v>141.58356509999999</v>
      </c>
      <c r="BW7" s="30">
        <v>158.93391743999999</v>
      </c>
      <c r="BX7" s="30">
        <v>393.8728562</v>
      </c>
      <c r="BY7" s="30">
        <v>666.31577859000004</v>
      </c>
      <c r="BZ7" s="30">
        <v>294.54422593999999</v>
      </c>
      <c r="CA7" s="30">
        <v>497.24310034000001</v>
      </c>
      <c r="CB7" s="30">
        <v>257.00824396000002</v>
      </c>
      <c r="CC7" s="30"/>
      <c r="CD7" s="30">
        <v>0</v>
      </c>
      <c r="CE7" s="30">
        <v>0</v>
      </c>
      <c r="CF7" s="30">
        <v>0</v>
      </c>
      <c r="CG7" s="30">
        <v>0</v>
      </c>
      <c r="CH7" s="30">
        <v>4</v>
      </c>
      <c r="CI7" s="30">
        <v>603.44820654</v>
      </c>
      <c r="CJ7" s="30">
        <v>1755.6857415599998</v>
      </c>
      <c r="CK7" s="30">
        <v>2824.5601509600001</v>
      </c>
      <c r="CL7" s="30">
        <v>2894.4897380799998</v>
      </c>
      <c r="CM7" s="30">
        <v>2365.3813039900001</v>
      </c>
      <c r="CN7" s="30">
        <v>2697.71450882</v>
      </c>
      <c r="CO7" s="30">
        <v>2338.0781095299999</v>
      </c>
      <c r="CP7" s="30">
        <v>1749.5430947899999</v>
      </c>
      <c r="CQ7" s="30">
        <v>2767.8602223600001</v>
      </c>
      <c r="CR7" s="30">
        <v>3629.3234174499999</v>
      </c>
      <c r="CS7" s="30">
        <v>5284.1516343900003</v>
      </c>
      <c r="CT7" s="30">
        <v>1701.7369215599999</v>
      </c>
      <c r="CU7" s="30">
        <v>1958.7608833600002</v>
      </c>
      <c r="CV7" s="30">
        <v>1413.1247127400002</v>
      </c>
    </row>
    <row r="8" spans="1:100" s="31" customFormat="1" x14ac:dyDescent="0.4">
      <c r="A8" s="70" t="s">
        <v>15</v>
      </c>
      <c r="B8" s="30">
        <v>1802.808724</v>
      </c>
      <c r="C8" s="30">
        <v>1998.4198590000001</v>
      </c>
      <c r="D8" s="30">
        <v>2074.7086850000001</v>
      </c>
      <c r="E8" s="30">
        <v>4980.2675330000002</v>
      </c>
      <c r="F8" s="30">
        <v>7317.4418480000004</v>
      </c>
      <c r="G8" s="30">
        <v>6266.0632150000001</v>
      </c>
      <c r="H8" s="30">
        <v>4349.6360919999997</v>
      </c>
      <c r="I8" s="30">
        <v>6291.06167</v>
      </c>
      <c r="J8" s="30">
        <v>5885.9786899999999</v>
      </c>
      <c r="K8" s="30">
        <v>5660.85951312</v>
      </c>
      <c r="L8" s="30">
        <v>3554.0716874499999</v>
      </c>
      <c r="M8" s="30">
        <v>4729.9140941699998</v>
      </c>
      <c r="N8" s="30">
        <v>5649.0905337000004</v>
      </c>
      <c r="O8" s="30">
        <v>5996.0581797599998</v>
      </c>
      <c r="P8" s="30">
        <v>4225.5450492199998</v>
      </c>
      <c r="Q8" s="30">
        <v>4270.2352248799998</v>
      </c>
      <c r="R8" s="30">
        <v>3701.9004523799999</v>
      </c>
      <c r="S8" s="30">
        <v>3531.4534700600002</v>
      </c>
      <c r="T8" s="30">
        <v>2459.0124224251899</v>
      </c>
      <c r="U8" s="28"/>
      <c r="V8" s="30">
        <v>403.92720159999999</v>
      </c>
      <c r="W8" s="30">
        <v>433.81883319999997</v>
      </c>
      <c r="X8" s="30">
        <v>445.21312840000002</v>
      </c>
      <c r="Y8" s="30">
        <v>608.57974690000003</v>
      </c>
      <c r="Z8" s="30">
        <v>618.38503690000005</v>
      </c>
      <c r="AA8" s="30">
        <v>597.09263009999995</v>
      </c>
      <c r="AB8" s="30">
        <v>557.48242330000005</v>
      </c>
      <c r="AC8" s="30">
        <v>565.91932780000002</v>
      </c>
      <c r="AD8" s="30">
        <v>317.58365739999999</v>
      </c>
      <c r="AE8" s="30">
        <v>466.76333832</v>
      </c>
      <c r="AF8" s="30">
        <v>292.34522256000002</v>
      </c>
      <c r="AG8" s="30">
        <v>376.79489001000002</v>
      </c>
      <c r="AH8" s="30">
        <v>360.54956543999998</v>
      </c>
      <c r="AI8" s="30">
        <v>337.46235368999999</v>
      </c>
      <c r="AJ8" s="30">
        <v>440.66993778</v>
      </c>
      <c r="AK8" s="30">
        <v>246.49193256000001</v>
      </c>
      <c r="AL8" s="30">
        <v>209.42054734000001</v>
      </c>
      <c r="AM8" s="30">
        <v>291.43604321999999</v>
      </c>
      <c r="AN8" s="30">
        <v>312.51791295999999</v>
      </c>
      <c r="AO8" s="28"/>
      <c r="AP8" s="30">
        <v>1046</v>
      </c>
      <c r="AQ8" s="30">
        <v>521.86328774999993</v>
      </c>
      <c r="AR8" s="30">
        <v>567.05479455</v>
      </c>
      <c r="AS8" s="30">
        <v>400</v>
      </c>
      <c r="AT8" s="30">
        <v>509</v>
      </c>
      <c r="AU8" s="30">
        <v>550.5336605</v>
      </c>
      <c r="AV8" s="30">
        <v>511.13131743999998</v>
      </c>
      <c r="AW8" s="30">
        <v>503.46311486000002</v>
      </c>
      <c r="AX8" s="30">
        <v>530.85068123999997</v>
      </c>
      <c r="AY8" s="30">
        <v>88.578409179999994</v>
      </c>
      <c r="AZ8" s="30">
        <v>70.432842499999992</v>
      </c>
      <c r="BA8" s="30">
        <v>38.239318949999998</v>
      </c>
      <c r="BB8" s="30">
        <v>23.741185649999998</v>
      </c>
      <c r="BC8" s="30">
        <v>57.035081599999998</v>
      </c>
      <c r="BD8" s="30">
        <v>0</v>
      </c>
      <c r="BE8" s="30">
        <v>0</v>
      </c>
      <c r="BF8" s="30">
        <v>0</v>
      </c>
      <c r="BG8" s="30">
        <v>0</v>
      </c>
      <c r="BH8" s="30">
        <v>268.69013514</v>
      </c>
      <c r="BI8" s="28"/>
      <c r="BJ8" s="30">
        <v>1054.0282692000001</v>
      </c>
      <c r="BK8" s="30">
        <v>885.8432861</v>
      </c>
      <c r="BL8" s="30">
        <v>738.5659058</v>
      </c>
      <c r="BM8" s="30">
        <v>2198.7648380000001</v>
      </c>
      <c r="BN8" s="30">
        <v>2019.1448130000001</v>
      </c>
      <c r="BO8" s="30">
        <v>1591.7109370000001</v>
      </c>
      <c r="BP8" s="30">
        <v>1751.451161</v>
      </c>
      <c r="BQ8" s="30">
        <v>2445.6772409999999</v>
      </c>
      <c r="BR8" s="30">
        <v>1412.3175060000001</v>
      </c>
      <c r="BS8" s="30">
        <v>1266.2796345700001</v>
      </c>
      <c r="BT8" s="30">
        <v>917.05047411999999</v>
      </c>
      <c r="BU8" s="30">
        <v>1260.7105092300001</v>
      </c>
      <c r="BV8" s="30">
        <v>1506.7880431999999</v>
      </c>
      <c r="BW8" s="30">
        <v>1725.8242987399999</v>
      </c>
      <c r="BX8" s="30">
        <v>1531.87580607</v>
      </c>
      <c r="BY8" s="30">
        <v>1204.5567573200001</v>
      </c>
      <c r="BZ8" s="30">
        <v>817.14486704000001</v>
      </c>
      <c r="CA8" s="30">
        <v>2030.5178380100001</v>
      </c>
      <c r="CB8" s="30">
        <v>2214.7757984099999</v>
      </c>
      <c r="CC8" s="30"/>
      <c r="CD8" s="30">
        <v>4306.7641948</v>
      </c>
      <c r="CE8" s="30">
        <v>3839.9452660500001</v>
      </c>
      <c r="CF8" s="30">
        <v>3825.5425137499997</v>
      </c>
      <c r="CG8" s="30">
        <v>8187.6121179000002</v>
      </c>
      <c r="CH8" s="30">
        <v>10463.9716979</v>
      </c>
      <c r="CI8" s="30">
        <v>9005.4004425999992</v>
      </c>
      <c r="CJ8" s="30">
        <v>7169.7009937399998</v>
      </c>
      <c r="CK8" s="30">
        <v>9806.1213536600008</v>
      </c>
      <c r="CL8" s="30">
        <v>8146.7305346399999</v>
      </c>
      <c r="CM8" s="30">
        <v>7482.4808951899995</v>
      </c>
      <c r="CN8" s="30">
        <v>4833.9002266299995</v>
      </c>
      <c r="CO8" s="30">
        <v>6405.6588123599995</v>
      </c>
      <c r="CP8" s="30">
        <v>7540.1693279900001</v>
      </c>
      <c r="CQ8" s="30">
        <v>8116.3799137899996</v>
      </c>
      <c r="CR8" s="30">
        <v>6198.0907930699996</v>
      </c>
      <c r="CS8" s="30">
        <v>5721.2839147599998</v>
      </c>
      <c r="CT8" s="30">
        <v>4728.4658667599997</v>
      </c>
      <c r="CU8" s="30">
        <v>5853.4073512900004</v>
      </c>
      <c r="CV8" s="30">
        <v>5254.9962689351905</v>
      </c>
    </row>
    <row r="9" spans="1:100" s="31" customFormat="1" x14ac:dyDescent="0.4">
      <c r="A9" s="70" t="s">
        <v>16</v>
      </c>
      <c r="B9" s="30">
        <v>0.46182495000000001</v>
      </c>
      <c r="C9" s="30">
        <v>0</v>
      </c>
      <c r="D9" s="30">
        <v>2</v>
      </c>
      <c r="E9" s="30">
        <v>3.4509721</v>
      </c>
      <c r="F9" s="30">
        <v>3</v>
      </c>
      <c r="G9" s="30">
        <v>0</v>
      </c>
      <c r="H9" s="30">
        <v>1</v>
      </c>
      <c r="I9" s="30">
        <v>0</v>
      </c>
      <c r="J9" s="30">
        <v>0</v>
      </c>
      <c r="K9" s="30">
        <v>0</v>
      </c>
      <c r="L9" s="30">
        <v>0</v>
      </c>
      <c r="M9" s="30">
        <v>0</v>
      </c>
      <c r="N9" s="30">
        <v>13.3023028</v>
      </c>
      <c r="O9" s="30">
        <v>9.2382370500000004</v>
      </c>
      <c r="P9" s="30">
        <v>10.45806544919</v>
      </c>
      <c r="Q9" s="30">
        <v>27.533734098429999</v>
      </c>
      <c r="R9" s="30">
        <v>2.400855</v>
      </c>
      <c r="S9" s="30">
        <v>33.794045099999998</v>
      </c>
      <c r="T9" s="30">
        <v>14.023832855629999</v>
      </c>
      <c r="U9" s="28"/>
      <c r="V9" s="30">
        <v>554.25038100000006</v>
      </c>
      <c r="W9" s="30">
        <v>834.19336989999999</v>
      </c>
      <c r="X9" s="30">
        <v>819.93835410000008</v>
      </c>
      <c r="Y9" s="30">
        <v>946.95982770000001</v>
      </c>
      <c r="Z9" s="30">
        <v>774.49371050000002</v>
      </c>
      <c r="AA9" s="30">
        <v>724.949117</v>
      </c>
      <c r="AB9" s="30">
        <v>541.83970690000001</v>
      </c>
      <c r="AC9" s="30">
        <v>371.53352960000001</v>
      </c>
      <c r="AD9" s="30">
        <v>388.77578807999998</v>
      </c>
      <c r="AE9" s="30">
        <v>208.98899688</v>
      </c>
      <c r="AF9" s="30">
        <v>305.26245819999997</v>
      </c>
      <c r="AG9" s="30">
        <v>768.10257679999995</v>
      </c>
      <c r="AH9" s="30">
        <v>878.82380315</v>
      </c>
      <c r="AI9" s="30">
        <v>619.32292304999999</v>
      </c>
      <c r="AJ9" s="30">
        <v>1031.6932949153299</v>
      </c>
      <c r="AK9" s="30">
        <v>1095.5312321312099</v>
      </c>
      <c r="AL9" s="30">
        <v>390.10190850000004</v>
      </c>
      <c r="AM9" s="30">
        <v>850.58306483999991</v>
      </c>
      <c r="AN9" s="30">
        <v>491.43439275687001</v>
      </c>
      <c r="AO9" s="28"/>
      <c r="AP9" s="30">
        <v>864.17600000000004</v>
      </c>
      <c r="AQ9" s="30">
        <v>1464.934</v>
      </c>
      <c r="AR9" s="30">
        <v>1099.444</v>
      </c>
      <c r="AS9" s="30">
        <v>1083.0920000000001</v>
      </c>
      <c r="AT9" s="30">
        <v>1039.951</v>
      </c>
      <c r="AU9" s="30">
        <v>1342.5160000000001</v>
      </c>
      <c r="AV9" s="30">
        <v>3233.9589999999998</v>
      </c>
      <c r="AW9" s="30">
        <v>747.37599999999998</v>
      </c>
      <c r="AX9" s="30">
        <v>5027.0730000000003</v>
      </c>
      <c r="AY9" s="30">
        <v>3042.5540000000001</v>
      </c>
      <c r="AZ9" s="30">
        <v>2799.991</v>
      </c>
      <c r="BA9" s="30">
        <v>3040.7069999999999</v>
      </c>
      <c r="BB9" s="30">
        <v>2664.788</v>
      </c>
      <c r="BC9" s="30">
        <v>4586.2700000000004</v>
      </c>
      <c r="BD9" s="30">
        <v>5591.442</v>
      </c>
      <c r="BE9" s="30">
        <v>8898.9390000000003</v>
      </c>
      <c r="BF9" s="30">
        <v>7243.866</v>
      </c>
      <c r="BG9" s="30">
        <v>11446.31191133</v>
      </c>
      <c r="BH9" s="30">
        <v>4546.1365319200004</v>
      </c>
      <c r="BI9" s="28"/>
      <c r="BJ9" s="30">
        <v>1084.7505552</v>
      </c>
      <c r="BK9" s="30">
        <v>1129.990121</v>
      </c>
      <c r="BL9" s="30">
        <v>1161.7171633</v>
      </c>
      <c r="BM9" s="30">
        <v>932.97887360000004</v>
      </c>
      <c r="BN9" s="30">
        <v>804.65181280000002</v>
      </c>
      <c r="BO9" s="30">
        <v>753.81919789999995</v>
      </c>
      <c r="BP9" s="30">
        <v>830.06227540000009</v>
      </c>
      <c r="BQ9" s="30">
        <v>318.27470310000001</v>
      </c>
      <c r="BR9" s="30">
        <v>1436.6590958500001</v>
      </c>
      <c r="BS9" s="30">
        <v>701.60105789999989</v>
      </c>
      <c r="BT9" s="30">
        <v>710.75604964000001</v>
      </c>
      <c r="BU9" s="30">
        <v>909.93787320000001</v>
      </c>
      <c r="BV9" s="30">
        <v>1081.24441598</v>
      </c>
      <c r="BW9" s="30">
        <v>956.70504498000003</v>
      </c>
      <c r="BX9" s="30">
        <v>2644.56167058042</v>
      </c>
      <c r="BY9" s="30">
        <v>1708.6704847973999</v>
      </c>
      <c r="BZ9" s="30">
        <v>1098.0582830000001</v>
      </c>
      <c r="CA9" s="30">
        <v>2766.9771491500001</v>
      </c>
      <c r="CB9" s="30">
        <v>2529.14223195775</v>
      </c>
      <c r="CC9" s="30"/>
      <c r="CD9" s="30">
        <v>2503.6387611500004</v>
      </c>
      <c r="CE9" s="30">
        <v>3429.1174909000001</v>
      </c>
      <c r="CF9" s="30">
        <v>3083.0995174000004</v>
      </c>
      <c r="CG9" s="30">
        <v>2966.4816734000001</v>
      </c>
      <c r="CH9" s="30">
        <v>2622.0965233000002</v>
      </c>
      <c r="CI9" s="30">
        <v>2821.2843149</v>
      </c>
      <c r="CJ9" s="30">
        <v>4606.8609822999997</v>
      </c>
      <c r="CK9" s="30">
        <v>1437.1842327000002</v>
      </c>
      <c r="CL9" s="30">
        <v>6852.5078839300004</v>
      </c>
      <c r="CM9" s="30">
        <v>3953.1440547799998</v>
      </c>
      <c r="CN9" s="30">
        <v>3816.00950784</v>
      </c>
      <c r="CO9" s="30">
        <v>4718.7474499999998</v>
      </c>
      <c r="CP9" s="30">
        <v>4638.1585219300005</v>
      </c>
      <c r="CQ9" s="30">
        <v>6171.5362050800004</v>
      </c>
      <c r="CR9" s="30">
        <v>9278.1550309449394</v>
      </c>
      <c r="CS9" s="30">
        <v>11730.67445102704</v>
      </c>
      <c r="CT9" s="30">
        <v>8734.4270465000009</v>
      </c>
      <c r="CU9" s="30">
        <v>15097.66617042</v>
      </c>
      <c r="CV9" s="30">
        <v>7580.7369894902495</v>
      </c>
    </row>
    <row r="10" spans="1:100" s="31" customFormat="1" x14ac:dyDescent="0.4">
      <c r="A10" s="70" t="s">
        <v>8</v>
      </c>
      <c r="B10" s="30">
        <v>0</v>
      </c>
      <c r="C10" s="30">
        <v>0</v>
      </c>
      <c r="D10" s="30">
        <v>0</v>
      </c>
      <c r="E10" s="30">
        <v>0</v>
      </c>
      <c r="F10" s="30">
        <v>0</v>
      </c>
      <c r="G10" s="30">
        <v>0</v>
      </c>
      <c r="H10" s="30">
        <v>0</v>
      </c>
      <c r="I10" s="30">
        <v>0</v>
      </c>
      <c r="J10" s="30">
        <v>0</v>
      </c>
      <c r="K10" s="30">
        <v>0</v>
      </c>
      <c r="L10" s="30">
        <v>0</v>
      </c>
      <c r="M10" s="30">
        <v>0</v>
      </c>
      <c r="N10" s="30">
        <v>0</v>
      </c>
      <c r="O10" s="30">
        <v>0</v>
      </c>
      <c r="P10" s="30">
        <v>32.201393843749997</v>
      </c>
      <c r="Q10" s="30">
        <v>45.751110999999995</v>
      </c>
      <c r="R10" s="30">
        <v>3.3699835999999999</v>
      </c>
      <c r="S10" s="30">
        <v>0.71940218</v>
      </c>
      <c r="T10" s="30">
        <v>0</v>
      </c>
      <c r="U10" s="28"/>
      <c r="V10" s="30">
        <v>154.74299999999999</v>
      </c>
      <c r="W10" s="30">
        <v>121.614</v>
      </c>
      <c r="X10" s="30">
        <v>0</v>
      </c>
      <c r="Y10" s="30">
        <v>1</v>
      </c>
      <c r="Z10" s="30">
        <v>30.972000000000001</v>
      </c>
      <c r="AA10" s="30">
        <v>12.289</v>
      </c>
      <c r="AB10" s="30">
        <v>8.3998899599999994</v>
      </c>
      <c r="AC10" s="30">
        <v>10.015000000000001</v>
      </c>
      <c r="AD10" s="30">
        <v>0</v>
      </c>
      <c r="AE10" s="30">
        <v>4.1420000000000003</v>
      </c>
      <c r="AF10" s="30">
        <v>15.51</v>
      </c>
      <c r="AG10" s="30">
        <v>0</v>
      </c>
      <c r="AH10" s="30">
        <v>372.60500000000002</v>
      </c>
      <c r="AI10" s="30">
        <v>933.89300000000003</v>
      </c>
      <c r="AJ10" s="30">
        <v>1377.0004499499998</v>
      </c>
      <c r="AK10" s="30">
        <v>1399.7227280000002</v>
      </c>
      <c r="AL10" s="30">
        <v>1803.00328676</v>
      </c>
      <c r="AM10" s="30">
        <v>2435.4233547200001</v>
      </c>
      <c r="AN10" s="30">
        <v>1851.9779999999998</v>
      </c>
      <c r="AO10" s="28"/>
      <c r="AP10" s="30">
        <v>924.46500000000003</v>
      </c>
      <c r="AQ10" s="30">
        <v>748.15599999999995</v>
      </c>
      <c r="AR10" s="30">
        <v>2790</v>
      </c>
      <c r="AS10" s="30">
        <v>5850</v>
      </c>
      <c r="AT10" s="30">
        <v>1103.6570000000002</v>
      </c>
      <c r="AU10" s="30">
        <v>3119.2870000000003</v>
      </c>
      <c r="AV10" s="30">
        <v>976.38599999999997</v>
      </c>
      <c r="AW10" s="30">
        <v>1162.5319999999999</v>
      </c>
      <c r="AX10" s="30">
        <v>940</v>
      </c>
      <c r="AY10" s="30">
        <v>1090.9480000000001</v>
      </c>
      <c r="AZ10" s="30">
        <v>9034.5020000000004</v>
      </c>
      <c r="BA10" s="30">
        <v>8238</v>
      </c>
      <c r="BB10" s="30">
        <v>13333.708999999999</v>
      </c>
      <c r="BC10" s="30">
        <v>13366.726999999999</v>
      </c>
      <c r="BD10" s="30">
        <v>17027.402999999998</v>
      </c>
      <c r="BE10" s="30">
        <v>32229.627</v>
      </c>
      <c r="BF10" s="30">
        <v>18234.71</v>
      </c>
      <c r="BG10" s="30">
        <v>45189.61</v>
      </c>
      <c r="BH10" s="30">
        <v>77070.67</v>
      </c>
      <c r="BI10" s="28"/>
      <c r="BJ10" s="30">
        <v>2384.114</v>
      </c>
      <c r="BK10" s="30">
        <v>2109.6990000000001</v>
      </c>
      <c r="BL10" s="30">
        <v>930</v>
      </c>
      <c r="BM10" s="30">
        <v>3902</v>
      </c>
      <c r="BN10" s="30">
        <v>552.99900000000002</v>
      </c>
      <c r="BO10" s="30">
        <v>2136.2730000000001</v>
      </c>
      <c r="BP10" s="30">
        <v>1144.3689268000001</v>
      </c>
      <c r="BQ10" s="30">
        <v>1149.748</v>
      </c>
      <c r="BR10" s="30">
        <v>1120</v>
      </c>
      <c r="BS10" s="30">
        <v>1160.9829999999999</v>
      </c>
      <c r="BT10" s="30">
        <v>4697.9589999999998</v>
      </c>
      <c r="BU10" s="30">
        <v>4329</v>
      </c>
      <c r="BV10" s="30">
        <v>5048.9130000000005</v>
      </c>
      <c r="BW10" s="30">
        <v>5711.0439999999999</v>
      </c>
      <c r="BX10" s="30">
        <v>6530.20926215485</v>
      </c>
      <c r="BY10" s="30">
        <v>8534.421703</v>
      </c>
      <c r="BZ10" s="30">
        <v>5583.5613007499996</v>
      </c>
      <c r="CA10" s="30">
        <v>10567.507046119999</v>
      </c>
      <c r="CB10" s="30">
        <v>11184.771999999999</v>
      </c>
      <c r="CC10" s="30"/>
      <c r="CD10" s="30">
        <v>3463.3220000000001</v>
      </c>
      <c r="CE10" s="30">
        <v>2979.4690000000001</v>
      </c>
      <c r="CF10" s="30">
        <v>3720</v>
      </c>
      <c r="CG10" s="30">
        <v>9753</v>
      </c>
      <c r="CH10" s="30">
        <v>1687.6280000000002</v>
      </c>
      <c r="CI10" s="30">
        <v>5267.8490000000002</v>
      </c>
      <c r="CJ10" s="30">
        <v>2129.1548167600004</v>
      </c>
      <c r="CK10" s="30">
        <v>2322.2949999999996</v>
      </c>
      <c r="CL10" s="30">
        <v>2060</v>
      </c>
      <c r="CM10" s="30">
        <v>2256.0729999999999</v>
      </c>
      <c r="CN10" s="30">
        <v>13747.971</v>
      </c>
      <c r="CO10" s="30">
        <v>12567</v>
      </c>
      <c r="CP10" s="30">
        <v>18755.226999999999</v>
      </c>
      <c r="CQ10" s="30">
        <v>20011.664000000001</v>
      </c>
      <c r="CR10" s="30">
        <v>24966.814105948597</v>
      </c>
      <c r="CS10" s="30">
        <v>42209.522541999999</v>
      </c>
      <c r="CT10" s="30">
        <v>25624.644571109999</v>
      </c>
      <c r="CU10" s="30">
        <v>58193.259803020002</v>
      </c>
      <c r="CV10" s="30">
        <v>90107.42</v>
      </c>
    </row>
    <row r="11" spans="1:100" s="31" customFormat="1" x14ac:dyDescent="0.4">
      <c r="A11" s="70" t="s">
        <v>24</v>
      </c>
      <c r="B11" s="30">
        <v>0</v>
      </c>
      <c r="C11" s="30">
        <v>0</v>
      </c>
      <c r="D11" s="30">
        <v>0</v>
      </c>
      <c r="E11" s="30">
        <v>0</v>
      </c>
      <c r="F11" s="30">
        <v>0</v>
      </c>
      <c r="G11" s="30">
        <v>0</v>
      </c>
      <c r="H11" s="30">
        <v>0</v>
      </c>
      <c r="I11" s="30">
        <v>0</v>
      </c>
      <c r="J11" s="30">
        <v>0</v>
      </c>
      <c r="K11" s="30">
        <v>0</v>
      </c>
      <c r="L11" s="30">
        <v>0</v>
      </c>
      <c r="M11" s="30">
        <v>15</v>
      </c>
      <c r="N11" s="30">
        <v>10</v>
      </c>
      <c r="O11" s="30">
        <v>17</v>
      </c>
      <c r="P11" s="30">
        <v>4</v>
      </c>
      <c r="Q11" s="30">
        <v>17</v>
      </c>
      <c r="R11" s="30">
        <v>7</v>
      </c>
      <c r="S11" s="30">
        <v>0</v>
      </c>
      <c r="T11" s="30">
        <v>0</v>
      </c>
      <c r="U11" s="28"/>
      <c r="V11" s="30">
        <v>0</v>
      </c>
      <c r="W11" s="30">
        <v>0</v>
      </c>
      <c r="X11" s="30">
        <v>0</v>
      </c>
      <c r="Y11" s="30">
        <v>22.085000000000001</v>
      </c>
      <c r="Z11" s="30">
        <v>444.01</v>
      </c>
      <c r="AA11" s="30">
        <v>205.82400000000001</v>
      </c>
      <c r="AB11" s="30">
        <v>157.083</v>
      </c>
      <c r="AC11" s="30">
        <v>617.85500000000002</v>
      </c>
      <c r="AD11" s="30">
        <v>325.46300000000002</v>
      </c>
      <c r="AE11" s="30">
        <v>160.042</v>
      </c>
      <c r="AF11" s="30">
        <v>235.42099999999999</v>
      </c>
      <c r="AG11" s="30">
        <v>666.53899999999999</v>
      </c>
      <c r="AH11" s="30">
        <v>723.28099999999995</v>
      </c>
      <c r="AI11" s="30">
        <v>576.05399999999997</v>
      </c>
      <c r="AJ11" s="30">
        <v>631.28300000000002</v>
      </c>
      <c r="AK11" s="30">
        <v>1597.1659999999999</v>
      </c>
      <c r="AL11" s="30">
        <v>1005.5410000000001</v>
      </c>
      <c r="AM11" s="30">
        <v>873.76400000000001</v>
      </c>
      <c r="AN11" s="30">
        <v>101.84099999999999</v>
      </c>
      <c r="AO11" s="28"/>
      <c r="AP11" s="30">
        <v>0</v>
      </c>
      <c r="AQ11" s="30">
        <v>0</v>
      </c>
      <c r="AR11" s="30">
        <v>0</v>
      </c>
      <c r="AS11" s="30">
        <v>180.31800000000001</v>
      </c>
      <c r="AT11" s="30">
        <v>3949.9160000000002</v>
      </c>
      <c r="AU11" s="30">
        <v>1873.92</v>
      </c>
      <c r="AV11" s="30">
        <v>1367.5219999999999</v>
      </c>
      <c r="AW11" s="30">
        <v>3639.663</v>
      </c>
      <c r="AX11" s="30">
        <v>3343.614</v>
      </c>
      <c r="AY11" s="30">
        <v>1245.6279999999999</v>
      </c>
      <c r="AZ11" s="30">
        <v>4134.7629999999999</v>
      </c>
      <c r="BA11" s="30">
        <v>2505.7159999999999</v>
      </c>
      <c r="BB11" s="30">
        <v>2900.7150000000001</v>
      </c>
      <c r="BC11" s="30">
        <v>3054.0309999999999</v>
      </c>
      <c r="BD11" s="30">
        <v>4384.2470000000003</v>
      </c>
      <c r="BE11" s="30">
        <v>10759.834999999999</v>
      </c>
      <c r="BF11" s="30">
        <v>9670.75</v>
      </c>
      <c r="BG11" s="30">
        <v>12316.919</v>
      </c>
      <c r="BH11" s="30">
        <v>2527.3820000000001</v>
      </c>
      <c r="BI11" s="28"/>
      <c r="BJ11" s="30">
        <v>0</v>
      </c>
      <c r="BK11" s="30">
        <v>0</v>
      </c>
      <c r="BL11" s="30">
        <v>0</v>
      </c>
      <c r="BM11" s="30">
        <v>58.408999999999999</v>
      </c>
      <c r="BN11" s="30">
        <v>1053.8440000000001</v>
      </c>
      <c r="BO11" s="30">
        <v>329.12900000000002</v>
      </c>
      <c r="BP11" s="30">
        <v>403.19799999999998</v>
      </c>
      <c r="BQ11" s="30">
        <v>1045.47</v>
      </c>
      <c r="BR11" s="30">
        <v>504.05599999999998</v>
      </c>
      <c r="BS11" s="30">
        <v>198.233</v>
      </c>
      <c r="BT11" s="30">
        <v>732.33100000000002</v>
      </c>
      <c r="BU11" s="30">
        <v>640.22799999999995</v>
      </c>
      <c r="BV11" s="30">
        <v>795.18600000000004</v>
      </c>
      <c r="BW11" s="30">
        <v>887.90700000000004</v>
      </c>
      <c r="BX11" s="30">
        <v>677.27</v>
      </c>
      <c r="BY11" s="30">
        <v>1751.836</v>
      </c>
      <c r="BZ11" s="30">
        <v>2248.2080000000001</v>
      </c>
      <c r="CA11" s="30">
        <v>2344.8389999999999</v>
      </c>
      <c r="CB11" s="30">
        <v>340.84800000000001</v>
      </c>
      <c r="CC11" s="30"/>
      <c r="CD11" s="30">
        <v>0</v>
      </c>
      <c r="CE11" s="30">
        <v>0</v>
      </c>
      <c r="CF11" s="30">
        <v>0</v>
      </c>
      <c r="CG11" s="30">
        <v>260.81200000000001</v>
      </c>
      <c r="CH11" s="30">
        <v>5447.77</v>
      </c>
      <c r="CI11" s="30">
        <v>2408.873</v>
      </c>
      <c r="CJ11" s="30">
        <v>1927.8029999999999</v>
      </c>
      <c r="CK11" s="30">
        <v>5302.9879999999994</v>
      </c>
      <c r="CL11" s="30">
        <v>4173.1329999999998</v>
      </c>
      <c r="CM11" s="30">
        <v>1603.9029999999998</v>
      </c>
      <c r="CN11" s="30">
        <v>5102.5150000000003</v>
      </c>
      <c r="CO11" s="30">
        <v>3827.4830000000002</v>
      </c>
      <c r="CP11" s="30">
        <v>4429.1820000000007</v>
      </c>
      <c r="CQ11" s="30">
        <v>4534.9920000000002</v>
      </c>
      <c r="CR11" s="30">
        <v>5696.8</v>
      </c>
      <c r="CS11" s="30">
        <v>14125.836999999998</v>
      </c>
      <c r="CT11" s="30">
        <v>12931.499</v>
      </c>
      <c r="CU11" s="30">
        <v>15535.521999999999</v>
      </c>
      <c r="CV11" s="30">
        <v>2970.0709999999999</v>
      </c>
    </row>
    <row r="12" spans="1:100" s="31" customFormat="1" x14ac:dyDescent="0.4">
      <c r="A12" s="70" t="s">
        <v>25</v>
      </c>
      <c r="B12" s="30">
        <v>0</v>
      </c>
      <c r="C12" s="30">
        <v>0</v>
      </c>
      <c r="D12" s="30">
        <v>0</v>
      </c>
      <c r="E12" s="30">
        <v>2</v>
      </c>
      <c r="F12" s="30">
        <v>2</v>
      </c>
      <c r="G12" s="30">
        <v>2</v>
      </c>
      <c r="H12" s="30">
        <v>2</v>
      </c>
      <c r="I12" s="30">
        <v>2</v>
      </c>
      <c r="J12" s="30">
        <v>0</v>
      </c>
      <c r="K12" s="30">
        <v>0</v>
      </c>
      <c r="L12" s="30">
        <v>0</v>
      </c>
      <c r="M12" s="30">
        <v>0</v>
      </c>
      <c r="N12" s="30">
        <v>0</v>
      </c>
      <c r="O12" s="30">
        <v>0</v>
      </c>
      <c r="P12" s="30">
        <v>0</v>
      </c>
      <c r="Q12" s="30">
        <v>0</v>
      </c>
      <c r="R12" s="30">
        <v>0</v>
      </c>
      <c r="S12" s="30">
        <v>0</v>
      </c>
      <c r="T12" s="30">
        <v>0</v>
      </c>
      <c r="U12" s="28"/>
      <c r="V12" s="30">
        <v>0</v>
      </c>
      <c r="W12" s="30">
        <v>0</v>
      </c>
      <c r="X12" s="30">
        <v>0</v>
      </c>
      <c r="Y12" s="30">
        <v>1</v>
      </c>
      <c r="Z12" s="30">
        <v>6</v>
      </c>
      <c r="AA12" s="30">
        <v>3</v>
      </c>
      <c r="AB12" s="30">
        <v>10</v>
      </c>
      <c r="AC12" s="30">
        <v>0</v>
      </c>
      <c r="AD12" s="30">
        <v>0</v>
      </c>
      <c r="AE12" s="30">
        <v>0</v>
      </c>
      <c r="AF12" s="30">
        <v>0</v>
      </c>
      <c r="AG12" s="30">
        <v>0</v>
      </c>
      <c r="AH12" s="30">
        <v>0</v>
      </c>
      <c r="AI12" s="30">
        <v>0</v>
      </c>
      <c r="AJ12" s="30">
        <v>0</v>
      </c>
      <c r="AK12" s="30">
        <v>0</v>
      </c>
      <c r="AL12" s="30">
        <v>0</v>
      </c>
      <c r="AM12" s="30">
        <v>0</v>
      </c>
      <c r="AN12" s="30">
        <v>0</v>
      </c>
      <c r="AO12" s="28"/>
      <c r="AP12" s="30">
        <v>0</v>
      </c>
      <c r="AQ12" s="30">
        <v>0</v>
      </c>
      <c r="AR12" s="30">
        <v>0</v>
      </c>
      <c r="AS12" s="30">
        <v>0</v>
      </c>
      <c r="AT12" s="30">
        <v>0</v>
      </c>
      <c r="AU12" s="30">
        <v>0</v>
      </c>
      <c r="AV12" s="30">
        <v>2</v>
      </c>
      <c r="AW12" s="30">
        <v>0</v>
      </c>
      <c r="AX12" s="30">
        <v>0</v>
      </c>
      <c r="AY12" s="30">
        <v>0</v>
      </c>
      <c r="AZ12" s="30">
        <v>0</v>
      </c>
      <c r="BA12" s="30">
        <v>1</v>
      </c>
      <c r="BB12" s="30">
        <v>1</v>
      </c>
      <c r="BC12" s="30">
        <v>0</v>
      </c>
      <c r="BD12" s="30">
        <v>5</v>
      </c>
      <c r="BE12" s="30">
        <v>3</v>
      </c>
      <c r="BF12" s="30">
        <v>3</v>
      </c>
      <c r="BG12" s="30">
        <v>3</v>
      </c>
      <c r="BH12" s="30">
        <v>3</v>
      </c>
      <c r="BI12" s="28"/>
      <c r="BJ12" s="30">
        <v>0</v>
      </c>
      <c r="BK12" s="30">
        <v>0</v>
      </c>
      <c r="BL12" s="30">
        <v>0</v>
      </c>
      <c r="BM12" s="30">
        <v>8</v>
      </c>
      <c r="BN12" s="30">
        <v>5</v>
      </c>
      <c r="BO12" s="30">
        <v>2</v>
      </c>
      <c r="BP12" s="30">
        <v>6</v>
      </c>
      <c r="BQ12" s="30">
        <v>1</v>
      </c>
      <c r="BR12" s="30">
        <v>0</v>
      </c>
      <c r="BS12" s="30">
        <v>0</v>
      </c>
      <c r="BT12" s="30">
        <v>0</v>
      </c>
      <c r="BU12" s="30">
        <v>2</v>
      </c>
      <c r="BV12" s="30">
        <v>7</v>
      </c>
      <c r="BW12" s="30">
        <v>4</v>
      </c>
      <c r="BX12" s="30">
        <v>6</v>
      </c>
      <c r="BY12" s="30">
        <v>8</v>
      </c>
      <c r="BZ12" s="30">
        <v>16</v>
      </c>
      <c r="CA12" s="30">
        <v>16</v>
      </c>
      <c r="CB12" s="30">
        <v>16</v>
      </c>
      <c r="CC12" s="30"/>
      <c r="CD12" s="30">
        <v>0</v>
      </c>
      <c r="CE12" s="30">
        <v>0</v>
      </c>
      <c r="CF12" s="30">
        <v>0</v>
      </c>
      <c r="CG12" s="30">
        <v>11</v>
      </c>
      <c r="CH12" s="30">
        <v>13</v>
      </c>
      <c r="CI12" s="30">
        <v>7</v>
      </c>
      <c r="CJ12" s="30">
        <v>20</v>
      </c>
      <c r="CK12" s="30">
        <v>3</v>
      </c>
      <c r="CL12" s="30">
        <v>0</v>
      </c>
      <c r="CM12" s="30">
        <v>0</v>
      </c>
      <c r="CN12" s="30">
        <v>0</v>
      </c>
      <c r="CO12" s="30">
        <v>3</v>
      </c>
      <c r="CP12" s="30">
        <v>8</v>
      </c>
      <c r="CQ12" s="30">
        <v>4</v>
      </c>
      <c r="CR12" s="30">
        <v>11</v>
      </c>
      <c r="CS12" s="30">
        <v>11</v>
      </c>
      <c r="CT12" s="30">
        <v>19</v>
      </c>
      <c r="CU12" s="30">
        <v>19</v>
      </c>
      <c r="CV12" s="30">
        <v>19</v>
      </c>
    </row>
    <row r="13" spans="1:100" s="31" customFormat="1" x14ac:dyDescent="0.4">
      <c r="A13" s="70" t="s">
        <v>9</v>
      </c>
      <c r="B13" s="30">
        <v>3627.6727022999999</v>
      </c>
      <c r="C13" s="30">
        <v>6519.6694179999995</v>
      </c>
      <c r="D13" s="30">
        <v>3900.9453480000002</v>
      </c>
      <c r="E13" s="30">
        <v>4742.3859110000003</v>
      </c>
      <c r="F13" s="30">
        <v>5334.8502310000003</v>
      </c>
      <c r="G13" s="30">
        <v>5535.1295609999997</v>
      </c>
      <c r="H13" s="30">
        <v>6658.4174409999996</v>
      </c>
      <c r="I13" s="30">
        <v>4459.3155619999998</v>
      </c>
      <c r="J13" s="30">
        <v>3459.7590254000002</v>
      </c>
      <c r="K13" s="30">
        <v>2541.7460529599998</v>
      </c>
      <c r="L13" s="30">
        <v>2012.54000759</v>
      </c>
      <c r="M13" s="30">
        <v>3733.5050425999998</v>
      </c>
      <c r="N13" s="30">
        <v>2215.85748638</v>
      </c>
      <c r="O13" s="30">
        <v>2291.6052233999999</v>
      </c>
      <c r="P13" s="30">
        <v>3204.9608334</v>
      </c>
      <c r="Q13" s="30">
        <v>2993</v>
      </c>
      <c r="R13" s="30">
        <v>3137.9715395200001</v>
      </c>
      <c r="S13" s="30">
        <v>2247.99173673</v>
      </c>
      <c r="T13" s="30">
        <v>2648</v>
      </c>
      <c r="U13" s="28"/>
      <c r="V13" s="30">
        <v>139.80927940000001</v>
      </c>
      <c r="W13" s="30">
        <v>385.14560039999998</v>
      </c>
      <c r="X13" s="30">
        <v>419.10125879999998</v>
      </c>
      <c r="Y13" s="30">
        <v>409.88940580000002</v>
      </c>
      <c r="Z13" s="30">
        <v>474.51587949999998</v>
      </c>
      <c r="AA13" s="30">
        <v>199.34208050000001</v>
      </c>
      <c r="AB13" s="30">
        <v>203.77152219999999</v>
      </c>
      <c r="AC13" s="30">
        <v>184.46584060000001</v>
      </c>
      <c r="AD13" s="30">
        <v>175.8052548</v>
      </c>
      <c r="AE13" s="30">
        <v>177.86538088</v>
      </c>
      <c r="AF13" s="30">
        <v>206.63916183000001</v>
      </c>
      <c r="AG13" s="30">
        <v>134</v>
      </c>
      <c r="AH13" s="30">
        <v>252.94688771</v>
      </c>
      <c r="AI13" s="30">
        <v>130.77207528</v>
      </c>
      <c r="AJ13" s="30">
        <v>174</v>
      </c>
      <c r="AK13" s="30">
        <v>154</v>
      </c>
      <c r="AL13" s="30">
        <v>111</v>
      </c>
      <c r="AM13" s="30">
        <v>122</v>
      </c>
      <c r="AN13" s="30">
        <v>122</v>
      </c>
      <c r="AO13" s="28"/>
      <c r="AP13" s="30">
        <v>6561</v>
      </c>
      <c r="AQ13" s="30">
        <v>8124</v>
      </c>
      <c r="AR13" s="30">
        <v>5668</v>
      </c>
      <c r="AS13" s="30">
        <v>8728.6835743000011</v>
      </c>
      <c r="AT13" s="30">
        <v>4100.9978094199996</v>
      </c>
      <c r="AU13" s="30">
        <v>5200.7357239300009</v>
      </c>
      <c r="AV13" s="30">
        <v>3397.4412508</v>
      </c>
      <c r="AW13" s="30">
        <v>9954.3430000000008</v>
      </c>
      <c r="AX13" s="30">
        <v>10618.018</v>
      </c>
      <c r="AY13" s="30">
        <v>5450.4057489300003</v>
      </c>
      <c r="AZ13" s="30">
        <v>9610.2710000000006</v>
      </c>
      <c r="BA13" s="30">
        <v>8259.991</v>
      </c>
      <c r="BB13" s="30">
        <v>4199.9880000000003</v>
      </c>
      <c r="BC13" s="30">
        <v>7229.9260000000004</v>
      </c>
      <c r="BD13" s="30">
        <v>10669.036</v>
      </c>
      <c r="BE13" s="30">
        <v>8473.6039999999994</v>
      </c>
      <c r="BF13" s="30">
        <v>12641.681</v>
      </c>
      <c r="BG13" s="30">
        <v>10681.119000000001</v>
      </c>
      <c r="BH13" s="30">
        <v>3995.0909999999999</v>
      </c>
      <c r="BI13" s="28"/>
      <c r="BJ13" s="30">
        <v>121.81025750000001</v>
      </c>
      <c r="BK13" s="30">
        <v>116</v>
      </c>
      <c r="BL13" s="30">
        <v>149.964462</v>
      </c>
      <c r="BM13" s="30">
        <v>94.486381499999993</v>
      </c>
      <c r="BN13" s="30">
        <v>137.63134479999999</v>
      </c>
      <c r="BO13" s="30">
        <v>26.82668395</v>
      </c>
      <c r="BP13" s="30">
        <v>39.099632990000003</v>
      </c>
      <c r="BQ13" s="30">
        <v>53.03149852</v>
      </c>
      <c r="BR13" s="30">
        <v>36.088607639999999</v>
      </c>
      <c r="BS13" s="30">
        <v>2.9667927299999999</v>
      </c>
      <c r="BT13" s="30">
        <v>13.72356725</v>
      </c>
      <c r="BU13" s="30">
        <v>13</v>
      </c>
      <c r="BV13" s="30">
        <v>3</v>
      </c>
      <c r="BW13" s="30">
        <v>5.7720722999999996</v>
      </c>
      <c r="BX13" s="30">
        <v>3</v>
      </c>
      <c r="BY13" s="30">
        <v>1.1779999999999999</v>
      </c>
      <c r="BZ13" s="30">
        <v>1</v>
      </c>
      <c r="CA13" s="30">
        <v>2</v>
      </c>
      <c r="CB13" s="30">
        <v>2</v>
      </c>
      <c r="CC13" s="30"/>
      <c r="CD13" s="30">
        <v>10450.2922392</v>
      </c>
      <c r="CE13" s="30">
        <v>15144.815018399999</v>
      </c>
      <c r="CF13" s="30">
        <v>10138.0110688</v>
      </c>
      <c r="CG13" s="30">
        <v>13975.445272600002</v>
      </c>
      <c r="CH13" s="30">
        <v>10047.995264720001</v>
      </c>
      <c r="CI13" s="30">
        <v>10962.034049379999</v>
      </c>
      <c r="CJ13" s="30">
        <v>10298.72984699</v>
      </c>
      <c r="CK13" s="30">
        <v>14651.155901120001</v>
      </c>
      <c r="CL13" s="30">
        <v>14289.67088784</v>
      </c>
      <c r="CM13" s="30">
        <v>8172.9839754999994</v>
      </c>
      <c r="CN13" s="30">
        <v>11843.17373667</v>
      </c>
      <c r="CO13" s="30">
        <v>12140.4960426</v>
      </c>
      <c r="CP13" s="30">
        <v>6671.7923740900005</v>
      </c>
      <c r="CQ13" s="30">
        <v>9658.075370980001</v>
      </c>
      <c r="CR13" s="30">
        <v>14050.9968334</v>
      </c>
      <c r="CS13" s="30">
        <v>11621.781999999999</v>
      </c>
      <c r="CT13" s="30">
        <v>15891.652539520001</v>
      </c>
      <c r="CU13" s="30">
        <v>13053.110736730001</v>
      </c>
      <c r="CV13" s="30">
        <v>6767.0910000000003</v>
      </c>
    </row>
    <row r="14" spans="1:100" s="31" customFormat="1" x14ac:dyDescent="0.4">
      <c r="A14" s="70" t="s">
        <v>26</v>
      </c>
      <c r="B14" s="30">
        <v>0</v>
      </c>
      <c r="C14" s="30">
        <v>0</v>
      </c>
      <c r="D14" s="30">
        <v>0</v>
      </c>
      <c r="E14" s="30">
        <v>0</v>
      </c>
      <c r="F14" s="30">
        <v>0</v>
      </c>
      <c r="G14" s="30">
        <v>0</v>
      </c>
      <c r="H14" s="30">
        <v>0</v>
      </c>
      <c r="I14" s="30">
        <v>0</v>
      </c>
      <c r="J14" s="30">
        <v>55</v>
      </c>
      <c r="K14" s="30">
        <v>211.37668227</v>
      </c>
      <c r="L14" s="30">
        <v>216</v>
      </c>
      <c r="M14" s="30">
        <v>337</v>
      </c>
      <c r="N14" s="30">
        <v>154</v>
      </c>
      <c r="O14" s="30">
        <v>97</v>
      </c>
      <c r="P14" s="30">
        <v>0</v>
      </c>
      <c r="Q14" s="30">
        <v>0</v>
      </c>
      <c r="R14" s="30">
        <v>0</v>
      </c>
      <c r="S14" s="30">
        <v>0</v>
      </c>
      <c r="T14" s="30">
        <v>0</v>
      </c>
      <c r="U14" s="28"/>
      <c r="V14" s="30">
        <v>0</v>
      </c>
      <c r="W14" s="30">
        <v>0</v>
      </c>
      <c r="X14" s="30">
        <v>0</v>
      </c>
      <c r="Y14" s="30">
        <v>0</v>
      </c>
      <c r="Z14" s="30">
        <v>0</v>
      </c>
      <c r="AA14" s="30">
        <v>0</v>
      </c>
      <c r="AB14" s="30">
        <v>0</v>
      </c>
      <c r="AC14" s="30">
        <v>0</v>
      </c>
      <c r="AD14" s="30">
        <v>10</v>
      </c>
      <c r="AE14" s="30">
        <v>21.95982712</v>
      </c>
      <c r="AF14" s="30">
        <v>35</v>
      </c>
      <c r="AG14" s="30">
        <v>51</v>
      </c>
      <c r="AH14" s="30">
        <v>10</v>
      </c>
      <c r="AI14" s="30">
        <v>4</v>
      </c>
      <c r="AJ14" s="30">
        <v>0</v>
      </c>
      <c r="AK14" s="30">
        <v>0</v>
      </c>
      <c r="AL14" s="30">
        <v>0</v>
      </c>
      <c r="AM14" s="30">
        <v>0</v>
      </c>
      <c r="AN14" s="30">
        <v>0</v>
      </c>
      <c r="AO14" s="28"/>
      <c r="AP14" s="30">
        <v>0</v>
      </c>
      <c r="AQ14" s="30">
        <v>0</v>
      </c>
      <c r="AR14" s="30">
        <v>0</v>
      </c>
      <c r="AS14" s="30">
        <v>0</v>
      </c>
      <c r="AT14" s="30">
        <v>0</v>
      </c>
      <c r="AU14" s="30">
        <v>0</v>
      </c>
      <c r="AV14" s="30">
        <v>0</v>
      </c>
      <c r="AW14" s="30">
        <v>2</v>
      </c>
      <c r="AX14" s="30">
        <v>4</v>
      </c>
      <c r="AY14" s="30">
        <v>8</v>
      </c>
      <c r="AZ14" s="30">
        <v>12</v>
      </c>
      <c r="BA14" s="30">
        <v>7</v>
      </c>
      <c r="BB14" s="30">
        <v>5</v>
      </c>
      <c r="BC14" s="30">
        <v>1</v>
      </c>
      <c r="BD14" s="30">
        <v>0</v>
      </c>
      <c r="BE14" s="30">
        <v>0</v>
      </c>
      <c r="BF14" s="30">
        <v>0</v>
      </c>
      <c r="BG14" s="30">
        <v>0</v>
      </c>
      <c r="BH14" s="30">
        <v>0</v>
      </c>
      <c r="BI14" s="28"/>
      <c r="BJ14" s="30">
        <v>0</v>
      </c>
      <c r="BK14" s="30">
        <v>0</v>
      </c>
      <c r="BL14" s="30">
        <v>0</v>
      </c>
      <c r="BM14" s="30">
        <v>0</v>
      </c>
      <c r="BN14" s="30">
        <v>0</v>
      </c>
      <c r="BO14" s="30">
        <v>0</v>
      </c>
      <c r="BP14" s="30">
        <v>0</v>
      </c>
      <c r="BQ14" s="30">
        <v>4</v>
      </c>
      <c r="BR14" s="30">
        <v>36</v>
      </c>
      <c r="BS14" s="30">
        <v>42.85406974</v>
      </c>
      <c r="BT14" s="30">
        <v>43</v>
      </c>
      <c r="BU14" s="30">
        <v>40</v>
      </c>
      <c r="BV14" s="30">
        <v>20</v>
      </c>
      <c r="BW14" s="30">
        <v>8</v>
      </c>
      <c r="BX14" s="30">
        <v>0</v>
      </c>
      <c r="BY14" s="30">
        <v>0</v>
      </c>
      <c r="BZ14" s="30">
        <v>0</v>
      </c>
      <c r="CA14" s="30">
        <v>0</v>
      </c>
      <c r="CB14" s="30">
        <v>0</v>
      </c>
      <c r="CC14" s="30"/>
      <c r="CD14" s="30">
        <v>0</v>
      </c>
      <c r="CE14" s="30">
        <v>0</v>
      </c>
      <c r="CF14" s="30">
        <v>0</v>
      </c>
      <c r="CG14" s="30">
        <v>0</v>
      </c>
      <c r="CH14" s="30">
        <v>0</v>
      </c>
      <c r="CI14" s="30">
        <v>0</v>
      </c>
      <c r="CJ14" s="30">
        <v>0</v>
      </c>
      <c r="CK14" s="30">
        <v>6</v>
      </c>
      <c r="CL14" s="30">
        <v>105</v>
      </c>
      <c r="CM14" s="30">
        <v>284.19057913</v>
      </c>
      <c r="CN14" s="30">
        <v>306</v>
      </c>
      <c r="CO14" s="30">
        <v>435</v>
      </c>
      <c r="CP14" s="30">
        <v>189</v>
      </c>
      <c r="CQ14" s="30">
        <v>110</v>
      </c>
      <c r="CR14" s="30">
        <v>0</v>
      </c>
      <c r="CS14" s="30">
        <v>0</v>
      </c>
      <c r="CT14" s="30">
        <v>0</v>
      </c>
      <c r="CU14" s="30">
        <v>0</v>
      </c>
      <c r="CV14" s="30">
        <v>0</v>
      </c>
    </row>
    <row r="15" spans="1:100" s="31" customFormat="1" x14ac:dyDescent="0.4">
      <c r="A15" s="70" t="s">
        <v>19</v>
      </c>
      <c r="B15" s="30">
        <v>101</v>
      </c>
      <c r="C15" s="30">
        <v>104</v>
      </c>
      <c r="D15" s="30">
        <v>128.38159210000001</v>
      </c>
      <c r="E15" s="30">
        <v>158.8273705</v>
      </c>
      <c r="F15" s="30">
        <v>124</v>
      </c>
      <c r="G15" s="30">
        <v>142</v>
      </c>
      <c r="H15" s="30">
        <v>857</v>
      </c>
      <c r="I15" s="30">
        <v>1681</v>
      </c>
      <c r="J15" s="30">
        <v>2256</v>
      </c>
      <c r="K15" s="30">
        <v>1811</v>
      </c>
      <c r="L15" s="30">
        <v>1598</v>
      </c>
      <c r="M15" s="30">
        <v>461.46107552000001</v>
      </c>
      <c r="N15" s="30">
        <v>905.95904880000001</v>
      </c>
      <c r="O15" s="30">
        <v>883</v>
      </c>
      <c r="P15" s="30">
        <v>305</v>
      </c>
      <c r="Q15" s="30">
        <v>810.97313156999996</v>
      </c>
      <c r="R15" s="30">
        <v>260.94809232</v>
      </c>
      <c r="S15" s="30">
        <v>323</v>
      </c>
      <c r="T15" s="30">
        <v>345</v>
      </c>
      <c r="U15" s="28"/>
      <c r="V15" s="30">
        <v>2662.4450000000002</v>
      </c>
      <c r="W15" s="30">
        <v>4606.0110000000004</v>
      </c>
      <c r="X15" s="30">
        <v>2459.0200059999997</v>
      </c>
      <c r="Y15" s="30">
        <v>2449.3102776999999</v>
      </c>
      <c r="Z15" s="30">
        <v>4556.5247072000002</v>
      </c>
      <c r="AA15" s="30">
        <v>7721.3450000000003</v>
      </c>
      <c r="AB15" s="30">
        <v>4926.9750000000004</v>
      </c>
      <c r="AC15" s="30">
        <v>7096.1350000000002</v>
      </c>
      <c r="AD15" s="30">
        <v>5626.8149999999996</v>
      </c>
      <c r="AE15" s="30">
        <v>5663.6670000000004</v>
      </c>
      <c r="AF15" s="30">
        <v>2786.2170000000001</v>
      </c>
      <c r="AG15" s="30">
        <v>4055.0325893900003</v>
      </c>
      <c r="AH15" s="30">
        <v>4435.5764873600001</v>
      </c>
      <c r="AI15" s="30">
        <v>3742.9270000000001</v>
      </c>
      <c r="AJ15" s="30">
        <v>2598.4279999999999</v>
      </c>
      <c r="AK15" s="30">
        <v>4522.6392805900005</v>
      </c>
      <c r="AL15" s="30">
        <v>3966.7574937600002</v>
      </c>
      <c r="AM15" s="30">
        <v>3523.9029999999998</v>
      </c>
      <c r="AN15" s="30">
        <v>2833.1909999999998</v>
      </c>
      <c r="AO15" s="28"/>
      <c r="AP15" s="30">
        <v>6493.875</v>
      </c>
      <c r="AQ15" s="30">
        <v>15796.724</v>
      </c>
      <c r="AR15" s="30">
        <v>12515.573</v>
      </c>
      <c r="AS15" s="30">
        <v>20941.468000000001</v>
      </c>
      <c r="AT15" s="30">
        <v>27001.197</v>
      </c>
      <c r="AU15" s="30">
        <v>35909.144</v>
      </c>
      <c r="AV15" s="30">
        <v>70309.415999999997</v>
      </c>
      <c r="AW15" s="30">
        <v>85206.441999999995</v>
      </c>
      <c r="AX15" s="30">
        <v>70014.258000000002</v>
      </c>
      <c r="AY15" s="30">
        <v>96449.138999999996</v>
      </c>
      <c r="AZ15" s="30">
        <v>97602.687000000005</v>
      </c>
      <c r="BA15" s="30">
        <v>84692.025999999998</v>
      </c>
      <c r="BB15" s="30">
        <v>83110.425000000003</v>
      </c>
      <c r="BC15" s="30">
        <v>87108.652000000002</v>
      </c>
      <c r="BD15" s="30">
        <v>88350.134999999995</v>
      </c>
      <c r="BE15" s="30">
        <v>107848.86900000001</v>
      </c>
      <c r="BF15" s="30">
        <v>81731.542000000001</v>
      </c>
      <c r="BG15" s="30">
        <v>68678.123000000007</v>
      </c>
      <c r="BH15" s="30">
        <v>31760.773000000001</v>
      </c>
      <c r="BI15" s="28"/>
      <c r="BJ15" s="30">
        <v>7797.0940000000001</v>
      </c>
      <c r="BK15" s="30">
        <v>16850.084999999999</v>
      </c>
      <c r="BL15" s="30">
        <v>13756.054703400001</v>
      </c>
      <c r="BM15" s="30">
        <v>22530.3136266</v>
      </c>
      <c r="BN15" s="30">
        <v>26434.482198000002</v>
      </c>
      <c r="BO15" s="30">
        <v>30313.817999999999</v>
      </c>
      <c r="BP15" s="30">
        <v>42288.538</v>
      </c>
      <c r="BQ15" s="30">
        <v>38816.476999999999</v>
      </c>
      <c r="BR15" s="30">
        <v>50729.629000000001</v>
      </c>
      <c r="BS15" s="30">
        <v>43240.461000000003</v>
      </c>
      <c r="BT15" s="30">
        <v>42979.423000000003</v>
      </c>
      <c r="BU15" s="30">
        <v>46795.867551039999</v>
      </c>
      <c r="BV15" s="30">
        <v>47853.4464783</v>
      </c>
      <c r="BW15" s="30">
        <v>38586.660000000003</v>
      </c>
      <c r="BX15" s="30">
        <v>32224.788</v>
      </c>
      <c r="BY15" s="30">
        <v>50424.129141539997</v>
      </c>
      <c r="BZ15" s="30">
        <v>42690.089869329997</v>
      </c>
      <c r="CA15" s="30">
        <v>40164.6</v>
      </c>
      <c r="CB15" s="30">
        <v>27311.516</v>
      </c>
      <c r="CC15" s="30"/>
      <c r="CD15" s="30">
        <v>17054.414000000001</v>
      </c>
      <c r="CE15" s="30">
        <v>37356.82</v>
      </c>
      <c r="CF15" s="30">
        <v>28859.029301499999</v>
      </c>
      <c r="CG15" s="30">
        <v>46079.919274800006</v>
      </c>
      <c r="CH15" s="30">
        <v>58116.203905199996</v>
      </c>
      <c r="CI15" s="30">
        <v>74086.307000000001</v>
      </c>
      <c r="CJ15" s="30">
        <v>118381.929</v>
      </c>
      <c r="CK15" s="30">
        <v>132800.054</v>
      </c>
      <c r="CL15" s="30">
        <v>128626.702</v>
      </c>
      <c r="CM15" s="30">
        <v>147164.26699999999</v>
      </c>
      <c r="CN15" s="30">
        <v>144966.32700000002</v>
      </c>
      <c r="CO15" s="30">
        <v>136004.38721595</v>
      </c>
      <c r="CP15" s="30">
        <v>136305.40701446001</v>
      </c>
      <c r="CQ15" s="30">
        <v>130321.239</v>
      </c>
      <c r="CR15" s="30">
        <v>123478.351</v>
      </c>
      <c r="CS15" s="30">
        <v>163606.61055370001</v>
      </c>
      <c r="CT15" s="30">
        <v>128649.33745541</v>
      </c>
      <c r="CU15" s="30">
        <v>112689.626</v>
      </c>
      <c r="CV15" s="30">
        <v>62250.48</v>
      </c>
    </row>
    <row r="16" spans="1:100" s="31" customFormat="1" x14ac:dyDescent="0.4">
      <c r="A16" s="70" t="s">
        <v>28</v>
      </c>
      <c r="B16" s="30">
        <v>0</v>
      </c>
      <c r="C16" s="30">
        <v>0</v>
      </c>
      <c r="D16" s="30">
        <v>0</v>
      </c>
      <c r="E16" s="30">
        <v>2</v>
      </c>
      <c r="F16" s="30">
        <v>0</v>
      </c>
      <c r="G16" s="30">
        <v>0</v>
      </c>
      <c r="H16" s="30">
        <v>0</v>
      </c>
      <c r="I16" s="30">
        <v>0</v>
      </c>
      <c r="J16" s="30">
        <v>0</v>
      </c>
      <c r="K16" s="30">
        <v>0</v>
      </c>
      <c r="L16" s="30">
        <v>0</v>
      </c>
      <c r="M16" s="30">
        <v>0</v>
      </c>
      <c r="N16" s="30">
        <v>0</v>
      </c>
      <c r="O16" s="30">
        <v>0</v>
      </c>
      <c r="P16" s="30">
        <v>0</v>
      </c>
      <c r="Q16" s="30">
        <v>0</v>
      </c>
      <c r="R16" s="30">
        <v>0</v>
      </c>
      <c r="S16" s="30">
        <v>0</v>
      </c>
      <c r="T16" s="30">
        <v>0</v>
      </c>
      <c r="U16" s="28"/>
      <c r="V16" s="30">
        <v>6</v>
      </c>
      <c r="W16" s="30">
        <v>0</v>
      </c>
      <c r="X16" s="30">
        <v>0</v>
      </c>
      <c r="Y16" s="30">
        <v>75</v>
      </c>
      <c r="Z16" s="30">
        <v>21</v>
      </c>
      <c r="AA16" s="30">
        <v>1</v>
      </c>
      <c r="AB16" s="30">
        <v>1</v>
      </c>
      <c r="AC16" s="30">
        <v>7</v>
      </c>
      <c r="AD16" s="30">
        <v>0</v>
      </c>
      <c r="AE16" s="30">
        <v>0</v>
      </c>
      <c r="AF16" s="30">
        <v>0</v>
      </c>
      <c r="AG16" s="30">
        <v>0</v>
      </c>
      <c r="AH16" s="30">
        <v>0</v>
      </c>
      <c r="AI16" s="30">
        <v>0</v>
      </c>
      <c r="AJ16" s="30">
        <v>0</v>
      </c>
      <c r="AK16" s="30">
        <v>0</v>
      </c>
      <c r="AL16" s="30">
        <v>0</v>
      </c>
      <c r="AM16" s="30">
        <v>0</v>
      </c>
      <c r="AN16" s="30">
        <v>0</v>
      </c>
      <c r="AO16" s="28"/>
      <c r="AP16" s="30">
        <v>100</v>
      </c>
      <c r="AQ16" s="30">
        <v>100</v>
      </c>
      <c r="AR16" s="30">
        <v>100</v>
      </c>
      <c r="AS16" s="30">
        <v>100</v>
      </c>
      <c r="AT16" s="30">
        <v>0</v>
      </c>
      <c r="AU16" s="30">
        <v>0</v>
      </c>
      <c r="AV16" s="30">
        <v>0</v>
      </c>
      <c r="AW16" s="30">
        <v>0</v>
      </c>
      <c r="AX16" s="30">
        <v>0</v>
      </c>
      <c r="AY16" s="30">
        <v>0</v>
      </c>
      <c r="AZ16" s="30">
        <v>0</v>
      </c>
      <c r="BA16" s="30">
        <v>0</v>
      </c>
      <c r="BB16" s="30">
        <v>0</v>
      </c>
      <c r="BC16" s="30">
        <v>0</v>
      </c>
      <c r="BD16" s="30">
        <v>0</v>
      </c>
      <c r="BE16" s="30">
        <v>0</v>
      </c>
      <c r="BF16" s="30">
        <v>0</v>
      </c>
      <c r="BG16" s="30">
        <v>0</v>
      </c>
      <c r="BH16" s="30">
        <v>0</v>
      </c>
      <c r="BI16" s="28"/>
      <c r="BJ16" s="30">
        <v>1</v>
      </c>
      <c r="BK16" s="30">
        <v>0</v>
      </c>
      <c r="BL16" s="30">
        <v>0</v>
      </c>
      <c r="BM16" s="30">
        <v>63</v>
      </c>
      <c r="BN16" s="30">
        <v>41</v>
      </c>
      <c r="BO16" s="30">
        <v>3</v>
      </c>
      <c r="BP16" s="30">
        <v>19</v>
      </c>
      <c r="BQ16" s="30">
        <v>28</v>
      </c>
      <c r="BR16" s="30">
        <v>0</v>
      </c>
      <c r="BS16" s="30">
        <v>0</v>
      </c>
      <c r="BT16" s="30">
        <v>0</v>
      </c>
      <c r="BU16" s="30">
        <v>0</v>
      </c>
      <c r="BV16" s="30">
        <v>0</v>
      </c>
      <c r="BW16" s="30">
        <v>0</v>
      </c>
      <c r="BX16" s="30">
        <v>0</v>
      </c>
      <c r="BY16" s="30">
        <v>0</v>
      </c>
      <c r="BZ16" s="30">
        <v>0</v>
      </c>
      <c r="CA16" s="30">
        <v>0</v>
      </c>
      <c r="CB16" s="30">
        <v>0</v>
      </c>
      <c r="CC16" s="30"/>
      <c r="CD16" s="30">
        <v>107</v>
      </c>
      <c r="CE16" s="30">
        <v>100</v>
      </c>
      <c r="CF16" s="30">
        <v>100</v>
      </c>
      <c r="CG16" s="30">
        <v>240</v>
      </c>
      <c r="CH16" s="30">
        <v>62</v>
      </c>
      <c r="CI16" s="30">
        <v>4</v>
      </c>
      <c r="CJ16" s="30">
        <v>20</v>
      </c>
      <c r="CK16" s="30">
        <v>35</v>
      </c>
      <c r="CL16" s="30">
        <v>0</v>
      </c>
      <c r="CM16" s="30">
        <v>0</v>
      </c>
      <c r="CN16" s="30">
        <v>0</v>
      </c>
      <c r="CO16" s="30">
        <v>0</v>
      </c>
      <c r="CP16" s="30">
        <v>0</v>
      </c>
      <c r="CQ16" s="30">
        <v>0</v>
      </c>
      <c r="CR16" s="30">
        <v>0</v>
      </c>
      <c r="CS16" s="30">
        <v>0</v>
      </c>
      <c r="CT16" s="30">
        <v>0</v>
      </c>
      <c r="CU16" s="30">
        <v>0</v>
      </c>
      <c r="CV16" s="30">
        <v>0</v>
      </c>
    </row>
    <row r="17" spans="1:100" s="31" customFormat="1" x14ac:dyDescent="0.4">
      <c r="A17" s="70" t="s">
        <v>22</v>
      </c>
      <c r="B17" s="30">
        <v>4108</v>
      </c>
      <c r="C17" s="30">
        <v>4742</v>
      </c>
      <c r="D17" s="30">
        <v>4027</v>
      </c>
      <c r="E17" s="30">
        <v>4067</v>
      </c>
      <c r="F17" s="30">
        <v>4820</v>
      </c>
      <c r="G17" s="30">
        <v>4204.524375</v>
      </c>
      <c r="H17" s="30">
        <v>2253</v>
      </c>
      <c r="I17" s="30">
        <v>1233</v>
      </c>
      <c r="J17" s="30">
        <v>1263</v>
      </c>
      <c r="K17" s="30">
        <v>2113</v>
      </c>
      <c r="L17" s="30">
        <v>3113</v>
      </c>
      <c r="M17" s="30">
        <v>2342</v>
      </c>
      <c r="N17" s="30">
        <v>2816</v>
      </c>
      <c r="O17" s="30">
        <v>2529</v>
      </c>
      <c r="P17" s="30">
        <v>1415</v>
      </c>
      <c r="Q17" s="30">
        <v>2037.0316646799999</v>
      </c>
      <c r="R17" s="30">
        <v>1640.12250436</v>
      </c>
      <c r="S17" s="30">
        <v>801.37841576000005</v>
      </c>
      <c r="T17" s="30">
        <v>851</v>
      </c>
      <c r="U17" s="28"/>
      <c r="V17" s="30">
        <v>63</v>
      </c>
      <c r="W17" s="30">
        <v>334</v>
      </c>
      <c r="X17" s="30">
        <v>283</v>
      </c>
      <c r="Y17" s="30">
        <v>177</v>
      </c>
      <c r="Z17" s="30">
        <v>185</v>
      </c>
      <c r="AA17" s="30">
        <v>137</v>
      </c>
      <c r="AB17" s="30">
        <v>110</v>
      </c>
      <c r="AC17" s="30">
        <v>104</v>
      </c>
      <c r="AD17" s="30">
        <v>64</v>
      </c>
      <c r="AE17" s="30">
        <v>128</v>
      </c>
      <c r="AF17" s="30">
        <v>101</v>
      </c>
      <c r="AG17" s="30">
        <v>106</v>
      </c>
      <c r="AH17" s="30">
        <v>117</v>
      </c>
      <c r="AI17" s="30">
        <v>108</v>
      </c>
      <c r="AJ17" s="30">
        <v>71</v>
      </c>
      <c r="AK17" s="30">
        <v>53.96890518</v>
      </c>
      <c r="AL17" s="30">
        <v>36</v>
      </c>
      <c r="AM17" s="30">
        <v>47.470887840000003</v>
      </c>
      <c r="AN17" s="30">
        <v>48</v>
      </c>
      <c r="AO17" s="28"/>
      <c r="AP17" s="30">
        <v>0</v>
      </c>
      <c r="AQ17" s="30">
        <v>943</v>
      </c>
      <c r="AR17" s="30">
        <v>799</v>
      </c>
      <c r="AS17" s="30">
        <v>25</v>
      </c>
      <c r="AT17" s="30">
        <v>389</v>
      </c>
      <c r="AU17" s="30">
        <v>198</v>
      </c>
      <c r="AV17" s="30">
        <v>288</v>
      </c>
      <c r="AW17" s="30">
        <v>186</v>
      </c>
      <c r="AX17" s="30">
        <v>100</v>
      </c>
      <c r="AY17" s="30">
        <v>59</v>
      </c>
      <c r="AZ17" s="30">
        <v>40</v>
      </c>
      <c r="BA17" s="30">
        <v>31</v>
      </c>
      <c r="BB17" s="30">
        <v>77</v>
      </c>
      <c r="BC17" s="30">
        <v>67</v>
      </c>
      <c r="BD17" s="30">
        <v>51</v>
      </c>
      <c r="BE17" s="30">
        <v>27</v>
      </c>
      <c r="BF17" s="30">
        <v>13.974032660000001</v>
      </c>
      <c r="BG17" s="30">
        <v>14.61223605</v>
      </c>
      <c r="BH17" s="30">
        <v>19</v>
      </c>
      <c r="BI17" s="28"/>
      <c r="BJ17" s="30">
        <v>1327</v>
      </c>
      <c r="BK17" s="30">
        <v>801</v>
      </c>
      <c r="BL17" s="30">
        <v>681</v>
      </c>
      <c r="BM17" s="30">
        <v>1120</v>
      </c>
      <c r="BN17" s="30">
        <v>470</v>
      </c>
      <c r="BO17" s="30">
        <v>368.45113099999998</v>
      </c>
      <c r="BP17" s="30">
        <v>293</v>
      </c>
      <c r="BQ17" s="30">
        <v>444</v>
      </c>
      <c r="BR17" s="30">
        <v>199</v>
      </c>
      <c r="BS17" s="30">
        <v>264</v>
      </c>
      <c r="BT17" s="30">
        <v>305</v>
      </c>
      <c r="BU17" s="30">
        <v>317</v>
      </c>
      <c r="BV17" s="30">
        <v>412</v>
      </c>
      <c r="BW17" s="30">
        <v>386</v>
      </c>
      <c r="BX17" s="30">
        <v>395</v>
      </c>
      <c r="BY17" s="30">
        <v>233.96926644000001</v>
      </c>
      <c r="BZ17" s="30">
        <v>329.73345239999998</v>
      </c>
      <c r="CA17" s="30">
        <v>229.53859236</v>
      </c>
      <c r="CB17" s="30">
        <v>260</v>
      </c>
      <c r="CC17" s="30"/>
      <c r="CD17" s="30">
        <v>5498</v>
      </c>
      <c r="CE17" s="30">
        <v>6820</v>
      </c>
      <c r="CF17" s="30">
        <v>5790</v>
      </c>
      <c r="CG17" s="30">
        <v>5389</v>
      </c>
      <c r="CH17" s="30">
        <v>5864</v>
      </c>
      <c r="CI17" s="30">
        <v>4907.9755059999998</v>
      </c>
      <c r="CJ17" s="30">
        <v>2944</v>
      </c>
      <c r="CK17" s="30">
        <v>1967</v>
      </c>
      <c r="CL17" s="30">
        <v>1626</v>
      </c>
      <c r="CM17" s="30">
        <v>2564</v>
      </c>
      <c r="CN17" s="30">
        <v>3559</v>
      </c>
      <c r="CO17" s="30">
        <v>2796</v>
      </c>
      <c r="CP17" s="30">
        <v>3422</v>
      </c>
      <c r="CQ17" s="30">
        <v>3090</v>
      </c>
      <c r="CR17" s="30">
        <v>1932</v>
      </c>
      <c r="CS17" s="30">
        <v>2351.9698362999998</v>
      </c>
      <c r="CT17" s="30">
        <v>2019.8299894199999</v>
      </c>
      <c r="CU17" s="30">
        <v>1093.00013201</v>
      </c>
      <c r="CV17" s="30">
        <v>1178</v>
      </c>
    </row>
    <row r="18" spans="1:100" s="31" customFormat="1" x14ac:dyDescent="0.4">
      <c r="A18" s="70" t="s">
        <v>34</v>
      </c>
      <c r="B18" s="30">
        <v>109</v>
      </c>
      <c r="C18" s="30">
        <v>370</v>
      </c>
      <c r="D18" s="30">
        <v>136</v>
      </c>
      <c r="E18" s="30">
        <v>224</v>
      </c>
      <c r="F18" s="30">
        <v>54</v>
      </c>
      <c r="G18" s="30">
        <v>121</v>
      </c>
      <c r="H18" s="30">
        <v>95</v>
      </c>
      <c r="I18" s="30">
        <v>207</v>
      </c>
      <c r="J18" s="30">
        <v>0</v>
      </c>
      <c r="K18" s="30">
        <v>0</v>
      </c>
      <c r="L18" s="30">
        <v>0</v>
      </c>
      <c r="M18" s="30">
        <v>0</v>
      </c>
      <c r="N18" s="30">
        <v>0</v>
      </c>
      <c r="O18" s="30">
        <v>4871.8306299699998</v>
      </c>
      <c r="P18" s="30">
        <v>785.69290454999998</v>
      </c>
      <c r="Q18" s="30">
        <v>0</v>
      </c>
      <c r="R18" s="30">
        <v>0</v>
      </c>
      <c r="S18" s="30">
        <v>11987.73998004</v>
      </c>
      <c r="T18" s="30">
        <v>9936.6213693499994</v>
      </c>
      <c r="U18" s="28"/>
      <c r="V18" s="30">
        <v>3330.3220000000001</v>
      </c>
      <c r="W18" s="30">
        <v>2378.194</v>
      </c>
      <c r="X18" s="30">
        <v>1137.902</v>
      </c>
      <c r="Y18" s="30">
        <v>511.10599999999999</v>
      </c>
      <c r="Z18" s="30">
        <v>770.93899999999996</v>
      </c>
      <c r="AA18" s="30">
        <v>571.31200000000001</v>
      </c>
      <c r="AB18" s="30">
        <v>697.21100000000001</v>
      </c>
      <c r="AC18" s="30">
        <v>817.27599999999995</v>
      </c>
      <c r="AD18" s="30">
        <v>284.149</v>
      </c>
      <c r="AE18" s="30">
        <v>324.012</v>
      </c>
      <c r="AF18" s="30">
        <v>80.895975800000002</v>
      </c>
      <c r="AG18" s="30">
        <v>158.95599999999999</v>
      </c>
      <c r="AH18" s="30">
        <v>190.691</v>
      </c>
      <c r="AI18" s="30">
        <v>1010.89239838</v>
      </c>
      <c r="AJ18" s="30">
        <v>1186.36568519</v>
      </c>
      <c r="AK18" s="30">
        <v>593.67600000000004</v>
      </c>
      <c r="AL18" s="30">
        <v>726.35799999999995</v>
      </c>
      <c r="AM18" s="30">
        <v>2743.5685760000001</v>
      </c>
      <c r="AN18" s="30">
        <v>3586.5493615999999</v>
      </c>
      <c r="AO18" s="28"/>
      <c r="AP18" s="30">
        <v>29765.438190000001</v>
      </c>
      <c r="AQ18" s="30">
        <v>32075.01008</v>
      </c>
      <c r="AR18" s="30">
        <v>29788.796999999999</v>
      </c>
      <c r="AS18" s="30">
        <v>3977.1509999999998</v>
      </c>
      <c r="AT18" s="30">
        <v>8632.26</v>
      </c>
      <c r="AU18" s="30">
        <v>12709.021000000001</v>
      </c>
      <c r="AV18" s="30">
        <v>17890.199000000001</v>
      </c>
      <c r="AW18" s="30">
        <v>13684.629000000001</v>
      </c>
      <c r="AX18" s="30">
        <v>9915.6891020000003</v>
      </c>
      <c r="AY18" s="30">
        <v>16974.85284928</v>
      </c>
      <c r="AZ18" s="30">
        <v>13403.96834539</v>
      </c>
      <c r="BA18" s="30">
        <v>8964.3130000000001</v>
      </c>
      <c r="BB18" s="30">
        <v>9405.6350000000002</v>
      </c>
      <c r="BC18" s="30">
        <v>8696.6867454800013</v>
      </c>
      <c r="BD18" s="30">
        <v>17163.961673900001</v>
      </c>
      <c r="BE18" s="30">
        <v>19068.992999999999</v>
      </c>
      <c r="BF18" s="30">
        <v>17018.569</v>
      </c>
      <c r="BG18" s="30">
        <v>16821.670002409999</v>
      </c>
      <c r="BH18" s="30">
        <v>17317.423864709999</v>
      </c>
      <c r="BI18" s="28"/>
      <c r="BJ18" s="30">
        <v>13741.17</v>
      </c>
      <c r="BK18" s="30">
        <v>13465.706104000001</v>
      </c>
      <c r="BL18" s="30">
        <v>12467.959000000001</v>
      </c>
      <c r="BM18" s="30">
        <v>3144.4380000000001</v>
      </c>
      <c r="BN18" s="30">
        <v>5687.99</v>
      </c>
      <c r="BO18" s="30">
        <v>3942.0509999999999</v>
      </c>
      <c r="BP18" s="30">
        <v>7681.5889999999999</v>
      </c>
      <c r="BQ18" s="30">
        <v>10195.094999999999</v>
      </c>
      <c r="BR18" s="30">
        <v>7498.2349329999997</v>
      </c>
      <c r="BS18" s="30">
        <v>9748.4779999999992</v>
      </c>
      <c r="BT18" s="30">
        <v>7663.6871413999997</v>
      </c>
      <c r="BU18" s="30">
        <v>7219.67</v>
      </c>
      <c r="BV18" s="30">
        <v>8206.9580000000005</v>
      </c>
      <c r="BW18" s="30">
        <v>8899.0602939300006</v>
      </c>
      <c r="BX18" s="30">
        <v>8784.1303118699998</v>
      </c>
      <c r="BY18" s="30">
        <v>8942.6720000000005</v>
      </c>
      <c r="BZ18" s="30">
        <v>8674.3009999999995</v>
      </c>
      <c r="CA18" s="30">
        <v>25662.301704559999</v>
      </c>
      <c r="CB18" s="30">
        <v>26953.410535409999</v>
      </c>
      <c r="CC18" s="30"/>
      <c r="CD18" s="30">
        <v>46945.930189999999</v>
      </c>
      <c r="CE18" s="30">
        <v>48288.910184000008</v>
      </c>
      <c r="CF18" s="30">
        <v>43530.658000000003</v>
      </c>
      <c r="CG18" s="30">
        <v>7856.6949999999997</v>
      </c>
      <c r="CH18" s="30">
        <v>15145.189</v>
      </c>
      <c r="CI18" s="30">
        <v>17343.384000000002</v>
      </c>
      <c r="CJ18" s="30">
        <v>26363.999</v>
      </c>
      <c r="CK18" s="30">
        <v>24904.000000000004</v>
      </c>
      <c r="CL18" s="30">
        <v>17698.073035000001</v>
      </c>
      <c r="CM18" s="30">
        <v>27047.342849279998</v>
      </c>
      <c r="CN18" s="30">
        <v>21148.551462589996</v>
      </c>
      <c r="CO18" s="30">
        <v>16342.939</v>
      </c>
      <c r="CP18" s="30">
        <v>17803.284</v>
      </c>
      <c r="CQ18" s="30">
        <v>23478.470067760005</v>
      </c>
      <c r="CR18" s="30">
        <v>27920.150575510001</v>
      </c>
      <c r="CS18" s="30">
        <v>28605.341</v>
      </c>
      <c r="CT18" s="30">
        <v>26419.227999999999</v>
      </c>
      <c r="CU18" s="30">
        <v>57215.280263009998</v>
      </c>
      <c r="CV18" s="30">
        <v>57794.005131070007</v>
      </c>
    </row>
    <row r="19" spans="1:100" s="31" customFormat="1" x14ac:dyDescent="0.4">
      <c r="A19" s="70" t="s">
        <v>29</v>
      </c>
      <c r="B19" s="30">
        <v>0</v>
      </c>
      <c r="C19" s="30">
        <v>0</v>
      </c>
      <c r="D19" s="30">
        <v>0</v>
      </c>
      <c r="E19" s="30">
        <v>0</v>
      </c>
      <c r="F19" s="30">
        <v>0</v>
      </c>
      <c r="G19" s="30">
        <v>0</v>
      </c>
      <c r="H19" s="30">
        <v>0</v>
      </c>
      <c r="I19" s="30">
        <v>0</v>
      </c>
      <c r="J19" s="30">
        <v>0</v>
      </c>
      <c r="K19" s="30">
        <v>0</v>
      </c>
      <c r="L19" s="30">
        <v>0</v>
      </c>
      <c r="M19" s="30">
        <v>0</v>
      </c>
      <c r="N19" s="30">
        <v>0</v>
      </c>
      <c r="O19" s="30">
        <v>0</v>
      </c>
      <c r="P19" s="30">
        <v>0</v>
      </c>
      <c r="Q19" s="30">
        <v>0</v>
      </c>
      <c r="R19" s="30">
        <v>0</v>
      </c>
      <c r="S19" s="30">
        <v>0</v>
      </c>
      <c r="T19" s="30">
        <v>0</v>
      </c>
      <c r="U19" s="28"/>
      <c r="V19" s="30">
        <v>0</v>
      </c>
      <c r="W19" s="30">
        <v>0</v>
      </c>
      <c r="X19" s="30">
        <v>0</v>
      </c>
      <c r="Y19" s="30">
        <v>0</v>
      </c>
      <c r="Z19" s="30">
        <v>0</v>
      </c>
      <c r="AA19" s="30">
        <v>1</v>
      </c>
      <c r="AB19" s="30">
        <v>0</v>
      </c>
      <c r="AC19" s="30">
        <v>0</v>
      </c>
      <c r="AD19" s="30">
        <v>0</v>
      </c>
      <c r="AE19" s="30">
        <v>0</v>
      </c>
      <c r="AF19" s="30">
        <v>0</v>
      </c>
      <c r="AG19" s="30">
        <v>0</v>
      </c>
      <c r="AH19" s="30">
        <v>1</v>
      </c>
      <c r="AI19" s="30">
        <v>0</v>
      </c>
      <c r="AJ19" s="30">
        <v>0</v>
      </c>
      <c r="AK19" s="30">
        <v>0</v>
      </c>
      <c r="AL19" s="30">
        <v>0</v>
      </c>
      <c r="AM19" s="30">
        <v>0</v>
      </c>
      <c r="AN19" s="30">
        <v>0</v>
      </c>
      <c r="AO19" s="28"/>
      <c r="AP19" s="30">
        <v>0</v>
      </c>
      <c r="AQ19" s="30">
        <v>0</v>
      </c>
      <c r="AR19" s="30">
        <v>0</v>
      </c>
      <c r="AS19" s="30">
        <v>0</v>
      </c>
      <c r="AT19" s="30">
        <v>0</v>
      </c>
      <c r="AU19" s="30">
        <v>5</v>
      </c>
      <c r="AV19" s="30">
        <v>2</v>
      </c>
      <c r="AW19" s="30">
        <v>2</v>
      </c>
      <c r="AX19" s="30">
        <v>5</v>
      </c>
      <c r="AY19" s="30">
        <v>4</v>
      </c>
      <c r="AZ19" s="30">
        <v>6</v>
      </c>
      <c r="BA19" s="30">
        <v>6</v>
      </c>
      <c r="BB19" s="30">
        <v>8</v>
      </c>
      <c r="BC19" s="30">
        <v>4</v>
      </c>
      <c r="BD19" s="30">
        <v>4</v>
      </c>
      <c r="BE19" s="30">
        <v>123</v>
      </c>
      <c r="BF19" s="30">
        <v>90</v>
      </c>
      <c r="BG19" s="30">
        <v>66</v>
      </c>
      <c r="BH19" s="30">
        <v>73</v>
      </c>
      <c r="BI19" s="28"/>
      <c r="BJ19" s="30">
        <v>0</v>
      </c>
      <c r="BK19" s="30">
        <v>0</v>
      </c>
      <c r="BL19" s="30">
        <v>0</v>
      </c>
      <c r="BM19" s="30">
        <v>0</v>
      </c>
      <c r="BN19" s="30">
        <v>0</v>
      </c>
      <c r="BO19" s="30">
        <v>2</v>
      </c>
      <c r="BP19" s="30">
        <v>1</v>
      </c>
      <c r="BQ19" s="30">
        <v>1</v>
      </c>
      <c r="BR19" s="30">
        <v>1</v>
      </c>
      <c r="BS19" s="30">
        <v>2</v>
      </c>
      <c r="BT19" s="30">
        <v>2</v>
      </c>
      <c r="BU19" s="30">
        <v>2</v>
      </c>
      <c r="BV19" s="30">
        <v>3</v>
      </c>
      <c r="BW19" s="30">
        <v>0</v>
      </c>
      <c r="BX19" s="30">
        <v>0</v>
      </c>
      <c r="BY19" s="30">
        <v>106</v>
      </c>
      <c r="BZ19" s="30">
        <v>87</v>
      </c>
      <c r="CA19" s="30">
        <v>20</v>
      </c>
      <c r="CB19" s="30">
        <v>106</v>
      </c>
      <c r="CC19" s="30"/>
      <c r="CD19" s="30">
        <v>0</v>
      </c>
      <c r="CE19" s="30">
        <v>0</v>
      </c>
      <c r="CF19" s="30">
        <v>0</v>
      </c>
      <c r="CG19" s="30">
        <v>0</v>
      </c>
      <c r="CH19" s="30">
        <v>0</v>
      </c>
      <c r="CI19" s="30">
        <v>8</v>
      </c>
      <c r="CJ19" s="30">
        <v>3</v>
      </c>
      <c r="CK19" s="30">
        <v>3</v>
      </c>
      <c r="CL19" s="30">
        <v>6</v>
      </c>
      <c r="CM19" s="30">
        <v>6</v>
      </c>
      <c r="CN19" s="30">
        <v>8</v>
      </c>
      <c r="CO19" s="30">
        <v>8</v>
      </c>
      <c r="CP19" s="30">
        <v>12</v>
      </c>
      <c r="CQ19" s="30">
        <v>4</v>
      </c>
      <c r="CR19" s="30">
        <v>4</v>
      </c>
      <c r="CS19" s="30">
        <v>229</v>
      </c>
      <c r="CT19" s="30">
        <v>177</v>
      </c>
      <c r="CU19" s="30">
        <v>86</v>
      </c>
      <c r="CV19" s="30">
        <v>179</v>
      </c>
    </row>
    <row r="20" spans="1:100" s="31" customFormat="1" x14ac:dyDescent="0.4">
      <c r="A20" s="70" t="s">
        <v>20</v>
      </c>
      <c r="B20" s="30">
        <v>493</v>
      </c>
      <c r="C20" s="30">
        <v>591.76877139999999</v>
      </c>
      <c r="D20" s="30">
        <v>763.8325026</v>
      </c>
      <c r="E20" s="30">
        <v>858.03411040000003</v>
      </c>
      <c r="F20" s="30">
        <v>1073.8388689999999</v>
      </c>
      <c r="G20" s="30">
        <v>845.14362559999995</v>
      </c>
      <c r="H20" s="30">
        <v>318.21353529999999</v>
      </c>
      <c r="I20" s="30">
        <v>179.17042960000001</v>
      </c>
      <c r="J20" s="30">
        <v>256.15176450000001</v>
      </c>
      <c r="K20" s="30">
        <v>405.41993694000001</v>
      </c>
      <c r="L20" s="30">
        <v>354.1806957</v>
      </c>
      <c r="M20" s="30">
        <v>220</v>
      </c>
      <c r="N20" s="30">
        <v>124</v>
      </c>
      <c r="O20" s="30">
        <v>57</v>
      </c>
      <c r="P20" s="30">
        <v>34</v>
      </c>
      <c r="Q20" s="30">
        <v>20</v>
      </c>
      <c r="R20" s="30">
        <v>12.8454833</v>
      </c>
      <c r="S20" s="30">
        <v>24.317933750000002</v>
      </c>
      <c r="T20" s="30">
        <v>29</v>
      </c>
      <c r="U20" s="28"/>
      <c r="V20" s="30">
        <v>69</v>
      </c>
      <c r="W20" s="30">
        <v>85.231623540000001</v>
      </c>
      <c r="X20" s="30">
        <v>107.751672</v>
      </c>
      <c r="Y20" s="30">
        <v>119.4979872</v>
      </c>
      <c r="Z20" s="30">
        <v>185.79768139999999</v>
      </c>
      <c r="AA20" s="30">
        <v>164.39142519999999</v>
      </c>
      <c r="AB20" s="30">
        <v>79.513420300000007</v>
      </c>
      <c r="AC20" s="30">
        <v>39.210670800000003</v>
      </c>
      <c r="AD20" s="30">
        <v>123.1984825</v>
      </c>
      <c r="AE20" s="30">
        <v>114.31536246</v>
      </c>
      <c r="AF20" s="30">
        <v>127.74387668999999</v>
      </c>
      <c r="AG20" s="30">
        <v>81</v>
      </c>
      <c r="AH20" s="30">
        <v>38</v>
      </c>
      <c r="AI20" s="30">
        <v>24</v>
      </c>
      <c r="AJ20" s="30">
        <v>18</v>
      </c>
      <c r="AK20" s="30">
        <v>10</v>
      </c>
      <c r="AL20" s="30">
        <v>6.82735424</v>
      </c>
      <c r="AM20" s="30">
        <v>18.723949640000001</v>
      </c>
      <c r="AN20" s="30">
        <v>25</v>
      </c>
      <c r="AO20" s="28"/>
      <c r="AP20" s="30">
        <v>1</v>
      </c>
      <c r="AQ20" s="30">
        <v>5.7151162800000002</v>
      </c>
      <c r="AR20" s="30">
        <v>7.6942408000000002</v>
      </c>
      <c r="AS20" s="30">
        <v>4</v>
      </c>
      <c r="AT20" s="30">
        <v>13.244264100000001</v>
      </c>
      <c r="AU20" s="30">
        <v>4.0615701499999997</v>
      </c>
      <c r="AV20" s="30">
        <v>2.6530534499999998</v>
      </c>
      <c r="AW20" s="30">
        <v>2.6704249799999999</v>
      </c>
      <c r="AX20" s="30">
        <v>1.9728813599999999</v>
      </c>
      <c r="AY20" s="30">
        <v>0.95337355999999995</v>
      </c>
      <c r="AZ20" s="30">
        <v>1</v>
      </c>
      <c r="BA20" s="30">
        <v>0</v>
      </c>
      <c r="BB20" s="30">
        <v>0</v>
      </c>
      <c r="BC20" s="30">
        <v>0</v>
      </c>
      <c r="BD20" s="30">
        <v>1</v>
      </c>
      <c r="BE20" s="30">
        <v>1</v>
      </c>
      <c r="BF20" s="30">
        <v>0.98750000000000004</v>
      </c>
      <c r="BG20" s="30">
        <v>7.9896720800000001</v>
      </c>
      <c r="BH20" s="30">
        <v>6</v>
      </c>
      <c r="BI20" s="28"/>
      <c r="BJ20" s="30">
        <v>100</v>
      </c>
      <c r="BK20" s="30">
        <v>123.61919</v>
      </c>
      <c r="BL20" s="30">
        <v>155.83805709999999</v>
      </c>
      <c r="BM20" s="30">
        <v>174.68828999999999</v>
      </c>
      <c r="BN20" s="30">
        <v>250.79706340000001</v>
      </c>
      <c r="BO20" s="30">
        <v>226.05591129999999</v>
      </c>
      <c r="BP20" s="30">
        <v>242.1522267</v>
      </c>
      <c r="BQ20" s="30">
        <v>161.98518970000001</v>
      </c>
      <c r="BR20" s="30">
        <v>216.19185279999999</v>
      </c>
      <c r="BS20" s="30">
        <v>225.77825648999999</v>
      </c>
      <c r="BT20" s="30">
        <v>338.01078376999999</v>
      </c>
      <c r="BU20" s="30">
        <v>291</v>
      </c>
      <c r="BV20" s="30">
        <v>109</v>
      </c>
      <c r="BW20" s="30">
        <v>47</v>
      </c>
      <c r="BX20" s="30">
        <v>171</v>
      </c>
      <c r="BY20" s="30">
        <v>140</v>
      </c>
      <c r="BZ20" s="30">
        <v>125.72178821999999</v>
      </c>
      <c r="CA20" s="30">
        <v>193.10631989999999</v>
      </c>
      <c r="CB20" s="30">
        <v>297</v>
      </c>
      <c r="CC20" s="30"/>
      <c r="CD20" s="30">
        <v>663</v>
      </c>
      <c r="CE20" s="30">
        <v>806.33470121999994</v>
      </c>
      <c r="CF20" s="30">
        <v>1035.1164724999999</v>
      </c>
      <c r="CG20" s="30">
        <v>1156.2203876000001</v>
      </c>
      <c r="CH20" s="30">
        <v>1523.6778778999999</v>
      </c>
      <c r="CI20" s="30">
        <v>1239.6525322499999</v>
      </c>
      <c r="CJ20" s="30">
        <v>642.53223574999993</v>
      </c>
      <c r="CK20" s="30">
        <v>383.03671508000002</v>
      </c>
      <c r="CL20" s="30">
        <v>597.51498115999993</v>
      </c>
      <c r="CM20" s="30">
        <v>746.46692944999995</v>
      </c>
      <c r="CN20" s="30">
        <v>820.93535615999997</v>
      </c>
      <c r="CO20" s="30">
        <v>592</v>
      </c>
      <c r="CP20" s="30">
        <v>271</v>
      </c>
      <c r="CQ20" s="30">
        <v>128</v>
      </c>
      <c r="CR20" s="30">
        <v>224</v>
      </c>
      <c r="CS20" s="30">
        <v>171</v>
      </c>
      <c r="CT20" s="30">
        <v>146.38212576000001</v>
      </c>
      <c r="CU20" s="30">
        <v>244.13787536999999</v>
      </c>
      <c r="CV20" s="30">
        <v>357</v>
      </c>
    </row>
    <row r="21" spans="1:100" s="31" customFormat="1" x14ac:dyDescent="0.4">
      <c r="A21" s="70" t="s">
        <v>30</v>
      </c>
      <c r="B21" s="30">
        <v>0</v>
      </c>
      <c r="C21" s="30">
        <v>0</v>
      </c>
      <c r="D21" s="30">
        <v>0</v>
      </c>
      <c r="E21" s="30">
        <v>0</v>
      </c>
      <c r="F21" s="30">
        <v>0</v>
      </c>
      <c r="G21" s="30">
        <v>0</v>
      </c>
      <c r="H21" s="30">
        <v>0</v>
      </c>
      <c r="I21" s="30">
        <v>0</v>
      </c>
      <c r="J21" s="30">
        <v>0</v>
      </c>
      <c r="K21" s="30">
        <v>0</v>
      </c>
      <c r="L21" s="30">
        <v>0</v>
      </c>
      <c r="M21" s="30">
        <v>0</v>
      </c>
      <c r="N21" s="30">
        <v>0</v>
      </c>
      <c r="O21" s="30">
        <v>0</v>
      </c>
      <c r="P21" s="30">
        <v>139.87494527999999</v>
      </c>
      <c r="Q21" s="30">
        <v>233.92458644999999</v>
      </c>
      <c r="R21" s="30">
        <v>85.239383680000003</v>
      </c>
      <c r="S21" s="30">
        <v>76.790754300000003</v>
      </c>
      <c r="T21" s="30">
        <v>101.30894806000001</v>
      </c>
      <c r="U21" s="28"/>
      <c r="V21" s="30">
        <v>0</v>
      </c>
      <c r="W21" s="30">
        <v>0</v>
      </c>
      <c r="X21" s="30">
        <v>0</v>
      </c>
      <c r="Y21" s="30">
        <v>0</v>
      </c>
      <c r="Z21" s="30">
        <v>0</v>
      </c>
      <c r="AA21" s="30">
        <v>0</v>
      </c>
      <c r="AB21" s="30">
        <v>0</v>
      </c>
      <c r="AC21" s="30">
        <v>0</v>
      </c>
      <c r="AD21" s="30">
        <v>0</v>
      </c>
      <c r="AE21" s="30">
        <v>0</v>
      </c>
      <c r="AF21" s="30">
        <v>0</v>
      </c>
      <c r="AG21" s="30">
        <v>0</v>
      </c>
      <c r="AH21" s="30">
        <v>6.7629999999999999</v>
      </c>
      <c r="AI21" s="30">
        <v>4.1230000000000002</v>
      </c>
      <c r="AJ21" s="30">
        <v>26.507920949999999</v>
      </c>
      <c r="AK21" s="30">
        <v>222.02570367999999</v>
      </c>
      <c r="AL21" s="30">
        <v>61.201865480000002</v>
      </c>
      <c r="AM21" s="30">
        <v>86.04163844</v>
      </c>
      <c r="AN21" s="30">
        <v>208.33356896000001</v>
      </c>
      <c r="AO21" s="28"/>
      <c r="AP21" s="30">
        <v>0</v>
      </c>
      <c r="AQ21" s="30">
        <v>0</v>
      </c>
      <c r="AR21" s="30">
        <v>0</v>
      </c>
      <c r="AS21" s="30">
        <v>0</v>
      </c>
      <c r="AT21" s="30">
        <v>0</v>
      </c>
      <c r="AU21" s="30">
        <v>0</v>
      </c>
      <c r="AV21" s="30">
        <v>0</v>
      </c>
      <c r="AW21" s="30">
        <v>0</v>
      </c>
      <c r="AX21" s="30">
        <v>8</v>
      </c>
      <c r="AY21" s="30">
        <v>9</v>
      </c>
      <c r="AZ21" s="30">
        <v>17</v>
      </c>
      <c r="BA21" s="30">
        <v>12</v>
      </c>
      <c r="BB21" s="30">
        <v>453.71100000000001</v>
      </c>
      <c r="BC21" s="30">
        <v>206.81899999999999</v>
      </c>
      <c r="BD21" s="30">
        <v>2017</v>
      </c>
      <c r="BE21" s="30">
        <v>2224</v>
      </c>
      <c r="BF21" s="30">
        <v>67</v>
      </c>
      <c r="BG21" s="30">
        <v>1040.2049999999999</v>
      </c>
      <c r="BH21" s="30">
        <v>389.54440455999998</v>
      </c>
      <c r="BI21" s="28"/>
      <c r="BJ21" s="30">
        <v>0</v>
      </c>
      <c r="BK21" s="30">
        <v>0</v>
      </c>
      <c r="BL21" s="30">
        <v>0</v>
      </c>
      <c r="BM21" s="30">
        <v>0</v>
      </c>
      <c r="BN21" s="30">
        <v>0</v>
      </c>
      <c r="BO21" s="30">
        <v>0</v>
      </c>
      <c r="BP21" s="30">
        <v>0</v>
      </c>
      <c r="BQ21" s="30">
        <v>0</v>
      </c>
      <c r="BR21" s="30">
        <v>11</v>
      </c>
      <c r="BS21" s="30">
        <v>3</v>
      </c>
      <c r="BT21" s="30">
        <v>9</v>
      </c>
      <c r="BU21" s="30">
        <v>10</v>
      </c>
      <c r="BV21" s="30">
        <v>23.227</v>
      </c>
      <c r="BW21" s="30">
        <v>38.022999999999996</v>
      </c>
      <c r="BX21" s="30">
        <v>971.31438881999998</v>
      </c>
      <c r="BY21" s="30">
        <v>1098.9315717100001</v>
      </c>
      <c r="BZ21" s="30">
        <v>43.844948979999998</v>
      </c>
      <c r="CA21" s="30">
        <v>185.14993465000001</v>
      </c>
      <c r="CB21" s="30">
        <v>243.38456439000001</v>
      </c>
      <c r="CC21" s="30"/>
      <c r="CD21" s="30">
        <v>0</v>
      </c>
      <c r="CE21" s="30">
        <v>0</v>
      </c>
      <c r="CF21" s="30">
        <v>0</v>
      </c>
      <c r="CG21" s="30">
        <v>0</v>
      </c>
      <c r="CH21" s="30">
        <v>0</v>
      </c>
      <c r="CI21" s="30">
        <v>0</v>
      </c>
      <c r="CJ21" s="30">
        <v>0</v>
      </c>
      <c r="CK21" s="30">
        <v>0</v>
      </c>
      <c r="CL21" s="30">
        <v>19</v>
      </c>
      <c r="CM21" s="30">
        <v>12</v>
      </c>
      <c r="CN21" s="30">
        <v>26</v>
      </c>
      <c r="CO21" s="30">
        <v>22</v>
      </c>
      <c r="CP21" s="30">
        <v>483.70099999999996</v>
      </c>
      <c r="CQ21" s="30">
        <v>248.96499999999997</v>
      </c>
      <c r="CR21" s="30">
        <v>3154.69725505</v>
      </c>
      <c r="CS21" s="30">
        <v>3778.8818618399996</v>
      </c>
      <c r="CT21" s="30">
        <v>257.28619814000001</v>
      </c>
      <c r="CU21" s="30">
        <v>1388.1873273900001</v>
      </c>
      <c r="CV21" s="30">
        <v>942.57148597000003</v>
      </c>
    </row>
    <row r="22" spans="1:100" s="31" customFormat="1" x14ac:dyDescent="0.4">
      <c r="A22" s="70" t="s">
        <v>21</v>
      </c>
      <c r="B22" s="30">
        <v>1.5590412</v>
      </c>
      <c r="C22" s="30">
        <v>0</v>
      </c>
      <c r="D22" s="30">
        <v>0</v>
      </c>
      <c r="E22" s="30">
        <v>0</v>
      </c>
      <c r="F22" s="30">
        <v>191.72973329999999</v>
      </c>
      <c r="G22" s="30">
        <v>605.21937000000003</v>
      </c>
      <c r="H22" s="30">
        <v>945.78585629999998</v>
      </c>
      <c r="I22" s="30">
        <v>537.4376651</v>
      </c>
      <c r="J22" s="30">
        <v>1323.063193</v>
      </c>
      <c r="K22" s="30">
        <v>1790.55760996</v>
      </c>
      <c r="L22" s="30">
        <v>1177.5727825199999</v>
      </c>
      <c r="M22" s="30">
        <v>927.51128870000002</v>
      </c>
      <c r="N22" s="30">
        <v>192.3811542</v>
      </c>
      <c r="O22" s="30">
        <v>344.23669938</v>
      </c>
      <c r="P22" s="30">
        <v>593.94088571999998</v>
      </c>
      <c r="Q22" s="30">
        <v>368.331839</v>
      </c>
      <c r="R22" s="30">
        <v>336.49373447436</v>
      </c>
      <c r="S22" s="30">
        <v>58.86750567</v>
      </c>
      <c r="T22" s="30">
        <v>0</v>
      </c>
      <c r="U22" s="28"/>
      <c r="V22" s="30">
        <v>0.22500967999999999</v>
      </c>
      <c r="W22" s="30">
        <v>0</v>
      </c>
      <c r="X22" s="30">
        <v>0</v>
      </c>
      <c r="Y22" s="30">
        <v>0</v>
      </c>
      <c r="Z22" s="30">
        <v>3.4813098099999999</v>
      </c>
      <c r="AA22" s="30">
        <v>51.36405912</v>
      </c>
      <c r="AB22" s="30">
        <v>180.8781759</v>
      </c>
      <c r="AC22" s="30">
        <v>61.668304749999997</v>
      </c>
      <c r="AD22" s="30">
        <v>61.905742500000002</v>
      </c>
      <c r="AE22" s="30">
        <v>80.557580360000003</v>
      </c>
      <c r="AF22" s="30">
        <v>96.136849260000005</v>
      </c>
      <c r="AG22" s="30">
        <v>55.647712800000001</v>
      </c>
      <c r="AH22" s="30">
        <v>7.9052003400000004</v>
      </c>
      <c r="AI22" s="30">
        <v>15.6674536</v>
      </c>
      <c r="AJ22" s="30">
        <v>62.079521399999997</v>
      </c>
      <c r="AK22" s="30">
        <v>52.374075210000001</v>
      </c>
      <c r="AL22" s="30">
        <v>23.470743205630001</v>
      </c>
      <c r="AM22" s="30">
        <v>2.60644046</v>
      </c>
      <c r="AN22" s="30">
        <v>0</v>
      </c>
      <c r="AO22" s="28"/>
      <c r="AP22" s="30">
        <v>0</v>
      </c>
      <c r="AQ22" s="30">
        <v>0</v>
      </c>
      <c r="AR22" s="30">
        <v>0</v>
      </c>
      <c r="AS22" s="30">
        <v>0</v>
      </c>
      <c r="AT22" s="30">
        <v>0</v>
      </c>
      <c r="AU22" s="30">
        <v>0.20338983999999999</v>
      </c>
      <c r="AV22" s="30">
        <v>0.31851852000000003</v>
      </c>
      <c r="AW22" s="30">
        <v>0</v>
      </c>
      <c r="AX22" s="30">
        <v>0</v>
      </c>
      <c r="AY22" s="30">
        <v>0</v>
      </c>
      <c r="AZ22" s="30">
        <v>0</v>
      </c>
      <c r="BA22" s="30">
        <v>0</v>
      </c>
      <c r="BB22" s="30">
        <v>0</v>
      </c>
      <c r="BC22" s="30">
        <v>0.96354799999999996</v>
      </c>
      <c r="BD22" s="30">
        <v>2.4048633399999999</v>
      </c>
      <c r="BE22" s="30">
        <v>0.92642835000000001</v>
      </c>
      <c r="BF22" s="30">
        <v>2.3993888999999999</v>
      </c>
      <c r="BG22" s="30">
        <v>0</v>
      </c>
      <c r="BH22" s="30">
        <v>0</v>
      </c>
      <c r="BI22" s="28"/>
      <c r="BJ22" s="30">
        <v>2.9017500000000002E-2</v>
      </c>
      <c r="BK22" s="30">
        <v>0</v>
      </c>
      <c r="BL22" s="30">
        <v>0</v>
      </c>
      <c r="BM22" s="30">
        <v>0</v>
      </c>
      <c r="BN22" s="30">
        <v>10.896699379999999</v>
      </c>
      <c r="BO22" s="30">
        <v>253.96877180000001</v>
      </c>
      <c r="BP22" s="30">
        <v>619.36254099999996</v>
      </c>
      <c r="BQ22" s="30">
        <v>153.24914480000001</v>
      </c>
      <c r="BR22" s="30">
        <v>288.73371359999999</v>
      </c>
      <c r="BS22" s="30">
        <v>456.69668281999998</v>
      </c>
      <c r="BT22" s="30">
        <v>276.06031073000003</v>
      </c>
      <c r="BU22" s="30">
        <v>380.43086419999997</v>
      </c>
      <c r="BV22" s="30">
        <v>120.04159266000001</v>
      </c>
      <c r="BW22" s="30">
        <v>112.44310052</v>
      </c>
      <c r="BX22" s="30">
        <v>243.32045840999999</v>
      </c>
      <c r="BY22" s="30">
        <v>217.8358106</v>
      </c>
      <c r="BZ22" s="30">
        <v>99.535437968319997</v>
      </c>
      <c r="CA22" s="30">
        <v>13.0346517</v>
      </c>
      <c r="CB22" s="30">
        <v>0</v>
      </c>
      <c r="CC22" s="30"/>
      <c r="CD22" s="30">
        <v>1.81306838</v>
      </c>
      <c r="CE22" s="30">
        <v>0</v>
      </c>
      <c r="CF22" s="30">
        <v>0</v>
      </c>
      <c r="CG22" s="30">
        <v>0</v>
      </c>
      <c r="CH22" s="30">
        <v>206.10774248999999</v>
      </c>
      <c r="CI22" s="30">
        <v>910.75559076000002</v>
      </c>
      <c r="CJ22" s="30">
        <v>1746.3450917199998</v>
      </c>
      <c r="CK22" s="30">
        <v>752.35511465000002</v>
      </c>
      <c r="CL22" s="30">
        <v>1673.7026490999999</v>
      </c>
      <c r="CM22" s="30">
        <v>2327.81187314</v>
      </c>
      <c r="CN22" s="30">
        <v>1549.76994251</v>
      </c>
      <c r="CO22" s="30">
        <v>1363.5898657</v>
      </c>
      <c r="CP22" s="30">
        <v>320.32794720000004</v>
      </c>
      <c r="CQ22" s="30">
        <v>473.31080150000003</v>
      </c>
      <c r="CR22" s="30">
        <v>901.74572886999999</v>
      </c>
      <c r="CS22" s="30">
        <v>639.46815315999993</v>
      </c>
      <c r="CT22" s="30">
        <v>461.89930454831</v>
      </c>
      <c r="CU22" s="30">
        <v>74.508597829999999</v>
      </c>
      <c r="CV22" s="30">
        <v>0</v>
      </c>
    </row>
    <row r="23" spans="1:100" s="31" customFormat="1" ht="12.6" thickBot="1" x14ac:dyDescent="0.45">
      <c r="A23" s="91" t="s">
        <v>38</v>
      </c>
      <c r="B23" s="49">
        <v>6615.8295901500005</v>
      </c>
      <c r="C23" s="49">
        <v>7806.1886304</v>
      </c>
      <c r="D23" s="49">
        <v>7131.9227797000003</v>
      </c>
      <c r="E23" s="49">
        <v>10295.579986000001</v>
      </c>
      <c r="F23" s="49">
        <v>13588.0104503</v>
      </c>
      <c r="G23" s="49">
        <v>12675.5104235</v>
      </c>
      <c r="H23" s="49">
        <v>10165.568789599998</v>
      </c>
      <c r="I23" s="49">
        <v>11996.3543087</v>
      </c>
      <c r="J23" s="49">
        <v>13305.0738685</v>
      </c>
      <c r="K23" s="49">
        <v>13946.445106179999</v>
      </c>
      <c r="L23" s="49">
        <v>12339.802426870001</v>
      </c>
      <c r="M23" s="49">
        <v>10950.673884149999</v>
      </c>
      <c r="N23" s="49">
        <v>11227.126693440001</v>
      </c>
      <c r="O23" s="49">
        <v>17034.591562259997</v>
      </c>
      <c r="P23" s="49">
        <v>9723.7615329629389</v>
      </c>
      <c r="Q23" s="49">
        <v>10560.039254878429</v>
      </c>
      <c r="R23" s="49">
        <v>7257.3225177743589</v>
      </c>
      <c r="S23" s="49">
        <v>17985.530983860001</v>
      </c>
      <c r="T23" s="49">
        <v>14712.599744370818</v>
      </c>
      <c r="U23" s="49"/>
      <c r="V23" s="49">
        <v>7243.9125922800004</v>
      </c>
      <c r="W23" s="49">
        <v>8793.0628266399999</v>
      </c>
      <c r="X23" s="49">
        <v>5252.8251605000005</v>
      </c>
      <c r="Y23" s="49">
        <v>4911.5388395</v>
      </c>
      <c r="Z23" s="49">
        <v>7597.6034458100012</v>
      </c>
      <c r="AA23" s="49">
        <v>10246.56723142</v>
      </c>
      <c r="AB23" s="49">
        <v>7471.8983818600009</v>
      </c>
      <c r="AC23" s="49">
        <v>10082.170281149998</v>
      </c>
      <c r="AD23" s="49">
        <v>7411.8777224799996</v>
      </c>
      <c r="AE23" s="49">
        <v>7320.5910037400008</v>
      </c>
      <c r="AF23" s="49">
        <v>4251.8006969700009</v>
      </c>
      <c r="AG23" s="49">
        <v>6554.9882151200009</v>
      </c>
      <c r="AH23" s="49">
        <v>7307.7836007400001</v>
      </c>
      <c r="AI23" s="49">
        <v>7634.2918640599992</v>
      </c>
      <c r="AJ23" s="49">
        <v>8366.0560154353316</v>
      </c>
      <c r="AK23" s="49">
        <v>11376.261906791209</v>
      </c>
      <c r="AL23" s="49">
        <v>8394.8467162456291</v>
      </c>
      <c r="AM23" s="49">
        <v>11053.705196659999</v>
      </c>
      <c r="AN23" s="49">
        <v>9562.3706837168702</v>
      </c>
      <c r="AO23" s="49"/>
      <c r="AP23" s="49">
        <v>39194.954190000004</v>
      </c>
      <c r="AQ23" s="49">
        <v>51655.402484029997</v>
      </c>
      <c r="AR23" s="49">
        <v>47667.563035350002</v>
      </c>
      <c r="AS23" s="49">
        <v>32561.029000000002</v>
      </c>
      <c r="AT23" s="49">
        <v>42638.225264100001</v>
      </c>
      <c r="AU23" s="49">
        <v>55727.672882729996</v>
      </c>
      <c r="AV23" s="49">
        <v>94617.45592877001</v>
      </c>
      <c r="AW23" s="49">
        <v>105198.76559069999</v>
      </c>
      <c r="AX23" s="49">
        <v>89920.85296828</v>
      </c>
      <c r="AY23" s="49">
        <v>119034.63002541999</v>
      </c>
      <c r="AZ23" s="49">
        <v>127150.20060715001</v>
      </c>
      <c r="BA23" s="49">
        <v>107577.22207747</v>
      </c>
      <c r="BB23" s="49">
        <v>112063.70151694999</v>
      </c>
      <c r="BC23" s="49">
        <v>117269.93312856001</v>
      </c>
      <c r="BD23" s="49">
        <v>134731.96760434</v>
      </c>
      <c r="BE23" s="49">
        <v>181491.10127151001</v>
      </c>
      <c r="BF23" s="49">
        <v>134110.82407156</v>
      </c>
      <c r="BG23" s="49">
        <v>155718.30488638999</v>
      </c>
      <c r="BH23" s="49">
        <v>134057.57778599</v>
      </c>
      <c r="BI23" s="49"/>
      <c r="BJ23" s="49">
        <v>27489.185841900002</v>
      </c>
      <c r="BK23" s="49">
        <v>35365.942701099993</v>
      </c>
      <c r="BL23" s="49">
        <v>29891.134829600007</v>
      </c>
      <c r="BM23" s="49">
        <v>34132.5926282</v>
      </c>
      <c r="BN23" s="49">
        <v>37331.805586579998</v>
      </c>
      <c r="BO23" s="49">
        <v>39964.179055399996</v>
      </c>
      <c r="BP23" s="49">
        <v>55456.0877616</v>
      </c>
      <c r="BQ23" s="49">
        <v>55269.3043865</v>
      </c>
      <c r="BR23" s="49">
        <v>63841.049262649998</v>
      </c>
      <c r="BS23" s="49">
        <v>57511.395349620005</v>
      </c>
      <c r="BT23" s="49">
        <v>58840.890273559999</v>
      </c>
      <c r="BU23" s="49">
        <v>62340.999276800001</v>
      </c>
      <c r="BV23" s="49">
        <v>65328.38809524</v>
      </c>
      <c r="BW23" s="49">
        <v>57521.600655610004</v>
      </c>
      <c r="BX23" s="49">
        <v>54573.342754105273</v>
      </c>
      <c r="BY23" s="49">
        <v>75037.338513997383</v>
      </c>
      <c r="BZ23" s="49">
        <v>62107.743173628311</v>
      </c>
      <c r="CA23" s="49">
        <v>84690.815336790009</v>
      </c>
      <c r="CB23" s="49">
        <v>71713.857374127751</v>
      </c>
      <c r="CC23" s="459"/>
      <c r="CD23" s="49">
        <v>80543.882214329991</v>
      </c>
      <c r="CE23" s="49">
        <v>103620.59664217</v>
      </c>
      <c r="CF23" s="49">
        <v>89943.445805149997</v>
      </c>
      <c r="CG23" s="49">
        <v>81900.740453699997</v>
      </c>
      <c r="CH23" s="49">
        <v>101155.64474679</v>
      </c>
      <c r="CI23" s="49">
        <v>118613.92959305001</v>
      </c>
      <c r="CJ23" s="49">
        <v>167711.01086183</v>
      </c>
      <c r="CK23" s="49">
        <v>182546.59456705002</v>
      </c>
      <c r="CL23" s="49">
        <v>174478.85382191002</v>
      </c>
      <c r="CM23" s="49">
        <v>197813.06148495997</v>
      </c>
      <c r="CN23" s="49">
        <v>202582.69400454999</v>
      </c>
      <c r="CO23" s="49">
        <v>187423.88345354001</v>
      </c>
      <c r="CP23" s="49">
        <v>195926.99990637004</v>
      </c>
      <c r="CQ23" s="49">
        <v>199460.41721048998</v>
      </c>
      <c r="CR23" s="49">
        <v>207395.12790684353</v>
      </c>
      <c r="CS23" s="49">
        <v>278464.74094717711</v>
      </c>
      <c r="CT23" s="49">
        <v>211870.73647920831</v>
      </c>
      <c r="CU23" s="49">
        <v>269448.35640370002</v>
      </c>
      <c r="CV23" s="49">
        <v>230046.40558820544</v>
      </c>
    </row>
    <row r="24" spans="1:100" s="31" customFormat="1" x14ac:dyDescent="0.4">
      <c r="A24" s="93"/>
      <c r="B24" s="292"/>
      <c r="C24" s="292"/>
      <c r="D24" s="292"/>
      <c r="E24" s="292"/>
      <c r="F24" s="292"/>
      <c r="G24" s="292"/>
      <c r="H24" s="292"/>
      <c r="I24" s="292"/>
      <c r="J24" s="292"/>
      <c r="K24" s="292"/>
      <c r="L24" s="292"/>
      <c r="M24" s="292"/>
      <c r="N24" s="292"/>
      <c r="O24" s="292"/>
      <c r="P24" s="292"/>
      <c r="Q24" s="292"/>
      <c r="R24" s="292"/>
      <c r="S24" s="292"/>
      <c r="T24" s="292"/>
      <c r="U24" s="293"/>
      <c r="V24" s="292"/>
      <c r="W24" s="292"/>
      <c r="X24" s="292"/>
      <c r="Y24" s="292"/>
      <c r="Z24" s="292"/>
      <c r="AA24" s="292"/>
      <c r="AB24" s="292"/>
      <c r="AC24" s="292"/>
      <c r="AD24" s="292"/>
      <c r="AE24" s="292"/>
      <c r="AF24" s="292"/>
      <c r="AG24" s="292"/>
      <c r="AH24" s="292"/>
      <c r="AI24" s="292"/>
      <c r="AJ24" s="292"/>
      <c r="AK24" s="292"/>
      <c r="AL24" s="292"/>
      <c r="AM24" s="292"/>
      <c r="AN24" s="292"/>
      <c r="AO24" s="293"/>
      <c r="AP24" s="292"/>
      <c r="AQ24" s="292"/>
      <c r="AR24" s="292"/>
      <c r="AS24" s="292"/>
      <c r="AT24" s="292"/>
      <c r="AU24" s="292"/>
      <c r="AV24" s="292"/>
      <c r="AW24" s="292"/>
      <c r="AX24" s="292"/>
      <c r="AY24" s="292"/>
      <c r="AZ24" s="292"/>
      <c r="BA24" s="292"/>
      <c r="BB24" s="292"/>
      <c r="BC24" s="292"/>
      <c r="BD24" s="292"/>
      <c r="BE24" s="292"/>
      <c r="BF24" s="292"/>
      <c r="BG24" s="292"/>
      <c r="BH24" s="292"/>
      <c r="BI24" s="293"/>
      <c r="BJ24" s="292"/>
      <c r="BK24" s="292"/>
      <c r="BL24" s="292"/>
      <c r="BM24" s="292"/>
      <c r="BN24" s="292"/>
      <c r="BO24" s="292"/>
      <c r="BP24" s="292"/>
      <c r="BQ24" s="292"/>
      <c r="BR24" s="292"/>
      <c r="BS24" s="292"/>
      <c r="BT24" s="292"/>
      <c r="BU24" s="292"/>
      <c r="BV24" s="292"/>
      <c r="BW24" s="292"/>
      <c r="BX24" s="292"/>
      <c r="BY24" s="292"/>
      <c r="BZ24" s="292"/>
      <c r="CA24" s="292"/>
      <c r="CB24" s="292"/>
      <c r="CC24" s="292"/>
      <c r="CD24" s="292"/>
      <c r="CE24" s="292"/>
      <c r="CF24" s="292"/>
      <c r="CG24" s="292"/>
      <c r="CH24" s="292"/>
      <c r="CI24" s="292"/>
      <c r="CJ24" s="292"/>
      <c r="CK24" s="292"/>
      <c r="CL24" s="292"/>
      <c r="CM24" s="292"/>
      <c r="CN24" s="292"/>
      <c r="CO24" s="292"/>
      <c r="CP24" s="292"/>
      <c r="CQ24" s="292"/>
      <c r="CR24" s="292"/>
      <c r="CS24" s="292"/>
      <c r="CT24" s="292"/>
      <c r="CU24" s="292"/>
      <c r="CV24" s="292"/>
    </row>
    <row r="25" spans="1:100" s="31" customFormat="1" ht="17.7" x14ac:dyDescent="0.6">
      <c r="A25" s="92" t="s">
        <v>122</v>
      </c>
      <c r="B25" s="41"/>
      <c r="C25" s="41"/>
      <c r="D25" s="41"/>
      <c r="E25" s="41"/>
      <c r="F25" s="41"/>
      <c r="G25" s="41"/>
      <c r="H25" s="41"/>
      <c r="I25" s="41"/>
      <c r="J25" s="41"/>
      <c r="K25" s="41"/>
      <c r="L25" s="41"/>
      <c r="M25" s="41"/>
      <c r="N25" s="41"/>
      <c r="O25" s="41"/>
      <c r="P25" s="41"/>
      <c r="Q25" s="41"/>
      <c r="R25" s="41"/>
      <c r="S25" s="41"/>
      <c r="T25" s="41"/>
      <c r="U25" s="41"/>
      <c r="V25" s="41"/>
      <c r="W25" s="41"/>
      <c r="X25" s="41"/>
      <c r="Y25" s="41"/>
      <c r="Z25" s="41"/>
      <c r="AA25" s="41"/>
      <c r="AB25" s="41"/>
      <c r="AC25" s="41"/>
      <c r="AD25" s="41"/>
      <c r="AE25" s="41"/>
      <c r="AF25" s="41"/>
      <c r="AG25" s="41"/>
      <c r="AH25" s="41"/>
      <c r="AI25" s="41"/>
      <c r="AJ25" s="41"/>
      <c r="AK25" s="41"/>
      <c r="AL25" s="41"/>
      <c r="AM25" s="41"/>
      <c r="AN25" s="41"/>
      <c r="AO25" s="41"/>
      <c r="AP25" s="287"/>
      <c r="AQ25" s="287"/>
      <c r="AR25" s="287"/>
      <c r="AS25" s="287"/>
      <c r="AT25" s="287"/>
      <c r="AU25" s="287"/>
      <c r="AV25" s="287"/>
      <c r="AW25" s="287"/>
      <c r="AX25" s="287"/>
      <c r="AY25" s="287"/>
      <c r="AZ25" s="287"/>
      <c r="BA25" s="287"/>
      <c r="BB25" s="287"/>
      <c r="BC25" s="287"/>
      <c r="BD25" s="287"/>
      <c r="BE25" s="287"/>
      <c r="BF25" s="287"/>
      <c r="BG25" s="287"/>
      <c r="BH25" s="287"/>
      <c r="BI25" s="41"/>
      <c r="BJ25" s="41"/>
      <c r="BK25" s="41"/>
      <c r="BL25" s="41"/>
      <c r="BM25" s="41"/>
      <c r="BN25" s="41"/>
      <c r="BO25" s="41"/>
      <c r="BP25" s="41"/>
      <c r="BQ25" s="41"/>
      <c r="BR25" s="41"/>
      <c r="BS25" s="41"/>
      <c r="BT25" s="41"/>
      <c r="BU25" s="41"/>
      <c r="BV25" s="41"/>
      <c r="BW25" s="41"/>
      <c r="BX25" s="41"/>
      <c r="BY25" s="41"/>
      <c r="BZ25" s="41"/>
      <c r="CA25" s="41"/>
      <c r="CB25" s="41"/>
      <c r="CC25" s="28"/>
      <c r="CD25" s="30"/>
      <c r="CE25" s="30"/>
      <c r="CF25" s="30"/>
      <c r="CG25" s="30"/>
      <c r="CH25" s="30"/>
      <c r="CI25" s="30"/>
      <c r="CJ25" s="30"/>
      <c r="CK25" s="30"/>
      <c r="CL25" s="30"/>
      <c r="CM25" s="30"/>
      <c r="CN25" s="30"/>
      <c r="CO25" s="30"/>
      <c r="CP25" s="30"/>
      <c r="CQ25" s="30"/>
      <c r="CR25" s="30"/>
      <c r="CS25" s="30"/>
      <c r="CT25" s="30"/>
      <c r="CU25" s="30"/>
      <c r="CV25" s="30"/>
    </row>
    <row r="26" spans="1:100" s="235" customFormat="1" x14ac:dyDescent="0.4">
      <c r="A26" s="235" t="s">
        <v>6</v>
      </c>
      <c r="B26" s="292">
        <v>248.62791010000001</v>
      </c>
      <c r="C26" s="292">
        <v>451.72066898000003</v>
      </c>
      <c r="D26" s="292">
        <v>355.73362109999999</v>
      </c>
      <c r="E26" s="292">
        <v>359.42459870000005</v>
      </c>
      <c r="F26" s="292">
        <v>554.35615018999999</v>
      </c>
      <c r="G26" s="292">
        <v>504.58099006999998</v>
      </c>
      <c r="H26" s="292">
        <v>391.22612829999997</v>
      </c>
      <c r="I26" s="292">
        <v>587.15719860000002</v>
      </c>
      <c r="J26" s="292">
        <v>622.19007235000004</v>
      </c>
      <c r="K26" s="292">
        <v>2525.6602397299998</v>
      </c>
      <c r="L26" s="292">
        <v>1866.6567150000001</v>
      </c>
      <c r="M26" s="292">
        <v>1256.2561310599999</v>
      </c>
      <c r="N26" s="292">
        <v>1471.23198114</v>
      </c>
      <c r="O26" s="292">
        <v>705.89622395000004</v>
      </c>
      <c r="P26" s="292">
        <v>626.97106084999996</v>
      </c>
      <c r="Q26" s="292">
        <v>528.71971724000002</v>
      </c>
      <c r="R26" s="292">
        <v>592.18564887000002</v>
      </c>
      <c r="S26" s="292">
        <v>515.39903862000006</v>
      </c>
      <c r="T26" s="292">
        <v>742.26233523999997</v>
      </c>
      <c r="U26" s="262"/>
      <c r="V26" s="316">
        <v>779.75572980000004</v>
      </c>
      <c r="W26" s="316">
        <v>1104.58442476</v>
      </c>
      <c r="X26" s="316">
        <v>849.28503726999998</v>
      </c>
      <c r="Y26" s="316">
        <v>725.28364799999997</v>
      </c>
      <c r="Z26" s="316">
        <v>1255.7395388699999</v>
      </c>
      <c r="AA26" s="316">
        <v>939.65249385999994</v>
      </c>
      <c r="AB26" s="316">
        <v>904.37746689999994</v>
      </c>
      <c r="AC26" s="316">
        <v>782.96083178000003</v>
      </c>
      <c r="AD26" s="316">
        <v>694.02471305999995</v>
      </c>
      <c r="AE26" s="316">
        <v>438.04570789000002</v>
      </c>
      <c r="AF26" s="316">
        <v>957.38499359999992</v>
      </c>
      <c r="AG26" s="316">
        <v>995.34845566000001</v>
      </c>
      <c r="AH26" s="316">
        <v>674.46840384000006</v>
      </c>
      <c r="AI26" s="316">
        <v>437.52709313999998</v>
      </c>
      <c r="AJ26" s="316">
        <v>362.20588464999997</v>
      </c>
      <c r="AK26" s="316">
        <v>446.02152452000001</v>
      </c>
      <c r="AL26" s="316">
        <v>398.48324700000001</v>
      </c>
      <c r="AM26" s="316">
        <v>393.59908719999999</v>
      </c>
      <c r="AN26" s="316">
        <v>695.90567685999997</v>
      </c>
      <c r="AO26" s="262"/>
      <c r="AP26" s="292">
        <v>7.9969352799999998</v>
      </c>
      <c r="AQ26" s="292">
        <v>14.843070000000001</v>
      </c>
      <c r="AR26" s="292">
        <v>14.8843782</v>
      </c>
      <c r="AS26" s="292">
        <v>12.588555899999999</v>
      </c>
      <c r="AT26" s="292">
        <v>6</v>
      </c>
      <c r="AU26" s="292">
        <v>7.9687388800000001</v>
      </c>
      <c r="AV26" s="292">
        <v>2.9365419899999998</v>
      </c>
      <c r="AW26" s="292">
        <v>0.89265536999999995</v>
      </c>
      <c r="AX26" s="292">
        <v>1.93548388</v>
      </c>
      <c r="AY26" s="292">
        <v>47.753954499999999</v>
      </c>
      <c r="AZ26" s="292">
        <v>8</v>
      </c>
      <c r="BA26" s="292">
        <v>14.967781049999999</v>
      </c>
      <c r="BB26" s="292">
        <v>9.9844407999999998</v>
      </c>
      <c r="BC26" s="292">
        <v>3.7824561600000002</v>
      </c>
      <c r="BD26" s="292">
        <v>1.97200186</v>
      </c>
      <c r="BE26" s="292">
        <v>2.9381118900000001</v>
      </c>
      <c r="BF26" s="292">
        <v>2.9786436900000002</v>
      </c>
      <c r="BG26" s="292">
        <v>1.99676506</v>
      </c>
      <c r="BH26" s="292">
        <v>4.8526053500000002</v>
      </c>
      <c r="BI26" s="262"/>
      <c r="BJ26" s="292">
        <v>1659.9777260000001</v>
      </c>
      <c r="BK26" s="292">
        <v>2067.8742531599996</v>
      </c>
      <c r="BL26" s="292">
        <v>1781.29992247</v>
      </c>
      <c r="BM26" s="292">
        <v>1748.3329996700002</v>
      </c>
      <c r="BN26" s="292">
        <v>2712.1888794400002</v>
      </c>
      <c r="BO26" s="292">
        <v>3397.87660392</v>
      </c>
      <c r="BP26" s="292">
        <v>3335.31500787</v>
      </c>
      <c r="BQ26" s="292">
        <v>2150.4285157200002</v>
      </c>
      <c r="BR26" s="292">
        <v>1357.7896278300002</v>
      </c>
      <c r="BS26" s="292">
        <v>1741.8967911</v>
      </c>
      <c r="BT26" s="292">
        <v>1346.0546913000001</v>
      </c>
      <c r="BU26" s="292">
        <v>1630.8697844999999</v>
      </c>
      <c r="BV26" s="292">
        <v>1352.811837</v>
      </c>
      <c r="BW26" s="292">
        <v>1308.0594614400002</v>
      </c>
      <c r="BX26" s="292">
        <v>1812.08880142</v>
      </c>
      <c r="BY26" s="292">
        <v>1103.7449185</v>
      </c>
      <c r="BZ26" s="292">
        <v>1093.2797654799999</v>
      </c>
      <c r="CA26" s="292">
        <v>1463.9952125699999</v>
      </c>
      <c r="CB26" s="292">
        <v>2039.2312228799999</v>
      </c>
      <c r="CC26" s="28"/>
      <c r="CD26" s="28">
        <v>2696.3583011800001</v>
      </c>
      <c r="CE26" s="28">
        <v>3639.0224168999998</v>
      </c>
      <c r="CF26" s="28">
        <v>3001.2029590399998</v>
      </c>
      <c r="CG26" s="28">
        <v>2845.6298022700003</v>
      </c>
      <c r="CH26" s="28">
        <v>4528.2845685000002</v>
      </c>
      <c r="CI26" s="28">
        <v>4850.0788267299995</v>
      </c>
      <c r="CJ26" s="28">
        <v>4633.8551450599998</v>
      </c>
      <c r="CK26" s="28">
        <v>3521.4392014699997</v>
      </c>
      <c r="CL26" s="28">
        <v>2675.9398971199998</v>
      </c>
      <c r="CM26" s="28">
        <v>4753.3566932199992</v>
      </c>
      <c r="CN26" s="28">
        <v>4178.0963998999996</v>
      </c>
      <c r="CO26" s="28">
        <v>3897.44215227</v>
      </c>
      <c r="CP26" s="28">
        <v>3508.49666278</v>
      </c>
      <c r="CQ26" s="28">
        <v>2455.2652346900004</v>
      </c>
      <c r="CR26" s="28">
        <v>2803.2377487799999</v>
      </c>
      <c r="CS26" s="28">
        <v>2081.42427215</v>
      </c>
      <c r="CT26" s="28">
        <v>2086.9273050399997</v>
      </c>
      <c r="CU26" s="28">
        <v>2374.9901034499999</v>
      </c>
      <c r="CV26" s="28">
        <v>3482.2518403300001</v>
      </c>
    </row>
    <row r="27" spans="1:100" s="235" customFormat="1" x14ac:dyDescent="0.4">
      <c r="A27" s="32" t="s">
        <v>13</v>
      </c>
      <c r="B27" s="292">
        <v>0</v>
      </c>
      <c r="C27" s="292">
        <v>0</v>
      </c>
      <c r="D27" s="292">
        <v>0</v>
      </c>
      <c r="E27" s="292">
        <v>0</v>
      </c>
      <c r="F27" s="292">
        <v>2</v>
      </c>
      <c r="G27" s="292">
        <v>489.55983789999999</v>
      </c>
      <c r="H27" s="292">
        <v>1343.9333059999999</v>
      </c>
      <c r="I27" s="292">
        <v>1865.684544</v>
      </c>
      <c r="J27" s="292">
        <v>2265.8802209999999</v>
      </c>
      <c r="K27" s="292">
        <v>1954.23136389</v>
      </c>
      <c r="L27" s="292">
        <v>2326.9772612000002</v>
      </c>
      <c r="M27" s="292">
        <v>1917.7874257599999</v>
      </c>
      <c r="N27" s="292">
        <v>1362.3936539399999</v>
      </c>
      <c r="O27" s="292">
        <v>2230.2278160999999</v>
      </c>
      <c r="P27" s="292">
        <v>2178.0482889</v>
      </c>
      <c r="Q27" s="292">
        <v>2729.2579632000002</v>
      </c>
      <c r="R27" s="292">
        <v>1207.00202866</v>
      </c>
      <c r="S27" s="292">
        <v>1147.4694770000001</v>
      </c>
      <c r="T27" s="292">
        <v>976.63317168000003</v>
      </c>
      <c r="U27" s="262"/>
      <c r="V27" s="316">
        <v>0</v>
      </c>
      <c r="W27" s="316">
        <v>0</v>
      </c>
      <c r="X27" s="316">
        <v>0</v>
      </c>
      <c r="Y27" s="316">
        <v>0</v>
      </c>
      <c r="Z27" s="316">
        <v>1</v>
      </c>
      <c r="AA27" s="316">
        <v>56</v>
      </c>
      <c r="AB27" s="316">
        <v>201.51576549999999</v>
      </c>
      <c r="AC27" s="316">
        <v>391.55744820000001</v>
      </c>
      <c r="AD27" s="316">
        <v>209.98705200000001</v>
      </c>
      <c r="AE27" s="316">
        <v>148.1428986</v>
      </c>
      <c r="AF27" s="316">
        <v>176.26831446</v>
      </c>
      <c r="AG27" s="316">
        <v>235.91544612000001</v>
      </c>
      <c r="AH27" s="316">
        <v>165.58854445</v>
      </c>
      <c r="AI27" s="316">
        <v>257.94973534000002</v>
      </c>
      <c r="AJ27" s="316">
        <v>923.02820525000004</v>
      </c>
      <c r="AK27" s="316">
        <v>1582.6660494400001</v>
      </c>
      <c r="AL27" s="316">
        <v>166.16451695999999</v>
      </c>
      <c r="AM27" s="316">
        <v>180.18424150000001</v>
      </c>
      <c r="AN27" s="316">
        <v>103.52544743999999</v>
      </c>
      <c r="AO27" s="262"/>
      <c r="AP27" s="292">
        <v>0</v>
      </c>
      <c r="AQ27" s="292">
        <v>0</v>
      </c>
      <c r="AR27" s="292">
        <v>0</v>
      </c>
      <c r="AS27" s="292">
        <v>0</v>
      </c>
      <c r="AT27" s="292">
        <v>0</v>
      </c>
      <c r="AU27" s="292">
        <v>15.98626224</v>
      </c>
      <c r="AV27" s="292">
        <v>33.871039359999997</v>
      </c>
      <c r="AW27" s="292">
        <v>61.990050859999997</v>
      </c>
      <c r="AX27" s="292">
        <v>30.395303680000001</v>
      </c>
      <c r="AY27" s="292">
        <v>61.976393399999999</v>
      </c>
      <c r="AZ27" s="292">
        <v>27.856419259999999</v>
      </c>
      <c r="BA27" s="292">
        <v>41.220758519999997</v>
      </c>
      <c r="BB27" s="292">
        <v>79.977331300000003</v>
      </c>
      <c r="BC27" s="292">
        <v>120.74875348</v>
      </c>
      <c r="BD27" s="292">
        <v>134.37406709999999</v>
      </c>
      <c r="BE27" s="292">
        <v>305.91184315999999</v>
      </c>
      <c r="BF27" s="292">
        <v>34.026150000000001</v>
      </c>
      <c r="BG27" s="292">
        <v>133.86406452</v>
      </c>
      <c r="BH27" s="292">
        <v>75.957849659999994</v>
      </c>
      <c r="BI27" s="262"/>
      <c r="BJ27" s="292">
        <v>0</v>
      </c>
      <c r="BK27" s="292">
        <v>0</v>
      </c>
      <c r="BL27" s="292">
        <v>0</v>
      </c>
      <c r="BM27" s="292">
        <v>0</v>
      </c>
      <c r="BN27" s="292">
        <v>1</v>
      </c>
      <c r="BO27" s="292">
        <v>41.902106400000001</v>
      </c>
      <c r="BP27" s="292">
        <v>176.3656307</v>
      </c>
      <c r="BQ27" s="292">
        <v>505.32810790000002</v>
      </c>
      <c r="BR27" s="292">
        <v>388.2271614</v>
      </c>
      <c r="BS27" s="292">
        <v>201.03064810000001</v>
      </c>
      <c r="BT27" s="292">
        <v>166.61251390000001</v>
      </c>
      <c r="BU27" s="292">
        <v>143.15447913</v>
      </c>
      <c r="BV27" s="292">
        <v>141.58356509999999</v>
      </c>
      <c r="BW27" s="292">
        <v>158.93391743999999</v>
      </c>
      <c r="BX27" s="292">
        <v>393.8728562</v>
      </c>
      <c r="BY27" s="292">
        <v>666.31577859000004</v>
      </c>
      <c r="BZ27" s="292">
        <v>294.54422593999999</v>
      </c>
      <c r="CA27" s="292">
        <v>497.24310034000001</v>
      </c>
      <c r="CB27" s="292">
        <v>257.00824396000002</v>
      </c>
      <c r="CC27" s="28"/>
      <c r="CD27" s="28">
        <v>0</v>
      </c>
      <c r="CE27" s="28">
        <v>0</v>
      </c>
      <c r="CF27" s="28">
        <v>0</v>
      </c>
      <c r="CG27" s="28">
        <v>0</v>
      </c>
      <c r="CH27" s="28">
        <v>4</v>
      </c>
      <c r="CI27" s="28">
        <v>603.44820654</v>
      </c>
      <c r="CJ27" s="28">
        <v>1755.6857415599998</v>
      </c>
      <c r="CK27" s="28">
        <v>2824.5601509600001</v>
      </c>
      <c r="CL27" s="28">
        <v>2894.4897380799998</v>
      </c>
      <c r="CM27" s="28">
        <v>2365.3813039900001</v>
      </c>
      <c r="CN27" s="28">
        <v>2697.71450882</v>
      </c>
      <c r="CO27" s="28">
        <v>2338.0781095299999</v>
      </c>
      <c r="CP27" s="28">
        <v>1749.5430947899999</v>
      </c>
      <c r="CQ27" s="28">
        <v>2767.8602223600001</v>
      </c>
      <c r="CR27" s="28">
        <v>3629.3234174499999</v>
      </c>
      <c r="CS27" s="28">
        <v>5284.1516343900003</v>
      </c>
      <c r="CT27" s="28">
        <v>1701.7369215599999</v>
      </c>
      <c r="CU27" s="28">
        <v>1958.7608833600002</v>
      </c>
      <c r="CV27" s="28">
        <v>1413.1247127400002</v>
      </c>
    </row>
    <row r="28" spans="1:100" s="235" customFormat="1" x14ac:dyDescent="0.4">
      <c r="A28" s="32" t="s">
        <v>15</v>
      </c>
      <c r="B28" s="292">
        <v>1802.808724</v>
      </c>
      <c r="C28" s="292">
        <v>1998.4198590000001</v>
      </c>
      <c r="D28" s="292">
        <v>2074.7086850000001</v>
      </c>
      <c r="E28" s="292">
        <v>4980.2675330000002</v>
      </c>
      <c r="F28" s="292">
        <v>7317.4418480000004</v>
      </c>
      <c r="G28" s="292">
        <v>6266.0632150000001</v>
      </c>
      <c r="H28" s="292">
        <v>4349.6360919999997</v>
      </c>
      <c r="I28" s="292">
        <v>6291.06167</v>
      </c>
      <c r="J28" s="292">
        <v>5885.9786899999999</v>
      </c>
      <c r="K28" s="292">
        <v>5660.85951312</v>
      </c>
      <c r="L28" s="292">
        <v>3554.0716874499999</v>
      </c>
      <c r="M28" s="292">
        <v>4729.9140941699998</v>
      </c>
      <c r="N28" s="292">
        <v>5649.0905337000004</v>
      </c>
      <c r="O28" s="292">
        <v>5996.0581797599998</v>
      </c>
      <c r="P28" s="292">
        <v>4225.5450492199998</v>
      </c>
      <c r="Q28" s="292">
        <v>4270.2352248799998</v>
      </c>
      <c r="R28" s="292">
        <v>3701.9004523799999</v>
      </c>
      <c r="S28" s="292">
        <v>3531.4534700600002</v>
      </c>
      <c r="T28" s="292">
        <v>2459.0124224251899</v>
      </c>
      <c r="U28" s="262"/>
      <c r="V28" s="316">
        <v>403.92720159999999</v>
      </c>
      <c r="W28" s="316">
        <v>433.81883319999997</v>
      </c>
      <c r="X28" s="316">
        <v>445.21312840000002</v>
      </c>
      <c r="Y28" s="316">
        <v>608.57974690000003</v>
      </c>
      <c r="Z28" s="316">
        <v>618.38503690000005</v>
      </c>
      <c r="AA28" s="316">
        <v>597.09263009999995</v>
      </c>
      <c r="AB28" s="316">
        <v>557.48242330000005</v>
      </c>
      <c r="AC28" s="316">
        <v>565.91932780000002</v>
      </c>
      <c r="AD28" s="316">
        <v>317.58365739999999</v>
      </c>
      <c r="AE28" s="316">
        <v>466.76333832</v>
      </c>
      <c r="AF28" s="316">
        <v>292.34522256000002</v>
      </c>
      <c r="AG28" s="316">
        <v>376.79489001000002</v>
      </c>
      <c r="AH28" s="316">
        <v>360.54956543999998</v>
      </c>
      <c r="AI28" s="316">
        <v>337.46235368999999</v>
      </c>
      <c r="AJ28" s="316">
        <v>440.66993778</v>
      </c>
      <c r="AK28" s="316">
        <v>246.49193256000001</v>
      </c>
      <c r="AL28" s="316">
        <v>209.42054734000001</v>
      </c>
      <c r="AM28" s="316">
        <v>291.43604321999999</v>
      </c>
      <c r="AN28" s="316">
        <v>312.51791295999999</v>
      </c>
      <c r="AO28" s="262"/>
      <c r="AP28" s="292">
        <v>5</v>
      </c>
      <c r="AQ28" s="292">
        <v>8.8632877499999996</v>
      </c>
      <c r="AR28" s="292">
        <v>6.0547945500000004</v>
      </c>
      <c r="AS28" s="292">
        <v>3</v>
      </c>
      <c r="AT28" s="292">
        <v>24</v>
      </c>
      <c r="AU28" s="292">
        <v>65.533660499999996</v>
      </c>
      <c r="AV28" s="292">
        <v>26.13131744</v>
      </c>
      <c r="AW28" s="292">
        <v>18.463114860000001</v>
      </c>
      <c r="AX28" s="292">
        <v>45.85068124</v>
      </c>
      <c r="AY28" s="292">
        <v>34.578409180000001</v>
      </c>
      <c r="AZ28" s="292">
        <v>16.4328425</v>
      </c>
      <c r="BA28" s="292">
        <v>38.239318949999998</v>
      </c>
      <c r="BB28" s="292">
        <v>23.741185649999998</v>
      </c>
      <c r="BC28" s="292">
        <v>57.035081599999998</v>
      </c>
      <c r="BD28" s="292">
        <v>0</v>
      </c>
      <c r="BE28" s="292">
        <v>0</v>
      </c>
      <c r="BF28" s="292">
        <v>0</v>
      </c>
      <c r="BG28" s="292">
        <v>0</v>
      </c>
      <c r="BH28" s="292">
        <v>268.69013514</v>
      </c>
      <c r="BI28" s="262"/>
      <c r="BJ28" s="292">
        <v>967.02826919999995</v>
      </c>
      <c r="BK28" s="292">
        <v>837.8432861</v>
      </c>
      <c r="BL28" s="292">
        <v>697.5659058</v>
      </c>
      <c r="BM28" s="292">
        <v>2155.7648380000001</v>
      </c>
      <c r="BN28" s="292">
        <v>1934.1448130000001</v>
      </c>
      <c r="BO28" s="292">
        <v>1506.7109370000001</v>
      </c>
      <c r="BP28" s="292">
        <v>1666.451161</v>
      </c>
      <c r="BQ28" s="292">
        <v>2360.6772409999999</v>
      </c>
      <c r="BR28" s="292">
        <v>1327.3175060000001</v>
      </c>
      <c r="BS28" s="292">
        <v>1225.2796345700001</v>
      </c>
      <c r="BT28" s="292">
        <v>876.05047411999999</v>
      </c>
      <c r="BU28" s="292">
        <v>1260.7105092300001</v>
      </c>
      <c r="BV28" s="292">
        <v>1506.7880431999999</v>
      </c>
      <c r="BW28" s="292">
        <v>1725.8242987399999</v>
      </c>
      <c r="BX28" s="292">
        <v>1531.87580607</v>
      </c>
      <c r="BY28" s="292">
        <v>1204.5567573200001</v>
      </c>
      <c r="BZ28" s="292">
        <v>817.14486704000001</v>
      </c>
      <c r="CA28" s="292">
        <v>2030.5178380100001</v>
      </c>
      <c r="CB28" s="292">
        <v>2214.7757984099999</v>
      </c>
      <c r="CC28" s="28"/>
      <c r="CD28" s="28">
        <v>3178.7641948</v>
      </c>
      <c r="CE28" s="28">
        <v>3278.9452660500001</v>
      </c>
      <c r="CF28" s="28">
        <v>3223.5425137500001</v>
      </c>
      <c r="CG28" s="28">
        <v>7747.6121179000002</v>
      </c>
      <c r="CH28" s="28">
        <v>9893.9716979000004</v>
      </c>
      <c r="CI28" s="28">
        <v>8435.4004425999992</v>
      </c>
      <c r="CJ28" s="28">
        <v>6599.7009937399998</v>
      </c>
      <c r="CK28" s="28">
        <v>9236.1213536600008</v>
      </c>
      <c r="CL28" s="28">
        <v>7576.7305346399999</v>
      </c>
      <c r="CM28" s="28">
        <v>7387.4808951900004</v>
      </c>
      <c r="CN28" s="28">
        <v>4738.9002266299995</v>
      </c>
      <c r="CO28" s="28">
        <v>6405.6588123599995</v>
      </c>
      <c r="CP28" s="28">
        <v>7540.1693279900001</v>
      </c>
      <c r="CQ28" s="28">
        <v>8116.3799137899996</v>
      </c>
      <c r="CR28" s="28">
        <v>6198.0907930699996</v>
      </c>
      <c r="CS28" s="28">
        <v>5721.2839147599998</v>
      </c>
      <c r="CT28" s="28">
        <v>4728.4658667599997</v>
      </c>
      <c r="CU28" s="28">
        <v>5853.4073512900004</v>
      </c>
      <c r="CV28" s="28">
        <v>5254.9962689351905</v>
      </c>
    </row>
    <row r="29" spans="1:100" s="235" customFormat="1" x14ac:dyDescent="0.4">
      <c r="A29" s="32" t="s">
        <v>16</v>
      </c>
      <c r="B29" s="292">
        <v>0.46182495000000001</v>
      </c>
      <c r="C29" s="292">
        <v>0</v>
      </c>
      <c r="D29" s="292">
        <v>2</v>
      </c>
      <c r="E29" s="292">
        <v>3.4509721</v>
      </c>
      <c r="F29" s="292">
        <v>3</v>
      </c>
      <c r="G29" s="292">
        <v>0</v>
      </c>
      <c r="H29" s="292">
        <v>1</v>
      </c>
      <c r="I29" s="292">
        <v>0</v>
      </c>
      <c r="J29" s="292">
        <v>0</v>
      </c>
      <c r="K29" s="292">
        <v>0</v>
      </c>
      <c r="L29" s="292">
        <v>0</v>
      </c>
      <c r="M29" s="292">
        <v>0</v>
      </c>
      <c r="N29" s="292">
        <v>13.3023028</v>
      </c>
      <c r="O29" s="292">
        <v>9.2382370500000004</v>
      </c>
      <c r="P29" s="292">
        <v>10.45806544919</v>
      </c>
      <c r="Q29" s="292">
        <v>27.533734098429999</v>
      </c>
      <c r="R29" s="292">
        <v>2.400855</v>
      </c>
      <c r="S29" s="292">
        <v>33.794045099999998</v>
      </c>
      <c r="T29" s="292">
        <v>14.023832855629999</v>
      </c>
      <c r="U29" s="262"/>
      <c r="V29" s="316">
        <v>175.07338100000001</v>
      </c>
      <c r="W29" s="316">
        <v>496.1063699</v>
      </c>
      <c r="X29" s="316">
        <v>612.94435410000006</v>
      </c>
      <c r="Y29" s="316">
        <v>861.58182769999996</v>
      </c>
      <c r="Z29" s="316">
        <v>620.59371050000004</v>
      </c>
      <c r="AA29" s="316">
        <v>517.78511700000001</v>
      </c>
      <c r="AB29" s="316">
        <v>438.20470690000002</v>
      </c>
      <c r="AC29" s="316">
        <v>312.8945296</v>
      </c>
      <c r="AD29" s="316">
        <v>53.943788079999997</v>
      </c>
      <c r="AE29" s="316">
        <v>22.270996879999998</v>
      </c>
      <c r="AF29" s="316">
        <v>176.59745820000001</v>
      </c>
      <c r="AG29" s="316">
        <v>532.81657680000001</v>
      </c>
      <c r="AH29" s="316">
        <v>682.30980314999999</v>
      </c>
      <c r="AI29" s="316">
        <v>383.72192304999999</v>
      </c>
      <c r="AJ29" s="316">
        <v>708.84029491532999</v>
      </c>
      <c r="AK29" s="316">
        <v>541.61623213121004</v>
      </c>
      <c r="AL29" s="316">
        <v>117.8859085</v>
      </c>
      <c r="AM29" s="316">
        <v>290.66306484</v>
      </c>
      <c r="AN29" s="316">
        <v>210.93239275687</v>
      </c>
      <c r="AO29" s="262"/>
      <c r="AP29" s="292">
        <v>0</v>
      </c>
      <c r="AQ29" s="292">
        <v>1</v>
      </c>
      <c r="AR29" s="292">
        <v>0</v>
      </c>
      <c r="AS29" s="292">
        <v>0</v>
      </c>
      <c r="AT29" s="292">
        <v>0</v>
      </c>
      <c r="AU29" s="292">
        <v>0</v>
      </c>
      <c r="AV29" s="292">
        <v>0</v>
      </c>
      <c r="AW29" s="292">
        <v>0</v>
      </c>
      <c r="AX29" s="292">
        <v>0</v>
      </c>
      <c r="AY29" s="292">
        <v>0</v>
      </c>
      <c r="AZ29" s="292">
        <v>0</v>
      </c>
      <c r="BA29" s="292">
        <v>0</v>
      </c>
      <c r="BB29" s="292">
        <v>0</v>
      </c>
      <c r="BC29" s="292">
        <v>0</v>
      </c>
      <c r="BD29" s="292">
        <v>0</v>
      </c>
      <c r="BE29" s="292">
        <v>0</v>
      </c>
      <c r="BF29" s="292">
        <v>0</v>
      </c>
      <c r="BG29" s="292">
        <v>0.60591132999999997</v>
      </c>
      <c r="BH29" s="292">
        <v>0.42553192000000001</v>
      </c>
      <c r="BI29" s="262"/>
      <c r="BJ29" s="292">
        <v>252.66355519999999</v>
      </c>
      <c r="BK29" s="292">
        <v>491.297121</v>
      </c>
      <c r="BL29" s="292">
        <v>218.17016330000001</v>
      </c>
      <c r="BM29" s="292">
        <v>475.72187359999998</v>
      </c>
      <c r="BN29" s="292">
        <v>315.30181279999999</v>
      </c>
      <c r="BO29" s="292">
        <v>115.26619789999999</v>
      </c>
      <c r="BP29" s="292">
        <v>195.0012754</v>
      </c>
      <c r="BQ29" s="292">
        <v>117.70870309999999</v>
      </c>
      <c r="BR29" s="292">
        <v>37.701095850000002</v>
      </c>
      <c r="BS29" s="292">
        <v>21.291057899999998</v>
      </c>
      <c r="BT29" s="292">
        <v>77.463049639999994</v>
      </c>
      <c r="BU29" s="292">
        <v>182.6248732</v>
      </c>
      <c r="BV29" s="292">
        <v>288.64741598000001</v>
      </c>
      <c r="BW29" s="292">
        <v>180.23104498000001</v>
      </c>
      <c r="BX29" s="292">
        <v>394.86867058041997</v>
      </c>
      <c r="BY29" s="292">
        <v>205.06048479739999</v>
      </c>
      <c r="BZ29" s="292">
        <v>51.185282999999998</v>
      </c>
      <c r="CA29" s="292">
        <v>190.56714915000001</v>
      </c>
      <c r="CB29" s="292">
        <v>168.91023195775</v>
      </c>
      <c r="CC29" s="28"/>
      <c r="CD29" s="28">
        <v>428.19876115</v>
      </c>
      <c r="CE29" s="28">
        <v>988.40349089999995</v>
      </c>
      <c r="CF29" s="28">
        <v>833.11451740000007</v>
      </c>
      <c r="CG29" s="28">
        <v>1340.7546733999998</v>
      </c>
      <c r="CH29" s="28">
        <v>938.89552330000004</v>
      </c>
      <c r="CI29" s="28">
        <v>633.05131489999997</v>
      </c>
      <c r="CJ29" s="28">
        <v>634.20598229999996</v>
      </c>
      <c r="CK29" s="28">
        <v>430.60323269999998</v>
      </c>
      <c r="CL29" s="28">
        <v>91.644883929999992</v>
      </c>
      <c r="CM29" s="28">
        <v>43.562054779999997</v>
      </c>
      <c r="CN29" s="28">
        <v>254.06050784000001</v>
      </c>
      <c r="CO29" s="28">
        <v>715.44145000000003</v>
      </c>
      <c r="CP29" s="28">
        <v>984.25952193000001</v>
      </c>
      <c r="CQ29" s="28">
        <v>573.19120507999992</v>
      </c>
      <c r="CR29" s="28">
        <v>1114.1670309449398</v>
      </c>
      <c r="CS29" s="28">
        <v>774.21045102704011</v>
      </c>
      <c r="CT29" s="28">
        <v>171.4720465</v>
      </c>
      <c r="CU29" s="28">
        <v>515.63017042000001</v>
      </c>
      <c r="CV29" s="28">
        <v>394.29198949025005</v>
      </c>
    </row>
    <row r="30" spans="1:100" s="235" customFormat="1" x14ac:dyDescent="0.4">
      <c r="A30" s="32" t="s">
        <v>8</v>
      </c>
      <c r="B30" s="292">
        <v>0</v>
      </c>
      <c r="C30" s="292">
        <v>0</v>
      </c>
      <c r="D30" s="292">
        <v>0</v>
      </c>
      <c r="E30" s="292">
        <v>0</v>
      </c>
      <c r="F30" s="292">
        <v>0</v>
      </c>
      <c r="G30" s="292">
        <v>0</v>
      </c>
      <c r="H30" s="292">
        <v>0</v>
      </c>
      <c r="I30" s="292">
        <v>0</v>
      </c>
      <c r="J30" s="292">
        <v>0</v>
      </c>
      <c r="K30" s="292"/>
      <c r="L30" s="292"/>
      <c r="M30" s="292"/>
      <c r="N30" s="292"/>
      <c r="O30" s="292"/>
      <c r="P30" s="292">
        <v>32.201393843749997</v>
      </c>
      <c r="Q30" s="292">
        <v>45.751110999999995</v>
      </c>
      <c r="R30" s="292">
        <v>3.3699835999999999</v>
      </c>
      <c r="S30" s="292">
        <v>0.71940218</v>
      </c>
      <c r="T30" s="292"/>
      <c r="U30" s="262"/>
      <c r="V30" s="316">
        <v>0</v>
      </c>
      <c r="W30" s="316">
        <v>0</v>
      </c>
      <c r="X30" s="316">
        <v>0</v>
      </c>
      <c r="Y30" s="316">
        <v>1</v>
      </c>
      <c r="Z30" s="316">
        <v>0</v>
      </c>
      <c r="AA30" s="316">
        <v>0</v>
      </c>
      <c r="AB30" s="316">
        <v>0.83888996000000016</v>
      </c>
      <c r="AC30" s="316">
        <v>0</v>
      </c>
      <c r="AD30" s="316">
        <v>0</v>
      </c>
      <c r="AE30" s="316"/>
      <c r="AF30" s="316"/>
      <c r="AG30" s="316"/>
      <c r="AH30" s="316"/>
      <c r="AI30" s="316"/>
      <c r="AJ30" s="316">
        <v>98.045449950000005</v>
      </c>
      <c r="AK30" s="316">
        <v>470.36072799999999</v>
      </c>
      <c r="AL30" s="316">
        <v>350.83028676000004</v>
      </c>
      <c r="AM30" s="316">
        <v>124.66235472</v>
      </c>
      <c r="AN30" s="316"/>
      <c r="AO30" s="262"/>
      <c r="AP30" s="292">
        <v>0</v>
      </c>
      <c r="AQ30" s="292">
        <v>0</v>
      </c>
      <c r="AR30" s="292">
        <v>0</v>
      </c>
      <c r="AS30" s="292">
        <v>0</v>
      </c>
      <c r="AT30" s="292">
        <v>0</v>
      </c>
      <c r="AU30" s="292">
        <v>0</v>
      </c>
      <c r="AV30" s="292">
        <v>0</v>
      </c>
      <c r="AW30" s="292">
        <v>0</v>
      </c>
      <c r="AX30" s="292">
        <v>0</v>
      </c>
      <c r="AY30" s="292"/>
      <c r="AZ30" s="292"/>
      <c r="BA30" s="292"/>
      <c r="BB30" s="292"/>
      <c r="BC30" s="292"/>
      <c r="BD30" s="292">
        <v>0</v>
      </c>
      <c r="BE30" s="292">
        <v>0</v>
      </c>
      <c r="BF30" s="292">
        <v>0</v>
      </c>
      <c r="BG30" s="292">
        <v>0</v>
      </c>
      <c r="BH30" s="292"/>
      <c r="BI30" s="262"/>
      <c r="BJ30" s="292">
        <v>0</v>
      </c>
      <c r="BK30" s="292">
        <v>0</v>
      </c>
      <c r="BL30" s="292">
        <v>0</v>
      </c>
      <c r="BM30" s="292">
        <v>2</v>
      </c>
      <c r="BN30" s="292">
        <v>2</v>
      </c>
      <c r="BO30" s="292">
        <v>0</v>
      </c>
      <c r="BP30" s="292">
        <v>1.8289268000000001</v>
      </c>
      <c r="BQ30" s="292">
        <v>0</v>
      </c>
      <c r="BR30" s="292">
        <v>0</v>
      </c>
      <c r="BS30" s="292"/>
      <c r="BT30" s="292"/>
      <c r="BU30" s="292"/>
      <c r="BV30" s="292"/>
      <c r="BW30" s="292"/>
      <c r="BX30" s="292">
        <v>75.47826215485</v>
      </c>
      <c r="BY30" s="292">
        <v>171.932703</v>
      </c>
      <c r="BZ30" s="292">
        <v>100.57430074999999</v>
      </c>
      <c r="CA30" s="292">
        <v>35.690046119999998</v>
      </c>
      <c r="CB30" s="292"/>
      <c r="CC30" s="28"/>
      <c r="CD30" s="28">
        <v>0</v>
      </c>
      <c r="CE30" s="28">
        <v>0</v>
      </c>
      <c r="CF30" s="28">
        <v>0</v>
      </c>
      <c r="CG30" s="28">
        <v>3</v>
      </c>
      <c r="CH30" s="28">
        <v>2</v>
      </c>
      <c r="CI30" s="28">
        <v>0</v>
      </c>
      <c r="CJ30" s="28">
        <v>2.66781676</v>
      </c>
      <c r="CK30" s="28">
        <v>0</v>
      </c>
      <c r="CL30" s="28">
        <v>0</v>
      </c>
      <c r="CM30" s="28">
        <v>0</v>
      </c>
      <c r="CN30" s="28">
        <v>0</v>
      </c>
      <c r="CO30" s="28">
        <v>0</v>
      </c>
      <c r="CP30" s="28">
        <v>0</v>
      </c>
      <c r="CQ30" s="28">
        <v>0</v>
      </c>
      <c r="CR30" s="28">
        <v>205.7251059486</v>
      </c>
      <c r="CS30" s="28">
        <v>688.04454200000009</v>
      </c>
      <c r="CT30" s="28">
        <v>454.77457111000007</v>
      </c>
      <c r="CU30" s="28">
        <v>161.07180302</v>
      </c>
      <c r="CV30" s="28">
        <v>0</v>
      </c>
    </row>
    <row r="31" spans="1:100" s="235" customFormat="1" x14ac:dyDescent="0.4">
      <c r="A31" s="32" t="s">
        <v>24</v>
      </c>
      <c r="B31" s="292">
        <v>0</v>
      </c>
      <c r="C31" s="292">
        <v>0</v>
      </c>
      <c r="D31" s="292">
        <v>0</v>
      </c>
      <c r="E31" s="292">
        <v>0</v>
      </c>
      <c r="F31" s="292">
        <v>0</v>
      </c>
      <c r="G31" s="292">
        <v>0</v>
      </c>
      <c r="H31" s="292">
        <v>0</v>
      </c>
      <c r="I31" s="292">
        <v>0</v>
      </c>
      <c r="J31" s="292">
        <v>0</v>
      </c>
      <c r="K31" s="292"/>
      <c r="L31" s="292">
        <v>0</v>
      </c>
      <c r="M31" s="292">
        <v>15</v>
      </c>
      <c r="N31" s="292">
        <v>10</v>
      </c>
      <c r="O31" s="292">
        <v>17</v>
      </c>
      <c r="P31" s="292">
        <v>4</v>
      </c>
      <c r="Q31" s="292">
        <v>17</v>
      </c>
      <c r="R31" s="292">
        <v>7</v>
      </c>
      <c r="S31" s="292">
        <v>0</v>
      </c>
      <c r="T31" s="292">
        <v>0</v>
      </c>
      <c r="U31" s="262"/>
      <c r="V31" s="316">
        <v>0</v>
      </c>
      <c r="W31" s="316">
        <v>0</v>
      </c>
      <c r="X31" s="316">
        <v>0</v>
      </c>
      <c r="Y31" s="316">
        <v>0</v>
      </c>
      <c r="Z31" s="316">
        <v>0</v>
      </c>
      <c r="AA31" s="316">
        <v>0</v>
      </c>
      <c r="AB31" s="316">
        <v>0</v>
      </c>
      <c r="AC31" s="316">
        <v>1</v>
      </c>
      <c r="AD31" s="316">
        <v>0</v>
      </c>
      <c r="AE31" s="316"/>
      <c r="AF31" s="316">
        <v>3</v>
      </c>
      <c r="AG31" s="316">
        <v>375</v>
      </c>
      <c r="AH31" s="316">
        <v>381</v>
      </c>
      <c r="AI31" s="316">
        <v>257</v>
      </c>
      <c r="AJ31" s="316">
        <v>259</v>
      </c>
      <c r="AK31" s="316">
        <v>335</v>
      </c>
      <c r="AL31" s="316">
        <v>80</v>
      </c>
      <c r="AM31" s="316">
        <v>0</v>
      </c>
      <c r="AN31" s="316">
        <v>0</v>
      </c>
      <c r="AO31" s="262"/>
      <c r="AP31" s="292">
        <v>0</v>
      </c>
      <c r="AQ31" s="292">
        <v>0</v>
      </c>
      <c r="AR31" s="292">
        <v>0</v>
      </c>
      <c r="AS31" s="292">
        <v>0</v>
      </c>
      <c r="AT31" s="292">
        <v>0</v>
      </c>
      <c r="AU31" s="292">
        <v>0</v>
      </c>
      <c r="AV31" s="292">
        <v>0</v>
      </c>
      <c r="AW31" s="292">
        <v>0</v>
      </c>
      <c r="AX31" s="292">
        <v>0</v>
      </c>
      <c r="AY31" s="292"/>
      <c r="AZ31" s="292">
        <v>0</v>
      </c>
      <c r="BA31" s="292">
        <v>0</v>
      </c>
      <c r="BB31" s="292">
        <v>0</v>
      </c>
      <c r="BC31" s="292">
        <v>0</v>
      </c>
      <c r="BD31" s="292">
        <v>0</v>
      </c>
      <c r="BE31" s="292">
        <v>0</v>
      </c>
      <c r="BF31" s="292">
        <v>0</v>
      </c>
      <c r="BG31" s="292">
        <v>0</v>
      </c>
      <c r="BH31" s="292">
        <v>0</v>
      </c>
      <c r="BI31" s="262"/>
      <c r="BJ31" s="292">
        <v>0</v>
      </c>
      <c r="BK31" s="292">
        <v>0</v>
      </c>
      <c r="BL31" s="292">
        <v>0</v>
      </c>
      <c r="BM31" s="292">
        <v>0</v>
      </c>
      <c r="BN31" s="292">
        <v>0</v>
      </c>
      <c r="BO31" s="292">
        <v>0</v>
      </c>
      <c r="BP31" s="292">
        <v>0</v>
      </c>
      <c r="BQ31" s="292">
        <v>3</v>
      </c>
      <c r="BR31" s="292">
        <v>0</v>
      </c>
      <c r="BS31" s="292"/>
      <c r="BT31" s="292">
        <v>2</v>
      </c>
      <c r="BU31" s="292">
        <v>91</v>
      </c>
      <c r="BV31" s="292">
        <v>120</v>
      </c>
      <c r="BW31" s="292">
        <v>117</v>
      </c>
      <c r="BX31" s="292">
        <v>99</v>
      </c>
      <c r="BY31" s="292">
        <v>113</v>
      </c>
      <c r="BZ31" s="292">
        <v>47</v>
      </c>
      <c r="CA31" s="292">
        <v>0</v>
      </c>
      <c r="CB31" s="292">
        <v>0</v>
      </c>
      <c r="CC31" s="28"/>
      <c r="CD31" s="28">
        <v>0</v>
      </c>
      <c r="CE31" s="28">
        <v>0</v>
      </c>
      <c r="CF31" s="28">
        <v>0</v>
      </c>
      <c r="CG31" s="28">
        <v>0</v>
      </c>
      <c r="CH31" s="28">
        <v>0</v>
      </c>
      <c r="CI31" s="28">
        <v>0</v>
      </c>
      <c r="CJ31" s="28">
        <v>0</v>
      </c>
      <c r="CK31" s="28">
        <v>4</v>
      </c>
      <c r="CL31" s="28">
        <v>0</v>
      </c>
      <c r="CM31" s="28">
        <v>0</v>
      </c>
      <c r="CN31" s="28">
        <v>5</v>
      </c>
      <c r="CO31" s="28">
        <v>481</v>
      </c>
      <c r="CP31" s="28">
        <v>511</v>
      </c>
      <c r="CQ31" s="28">
        <v>391</v>
      </c>
      <c r="CR31" s="28">
        <v>362</v>
      </c>
      <c r="CS31" s="28">
        <v>465</v>
      </c>
      <c r="CT31" s="28">
        <v>134</v>
      </c>
      <c r="CU31" s="28">
        <v>0</v>
      </c>
      <c r="CV31" s="28">
        <v>0</v>
      </c>
    </row>
    <row r="32" spans="1:100" s="235" customFormat="1" x14ac:dyDescent="0.4">
      <c r="A32" s="32" t="s">
        <v>25</v>
      </c>
      <c r="B32" s="292">
        <v>0</v>
      </c>
      <c r="C32" s="292">
        <v>0</v>
      </c>
      <c r="D32" s="292">
        <v>0</v>
      </c>
      <c r="E32" s="292">
        <v>2</v>
      </c>
      <c r="F32" s="292">
        <v>2</v>
      </c>
      <c r="G32" s="292">
        <v>2</v>
      </c>
      <c r="H32" s="292">
        <v>2</v>
      </c>
      <c r="I32" s="292">
        <v>2</v>
      </c>
      <c r="J32" s="292">
        <v>0</v>
      </c>
      <c r="K32" s="292">
        <v>0</v>
      </c>
      <c r="L32" s="292">
        <v>0</v>
      </c>
      <c r="M32" s="292">
        <v>0</v>
      </c>
      <c r="N32" s="292">
        <v>0</v>
      </c>
      <c r="O32" s="292">
        <v>0</v>
      </c>
      <c r="P32" s="292">
        <v>0</v>
      </c>
      <c r="Q32" s="292">
        <v>0</v>
      </c>
      <c r="R32" s="292">
        <v>0</v>
      </c>
      <c r="S32" s="292">
        <v>0</v>
      </c>
      <c r="T32" s="292">
        <v>0</v>
      </c>
      <c r="U32" s="262"/>
      <c r="V32" s="316">
        <v>0</v>
      </c>
      <c r="W32" s="316">
        <v>0</v>
      </c>
      <c r="X32" s="316">
        <v>0</v>
      </c>
      <c r="Y32" s="316">
        <v>1</v>
      </c>
      <c r="Z32" s="316">
        <v>6</v>
      </c>
      <c r="AA32" s="316">
        <v>3</v>
      </c>
      <c r="AB32" s="316">
        <v>10</v>
      </c>
      <c r="AC32" s="316">
        <v>0</v>
      </c>
      <c r="AD32" s="316">
        <v>0</v>
      </c>
      <c r="AE32" s="316">
        <v>0</v>
      </c>
      <c r="AF32" s="316">
        <v>0</v>
      </c>
      <c r="AG32" s="316">
        <v>0</v>
      </c>
      <c r="AH32" s="316">
        <v>0</v>
      </c>
      <c r="AI32" s="316">
        <v>0</v>
      </c>
      <c r="AJ32" s="316">
        <v>0</v>
      </c>
      <c r="AK32" s="316">
        <v>0</v>
      </c>
      <c r="AL32" s="316">
        <v>0</v>
      </c>
      <c r="AM32" s="316">
        <v>0</v>
      </c>
      <c r="AN32" s="316">
        <v>0</v>
      </c>
      <c r="AO32" s="262"/>
      <c r="AP32" s="292">
        <v>0</v>
      </c>
      <c r="AQ32" s="292">
        <v>0</v>
      </c>
      <c r="AR32" s="292">
        <v>0</v>
      </c>
      <c r="AS32" s="292">
        <v>0</v>
      </c>
      <c r="AT32" s="292">
        <v>0</v>
      </c>
      <c r="AU32" s="292">
        <v>0</v>
      </c>
      <c r="AV32" s="292">
        <v>2</v>
      </c>
      <c r="AW32" s="292">
        <v>0</v>
      </c>
      <c r="AX32" s="292">
        <v>0</v>
      </c>
      <c r="AY32" s="292">
        <v>0</v>
      </c>
      <c r="AZ32" s="292">
        <v>0</v>
      </c>
      <c r="BA32" s="292">
        <v>0</v>
      </c>
      <c r="BB32" s="292">
        <v>0</v>
      </c>
      <c r="BC32" s="292">
        <v>0</v>
      </c>
      <c r="BD32" s="292">
        <v>0</v>
      </c>
      <c r="BE32" s="292">
        <v>0</v>
      </c>
      <c r="BF32" s="292">
        <v>0</v>
      </c>
      <c r="BG32" s="292">
        <v>0</v>
      </c>
      <c r="BH32" s="292">
        <v>0</v>
      </c>
      <c r="BI32" s="262"/>
      <c r="BJ32" s="292">
        <v>0</v>
      </c>
      <c r="BK32" s="292">
        <v>0</v>
      </c>
      <c r="BL32" s="292">
        <v>0</v>
      </c>
      <c r="BM32" s="292">
        <v>8</v>
      </c>
      <c r="BN32" s="292">
        <v>5</v>
      </c>
      <c r="BO32" s="292">
        <v>2</v>
      </c>
      <c r="BP32" s="292">
        <v>6</v>
      </c>
      <c r="BQ32" s="292">
        <v>1</v>
      </c>
      <c r="BR32" s="292">
        <v>0</v>
      </c>
      <c r="BS32" s="292">
        <v>0</v>
      </c>
      <c r="BT32" s="292">
        <v>0</v>
      </c>
      <c r="BU32" s="292">
        <v>0</v>
      </c>
      <c r="BV32" s="292">
        <v>0</v>
      </c>
      <c r="BW32" s="292">
        <v>0</v>
      </c>
      <c r="BX32" s="292">
        <v>0</v>
      </c>
      <c r="BY32" s="292">
        <v>0</v>
      </c>
      <c r="BZ32" s="292">
        <v>0</v>
      </c>
      <c r="CA32" s="292">
        <v>0</v>
      </c>
      <c r="CB32" s="292">
        <v>0</v>
      </c>
      <c r="CC32" s="28"/>
      <c r="CD32" s="28">
        <v>0</v>
      </c>
      <c r="CE32" s="28">
        <v>0</v>
      </c>
      <c r="CF32" s="28">
        <v>0</v>
      </c>
      <c r="CG32" s="28">
        <v>11</v>
      </c>
      <c r="CH32" s="28">
        <v>13</v>
      </c>
      <c r="CI32" s="28">
        <v>7</v>
      </c>
      <c r="CJ32" s="28">
        <v>20</v>
      </c>
      <c r="CK32" s="28">
        <v>3</v>
      </c>
      <c r="CL32" s="28">
        <v>0</v>
      </c>
      <c r="CM32" s="28">
        <v>0</v>
      </c>
      <c r="CN32" s="28">
        <v>0</v>
      </c>
      <c r="CO32" s="28">
        <v>0</v>
      </c>
      <c r="CP32" s="28">
        <v>0</v>
      </c>
      <c r="CQ32" s="28">
        <v>0</v>
      </c>
      <c r="CR32" s="28">
        <v>0</v>
      </c>
      <c r="CS32" s="28">
        <v>0</v>
      </c>
      <c r="CT32" s="28">
        <v>0</v>
      </c>
      <c r="CU32" s="28">
        <v>0</v>
      </c>
      <c r="CV32" s="28">
        <v>0</v>
      </c>
    </row>
    <row r="33" spans="1:100" s="235" customFormat="1" x14ac:dyDescent="0.4">
      <c r="A33" s="32" t="s">
        <v>9</v>
      </c>
      <c r="B33" s="292">
        <v>846.67270229999997</v>
      </c>
      <c r="C33" s="292">
        <v>2050.669418</v>
      </c>
      <c r="D33" s="292">
        <v>2100.9453480000002</v>
      </c>
      <c r="E33" s="292">
        <v>1334.3859110000001</v>
      </c>
      <c r="F33" s="292">
        <v>2592.8502309999999</v>
      </c>
      <c r="G33" s="292">
        <v>2522.1295610000002</v>
      </c>
      <c r="H33" s="292">
        <v>2936.4174410000001</v>
      </c>
      <c r="I33" s="292">
        <v>1246.315562</v>
      </c>
      <c r="J33" s="292">
        <v>601.75902540000004</v>
      </c>
      <c r="K33" s="292">
        <v>495.74605295999999</v>
      </c>
      <c r="L33" s="292">
        <v>276.54000759000002</v>
      </c>
      <c r="M33" s="292">
        <v>381.50504260000002</v>
      </c>
      <c r="N33" s="292">
        <v>421.85748638000001</v>
      </c>
      <c r="O33" s="292">
        <v>459.6052234</v>
      </c>
      <c r="P33" s="292">
        <v>417.96083340000001</v>
      </c>
      <c r="Q33" s="292">
        <v>266</v>
      </c>
      <c r="R33" s="292">
        <v>301.97153952000002</v>
      </c>
      <c r="S33" s="292">
        <v>310.99173673000001</v>
      </c>
      <c r="T33" s="292">
        <v>223</v>
      </c>
      <c r="U33" s="262"/>
      <c r="V33" s="316">
        <v>139.80927940000001</v>
      </c>
      <c r="W33" s="316">
        <v>385.14560039999998</v>
      </c>
      <c r="X33" s="316">
        <v>419.10125879999998</v>
      </c>
      <c r="Y33" s="316">
        <v>409.88940580000002</v>
      </c>
      <c r="Z33" s="316">
        <v>474.51587949999998</v>
      </c>
      <c r="AA33" s="316">
        <v>198.34208050000001</v>
      </c>
      <c r="AB33" s="316">
        <v>202.77152219999999</v>
      </c>
      <c r="AC33" s="316">
        <v>176.46584060000001</v>
      </c>
      <c r="AD33" s="316">
        <v>174.8052548</v>
      </c>
      <c r="AE33" s="316">
        <v>176.86538088</v>
      </c>
      <c r="AF33" s="316">
        <v>206.63916183000001</v>
      </c>
      <c r="AG33" s="316">
        <v>133</v>
      </c>
      <c r="AH33" s="316">
        <v>252.94688771</v>
      </c>
      <c r="AI33" s="316">
        <v>130.77207528</v>
      </c>
      <c r="AJ33" s="316">
        <v>174</v>
      </c>
      <c r="AK33" s="316">
        <v>154</v>
      </c>
      <c r="AL33" s="316">
        <v>109</v>
      </c>
      <c r="AM33" s="316">
        <v>122</v>
      </c>
      <c r="AN33" s="316">
        <v>122</v>
      </c>
      <c r="AO33" s="262"/>
      <c r="AP33" s="292">
        <v>1</v>
      </c>
      <c r="AQ33" s="292">
        <v>3</v>
      </c>
      <c r="AR33" s="292">
        <v>1</v>
      </c>
      <c r="AS33" s="292">
        <v>0.99357430000000002</v>
      </c>
      <c r="AT33" s="292">
        <v>5.8218094200000001</v>
      </c>
      <c r="AU33" s="292">
        <v>6.8987239300000001</v>
      </c>
      <c r="AV33" s="292">
        <v>4.9772508000000002</v>
      </c>
      <c r="AW33" s="292">
        <v>3</v>
      </c>
      <c r="AX33" s="292">
        <v>2</v>
      </c>
      <c r="AY33" s="292">
        <v>0.97574892999999996</v>
      </c>
      <c r="AZ33" s="292">
        <v>1</v>
      </c>
      <c r="BA33" s="292">
        <v>0</v>
      </c>
      <c r="BB33" s="292">
        <v>1</v>
      </c>
      <c r="BC33" s="292">
        <v>1</v>
      </c>
      <c r="BD33" s="292">
        <v>1</v>
      </c>
      <c r="BE33" s="292">
        <v>1</v>
      </c>
      <c r="BF33" s="292">
        <v>1</v>
      </c>
      <c r="BG33" s="292">
        <v>1</v>
      </c>
      <c r="BH33" s="292">
        <v>1</v>
      </c>
      <c r="BI33" s="262"/>
      <c r="BJ33" s="292">
        <v>120.81025750000001</v>
      </c>
      <c r="BK33" s="292">
        <v>116</v>
      </c>
      <c r="BL33" s="292">
        <v>148.964462</v>
      </c>
      <c r="BM33" s="292">
        <v>94.486381499999993</v>
      </c>
      <c r="BN33" s="292">
        <v>129.63134479999999</v>
      </c>
      <c r="BO33" s="292">
        <v>25.82668395</v>
      </c>
      <c r="BP33" s="292">
        <v>35.70463299</v>
      </c>
      <c r="BQ33" s="292">
        <v>31.03149852</v>
      </c>
      <c r="BR33" s="292">
        <v>33.088607639999999</v>
      </c>
      <c r="BS33" s="292">
        <v>2.9667927299999999</v>
      </c>
      <c r="BT33" s="292">
        <v>13.72356725</v>
      </c>
      <c r="BU33" s="292">
        <v>11</v>
      </c>
      <c r="BV33" s="292">
        <v>3</v>
      </c>
      <c r="BW33" s="292">
        <v>5.7720722999999996</v>
      </c>
      <c r="BX33" s="292">
        <v>3</v>
      </c>
      <c r="BY33" s="292">
        <v>1</v>
      </c>
      <c r="BZ33" s="292">
        <v>1</v>
      </c>
      <c r="CA33" s="292">
        <v>2</v>
      </c>
      <c r="CB33" s="292">
        <v>2</v>
      </c>
      <c r="CC33" s="28"/>
      <c r="CD33" s="28">
        <v>1108.2922392</v>
      </c>
      <c r="CE33" s="28">
        <v>2554.8150184000001</v>
      </c>
      <c r="CF33" s="28">
        <v>2670.0110688000004</v>
      </c>
      <c r="CG33" s="28">
        <v>1839.7552726000001</v>
      </c>
      <c r="CH33" s="28">
        <v>3202.8192647199999</v>
      </c>
      <c r="CI33" s="28">
        <v>2753.1970493800004</v>
      </c>
      <c r="CJ33" s="28">
        <v>3179.8708469900002</v>
      </c>
      <c r="CK33" s="28">
        <v>1456.8129011199999</v>
      </c>
      <c r="CL33" s="28">
        <v>811.65288784000006</v>
      </c>
      <c r="CM33" s="28">
        <v>676.55397549999998</v>
      </c>
      <c r="CN33" s="28">
        <v>497.90273667000002</v>
      </c>
      <c r="CO33" s="28">
        <v>525.50504260000002</v>
      </c>
      <c r="CP33" s="28">
        <v>678.80437409000001</v>
      </c>
      <c r="CQ33" s="28">
        <v>597.14937097999996</v>
      </c>
      <c r="CR33" s="28">
        <v>595.96083339999996</v>
      </c>
      <c r="CS33" s="28">
        <v>422</v>
      </c>
      <c r="CT33" s="28">
        <v>412.97153952000002</v>
      </c>
      <c r="CU33" s="28">
        <v>435.99173673000001</v>
      </c>
      <c r="CV33" s="28">
        <v>348</v>
      </c>
    </row>
    <row r="34" spans="1:100" s="235" customFormat="1" x14ac:dyDescent="0.4">
      <c r="A34" s="32" t="s">
        <v>26</v>
      </c>
      <c r="B34" s="292">
        <v>0</v>
      </c>
      <c r="C34" s="292">
        <v>0</v>
      </c>
      <c r="D34" s="292">
        <v>0</v>
      </c>
      <c r="E34" s="292">
        <v>0</v>
      </c>
      <c r="F34" s="292">
        <v>0</v>
      </c>
      <c r="G34" s="292">
        <v>0</v>
      </c>
      <c r="H34" s="292">
        <v>0</v>
      </c>
      <c r="I34" s="292">
        <v>0</v>
      </c>
      <c r="J34" s="292">
        <v>55</v>
      </c>
      <c r="K34" s="292">
        <v>211.37668227</v>
      </c>
      <c r="L34" s="292">
        <v>216</v>
      </c>
      <c r="M34" s="292">
        <v>337</v>
      </c>
      <c r="N34" s="292">
        <v>154</v>
      </c>
      <c r="O34" s="292">
        <v>97</v>
      </c>
      <c r="P34" s="292"/>
      <c r="Q34" s="292"/>
      <c r="R34" s="292"/>
      <c r="S34" s="292"/>
      <c r="T34" s="292"/>
      <c r="U34" s="262"/>
      <c r="V34" s="316">
        <v>0</v>
      </c>
      <c r="W34" s="316">
        <v>0</v>
      </c>
      <c r="X34" s="316">
        <v>0</v>
      </c>
      <c r="Y34" s="316">
        <v>0</v>
      </c>
      <c r="Z34" s="316">
        <v>0</v>
      </c>
      <c r="AA34" s="316">
        <v>0</v>
      </c>
      <c r="AB34" s="316">
        <v>0</v>
      </c>
      <c r="AC34" s="316">
        <v>0</v>
      </c>
      <c r="AD34" s="316">
        <v>10</v>
      </c>
      <c r="AE34" s="316">
        <v>21.95982712</v>
      </c>
      <c r="AF34" s="316">
        <v>35</v>
      </c>
      <c r="AG34" s="316">
        <v>51</v>
      </c>
      <c r="AH34" s="316">
        <v>10</v>
      </c>
      <c r="AI34" s="316">
        <v>4</v>
      </c>
      <c r="AJ34" s="316"/>
      <c r="AK34" s="316"/>
      <c r="AL34" s="316"/>
      <c r="AM34" s="316"/>
      <c r="AN34" s="316"/>
      <c r="AO34" s="262"/>
      <c r="AP34" s="292">
        <v>0</v>
      </c>
      <c r="AQ34" s="292">
        <v>0</v>
      </c>
      <c r="AR34" s="292">
        <v>0</v>
      </c>
      <c r="AS34" s="292">
        <v>0</v>
      </c>
      <c r="AT34" s="292">
        <v>0</v>
      </c>
      <c r="AU34" s="292">
        <v>0</v>
      </c>
      <c r="AV34" s="292">
        <v>0</v>
      </c>
      <c r="AW34" s="292">
        <v>0</v>
      </c>
      <c r="AX34" s="292">
        <v>4</v>
      </c>
      <c r="AY34" s="292">
        <v>8</v>
      </c>
      <c r="AZ34" s="292">
        <v>12</v>
      </c>
      <c r="BA34" s="292">
        <v>7</v>
      </c>
      <c r="BB34" s="292">
        <v>5</v>
      </c>
      <c r="BC34" s="292">
        <v>1</v>
      </c>
      <c r="BD34" s="292"/>
      <c r="BE34" s="292"/>
      <c r="BF34" s="292"/>
      <c r="BG34" s="292"/>
      <c r="BH34" s="292"/>
      <c r="BI34" s="262"/>
      <c r="BJ34" s="292">
        <v>0</v>
      </c>
      <c r="BK34" s="292">
        <v>0</v>
      </c>
      <c r="BL34" s="292">
        <v>0</v>
      </c>
      <c r="BM34" s="292">
        <v>0</v>
      </c>
      <c r="BN34" s="292">
        <v>0</v>
      </c>
      <c r="BO34" s="292">
        <v>0</v>
      </c>
      <c r="BP34" s="292">
        <v>0</v>
      </c>
      <c r="BQ34" s="292">
        <v>0</v>
      </c>
      <c r="BR34" s="292">
        <v>34</v>
      </c>
      <c r="BS34" s="292">
        <v>41.85406974</v>
      </c>
      <c r="BT34" s="292">
        <v>43</v>
      </c>
      <c r="BU34" s="292">
        <v>40</v>
      </c>
      <c r="BV34" s="292">
        <v>20</v>
      </c>
      <c r="BW34" s="292">
        <v>8</v>
      </c>
      <c r="BX34" s="292"/>
      <c r="BY34" s="292"/>
      <c r="BZ34" s="292"/>
      <c r="CA34" s="292"/>
      <c r="CB34" s="292"/>
      <c r="CC34" s="28"/>
      <c r="CD34" s="28">
        <v>0</v>
      </c>
      <c r="CE34" s="28">
        <v>0</v>
      </c>
      <c r="CF34" s="28">
        <v>0</v>
      </c>
      <c r="CG34" s="28">
        <v>0</v>
      </c>
      <c r="CH34" s="28">
        <v>0</v>
      </c>
      <c r="CI34" s="28">
        <v>0</v>
      </c>
      <c r="CJ34" s="28">
        <v>0</v>
      </c>
      <c r="CK34" s="28">
        <v>0</v>
      </c>
      <c r="CL34" s="28">
        <v>103</v>
      </c>
      <c r="CM34" s="28">
        <v>283.19057913</v>
      </c>
      <c r="CN34" s="28">
        <v>306</v>
      </c>
      <c r="CO34" s="28">
        <v>435</v>
      </c>
      <c r="CP34" s="28">
        <v>189</v>
      </c>
      <c r="CQ34" s="28">
        <v>110</v>
      </c>
      <c r="CR34" s="28">
        <v>0</v>
      </c>
      <c r="CS34" s="28">
        <v>0</v>
      </c>
      <c r="CT34" s="28">
        <v>0</v>
      </c>
      <c r="CU34" s="28">
        <v>0</v>
      </c>
      <c r="CV34" s="28">
        <v>0</v>
      </c>
    </row>
    <row r="35" spans="1:100" s="235" customFormat="1" x14ac:dyDescent="0.4">
      <c r="A35" s="32" t="s">
        <v>19</v>
      </c>
      <c r="B35" s="292">
        <v>101</v>
      </c>
      <c r="C35" s="292">
        <v>104</v>
      </c>
      <c r="D35" s="292">
        <v>128.38159210000001</v>
      </c>
      <c r="E35" s="292">
        <v>158.8273705</v>
      </c>
      <c r="F35" s="292">
        <v>124</v>
      </c>
      <c r="G35" s="292">
        <v>142</v>
      </c>
      <c r="H35" s="292">
        <v>857</v>
      </c>
      <c r="I35" s="292">
        <v>1681</v>
      </c>
      <c r="J35" s="292">
        <v>2256</v>
      </c>
      <c r="K35" s="292">
        <v>1811</v>
      </c>
      <c r="L35" s="292">
        <v>1598</v>
      </c>
      <c r="M35" s="292">
        <v>461.46107552000001</v>
      </c>
      <c r="N35" s="292">
        <v>905.95904880000001</v>
      </c>
      <c r="O35" s="292">
        <v>883</v>
      </c>
      <c r="P35" s="292">
        <v>305</v>
      </c>
      <c r="Q35" s="292">
        <v>810.97313156999996</v>
      </c>
      <c r="R35" s="292">
        <v>260.94809232</v>
      </c>
      <c r="S35" s="292">
        <v>323</v>
      </c>
      <c r="T35" s="292">
        <v>345</v>
      </c>
      <c r="U35" s="262"/>
      <c r="V35" s="316">
        <v>56</v>
      </c>
      <c r="W35" s="316">
        <v>42</v>
      </c>
      <c r="X35" s="316">
        <v>59.898006000000002</v>
      </c>
      <c r="Y35" s="316">
        <v>186.91927770000001</v>
      </c>
      <c r="Z35" s="316">
        <v>238.4307072</v>
      </c>
      <c r="AA35" s="316">
        <v>318</v>
      </c>
      <c r="AB35" s="316">
        <v>390</v>
      </c>
      <c r="AC35" s="316">
        <v>399</v>
      </c>
      <c r="AD35" s="316">
        <v>237</v>
      </c>
      <c r="AE35" s="316">
        <v>216</v>
      </c>
      <c r="AF35" s="316">
        <v>111</v>
      </c>
      <c r="AG35" s="316">
        <v>113.42658939</v>
      </c>
      <c r="AH35" s="316">
        <v>122.90148736</v>
      </c>
      <c r="AI35" s="316">
        <v>39</v>
      </c>
      <c r="AJ35" s="316">
        <v>59</v>
      </c>
      <c r="AK35" s="316">
        <v>104.20028059000001</v>
      </c>
      <c r="AL35" s="316">
        <v>5.1634937599999997</v>
      </c>
      <c r="AM35" s="316">
        <v>52</v>
      </c>
      <c r="AN35" s="316">
        <v>15</v>
      </c>
      <c r="AO35" s="262"/>
      <c r="AP35" s="292">
        <v>0</v>
      </c>
      <c r="AQ35" s="292">
        <v>0</v>
      </c>
      <c r="AR35" s="292">
        <v>0</v>
      </c>
      <c r="AS35" s="292">
        <v>1</v>
      </c>
      <c r="AT35" s="292">
        <v>1</v>
      </c>
      <c r="AU35" s="292">
        <v>0</v>
      </c>
      <c r="AV35" s="292">
        <v>2</v>
      </c>
      <c r="AW35" s="292">
        <v>1</v>
      </c>
      <c r="AX35" s="292">
        <v>0</v>
      </c>
      <c r="AY35" s="292">
        <v>0</v>
      </c>
      <c r="AZ35" s="292">
        <v>0</v>
      </c>
      <c r="BA35" s="292">
        <v>0</v>
      </c>
      <c r="BB35" s="292">
        <v>0</v>
      </c>
      <c r="BC35" s="292">
        <v>0</v>
      </c>
      <c r="BD35" s="292">
        <v>7</v>
      </c>
      <c r="BE35" s="292">
        <v>1</v>
      </c>
      <c r="BF35" s="292">
        <v>0</v>
      </c>
      <c r="BG35" s="292">
        <v>0</v>
      </c>
      <c r="BH35" s="292">
        <v>1</v>
      </c>
      <c r="BI35" s="262"/>
      <c r="BJ35" s="292">
        <v>389</v>
      </c>
      <c r="BK35" s="292">
        <v>481</v>
      </c>
      <c r="BL35" s="292">
        <v>489.8837034</v>
      </c>
      <c r="BM35" s="292">
        <v>842.68862660000002</v>
      </c>
      <c r="BN35" s="292">
        <v>1811.670198</v>
      </c>
      <c r="BO35" s="292">
        <v>1738</v>
      </c>
      <c r="BP35" s="292">
        <v>1747</v>
      </c>
      <c r="BQ35" s="292">
        <v>2318</v>
      </c>
      <c r="BR35" s="292">
        <v>1222</v>
      </c>
      <c r="BS35" s="292">
        <v>2139</v>
      </c>
      <c r="BT35" s="292">
        <v>1539</v>
      </c>
      <c r="BU35" s="292">
        <v>2168.0855510400002</v>
      </c>
      <c r="BV35" s="292">
        <v>2713.5954783000002</v>
      </c>
      <c r="BW35" s="292">
        <v>2147</v>
      </c>
      <c r="BX35" s="292">
        <v>2303</v>
      </c>
      <c r="BY35" s="292">
        <v>2955.0991415399999</v>
      </c>
      <c r="BZ35" s="292">
        <v>1037.64186933</v>
      </c>
      <c r="CA35" s="292">
        <v>1568</v>
      </c>
      <c r="CB35" s="292">
        <v>891</v>
      </c>
      <c r="CC35" s="28"/>
      <c r="CD35" s="28">
        <v>546</v>
      </c>
      <c r="CE35" s="28">
        <v>627</v>
      </c>
      <c r="CF35" s="28">
        <v>678.16330149999999</v>
      </c>
      <c r="CG35" s="28">
        <v>1189.4352747999999</v>
      </c>
      <c r="CH35" s="28">
        <v>2175.1009051999999</v>
      </c>
      <c r="CI35" s="28">
        <v>2198</v>
      </c>
      <c r="CJ35" s="28">
        <v>2996</v>
      </c>
      <c r="CK35" s="28">
        <v>4399</v>
      </c>
      <c r="CL35" s="28">
        <v>3715</v>
      </c>
      <c r="CM35" s="28">
        <v>4166</v>
      </c>
      <c r="CN35" s="28">
        <v>3248</v>
      </c>
      <c r="CO35" s="28">
        <v>2742.9732159500004</v>
      </c>
      <c r="CP35" s="28">
        <v>3742.45601446</v>
      </c>
      <c r="CQ35" s="28">
        <v>3069</v>
      </c>
      <c r="CR35" s="28">
        <v>2674</v>
      </c>
      <c r="CS35" s="28">
        <v>3871.2725537000001</v>
      </c>
      <c r="CT35" s="28">
        <v>1303.7534554099998</v>
      </c>
      <c r="CU35" s="28">
        <v>1943</v>
      </c>
      <c r="CV35" s="28">
        <v>1252</v>
      </c>
    </row>
    <row r="36" spans="1:100" s="235" customFormat="1" x14ac:dyDescent="0.4">
      <c r="A36" s="32" t="s">
        <v>28</v>
      </c>
      <c r="B36" s="292">
        <v>0</v>
      </c>
      <c r="C36" s="292">
        <v>0</v>
      </c>
      <c r="D36" s="292">
        <v>0</v>
      </c>
      <c r="E36" s="292">
        <v>2</v>
      </c>
      <c r="F36" s="292">
        <v>0</v>
      </c>
      <c r="G36" s="292">
        <v>0</v>
      </c>
      <c r="H36" s="292">
        <v>0</v>
      </c>
      <c r="I36" s="292">
        <v>0</v>
      </c>
      <c r="J36" s="292">
        <v>0</v>
      </c>
      <c r="K36" s="292">
        <v>0</v>
      </c>
      <c r="L36" s="292">
        <v>0</v>
      </c>
      <c r="M36" s="292">
        <v>0</v>
      </c>
      <c r="N36" s="292">
        <v>0</v>
      </c>
      <c r="O36" s="292">
        <v>0</v>
      </c>
      <c r="P36" s="292">
        <v>0</v>
      </c>
      <c r="Q36" s="292">
        <v>0</v>
      </c>
      <c r="R36" s="292">
        <v>0</v>
      </c>
      <c r="S36" s="292">
        <v>0</v>
      </c>
      <c r="T36" s="292">
        <v>0</v>
      </c>
      <c r="U36" s="262"/>
      <c r="V36" s="316">
        <v>6</v>
      </c>
      <c r="W36" s="316">
        <v>0</v>
      </c>
      <c r="X36" s="316">
        <v>0</v>
      </c>
      <c r="Y36" s="316">
        <v>75</v>
      </c>
      <c r="Z36" s="316">
        <v>21</v>
      </c>
      <c r="AA36" s="316">
        <v>1</v>
      </c>
      <c r="AB36" s="316">
        <v>1</v>
      </c>
      <c r="AC36" s="316">
        <v>7</v>
      </c>
      <c r="AD36" s="316">
        <v>0</v>
      </c>
      <c r="AE36" s="316">
        <v>0</v>
      </c>
      <c r="AF36" s="316">
        <v>0</v>
      </c>
      <c r="AG36" s="316">
        <v>0</v>
      </c>
      <c r="AH36" s="316">
        <v>0</v>
      </c>
      <c r="AI36" s="316">
        <v>0</v>
      </c>
      <c r="AJ36" s="316">
        <v>0</v>
      </c>
      <c r="AK36" s="316">
        <v>0</v>
      </c>
      <c r="AL36" s="316">
        <v>0</v>
      </c>
      <c r="AM36" s="316">
        <v>0</v>
      </c>
      <c r="AN36" s="316">
        <v>0</v>
      </c>
      <c r="AO36" s="262"/>
      <c r="AP36" s="292">
        <v>0</v>
      </c>
      <c r="AQ36" s="292">
        <v>0</v>
      </c>
      <c r="AR36" s="292">
        <v>0</v>
      </c>
      <c r="AS36" s="292">
        <v>0</v>
      </c>
      <c r="AT36" s="292">
        <v>0</v>
      </c>
      <c r="AU36" s="292">
        <v>0</v>
      </c>
      <c r="AV36" s="292">
        <v>0</v>
      </c>
      <c r="AW36" s="292">
        <v>0</v>
      </c>
      <c r="AX36" s="292">
        <v>0</v>
      </c>
      <c r="AY36" s="292">
        <v>0</v>
      </c>
      <c r="AZ36" s="292">
        <v>0</v>
      </c>
      <c r="BA36" s="292">
        <v>0</v>
      </c>
      <c r="BB36" s="292">
        <v>0</v>
      </c>
      <c r="BC36" s="292">
        <v>0</v>
      </c>
      <c r="BD36" s="292">
        <v>0</v>
      </c>
      <c r="BE36" s="292">
        <v>0</v>
      </c>
      <c r="BF36" s="292">
        <v>0</v>
      </c>
      <c r="BG36" s="292">
        <v>0</v>
      </c>
      <c r="BH36" s="292">
        <v>0</v>
      </c>
      <c r="BI36" s="262"/>
      <c r="BJ36" s="292">
        <v>1</v>
      </c>
      <c r="BK36" s="292">
        <v>0</v>
      </c>
      <c r="BL36" s="292">
        <v>0</v>
      </c>
      <c r="BM36" s="292">
        <v>63</v>
      </c>
      <c r="BN36" s="292">
        <v>41</v>
      </c>
      <c r="BO36" s="292">
        <v>3</v>
      </c>
      <c r="BP36" s="292">
        <v>19</v>
      </c>
      <c r="BQ36" s="292">
        <v>28</v>
      </c>
      <c r="BR36" s="292">
        <v>0</v>
      </c>
      <c r="BS36" s="292">
        <v>0</v>
      </c>
      <c r="BT36" s="292">
        <v>0</v>
      </c>
      <c r="BU36" s="292">
        <v>0</v>
      </c>
      <c r="BV36" s="292">
        <v>0</v>
      </c>
      <c r="BW36" s="292">
        <v>0</v>
      </c>
      <c r="BX36" s="292">
        <v>0</v>
      </c>
      <c r="BY36" s="292">
        <v>0</v>
      </c>
      <c r="BZ36" s="292">
        <v>0</v>
      </c>
      <c r="CA36" s="292">
        <v>0</v>
      </c>
      <c r="CB36" s="292">
        <v>0</v>
      </c>
      <c r="CC36" s="28"/>
      <c r="CD36" s="28">
        <v>7</v>
      </c>
      <c r="CE36" s="28">
        <v>0</v>
      </c>
      <c r="CF36" s="28">
        <v>0</v>
      </c>
      <c r="CG36" s="28">
        <v>140</v>
      </c>
      <c r="CH36" s="28">
        <v>62</v>
      </c>
      <c r="CI36" s="28">
        <v>4</v>
      </c>
      <c r="CJ36" s="28">
        <v>20</v>
      </c>
      <c r="CK36" s="28">
        <v>35</v>
      </c>
      <c r="CL36" s="28">
        <v>0</v>
      </c>
      <c r="CM36" s="28">
        <v>0</v>
      </c>
      <c r="CN36" s="28">
        <v>0</v>
      </c>
      <c r="CO36" s="28">
        <v>0</v>
      </c>
      <c r="CP36" s="28">
        <v>0</v>
      </c>
      <c r="CQ36" s="28">
        <v>0</v>
      </c>
      <c r="CR36" s="28">
        <v>0</v>
      </c>
      <c r="CS36" s="28">
        <v>0</v>
      </c>
      <c r="CT36" s="28">
        <v>0</v>
      </c>
      <c r="CU36" s="28">
        <v>0</v>
      </c>
      <c r="CV36" s="28">
        <v>0</v>
      </c>
    </row>
    <row r="37" spans="1:100" s="235" customFormat="1" x14ac:dyDescent="0.4">
      <c r="A37" s="32" t="s">
        <v>22</v>
      </c>
      <c r="B37" s="292">
        <v>4108</v>
      </c>
      <c r="C37" s="292">
        <v>4742</v>
      </c>
      <c r="D37" s="292">
        <v>4027</v>
      </c>
      <c r="E37" s="292">
        <v>4067</v>
      </c>
      <c r="F37" s="292">
        <v>4820</v>
      </c>
      <c r="G37" s="292">
        <v>4204.524375</v>
      </c>
      <c r="H37" s="292">
        <v>2253</v>
      </c>
      <c r="I37" s="292">
        <v>1233</v>
      </c>
      <c r="J37" s="292">
        <v>1263</v>
      </c>
      <c r="K37" s="292">
        <v>2113</v>
      </c>
      <c r="L37" s="292">
        <v>3113</v>
      </c>
      <c r="M37" s="292">
        <v>2342</v>
      </c>
      <c r="N37" s="292">
        <v>2816</v>
      </c>
      <c r="O37" s="292">
        <v>2529</v>
      </c>
      <c r="P37" s="292">
        <v>1415</v>
      </c>
      <c r="Q37" s="292">
        <v>2037.0316646799999</v>
      </c>
      <c r="R37" s="292">
        <v>1640.12250436</v>
      </c>
      <c r="S37" s="292">
        <v>801.37841576000005</v>
      </c>
      <c r="T37" s="292">
        <v>851</v>
      </c>
      <c r="U37" s="262"/>
      <c r="V37" s="316">
        <v>63</v>
      </c>
      <c r="W37" s="316">
        <v>334</v>
      </c>
      <c r="X37" s="316">
        <v>283</v>
      </c>
      <c r="Y37" s="316">
        <v>177</v>
      </c>
      <c r="Z37" s="316">
        <v>185</v>
      </c>
      <c r="AA37" s="316">
        <v>137</v>
      </c>
      <c r="AB37" s="316">
        <v>110</v>
      </c>
      <c r="AC37" s="316">
        <v>104</v>
      </c>
      <c r="AD37" s="316">
        <v>64</v>
      </c>
      <c r="AE37" s="316">
        <v>128</v>
      </c>
      <c r="AF37" s="316">
        <v>101</v>
      </c>
      <c r="AG37" s="316">
        <v>106</v>
      </c>
      <c r="AH37" s="316">
        <v>117</v>
      </c>
      <c r="AI37" s="316">
        <v>108</v>
      </c>
      <c r="AJ37" s="316">
        <v>71</v>
      </c>
      <c r="AK37" s="316">
        <v>53.96890518</v>
      </c>
      <c r="AL37" s="316">
        <v>36</v>
      </c>
      <c r="AM37" s="316">
        <v>47.470887840000003</v>
      </c>
      <c r="AN37" s="316">
        <v>48</v>
      </c>
      <c r="AO37" s="262"/>
      <c r="AP37" s="292">
        <v>0</v>
      </c>
      <c r="AQ37" s="292">
        <v>943</v>
      </c>
      <c r="AR37" s="292">
        <v>799</v>
      </c>
      <c r="AS37" s="292">
        <v>25</v>
      </c>
      <c r="AT37" s="292">
        <v>389</v>
      </c>
      <c r="AU37" s="292">
        <v>198</v>
      </c>
      <c r="AV37" s="292">
        <v>288</v>
      </c>
      <c r="AW37" s="292">
        <v>186</v>
      </c>
      <c r="AX37" s="292">
        <v>100</v>
      </c>
      <c r="AY37" s="292">
        <v>59</v>
      </c>
      <c r="AZ37" s="292">
        <v>40</v>
      </c>
      <c r="BA37" s="292">
        <v>31</v>
      </c>
      <c r="BB37" s="292">
        <v>77</v>
      </c>
      <c r="BC37" s="292">
        <v>67</v>
      </c>
      <c r="BD37" s="292">
        <v>51</v>
      </c>
      <c r="BE37" s="292">
        <v>27</v>
      </c>
      <c r="BF37" s="292">
        <v>13.974032660000001</v>
      </c>
      <c r="BG37" s="292">
        <v>14.61223605</v>
      </c>
      <c r="BH37" s="292">
        <v>19</v>
      </c>
      <c r="BI37" s="262"/>
      <c r="BJ37" s="292">
        <v>1327</v>
      </c>
      <c r="BK37" s="292">
        <v>801</v>
      </c>
      <c r="BL37" s="292">
        <v>681</v>
      </c>
      <c r="BM37" s="292">
        <v>1120</v>
      </c>
      <c r="BN37" s="292">
        <v>470</v>
      </c>
      <c r="BO37" s="292">
        <v>368.45113099999998</v>
      </c>
      <c r="BP37" s="292">
        <v>293</v>
      </c>
      <c r="BQ37" s="292">
        <v>444</v>
      </c>
      <c r="BR37" s="292">
        <v>199</v>
      </c>
      <c r="BS37" s="292">
        <v>264</v>
      </c>
      <c r="BT37" s="292">
        <v>305</v>
      </c>
      <c r="BU37" s="292">
        <v>317</v>
      </c>
      <c r="BV37" s="292">
        <v>412</v>
      </c>
      <c r="BW37" s="292">
        <v>386</v>
      </c>
      <c r="BX37" s="292">
        <v>395</v>
      </c>
      <c r="BY37" s="292">
        <v>233.96926644000001</v>
      </c>
      <c r="BZ37" s="292">
        <v>329.73345239999998</v>
      </c>
      <c r="CA37" s="292">
        <v>229.53859236</v>
      </c>
      <c r="CB37" s="292">
        <v>260</v>
      </c>
      <c r="CC37" s="28"/>
      <c r="CD37" s="28">
        <v>5498</v>
      </c>
      <c r="CE37" s="28">
        <v>6820</v>
      </c>
      <c r="CF37" s="28">
        <v>5790</v>
      </c>
      <c r="CG37" s="28">
        <v>5389</v>
      </c>
      <c r="CH37" s="28">
        <v>5864</v>
      </c>
      <c r="CI37" s="28">
        <v>4907.9755059999998</v>
      </c>
      <c r="CJ37" s="28">
        <v>2944</v>
      </c>
      <c r="CK37" s="28">
        <v>1967</v>
      </c>
      <c r="CL37" s="28">
        <v>1626</v>
      </c>
      <c r="CM37" s="28">
        <v>2564</v>
      </c>
      <c r="CN37" s="28">
        <v>3559</v>
      </c>
      <c r="CO37" s="28">
        <v>2796</v>
      </c>
      <c r="CP37" s="28">
        <v>3422</v>
      </c>
      <c r="CQ37" s="28">
        <v>3090</v>
      </c>
      <c r="CR37" s="28">
        <v>1932</v>
      </c>
      <c r="CS37" s="28">
        <v>2351.9698362999998</v>
      </c>
      <c r="CT37" s="28">
        <v>2019.8299894199999</v>
      </c>
      <c r="CU37" s="28">
        <v>1093.00013201</v>
      </c>
      <c r="CV37" s="28">
        <v>1178</v>
      </c>
    </row>
    <row r="38" spans="1:100" s="235" customFormat="1" x14ac:dyDescent="0.4">
      <c r="A38" s="32" t="s">
        <v>34</v>
      </c>
      <c r="B38" s="292">
        <v>109</v>
      </c>
      <c r="C38" s="292">
        <v>370</v>
      </c>
      <c r="D38" s="292">
        <v>136</v>
      </c>
      <c r="E38" s="292">
        <v>224</v>
      </c>
      <c r="F38" s="292">
        <v>54</v>
      </c>
      <c r="G38" s="292">
        <v>121</v>
      </c>
      <c r="H38" s="292">
        <v>95</v>
      </c>
      <c r="I38" s="292">
        <v>207</v>
      </c>
      <c r="J38" s="292">
        <v>0</v>
      </c>
      <c r="K38" s="292"/>
      <c r="L38" s="292"/>
      <c r="M38" s="292"/>
      <c r="N38" s="292"/>
      <c r="O38" s="292">
        <v>4871.8306299699998</v>
      </c>
      <c r="P38" s="292">
        <v>785.69290454999998</v>
      </c>
      <c r="Q38" s="292">
        <v>0</v>
      </c>
      <c r="R38" s="292">
        <v>0</v>
      </c>
      <c r="S38" s="292">
        <v>11987.73998004</v>
      </c>
      <c r="T38" s="292">
        <v>9936.6213693499994</v>
      </c>
      <c r="U38" s="262"/>
      <c r="V38" s="316">
        <v>722</v>
      </c>
      <c r="W38" s="316">
        <v>726</v>
      </c>
      <c r="X38" s="316">
        <v>469</v>
      </c>
      <c r="Y38" s="316">
        <v>364</v>
      </c>
      <c r="Z38" s="316">
        <v>187</v>
      </c>
      <c r="AA38" s="316">
        <v>401</v>
      </c>
      <c r="AB38" s="316">
        <v>385</v>
      </c>
      <c r="AC38" s="316">
        <v>294</v>
      </c>
      <c r="AD38" s="316">
        <v>3</v>
      </c>
      <c r="AE38" s="316"/>
      <c r="AF38" s="316"/>
      <c r="AG38" s="316"/>
      <c r="AH38" s="316"/>
      <c r="AI38" s="316">
        <v>695.68739837999999</v>
      </c>
      <c r="AJ38" s="316">
        <v>173.94168518999999</v>
      </c>
      <c r="AK38" s="316">
        <v>0</v>
      </c>
      <c r="AL38" s="316">
        <v>0</v>
      </c>
      <c r="AM38" s="316">
        <v>2148.0125760000001</v>
      </c>
      <c r="AN38" s="316">
        <v>3403.5123616000001</v>
      </c>
      <c r="AO38" s="262"/>
      <c r="AP38" s="292">
        <v>0</v>
      </c>
      <c r="AQ38" s="292">
        <v>0</v>
      </c>
      <c r="AR38" s="292">
        <v>0</v>
      </c>
      <c r="AS38" s="292">
        <v>0</v>
      </c>
      <c r="AT38" s="292">
        <v>0</v>
      </c>
      <c r="AU38" s="292">
        <v>0</v>
      </c>
      <c r="AV38" s="292">
        <v>0</v>
      </c>
      <c r="AW38" s="292">
        <v>0</v>
      </c>
      <c r="AX38" s="292">
        <v>0</v>
      </c>
      <c r="AY38" s="292"/>
      <c r="AZ38" s="292"/>
      <c r="BA38" s="292"/>
      <c r="BB38" s="292"/>
      <c r="BC38" s="292">
        <v>136.01374548000001</v>
      </c>
      <c r="BD38" s="292">
        <v>20.0336739</v>
      </c>
      <c r="BE38" s="292">
        <v>0</v>
      </c>
      <c r="BF38" s="292">
        <v>0</v>
      </c>
      <c r="BG38" s="292">
        <v>151.12800240999999</v>
      </c>
      <c r="BH38" s="292">
        <v>270.91086471</v>
      </c>
      <c r="BI38" s="262"/>
      <c r="BJ38" s="292">
        <v>886</v>
      </c>
      <c r="BK38" s="292">
        <v>657</v>
      </c>
      <c r="BL38" s="292">
        <v>533</v>
      </c>
      <c r="BM38" s="292">
        <v>557</v>
      </c>
      <c r="BN38" s="292">
        <v>159</v>
      </c>
      <c r="BO38" s="292">
        <v>401</v>
      </c>
      <c r="BP38" s="292">
        <v>258</v>
      </c>
      <c r="BQ38" s="292">
        <v>440</v>
      </c>
      <c r="BR38" s="292">
        <v>6</v>
      </c>
      <c r="BS38" s="292"/>
      <c r="BT38" s="292"/>
      <c r="BU38" s="292"/>
      <c r="BV38" s="292"/>
      <c r="BW38" s="292">
        <v>4809.9382939300003</v>
      </c>
      <c r="BX38" s="292">
        <v>549.62231186999998</v>
      </c>
      <c r="BY38" s="292">
        <v>0</v>
      </c>
      <c r="BZ38" s="292">
        <v>0</v>
      </c>
      <c r="CA38" s="292">
        <v>11094.38770456</v>
      </c>
      <c r="CB38" s="292">
        <v>14479.93153541</v>
      </c>
      <c r="CC38" s="28"/>
      <c r="CD38" s="28">
        <v>1717</v>
      </c>
      <c r="CE38" s="28">
        <v>1753</v>
      </c>
      <c r="CF38" s="28">
        <v>1138</v>
      </c>
      <c r="CG38" s="28">
        <v>1145</v>
      </c>
      <c r="CH38" s="28">
        <v>400</v>
      </c>
      <c r="CI38" s="28">
        <v>923</v>
      </c>
      <c r="CJ38" s="28">
        <v>738</v>
      </c>
      <c r="CK38" s="28">
        <v>941</v>
      </c>
      <c r="CL38" s="28">
        <v>9</v>
      </c>
      <c r="CM38" s="28">
        <v>0</v>
      </c>
      <c r="CN38" s="28">
        <v>0</v>
      </c>
      <c r="CO38" s="28">
        <v>0</v>
      </c>
      <c r="CP38" s="28">
        <v>0</v>
      </c>
      <c r="CQ38" s="28">
        <v>10513.470067759999</v>
      </c>
      <c r="CR38" s="28">
        <v>1529.2905755100001</v>
      </c>
      <c r="CS38" s="28">
        <v>0</v>
      </c>
      <c r="CT38" s="28">
        <v>0</v>
      </c>
      <c r="CU38" s="28">
        <v>25381.268263010003</v>
      </c>
      <c r="CV38" s="28">
        <v>28090.976131070001</v>
      </c>
    </row>
    <row r="39" spans="1:100" s="235" customFormat="1" x14ac:dyDescent="0.4">
      <c r="A39" s="32" t="s">
        <v>29</v>
      </c>
      <c r="B39" s="292">
        <v>0</v>
      </c>
      <c r="C39" s="292">
        <v>0</v>
      </c>
      <c r="D39" s="292">
        <v>0</v>
      </c>
      <c r="E39" s="292">
        <v>0</v>
      </c>
      <c r="F39" s="292">
        <v>0</v>
      </c>
      <c r="G39" s="292">
        <v>0</v>
      </c>
      <c r="H39" s="292">
        <v>0</v>
      </c>
      <c r="I39" s="292">
        <v>0</v>
      </c>
      <c r="J39" s="292">
        <v>0</v>
      </c>
      <c r="K39" s="292">
        <v>0</v>
      </c>
      <c r="L39" s="292">
        <v>0</v>
      </c>
      <c r="M39" s="292">
        <v>0</v>
      </c>
      <c r="N39" s="292">
        <v>0</v>
      </c>
      <c r="O39" s="292">
        <v>0</v>
      </c>
      <c r="P39" s="292">
        <v>0</v>
      </c>
      <c r="Q39" s="292">
        <v>0</v>
      </c>
      <c r="R39" s="292">
        <v>0</v>
      </c>
      <c r="S39" s="292">
        <v>0</v>
      </c>
      <c r="T39" s="292">
        <v>0</v>
      </c>
      <c r="U39" s="262"/>
      <c r="V39" s="316">
        <v>0</v>
      </c>
      <c r="W39" s="316">
        <v>0</v>
      </c>
      <c r="X39" s="316">
        <v>0</v>
      </c>
      <c r="Y39" s="316">
        <v>0</v>
      </c>
      <c r="Z39" s="316">
        <v>0</v>
      </c>
      <c r="AA39" s="316">
        <v>0</v>
      </c>
      <c r="AB39" s="316">
        <v>0</v>
      </c>
      <c r="AC39" s="316">
        <v>0</v>
      </c>
      <c r="AD39" s="316">
        <v>0</v>
      </c>
      <c r="AE39" s="316">
        <v>0</v>
      </c>
      <c r="AF39" s="316">
        <v>0</v>
      </c>
      <c r="AG39" s="316">
        <v>0</v>
      </c>
      <c r="AH39" s="316">
        <v>0</v>
      </c>
      <c r="AI39" s="316">
        <v>0</v>
      </c>
      <c r="AJ39" s="316">
        <v>0</v>
      </c>
      <c r="AK39" s="316">
        <v>0</v>
      </c>
      <c r="AL39" s="316">
        <v>0</v>
      </c>
      <c r="AM39" s="316">
        <v>0</v>
      </c>
      <c r="AN39" s="316">
        <v>0</v>
      </c>
      <c r="AO39" s="262"/>
      <c r="AP39" s="292">
        <v>0</v>
      </c>
      <c r="AQ39" s="292">
        <v>0</v>
      </c>
      <c r="AR39" s="292">
        <v>0</v>
      </c>
      <c r="AS39" s="292">
        <v>0</v>
      </c>
      <c r="AT39" s="292">
        <v>0</v>
      </c>
      <c r="AU39" s="292">
        <v>0</v>
      </c>
      <c r="AV39" s="292">
        <v>0</v>
      </c>
      <c r="AW39" s="292">
        <v>0</v>
      </c>
      <c r="AX39" s="292">
        <v>0</v>
      </c>
      <c r="AY39" s="292">
        <v>0</v>
      </c>
      <c r="AZ39" s="292">
        <v>0</v>
      </c>
      <c r="BA39" s="292">
        <v>0</v>
      </c>
      <c r="BB39" s="292">
        <v>0</v>
      </c>
      <c r="BC39" s="292">
        <v>0</v>
      </c>
      <c r="BD39" s="292">
        <v>0</v>
      </c>
      <c r="BE39" s="292">
        <v>0</v>
      </c>
      <c r="BF39" s="292">
        <v>0</v>
      </c>
      <c r="BG39" s="292">
        <v>0</v>
      </c>
      <c r="BH39" s="292">
        <v>0</v>
      </c>
      <c r="BI39" s="262"/>
      <c r="BJ39" s="292">
        <v>0</v>
      </c>
      <c r="BK39" s="292">
        <v>0</v>
      </c>
      <c r="BL39" s="292">
        <v>0</v>
      </c>
      <c r="BM39" s="292">
        <v>0</v>
      </c>
      <c r="BN39" s="292">
        <v>0</v>
      </c>
      <c r="BO39" s="292">
        <v>0</v>
      </c>
      <c r="BP39" s="292">
        <v>0</v>
      </c>
      <c r="BQ39" s="292">
        <v>0</v>
      </c>
      <c r="BR39" s="292">
        <v>0</v>
      </c>
      <c r="BS39" s="292">
        <v>0</v>
      </c>
      <c r="BT39" s="292">
        <v>0</v>
      </c>
      <c r="BU39" s="292">
        <v>0</v>
      </c>
      <c r="BV39" s="292">
        <v>0</v>
      </c>
      <c r="BW39" s="292">
        <v>0</v>
      </c>
      <c r="BX39" s="292">
        <v>0</v>
      </c>
      <c r="BY39" s="292">
        <v>0</v>
      </c>
      <c r="BZ39" s="292">
        <v>0</v>
      </c>
      <c r="CA39" s="292">
        <v>0</v>
      </c>
      <c r="CB39" s="292">
        <v>0</v>
      </c>
      <c r="CC39" s="28"/>
      <c r="CD39" s="28">
        <v>0</v>
      </c>
      <c r="CE39" s="28">
        <v>0</v>
      </c>
      <c r="CF39" s="28">
        <v>0</v>
      </c>
      <c r="CG39" s="28">
        <v>0</v>
      </c>
      <c r="CH39" s="28">
        <v>0</v>
      </c>
      <c r="CI39" s="28">
        <v>0</v>
      </c>
      <c r="CJ39" s="28">
        <v>0</v>
      </c>
      <c r="CK39" s="28">
        <v>0</v>
      </c>
      <c r="CL39" s="28">
        <v>0</v>
      </c>
      <c r="CM39" s="28">
        <v>0</v>
      </c>
      <c r="CN39" s="28">
        <v>0</v>
      </c>
      <c r="CO39" s="28">
        <v>0</v>
      </c>
      <c r="CP39" s="28">
        <v>0</v>
      </c>
      <c r="CQ39" s="28">
        <v>0</v>
      </c>
      <c r="CR39" s="28">
        <v>0</v>
      </c>
      <c r="CS39" s="28">
        <v>0</v>
      </c>
      <c r="CT39" s="28">
        <v>0</v>
      </c>
      <c r="CU39" s="28">
        <v>0</v>
      </c>
      <c r="CV39" s="28">
        <v>0</v>
      </c>
    </row>
    <row r="40" spans="1:100" s="235" customFormat="1" x14ac:dyDescent="0.4">
      <c r="A40" s="32" t="s">
        <v>20</v>
      </c>
      <c r="B40" s="292">
        <v>493</v>
      </c>
      <c r="C40" s="292">
        <v>591.76877139999999</v>
      </c>
      <c r="D40" s="292">
        <v>763.8325026</v>
      </c>
      <c r="E40" s="292">
        <v>858.03411040000003</v>
      </c>
      <c r="F40" s="292">
        <v>1073.8388689999999</v>
      </c>
      <c r="G40" s="292">
        <v>845.14362559999995</v>
      </c>
      <c r="H40" s="292">
        <v>318.21353529999999</v>
      </c>
      <c r="I40" s="292">
        <v>179.17042960000001</v>
      </c>
      <c r="J40" s="292">
        <v>256.15176450000001</v>
      </c>
      <c r="K40" s="292">
        <v>405.41993694000001</v>
      </c>
      <c r="L40" s="292">
        <v>354.1806957</v>
      </c>
      <c r="M40" s="292">
        <v>220</v>
      </c>
      <c r="N40" s="292">
        <v>124</v>
      </c>
      <c r="O40" s="292">
        <v>57</v>
      </c>
      <c r="P40" s="292">
        <v>34</v>
      </c>
      <c r="Q40" s="292">
        <v>20</v>
      </c>
      <c r="R40" s="292">
        <v>12.8454833</v>
      </c>
      <c r="S40" s="292">
        <v>24.317933750000002</v>
      </c>
      <c r="T40" s="292">
        <v>29</v>
      </c>
      <c r="U40" s="262"/>
      <c r="V40" s="316">
        <v>69</v>
      </c>
      <c r="W40" s="316">
        <v>85.231623540000001</v>
      </c>
      <c r="X40" s="316">
        <v>107.751672</v>
      </c>
      <c r="Y40" s="316">
        <v>119.4979872</v>
      </c>
      <c r="Z40" s="316">
        <v>185.79768139999999</v>
      </c>
      <c r="AA40" s="316">
        <v>164.39142519999999</v>
      </c>
      <c r="AB40" s="316">
        <v>79.513420300000007</v>
      </c>
      <c r="AC40" s="316">
        <v>39.210670800000003</v>
      </c>
      <c r="AD40" s="316">
        <v>123.1984825</v>
      </c>
      <c r="AE40" s="316">
        <v>114.31536246</v>
      </c>
      <c r="AF40" s="316">
        <v>127.74387668999999</v>
      </c>
      <c r="AG40" s="316">
        <v>81</v>
      </c>
      <c r="AH40" s="316">
        <v>38</v>
      </c>
      <c r="AI40" s="316">
        <v>24</v>
      </c>
      <c r="AJ40" s="316">
        <v>18</v>
      </c>
      <c r="AK40" s="316">
        <v>10</v>
      </c>
      <c r="AL40" s="316">
        <v>6.82735424</v>
      </c>
      <c r="AM40" s="316">
        <v>18.723949640000001</v>
      </c>
      <c r="AN40" s="316">
        <v>25</v>
      </c>
      <c r="AO40" s="262"/>
      <c r="AP40" s="292">
        <v>1</v>
      </c>
      <c r="AQ40" s="292">
        <v>5.7151162800000002</v>
      </c>
      <c r="AR40" s="292">
        <v>7.6942408000000002</v>
      </c>
      <c r="AS40" s="292">
        <v>4</v>
      </c>
      <c r="AT40" s="292">
        <v>13.244264100000001</v>
      </c>
      <c r="AU40" s="292">
        <v>4.0615701499999997</v>
      </c>
      <c r="AV40" s="292">
        <v>2.6530534499999998</v>
      </c>
      <c r="AW40" s="292">
        <v>2.6704249799999999</v>
      </c>
      <c r="AX40" s="292">
        <v>1.9728813599999999</v>
      </c>
      <c r="AY40" s="292">
        <v>0.95337355999999995</v>
      </c>
      <c r="AZ40" s="292">
        <v>1</v>
      </c>
      <c r="BA40" s="292">
        <v>0</v>
      </c>
      <c r="BB40" s="292">
        <v>0</v>
      </c>
      <c r="BC40" s="292">
        <v>0</v>
      </c>
      <c r="BD40" s="292">
        <v>1</v>
      </c>
      <c r="BE40" s="292">
        <v>1</v>
      </c>
      <c r="BF40" s="292">
        <v>0.98750000000000004</v>
      </c>
      <c r="BG40" s="292">
        <v>7.9896720800000001</v>
      </c>
      <c r="BH40" s="292">
        <v>6</v>
      </c>
      <c r="BI40" s="262"/>
      <c r="BJ40" s="292">
        <v>100</v>
      </c>
      <c r="BK40" s="292">
        <v>123.61919</v>
      </c>
      <c r="BL40" s="292">
        <v>155.83805709999999</v>
      </c>
      <c r="BM40" s="292">
        <v>174.68828999999999</v>
      </c>
      <c r="BN40" s="292">
        <v>250.79706340000001</v>
      </c>
      <c r="BO40" s="292">
        <v>226.05591129999999</v>
      </c>
      <c r="BP40" s="292">
        <v>242.1522267</v>
      </c>
      <c r="BQ40" s="292">
        <v>161.98518970000001</v>
      </c>
      <c r="BR40" s="292">
        <v>216.19185279999999</v>
      </c>
      <c r="BS40" s="292">
        <v>225.77825648999999</v>
      </c>
      <c r="BT40" s="292">
        <v>338.01078376999999</v>
      </c>
      <c r="BU40" s="292">
        <v>291</v>
      </c>
      <c r="BV40" s="292">
        <v>109</v>
      </c>
      <c r="BW40" s="292">
        <v>47</v>
      </c>
      <c r="BX40" s="292">
        <v>171</v>
      </c>
      <c r="BY40" s="292">
        <v>140</v>
      </c>
      <c r="BZ40" s="292">
        <v>125.72178821999999</v>
      </c>
      <c r="CA40" s="292">
        <v>193.10631989999999</v>
      </c>
      <c r="CB40" s="292">
        <v>297</v>
      </c>
      <c r="CC40" s="28"/>
      <c r="CD40" s="28">
        <v>663</v>
      </c>
      <c r="CE40" s="28">
        <v>806.33470121999994</v>
      </c>
      <c r="CF40" s="28">
        <v>1035.1164724999999</v>
      </c>
      <c r="CG40" s="28">
        <v>1156.2203876000001</v>
      </c>
      <c r="CH40" s="28">
        <v>1523.6778778999999</v>
      </c>
      <c r="CI40" s="28">
        <v>1239.6525322499999</v>
      </c>
      <c r="CJ40" s="28">
        <v>642.53223574999993</v>
      </c>
      <c r="CK40" s="28">
        <v>383.03671508000002</v>
      </c>
      <c r="CL40" s="28">
        <v>597.51498115999993</v>
      </c>
      <c r="CM40" s="28">
        <v>746.46692944999995</v>
      </c>
      <c r="CN40" s="28">
        <v>820.93535615999997</v>
      </c>
      <c r="CO40" s="28">
        <v>592</v>
      </c>
      <c r="CP40" s="28">
        <v>271</v>
      </c>
      <c r="CQ40" s="28">
        <v>128</v>
      </c>
      <c r="CR40" s="28">
        <v>224</v>
      </c>
      <c r="CS40" s="28">
        <v>171</v>
      </c>
      <c r="CT40" s="28">
        <v>146.38212576000001</v>
      </c>
      <c r="CU40" s="28">
        <v>244.13787536999999</v>
      </c>
      <c r="CV40" s="28">
        <v>357</v>
      </c>
    </row>
    <row r="41" spans="1:100" s="235" customFormat="1" x14ac:dyDescent="0.4">
      <c r="A41" s="32" t="s">
        <v>30</v>
      </c>
      <c r="B41" s="292">
        <v>0</v>
      </c>
      <c r="C41" s="292">
        <v>0</v>
      </c>
      <c r="D41" s="292">
        <v>0</v>
      </c>
      <c r="E41" s="292">
        <v>0</v>
      </c>
      <c r="F41" s="292">
        <v>0</v>
      </c>
      <c r="G41" s="292">
        <v>0</v>
      </c>
      <c r="H41" s="292">
        <v>0</v>
      </c>
      <c r="I41" s="292">
        <v>0</v>
      </c>
      <c r="J41" s="292">
        <v>0</v>
      </c>
      <c r="K41" s="292"/>
      <c r="L41" s="292"/>
      <c r="M41" s="292"/>
      <c r="N41" s="292"/>
      <c r="O41" s="292"/>
      <c r="P41" s="292">
        <v>139.87494527999999</v>
      </c>
      <c r="Q41" s="292">
        <v>233.92458644999999</v>
      </c>
      <c r="R41" s="292">
        <v>85.239383680000003</v>
      </c>
      <c r="S41" s="292">
        <v>76.790754300000003</v>
      </c>
      <c r="T41" s="292">
        <v>101.30894806000001</v>
      </c>
      <c r="U41" s="262"/>
      <c r="V41" s="316">
        <v>0</v>
      </c>
      <c r="W41" s="316">
        <v>0</v>
      </c>
      <c r="X41" s="316">
        <v>0</v>
      </c>
      <c r="Y41" s="316">
        <v>0</v>
      </c>
      <c r="Z41" s="316">
        <v>0</v>
      </c>
      <c r="AA41" s="316">
        <v>0</v>
      </c>
      <c r="AB41" s="316">
        <v>0</v>
      </c>
      <c r="AC41" s="316">
        <v>0</v>
      </c>
      <c r="AD41" s="316">
        <v>0</v>
      </c>
      <c r="AE41" s="316"/>
      <c r="AF41" s="316"/>
      <c r="AG41" s="316"/>
      <c r="AH41" s="316"/>
      <c r="AI41" s="316"/>
      <c r="AJ41" s="316">
        <v>26.507920949999999</v>
      </c>
      <c r="AK41" s="316">
        <v>222.02570367999999</v>
      </c>
      <c r="AL41" s="316">
        <v>56.201865480000002</v>
      </c>
      <c r="AM41" s="316">
        <v>57.366638440000003</v>
      </c>
      <c r="AN41" s="316">
        <v>194.48956896000001</v>
      </c>
      <c r="AO41" s="262"/>
      <c r="AP41" s="292">
        <v>0</v>
      </c>
      <c r="AQ41" s="292">
        <v>0</v>
      </c>
      <c r="AR41" s="292">
        <v>0</v>
      </c>
      <c r="AS41" s="292">
        <v>0</v>
      </c>
      <c r="AT41" s="292">
        <v>0</v>
      </c>
      <c r="AU41" s="292">
        <v>0</v>
      </c>
      <c r="AV41" s="292">
        <v>0</v>
      </c>
      <c r="AW41" s="292">
        <v>0</v>
      </c>
      <c r="AX41" s="292">
        <v>0</v>
      </c>
      <c r="AY41" s="292"/>
      <c r="AZ41" s="292"/>
      <c r="BA41" s="292"/>
      <c r="BB41" s="292"/>
      <c r="BC41" s="292"/>
      <c r="BD41" s="292">
        <v>0</v>
      </c>
      <c r="BE41" s="292">
        <v>0</v>
      </c>
      <c r="BF41" s="292">
        <v>0</v>
      </c>
      <c r="BG41" s="292">
        <v>0</v>
      </c>
      <c r="BH41" s="292">
        <v>4.6374045600000002</v>
      </c>
      <c r="BI41" s="262"/>
      <c r="BJ41" s="292">
        <v>0</v>
      </c>
      <c r="BK41" s="292">
        <v>0</v>
      </c>
      <c r="BL41" s="292">
        <v>0</v>
      </c>
      <c r="BM41" s="292">
        <v>0</v>
      </c>
      <c r="BN41" s="292">
        <v>0</v>
      </c>
      <c r="BO41" s="292">
        <v>0</v>
      </c>
      <c r="BP41" s="292">
        <v>0</v>
      </c>
      <c r="BQ41" s="292">
        <v>0</v>
      </c>
      <c r="BR41" s="292">
        <v>0</v>
      </c>
      <c r="BS41" s="292"/>
      <c r="BT41" s="292"/>
      <c r="BU41" s="292"/>
      <c r="BV41" s="292"/>
      <c r="BW41" s="292"/>
      <c r="BX41" s="292">
        <v>174.31438882</v>
      </c>
      <c r="BY41" s="292">
        <v>203.93157170999999</v>
      </c>
      <c r="BZ41" s="292">
        <v>38.844948979999998</v>
      </c>
      <c r="CA41" s="292">
        <v>36.42393465</v>
      </c>
      <c r="CB41" s="292">
        <v>181.21556439</v>
      </c>
      <c r="CC41" s="28"/>
      <c r="CD41" s="28">
        <v>0</v>
      </c>
      <c r="CE41" s="28">
        <v>0</v>
      </c>
      <c r="CF41" s="28">
        <v>0</v>
      </c>
      <c r="CG41" s="28">
        <v>0</v>
      </c>
      <c r="CH41" s="28">
        <v>0</v>
      </c>
      <c r="CI41" s="28">
        <v>0</v>
      </c>
      <c r="CJ41" s="28">
        <v>0</v>
      </c>
      <c r="CK41" s="28">
        <v>0</v>
      </c>
      <c r="CL41" s="28">
        <v>0</v>
      </c>
      <c r="CM41" s="28">
        <v>0</v>
      </c>
      <c r="CN41" s="28">
        <v>0</v>
      </c>
      <c r="CO41" s="28">
        <v>0</v>
      </c>
      <c r="CP41" s="28">
        <v>0</v>
      </c>
      <c r="CQ41" s="28">
        <v>0</v>
      </c>
      <c r="CR41" s="28">
        <v>340.69725504999997</v>
      </c>
      <c r="CS41" s="28">
        <v>659.88186183999994</v>
      </c>
      <c r="CT41" s="28">
        <v>180.28619814000001</v>
      </c>
      <c r="CU41" s="28">
        <v>170.58132739000001</v>
      </c>
      <c r="CV41" s="28">
        <v>481.65148597000007</v>
      </c>
    </row>
    <row r="42" spans="1:100" s="235" customFormat="1" x14ac:dyDescent="0.4">
      <c r="A42" s="32" t="s">
        <v>21</v>
      </c>
      <c r="B42" s="292">
        <v>1.5590412</v>
      </c>
      <c r="C42" s="292">
        <v>0</v>
      </c>
      <c r="D42" s="292">
        <v>0</v>
      </c>
      <c r="E42" s="292">
        <v>0</v>
      </c>
      <c r="F42" s="292">
        <v>191.72973329999999</v>
      </c>
      <c r="G42" s="292">
        <v>605.21937000000003</v>
      </c>
      <c r="H42" s="292">
        <v>945.78585629999998</v>
      </c>
      <c r="I42" s="292">
        <v>537.4376651</v>
      </c>
      <c r="J42" s="292">
        <v>1323.063193</v>
      </c>
      <c r="K42" s="292">
        <v>1790.55760996</v>
      </c>
      <c r="L42" s="292">
        <v>1177.5727825199999</v>
      </c>
      <c r="M42" s="292">
        <v>927.51128870000002</v>
      </c>
      <c r="N42" s="292">
        <v>192.3811542</v>
      </c>
      <c r="O42" s="292">
        <v>344.23669938</v>
      </c>
      <c r="P42" s="292">
        <v>593.94088571999998</v>
      </c>
      <c r="Q42" s="292">
        <v>368.331839</v>
      </c>
      <c r="R42" s="292">
        <v>336.49373447436</v>
      </c>
      <c r="S42" s="292">
        <v>58.86750567</v>
      </c>
      <c r="T42" s="292"/>
      <c r="U42" s="262"/>
      <c r="V42" s="316">
        <v>0.22500967999999999</v>
      </c>
      <c r="W42" s="316">
        <v>0</v>
      </c>
      <c r="X42" s="316">
        <v>0</v>
      </c>
      <c r="Y42" s="316">
        <v>0</v>
      </c>
      <c r="Z42" s="316">
        <v>3.4813098099999999</v>
      </c>
      <c r="AA42" s="316">
        <v>51.36405912</v>
      </c>
      <c r="AB42" s="316">
        <v>180.8781759</v>
      </c>
      <c r="AC42" s="316">
        <v>61.668304749999997</v>
      </c>
      <c r="AD42" s="316">
        <v>61.905742500000002</v>
      </c>
      <c r="AE42" s="316">
        <v>80.557580360000003</v>
      </c>
      <c r="AF42" s="316">
        <v>96.136849260000005</v>
      </c>
      <c r="AG42" s="316">
        <v>55.647712800000001</v>
      </c>
      <c r="AH42" s="316">
        <v>7.9052003400000004</v>
      </c>
      <c r="AI42" s="316">
        <v>15.6674536</v>
      </c>
      <c r="AJ42" s="316">
        <v>62.079521399999997</v>
      </c>
      <c r="AK42" s="316">
        <v>52.374075210000001</v>
      </c>
      <c r="AL42" s="316">
        <v>23.470743205630001</v>
      </c>
      <c r="AM42" s="316">
        <v>2.60644046</v>
      </c>
      <c r="AN42" s="316"/>
      <c r="AO42" s="262"/>
      <c r="AP42" s="292">
        <v>0</v>
      </c>
      <c r="AQ42" s="292">
        <v>0</v>
      </c>
      <c r="AR42" s="292">
        <v>0</v>
      </c>
      <c r="AS42" s="292">
        <v>0</v>
      </c>
      <c r="AT42" s="292">
        <v>0</v>
      </c>
      <c r="AU42" s="292">
        <v>0.20338983999999999</v>
      </c>
      <c r="AV42" s="292">
        <v>0.31851852000000003</v>
      </c>
      <c r="AW42" s="292">
        <v>0</v>
      </c>
      <c r="AX42" s="292">
        <v>0</v>
      </c>
      <c r="AY42" s="292">
        <v>0</v>
      </c>
      <c r="AZ42" s="292">
        <v>0</v>
      </c>
      <c r="BA42" s="292">
        <v>0</v>
      </c>
      <c r="BB42" s="292">
        <v>0</v>
      </c>
      <c r="BC42" s="292">
        <v>0.96354799999999996</v>
      </c>
      <c r="BD42" s="292">
        <v>2.4048633399999999</v>
      </c>
      <c r="BE42" s="292">
        <v>0.92642835000000001</v>
      </c>
      <c r="BF42" s="292">
        <v>2.3993888999999999</v>
      </c>
      <c r="BG42" s="292">
        <v>0</v>
      </c>
      <c r="BH42" s="292"/>
      <c r="BI42" s="262"/>
      <c r="BJ42" s="292">
        <v>2.9017500000000002E-2</v>
      </c>
      <c r="BK42" s="292">
        <v>0</v>
      </c>
      <c r="BL42" s="292">
        <v>0</v>
      </c>
      <c r="BM42" s="292">
        <v>0</v>
      </c>
      <c r="BN42" s="292">
        <v>10.896699379999999</v>
      </c>
      <c r="BO42" s="292">
        <v>253.96877180000001</v>
      </c>
      <c r="BP42" s="292">
        <v>619.36254099999996</v>
      </c>
      <c r="BQ42" s="292">
        <v>153.24914480000001</v>
      </c>
      <c r="BR42" s="292">
        <v>288.73371359999999</v>
      </c>
      <c r="BS42" s="292">
        <v>456.69668281999998</v>
      </c>
      <c r="BT42" s="292">
        <v>276.06031073000003</v>
      </c>
      <c r="BU42" s="292">
        <v>380.43086419999997</v>
      </c>
      <c r="BV42" s="292">
        <v>120.04159266000001</v>
      </c>
      <c r="BW42" s="292">
        <v>112.44310052</v>
      </c>
      <c r="BX42" s="292">
        <v>243.32045840999999</v>
      </c>
      <c r="BY42" s="292">
        <v>217.8358106</v>
      </c>
      <c r="BZ42" s="292">
        <v>99.535437968319997</v>
      </c>
      <c r="CA42" s="292">
        <v>13.0346517</v>
      </c>
      <c r="CB42" s="292"/>
      <c r="CC42" s="28"/>
      <c r="CD42" s="28">
        <v>1.81306838</v>
      </c>
      <c r="CE42" s="28">
        <v>0</v>
      </c>
      <c r="CF42" s="28">
        <v>0</v>
      </c>
      <c r="CG42" s="28">
        <v>0</v>
      </c>
      <c r="CH42" s="28">
        <v>206.10774248999999</v>
      </c>
      <c r="CI42" s="28">
        <v>910.75559076000002</v>
      </c>
      <c r="CJ42" s="28">
        <v>1746.3450917199998</v>
      </c>
      <c r="CK42" s="28">
        <v>752.35511465000002</v>
      </c>
      <c r="CL42" s="28">
        <v>1673.7026490999999</v>
      </c>
      <c r="CM42" s="28">
        <v>2327.81187314</v>
      </c>
      <c r="CN42" s="28">
        <v>1549.76994251</v>
      </c>
      <c r="CO42" s="28">
        <v>1363.5898657</v>
      </c>
      <c r="CP42" s="28">
        <v>320.32794720000004</v>
      </c>
      <c r="CQ42" s="28">
        <v>473.31080150000003</v>
      </c>
      <c r="CR42" s="28">
        <v>901.74572886999999</v>
      </c>
      <c r="CS42" s="28">
        <v>639.46815315999993</v>
      </c>
      <c r="CT42" s="28">
        <v>461.89930454831</v>
      </c>
      <c r="CU42" s="28">
        <v>74.508597829999999</v>
      </c>
      <c r="CV42" s="28">
        <v>0</v>
      </c>
    </row>
    <row r="43" spans="1:100" s="235" customFormat="1" ht="12.6" thickBot="1" x14ac:dyDescent="0.45">
      <c r="A43" s="91" t="s">
        <v>38</v>
      </c>
      <c r="B43" s="49">
        <v>6615.8295901500005</v>
      </c>
      <c r="C43" s="49">
        <v>7806.1886304</v>
      </c>
      <c r="D43" s="49">
        <v>7131.9227797000003</v>
      </c>
      <c r="E43" s="49">
        <v>10295.579986000001</v>
      </c>
      <c r="F43" s="49">
        <v>13588.0104503</v>
      </c>
      <c r="G43" s="49">
        <v>12675.5104235</v>
      </c>
      <c r="H43" s="49">
        <v>10165.568789599998</v>
      </c>
      <c r="I43" s="49">
        <v>11996.3543087</v>
      </c>
      <c r="J43" s="49">
        <v>13305.0738685</v>
      </c>
      <c r="K43" s="49">
        <v>13946.445106179999</v>
      </c>
      <c r="L43" s="49">
        <v>12339.802426870001</v>
      </c>
      <c r="M43" s="49">
        <v>10950.673884149999</v>
      </c>
      <c r="N43" s="49">
        <v>11227.126693440001</v>
      </c>
      <c r="O43" s="49">
        <v>17034.591562259997</v>
      </c>
      <c r="P43" s="49">
        <v>9723.7615329629389</v>
      </c>
      <c r="Q43" s="49">
        <v>10560.039254878429</v>
      </c>
      <c r="R43" s="49">
        <v>7257.3225177743589</v>
      </c>
      <c r="S43" s="49">
        <v>17985.530983860001</v>
      </c>
      <c r="T43" s="49">
        <v>14712.599744370818</v>
      </c>
      <c r="U43" s="49"/>
      <c r="V43" s="49">
        <v>1495.2255922800002</v>
      </c>
      <c r="W43" s="49">
        <v>2117.15682664</v>
      </c>
      <c r="X43" s="49">
        <v>1977.8071605</v>
      </c>
      <c r="Y43" s="49">
        <v>2394.5788395</v>
      </c>
      <c r="Z43" s="49">
        <v>2066.6884458099998</v>
      </c>
      <c r="AA43" s="49">
        <v>2246.6332314199999</v>
      </c>
      <c r="AB43" s="49">
        <v>2354.4333818599994</v>
      </c>
      <c r="AC43" s="49">
        <v>2176.2502811499999</v>
      </c>
      <c r="AD43" s="49">
        <v>1080.6187224799999</v>
      </c>
      <c r="AE43" s="49">
        <v>1198.01000374</v>
      </c>
      <c r="AF43" s="49">
        <v>1119.09172117</v>
      </c>
      <c r="AG43" s="49">
        <v>1927.60121512</v>
      </c>
      <c r="AH43" s="49">
        <v>1885.2546007399999</v>
      </c>
      <c r="AI43" s="49">
        <v>2122.4888640600002</v>
      </c>
      <c r="AJ43" s="49">
        <v>2840.11301543533</v>
      </c>
      <c r="AK43" s="49">
        <v>3618.7039067912101</v>
      </c>
      <c r="AL43" s="49">
        <v>1051.9647162456301</v>
      </c>
      <c r="AM43" s="49">
        <v>3213.12619666</v>
      </c>
      <c r="AN43" s="49">
        <v>4312.9776837168702</v>
      </c>
      <c r="AO43" s="49">
        <v>0</v>
      </c>
      <c r="AP43" s="49">
        <v>6</v>
      </c>
      <c r="AQ43" s="49">
        <v>958.57840403</v>
      </c>
      <c r="AR43" s="49">
        <v>812.74903534999999</v>
      </c>
      <c r="AS43" s="49">
        <v>33</v>
      </c>
      <c r="AT43" s="49">
        <v>427.24426410000001</v>
      </c>
      <c r="AU43" s="49">
        <v>283.78488272999999</v>
      </c>
      <c r="AV43" s="49">
        <v>354.97392877000004</v>
      </c>
      <c r="AW43" s="49">
        <v>270.12359070000002</v>
      </c>
      <c r="AX43" s="49">
        <v>182.21886628000001</v>
      </c>
      <c r="AY43" s="49">
        <v>164.50817613999999</v>
      </c>
      <c r="AZ43" s="49">
        <v>97.289261760000002</v>
      </c>
      <c r="BA43" s="49">
        <v>117.46007746999999</v>
      </c>
      <c r="BB43" s="49">
        <v>185.71851695000001</v>
      </c>
      <c r="BC43" s="49">
        <v>382.76112856000003</v>
      </c>
      <c r="BD43" s="49">
        <v>215.81260433999998</v>
      </c>
      <c r="BE43" s="49">
        <v>335.83827150999997</v>
      </c>
      <c r="BF43" s="49">
        <v>51.387071559999995</v>
      </c>
      <c r="BG43" s="49">
        <v>308.19988638999996</v>
      </c>
      <c r="BH43" s="49">
        <v>646.62178599000003</v>
      </c>
      <c r="BI43" s="49">
        <v>0</v>
      </c>
      <c r="BJ43" s="49">
        <v>3922.7208418999999</v>
      </c>
      <c r="BK43" s="49">
        <v>3391.7595970999996</v>
      </c>
      <c r="BL43" s="49">
        <v>2775.4578296</v>
      </c>
      <c r="BM43" s="49">
        <v>5398.8636282000007</v>
      </c>
      <c r="BN43" s="49">
        <v>5000.8105865800007</v>
      </c>
      <c r="BO43" s="49">
        <v>4656.3550553999994</v>
      </c>
      <c r="BP43" s="49">
        <v>5224.1617616000003</v>
      </c>
      <c r="BQ43" s="49">
        <v>6532.9483864999993</v>
      </c>
      <c r="BR43" s="49">
        <v>3719.1713296500002</v>
      </c>
      <c r="BS43" s="49">
        <v>4574.93034962</v>
      </c>
      <c r="BT43" s="49">
        <v>3623.1971321599999</v>
      </c>
      <c r="BU43" s="49">
        <v>4874.0062767999998</v>
      </c>
      <c r="BV43" s="49">
        <v>5431.6560952399996</v>
      </c>
      <c r="BW43" s="49">
        <v>9692.3706556100005</v>
      </c>
      <c r="BX43" s="49">
        <v>6331.3527541052708</v>
      </c>
      <c r="BY43" s="49">
        <v>6111.7015139973992</v>
      </c>
      <c r="BZ43" s="49">
        <v>2941.9261736283192</v>
      </c>
      <c r="CA43" s="49">
        <v>15888.509336789999</v>
      </c>
      <c r="CB43" s="49">
        <v>18749.841374127751</v>
      </c>
      <c r="CC43" s="49">
        <v>0</v>
      </c>
      <c r="CD43" s="49">
        <v>12039.776024329998</v>
      </c>
      <c r="CE43" s="49">
        <v>14273.683458169999</v>
      </c>
      <c r="CF43" s="49">
        <v>12697.936805150001</v>
      </c>
      <c r="CG43" s="49">
        <v>18122.022453699996</v>
      </c>
      <c r="CH43" s="49">
        <v>21082.75374679</v>
      </c>
      <c r="CI43" s="49">
        <v>19862.283593049997</v>
      </c>
      <c r="CJ43" s="49">
        <v>18099.137861829997</v>
      </c>
      <c r="CK43" s="49">
        <v>20975.676567049999</v>
      </c>
      <c r="CL43" s="49">
        <v>18287.082786909999</v>
      </c>
      <c r="CM43" s="49">
        <v>19883.89363568</v>
      </c>
      <c r="CN43" s="49">
        <v>17179.380541959999</v>
      </c>
      <c r="CO43" s="49">
        <v>17869.741453539998</v>
      </c>
      <c r="CP43" s="49">
        <v>18729.755906369999</v>
      </c>
      <c r="CQ43" s="49">
        <v>29232.212210490001</v>
      </c>
      <c r="CR43" s="49">
        <v>19111.03990684354</v>
      </c>
      <c r="CS43" s="49">
        <v>20626.282947177038</v>
      </c>
      <c r="CT43" s="49">
        <v>11302.600479208308</v>
      </c>
      <c r="CU43" s="49">
        <v>37395.366403699998</v>
      </c>
      <c r="CV43" s="49">
        <v>38422.040588205447</v>
      </c>
    </row>
    <row r="44" spans="1:100" s="366" customFormat="1" x14ac:dyDescent="0.4">
      <c r="A44" s="379"/>
      <c r="B44" s="380"/>
      <c r="C44" s="380"/>
      <c r="D44" s="380"/>
      <c r="E44" s="380"/>
      <c r="F44" s="380"/>
      <c r="G44" s="380"/>
      <c r="H44" s="380"/>
      <c r="I44" s="380"/>
      <c r="J44" s="380"/>
      <c r="K44" s="380"/>
      <c r="L44" s="380"/>
      <c r="M44" s="380"/>
      <c r="N44" s="380"/>
      <c r="O44" s="380"/>
      <c r="P44" s="380"/>
      <c r="Q44" s="380"/>
      <c r="R44" s="380"/>
      <c r="S44" s="380"/>
      <c r="T44" s="380"/>
      <c r="U44" s="380"/>
      <c r="V44" s="380"/>
      <c r="W44" s="380"/>
      <c r="X44" s="380"/>
      <c r="Y44" s="380"/>
      <c r="Z44" s="380"/>
      <c r="AA44" s="380"/>
      <c r="AB44" s="380"/>
      <c r="AC44" s="380"/>
      <c r="AD44" s="380"/>
      <c r="AE44" s="380"/>
      <c r="AF44" s="380"/>
      <c r="AG44" s="380"/>
      <c r="AH44" s="380"/>
      <c r="AI44" s="380"/>
      <c r="AJ44" s="380"/>
      <c r="AK44" s="380"/>
      <c r="AL44" s="380"/>
      <c r="AM44" s="380"/>
      <c r="AN44" s="380"/>
      <c r="AO44" s="380"/>
      <c r="AP44" s="380"/>
      <c r="AQ44" s="380"/>
      <c r="AR44" s="380"/>
      <c r="AS44" s="380"/>
      <c r="AT44" s="380"/>
      <c r="AU44" s="380"/>
      <c r="AV44" s="380"/>
      <c r="AW44" s="380"/>
      <c r="AX44" s="380"/>
      <c r="AY44" s="380"/>
      <c r="AZ44" s="380"/>
      <c r="BA44" s="380"/>
      <c r="BB44" s="380"/>
      <c r="BC44" s="380"/>
      <c r="BD44" s="380"/>
      <c r="BE44" s="380"/>
      <c r="BF44" s="380"/>
      <c r="BG44" s="380"/>
      <c r="BH44" s="380"/>
      <c r="BI44" s="380"/>
      <c r="BJ44" s="380"/>
      <c r="BK44" s="380"/>
      <c r="BL44" s="380"/>
      <c r="BM44" s="380"/>
      <c r="BN44" s="380"/>
      <c r="BO44" s="380"/>
      <c r="BP44" s="380"/>
      <c r="BQ44" s="380"/>
      <c r="BR44" s="380"/>
      <c r="BS44" s="380"/>
      <c r="BT44" s="380"/>
      <c r="BU44" s="380"/>
      <c r="BV44" s="380"/>
      <c r="BW44" s="380"/>
      <c r="BX44" s="380"/>
      <c r="BY44" s="380"/>
      <c r="BZ44" s="380"/>
      <c r="CA44" s="380"/>
      <c r="CB44" s="380"/>
      <c r="CC44" s="380"/>
      <c r="CD44" s="380"/>
      <c r="CE44" s="380"/>
      <c r="CF44" s="380"/>
      <c r="CG44" s="380"/>
      <c r="CH44" s="380"/>
      <c r="CI44" s="380"/>
      <c r="CJ44" s="380"/>
      <c r="CK44" s="380"/>
      <c r="CL44" s="380"/>
      <c r="CM44" s="380"/>
      <c r="CN44" s="380"/>
      <c r="CO44" s="380"/>
      <c r="CP44" s="380"/>
      <c r="CQ44" s="380"/>
      <c r="CR44" s="380"/>
      <c r="CS44" s="380"/>
      <c r="CT44" s="380"/>
      <c r="CU44" s="380"/>
      <c r="CV44" s="380"/>
    </row>
    <row r="45" spans="1:100" s="31" customFormat="1" ht="17.7" x14ac:dyDescent="0.6">
      <c r="A45" s="92" t="s">
        <v>123</v>
      </c>
      <c r="B45" s="30"/>
      <c r="C45" s="30"/>
      <c r="D45" s="30"/>
      <c r="E45" s="30"/>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c r="BL45" s="30"/>
      <c r="BM45" s="30"/>
      <c r="BN45" s="30"/>
      <c r="BO45" s="30"/>
      <c r="BP45" s="30"/>
      <c r="BQ45" s="30"/>
      <c r="BR45" s="30"/>
      <c r="BS45" s="30"/>
      <c r="BT45" s="30"/>
      <c r="BU45" s="30"/>
      <c r="BV45" s="30"/>
      <c r="BW45" s="30"/>
      <c r="BX45" s="30"/>
      <c r="BY45" s="30"/>
      <c r="BZ45" s="30"/>
      <c r="CA45" s="30"/>
      <c r="CB45" s="30"/>
      <c r="CC45" s="30"/>
      <c r="CD45" s="365"/>
      <c r="CE45" s="365"/>
      <c r="CF45" s="365"/>
      <c r="CG45" s="365"/>
      <c r="CH45" s="365"/>
      <c r="CI45" s="365"/>
      <c r="CJ45" s="365"/>
      <c r="CK45" s="365"/>
      <c r="CL45" s="365"/>
      <c r="CM45" s="365"/>
      <c r="CN45" s="365"/>
      <c r="CO45" s="365"/>
      <c r="CP45" s="365"/>
      <c r="CQ45" s="365"/>
      <c r="CR45" s="365"/>
      <c r="CS45" s="365"/>
      <c r="CT45" s="365"/>
      <c r="CU45" s="365"/>
      <c r="CV45" s="365"/>
    </row>
    <row r="46" spans="1:100" s="248" customFormat="1" x14ac:dyDescent="0.4">
      <c r="A46" s="247" t="s">
        <v>6</v>
      </c>
      <c r="B46" s="351">
        <v>0</v>
      </c>
      <c r="C46" s="351">
        <v>0</v>
      </c>
      <c r="D46" s="351">
        <v>0</v>
      </c>
      <c r="E46" s="351">
        <v>0</v>
      </c>
      <c r="F46" s="351">
        <v>0</v>
      </c>
      <c r="G46" s="351">
        <v>0</v>
      </c>
      <c r="H46" s="351">
        <v>0</v>
      </c>
      <c r="I46" s="351">
        <v>0</v>
      </c>
      <c r="J46" s="351">
        <v>0</v>
      </c>
      <c r="K46" s="351">
        <v>0</v>
      </c>
      <c r="L46" s="351">
        <v>0</v>
      </c>
      <c r="M46" s="351">
        <v>0</v>
      </c>
      <c r="N46" s="351">
        <v>0</v>
      </c>
      <c r="O46" s="351">
        <v>0</v>
      </c>
      <c r="P46" s="351">
        <v>0</v>
      </c>
      <c r="Q46" s="351">
        <v>0</v>
      </c>
      <c r="R46" s="351">
        <v>0</v>
      </c>
      <c r="S46" s="351">
        <v>0</v>
      </c>
      <c r="T46" s="351">
        <v>0</v>
      </c>
      <c r="U46" s="381"/>
      <c r="V46" s="351">
        <v>0</v>
      </c>
      <c r="W46" s="351">
        <v>0</v>
      </c>
      <c r="X46" s="351">
        <v>0</v>
      </c>
      <c r="Y46" s="351">
        <v>0</v>
      </c>
      <c r="Z46" s="351">
        <v>0</v>
      </c>
      <c r="AA46" s="351">
        <v>0</v>
      </c>
      <c r="AB46" s="351">
        <v>0</v>
      </c>
      <c r="AC46" s="351">
        <v>0</v>
      </c>
      <c r="AD46" s="351">
        <v>0</v>
      </c>
      <c r="AE46" s="351">
        <v>0</v>
      </c>
      <c r="AF46" s="351">
        <v>0</v>
      </c>
      <c r="AG46" s="351">
        <v>0</v>
      </c>
      <c r="AH46" s="351">
        <v>0</v>
      </c>
      <c r="AI46" s="351">
        <v>0</v>
      </c>
      <c r="AJ46" s="351">
        <v>0</v>
      </c>
      <c r="AK46" s="351">
        <v>0</v>
      </c>
      <c r="AL46" s="351">
        <v>0</v>
      </c>
      <c r="AM46" s="351">
        <v>0</v>
      </c>
      <c r="AN46" s="351">
        <v>0</v>
      </c>
      <c r="AO46" s="381"/>
      <c r="AP46" s="355">
        <v>4204</v>
      </c>
      <c r="AQ46" s="355">
        <v>1014</v>
      </c>
      <c r="AR46" s="355">
        <v>4164</v>
      </c>
      <c r="AS46" s="355">
        <v>3953</v>
      </c>
      <c r="AT46" s="355">
        <v>492</v>
      </c>
      <c r="AU46" s="355">
        <v>45</v>
      </c>
      <c r="AV46" s="355">
        <v>541</v>
      </c>
      <c r="AW46" s="355">
        <v>166</v>
      </c>
      <c r="AX46" s="355">
        <v>0</v>
      </c>
      <c r="AY46" s="355">
        <v>0</v>
      </c>
      <c r="AZ46" s="355">
        <v>0</v>
      </c>
      <c r="BA46" s="355">
        <v>0</v>
      </c>
      <c r="BB46" s="355">
        <v>0</v>
      </c>
      <c r="BC46" s="355">
        <v>0</v>
      </c>
      <c r="BD46" s="355">
        <v>0</v>
      </c>
      <c r="BE46" s="355">
        <v>0</v>
      </c>
      <c r="BF46" s="355">
        <v>0</v>
      </c>
      <c r="BG46" s="355">
        <v>0</v>
      </c>
      <c r="BH46" s="355">
        <v>0</v>
      </c>
      <c r="BI46" s="382"/>
      <c r="BJ46" s="351">
        <v>13</v>
      </c>
      <c r="BK46" s="351">
        <v>0</v>
      </c>
      <c r="BL46" s="351">
        <v>0</v>
      </c>
      <c r="BM46" s="351">
        <v>2</v>
      </c>
      <c r="BN46" s="351">
        <v>0</v>
      </c>
      <c r="BO46" s="351">
        <v>0</v>
      </c>
      <c r="BP46" s="351">
        <v>0</v>
      </c>
      <c r="BQ46" s="351">
        <v>20</v>
      </c>
      <c r="BR46" s="351">
        <v>0</v>
      </c>
      <c r="BS46" s="351">
        <v>0</v>
      </c>
      <c r="BT46" s="351">
        <v>0</v>
      </c>
      <c r="BU46" s="351">
        <v>0</v>
      </c>
      <c r="BV46" s="351">
        <v>0</v>
      </c>
      <c r="BW46" s="351">
        <v>0</v>
      </c>
      <c r="BX46" s="351">
        <v>0</v>
      </c>
      <c r="BY46" s="351">
        <v>0</v>
      </c>
      <c r="BZ46" s="351">
        <v>0</v>
      </c>
      <c r="CA46" s="351">
        <v>0</v>
      </c>
      <c r="CB46" s="351">
        <v>0</v>
      </c>
      <c r="CC46" s="201"/>
      <c r="CD46" s="201">
        <v>4217</v>
      </c>
      <c r="CE46" s="201">
        <v>1014</v>
      </c>
      <c r="CF46" s="201">
        <v>4164</v>
      </c>
      <c r="CG46" s="201">
        <v>3955</v>
      </c>
      <c r="CH46" s="201">
        <v>492</v>
      </c>
      <c r="CI46" s="201">
        <v>45</v>
      </c>
      <c r="CJ46" s="201">
        <v>541</v>
      </c>
      <c r="CK46" s="201">
        <v>186</v>
      </c>
      <c r="CL46" s="201">
        <v>0</v>
      </c>
      <c r="CM46" s="201">
        <v>0</v>
      </c>
      <c r="CN46" s="201">
        <v>0</v>
      </c>
      <c r="CO46" s="201">
        <v>0</v>
      </c>
      <c r="CP46" s="201">
        <v>0</v>
      </c>
      <c r="CQ46" s="201">
        <v>0</v>
      </c>
      <c r="CR46" s="201">
        <v>0</v>
      </c>
      <c r="CS46" s="201">
        <v>0</v>
      </c>
      <c r="CT46" s="201">
        <v>0</v>
      </c>
      <c r="CU46" s="201">
        <v>0</v>
      </c>
      <c r="CV46" s="201">
        <v>0</v>
      </c>
    </row>
    <row r="47" spans="1:100" s="248" customFormat="1" x14ac:dyDescent="0.4">
      <c r="A47" s="248" t="s">
        <v>13</v>
      </c>
      <c r="B47" s="357">
        <v>0</v>
      </c>
      <c r="C47" s="357">
        <v>0</v>
      </c>
      <c r="D47" s="357">
        <v>0</v>
      </c>
      <c r="E47" s="357">
        <v>0</v>
      </c>
      <c r="F47" s="357">
        <v>0</v>
      </c>
      <c r="G47" s="357">
        <v>0</v>
      </c>
      <c r="H47" s="357">
        <v>0</v>
      </c>
      <c r="I47" s="357">
        <v>0</v>
      </c>
      <c r="J47" s="357">
        <v>0</v>
      </c>
      <c r="K47" s="357">
        <v>0</v>
      </c>
      <c r="L47" s="357">
        <v>0</v>
      </c>
      <c r="M47" s="357">
        <v>0</v>
      </c>
      <c r="N47" s="357">
        <v>0</v>
      </c>
      <c r="O47" s="357">
        <v>0</v>
      </c>
      <c r="P47" s="357">
        <v>0</v>
      </c>
      <c r="Q47" s="357">
        <v>0</v>
      </c>
      <c r="R47" s="357">
        <v>0</v>
      </c>
      <c r="S47" s="357">
        <v>0</v>
      </c>
      <c r="T47" s="357">
        <v>0</v>
      </c>
      <c r="U47" s="325"/>
      <c r="V47" s="357">
        <v>0</v>
      </c>
      <c r="W47" s="357">
        <v>0</v>
      </c>
      <c r="X47" s="357">
        <v>0</v>
      </c>
      <c r="Y47" s="357">
        <v>0</v>
      </c>
      <c r="Z47" s="357">
        <v>0</v>
      </c>
      <c r="AA47" s="357">
        <v>0</v>
      </c>
      <c r="AB47" s="357">
        <v>0</v>
      </c>
      <c r="AC47" s="357">
        <v>0</v>
      </c>
      <c r="AD47" s="357">
        <v>0</v>
      </c>
      <c r="AE47" s="357">
        <v>0</v>
      </c>
      <c r="AF47" s="357">
        <v>0</v>
      </c>
      <c r="AG47" s="357">
        <v>0</v>
      </c>
      <c r="AH47" s="357">
        <v>0</v>
      </c>
      <c r="AI47" s="357">
        <v>0</v>
      </c>
      <c r="AJ47" s="357">
        <v>0</v>
      </c>
      <c r="AK47" s="357">
        <v>0</v>
      </c>
      <c r="AL47" s="357">
        <v>0</v>
      </c>
      <c r="AM47" s="357">
        <v>0</v>
      </c>
      <c r="AN47" s="357">
        <v>0</v>
      </c>
      <c r="AO47" s="325"/>
      <c r="AP47" s="357">
        <v>0</v>
      </c>
      <c r="AQ47" s="357">
        <v>0</v>
      </c>
      <c r="AR47" s="357">
        <v>0</v>
      </c>
      <c r="AS47" s="357">
        <v>0</v>
      </c>
      <c r="AT47" s="357">
        <v>0</v>
      </c>
      <c r="AU47" s="357">
        <v>0</v>
      </c>
      <c r="AV47" s="357">
        <v>0</v>
      </c>
      <c r="AW47" s="357">
        <v>0</v>
      </c>
      <c r="AX47" s="357">
        <v>0</v>
      </c>
      <c r="AY47" s="357">
        <v>0</v>
      </c>
      <c r="AZ47" s="357">
        <v>0</v>
      </c>
      <c r="BA47" s="357">
        <v>0</v>
      </c>
      <c r="BB47" s="357">
        <v>0</v>
      </c>
      <c r="BC47" s="357">
        <v>0</v>
      </c>
      <c r="BD47" s="357">
        <v>0</v>
      </c>
      <c r="BE47" s="357">
        <v>0</v>
      </c>
      <c r="BF47" s="357">
        <v>0</v>
      </c>
      <c r="BG47" s="357">
        <v>0</v>
      </c>
      <c r="BH47" s="357">
        <v>0</v>
      </c>
      <c r="BI47" s="325"/>
      <c r="BJ47" s="357">
        <v>0</v>
      </c>
      <c r="BK47" s="357">
        <v>0</v>
      </c>
      <c r="BL47" s="357">
        <v>0</v>
      </c>
      <c r="BM47" s="357">
        <v>0</v>
      </c>
      <c r="BN47" s="357">
        <v>0</v>
      </c>
      <c r="BO47" s="357">
        <v>0</v>
      </c>
      <c r="BP47" s="357">
        <v>0</v>
      </c>
      <c r="BQ47" s="357">
        <v>0</v>
      </c>
      <c r="BR47" s="357">
        <v>0</v>
      </c>
      <c r="BS47" s="357">
        <v>0</v>
      </c>
      <c r="BT47" s="357">
        <v>0</v>
      </c>
      <c r="BU47" s="357">
        <v>0</v>
      </c>
      <c r="BV47" s="357">
        <v>0</v>
      </c>
      <c r="BW47" s="357">
        <v>0</v>
      </c>
      <c r="BX47" s="357">
        <v>0</v>
      </c>
      <c r="BY47" s="357">
        <v>0</v>
      </c>
      <c r="BZ47" s="357">
        <v>0</v>
      </c>
      <c r="CA47" s="357">
        <v>0</v>
      </c>
      <c r="CB47" s="357">
        <v>0</v>
      </c>
      <c r="CC47" s="201"/>
      <c r="CD47" s="201">
        <v>0</v>
      </c>
      <c r="CE47" s="201">
        <v>0</v>
      </c>
      <c r="CF47" s="201">
        <v>0</v>
      </c>
      <c r="CG47" s="201">
        <v>0</v>
      </c>
      <c r="CH47" s="201">
        <v>0</v>
      </c>
      <c r="CI47" s="201">
        <v>0</v>
      </c>
      <c r="CJ47" s="201">
        <v>0</v>
      </c>
      <c r="CK47" s="201">
        <v>0</v>
      </c>
      <c r="CL47" s="201">
        <v>0</v>
      </c>
      <c r="CM47" s="201">
        <v>0</v>
      </c>
      <c r="CN47" s="201">
        <v>0</v>
      </c>
      <c r="CO47" s="201">
        <v>0</v>
      </c>
      <c r="CP47" s="201">
        <v>0</v>
      </c>
      <c r="CQ47" s="201">
        <v>0</v>
      </c>
      <c r="CR47" s="201">
        <v>0</v>
      </c>
      <c r="CS47" s="201">
        <v>0</v>
      </c>
      <c r="CT47" s="201">
        <v>0</v>
      </c>
      <c r="CU47" s="201">
        <v>0</v>
      </c>
      <c r="CV47" s="201">
        <v>0</v>
      </c>
    </row>
    <row r="48" spans="1:100" s="248" customFormat="1" x14ac:dyDescent="0.4">
      <c r="A48" s="248" t="s">
        <v>15</v>
      </c>
      <c r="B48" s="357">
        <v>0</v>
      </c>
      <c r="C48" s="357">
        <v>0</v>
      </c>
      <c r="D48" s="357">
        <v>0</v>
      </c>
      <c r="E48" s="357">
        <v>0</v>
      </c>
      <c r="F48" s="357">
        <v>0</v>
      </c>
      <c r="G48" s="357">
        <v>0</v>
      </c>
      <c r="H48" s="357">
        <v>0</v>
      </c>
      <c r="I48" s="357">
        <v>0</v>
      </c>
      <c r="J48" s="357">
        <v>0</v>
      </c>
      <c r="K48" s="357">
        <v>0</v>
      </c>
      <c r="L48" s="357">
        <v>0</v>
      </c>
      <c r="M48" s="357">
        <v>0</v>
      </c>
      <c r="N48" s="357">
        <v>0</v>
      </c>
      <c r="O48" s="357">
        <v>0</v>
      </c>
      <c r="P48" s="357">
        <v>0</v>
      </c>
      <c r="Q48" s="357">
        <v>0</v>
      </c>
      <c r="R48" s="357">
        <v>0</v>
      </c>
      <c r="S48" s="357">
        <v>0</v>
      </c>
      <c r="T48" s="357">
        <v>0</v>
      </c>
      <c r="U48" s="325"/>
      <c r="V48" s="357">
        <v>0</v>
      </c>
      <c r="W48" s="357">
        <v>0</v>
      </c>
      <c r="X48" s="357">
        <v>0</v>
      </c>
      <c r="Y48" s="357">
        <v>0</v>
      </c>
      <c r="Z48" s="357">
        <v>0</v>
      </c>
      <c r="AA48" s="357">
        <v>0</v>
      </c>
      <c r="AB48" s="357">
        <v>0</v>
      </c>
      <c r="AC48" s="357">
        <v>0</v>
      </c>
      <c r="AD48" s="357">
        <v>0</v>
      </c>
      <c r="AE48" s="357">
        <v>0</v>
      </c>
      <c r="AF48" s="357">
        <v>0</v>
      </c>
      <c r="AG48" s="357">
        <v>0</v>
      </c>
      <c r="AH48" s="357">
        <v>0</v>
      </c>
      <c r="AI48" s="357">
        <v>0</v>
      </c>
      <c r="AJ48" s="357">
        <v>0</v>
      </c>
      <c r="AK48" s="357">
        <v>0</v>
      </c>
      <c r="AL48" s="357">
        <v>0</v>
      </c>
      <c r="AM48" s="357">
        <v>0</v>
      </c>
      <c r="AN48" s="357">
        <v>0</v>
      </c>
      <c r="AO48" s="325"/>
      <c r="AP48" s="357">
        <v>0</v>
      </c>
      <c r="AQ48" s="357">
        <v>0</v>
      </c>
      <c r="AR48" s="357">
        <v>0</v>
      </c>
      <c r="AS48" s="357">
        <v>0</v>
      </c>
      <c r="AT48" s="357">
        <v>0</v>
      </c>
      <c r="AU48" s="357">
        <v>0</v>
      </c>
      <c r="AV48" s="357">
        <v>0</v>
      </c>
      <c r="AW48" s="357">
        <v>0</v>
      </c>
      <c r="AX48" s="357">
        <v>0</v>
      </c>
      <c r="AY48" s="357">
        <v>0</v>
      </c>
      <c r="AZ48" s="357">
        <v>0</v>
      </c>
      <c r="BA48" s="357">
        <v>0</v>
      </c>
      <c r="BB48" s="357">
        <v>0</v>
      </c>
      <c r="BC48" s="357">
        <v>0</v>
      </c>
      <c r="BD48" s="357">
        <v>0</v>
      </c>
      <c r="BE48" s="357">
        <v>0</v>
      </c>
      <c r="BF48" s="357">
        <v>0</v>
      </c>
      <c r="BG48" s="357">
        <v>0</v>
      </c>
      <c r="BH48" s="357">
        <v>0</v>
      </c>
      <c r="BI48" s="325"/>
      <c r="BJ48" s="357">
        <v>0</v>
      </c>
      <c r="BK48" s="357">
        <v>0</v>
      </c>
      <c r="BL48" s="357">
        <v>0</v>
      </c>
      <c r="BM48" s="357">
        <v>0</v>
      </c>
      <c r="BN48" s="357">
        <v>0</v>
      </c>
      <c r="BO48" s="357">
        <v>0</v>
      </c>
      <c r="BP48" s="357">
        <v>0</v>
      </c>
      <c r="BQ48" s="357">
        <v>0</v>
      </c>
      <c r="BR48" s="357">
        <v>0</v>
      </c>
      <c r="BS48" s="357">
        <v>0</v>
      </c>
      <c r="BT48" s="357">
        <v>0</v>
      </c>
      <c r="BU48" s="357">
        <v>0</v>
      </c>
      <c r="BV48" s="357">
        <v>0</v>
      </c>
      <c r="BW48" s="357">
        <v>0</v>
      </c>
      <c r="BX48" s="357">
        <v>0</v>
      </c>
      <c r="BY48" s="357">
        <v>0</v>
      </c>
      <c r="BZ48" s="357">
        <v>0</v>
      </c>
      <c r="CA48" s="357">
        <v>0</v>
      </c>
      <c r="CB48" s="357">
        <v>0</v>
      </c>
      <c r="CC48" s="201"/>
      <c r="CD48" s="201">
        <v>0</v>
      </c>
      <c r="CE48" s="201">
        <v>0</v>
      </c>
      <c r="CF48" s="201">
        <v>0</v>
      </c>
      <c r="CG48" s="201">
        <v>0</v>
      </c>
      <c r="CH48" s="201">
        <v>0</v>
      </c>
      <c r="CI48" s="201">
        <v>0</v>
      </c>
      <c r="CJ48" s="201">
        <v>0</v>
      </c>
      <c r="CK48" s="201">
        <v>0</v>
      </c>
      <c r="CL48" s="201">
        <v>0</v>
      </c>
      <c r="CM48" s="201">
        <v>0</v>
      </c>
      <c r="CN48" s="201">
        <v>0</v>
      </c>
      <c r="CO48" s="201">
        <v>0</v>
      </c>
      <c r="CP48" s="201">
        <v>0</v>
      </c>
      <c r="CQ48" s="201">
        <v>0</v>
      </c>
      <c r="CR48" s="201">
        <v>0</v>
      </c>
      <c r="CS48" s="201">
        <v>0</v>
      </c>
      <c r="CT48" s="201">
        <v>0</v>
      </c>
      <c r="CU48" s="201">
        <v>0</v>
      </c>
      <c r="CV48" s="201">
        <v>0</v>
      </c>
    </row>
    <row r="49" spans="1:100" s="248" customFormat="1" x14ac:dyDescent="0.4">
      <c r="A49" s="248" t="s">
        <v>16</v>
      </c>
      <c r="B49" s="355">
        <v>0</v>
      </c>
      <c r="C49" s="355">
        <v>0</v>
      </c>
      <c r="D49" s="355">
        <v>0</v>
      </c>
      <c r="E49" s="355">
        <v>0</v>
      </c>
      <c r="F49" s="355">
        <v>0</v>
      </c>
      <c r="G49" s="355">
        <v>0</v>
      </c>
      <c r="H49" s="355">
        <v>0</v>
      </c>
      <c r="I49" s="355">
        <v>0</v>
      </c>
      <c r="J49" s="355">
        <v>0</v>
      </c>
      <c r="K49" s="355">
        <v>0</v>
      </c>
      <c r="L49" s="355">
        <v>0</v>
      </c>
      <c r="M49" s="355">
        <v>0</v>
      </c>
      <c r="N49" s="355">
        <v>0</v>
      </c>
      <c r="O49" s="355">
        <v>0</v>
      </c>
      <c r="P49" s="355">
        <v>0</v>
      </c>
      <c r="Q49" s="355">
        <v>0</v>
      </c>
      <c r="R49" s="355">
        <v>0</v>
      </c>
      <c r="S49" s="355">
        <v>0</v>
      </c>
      <c r="T49" s="355">
        <v>0</v>
      </c>
      <c r="U49" s="382"/>
      <c r="V49" s="358">
        <v>379.17700000000002</v>
      </c>
      <c r="W49" s="355">
        <v>338.08699999999999</v>
      </c>
      <c r="X49" s="355">
        <v>206.994</v>
      </c>
      <c r="Y49" s="355">
        <v>85.378</v>
      </c>
      <c r="Z49" s="355">
        <v>153.9</v>
      </c>
      <c r="AA49" s="355">
        <v>207.16399999999999</v>
      </c>
      <c r="AB49" s="355">
        <v>103.63500000000001</v>
      </c>
      <c r="AC49" s="355">
        <v>58.639000000000003</v>
      </c>
      <c r="AD49" s="355">
        <v>334.83199999999999</v>
      </c>
      <c r="AE49" s="355">
        <v>186.71799999999999</v>
      </c>
      <c r="AF49" s="355">
        <v>128.66499999999999</v>
      </c>
      <c r="AG49" s="355">
        <v>235.286</v>
      </c>
      <c r="AH49" s="355">
        <v>196.51400000000001</v>
      </c>
      <c r="AI49" s="355">
        <v>235.601</v>
      </c>
      <c r="AJ49" s="355">
        <v>322.85300000000001</v>
      </c>
      <c r="AK49" s="355">
        <v>553.91499999999996</v>
      </c>
      <c r="AL49" s="355">
        <v>272.21600000000001</v>
      </c>
      <c r="AM49" s="355">
        <v>559.91999999999996</v>
      </c>
      <c r="AN49" s="355">
        <v>280.50200000000001</v>
      </c>
      <c r="AO49" s="382"/>
      <c r="AP49" s="355">
        <v>864.17600000000004</v>
      </c>
      <c r="AQ49" s="355">
        <v>1463.934</v>
      </c>
      <c r="AR49" s="355">
        <v>1099.444</v>
      </c>
      <c r="AS49" s="355">
        <v>1083.0920000000001</v>
      </c>
      <c r="AT49" s="355">
        <v>1039.951</v>
      </c>
      <c r="AU49" s="355">
        <v>1342.5160000000001</v>
      </c>
      <c r="AV49" s="355">
        <v>3233.9589999999998</v>
      </c>
      <c r="AW49" s="355">
        <v>747.37599999999998</v>
      </c>
      <c r="AX49" s="355">
        <v>5027.0730000000003</v>
      </c>
      <c r="AY49" s="355">
        <v>3042.5540000000001</v>
      </c>
      <c r="AZ49" s="355">
        <v>2799.991</v>
      </c>
      <c r="BA49" s="355">
        <v>3040.7069999999999</v>
      </c>
      <c r="BB49" s="355">
        <v>2664.788</v>
      </c>
      <c r="BC49" s="355">
        <v>4586.2700000000004</v>
      </c>
      <c r="BD49" s="355">
        <v>5591.442</v>
      </c>
      <c r="BE49" s="355">
        <v>8898.9390000000003</v>
      </c>
      <c r="BF49" s="355">
        <v>7243.866</v>
      </c>
      <c r="BG49" s="355">
        <v>11445.706</v>
      </c>
      <c r="BH49" s="355">
        <v>4545.7110000000002</v>
      </c>
      <c r="BI49" s="382"/>
      <c r="BJ49" s="351">
        <v>832.08699999999999</v>
      </c>
      <c r="BK49" s="351">
        <v>638.69299999999998</v>
      </c>
      <c r="BL49" s="351">
        <v>943.54700000000003</v>
      </c>
      <c r="BM49" s="351">
        <v>457.25700000000001</v>
      </c>
      <c r="BN49" s="351">
        <v>489.35</v>
      </c>
      <c r="BO49" s="351">
        <v>638.553</v>
      </c>
      <c r="BP49" s="351">
        <v>635.06100000000004</v>
      </c>
      <c r="BQ49" s="351">
        <v>200.566</v>
      </c>
      <c r="BR49" s="351">
        <v>1398.9580000000001</v>
      </c>
      <c r="BS49" s="351">
        <v>680.31</v>
      </c>
      <c r="BT49" s="351">
        <v>633.29300000000001</v>
      </c>
      <c r="BU49" s="351">
        <v>727.31299999999999</v>
      </c>
      <c r="BV49" s="351">
        <v>792.59699999999998</v>
      </c>
      <c r="BW49" s="351">
        <v>776.47400000000005</v>
      </c>
      <c r="BX49" s="351">
        <v>2249.6930000000002</v>
      </c>
      <c r="BY49" s="351">
        <v>1503.61</v>
      </c>
      <c r="BZ49" s="351">
        <v>1046.873</v>
      </c>
      <c r="CA49" s="351">
        <v>2576.41</v>
      </c>
      <c r="CB49" s="351">
        <v>2360.232</v>
      </c>
      <c r="CC49" s="201"/>
      <c r="CD49" s="201">
        <v>2075.44</v>
      </c>
      <c r="CE49" s="201">
        <v>2440.7139999999999</v>
      </c>
      <c r="CF49" s="201">
        <v>2249.9850000000001</v>
      </c>
      <c r="CG49" s="201">
        <v>1625.7270000000001</v>
      </c>
      <c r="CH49" s="201">
        <v>1683.201</v>
      </c>
      <c r="CI49" s="201">
        <v>2188.2330000000002</v>
      </c>
      <c r="CJ49" s="201">
        <v>3972.6550000000002</v>
      </c>
      <c r="CK49" s="201">
        <v>1006.581</v>
      </c>
      <c r="CL49" s="201">
        <v>6760.8630000000012</v>
      </c>
      <c r="CM49" s="201">
        <v>3909.5819999999999</v>
      </c>
      <c r="CN49" s="201">
        <v>3561.9490000000001</v>
      </c>
      <c r="CO49" s="201">
        <v>4003.306</v>
      </c>
      <c r="CP49" s="201">
        <v>3653.8990000000003</v>
      </c>
      <c r="CQ49" s="201">
        <v>5598.3450000000003</v>
      </c>
      <c r="CR49" s="201">
        <v>8163.9880000000003</v>
      </c>
      <c r="CS49" s="201">
        <v>10956.464</v>
      </c>
      <c r="CT49" s="201">
        <v>8562.9549999999999</v>
      </c>
      <c r="CU49" s="201">
        <v>14582.036</v>
      </c>
      <c r="CV49" s="201">
        <v>7186.4450000000006</v>
      </c>
    </row>
    <row r="50" spans="1:100" s="248" customFormat="1" x14ac:dyDescent="0.4">
      <c r="A50" s="248" t="s">
        <v>8</v>
      </c>
      <c r="B50" s="355">
        <v>0</v>
      </c>
      <c r="C50" s="355">
        <v>0</v>
      </c>
      <c r="D50" s="355">
        <v>0</v>
      </c>
      <c r="E50" s="355">
        <v>0</v>
      </c>
      <c r="F50" s="355">
        <v>0</v>
      </c>
      <c r="G50" s="355">
        <v>0</v>
      </c>
      <c r="H50" s="355">
        <v>0</v>
      </c>
      <c r="I50" s="355">
        <v>0</v>
      </c>
      <c r="J50" s="355">
        <v>0</v>
      </c>
      <c r="K50" s="355">
        <v>0</v>
      </c>
      <c r="L50" s="355">
        <v>0</v>
      </c>
      <c r="M50" s="355">
        <v>0</v>
      </c>
      <c r="N50" s="355">
        <v>0</v>
      </c>
      <c r="O50" s="355">
        <v>0</v>
      </c>
      <c r="P50" s="355">
        <v>0</v>
      </c>
      <c r="Q50" s="355">
        <v>0</v>
      </c>
      <c r="R50" s="355">
        <v>0</v>
      </c>
      <c r="S50" s="355">
        <v>0</v>
      </c>
      <c r="T50" s="355">
        <v>0</v>
      </c>
      <c r="U50" s="382"/>
      <c r="V50" s="358">
        <v>154.74299999999999</v>
      </c>
      <c r="W50" s="355">
        <v>121.614</v>
      </c>
      <c r="X50" s="355">
        <v>0</v>
      </c>
      <c r="Y50" s="355">
        <v>0</v>
      </c>
      <c r="Z50" s="355">
        <v>30.972000000000001</v>
      </c>
      <c r="AA50" s="355">
        <v>12.289</v>
      </c>
      <c r="AB50" s="355">
        <v>7.5609999999999999</v>
      </c>
      <c r="AC50" s="355">
        <v>10.015000000000001</v>
      </c>
      <c r="AD50" s="355">
        <v>0</v>
      </c>
      <c r="AE50" s="355">
        <v>4.1420000000000003</v>
      </c>
      <c r="AF50" s="355">
        <v>15.51</v>
      </c>
      <c r="AG50" s="355">
        <v>0</v>
      </c>
      <c r="AH50" s="355">
        <v>364.60500000000002</v>
      </c>
      <c r="AI50" s="355">
        <v>925.89300000000003</v>
      </c>
      <c r="AJ50" s="355">
        <v>1270.9549999999999</v>
      </c>
      <c r="AK50" s="355">
        <v>921.36200000000008</v>
      </c>
      <c r="AL50" s="355">
        <v>1444.173</v>
      </c>
      <c r="AM50" s="355">
        <v>2310.761</v>
      </c>
      <c r="AN50" s="355">
        <v>1851.9779999999998</v>
      </c>
      <c r="AO50" s="382"/>
      <c r="AP50" s="355">
        <v>920.46500000000003</v>
      </c>
      <c r="AQ50" s="355">
        <v>748.15599999999995</v>
      </c>
      <c r="AR50" s="355">
        <v>0</v>
      </c>
      <c r="AS50" s="355">
        <v>0</v>
      </c>
      <c r="AT50" s="355">
        <v>573.65700000000004</v>
      </c>
      <c r="AU50" s="355">
        <v>599.28700000000003</v>
      </c>
      <c r="AV50" s="355">
        <v>36.386000000000003</v>
      </c>
      <c r="AW50" s="355">
        <v>222.53200000000001</v>
      </c>
      <c r="AX50" s="355">
        <v>0</v>
      </c>
      <c r="AY50" s="355">
        <v>150.94800000000001</v>
      </c>
      <c r="AZ50" s="355">
        <v>811.50199999999995</v>
      </c>
      <c r="BA50" s="355">
        <v>0</v>
      </c>
      <c r="BB50" s="355">
        <v>4753.7089999999998</v>
      </c>
      <c r="BC50" s="355">
        <v>4786.7269999999999</v>
      </c>
      <c r="BD50" s="355">
        <v>8764.4030000000002</v>
      </c>
      <c r="BE50" s="355">
        <v>23742.627</v>
      </c>
      <c r="BF50" s="355">
        <v>15739.71</v>
      </c>
      <c r="BG50" s="355">
        <v>42772.61</v>
      </c>
      <c r="BH50" s="355">
        <v>74653.67</v>
      </c>
      <c r="BI50" s="382"/>
      <c r="BJ50" s="351">
        <v>571.11400000000003</v>
      </c>
      <c r="BK50" s="351">
        <v>297.69900000000001</v>
      </c>
      <c r="BL50" s="351">
        <v>0</v>
      </c>
      <c r="BM50" s="351">
        <v>0</v>
      </c>
      <c r="BN50" s="351">
        <v>300.99900000000002</v>
      </c>
      <c r="BO50" s="351">
        <v>86.272999999999996</v>
      </c>
      <c r="BP50" s="351">
        <v>22.54</v>
      </c>
      <c r="BQ50" s="351">
        <v>29.748000000000001</v>
      </c>
      <c r="BR50" s="351">
        <v>0</v>
      </c>
      <c r="BS50" s="351">
        <v>40.982999999999997</v>
      </c>
      <c r="BT50" s="351">
        <v>350.959</v>
      </c>
      <c r="BU50" s="351">
        <v>0</v>
      </c>
      <c r="BV50" s="351">
        <v>509.91300000000001</v>
      </c>
      <c r="BW50" s="351">
        <v>1172.0439999999999</v>
      </c>
      <c r="BX50" s="351">
        <v>2123.7309999999998</v>
      </c>
      <c r="BY50" s="351">
        <v>6632.4889999999996</v>
      </c>
      <c r="BZ50" s="351">
        <v>3241.9870000000001</v>
      </c>
      <c r="CA50" s="351">
        <v>8349.8169999999991</v>
      </c>
      <c r="CB50" s="351">
        <v>9002.771999999999</v>
      </c>
      <c r="CC50" s="201"/>
      <c r="CD50" s="201">
        <v>1646.3220000000001</v>
      </c>
      <c r="CE50" s="201">
        <v>1167.4690000000001</v>
      </c>
      <c r="CF50" s="201">
        <v>0</v>
      </c>
      <c r="CG50" s="201">
        <v>0</v>
      </c>
      <c r="CH50" s="201">
        <v>905.62800000000004</v>
      </c>
      <c r="CI50" s="201">
        <v>697.84900000000005</v>
      </c>
      <c r="CJ50" s="201">
        <v>66.486999999999995</v>
      </c>
      <c r="CK50" s="201">
        <v>262.29500000000002</v>
      </c>
      <c r="CL50" s="201">
        <v>0</v>
      </c>
      <c r="CM50" s="201">
        <v>196.07300000000001</v>
      </c>
      <c r="CN50" s="201">
        <v>1177.971</v>
      </c>
      <c r="CO50" s="201">
        <v>0</v>
      </c>
      <c r="CP50" s="201">
        <v>5628.226999999999</v>
      </c>
      <c r="CQ50" s="201">
        <v>6884.6639999999998</v>
      </c>
      <c r="CR50" s="201">
        <v>12159.089</v>
      </c>
      <c r="CS50" s="201">
        <v>31296.478000000003</v>
      </c>
      <c r="CT50" s="201">
        <v>20425.87</v>
      </c>
      <c r="CU50" s="201">
        <v>53433.187999999995</v>
      </c>
      <c r="CV50" s="201">
        <v>85508.42</v>
      </c>
    </row>
    <row r="51" spans="1:100" s="248" customFormat="1" x14ac:dyDescent="0.4">
      <c r="A51" s="248" t="s">
        <v>24</v>
      </c>
      <c r="B51" s="355">
        <v>0</v>
      </c>
      <c r="C51" s="355">
        <v>0</v>
      </c>
      <c r="D51" s="355">
        <v>0</v>
      </c>
      <c r="E51" s="355">
        <v>0</v>
      </c>
      <c r="F51" s="355">
        <v>0</v>
      </c>
      <c r="G51" s="355">
        <v>0</v>
      </c>
      <c r="H51" s="355">
        <v>0</v>
      </c>
      <c r="I51" s="355">
        <v>0</v>
      </c>
      <c r="J51" s="355">
        <v>0</v>
      </c>
      <c r="K51" s="355">
        <v>0</v>
      </c>
      <c r="L51" s="355">
        <v>0</v>
      </c>
      <c r="M51" s="355">
        <v>0</v>
      </c>
      <c r="N51" s="355">
        <v>0</v>
      </c>
      <c r="O51" s="355">
        <v>0</v>
      </c>
      <c r="P51" s="355">
        <v>0</v>
      </c>
      <c r="Q51" s="355">
        <v>0</v>
      </c>
      <c r="R51" s="355">
        <v>0</v>
      </c>
      <c r="S51" s="355">
        <v>0</v>
      </c>
      <c r="T51" s="355">
        <v>0</v>
      </c>
      <c r="U51" s="382"/>
      <c r="V51" s="358">
        <v>0</v>
      </c>
      <c r="W51" s="355">
        <v>0</v>
      </c>
      <c r="X51" s="355">
        <v>0</v>
      </c>
      <c r="Y51" s="355">
        <v>22.085000000000001</v>
      </c>
      <c r="Z51" s="355">
        <v>444.01</v>
      </c>
      <c r="AA51" s="355">
        <v>205.82400000000001</v>
      </c>
      <c r="AB51" s="355">
        <v>157.083</v>
      </c>
      <c r="AC51" s="355">
        <v>616.85500000000002</v>
      </c>
      <c r="AD51" s="355">
        <v>325.46300000000002</v>
      </c>
      <c r="AE51" s="355">
        <v>160.042</v>
      </c>
      <c r="AF51" s="355">
        <v>232.42099999999999</v>
      </c>
      <c r="AG51" s="355">
        <v>291.53899999999999</v>
      </c>
      <c r="AH51" s="355">
        <v>342.28100000000001</v>
      </c>
      <c r="AI51" s="355">
        <v>319.05399999999997</v>
      </c>
      <c r="AJ51" s="355">
        <v>372.28300000000002</v>
      </c>
      <c r="AK51" s="355">
        <v>1262.1659999999999</v>
      </c>
      <c r="AL51" s="355">
        <v>925.54100000000005</v>
      </c>
      <c r="AM51" s="355">
        <v>873.76400000000001</v>
      </c>
      <c r="AN51" s="355">
        <v>101.84099999999999</v>
      </c>
      <c r="AO51" s="382"/>
      <c r="AP51" s="355">
        <v>0</v>
      </c>
      <c r="AQ51" s="355">
        <v>0</v>
      </c>
      <c r="AR51" s="355">
        <v>0</v>
      </c>
      <c r="AS51" s="355">
        <v>180.31800000000001</v>
      </c>
      <c r="AT51" s="355">
        <v>3949.9160000000002</v>
      </c>
      <c r="AU51" s="355">
        <v>1873.92</v>
      </c>
      <c r="AV51" s="355">
        <v>1367.5219999999999</v>
      </c>
      <c r="AW51" s="355">
        <v>3639.663</v>
      </c>
      <c r="AX51" s="355">
        <v>3343.614</v>
      </c>
      <c r="AY51" s="355">
        <v>1245.6279999999999</v>
      </c>
      <c r="AZ51" s="355">
        <v>4134.7629999999999</v>
      </c>
      <c r="BA51" s="355">
        <v>2505.7159999999999</v>
      </c>
      <c r="BB51" s="355">
        <v>2900.7150000000001</v>
      </c>
      <c r="BC51" s="355">
        <v>3054.0309999999999</v>
      </c>
      <c r="BD51" s="355">
        <v>4384.2470000000003</v>
      </c>
      <c r="BE51" s="355">
        <v>10759.834999999999</v>
      </c>
      <c r="BF51" s="355">
        <v>9670.75</v>
      </c>
      <c r="BG51" s="355">
        <v>12316.919</v>
      </c>
      <c r="BH51" s="355">
        <v>2527.3820000000001</v>
      </c>
      <c r="BI51" s="382"/>
      <c r="BJ51" s="351">
        <v>0</v>
      </c>
      <c r="BK51" s="351">
        <v>0</v>
      </c>
      <c r="BL51" s="351">
        <v>0</v>
      </c>
      <c r="BM51" s="351">
        <v>58.408999999999999</v>
      </c>
      <c r="BN51" s="351">
        <v>1053.8440000000001</v>
      </c>
      <c r="BO51" s="351">
        <v>329.12900000000002</v>
      </c>
      <c r="BP51" s="351">
        <v>403.19799999999998</v>
      </c>
      <c r="BQ51" s="351">
        <v>1042.47</v>
      </c>
      <c r="BR51" s="351">
        <v>504.05599999999998</v>
      </c>
      <c r="BS51" s="351">
        <v>198.233</v>
      </c>
      <c r="BT51" s="351">
        <v>730.33100000000002</v>
      </c>
      <c r="BU51" s="351">
        <v>549.22799999999995</v>
      </c>
      <c r="BV51" s="351">
        <v>675.18600000000004</v>
      </c>
      <c r="BW51" s="351">
        <v>770.90700000000004</v>
      </c>
      <c r="BX51" s="351">
        <v>578.27</v>
      </c>
      <c r="BY51" s="351">
        <v>1638.836</v>
      </c>
      <c r="BZ51" s="351">
        <v>2201.2080000000001</v>
      </c>
      <c r="CA51" s="351">
        <v>2344.8389999999999</v>
      </c>
      <c r="CB51" s="351">
        <v>340.84800000000001</v>
      </c>
      <c r="CC51" s="201"/>
      <c r="CD51" s="201">
        <v>0</v>
      </c>
      <c r="CE51" s="201">
        <v>0</v>
      </c>
      <c r="CF51" s="201">
        <v>0</v>
      </c>
      <c r="CG51" s="201">
        <v>260.81200000000001</v>
      </c>
      <c r="CH51" s="201">
        <v>5447.77</v>
      </c>
      <c r="CI51" s="201">
        <v>2408.873</v>
      </c>
      <c r="CJ51" s="201">
        <v>1927.8029999999999</v>
      </c>
      <c r="CK51" s="201">
        <v>5298.9879999999994</v>
      </c>
      <c r="CL51" s="201">
        <v>4173.1329999999998</v>
      </c>
      <c r="CM51" s="201">
        <v>1603.9029999999998</v>
      </c>
      <c r="CN51" s="201">
        <v>5097.5150000000003</v>
      </c>
      <c r="CO51" s="201">
        <v>3346.4830000000002</v>
      </c>
      <c r="CP51" s="201">
        <v>3918.1820000000002</v>
      </c>
      <c r="CQ51" s="201">
        <v>4143.9920000000002</v>
      </c>
      <c r="CR51" s="201">
        <v>5334.8</v>
      </c>
      <c r="CS51" s="201">
        <v>13660.836999999998</v>
      </c>
      <c r="CT51" s="201">
        <v>12797.499</v>
      </c>
      <c r="CU51" s="201">
        <v>15535.521999999999</v>
      </c>
      <c r="CV51" s="201">
        <v>2970.0709999999999</v>
      </c>
    </row>
    <row r="52" spans="1:100" s="248" customFormat="1" x14ac:dyDescent="0.4">
      <c r="A52" s="248" t="s">
        <v>25</v>
      </c>
      <c r="B52" s="357">
        <v>0</v>
      </c>
      <c r="C52" s="357">
        <v>0</v>
      </c>
      <c r="D52" s="357">
        <v>0</v>
      </c>
      <c r="E52" s="357">
        <v>0</v>
      </c>
      <c r="F52" s="357">
        <v>0</v>
      </c>
      <c r="G52" s="357">
        <v>0</v>
      </c>
      <c r="H52" s="357">
        <v>0</v>
      </c>
      <c r="I52" s="357">
        <v>0</v>
      </c>
      <c r="J52" s="357">
        <v>0</v>
      </c>
      <c r="K52" s="357">
        <v>0</v>
      </c>
      <c r="L52" s="357">
        <v>0</v>
      </c>
      <c r="M52" s="357">
        <v>0</v>
      </c>
      <c r="N52" s="357">
        <v>0</v>
      </c>
      <c r="O52" s="357">
        <v>0</v>
      </c>
      <c r="P52" s="357">
        <v>0</v>
      </c>
      <c r="Q52" s="357">
        <v>0</v>
      </c>
      <c r="R52" s="357">
        <v>0</v>
      </c>
      <c r="S52" s="357">
        <v>0</v>
      </c>
      <c r="T52" s="357">
        <v>0</v>
      </c>
      <c r="U52" s="325"/>
      <c r="V52" s="357">
        <v>0</v>
      </c>
      <c r="W52" s="357">
        <v>0</v>
      </c>
      <c r="X52" s="357">
        <v>0</v>
      </c>
      <c r="Y52" s="357">
        <v>0</v>
      </c>
      <c r="Z52" s="357">
        <v>0</v>
      </c>
      <c r="AA52" s="357">
        <v>0</v>
      </c>
      <c r="AB52" s="357">
        <v>0</v>
      </c>
      <c r="AC52" s="357">
        <v>0</v>
      </c>
      <c r="AD52" s="357">
        <v>0</v>
      </c>
      <c r="AE52" s="357">
        <v>0</v>
      </c>
      <c r="AF52" s="357">
        <v>0</v>
      </c>
      <c r="AG52" s="357">
        <v>0</v>
      </c>
      <c r="AH52" s="357">
        <v>0</v>
      </c>
      <c r="AI52" s="357">
        <v>0</v>
      </c>
      <c r="AJ52" s="357">
        <v>0</v>
      </c>
      <c r="AK52" s="357">
        <v>0</v>
      </c>
      <c r="AL52" s="357">
        <v>0</v>
      </c>
      <c r="AM52" s="357">
        <v>0</v>
      </c>
      <c r="AN52" s="357">
        <v>0</v>
      </c>
      <c r="AO52" s="325"/>
      <c r="AP52" s="357">
        <v>0</v>
      </c>
      <c r="AQ52" s="357">
        <v>0</v>
      </c>
      <c r="AR52" s="357">
        <v>0</v>
      </c>
      <c r="AS52" s="357">
        <v>0</v>
      </c>
      <c r="AT52" s="357">
        <v>0</v>
      </c>
      <c r="AU52" s="357">
        <v>0</v>
      </c>
      <c r="AV52" s="357">
        <v>0</v>
      </c>
      <c r="AW52" s="357">
        <v>0</v>
      </c>
      <c r="AX52" s="357">
        <v>0</v>
      </c>
      <c r="AY52" s="357">
        <v>0</v>
      </c>
      <c r="AZ52" s="357">
        <v>0</v>
      </c>
      <c r="BA52" s="357">
        <v>0</v>
      </c>
      <c r="BB52" s="357">
        <v>0</v>
      </c>
      <c r="BC52" s="357">
        <v>0</v>
      </c>
      <c r="BD52" s="357">
        <v>0</v>
      </c>
      <c r="BE52" s="357">
        <v>0</v>
      </c>
      <c r="BF52" s="357">
        <v>0</v>
      </c>
      <c r="BG52" s="357">
        <v>0</v>
      </c>
      <c r="BH52" s="357">
        <v>0</v>
      </c>
      <c r="BI52" s="325"/>
      <c r="BJ52" s="357">
        <v>0</v>
      </c>
      <c r="BK52" s="357">
        <v>0</v>
      </c>
      <c r="BL52" s="357">
        <v>0</v>
      </c>
      <c r="BM52" s="357">
        <v>0</v>
      </c>
      <c r="BN52" s="357">
        <v>0</v>
      </c>
      <c r="BO52" s="357">
        <v>0</v>
      </c>
      <c r="BP52" s="357">
        <v>0</v>
      </c>
      <c r="BQ52" s="357">
        <v>0</v>
      </c>
      <c r="BR52" s="357">
        <v>0</v>
      </c>
      <c r="BS52" s="357">
        <v>0</v>
      </c>
      <c r="BT52" s="357">
        <v>0</v>
      </c>
      <c r="BU52" s="357">
        <v>0</v>
      </c>
      <c r="BV52" s="357">
        <v>0</v>
      </c>
      <c r="BW52" s="357">
        <v>0</v>
      </c>
      <c r="BX52" s="357">
        <v>0</v>
      </c>
      <c r="BY52" s="357">
        <v>0</v>
      </c>
      <c r="BZ52" s="357">
        <v>0</v>
      </c>
      <c r="CA52" s="357">
        <v>0</v>
      </c>
      <c r="CB52" s="357">
        <v>0</v>
      </c>
      <c r="CC52" s="201"/>
      <c r="CD52" s="201">
        <v>0</v>
      </c>
      <c r="CE52" s="201">
        <v>0</v>
      </c>
      <c r="CF52" s="201">
        <v>0</v>
      </c>
      <c r="CG52" s="201">
        <v>0</v>
      </c>
      <c r="CH52" s="201">
        <v>0</v>
      </c>
      <c r="CI52" s="201">
        <v>0</v>
      </c>
      <c r="CJ52" s="201">
        <v>0</v>
      </c>
      <c r="CK52" s="201">
        <v>0</v>
      </c>
      <c r="CL52" s="201">
        <v>0</v>
      </c>
      <c r="CM52" s="201">
        <v>0</v>
      </c>
      <c r="CN52" s="201">
        <v>0</v>
      </c>
      <c r="CO52" s="201">
        <v>0</v>
      </c>
      <c r="CP52" s="201">
        <v>0</v>
      </c>
      <c r="CQ52" s="201">
        <v>0</v>
      </c>
      <c r="CR52" s="201">
        <v>0</v>
      </c>
      <c r="CS52" s="201">
        <v>0</v>
      </c>
      <c r="CT52" s="201">
        <v>0</v>
      </c>
      <c r="CU52" s="201">
        <v>0</v>
      </c>
      <c r="CV52" s="201">
        <v>0</v>
      </c>
    </row>
    <row r="53" spans="1:100" s="248" customFormat="1" x14ac:dyDescent="0.4">
      <c r="A53" s="248" t="s">
        <v>9</v>
      </c>
      <c r="B53" s="355">
        <v>0</v>
      </c>
      <c r="C53" s="355">
        <v>0</v>
      </c>
      <c r="D53" s="355">
        <v>0</v>
      </c>
      <c r="E53" s="355">
        <v>0</v>
      </c>
      <c r="F53" s="355">
        <v>0</v>
      </c>
      <c r="G53" s="355">
        <v>0</v>
      </c>
      <c r="H53" s="355">
        <v>0</v>
      </c>
      <c r="I53" s="355">
        <v>0</v>
      </c>
      <c r="J53" s="355">
        <v>0</v>
      </c>
      <c r="K53" s="355">
        <v>0</v>
      </c>
      <c r="L53" s="355">
        <v>0</v>
      </c>
      <c r="M53" s="355">
        <v>0</v>
      </c>
      <c r="N53" s="355">
        <v>0</v>
      </c>
      <c r="O53" s="355">
        <v>0</v>
      </c>
      <c r="P53" s="355">
        <v>0</v>
      </c>
      <c r="Q53" s="355">
        <v>0</v>
      </c>
      <c r="R53" s="355">
        <v>0</v>
      </c>
      <c r="S53" s="355">
        <v>0</v>
      </c>
      <c r="T53" s="355">
        <v>0</v>
      </c>
      <c r="U53" s="382"/>
      <c r="V53" s="358">
        <v>0</v>
      </c>
      <c r="W53" s="355">
        <v>0</v>
      </c>
      <c r="X53" s="355">
        <v>0</v>
      </c>
      <c r="Y53" s="355">
        <v>0</v>
      </c>
      <c r="Z53" s="355">
        <v>0</v>
      </c>
      <c r="AA53" s="355">
        <v>0</v>
      </c>
      <c r="AB53" s="355">
        <v>0</v>
      </c>
      <c r="AC53" s="355">
        <v>0</v>
      </c>
      <c r="AD53" s="355">
        <v>0</v>
      </c>
      <c r="AE53" s="355">
        <v>0</v>
      </c>
      <c r="AF53" s="355">
        <v>0</v>
      </c>
      <c r="AG53" s="355">
        <v>0</v>
      </c>
      <c r="AH53" s="355">
        <v>0</v>
      </c>
      <c r="AI53" s="355">
        <v>0</v>
      </c>
      <c r="AJ53" s="355">
        <v>0</v>
      </c>
      <c r="AK53" s="355">
        <v>0</v>
      </c>
      <c r="AL53" s="355">
        <v>0</v>
      </c>
      <c r="AM53" s="355">
        <v>0</v>
      </c>
      <c r="AN53" s="355">
        <v>0</v>
      </c>
      <c r="AO53" s="382"/>
      <c r="AP53" s="355">
        <v>6510</v>
      </c>
      <c r="AQ53" s="355">
        <v>8118</v>
      </c>
      <c r="AR53" s="355">
        <v>5656</v>
      </c>
      <c r="AS53" s="355">
        <v>8716.69</v>
      </c>
      <c r="AT53" s="355">
        <v>4056.1759999999999</v>
      </c>
      <c r="AU53" s="355">
        <v>5173.8370000000004</v>
      </c>
      <c r="AV53" s="355">
        <v>3385.4639999999999</v>
      </c>
      <c r="AW53" s="355">
        <v>9934.3430000000008</v>
      </c>
      <c r="AX53" s="355">
        <v>10536.018</v>
      </c>
      <c r="AY53" s="355">
        <v>5442.43</v>
      </c>
      <c r="AZ53" s="355">
        <v>9598.2710000000006</v>
      </c>
      <c r="BA53" s="355">
        <v>8254.991</v>
      </c>
      <c r="BB53" s="355">
        <v>4189.9880000000003</v>
      </c>
      <c r="BC53" s="355">
        <v>7220.9260000000004</v>
      </c>
      <c r="BD53" s="355">
        <v>10655.036</v>
      </c>
      <c r="BE53" s="355">
        <v>8459.6039999999994</v>
      </c>
      <c r="BF53" s="355">
        <v>12634.681</v>
      </c>
      <c r="BG53" s="355">
        <v>10666.119000000001</v>
      </c>
      <c r="BH53" s="355">
        <v>3986.0909999999999</v>
      </c>
      <c r="BI53" s="382"/>
      <c r="BJ53" s="351">
        <v>0</v>
      </c>
      <c r="BK53" s="351">
        <v>0</v>
      </c>
      <c r="BL53" s="351">
        <v>0</v>
      </c>
      <c r="BM53" s="351">
        <v>0</v>
      </c>
      <c r="BN53" s="351">
        <v>0</v>
      </c>
      <c r="BO53" s="351">
        <v>0</v>
      </c>
      <c r="BP53" s="351">
        <v>2.395</v>
      </c>
      <c r="BQ53" s="351">
        <v>0</v>
      </c>
      <c r="BR53" s="351">
        <v>0</v>
      </c>
      <c r="BS53" s="351">
        <v>0</v>
      </c>
      <c r="BT53" s="351">
        <v>0</v>
      </c>
      <c r="BU53" s="351">
        <v>0</v>
      </c>
      <c r="BV53" s="351">
        <v>0</v>
      </c>
      <c r="BW53" s="351">
        <v>0</v>
      </c>
      <c r="BX53" s="351">
        <v>0</v>
      </c>
      <c r="BY53" s="351">
        <v>0.17799999999999999</v>
      </c>
      <c r="BZ53" s="351">
        <v>0</v>
      </c>
      <c r="CA53" s="351">
        <v>0</v>
      </c>
      <c r="CB53" s="351">
        <v>0</v>
      </c>
      <c r="CC53" s="201"/>
      <c r="CD53" s="201">
        <v>6510</v>
      </c>
      <c r="CE53" s="201">
        <v>8118</v>
      </c>
      <c r="CF53" s="201">
        <v>5656</v>
      </c>
      <c r="CG53" s="201">
        <v>8716.69</v>
      </c>
      <c r="CH53" s="201">
        <v>4056.1759999999999</v>
      </c>
      <c r="CI53" s="201">
        <v>5173.8370000000004</v>
      </c>
      <c r="CJ53" s="201">
        <v>3387.8589999999999</v>
      </c>
      <c r="CK53" s="201">
        <v>9934.3430000000008</v>
      </c>
      <c r="CL53" s="201">
        <v>10536.018</v>
      </c>
      <c r="CM53" s="201">
        <v>5442.43</v>
      </c>
      <c r="CN53" s="201">
        <v>9598.2710000000006</v>
      </c>
      <c r="CO53" s="201">
        <v>8254.991</v>
      </c>
      <c r="CP53" s="201">
        <v>4189.9880000000003</v>
      </c>
      <c r="CQ53" s="201">
        <v>7220.9260000000004</v>
      </c>
      <c r="CR53" s="201">
        <v>10655.036</v>
      </c>
      <c r="CS53" s="201">
        <v>8459.7819999999992</v>
      </c>
      <c r="CT53" s="201">
        <v>12634.681</v>
      </c>
      <c r="CU53" s="201">
        <v>10666.119000000001</v>
      </c>
      <c r="CV53" s="201">
        <v>3986.0909999999999</v>
      </c>
    </row>
    <row r="54" spans="1:100" s="248" customFormat="1" x14ac:dyDescent="0.4">
      <c r="A54" s="248" t="s">
        <v>26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25"/>
      <c r="V54" s="357">
        <v>0</v>
      </c>
      <c r="W54" s="357">
        <v>0</v>
      </c>
      <c r="X54" s="357">
        <v>0</v>
      </c>
      <c r="Y54" s="357">
        <v>0</v>
      </c>
      <c r="Z54" s="357">
        <v>0</v>
      </c>
      <c r="AA54" s="357">
        <v>0</v>
      </c>
      <c r="AB54" s="357">
        <v>0</v>
      </c>
      <c r="AC54" s="357">
        <v>0</v>
      </c>
      <c r="AD54" s="357">
        <v>0</v>
      </c>
      <c r="AE54" s="357">
        <v>0</v>
      </c>
      <c r="AF54" s="357">
        <v>0</v>
      </c>
      <c r="AG54" s="357">
        <v>0</v>
      </c>
      <c r="AH54" s="357">
        <v>0</v>
      </c>
      <c r="AI54" s="357">
        <v>0</v>
      </c>
      <c r="AJ54" s="357">
        <v>0</v>
      </c>
      <c r="AK54" s="357">
        <v>0</v>
      </c>
      <c r="AL54" s="357">
        <v>0</v>
      </c>
      <c r="AM54" s="357">
        <v>0</v>
      </c>
      <c r="AN54" s="357">
        <v>0</v>
      </c>
      <c r="AO54" s="325"/>
      <c r="AP54" s="357">
        <v>0</v>
      </c>
      <c r="AQ54" s="357">
        <v>0</v>
      </c>
      <c r="AR54" s="357">
        <v>0</v>
      </c>
      <c r="AS54" s="357">
        <v>0</v>
      </c>
      <c r="AT54" s="357">
        <v>0</v>
      </c>
      <c r="AU54" s="357">
        <v>0</v>
      </c>
      <c r="AV54" s="357">
        <v>0</v>
      </c>
      <c r="AW54" s="357">
        <v>0</v>
      </c>
      <c r="AX54" s="357">
        <v>0</v>
      </c>
      <c r="AY54" s="357">
        <v>0</v>
      </c>
      <c r="AZ54" s="357">
        <v>0</v>
      </c>
      <c r="BA54" s="357">
        <v>0</v>
      </c>
      <c r="BB54" s="357">
        <v>0</v>
      </c>
      <c r="BC54" s="357">
        <v>0</v>
      </c>
      <c r="BD54" s="357">
        <v>0</v>
      </c>
      <c r="BE54" s="357">
        <v>0</v>
      </c>
      <c r="BF54" s="357">
        <v>0</v>
      </c>
      <c r="BG54" s="357">
        <v>0</v>
      </c>
      <c r="BH54" s="357">
        <v>0</v>
      </c>
      <c r="BI54" s="325"/>
      <c r="BJ54" s="357">
        <v>0</v>
      </c>
      <c r="BK54" s="357">
        <v>0</v>
      </c>
      <c r="BL54" s="357">
        <v>0</v>
      </c>
      <c r="BM54" s="357">
        <v>0</v>
      </c>
      <c r="BN54" s="357">
        <v>0</v>
      </c>
      <c r="BO54" s="357">
        <v>0</v>
      </c>
      <c r="BP54" s="357">
        <v>0</v>
      </c>
      <c r="BQ54" s="357">
        <v>0</v>
      </c>
      <c r="BR54" s="357">
        <v>0</v>
      </c>
      <c r="BS54" s="357">
        <v>0</v>
      </c>
      <c r="BT54" s="357">
        <v>0</v>
      </c>
      <c r="BU54" s="357">
        <v>0</v>
      </c>
      <c r="BV54" s="357">
        <v>0</v>
      </c>
      <c r="BW54" s="357">
        <v>0</v>
      </c>
      <c r="BX54" s="357">
        <v>0</v>
      </c>
      <c r="BY54" s="357">
        <v>0</v>
      </c>
      <c r="BZ54" s="357">
        <v>0</v>
      </c>
      <c r="CA54" s="357">
        <v>0</v>
      </c>
      <c r="CB54" s="357">
        <v>0</v>
      </c>
      <c r="CC54" s="201"/>
      <c r="CD54" s="201">
        <v>0</v>
      </c>
      <c r="CE54" s="201">
        <v>0</v>
      </c>
      <c r="CF54" s="201">
        <v>0</v>
      </c>
      <c r="CG54" s="201">
        <v>0</v>
      </c>
      <c r="CH54" s="201">
        <v>0</v>
      </c>
      <c r="CI54" s="201">
        <v>0</v>
      </c>
      <c r="CJ54" s="201">
        <v>0</v>
      </c>
      <c r="CK54" s="201">
        <v>0</v>
      </c>
      <c r="CL54" s="201">
        <v>0</v>
      </c>
      <c r="CM54" s="201">
        <v>0</v>
      </c>
      <c r="CN54" s="201">
        <v>0</v>
      </c>
      <c r="CO54" s="201">
        <v>0</v>
      </c>
      <c r="CP54" s="201">
        <v>0</v>
      </c>
      <c r="CQ54" s="201">
        <v>0</v>
      </c>
      <c r="CR54" s="201">
        <v>0</v>
      </c>
      <c r="CS54" s="201">
        <v>0</v>
      </c>
      <c r="CT54" s="201">
        <v>0</v>
      </c>
      <c r="CU54" s="201">
        <v>0</v>
      </c>
      <c r="CV54" s="201">
        <v>0</v>
      </c>
    </row>
    <row r="55" spans="1:100" s="248" customFormat="1" x14ac:dyDescent="0.4">
      <c r="A55" s="248" t="s">
        <v>19</v>
      </c>
      <c r="B55" s="355">
        <v>0</v>
      </c>
      <c r="C55" s="355">
        <v>0</v>
      </c>
      <c r="D55" s="355">
        <v>0</v>
      </c>
      <c r="E55" s="355">
        <v>0</v>
      </c>
      <c r="F55" s="355">
        <v>0</v>
      </c>
      <c r="G55" s="355">
        <v>0</v>
      </c>
      <c r="H55" s="355">
        <v>0</v>
      </c>
      <c r="I55" s="355">
        <v>0</v>
      </c>
      <c r="J55" s="355">
        <v>0</v>
      </c>
      <c r="K55" s="355">
        <v>0</v>
      </c>
      <c r="L55" s="355">
        <v>0</v>
      </c>
      <c r="M55" s="355">
        <v>0</v>
      </c>
      <c r="N55" s="355">
        <v>0</v>
      </c>
      <c r="O55" s="355">
        <v>0</v>
      </c>
      <c r="P55" s="355">
        <v>0</v>
      </c>
      <c r="Q55" s="355">
        <v>0</v>
      </c>
      <c r="R55" s="355">
        <v>0</v>
      </c>
      <c r="S55" s="355">
        <v>0</v>
      </c>
      <c r="T55" s="355">
        <v>0</v>
      </c>
      <c r="U55" s="382"/>
      <c r="V55" s="358">
        <v>2606.4450000000002</v>
      </c>
      <c r="W55" s="355">
        <v>4564.0110000000004</v>
      </c>
      <c r="X55" s="355">
        <v>2399.1219999999998</v>
      </c>
      <c r="Y55" s="355">
        <v>2262.3910000000001</v>
      </c>
      <c r="Z55" s="355">
        <v>4318.0940000000001</v>
      </c>
      <c r="AA55" s="355">
        <v>7403.3450000000003</v>
      </c>
      <c r="AB55" s="355">
        <v>4536.9750000000004</v>
      </c>
      <c r="AC55" s="355">
        <v>6697.1350000000002</v>
      </c>
      <c r="AD55" s="355">
        <v>5389.8149999999996</v>
      </c>
      <c r="AE55" s="355">
        <v>5447.6670000000004</v>
      </c>
      <c r="AF55" s="355">
        <v>2675.2170000000001</v>
      </c>
      <c r="AG55" s="355">
        <v>3941.6060000000002</v>
      </c>
      <c r="AH55" s="355">
        <v>4312.6750000000002</v>
      </c>
      <c r="AI55" s="355">
        <v>3703.9270000000001</v>
      </c>
      <c r="AJ55" s="355">
        <v>2539.4279999999999</v>
      </c>
      <c r="AK55" s="355">
        <v>4418.4390000000003</v>
      </c>
      <c r="AL55" s="355">
        <v>3961.5940000000001</v>
      </c>
      <c r="AM55" s="355">
        <v>3471.9029999999998</v>
      </c>
      <c r="AN55" s="355">
        <v>2818.1909999999998</v>
      </c>
      <c r="AO55" s="382"/>
      <c r="AP55" s="355">
        <v>6493.875</v>
      </c>
      <c r="AQ55" s="355">
        <v>15796.724</v>
      </c>
      <c r="AR55" s="355">
        <v>12515.573</v>
      </c>
      <c r="AS55" s="355">
        <v>20940.468000000001</v>
      </c>
      <c r="AT55" s="355">
        <v>27000.197</v>
      </c>
      <c r="AU55" s="355">
        <v>35909.144</v>
      </c>
      <c r="AV55" s="355">
        <v>70307.415999999997</v>
      </c>
      <c r="AW55" s="355">
        <v>85205.441999999995</v>
      </c>
      <c r="AX55" s="355">
        <v>70014.258000000002</v>
      </c>
      <c r="AY55" s="355">
        <v>96449.138999999996</v>
      </c>
      <c r="AZ55" s="355">
        <v>97602.687000000005</v>
      </c>
      <c r="BA55" s="355">
        <v>84692.025999999998</v>
      </c>
      <c r="BB55" s="355">
        <v>83110.425000000003</v>
      </c>
      <c r="BC55" s="355">
        <v>87108.652000000002</v>
      </c>
      <c r="BD55" s="355">
        <v>88343.134999999995</v>
      </c>
      <c r="BE55" s="355">
        <v>107847.86900000001</v>
      </c>
      <c r="BF55" s="355">
        <v>81731.542000000001</v>
      </c>
      <c r="BG55" s="355">
        <v>68678.123000000007</v>
      </c>
      <c r="BH55" s="355">
        <v>31759.773000000001</v>
      </c>
      <c r="BI55" s="382"/>
      <c r="BJ55" s="351">
        <v>7408.0940000000001</v>
      </c>
      <c r="BK55" s="351">
        <v>16369.084999999999</v>
      </c>
      <c r="BL55" s="351">
        <v>13266.171</v>
      </c>
      <c r="BM55" s="351">
        <v>21687.625</v>
      </c>
      <c r="BN55" s="351">
        <v>24622.812000000002</v>
      </c>
      <c r="BO55" s="351">
        <v>28575.817999999999</v>
      </c>
      <c r="BP55" s="351">
        <v>40541.538</v>
      </c>
      <c r="BQ55" s="351">
        <v>36498.476999999999</v>
      </c>
      <c r="BR55" s="351">
        <v>49507.629000000001</v>
      </c>
      <c r="BS55" s="351">
        <v>41101.461000000003</v>
      </c>
      <c r="BT55" s="351">
        <v>41440.423000000003</v>
      </c>
      <c r="BU55" s="351">
        <v>44627.781999999999</v>
      </c>
      <c r="BV55" s="351">
        <v>45139.851000000002</v>
      </c>
      <c r="BW55" s="351">
        <v>36439.660000000003</v>
      </c>
      <c r="BX55" s="351">
        <v>29921.788</v>
      </c>
      <c r="BY55" s="351">
        <v>47469.03</v>
      </c>
      <c r="BZ55" s="351">
        <v>41652.447999999997</v>
      </c>
      <c r="CA55" s="351">
        <v>38596.6</v>
      </c>
      <c r="CB55" s="351">
        <v>26420.516</v>
      </c>
      <c r="CC55" s="201"/>
      <c r="CD55" s="201">
        <v>16508.414000000001</v>
      </c>
      <c r="CE55" s="201">
        <v>36729.82</v>
      </c>
      <c r="CF55" s="201">
        <v>28180.865999999998</v>
      </c>
      <c r="CG55" s="201">
        <v>44890.484000000004</v>
      </c>
      <c r="CH55" s="201">
        <v>55941.103000000003</v>
      </c>
      <c r="CI55" s="201">
        <v>71888.307000000001</v>
      </c>
      <c r="CJ55" s="201">
        <v>115385.929</v>
      </c>
      <c r="CK55" s="201">
        <v>128401.05399999999</v>
      </c>
      <c r="CL55" s="201">
        <v>124911.702</v>
      </c>
      <c r="CM55" s="201">
        <v>142998.26699999999</v>
      </c>
      <c r="CN55" s="201">
        <v>141718.32700000002</v>
      </c>
      <c r="CO55" s="201">
        <v>133261.41399999999</v>
      </c>
      <c r="CP55" s="201">
        <v>132562.951</v>
      </c>
      <c r="CQ55" s="201">
        <v>127252.239</v>
      </c>
      <c r="CR55" s="201">
        <v>120804.351</v>
      </c>
      <c r="CS55" s="201">
        <v>159735.33800000002</v>
      </c>
      <c r="CT55" s="201">
        <v>127345.58399999999</v>
      </c>
      <c r="CU55" s="201">
        <v>110746.626</v>
      </c>
      <c r="CV55" s="201">
        <v>60998.48</v>
      </c>
    </row>
    <row r="56" spans="1:100" s="248" customFormat="1" x14ac:dyDescent="0.4">
      <c r="A56" s="248" t="s">
        <v>28</v>
      </c>
      <c r="B56" s="357">
        <v>0</v>
      </c>
      <c r="C56" s="357">
        <v>0</v>
      </c>
      <c r="D56" s="357">
        <v>0</v>
      </c>
      <c r="E56" s="357">
        <v>0</v>
      </c>
      <c r="F56" s="357">
        <v>0</v>
      </c>
      <c r="G56" s="357">
        <v>0</v>
      </c>
      <c r="H56" s="357">
        <v>0</v>
      </c>
      <c r="I56" s="357">
        <v>0</v>
      </c>
      <c r="J56" s="357">
        <v>0</v>
      </c>
      <c r="K56" s="357">
        <v>0</v>
      </c>
      <c r="L56" s="357">
        <v>0</v>
      </c>
      <c r="M56" s="357">
        <v>0</v>
      </c>
      <c r="N56" s="357">
        <v>0</v>
      </c>
      <c r="O56" s="357">
        <v>0</v>
      </c>
      <c r="P56" s="357">
        <v>0</v>
      </c>
      <c r="Q56" s="357">
        <v>0</v>
      </c>
      <c r="R56" s="357">
        <v>0</v>
      </c>
      <c r="S56" s="357">
        <v>0</v>
      </c>
      <c r="T56" s="357">
        <v>0</v>
      </c>
      <c r="U56" s="325"/>
      <c r="V56" s="357">
        <v>0</v>
      </c>
      <c r="W56" s="357">
        <v>0</v>
      </c>
      <c r="X56" s="357">
        <v>0</v>
      </c>
      <c r="Y56" s="357">
        <v>0</v>
      </c>
      <c r="Z56" s="357">
        <v>0</v>
      </c>
      <c r="AA56" s="357">
        <v>0</v>
      </c>
      <c r="AB56" s="357">
        <v>0</v>
      </c>
      <c r="AC56" s="357">
        <v>0</v>
      </c>
      <c r="AD56" s="357">
        <v>0</v>
      </c>
      <c r="AE56" s="357">
        <v>0</v>
      </c>
      <c r="AF56" s="357">
        <v>0</v>
      </c>
      <c r="AG56" s="357">
        <v>0</v>
      </c>
      <c r="AH56" s="357">
        <v>0</v>
      </c>
      <c r="AI56" s="357">
        <v>0</v>
      </c>
      <c r="AJ56" s="357">
        <v>0</v>
      </c>
      <c r="AK56" s="357">
        <v>0</v>
      </c>
      <c r="AL56" s="357">
        <v>0</v>
      </c>
      <c r="AM56" s="357">
        <v>0</v>
      </c>
      <c r="AN56" s="357">
        <v>0</v>
      </c>
      <c r="AO56" s="325"/>
      <c r="AP56" s="357">
        <v>0</v>
      </c>
      <c r="AQ56" s="357">
        <v>0</v>
      </c>
      <c r="AR56" s="357">
        <v>0</v>
      </c>
      <c r="AS56" s="357">
        <v>0</v>
      </c>
      <c r="AT56" s="357">
        <v>0</v>
      </c>
      <c r="AU56" s="357">
        <v>0</v>
      </c>
      <c r="AV56" s="357">
        <v>0</v>
      </c>
      <c r="AW56" s="357">
        <v>0</v>
      </c>
      <c r="AX56" s="357">
        <v>0</v>
      </c>
      <c r="AY56" s="357">
        <v>0</v>
      </c>
      <c r="AZ56" s="357">
        <v>0</v>
      </c>
      <c r="BA56" s="357">
        <v>0</v>
      </c>
      <c r="BB56" s="357">
        <v>0</v>
      </c>
      <c r="BC56" s="357">
        <v>0</v>
      </c>
      <c r="BD56" s="357">
        <v>0</v>
      </c>
      <c r="BE56" s="357">
        <v>0</v>
      </c>
      <c r="BF56" s="357">
        <v>0</v>
      </c>
      <c r="BG56" s="357">
        <v>0</v>
      </c>
      <c r="BH56" s="357">
        <v>0</v>
      </c>
      <c r="BI56" s="325"/>
      <c r="BJ56" s="357">
        <v>0</v>
      </c>
      <c r="BK56" s="357">
        <v>0</v>
      </c>
      <c r="BL56" s="357">
        <v>0</v>
      </c>
      <c r="BM56" s="357">
        <v>0</v>
      </c>
      <c r="BN56" s="357">
        <v>0</v>
      </c>
      <c r="BO56" s="357">
        <v>0</v>
      </c>
      <c r="BP56" s="357">
        <v>0</v>
      </c>
      <c r="BQ56" s="357">
        <v>0</v>
      </c>
      <c r="BR56" s="357">
        <v>0</v>
      </c>
      <c r="BS56" s="357">
        <v>0</v>
      </c>
      <c r="BT56" s="357">
        <v>0</v>
      </c>
      <c r="BU56" s="357">
        <v>0</v>
      </c>
      <c r="BV56" s="357">
        <v>0</v>
      </c>
      <c r="BW56" s="357">
        <v>0</v>
      </c>
      <c r="BX56" s="357">
        <v>0</v>
      </c>
      <c r="BY56" s="357">
        <v>0</v>
      </c>
      <c r="BZ56" s="357">
        <v>0</v>
      </c>
      <c r="CA56" s="357">
        <v>0</v>
      </c>
      <c r="CB56" s="357">
        <v>0</v>
      </c>
      <c r="CC56" s="201"/>
      <c r="CD56" s="201">
        <v>0</v>
      </c>
      <c r="CE56" s="201">
        <v>0</v>
      </c>
      <c r="CF56" s="201">
        <v>0</v>
      </c>
      <c r="CG56" s="201">
        <v>0</v>
      </c>
      <c r="CH56" s="201">
        <v>0</v>
      </c>
      <c r="CI56" s="201">
        <v>0</v>
      </c>
      <c r="CJ56" s="201">
        <v>0</v>
      </c>
      <c r="CK56" s="201">
        <v>0</v>
      </c>
      <c r="CL56" s="201">
        <v>0</v>
      </c>
      <c r="CM56" s="201">
        <v>0</v>
      </c>
      <c r="CN56" s="201">
        <v>0</v>
      </c>
      <c r="CO56" s="201">
        <v>0</v>
      </c>
      <c r="CP56" s="201">
        <v>0</v>
      </c>
      <c r="CQ56" s="201">
        <v>0</v>
      </c>
      <c r="CR56" s="201">
        <v>0</v>
      </c>
      <c r="CS56" s="201">
        <v>0</v>
      </c>
      <c r="CT56" s="201">
        <v>0</v>
      </c>
      <c r="CU56" s="201">
        <v>0</v>
      </c>
      <c r="CV56" s="201">
        <v>0</v>
      </c>
    </row>
    <row r="57" spans="1:100" s="248" customFormat="1" x14ac:dyDescent="0.4">
      <c r="A57" s="248" t="s">
        <v>22</v>
      </c>
      <c r="B57" s="357">
        <v>0</v>
      </c>
      <c r="C57" s="357">
        <v>0</v>
      </c>
      <c r="D57" s="357">
        <v>0</v>
      </c>
      <c r="E57" s="357">
        <v>0</v>
      </c>
      <c r="F57" s="357">
        <v>0</v>
      </c>
      <c r="G57" s="357">
        <v>0</v>
      </c>
      <c r="H57" s="357">
        <v>0</v>
      </c>
      <c r="I57" s="357">
        <v>0</v>
      </c>
      <c r="J57" s="357">
        <v>0</v>
      </c>
      <c r="K57" s="357">
        <v>0</v>
      </c>
      <c r="L57" s="357">
        <v>0</v>
      </c>
      <c r="M57" s="357">
        <v>0</v>
      </c>
      <c r="N57" s="357">
        <v>0</v>
      </c>
      <c r="O57" s="357">
        <v>0</v>
      </c>
      <c r="P57" s="357">
        <v>0</v>
      </c>
      <c r="Q57" s="357">
        <v>0</v>
      </c>
      <c r="R57" s="357">
        <v>0</v>
      </c>
      <c r="S57" s="357">
        <v>0</v>
      </c>
      <c r="T57" s="357">
        <v>0</v>
      </c>
      <c r="U57" s="325"/>
      <c r="V57" s="357">
        <v>0</v>
      </c>
      <c r="W57" s="357">
        <v>0</v>
      </c>
      <c r="X57" s="357">
        <v>0</v>
      </c>
      <c r="Y57" s="357">
        <v>0</v>
      </c>
      <c r="Z57" s="357">
        <v>0</v>
      </c>
      <c r="AA57" s="357">
        <v>0</v>
      </c>
      <c r="AB57" s="357">
        <v>0</v>
      </c>
      <c r="AC57" s="357">
        <v>0</v>
      </c>
      <c r="AD57" s="357">
        <v>0</v>
      </c>
      <c r="AE57" s="357">
        <v>0</v>
      </c>
      <c r="AF57" s="357">
        <v>0</v>
      </c>
      <c r="AG57" s="357">
        <v>0</v>
      </c>
      <c r="AH57" s="357">
        <v>0</v>
      </c>
      <c r="AI57" s="357">
        <v>0</v>
      </c>
      <c r="AJ57" s="357">
        <v>0</v>
      </c>
      <c r="AK57" s="357">
        <v>0</v>
      </c>
      <c r="AL57" s="357">
        <v>0</v>
      </c>
      <c r="AM57" s="357">
        <v>0</v>
      </c>
      <c r="AN57" s="357">
        <v>0</v>
      </c>
      <c r="AO57" s="325"/>
      <c r="AP57" s="357">
        <v>0</v>
      </c>
      <c r="AQ57" s="357">
        <v>0</v>
      </c>
      <c r="AR57" s="357">
        <v>0</v>
      </c>
      <c r="AS57" s="357">
        <v>0</v>
      </c>
      <c r="AT57" s="357">
        <v>0</v>
      </c>
      <c r="AU57" s="357">
        <v>0</v>
      </c>
      <c r="AV57" s="357">
        <v>0</v>
      </c>
      <c r="AW57" s="357">
        <v>0</v>
      </c>
      <c r="AX57" s="357">
        <v>0</v>
      </c>
      <c r="AY57" s="357">
        <v>0</v>
      </c>
      <c r="AZ57" s="357">
        <v>0</v>
      </c>
      <c r="BA57" s="357">
        <v>0</v>
      </c>
      <c r="BB57" s="357">
        <v>0</v>
      </c>
      <c r="BC57" s="357">
        <v>0</v>
      </c>
      <c r="BD57" s="357">
        <v>0</v>
      </c>
      <c r="BE57" s="357">
        <v>0</v>
      </c>
      <c r="BF57" s="357">
        <v>0</v>
      </c>
      <c r="BG57" s="357">
        <v>0</v>
      </c>
      <c r="BH57" s="357">
        <v>0</v>
      </c>
      <c r="BI57" s="325"/>
      <c r="BJ57" s="357">
        <v>0</v>
      </c>
      <c r="BK57" s="357">
        <v>0</v>
      </c>
      <c r="BL57" s="357">
        <v>0</v>
      </c>
      <c r="BM57" s="357">
        <v>0</v>
      </c>
      <c r="BN57" s="357">
        <v>0</v>
      </c>
      <c r="BO57" s="357">
        <v>0</v>
      </c>
      <c r="BP57" s="357">
        <v>0</v>
      </c>
      <c r="BQ57" s="357">
        <v>0</v>
      </c>
      <c r="BR57" s="357">
        <v>0</v>
      </c>
      <c r="BS57" s="357">
        <v>0</v>
      </c>
      <c r="BT57" s="357">
        <v>0</v>
      </c>
      <c r="BU57" s="357">
        <v>0</v>
      </c>
      <c r="BV57" s="357">
        <v>0</v>
      </c>
      <c r="BW57" s="357">
        <v>0</v>
      </c>
      <c r="BX57" s="357">
        <v>0</v>
      </c>
      <c r="BY57" s="357">
        <v>0</v>
      </c>
      <c r="BZ57" s="357">
        <v>0</v>
      </c>
      <c r="CA57" s="357">
        <v>0</v>
      </c>
      <c r="CB57" s="357">
        <v>0</v>
      </c>
      <c r="CC57" s="201"/>
      <c r="CD57" s="201">
        <v>0</v>
      </c>
      <c r="CE57" s="201">
        <v>0</v>
      </c>
      <c r="CF57" s="201">
        <v>0</v>
      </c>
      <c r="CG57" s="201">
        <v>0</v>
      </c>
      <c r="CH57" s="201">
        <v>0</v>
      </c>
      <c r="CI57" s="201">
        <v>0</v>
      </c>
      <c r="CJ57" s="201">
        <v>0</v>
      </c>
      <c r="CK57" s="201">
        <v>0</v>
      </c>
      <c r="CL57" s="201">
        <v>0</v>
      </c>
      <c r="CM57" s="201">
        <v>0</v>
      </c>
      <c r="CN57" s="201">
        <v>0</v>
      </c>
      <c r="CO57" s="201">
        <v>0</v>
      </c>
      <c r="CP57" s="201">
        <v>0</v>
      </c>
      <c r="CQ57" s="201">
        <v>0</v>
      </c>
      <c r="CR57" s="201">
        <v>0</v>
      </c>
      <c r="CS57" s="201">
        <v>0</v>
      </c>
      <c r="CT57" s="201">
        <v>0</v>
      </c>
      <c r="CU57" s="201">
        <v>0</v>
      </c>
      <c r="CV57" s="201">
        <v>0</v>
      </c>
    </row>
    <row r="58" spans="1:100" s="248" customFormat="1" x14ac:dyDescent="0.4">
      <c r="A58" s="248" t="s">
        <v>34</v>
      </c>
      <c r="B58" s="355">
        <v>0</v>
      </c>
      <c r="C58" s="355">
        <v>0</v>
      </c>
      <c r="D58" s="355">
        <v>0</v>
      </c>
      <c r="E58" s="355">
        <v>0</v>
      </c>
      <c r="F58" s="355">
        <v>0</v>
      </c>
      <c r="G58" s="355">
        <v>0</v>
      </c>
      <c r="H58" s="355">
        <v>0</v>
      </c>
      <c r="I58" s="355">
        <v>0</v>
      </c>
      <c r="J58" s="355">
        <v>0</v>
      </c>
      <c r="K58" s="355">
        <v>0</v>
      </c>
      <c r="L58" s="355">
        <v>0</v>
      </c>
      <c r="M58" s="355">
        <v>0</v>
      </c>
      <c r="N58" s="355">
        <v>0</v>
      </c>
      <c r="O58" s="355">
        <v>0</v>
      </c>
      <c r="P58" s="355">
        <v>0</v>
      </c>
      <c r="Q58" s="355">
        <v>0</v>
      </c>
      <c r="R58" s="355">
        <v>0</v>
      </c>
      <c r="S58" s="355">
        <v>0</v>
      </c>
      <c r="T58" s="355">
        <v>0</v>
      </c>
      <c r="U58" s="382"/>
      <c r="V58" s="358">
        <v>2608.3220000000001</v>
      </c>
      <c r="W58" s="355">
        <v>1652.194</v>
      </c>
      <c r="X58" s="355">
        <v>668.90200000000004</v>
      </c>
      <c r="Y58" s="355">
        <v>147.10599999999999</v>
      </c>
      <c r="Z58" s="355">
        <v>583.93899999999996</v>
      </c>
      <c r="AA58" s="355">
        <v>170.31200000000001</v>
      </c>
      <c r="AB58" s="355">
        <v>312.21100000000001</v>
      </c>
      <c r="AC58" s="355">
        <v>523.27599999999995</v>
      </c>
      <c r="AD58" s="355">
        <v>281.149</v>
      </c>
      <c r="AE58" s="355">
        <v>324.012</v>
      </c>
      <c r="AF58" s="355">
        <v>44.079000000000001</v>
      </c>
      <c r="AG58" s="355">
        <v>158.95599999999999</v>
      </c>
      <c r="AH58" s="355">
        <v>190.691</v>
      </c>
      <c r="AI58" s="355">
        <v>315.20499999999998</v>
      </c>
      <c r="AJ58" s="355">
        <v>1012.424</v>
      </c>
      <c r="AK58" s="355">
        <v>593.67600000000004</v>
      </c>
      <c r="AL58" s="355">
        <v>726.35799999999995</v>
      </c>
      <c r="AM58" s="355">
        <v>594.55600000000004</v>
      </c>
      <c r="AN58" s="355">
        <v>183.03700000000001</v>
      </c>
      <c r="AO58" s="382"/>
      <c r="AP58" s="355">
        <v>9420.4490000000005</v>
      </c>
      <c r="AQ58" s="355">
        <v>9992.0110000000004</v>
      </c>
      <c r="AR58" s="355">
        <v>11466.797</v>
      </c>
      <c r="AS58" s="355">
        <v>1345.1510000000001</v>
      </c>
      <c r="AT58" s="355">
        <v>4711.26</v>
      </c>
      <c r="AU58" s="355">
        <v>3595.0210000000002</v>
      </c>
      <c r="AV58" s="355">
        <v>8111.1989999999996</v>
      </c>
      <c r="AW58" s="355">
        <v>7059.6289999999999</v>
      </c>
      <c r="AX58" s="355">
        <v>6870.5749999999998</v>
      </c>
      <c r="AY58" s="355">
        <v>10762.786</v>
      </c>
      <c r="AZ58" s="355">
        <v>9897.6849999999995</v>
      </c>
      <c r="BA58" s="355">
        <v>7813.3130000000001</v>
      </c>
      <c r="BB58" s="355">
        <v>9405.6350000000002</v>
      </c>
      <c r="BC58" s="355">
        <v>8560.6730000000007</v>
      </c>
      <c r="BD58" s="355">
        <v>16421.928</v>
      </c>
      <c r="BE58" s="355">
        <v>17191.992999999999</v>
      </c>
      <c r="BF58" s="355">
        <v>15629.569</v>
      </c>
      <c r="BG58" s="355">
        <v>15432.541999999999</v>
      </c>
      <c r="BH58" s="355">
        <v>16358.513000000001</v>
      </c>
      <c r="BI58" s="382"/>
      <c r="BJ58" s="351">
        <v>11598.17</v>
      </c>
      <c r="BK58" s="351">
        <v>11594.706</v>
      </c>
      <c r="BL58" s="351">
        <v>10952.959000000001</v>
      </c>
      <c r="BM58" s="351">
        <v>2446.4380000000001</v>
      </c>
      <c r="BN58" s="351">
        <v>5375.99</v>
      </c>
      <c r="BO58" s="351">
        <v>3136.0509999999999</v>
      </c>
      <c r="BP58" s="351">
        <v>6754.5889999999999</v>
      </c>
      <c r="BQ58" s="351">
        <v>9498.0949999999993</v>
      </c>
      <c r="BR58" s="351">
        <v>6955.8130000000001</v>
      </c>
      <c r="BS58" s="351">
        <v>9014.4779999999992</v>
      </c>
      <c r="BT58" s="351">
        <v>7344.2749999999996</v>
      </c>
      <c r="BU58" s="351">
        <v>7030.67</v>
      </c>
      <c r="BV58" s="351">
        <v>8206.9580000000005</v>
      </c>
      <c r="BW58" s="351">
        <v>4089.1219999999998</v>
      </c>
      <c r="BX58" s="351">
        <v>8085.5079999999998</v>
      </c>
      <c r="BY58" s="351">
        <v>8684.6720000000005</v>
      </c>
      <c r="BZ58" s="351">
        <v>8397.3009999999995</v>
      </c>
      <c r="CA58" s="351">
        <v>14274.914000000001</v>
      </c>
      <c r="CB58" s="351">
        <v>12251.478999999999</v>
      </c>
      <c r="CC58" s="201"/>
      <c r="CD58" s="201">
        <v>23626.940999999999</v>
      </c>
      <c r="CE58" s="201">
        <v>23238.911</v>
      </c>
      <c r="CF58" s="201">
        <v>23088.658000000003</v>
      </c>
      <c r="CG58" s="201">
        <v>3938.6949999999997</v>
      </c>
      <c r="CH58" s="201">
        <v>10671.189</v>
      </c>
      <c r="CI58" s="201">
        <v>6901.384</v>
      </c>
      <c r="CJ58" s="201">
        <v>15177.999</v>
      </c>
      <c r="CK58" s="201">
        <v>17081</v>
      </c>
      <c r="CL58" s="201">
        <v>14107.536999999998</v>
      </c>
      <c r="CM58" s="201">
        <v>20101.275999999998</v>
      </c>
      <c r="CN58" s="201">
        <v>17286.039000000001</v>
      </c>
      <c r="CO58" s="201">
        <v>15002.939</v>
      </c>
      <c r="CP58" s="201">
        <v>17803.284</v>
      </c>
      <c r="CQ58" s="201">
        <v>12965</v>
      </c>
      <c r="CR58" s="201">
        <v>25519.86</v>
      </c>
      <c r="CS58" s="201">
        <v>26470.341</v>
      </c>
      <c r="CT58" s="201">
        <v>24753.227999999999</v>
      </c>
      <c r="CU58" s="201">
        <v>30302.011999999999</v>
      </c>
      <c r="CV58" s="201">
        <v>28793.028999999999</v>
      </c>
    </row>
    <row r="59" spans="1:100" s="248" customFormat="1" x14ac:dyDescent="0.4">
      <c r="A59" s="248" t="s">
        <v>29</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25"/>
      <c r="V59" s="357">
        <v>0</v>
      </c>
      <c r="W59" s="357">
        <v>0</v>
      </c>
      <c r="X59" s="357">
        <v>0</v>
      </c>
      <c r="Y59" s="357">
        <v>0</v>
      </c>
      <c r="Z59" s="357">
        <v>0</v>
      </c>
      <c r="AA59" s="357">
        <v>0</v>
      </c>
      <c r="AB59" s="357">
        <v>0</v>
      </c>
      <c r="AC59" s="357">
        <v>0</v>
      </c>
      <c r="AD59" s="357">
        <v>0</v>
      </c>
      <c r="AE59" s="357">
        <v>0</v>
      </c>
      <c r="AF59" s="357">
        <v>0</v>
      </c>
      <c r="AG59" s="357">
        <v>0</v>
      </c>
      <c r="AH59" s="357">
        <v>0</v>
      </c>
      <c r="AI59" s="357">
        <v>0</v>
      </c>
      <c r="AJ59" s="357">
        <v>0</v>
      </c>
      <c r="AK59" s="357">
        <v>0</v>
      </c>
      <c r="AL59" s="357">
        <v>0</v>
      </c>
      <c r="AM59" s="357">
        <v>0</v>
      </c>
      <c r="AN59" s="357">
        <v>0</v>
      </c>
      <c r="AO59" s="325"/>
      <c r="AP59" s="357">
        <v>0</v>
      </c>
      <c r="AQ59" s="357">
        <v>0</v>
      </c>
      <c r="AR59" s="357">
        <v>0</v>
      </c>
      <c r="AS59" s="357">
        <v>0</v>
      </c>
      <c r="AT59" s="357">
        <v>0</v>
      </c>
      <c r="AU59" s="357">
        <v>0</v>
      </c>
      <c r="AV59" s="357">
        <v>0</v>
      </c>
      <c r="AW59" s="357">
        <v>0</v>
      </c>
      <c r="AX59" s="357">
        <v>0</v>
      </c>
      <c r="AY59" s="357">
        <v>0</v>
      </c>
      <c r="AZ59" s="357">
        <v>0</v>
      </c>
      <c r="BA59" s="357">
        <v>0</v>
      </c>
      <c r="BB59" s="357">
        <v>0</v>
      </c>
      <c r="BC59" s="357">
        <v>0</v>
      </c>
      <c r="BD59" s="357">
        <v>0</v>
      </c>
      <c r="BE59" s="357">
        <v>0</v>
      </c>
      <c r="BF59" s="357">
        <v>0</v>
      </c>
      <c r="BG59" s="357">
        <v>0</v>
      </c>
      <c r="BH59" s="357">
        <v>0</v>
      </c>
      <c r="BI59" s="325"/>
      <c r="BJ59" s="357">
        <v>0</v>
      </c>
      <c r="BK59" s="357">
        <v>0</v>
      </c>
      <c r="BL59" s="357">
        <v>0</v>
      </c>
      <c r="BM59" s="357">
        <v>0</v>
      </c>
      <c r="BN59" s="357">
        <v>0</v>
      </c>
      <c r="BO59" s="357">
        <v>0</v>
      </c>
      <c r="BP59" s="357">
        <v>0</v>
      </c>
      <c r="BQ59" s="357">
        <v>0</v>
      </c>
      <c r="BR59" s="357">
        <v>0</v>
      </c>
      <c r="BS59" s="357">
        <v>0</v>
      </c>
      <c r="BT59" s="357">
        <v>0</v>
      </c>
      <c r="BU59" s="357">
        <v>0</v>
      </c>
      <c r="BV59" s="357">
        <v>0</v>
      </c>
      <c r="BW59" s="357">
        <v>0</v>
      </c>
      <c r="BX59" s="357">
        <v>0</v>
      </c>
      <c r="BY59" s="357">
        <v>0</v>
      </c>
      <c r="BZ59" s="357">
        <v>0</v>
      </c>
      <c r="CA59" s="357">
        <v>0</v>
      </c>
      <c r="CB59" s="357">
        <v>0</v>
      </c>
      <c r="CC59" s="201"/>
      <c r="CD59" s="201">
        <v>0</v>
      </c>
      <c r="CE59" s="201">
        <v>0</v>
      </c>
      <c r="CF59" s="201">
        <v>0</v>
      </c>
      <c r="CG59" s="201">
        <v>0</v>
      </c>
      <c r="CH59" s="201">
        <v>0</v>
      </c>
      <c r="CI59" s="201">
        <v>0</v>
      </c>
      <c r="CJ59" s="201">
        <v>0</v>
      </c>
      <c r="CK59" s="201">
        <v>0</v>
      </c>
      <c r="CL59" s="201">
        <v>0</v>
      </c>
      <c r="CM59" s="201">
        <v>0</v>
      </c>
      <c r="CN59" s="201">
        <v>0</v>
      </c>
      <c r="CO59" s="201">
        <v>0</v>
      </c>
      <c r="CP59" s="201">
        <v>0</v>
      </c>
      <c r="CQ59" s="201">
        <v>0</v>
      </c>
      <c r="CR59" s="201">
        <v>0</v>
      </c>
      <c r="CS59" s="201">
        <v>0</v>
      </c>
      <c r="CT59" s="201">
        <v>0</v>
      </c>
      <c r="CU59" s="201">
        <v>0</v>
      </c>
      <c r="CV59" s="201">
        <v>0</v>
      </c>
    </row>
    <row r="60" spans="1:100" s="248" customFormat="1" x14ac:dyDescent="0.4">
      <c r="A60" s="248" t="s">
        <v>20</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25"/>
      <c r="V60" s="357">
        <v>0</v>
      </c>
      <c r="W60" s="357">
        <v>0</v>
      </c>
      <c r="X60" s="357">
        <v>0</v>
      </c>
      <c r="Y60" s="357">
        <v>0</v>
      </c>
      <c r="Z60" s="357">
        <v>0</v>
      </c>
      <c r="AA60" s="357">
        <v>0</v>
      </c>
      <c r="AB60" s="357">
        <v>0</v>
      </c>
      <c r="AC60" s="357">
        <v>0</v>
      </c>
      <c r="AD60" s="357">
        <v>0</v>
      </c>
      <c r="AE60" s="357">
        <v>0</v>
      </c>
      <c r="AF60" s="357">
        <v>0</v>
      </c>
      <c r="AG60" s="357">
        <v>0</v>
      </c>
      <c r="AH60" s="357">
        <v>0</v>
      </c>
      <c r="AI60" s="357">
        <v>0</v>
      </c>
      <c r="AJ60" s="357">
        <v>0</v>
      </c>
      <c r="AK60" s="357">
        <v>0</v>
      </c>
      <c r="AL60" s="357">
        <v>0</v>
      </c>
      <c r="AM60" s="357">
        <v>0</v>
      </c>
      <c r="AN60" s="357">
        <v>0</v>
      </c>
      <c r="AO60" s="325"/>
      <c r="AP60" s="357">
        <v>0</v>
      </c>
      <c r="AQ60" s="357">
        <v>0</v>
      </c>
      <c r="AR60" s="357">
        <v>0</v>
      </c>
      <c r="AS60" s="357">
        <v>0</v>
      </c>
      <c r="AT60" s="357">
        <v>0</v>
      </c>
      <c r="AU60" s="357">
        <v>0</v>
      </c>
      <c r="AV60" s="357">
        <v>0</v>
      </c>
      <c r="AW60" s="357">
        <v>0</v>
      </c>
      <c r="AX60" s="357">
        <v>0</v>
      </c>
      <c r="AY60" s="357">
        <v>0</v>
      </c>
      <c r="AZ60" s="357">
        <v>0</v>
      </c>
      <c r="BA60" s="357">
        <v>0</v>
      </c>
      <c r="BB60" s="357">
        <v>0</v>
      </c>
      <c r="BC60" s="357">
        <v>0</v>
      </c>
      <c r="BD60" s="357">
        <v>0</v>
      </c>
      <c r="BE60" s="357">
        <v>0</v>
      </c>
      <c r="BF60" s="357">
        <v>0</v>
      </c>
      <c r="BG60" s="357">
        <v>0</v>
      </c>
      <c r="BH60" s="357">
        <v>0</v>
      </c>
      <c r="BI60" s="325"/>
      <c r="BJ60" s="357">
        <v>0</v>
      </c>
      <c r="BK60" s="357">
        <v>0</v>
      </c>
      <c r="BL60" s="357">
        <v>0</v>
      </c>
      <c r="BM60" s="357">
        <v>0</v>
      </c>
      <c r="BN60" s="357">
        <v>0</v>
      </c>
      <c r="BO60" s="357">
        <v>0</v>
      </c>
      <c r="BP60" s="357">
        <v>0</v>
      </c>
      <c r="BQ60" s="357">
        <v>0</v>
      </c>
      <c r="BR60" s="357">
        <v>0</v>
      </c>
      <c r="BS60" s="357">
        <v>0</v>
      </c>
      <c r="BT60" s="357">
        <v>0</v>
      </c>
      <c r="BU60" s="357">
        <v>0</v>
      </c>
      <c r="BV60" s="357">
        <v>0</v>
      </c>
      <c r="BW60" s="357">
        <v>0</v>
      </c>
      <c r="BX60" s="357">
        <v>0</v>
      </c>
      <c r="BY60" s="357">
        <v>0</v>
      </c>
      <c r="BZ60" s="357">
        <v>0</v>
      </c>
      <c r="CA60" s="357">
        <v>0</v>
      </c>
      <c r="CB60" s="357">
        <v>0</v>
      </c>
      <c r="CC60" s="201"/>
      <c r="CD60" s="201">
        <v>0</v>
      </c>
      <c r="CE60" s="201">
        <v>0</v>
      </c>
      <c r="CF60" s="201">
        <v>0</v>
      </c>
      <c r="CG60" s="201">
        <v>0</v>
      </c>
      <c r="CH60" s="201">
        <v>0</v>
      </c>
      <c r="CI60" s="201">
        <v>0</v>
      </c>
      <c r="CJ60" s="201">
        <v>0</v>
      </c>
      <c r="CK60" s="201">
        <v>0</v>
      </c>
      <c r="CL60" s="201">
        <v>0</v>
      </c>
      <c r="CM60" s="201">
        <v>0</v>
      </c>
      <c r="CN60" s="201">
        <v>0</v>
      </c>
      <c r="CO60" s="201">
        <v>0</v>
      </c>
      <c r="CP60" s="201">
        <v>0</v>
      </c>
      <c r="CQ60" s="201">
        <v>0</v>
      </c>
      <c r="CR60" s="201">
        <v>0</v>
      </c>
      <c r="CS60" s="201">
        <v>0</v>
      </c>
      <c r="CT60" s="201">
        <v>0</v>
      </c>
      <c r="CU60" s="201">
        <v>0</v>
      </c>
      <c r="CV60" s="201">
        <v>0</v>
      </c>
    </row>
    <row r="61" spans="1:100" s="248" customFormat="1" x14ac:dyDescent="0.4">
      <c r="A61" s="248" t="s">
        <v>30</v>
      </c>
      <c r="B61" s="351">
        <v>0</v>
      </c>
      <c r="C61" s="351">
        <v>0</v>
      </c>
      <c r="D61" s="351">
        <v>0</v>
      </c>
      <c r="E61" s="351">
        <v>0</v>
      </c>
      <c r="F61" s="351">
        <v>0</v>
      </c>
      <c r="G61" s="351">
        <v>0</v>
      </c>
      <c r="H61" s="351">
        <v>0</v>
      </c>
      <c r="I61" s="351">
        <v>0</v>
      </c>
      <c r="J61" s="351">
        <v>0</v>
      </c>
      <c r="K61" s="351"/>
      <c r="L61" s="351"/>
      <c r="M61" s="351"/>
      <c r="N61" s="351">
        <v>0</v>
      </c>
      <c r="O61" s="351">
        <v>0</v>
      </c>
      <c r="P61" s="351">
        <v>0</v>
      </c>
      <c r="Q61" s="351"/>
      <c r="R61" s="351">
        <v>0</v>
      </c>
      <c r="S61" s="351">
        <v>0</v>
      </c>
      <c r="T61" s="351">
        <v>0</v>
      </c>
      <c r="U61" s="382"/>
      <c r="V61" s="351">
        <v>0</v>
      </c>
      <c r="W61" s="351">
        <v>0</v>
      </c>
      <c r="X61" s="351">
        <v>0</v>
      </c>
      <c r="Y61" s="351">
        <v>0</v>
      </c>
      <c r="Z61" s="351">
        <v>0</v>
      </c>
      <c r="AA61" s="351">
        <v>0</v>
      </c>
      <c r="AB61" s="351">
        <v>0</v>
      </c>
      <c r="AC61" s="351">
        <v>0</v>
      </c>
      <c r="AD61" s="351">
        <v>0</v>
      </c>
      <c r="AE61" s="351"/>
      <c r="AF61" s="351"/>
      <c r="AG61" s="351"/>
      <c r="AH61" s="351">
        <v>6.7629999999999999</v>
      </c>
      <c r="AI61" s="351">
        <v>4.1230000000000002</v>
      </c>
      <c r="AJ61" s="351">
        <v>0</v>
      </c>
      <c r="AK61" s="351"/>
      <c r="AL61" s="351">
        <v>0</v>
      </c>
      <c r="AM61" s="351">
        <v>19.675000000000001</v>
      </c>
      <c r="AN61" s="351">
        <v>8.8439999999999994</v>
      </c>
      <c r="AO61" s="382"/>
      <c r="AP61" s="351">
        <v>0</v>
      </c>
      <c r="AQ61" s="351">
        <v>0</v>
      </c>
      <c r="AR61" s="351">
        <v>0</v>
      </c>
      <c r="AS61" s="351">
        <v>0</v>
      </c>
      <c r="AT61" s="351">
        <v>0</v>
      </c>
      <c r="AU61" s="351">
        <v>0</v>
      </c>
      <c r="AV61" s="351">
        <v>0</v>
      </c>
      <c r="AW61" s="351">
        <v>0</v>
      </c>
      <c r="AX61" s="351">
        <v>0</v>
      </c>
      <c r="AY61" s="351"/>
      <c r="AZ61" s="351"/>
      <c r="BA61" s="351"/>
      <c r="BB61" s="351">
        <v>437.71100000000001</v>
      </c>
      <c r="BC61" s="351">
        <v>190.81899999999999</v>
      </c>
      <c r="BD61" s="351">
        <v>0</v>
      </c>
      <c r="BE61" s="351"/>
      <c r="BF61" s="351">
        <v>0</v>
      </c>
      <c r="BG61" s="351">
        <v>885.20500000000004</v>
      </c>
      <c r="BH61" s="351">
        <v>335.90699999999998</v>
      </c>
      <c r="BI61" s="382"/>
      <c r="BJ61" s="351">
        <v>0</v>
      </c>
      <c r="BK61" s="351">
        <v>0</v>
      </c>
      <c r="BL61" s="351">
        <v>0</v>
      </c>
      <c r="BM61" s="351">
        <v>0</v>
      </c>
      <c r="BN61" s="351">
        <v>0</v>
      </c>
      <c r="BO61" s="351">
        <v>0</v>
      </c>
      <c r="BP61" s="351">
        <v>0</v>
      </c>
      <c r="BQ61" s="351">
        <v>0</v>
      </c>
      <c r="BR61" s="351">
        <v>0</v>
      </c>
      <c r="BS61" s="351"/>
      <c r="BT61" s="351"/>
      <c r="BU61" s="351"/>
      <c r="BV61" s="351">
        <v>11.227</v>
      </c>
      <c r="BW61" s="351">
        <v>26.023</v>
      </c>
      <c r="BX61" s="351">
        <v>0</v>
      </c>
      <c r="BY61" s="351"/>
      <c r="BZ61" s="351">
        <v>0</v>
      </c>
      <c r="CA61" s="351">
        <v>95.725999999999999</v>
      </c>
      <c r="CB61" s="351">
        <v>29.169</v>
      </c>
      <c r="CC61" s="201"/>
      <c r="CD61" s="201">
        <v>0</v>
      </c>
      <c r="CE61" s="201">
        <v>0</v>
      </c>
      <c r="CF61" s="201">
        <v>0</v>
      </c>
      <c r="CG61" s="201">
        <v>0</v>
      </c>
      <c r="CH61" s="201">
        <v>0</v>
      </c>
      <c r="CI61" s="201">
        <v>0</v>
      </c>
      <c r="CJ61" s="201">
        <v>0</v>
      </c>
      <c r="CK61" s="201">
        <v>0</v>
      </c>
      <c r="CL61" s="201">
        <v>0</v>
      </c>
      <c r="CM61" s="201">
        <v>0</v>
      </c>
      <c r="CN61" s="201">
        <v>0</v>
      </c>
      <c r="CO61" s="201">
        <v>0</v>
      </c>
      <c r="CP61" s="201">
        <v>455.70099999999996</v>
      </c>
      <c r="CQ61" s="201">
        <v>220.96499999999997</v>
      </c>
      <c r="CR61" s="201">
        <v>0</v>
      </c>
      <c r="CS61" s="201">
        <v>0</v>
      </c>
      <c r="CT61" s="201">
        <v>0</v>
      </c>
      <c r="CU61" s="201">
        <v>1000.606</v>
      </c>
      <c r="CV61" s="201">
        <v>373.91999999999996</v>
      </c>
    </row>
    <row r="62" spans="1:100" s="248" customFormat="1" x14ac:dyDescent="0.4">
      <c r="A62" s="248" t="s">
        <v>21</v>
      </c>
      <c r="B62" s="323">
        <v>0</v>
      </c>
      <c r="C62" s="323">
        <v>0</v>
      </c>
      <c r="D62" s="323">
        <v>0</v>
      </c>
      <c r="E62" s="323">
        <v>0</v>
      </c>
      <c r="F62" s="323">
        <v>0</v>
      </c>
      <c r="G62" s="323">
        <v>0</v>
      </c>
      <c r="H62" s="323">
        <v>0</v>
      </c>
      <c r="I62" s="323">
        <v>0</v>
      </c>
      <c r="J62" s="323">
        <v>0</v>
      </c>
      <c r="K62" s="323">
        <v>0</v>
      </c>
      <c r="L62" s="323">
        <v>0</v>
      </c>
      <c r="M62" s="323">
        <v>0</v>
      </c>
      <c r="N62" s="323">
        <v>0</v>
      </c>
      <c r="O62" s="323">
        <v>0</v>
      </c>
      <c r="P62" s="323">
        <v>0</v>
      </c>
      <c r="Q62" s="323">
        <v>0</v>
      </c>
      <c r="R62" s="323">
        <v>0</v>
      </c>
      <c r="S62" s="323">
        <v>0</v>
      </c>
      <c r="T62" s="323">
        <v>0</v>
      </c>
      <c r="U62" s="325"/>
      <c r="V62" s="461">
        <v>0</v>
      </c>
      <c r="W62" s="461">
        <v>0</v>
      </c>
      <c r="X62" s="461">
        <v>0</v>
      </c>
      <c r="Y62" s="461">
        <v>0</v>
      </c>
      <c r="Z62" s="461">
        <v>0</v>
      </c>
      <c r="AA62" s="461">
        <v>0</v>
      </c>
      <c r="AB62" s="461">
        <v>0</v>
      </c>
      <c r="AC62" s="461">
        <v>0</v>
      </c>
      <c r="AD62" s="461">
        <v>0</v>
      </c>
      <c r="AE62" s="461">
        <v>0</v>
      </c>
      <c r="AF62" s="461">
        <v>0</v>
      </c>
      <c r="AG62" s="461">
        <v>0</v>
      </c>
      <c r="AH62" s="461">
        <v>0</v>
      </c>
      <c r="AI62" s="461">
        <v>0</v>
      </c>
      <c r="AJ62" s="461">
        <v>0</v>
      </c>
      <c r="AK62" s="461">
        <v>0</v>
      </c>
      <c r="AL62" s="461">
        <v>0</v>
      </c>
      <c r="AM62" s="461">
        <v>0</v>
      </c>
      <c r="AN62" s="461">
        <v>0</v>
      </c>
      <c r="AO62" s="325"/>
      <c r="AP62" s="323">
        <v>0</v>
      </c>
      <c r="AQ62" s="323">
        <v>0</v>
      </c>
      <c r="AR62" s="323">
        <v>0</v>
      </c>
      <c r="AS62" s="323">
        <v>0</v>
      </c>
      <c r="AT62" s="323">
        <v>0</v>
      </c>
      <c r="AU62" s="323">
        <v>0</v>
      </c>
      <c r="AV62" s="323">
        <v>0</v>
      </c>
      <c r="AW62" s="323">
        <v>0</v>
      </c>
      <c r="AX62" s="323">
        <v>0</v>
      </c>
      <c r="AY62" s="323">
        <v>0</v>
      </c>
      <c r="AZ62" s="323">
        <v>0</v>
      </c>
      <c r="BA62" s="323">
        <v>0</v>
      </c>
      <c r="BB62" s="323">
        <v>0</v>
      </c>
      <c r="BC62" s="323">
        <v>0</v>
      </c>
      <c r="BD62" s="323">
        <v>0</v>
      </c>
      <c r="BE62" s="323">
        <v>0</v>
      </c>
      <c r="BF62" s="323">
        <v>0</v>
      </c>
      <c r="BG62" s="323">
        <v>0</v>
      </c>
      <c r="BH62" s="323">
        <v>0</v>
      </c>
      <c r="BI62" s="325"/>
      <c r="BJ62" s="323">
        <v>0</v>
      </c>
      <c r="BK62" s="323">
        <v>0</v>
      </c>
      <c r="BL62" s="323">
        <v>0</v>
      </c>
      <c r="BM62" s="323">
        <v>0</v>
      </c>
      <c r="BN62" s="323">
        <v>0</v>
      </c>
      <c r="BO62" s="323">
        <v>0</v>
      </c>
      <c r="BP62" s="323">
        <v>0</v>
      </c>
      <c r="BQ62" s="323">
        <v>0</v>
      </c>
      <c r="BR62" s="323">
        <v>0</v>
      </c>
      <c r="BS62" s="323">
        <v>0</v>
      </c>
      <c r="BT62" s="323">
        <v>0</v>
      </c>
      <c r="BU62" s="323">
        <v>0</v>
      </c>
      <c r="BV62" s="323">
        <v>0</v>
      </c>
      <c r="BW62" s="323">
        <v>0</v>
      </c>
      <c r="BX62" s="323">
        <v>0</v>
      </c>
      <c r="BY62" s="323">
        <v>0</v>
      </c>
      <c r="BZ62" s="323">
        <v>0</v>
      </c>
      <c r="CA62" s="323">
        <v>0</v>
      </c>
      <c r="CB62" s="323">
        <v>0</v>
      </c>
      <c r="CC62" s="201"/>
      <c r="CD62" s="201">
        <v>0</v>
      </c>
      <c r="CE62" s="201">
        <v>0</v>
      </c>
      <c r="CF62" s="201">
        <v>0</v>
      </c>
      <c r="CG62" s="201">
        <v>0</v>
      </c>
      <c r="CH62" s="201">
        <v>0</v>
      </c>
      <c r="CI62" s="201">
        <v>0</v>
      </c>
      <c r="CJ62" s="201">
        <v>0</v>
      </c>
      <c r="CK62" s="201">
        <v>0</v>
      </c>
      <c r="CL62" s="201">
        <v>0</v>
      </c>
      <c r="CM62" s="201">
        <v>0</v>
      </c>
      <c r="CN62" s="201">
        <v>0</v>
      </c>
      <c r="CO62" s="201">
        <v>0</v>
      </c>
      <c r="CP62" s="201">
        <v>0</v>
      </c>
      <c r="CQ62" s="201">
        <v>0</v>
      </c>
      <c r="CR62" s="201">
        <v>0</v>
      </c>
      <c r="CS62" s="201">
        <v>0</v>
      </c>
      <c r="CT62" s="201">
        <v>0</v>
      </c>
      <c r="CU62" s="201">
        <v>0</v>
      </c>
      <c r="CV62" s="201">
        <v>0</v>
      </c>
    </row>
    <row r="63" spans="1:100" s="462" customFormat="1" ht="12.6" thickBot="1" x14ac:dyDescent="0.45">
      <c r="A63" s="463" t="s">
        <v>38</v>
      </c>
      <c r="B63" s="464">
        <v>0</v>
      </c>
      <c r="C63" s="464">
        <v>0</v>
      </c>
      <c r="D63" s="464">
        <v>0</v>
      </c>
      <c r="E63" s="464">
        <v>0</v>
      </c>
      <c r="F63" s="464">
        <v>0</v>
      </c>
      <c r="G63" s="464">
        <v>0</v>
      </c>
      <c r="H63" s="464">
        <v>0</v>
      </c>
      <c r="I63" s="464">
        <v>0</v>
      </c>
      <c r="J63" s="464">
        <v>0</v>
      </c>
      <c r="K63" s="464">
        <v>0</v>
      </c>
      <c r="L63" s="464">
        <v>0</v>
      </c>
      <c r="M63" s="464">
        <v>0</v>
      </c>
      <c r="N63" s="464">
        <v>0</v>
      </c>
      <c r="O63" s="464">
        <v>0</v>
      </c>
      <c r="P63" s="464">
        <v>0</v>
      </c>
      <c r="Q63" s="464">
        <v>0</v>
      </c>
      <c r="R63" s="464">
        <v>0</v>
      </c>
      <c r="S63" s="464">
        <v>0</v>
      </c>
      <c r="T63" s="464">
        <v>0</v>
      </c>
      <c r="U63" s="464"/>
      <c r="V63" s="464">
        <v>5748.6869999999999</v>
      </c>
      <c r="W63" s="464">
        <v>6675.9060000000009</v>
      </c>
      <c r="X63" s="464">
        <v>3275.018</v>
      </c>
      <c r="Y63" s="464">
        <v>2516.96</v>
      </c>
      <c r="Z63" s="464">
        <v>5530.9150000000009</v>
      </c>
      <c r="AA63" s="464">
        <v>7998.9340000000002</v>
      </c>
      <c r="AB63" s="464">
        <v>5117.4650000000011</v>
      </c>
      <c r="AC63" s="464">
        <v>7905.92</v>
      </c>
      <c r="AD63" s="464">
        <v>6331.259</v>
      </c>
      <c r="AE63" s="464">
        <v>6122.5810000000001</v>
      </c>
      <c r="AF63" s="464">
        <v>3095.8920000000003</v>
      </c>
      <c r="AG63" s="464">
        <v>4627.3870000000006</v>
      </c>
      <c r="AH63" s="464">
        <v>5413.5290000000005</v>
      </c>
      <c r="AI63" s="464">
        <v>5503.8029999999999</v>
      </c>
      <c r="AJ63" s="464">
        <v>5517.9430000000002</v>
      </c>
      <c r="AK63" s="464">
        <v>7749.5580000000009</v>
      </c>
      <c r="AL63" s="464">
        <v>7329.8820000000005</v>
      </c>
      <c r="AM63" s="464">
        <v>7830.5790000000006</v>
      </c>
      <c r="AN63" s="464">
        <v>5244.393</v>
      </c>
      <c r="AO63" s="464"/>
      <c r="AP63" s="464">
        <v>17698.965</v>
      </c>
      <c r="AQ63" s="464">
        <v>28000.824999999997</v>
      </c>
      <c r="AR63" s="464">
        <v>25081.813999999998</v>
      </c>
      <c r="AS63" s="464">
        <v>23549.029000000002</v>
      </c>
      <c r="AT63" s="464">
        <v>37274.981</v>
      </c>
      <c r="AU63" s="464">
        <v>43319.887999999999</v>
      </c>
      <c r="AV63" s="464">
        <v>83056.481999999989</v>
      </c>
      <c r="AW63" s="464">
        <v>96874.641999999993</v>
      </c>
      <c r="AX63" s="464">
        <v>85255.52</v>
      </c>
      <c r="AY63" s="464">
        <v>111651.05499999999</v>
      </c>
      <c r="AZ63" s="464">
        <v>115246.628</v>
      </c>
      <c r="BA63" s="464">
        <v>98051.761999999988</v>
      </c>
      <c r="BB63" s="464">
        <v>103272.98299999999</v>
      </c>
      <c r="BC63" s="464">
        <v>108287.17199999999</v>
      </c>
      <c r="BD63" s="464">
        <v>123505.155</v>
      </c>
      <c r="BE63" s="464">
        <v>168441.26300000001</v>
      </c>
      <c r="BF63" s="464">
        <v>130015.43700000001</v>
      </c>
      <c r="BG63" s="464">
        <v>151531.10499999998</v>
      </c>
      <c r="BH63" s="464">
        <v>130180.95600000001</v>
      </c>
      <c r="BI63" s="464"/>
      <c r="BJ63" s="464">
        <v>20409.465</v>
      </c>
      <c r="BK63" s="464">
        <v>28900.182999999997</v>
      </c>
      <c r="BL63" s="464">
        <v>25162.677000000003</v>
      </c>
      <c r="BM63" s="464">
        <v>24649.728999999999</v>
      </c>
      <c r="BN63" s="464">
        <v>31842.995000000003</v>
      </c>
      <c r="BO63" s="464">
        <v>32765.824000000001</v>
      </c>
      <c r="BP63" s="464">
        <v>48356.925999999999</v>
      </c>
      <c r="BQ63" s="464">
        <v>47269.356</v>
      </c>
      <c r="BR63" s="464">
        <v>58366.456000000006</v>
      </c>
      <c r="BS63" s="464">
        <v>51035.464999999997</v>
      </c>
      <c r="BT63" s="464">
        <v>50499.281000000003</v>
      </c>
      <c r="BU63" s="464">
        <v>52934.992999999995</v>
      </c>
      <c r="BV63" s="464">
        <v>55335.732000000004</v>
      </c>
      <c r="BW63" s="464">
        <v>43274.23000000001</v>
      </c>
      <c r="BX63" s="464">
        <v>42958.990000000005</v>
      </c>
      <c r="BY63" s="464">
        <v>65928.637000000002</v>
      </c>
      <c r="BZ63" s="464">
        <v>56539.816999999995</v>
      </c>
      <c r="CA63" s="464">
        <v>66238.305999999997</v>
      </c>
      <c r="CB63" s="464">
        <v>50405.016000000003</v>
      </c>
      <c r="CC63" s="465"/>
      <c r="CD63" s="464">
        <v>43857.116999999998</v>
      </c>
      <c r="CE63" s="464">
        <v>63576.913999999997</v>
      </c>
      <c r="CF63" s="464">
        <v>53519.509000000005</v>
      </c>
      <c r="CG63" s="464">
        <v>50715.718000000001</v>
      </c>
      <c r="CH63" s="464">
        <v>74648.891000000003</v>
      </c>
      <c r="CI63" s="464">
        <v>84084.646000000008</v>
      </c>
      <c r="CJ63" s="464">
        <v>136530.87300000002</v>
      </c>
      <c r="CK63" s="464">
        <v>152049.91799999998</v>
      </c>
      <c r="CL63" s="464">
        <v>149953.23500000002</v>
      </c>
      <c r="CM63" s="464">
        <v>168809.10099999997</v>
      </c>
      <c r="CN63" s="464">
        <v>168841.80100000001</v>
      </c>
      <c r="CO63" s="464">
        <v>155614.14199999999</v>
      </c>
      <c r="CP63" s="464">
        <v>164022.24400000001</v>
      </c>
      <c r="CQ63" s="464">
        <v>157065.20499999999</v>
      </c>
      <c r="CR63" s="464">
        <v>171982.08799999999</v>
      </c>
      <c r="CS63" s="464">
        <v>242119.45800000004</v>
      </c>
      <c r="CT63" s="464">
        <v>193885.136</v>
      </c>
      <c r="CU63" s="464">
        <v>225599.98999999996</v>
      </c>
      <c r="CV63" s="464">
        <v>185830.36500000002</v>
      </c>
    </row>
    <row r="64" spans="1:100" s="31" customFormat="1" x14ac:dyDescent="0.4">
      <c r="B64" s="30"/>
      <c r="C64" s="30"/>
      <c r="D64" s="30"/>
      <c r="E64" s="30"/>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c r="BJ64" s="30"/>
      <c r="BK64" s="30"/>
      <c r="BL64" s="30"/>
      <c r="BM64" s="30"/>
      <c r="BN64" s="30"/>
      <c r="BO64" s="30"/>
      <c r="BP64" s="30"/>
      <c r="BQ64" s="30"/>
      <c r="BR64" s="30"/>
      <c r="BS64" s="30"/>
      <c r="BT64" s="30"/>
      <c r="BU64" s="30"/>
      <c r="BV64" s="30"/>
      <c r="BW64" s="30"/>
      <c r="BX64" s="30"/>
      <c r="BY64" s="30"/>
      <c r="BZ64" s="30"/>
      <c r="CA64" s="30"/>
      <c r="CB64" s="30"/>
      <c r="CC64" s="30"/>
      <c r="CD64" s="30"/>
      <c r="CE64" s="30"/>
      <c r="CF64" s="30"/>
      <c r="CG64" s="30"/>
      <c r="CH64" s="30"/>
      <c r="CI64" s="30"/>
      <c r="CJ64" s="30"/>
      <c r="CK64" s="30"/>
      <c r="CL64" s="30"/>
      <c r="CM64" s="30"/>
      <c r="CN64" s="30"/>
      <c r="CO64" s="30"/>
      <c r="CP64" s="30"/>
      <c r="CQ64" s="30"/>
      <c r="CR64" s="30"/>
      <c r="CS64" s="30"/>
      <c r="CT64" s="30"/>
      <c r="CU64" s="30"/>
      <c r="CV64" s="30"/>
    </row>
    <row r="65" spans="1:100" s="31" customFormat="1" ht="17.7" x14ac:dyDescent="0.6">
      <c r="A65" s="92" t="s">
        <v>124</v>
      </c>
      <c r="U65" s="28"/>
      <c r="V65" s="30"/>
      <c r="W65" s="30"/>
      <c r="X65" s="30"/>
      <c r="Y65" s="30"/>
      <c r="Z65" s="30"/>
      <c r="AA65" s="30"/>
      <c r="AB65" s="30"/>
      <c r="AC65" s="30"/>
      <c r="AD65" s="30"/>
      <c r="AE65" s="30"/>
      <c r="AF65" s="30"/>
      <c r="AG65" s="30"/>
      <c r="AH65" s="30"/>
      <c r="AI65" s="30"/>
      <c r="AJ65" s="30"/>
      <c r="AK65" s="30"/>
      <c r="AL65" s="30"/>
      <c r="AM65" s="30"/>
      <c r="AN65" s="30"/>
      <c r="AO65" s="28"/>
      <c r="BI65" s="28"/>
      <c r="BJ65" s="28"/>
      <c r="BK65" s="28"/>
      <c r="BL65" s="28"/>
      <c r="BM65" s="28"/>
      <c r="BN65" s="28"/>
      <c r="BO65" s="28"/>
      <c r="BP65" s="28"/>
      <c r="BQ65" s="28"/>
      <c r="BR65" s="28"/>
      <c r="BS65" s="28"/>
      <c r="BT65" s="28"/>
      <c r="BU65" s="28"/>
      <c r="BV65" s="28"/>
      <c r="BW65" s="28"/>
      <c r="BX65" s="28"/>
      <c r="BY65" s="28"/>
      <c r="BZ65" s="28"/>
      <c r="CA65" s="28"/>
      <c r="CB65" s="28"/>
      <c r="CC65" s="28"/>
      <c r="CD65" s="30"/>
      <c r="CE65" s="30"/>
      <c r="CF65" s="30"/>
      <c r="CG65" s="30"/>
      <c r="CH65" s="30"/>
      <c r="CI65" s="30"/>
      <c r="CJ65" s="30"/>
      <c r="CK65" s="30"/>
      <c r="CL65" s="30"/>
      <c r="CM65" s="30"/>
      <c r="CN65" s="30"/>
      <c r="CO65" s="30"/>
      <c r="CP65" s="30"/>
      <c r="CQ65" s="30"/>
      <c r="CR65" s="30"/>
      <c r="CS65" s="30"/>
      <c r="CT65" s="30"/>
      <c r="CU65" s="30"/>
      <c r="CV65" s="30"/>
    </row>
    <row r="66" spans="1:100" s="248" customFormat="1" x14ac:dyDescent="0.4">
      <c r="A66" s="247" t="s">
        <v>6</v>
      </c>
      <c r="B66" s="292">
        <v>0</v>
      </c>
      <c r="C66" s="292">
        <v>0</v>
      </c>
      <c r="D66" s="292">
        <v>0</v>
      </c>
      <c r="E66" s="292">
        <v>0</v>
      </c>
      <c r="F66" s="292">
        <v>7</v>
      </c>
      <c r="G66" s="292">
        <v>0</v>
      </c>
      <c r="H66" s="292">
        <v>0</v>
      </c>
      <c r="I66" s="292">
        <v>0</v>
      </c>
      <c r="J66" s="292">
        <v>4</v>
      </c>
      <c r="K66" s="292">
        <v>0</v>
      </c>
      <c r="L66" s="292">
        <v>0</v>
      </c>
      <c r="M66" s="292">
        <v>0</v>
      </c>
      <c r="N66" s="292">
        <v>0</v>
      </c>
      <c r="O66" s="292">
        <v>0</v>
      </c>
      <c r="P66" s="292">
        <v>0</v>
      </c>
      <c r="Q66" s="292">
        <v>0</v>
      </c>
      <c r="R66" s="292">
        <v>0</v>
      </c>
      <c r="S66" s="292">
        <v>0</v>
      </c>
      <c r="T66" s="292">
        <v>0</v>
      </c>
      <c r="U66" s="385"/>
      <c r="V66" s="292">
        <v>0</v>
      </c>
      <c r="W66" s="292">
        <v>0</v>
      </c>
      <c r="X66" s="292">
        <v>0</v>
      </c>
      <c r="Y66" s="292">
        <v>0</v>
      </c>
      <c r="Z66" s="292">
        <v>0</v>
      </c>
      <c r="AA66" s="292">
        <v>0</v>
      </c>
      <c r="AB66" s="292">
        <v>0</v>
      </c>
      <c r="AC66" s="292">
        <v>0</v>
      </c>
      <c r="AD66" s="292">
        <v>0</v>
      </c>
      <c r="AE66" s="292">
        <v>0</v>
      </c>
      <c r="AF66" s="292">
        <v>0</v>
      </c>
      <c r="AG66" s="292">
        <v>0</v>
      </c>
      <c r="AH66" s="292">
        <v>0</v>
      </c>
      <c r="AI66" s="292">
        <v>0</v>
      </c>
      <c r="AJ66" s="292">
        <v>0</v>
      </c>
      <c r="AK66" s="292">
        <v>0</v>
      </c>
      <c r="AL66" s="292">
        <v>0</v>
      </c>
      <c r="AM66" s="292">
        <v>0</v>
      </c>
      <c r="AN66" s="292">
        <v>0</v>
      </c>
      <c r="AO66" s="385"/>
      <c r="AP66" s="292">
        <v>485</v>
      </c>
      <c r="AQ66" s="292">
        <v>266</v>
      </c>
      <c r="AR66" s="292">
        <v>219</v>
      </c>
      <c r="AS66" s="292">
        <v>27</v>
      </c>
      <c r="AT66" s="292">
        <v>0</v>
      </c>
      <c r="AU66" s="292">
        <v>39</v>
      </c>
      <c r="AV66" s="292">
        <v>0</v>
      </c>
      <c r="AW66" s="292">
        <v>11</v>
      </c>
      <c r="AX66" s="292">
        <v>0</v>
      </c>
      <c r="AY66" s="292">
        <v>0</v>
      </c>
      <c r="AZ66" s="292">
        <v>0</v>
      </c>
      <c r="BA66" s="292">
        <v>0</v>
      </c>
      <c r="BB66" s="292">
        <v>0</v>
      </c>
      <c r="BC66" s="292">
        <v>0</v>
      </c>
      <c r="BD66" s="292">
        <v>0</v>
      </c>
      <c r="BE66" s="292">
        <v>0</v>
      </c>
      <c r="BF66" s="292">
        <v>0</v>
      </c>
      <c r="BG66" s="292">
        <v>0</v>
      </c>
      <c r="BH66" s="292">
        <v>0</v>
      </c>
      <c r="BI66" s="385"/>
      <c r="BJ66" s="292">
        <v>43</v>
      </c>
      <c r="BK66" s="292">
        <v>0</v>
      </c>
      <c r="BL66" s="292">
        <v>0</v>
      </c>
      <c r="BM66" s="292">
        <v>3</v>
      </c>
      <c r="BN66" s="292">
        <v>0</v>
      </c>
      <c r="BO66" s="292">
        <v>0</v>
      </c>
      <c r="BP66" s="292">
        <v>0</v>
      </c>
      <c r="BQ66" s="292">
        <v>0</v>
      </c>
      <c r="BR66" s="292">
        <v>0</v>
      </c>
      <c r="BS66" s="292">
        <v>0</v>
      </c>
      <c r="BT66" s="292">
        <v>0</v>
      </c>
      <c r="BU66" s="292">
        <v>0</v>
      </c>
      <c r="BV66" s="292">
        <v>0</v>
      </c>
      <c r="BW66" s="292">
        <v>0</v>
      </c>
      <c r="BX66" s="292">
        <v>0</v>
      </c>
      <c r="BY66" s="292">
        <v>0</v>
      </c>
      <c r="BZ66" s="292">
        <v>0</v>
      </c>
      <c r="CA66" s="292">
        <v>0</v>
      </c>
      <c r="CB66" s="292">
        <v>0</v>
      </c>
      <c r="CC66" s="201"/>
      <c r="CD66" s="201">
        <v>528</v>
      </c>
      <c r="CE66" s="201">
        <v>266</v>
      </c>
      <c r="CF66" s="201">
        <v>219</v>
      </c>
      <c r="CG66" s="201">
        <v>30</v>
      </c>
      <c r="CH66" s="201">
        <v>7</v>
      </c>
      <c r="CI66" s="201">
        <v>39</v>
      </c>
      <c r="CJ66" s="201">
        <v>0</v>
      </c>
      <c r="CK66" s="201">
        <v>11</v>
      </c>
      <c r="CL66" s="201">
        <v>4</v>
      </c>
      <c r="CM66" s="201">
        <v>0</v>
      </c>
      <c r="CN66" s="201">
        <v>0</v>
      </c>
      <c r="CO66" s="201">
        <v>0</v>
      </c>
      <c r="CP66" s="201">
        <v>0</v>
      </c>
      <c r="CQ66" s="201">
        <v>0</v>
      </c>
      <c r="CR66" s="201">
        <v>0</v>
      </c>
      <c r="CS66" s="201">
        <v>0</v>
      </c>
      <c r="CT66" s="201">
        <v>0</v>
      </c>
      <c r="CU66" s="201">
        <v>0</v>
      </c>
      <c r="CV66" s="201">
        <v>0</v>
      </c>
    </row>
    <row r="67" spans="1:100" s="248" customFormat="1" x14ac:dyDescent="0.4">
      <c r="A67" s="248" t="s">
        <v>13</v>
      </c>
      <c r="B67" s="323">
        <v>0</v>
      </c>
      <c r="C67" s="323">
        <v>0</v>
      </c>
      <c r="D67" s="323">
        <v>0</v>
      </c>
      <c r="E67" s="323">
        <v>0</v>
      </c>
      <c r="F67" s="323">
        <v>0</v>
      </c>
      <c r="G67" s="323">
        <v>0</v>
      </c>
      <c r="H67" s="323">
        <v>0</v>
      </c>
      <c r="I67" s="323">
        <v>0</v>
      </c>
      <c r="J67" s="323">
        <v>0</v>
      </c>
      <c r="K67" s="323">
        <v>0</v>
      </c>
      <c r="L67" s="323">
        <v>0</v>
      </c>
      <c r="M67" s="323">
        <v>0</v>
      </c>
      <c r="N67" s="323">
        <v>0</v>
      </c>
      <c r="O67" s="323">
        <v>0</v>
      </c>
      <c r="P67" s="323">
        <v>0</v>
      </c>
      <c r="Q67" s="323">
        <v>0</v>
      </c>
      <c r="R67" s="323">
        <v>0</v>
      </c>
      <c r="S67" s="323">
        <v>0</v>
      </c>
      <c r="T67" s="323">
        <v>0</v>
      </c>
      <c r="U67" s="325"/>
      <c r="V67" s="323">
        <v>0</v>
      </c>
      <c r="W67" s="323">
        <v>0</v>
      </c>
      <c r="X67" s="323">
        <v>0</v>
      </c>
      <c r="Y67" s="323">
        <v>0</v>
      </c>
      <c r="Z67" s="323">
        <v>0</v>
      </c>
      <c r="AA67" s="323">
        <v>0</v>
      </c>
      <c r="AB67" s="323">
        <v>0</v>
      </c>
      <c r="AC67" s="323">
        <v>0</v>
      </c>
      <c r="AD67" s="323">
        <v>0</v>
      </c>
      <c r="AE67" s="323">
        <v>0</v>
      </c>
      <c r="AF67" s="323">
        <v>0</v>
      </c>
      <c r="AG67" s="323">
        <v>0</v>
      </c>
      <c r="AH67" s="323">
        <v>0</v>
      </c>
      <c r="AI67" s="323">
        <v>0</v>
      </c>
      <c r="AJ67" s="323">
        <v>0</v>
      </c>
      <c r="AK67" s="323">
        <v>0</v>
      </c>
      <c r="AL67" s="323">
        <v>0</v>
      </c>
      <c r="AM67" s="323">
        <v>0</v>
      </c>
      <c r="AN67" s="323">
        <v>0</v>
      </c>
      <c r="AO67" s="325"/>
      <c r="AP67" s="323">
        <v>0</v>
      </c>
      <c r="AQ67" s="323">
        <v>0</v>
      </c>
      <c r="AR67" s="323">
        <v>0</v>
      </c>
      <c r="AS67" s="323">
        <v>0</v>
      </c>
      <c r="AT67" s="323">
        <v>0</v>
      </c>
      <c r="AU67" s="323">
        <v>0</v>
      </c>
      <c r="AV67" s="323">
        <v>0</v>
      </c>
      <c r="AW67" s="323">
        <v>0</v>
      </c>
      <c r="AX67" s="323">
        <v>0</v>
      </c>
      <c r="AY67" s="323">
        <v>0</v>
      </c>
      <c r="AZ67" s="323">
        <v>0</v>
      </c>
      <c r="BA67" s="323">
        <v>0</v>
      </c>
      <c r="BB67" s="323">
        <v>0</v>
      </c>
      <c r="BC67" s="323">
        <v>0</v>
      </c>
      <c r="BD67" s="323">
        <v>0</v>
      </c>
      <c r="BE67" s="323">
        <v>0</v>
      </c>
      <c r="BF67" s="323">
        <v>0</v>
      </c>
      <c r="BG67" s="323">
        <v>0</v>
      </c>
      <c r="BH67" s="323">
        <v>0</v>
      </c>
      <c r="BI67" s="325"/>
      <c r="BJ67" s="323">
        <v>0</v>
      </c>
      <c r="BK67" s="323">
        <v>0</v>
      </c>
      <c r="BL67" s="323">
        <v>0</v>
      </c>
      <c r="BM67" s="323">
        <v>0</v>
      </c>
      <c r="BN67" s="323">
        <v>0</v>
      </c>
      <c r="BO67" s="323">
        <v>0</v>
      </c>
      <c r="BP67" s="323">
        <v>0</v>
      </c>
      <c r="BQ67" s="323">
        <v>0</v>
      </c>
      <c r="BR67" s="323">
        <v>0</v>
      </c>
      <c r="BS67" s="323">
        <v>0</v>
      </c>
      <c r="BT67" s="323">
        <v>0</v>
      </c>
      <c r="BU67" s="323">
        <v>0</v>
      </c>
      <c r="BV67" s="323">
        <v>0</v>
      </c>
      <c r="BW67" s="323">
        <v>0</v>
      </c>
      <c r="BX67" s="323">
        <v>0</v>
      </c>
      <c r="BY67" s="323">
        <v>0</v>
      </c>
      <c r="BZ67" s="323">
        <v>0</v>
      </c>
      <c r="CA67" s="323">
        <v>0</v>
      </c>
      <c r="CB67" s="323">
        <v>0</v>
      </c>
      <c r="CC67" s="201"/>
      <c r="CD67" s="201">
        <v>0</v>
      </c>
      <c r="CE67" s="201">
        <v>0</v>
      </c>
      <c r="CF67" s="201">
        <v>0</v>
      </c>
      <c r="CG67" s="201">
        <v>0</v>
      </c>
      <c r="CH67" s="201">
        <v>0</v>
      </c>
      <c r="CI67" s="201">
        <v>0</v>
      </c>
      <c r="CJ67" s="201">
        <v>0</v>
      </c>
      <c r="CK67" s="201">
        <v>0</v>
      </c>
      <c r="CL67" s="201">
        <v>0</v>
      </c>
      <c r="CM67" s="201">
        <v>0</v>
      </c>
      <c r="CN67" s="201">
        <v>0</v>
      </c>
      <c r="CO67" s="201">
        <v>0</v>
      </c>
      <c r="CP67" s="201">
        <v>0</v>
      </c>
      <c r="CQ67" s="201">
        <v>0</v>
      </c>
      <c r="CR67" s="201">
        <v>0</v>
      </c>
      <c r="CS67" s="201">
        <v>0</v>
      </c>
      <c r="CT67" s="201">
        <v>0</v>
      </c>
      <c r="CU67" s="201">
        <v>0</v>
      </c>
      <c r="CV67" s="201">
        <v>0</v>
      </c>
    </row>
    <row r="68" spans="1:100" s="248" customFormat="1" x14ac:dyDescent="0.4">
      <c r="A68" s="248" t="s">
        <v>15</v>
      </c>
      <c r="B68" s="292">
        <v>0</v>
      </c>
      <c r="C68" s="292">
        <v>0</v>
      </c>
      <c r="D68" s="292">
        <v>0</v>
      </c>
      <c r="E68" s="292">
        <v>0</v>
      </c>
      <c r="F68" s="292">
        <v>0</v>
      </c>
      <c r="G68" s="292">
        <v>0</v>
      </c>
      <c r="H68" s="292">
        <v>0</v>
      </c>
      <c r="I68" s="292">
        <v>0</v>
      </c>
      <c r="J68" s="292">
        <v>0</v>
      </c>
      <c r="K68" s="292">
        <v>0</v>
      </c>
      <c r="L68" s="292">
        <v>0</v>
      </c>
      <c r="M68" s="292">
        <v>0</v>
      </c>
      <c r="N68" s="292">
        <v>0</v>
      </c>
      <c r="O68" s="292">
        <v>0</v>
      </c>
      <c r="P68" s="292">
        <v>0</v>
      </c>
      <c r="Q68" s="292">
        <v>0</v>
      </c>
      <c r="R68" s="292">
        <v>0</v>
      </c>
      <c r="S68" s="292">
        <v>0</v>
      </c>
      <c r="T68" s="292">
        <v>0</v>
      </c>
      <c r="U68" s="385"/>
      <c r="V68" s="292">
        <v>0</v>
      </c>
      <c r="W68" s="292">
        <v>0</v>
      </c>
      <c r="X68" s="292">
        <v>0</v>
      </c>
      <c r="Y68" s="292">
        <v>0</v>
      </c>
      <c r="Z68" s="292">
        <v>0</v>
      </c>
      <c r="AA68" s="292">
        <v>0</v>
      </c>
      <c r="AB68" s="292">
        <v>0</v>
      </c>
      <c r="AC68" s="292">
        <v>0</v>
      </c>
      <c r="AD68" s="292">
        <v>0</v>
      </c>
      <c r="AE68" s="292">
        <v>0</v>
      </c>
      <c r="AF68" s="292">
        <v>0</v>
      </c>
      <c r="AG68" s="292">
        <v>0</v>
      </c>
      <c r="AH68" s="292">
        <v>0</v>
      </c>
      <c r="AI68" s="292">
        <v>0</v>
      </c>
      <c r="AJ68" s="292">
        <v>0</v>
      </c>
      <c r="AK68" s="292">
        <v>0</v>
      </c>
      <c r="AL68" s="292">
        <v>0</v>
      </c>
      <c r="AM68" s="292">
        <v>0</v>
      </c>
      <c r="AN68" s="292">
        <v>0</v>
      </c>
      <c r="AO68" s="385"/>
      <c r="AP68" s="292">
        <v>987</v>
      </c>
      <c r="AQ68" s="292">
        <v>459</v>
      </c>
      <c r="AR68" s="292">
        <v>507</v>
      </c>
      <c r="AS68" s="292">
        <v>343</v>
      </c>
      <c r="AT68" s="292">
        <v>431</v>
      </c>
      <c r="AU68" s="292">
        <v>431</v>
      </c>
      <c r="AV68" s="292">
        <v>431</v>
      </c>
      <c r="AW68" s="292">
        <v>431</v>
      </c>
      <c r="AX68" s="292">
        <v>431</v>
      </c>
      <c r="AY68" s="292">
        <v>0</v>
      </c>
      <c r="AZ68" s="292">
        <v>0</v>
      </c>
      <c r="BA68" s="292">
        <v>0</v>
      </c>
      <c r="BB68" s="292">
        <v>0</v>
      </c>
      <c r="BC68" s="292">
        <v>0</v>
      </c>
      <c r="BD68" s="292">
        <v>0</v>
      </c>
      <c r="BE68" s="292">
        <v>0</v>
      </c>
      <c r="BF68" s="292">
        <v>0</v>
      </c>
      <c r="BG68" s="292">
        <v>0</v>
      </c>
      <c r="BH68" s="292">
        <v>0</v>
      </c>
      <c r="BI68" s="385"/>
      <c r="BJ68" s="292">
        <v>46</v>
      </c>
      <c r="BK68" s="292">
        <v>7</v>
      </c>
      <c r="BL68" s="292">
        <v>0</v>
      </c>
      <c r="BM68" s="292">
        <v>2</v>
      </c>
      <c r="BN68" s="292">
        <v>44</v>
      </c>
      <c r="BO68" s="292">
        <v>44</v>
      </c>
      <c r="BP68" s="292">
        <v>44</v>
      </c>
      <c r="BQ68" s="292">
        <v>44</v>
      </c>
      <c r="BR68" s="292">
        <v>44</v>
      </c>
      <c r="BS68" s="292">
        <v>0</v>
      </c>
      <c r="BT68" s="292">
        <v>0</v>
      </c>
      <c r="BU68" s="292">
        <v>0</v>
      </c>
      <c r="BV68" s="292">
        <v>0</v>
      </c>
      <c r="BW68" s="292">
        <v>0</v>
      </c>
      <c r="BX68" s="292">
        <v>0</v>
      </c>
      <c r="BY68" s="292">
        <v>0</v>
      </c>
      <c r="BZ68" s="292">
        <v>0</v>
      </c>
      <c r="CA68" s="292">
        <v>0</v>
      </c>
      <c r="CB68" s="292">
        <v>0</v>
      </c>
      <c r="CC68" s="201"/>
      <c r="CD68" s="201">
        <v>1033</v>
      </c>
      <c r="CE68" s="201">
        <v>466</v>
      </c>
      <c r="CF68" s="201">
        <v>507</v>
      </c>
      <c r="CG68" s="201">
        <v>345</v>
      </c>
      <c r="CH68" s="201">
        <v>475</v>
      </c>
      <c r="CI68" s="201">
        <v>475</v>
      </c>
      <c r="CJ68" s="201">
        <v>475</v>
      </c>
      <c r="CK68" s="201">
        <v>475</v>
      </c>
      <c r="CL68" s="201">
        <v>475</v>
      </c>
      <c r="CM68" s="201">
        <v>0</v>
      </c>
      <c r="CN68" s="201">
        <v>0</v>
      </c>
      <c r="CO68" s="201">
        <v>0</v>
      </c>
      <c r="CP68" s="201">
        <v>0</v>
      </c>
      <c r="CQ68" s="201">
        <v>0</v>
      </c>
      <c r="CR68" s="201">
        <v>0</v>
      </c>
      <c r="CS68" s="201">
        <v>0</v>
      </c>
      <c r="CT68" s="201">
        <v>0</v>
      </c>
      <c r="CU68" s="201">
        <v>0</v>
      </c>
      <c r="CV68" s="201">
        <v>0</v>
      </c>
    </row>
    <row r="69" spans="1:100" s="248" customFormat="1" x14ac:dyDescent="0.4">
      <c r="A69" s="248" t="s">
        <v>16</v>
      </c>
      <c r="B69" s="232">
        <v>0</v>
      </c>
      <c r="C69" s="232">
        <v>0</v>
      </c>
      <c r="D69" s="232">
        <v>0</v>
      </c>
      <c r="E69" s="232">
        <v>0</v>
      </c>
      <c r="F69" s="232">
        <v>0</v>
      </c>
      <c r="G69" s="232">
        <v>0</v>
      </c>
      <c r="H69" s="232">
        <v>0</v>
      </c>
      <c r="I69" s="232">
        <v>0</v>
      </c>
      <c r="J69" s="232">
        <v>0</v>
      </c>
      <c r="K69" s="232">
        <v>0</v>
      </c>
      <c r="L69" s="232">
        <v>0</v>
      </c>
      <c r="M69" s="232">
        <v>0</v>
      </c>
      <c r="N69" s="232">
        <v>0</v>
      </c>
      <c r="O69" s="232">
        <v>0</v>
      </c>
      <c r="P69" s="232">
        <v>0</v>
      </c>
      <c r="Q69" s="232">
        <v>0</v>
      </c>
      <c r="R69" s="232">
        <v>0</v>
      </c>
      <c r="S69" s="232">
        <v>0</v>
      </c>
      <c r="T69" s="232">
        <v>0</v>
      </c>
      <c r="U69" s="382"/>
      <c r="V69" s="232">
        <v>0</v>
      </c>
      <c r="W69" s="232">
        <v>0</v>
      </c>
      <c r="X69" s="232">
        <v>0</v>
      </c>
      <c r="Y69" s="232">
        <v>0</v>
      </c>
      <c r="Z69" s="232">
        <v>0</v>
      </c>
      <c r="AA69" s="232">
        <v>0</v>
      </c>
      <c r="AB69" s="232">
        <v>0</v>
      </c>
      <c r="AC69" s="232">
        <v>0</v>
      </c>
      <c r="AD69" s="232">
        <v>0</v>
      </c>
      <c r="AE69" s="232">
        <v>0</v>
      </c>
      <c r="AF69" s="232">
        <v>0</v>
      </c>
      <c r="AG69" s="232">
        <v>0</v>
      </c>
      <c r="AH69" s="232">
        <v>0</v>
      </c>
      <c r="AI69" s="232">
        <v>0</v>
      </c>
      <c r="AJ69" s="232">
        <v>0</v>
      </c>
      <c r="AK69" s="232">
        <v>0</v>
      </c>
      <c r="AL69" s="232">
        <v>0</v>
      </c>
      <c r="AM69" s="232">
        <v>0</v>
      </c>
      <c r="AN69" s="232">
        <v>0</v>
      </c>
      <c r="AO69" s="382"/>
      <c r="AP69" s="232">
        <v>0</v>
      </c>
      <c r="AQ69" s="232">
        <v>0</v>
      </c>
      <c r="AR69" s="232">
        <v>0</v>
      </c>
      <c r="AS69" s="232">
        <v>0</v>
      </c>
      <c r="AT69" s="232">
        <v>0</v>
      </c>
      <c r="AU69" s="232">
        <v>0</v>
      </c>
      <c r="AV69" s="232">
        <v>0</v>
      </c>
      <c r="AW69" s="232">
        <v>0</v>
      </c>
      <c r="AX69" s="232">
        <v>0</v>
      </c>
      <c r="AY69" s="232">
        <v>0</v>
      </c>
      <c r="AZ69" s="232">
        <v>0</v>
      </c>
      <c r="BA69" s="232">
        <v>0</v>
      </c>
      <c r="BB69" s="232">
        <v>0</v>
      </c>
      <c r="BC69" s="232">
        <v>0</v>
      </c>
      <c r="BD69" s="232">
        <v>0</v>
      </c>
      <c r="BE69" s="232">
        <v>0</v>
      </c>
      <c r="BF69" s="232">
        <v>0</v>
      </c>
      <c r="BG69" s="232">
        <v>0</v>
      </c>
      <c r="BH69" s="232">
        <v>0</v>
      </c>
      <c r="BI69" s="382"/>
      <c r="BJ69" s="232">
        <v>0</v>
      </c>
      <c r="BK69" s="232">
        <v>0</v>
      </c>
      <c r="BL69" s="232">
        <v>0</v>
      </c>
      <c r="BM69" s="232">
        <v>0</v>
      </c>
      <c r="BN69" s="232">
        <v>0</v>
      </c>
      <c r="BO69" s="232">
        <v>0</v>
      </c>
      <c r="BP69" s="232">
        <v>0</v>
      </c>
      <c r="BQ69" s="232">
        <v>0</v>
      </c>
      <c r="BR69" s="232">
        <v>0</v>
      </c>
      <c r="BS69" s="232">
        <v>0</v>
      </c>
      <c r="BT69" s="232">
        <v>0</v>
      </c>
      <c r="BU69" s="232">
        <v>0</v>
      </c>
      <c r="BV69" s="232">
        <v>0</v>
      </c>
      <c r="BW69" s="232">
        <v>0</v>
      </c>
      <c r="BX69" s="232">
        <v>0</v>
      </c>
      <c r="BY69" s="232">
        <v>0</v>
      </c>
      <c r="BZ69" s="232">
        <v>0</v>
      </c>
      <c r="CA69" s="232">
        <v>0</v>
      </c>
      <c r="CB69" s="232">
        <v>0</v>
      </c>
      <c r="CC69" s="201"/>
      <c r="CD69" s="201">
        <v>0</v>
      </c>
      <c r="CE69" s="201">
        <v>0</v>
      </c>
      <c r="CF69" s="201">
        <v>0</v>
      </c>
      <c r="CG69" s="201">
        <v>0</v>
      </c>
      <c r="CH69" s="201">
        <v>0</v>
      </c>
      <c r="CI69" s="201">
        <v>0</v>
      </c>
      <c r="CJ69" s="201">
        <v>0</v>
      </c>
      <c r="CK69" s="201">
        <v>0</v>
      </c>
      <c r="CL69" s="201">
        <v>0</v>
      </c>
      <c r="CM69" s="201">
        <v>0</v>
      </c>
      <c r="CN69" s="201">
        <v>0</v>
      </c>
      <c r="CO69" s="201">
        <v>0</v>
      </c>
      <c r="CP69" s="201">
        <v>0</v>
      </c>
      <c r="CQ69" s="201">
        <v>0</v>
      </c>
      <c r="CR69" s="201">
        <v>0</v>
      </c>
      <c r="CS69" s="201">
        <v>0</v>
      </c>
      <c r="CT69" s="201">
        <v>0</v>
      </c>
      <c r="CU69" s="201">
        <v>0</v>
      </c>
      <c r="CV69" s="201">
        <v>0</v>
      </c>
    </row>
    <row r="70" spans="1:100" s="248" customFormat="1" x14ac:dyDescent="0.4">
      <c r="A70" s="248" t="s">
        <v>8</v>
      </c>
      <c r="B70" s="292">
        <v>0</v>
      </c>
      <c r="C70" s="292">
        <v>0</v>
      </c>
      <c r="D70" s="292">
        <v>0</v>
      </c>
      <c r="E70" s="292">
        <v>0</v>
      </c>
      <c r="F70" s="292">
        <v>0</v>
      </c>
      <c r="G70" s="292">
        <v>0</v>
      </c>
      <c r="H70" s="292">
        <v>0</v>
      </c>
      <c r="I70" s="292">
        <v>0</v>
      </c>
      <c r="J70" s="292">
        <v>0</v>
      </c>
      <c r="K70" s="292"/>
      <c r="L70" s="292"/>
      <c r="M70" s="292"/>
      <c r="N70" s="292">
        <v>0</v>
      </c>
      <c r="O70" s="292">
        <v>0</v>
      </c>
      <c r="P70" s="292">
        <v>0</v>
      </c>
      <c r="Q70" s="292">
        <v>0</v>
      </c>
      <c r="R70" s="292">
        <v>0</v>
      </c>
      <c r="S70" s="292">
        <v>0</v>
      </c>
      <c r="T70" s="292">
        <v>0</v>
      </c>
      <c r="U70" s="385"/>
      <c r="V70" s="292">
        <v>0</v>
      </c>
      <c r="W70" s="292">
        <v>0</v>
      </c>
      <c r="X70" s="292">
        <v>0</v>
      </c>
      <c r="Y70" s="292">
        <v>0</v>
      </c>
      <c r="Z70" s="292">
        <v>0</v>
      </c>
      <c r="AA70" s="292">
        <v>0</v>
      </c>
      <c r="AB70" s="292">
        <v>0</v>
      </c>
      <c r="AC70" s="292">
        <v>0</v>
      </c>
      <c r="AD70" s="292">
        <v>0</v>
      </c>
      <c r="AE70" s="292"/>
      <c r="AF70" s="292"/>
      <c r="AG70" s="292"/>
      <c r="AH70" s="292">
        <v>8</v>
      </c>
      <c r="AI70" s="292">
        <v>8</v>
      </c>
      <c r="AJ70" s="292">
        <v>8</v>
      </c>
      <c r="AK70" s="292">
        <v>8</v>
      </c>
      <c r="AL70" s="292">
        <v>8</v>
      </c>
      <c r="AM70" s="292">
        <v>0</v>
      </c>
      <c r="AN70" s="292">
        <v>0</v>
      </c>
      <c r="AO70" s="385"/>
      <c r="AP70" s="292">
        <v>4</v>
      </c>
      <c r="AQ70" s="292">
        <v>0</v>
      </c>
      <c r="AR70" s="292">
        <v>0</v>
      </c>
      <c r="AS70" s="292">
        <v>0</v>
      </c>
      <c r="AT70" s="292">
        <v>0</v>
      </c>
      <c r="AU70" s="292">
        <v>0</v>
      </c>
      <c r="AV70" s="292">
        <v>0</v>
      </c>
      <c r="AW70" s="292">
        <v>0</v>
      </c>
      <c r="AX70" s="292">
        <v>0</v>
      </c>
      <c r="AY70" s="292"/>
      <c r="AZ70" s="292"/>
      <c r="BA70" s="292"/>
      <c r="BB70" s="292">
        <v>142</v>
      </c>
      <c r="BC70" s="292">
        <v>142</v>
      </c>
      <c r="BD70" s="292">
        <v>25</v>
      </c>
      <c r="BE70" s="292">
        <v>177</v>
      </c>
      <c r="BF70" s="292">
        <v>305</v>
      </c>
      <c r="BG70" s="292">
        <v>227</v>
      </c>
      <c r="BH70" s="292">
        <v>227</v>
      </c>
      <c r="BI70" s="385"/>
      <c r="BJ70" s="292">
        <v>1</v>
      </c>
      <c r="BK70" s="292">
        <v>0</v>
      </c>
      <c r="BL70" s="292">
        <v>0</v>
      </c>
      <c r="BM70" s="292">
        <v>0</v>
      </c>
      <c r="BN70" s="292">
        <v>0</v>
      </c>
      <c r="BO70" s="292">
        <v>0</v>
      </c>
      <c r="BP70" s="292">
        <v>0</v>
      </c>
      <c r="BQ70" s="292">
        <v>0</v>
      </c>
      <c r="BR70" s="292">
        <v>0</v>
      </c>
      <c r="BS70" s="292"/>
      <c r="BT70" s="292"/>
      <c r="BU70" s="292"/>
      <c r="BV70" s="292">
        <v>10</v>
      </c>
      <c r="BW70" s="292">
        <v>10</v>
      </c>
      <c r="BX70" s="292">
        <v>2</v>
      </c>
      <c r="BY70" s="292">
        <v>58</v>
      </c>
      <c r="BZ70" s="292">
        <v>72</v>
      </c>
      <c r="CA70" s="292">
        <v>13</v>
      </c>
      <c r="CB70" s="292">
        <v>13</v>
      </c>
      <c r="CC70" s="201"/>
      <c r="CD70" s="201">
        <v>5</v>
      </c>
      <c r="CE70" s="201">
        <v>0</v>
      </c>
      <c r="CF70" s="201">
        <v>0</v>
      </c>
      <c r="CG70" s="201">
        <v>0</v>
      </c>
      <c r="CH70" s="201">
        <v>0</v>
      </c>
      <c r="CI70" s="201">
        <v>0</v>
      </c>
      <c r="CJ70" s="201">
        <v>0</v>
      </c>
      <c r="CK70" s="201">
        <v>0</v>
      </c>
      <c r="CL70" s="201">
        <v>0</v>
      </c>
      <c r="CM70" s="201">
        <v>0</v>
      </c>
      <c r="CN70" s="201">
        <v>0</v>
      </c>
      <c r="CO70" s="201">
        <v>0</v>
      </c>
      <c r="CP70" s="201">
        <v>160</v>
      </c>
      <c r="CQ70" s="201">
        <v>160</v>
      </c>
      <c r="CR70" s="201">
        <v>35</v>
      </c>
      <c r="CS70" s="201">
        <v>243</v>
      </c>
      <c r="CT70" s="201">
        <v>385</v>
      </c>
      <c r="CU70" s="201">
        <v>240</v>
      </c>
      <c r="CV70" s="201">
        <v>240</v>
      </c>
    </row>
    <row r="71" spans="1:100" s="248" customFormat="1" x14ac:dyDescent="0.4">
      <c r="A71" s="248" t="s">
        <v>24</v>
      </c>
      <c r="B71" s="232">
        <v>0</v>
      </c>
      <c r="C71" s="232">
        <v>0</v>
      </c>
      <c r="D71" s="232">
        <v>0</v>
      </c>
      <c r="E71" s="232">
        <v>0</v>
      </c>
      <c r="F71" s="232">
        <v>0</v>
      </c>
      <c r="G71" s="232">
        <v>0</v>
      </c>
      <c r="H71" s="232">
        <v>0</v>
      </c>
      <c r="I71" s="232">
        <v>0</v>
      </c>
      <c r="J71" s="232">
        <v>0</v>
      </c>
      <c r="K71" s="232">
        <v>0</v>
      </c>
      <c r="L71" s="232">
        <v>0</v>
      </c>
      <c r="M71" s="232">
        <v>0</v>
      </c>
      <c r="N71" s="232">
        <v>0</v>
      </c>
      <c r="O71" s="232">
        <v>0</v>
      </c>
      <c r="P71" s="232">
        <v>0</v>
      </c>
      <c r="Q71" s="232">
        <v>0</v>
      </c>
      <c r="R71" s="232">
        <v>0</v>
      </c>
      <c r="S71" s="232">
        <v>0</v>
      </c>
      <c r="T71" s="232">
        <v>0</v>
      </c>
      <c r="U71" s="382"/>
      <c r="V71" s="232">
        <v>0</v>
      </c>
      <c r="W71" s="232">
        <v>0</v>
      </c>
      <c r="X71" s="232">
        <v>0</v>
      </c>
      <c r="Y71" s="232">
        <v>0</v>
      </c>
      <c r="Z71" s="232">
        <v>0</v>
      </c>
      <c r="AA71" s="232">
        <v>0</v>
      </c>
      <c r="AB71" s="232">
        <v>0</v>
      </c>
      <c r="AC71" s="232">
        <v>0</v>
      </c>
      <c r="AD71" s="232">
        <v>0</v>
      </c>
      <c r="AE71" s="232">
        <v>0</v>
      </c>
      <c r="AF71" s="232">
        <v>0</v>
      </c>
      <c r="AG71" s="232">
        <v>0</v>
      </c>
      <c r="AH71" s="232">
        <v>0</v>
      </c>
      <c r="AI71" s="232">
        <v>0</v>
      </c>
      <c r="AJ71" s="232">
        <v>0</v>
      </c>
      <c r="AK71" s="232">
        <v>0</v>
      </c>
      <c r="AL71" s="232">
        <v>0</v>
      </c>
      <c r="AM71" s="232">
        <v>0</v>
      </c>
      <c r="AN71" s="232">
        <v>0</v>
      </c>
      <c r="AO71" s="382"/>
      <c r="AP71" s="232">
        <v>0</v>
      </c>
      <c r="AQ71" s="232">
        <v>0</v>
      </c>
      <c r="AR71" s="232">
        <v>0</v>
      </c>
      <c r="AS71" s="232">
        <v>0</v>
      </c>
      <c r="AT71" s="232">
        <v>0</v>
      </c>
      <c r="AU71" s="232">
        <v>0</v>
      </c>
      <c r="AV71" s="232">
        <v>0</v>
      </c>
      <c r="AW71" s="232">
        <v>0</v>
      </c>
      <c r="AX71" s="232">
        <v>0</v>
      </c>
      <c r="AY71" s="232">
        <v>0</v>
      </c>
      <c r="AZ71" s="232">
        <v>0</v>
      </c>
      <c r="BA71" s="232">
        <v>0</v>
      </c>
      <c r="BB71" s="232">
        <v>0</v>
      </c>
      <c r="BC71" s="232">
        <v>0</v>
      </c>
      <c r="BD71" s="232">
        <v>0</v>
      </c>
      <c r="BE71" s="232">
        <v>0</v>
      </c>
      <c r="BF71" s="232">
        <v>0</v>
      </c>
      <c r="BG71" s="232">
        <v>0</v>
      </c>
      <c r="BH71" s="232">
        <v>0</v>
      </c>
      <c r="BI71" s="382"/>
      <c r="BJ71" s="232">
        <v>0</v>
      </c>
      <c r="BK71" s="232">
        <v>0</v>
      </c>
      <c r="BL71" s="232">
        <v>0</v>
      </c>
      <c r="BM71" s="232">
        <v>0</v>
      </c>
      <c r="BN71" s="232">
        <v>0</v>
      </c>
      <c r="BO71" s="232">
        <v>0</v>
      </c>
      <c r="BP71" s="232">
        <v>0</v>
      </c>
      <c r="BQ71" s="232">
        <v>0</v>
      </c>
      <c r="BR71" s="232">
        <v>0</v>
      </c>
      <c r="BS71" s="232">
        <v>0</v>
      </c>
      <c r="BT71" s="232">
        <v>0</v>
      </c>
      <c r="BU71" s="232">
        <v>0</v>
      </c>
      <c r="BV71" s="232">
        <v>0</v>
      </c>
      <c r="BW71" s="232">
        <v>0</v>
      </c>
      <c r="BX71" s="232">
        <v>0</v>
      </c>
      <c r="BY71" s="232">
        <v>0</v>
      </c>
      <c r="BZ71" s="232">
        <v>0</v>
      </c>
      <c r="CA71" s="232">
        <v>0</v>
      </c>
      <c r="CB71" s="232">
        <v>0</v>
      </c>
      <c r="CC71" s="201"/>
      <c r="CD71" s="201">
        <v>0</v>
      </c>
      <c r="CE71" s="201">
        <v>0</v>
      </c>
      <c r="CF71" s="201">
        <v>0</v>
      </c>
      <c r="CG71" s="201">
        <v>0</v>
      </c>
      <c r="CH71" s="201">
        <v>0</v>
      </c>
      <c r="CI71" s="201">
        <v>0</v>
      </c>
      <c r="CJ71" s="201">
        <v>0</v>
      </c>
      <c r="CK71" s="201">
        <v>0</v>
      </c>
      <c r="CL71" s="201">
        <v>0</v>
      </c>
      <c r="CM71" s="201">
        <v>0</v>
      </c>
      <c r="CN71" s="201">
        <v>0</v>
      </c>
      <c r="CO71" s="201">
        <v>0</v>
      </c>
      <c r="CP71" s="201">
        <v>0</v>
      </c>
      <c r="CQ71" s="201">
        <v>0</v>
      </c>
      <c r="CR71" s="201">
        <v>0</v>
      </c>
      <c r="CS71" s="201">
        <v>0</v>
      </c>
      <c r="CT71" s="201">
        <v>0</v>
      </c>
      <c r="CU71" s="201">
        <v>0</v>
      </c>
      <c r="CV71" s="201">
        <v>0</v>
      </c>
    </row>
    <row r="72" spans="1:100" s="248" customFormat="1" x14ac:dyDescent="0.4">
      <c r="A72" s="248" t="s">
        <v>25</v>
      </c>
      <c r="B72" s="323">
        <v>0</v>
      </c>
      <c r="C72" s="323">
        <v>0</v>
      </c>
      <c r="D72" s="323">
        <v>0</v>
      </c>
      <c r="E72" s="323">
        <v>0</v>
      </c>
      <c r="F72" s="323">
        <v>0</v>
      </c>
      <c r="G72" s="323">
        <v>0</v>
      </c>
      <c r="H72" s="323">
        <v>0</v>
      </c>
      <c r="I72" s="323">
        <v>0</v>
      </c>
      <c r="J72" s="323">
        <v>0</v>
      </c>
      <c r="K72" s="323">
        <v>0</v>
      </c>
      <c r="L72" s="323">
        <v>0</v>
      </c>
      <c r="M72" s="323">
        <v>0</v>
      </c>
      <c r="N72" s="323">
        <v>0</v>
      </c>
      <c r="O72" s="323">
        <v>0</v>
      </c>
      <c r="P72" s="323">
        <v>0</v>
      </c>
      <c r="Q72" s="323">
        <v>0</v>
      </c>
      <c r="R72" s="323">
        <v>0</v>
      </c>
      <c r="S72" s="323">
        <v>0</v>
      </c>
      <c r="T72" s="323">
        <v>0</v>
      </c>
      <c r="U72" s="325"/>
      <c r="V72" s="323">
        <v>0</v>
      </c>
      <c r="W72" s="323">
        <v>0</v>
      </c>
      <c r="X72" s="323">
        <v>0</v>
      </c>
      <c r="Y72" s="323">
        <v>0</v>
      </c>
      <c r="Z72" s="323">
        <v>0</v>
      </c>
      <c r="AA72" s="323">
        <v>0</v>
      </c>
      <c r="AB72" s="323">
        <v>0</v>
      </c>
      <c r="AC72" s="323">
        <v>0</v>
      </c>
      <c r="AD72" s="323">
        <v>0</v>
      </c>
      <c r="AE72" s="323">
        <v>0</v>
      </c>
      <c r="AF72" s="323">
        <v>0</v>
      </c>
      <c r="AG72" s="323">
        <v>0</v>
      </c>
      <c r="AH72" s="323">
        <v>0</v>
      </c>
      <c r="AI72" s="323">
        <v>0</v>
      </c>
      <c r="AJ72" s="323">
        <v>0</v>
      </c>
      <c r="AK72" s="323">
        <v>0</v>
      </c>
      <c r="AL72" s="323">
        <v>0</v>
      </c>
      <c r="AM72" s="323">
        <v>0</v>
      </c>
      <c r="AN72" s="323">
        <v>0</v>
      </c>
      <c r="AO72" s="325"/>
      <c r="AP72" s="323">
        <v>0</v>
      </c>
      <c r="AQ72" s="323">
        <v>0</v>
      </c>
      <c r="AR72" s="323">
        <v>0</v>
      </c>
      <c r="AS72" s="323">
        <v>0</v>
      </c>
      <c r="AT72" s="323">
        <v>0</v>
      </c>
      <c r="AU72" s="323">
        <v>0</v>
      </c>
      <c r="AV72" s="323">
        <v>0</v>
      </c>
      <c r="AW72" s="323">
        <v>0</v>
      </c>
      <c r="AX72" s="323">
        <v>0</v>
      </c>
      <c r="AY72" s="323">
        <v>0</v>
      </c>
      <c r="AZ72" s="323">
        <v>0</v>
      </c>
      <c r="BA72" s="323">
        <v>0</v>
      </c>
      <c r="BB72" s="323">
        <v>0</v>
      </c>
      <c r="BC72" s="323">
        <v>0</v>
      </c>
      <c r="BD72" s="323">
        <v>0</v>
      </c>
      <c r="BE72" s="323">
        <v>0</v>
      </c>
      <c r="BF72" s="323">
        <v>0</v>
      </c>
      <c r="BG72" s="323">
        <v>0</v>
      </c>
      <c r="BH72" s="323">
        <v>0</v>
      </c>
      <c r="BI72" s="325"/>
      <c r="BJ72" s="323">
        <v>0</v>
      </c>
      <c r="BK72" s="323">
        <v>0</v>
      </c>
      <c r="BL72" s="323">
        <v>0</v>
      </c>
      <c r="BM72" s="323">
        <v>0</v>
      </c>
      <c r="BN72" s="323">
        <v>0</v>
      </c>
      <c r="BO72" s="323">
        <v>0</v>
      </c>
      <c r="BP72" s="323">
        <v>0</v>
      </c>
      <c r="BQ72" s="323">
        <v>0</v>
      </c>
      <c r="BR72" s="323">
        <v>0</v>
      </c>
      <c r="BS72" s="323">
        <v>0</v>
      </c>
      <c r="BT72" s="323">
        <v>0</v>
      </c>
      <c r="BU72" s="323">
        <v>0</v>
      </c>
      <c r="BV72" s="323">
        <v>0</v>
      </c>
      <c r="BW72" s="323">
        <v>0</v>
      </c>
      <c r="BX72" s="323">
        <v>0</v>
      </c>
      <c r="BY72" s="323">
        <v>0</v>
      </c>
      <c r="BZ72" s="323">
        <v>0</v>
      </c>
      <c r="CA72" s="323">
        <v>0</v>
      </c>
      <c r="CB72" s="323">
        <v>0</v>
      </c>
      <c r="CC72" s="201"/>
      <c r="CD72" s="201">
        <v>0</v>
      </c>
      <c r="CE72" s="201">
        <v>0</v>
      </c>
      <c r="CF72" s="201">
        <v>0</v>
      </c>
      <c r="CG72" s="201">
        <v>0</v>
      </c>
      <c r="CH72" s="201">
        <v>0</v>
      </c>
      <c r="CI72" s="201">
        <v>0</v>
      </c>
      <c r="CJ72" s="201">
        <v>0</v>
      </c>
      <c r="CK72" s="201">
        <v>0</v>
      </c>
      <c r="CL72" s="201">
        <v>0</v>
      </c>
      <c r="CM72" s="201">
        <v>0</v>
      </c>
      <c r="CN72" s="201">
        <v>0</v>
      </c>
      <c r="CO72" s="201">
        <v>0</v>
      </c>
      <c r="CP72" s="201">
        <v>0</v>
      </c>
      <c r="CQ72" s="201">
        <v>0</v>
      </c>
      <c r="CR72" s="201">
        <v>0</v>
      </c>
      <c r="CS72" s="201">
        <v>0</v>
      </c>
      <c r="CT72" s="201">
        <v>0</v>
      </c>
      <c r="CU72" s="201">
        <v>0</v>
      </c>
      <c r="CV72" s="201">
        <v>0</v>
      </c>
    </row>
    <row r="73" spans="1:100" s="248" customFormat="1" x14ac:dyDescent="0.4">
      <c r="A73" s="248" t="s">
        <v>9</v>
      </c>
      <c r="B73" s="292">
        <v>0</v>
      </c>
      <c r="C73" s="292">
        <v>1</v>
      </c>
      <c r="D73" s="292">
        <v>0</v>
      </c>
      <c r="E73" s="292">
        <v>72</v>
      </c>
      <c r="F73" s="292">
        <v>4</v>
      </c>
      <c r="G73" s="292">
        <v>0</v>
      </c>
      <c r="H73" s="292">
        <v>0</v>
      </c>
      <c r="I73" s="292">
        <v>0</v>
      </c>
      <c r="J73" s="292">
        <v>2</v>
      </c>
      <c r="K73" s="292">
        <v>3</v>
      </c>
      <c r="L73" s="292">
        <v>0</v>
      </c>
      <c r="M73" s="292"/>
      <c r="N73" s="292"/>
      <c r="O73" s="292">
        <v>0</v>
      </c>
      <c r="P73" s="292">
        <v>0</v>
      </c>
      <c r="Q73" s="292">
        <v>0</v>
      </c>
      <c r="R73" s="292">
        <v>0</v>
      </c>
      <c r="S73" s="292">
        <v>0</v>
      </c>
      <c r="T73" s="292">
        <v>0</v>
      </c>
      <c r="U73" s="385"/>
      <c r="V73" s="292">
        <v>0</v>
      </c>
      <c r="W73" s="292">
        <v>0</v>
      </c>
      <c r="X73" s="292">
        <v>0</v>
      </c>
      <c r="Y73" s="292">
        <v>0</v>
      </c>
      <c r="Z73" s="292">
        <v>0</v>
      </c>
      <c r="AA73" s="292">
        <v>0</v>
      </c>
      <c r="AB73" s="292">
        <v>0</v>
      </c>
      <c r="AC73" s="292">
        <v>0</v>
      </c>
      <c r="AD73" s="292">
        <v>0</v>
      </c>
      <c r="AE73" s="292">
        <v>0</v>
      </c>
      <c r="AF73" s="292">
        <v>0</v>
      </c>
      <c r="AG73" s="292"/>
      <c r="AH73" s="292"/>
      <c r="AI73" s="292">
        <v>0</v>
      </c>
      <c r="AJ73" s="292">
        <v>0</v>
      </c>
      <c r="AK73" s="292">
        <v>0</v>
      </c>
      <c r="AL73" s="292">
        <v>0</v>
      </c>
      <c r="AM73" s="292">
        <v>0</v>
      </c>
      <c r="AN73" s="292">
        <v>0</v>
      </c>
      <c r="AO73" s="385"/>
      <c r="AP73" s="292">
        <v>50</v>
      </c>
      <c r="AQ73" s="292">
        <v>1</v>
      </c>
      <c r="AR73" s="292">
        <v>11</v>
      </c>
      <c r="AS73" s="292">
        <v>11</v>
      </c>
      <c r="AT73" s="292">
        <v>0</v>
      </c>
      <c r="AU73" s="292">
        <v>0</v>
      </c>
      <c r="AV73" s="292">
        <v>0</v>
      </c>
      <c r="AW73" s="292">
        <v>3</v>
      </c>
      <c r="AX73" s="292">
        <v>61</v>
      </c>
      <c r="AY73" s="292">
        <v>0</v>
      </c>
      <c r="AZ73" s="292">
        <v>0</v>
      </c>
      <c r="BA73" s="292"/>
      <c r="BB73" s="292"/>
      <c r="BC73" s="292">
        <v>0</v>
      </c>
      <c r="BD73" s="292">
        <v>0</v>
      </c>
      <c r="BE73" s="292">
        <v>0</v>
      </c>
      <c r="BF73" s="292">
        <v>0</v>
      </c>
      <c r="BG73" s="292">
        <v>0</v>
      </c>
      <c r="BH73" s="292">
        <v>0</v>
      </c>
      <c r="BI73" s="385"/>
      <c r="BJ73" s="292">
        <v>0</v>
      </c>
      <c r="BK73" s="292">
        <v>0</v>
      </c>
      <c r="BL73" s="292">
        <v>1</v>
      </c>
      <c r="BM73" s="292">
        <v>0</v>
      </c>
      <c r="BN73" s="292">
        <v>0</v>
      </c>
      <c r="BO73" s="292">
        <v>0</v>
      </c>
      <c r="BP73" s="292">
        <v>0</v>
      </c>
      <c r="BQ73" s="292">
        <v>0</v>
      </c>
      <c r="BR73" s="292">
        <v>0</v>
      </c>
      <c r="BS73" s="292">
        <v>0</v>
      </c>
      <c r="BT73" s="292">
        <v>0</v>
      </c>
      <c r="BU73" s="292"/>
      <c r="BV73" s="292"/>
      <c r="BW73" s="292">
        <v>0</v>
      </c>
      <c r="BX73" s="292">
        <v>0</v>
      </c>
      <c r="BY73" s="292">
        <v>0</v>
      </c>
      <c r="BZ73" s="292">
        <v>0</v>
      </c>
      <c r="CA73" s="292">
        <v>0</v>
      </c>
      <c r="CB73" s="292">
        <v>0</v>
      </c>
      <c r="CC73" s="201"/>
      <c r="CD73" s="201">
        <v>50</v>
      </c>
      <c r="CE73" s="201">
        <v>2</v>
      </c>
      <c r="CF73" s="201">
        <v>12</v>
      </c>
      <c r="CG73" s="201">
        <v>83</v>
      </c>
      <c r="CH73" s="201">
        <v>4</v>
      </c>
      <c r="CI73" s="201">
        <v>0</v>
      </c>
      <c r="CJ73" s="201">
        <v>0</v>
      </c>
      <c r="CK73" s="201">
        <v>3</v>
      </c>
      <c r="CL73" s="201">
        <v>63</v>
      </c>
      <c r="CM73" s="201">
        <v>3</v>
      </c>
      <c r="CN73" s="201">
        <v>0</v>
      </c>
      <c r="CO73" s="201">
        <v>0</v>
      </c>
      <c r="CP73" s="201">
        <v>0</v>
      </c>
      <c r="CQ73" s="201">
        <v>0</v>
      </c>
      <c r="CR73" s="201">
        <v>0</v>
      </c>
      <c r="CS73" s="201">
        <v>0</v>
      </c>
      <c r="CT73" s="201">
        <v>0</v>
      </c>
      <c r="CU73" s="201">
        <v>0</v>
      </c>
      <c r="CV73" s="201">
        <v>0</v>
      </c>
    </row>
    <row r="74" spans="1:100" s="248" customFormat="1" x14ac:dyDescent="0.4">
      <c r="A74" s="248" t="s">
        <v>26</v>
      </c>
      <c r="B74" s="323">
        <v>0</v>
      </c>
      <c r="C74" s="323">
        <v>0</v>
      </c>
      <c r="D74" s="323">
        <v>0</v>
      </c>
      <c r="E74" s="323">
        <v>0</v>
      </c>
      <c r="F74" s="323">
        <v>0</v>
      </c>
      <c r="G74" s="323">
        <v>0</v>
      </c>
      <c r="H74" s="323">
        <v>0</v>
      </c>
      <c r="I74" s="323">
        <v>0</v>
      </c>
      <c r="J74" s="323">
        <v>0</v>
      </c>
      <c r="K74" s="323">
        <v>0</v>
      </c>
      <c r="L74" s="323">
        <v>0</v>
      </c>
      <c r="M74" s="323">
        <v>0</v>
      </c>
      <c r="N74" s="323">
        <v>0</v>
      </c>
      <c r="O74" s="323">
        <v>0</v>
      </c>
      <c r="P74" s="323">
        <v>0</v>
      </c>
      <c r="Q74" s="323">
        <v>0</v>
      </c>
      <c r="R74" s="323">
        <v>0</v>
      </c>
      <c r="S74" s="323">
        <v>0</v>
      </c>
      <c r="T74" s="323">
        <v>0</v>
      </c>
      <c r="U74" s="325"/>
      <c r="V74" s="323">
        <v>0</v>
      </c>
      <c r="W74" s="323">
        <v>0</v>
      </c>
      <c r="X74" s="323">
        <v>0</v>
      </c>
      <c r="Y74" s="323">
        <v>0</v>
      </c>
      <c r="Z74" s="323">
        <v>0</v>
      </c>
      <c r="AA74" s="323">
        <v>0</v>
      </c>
      <c r="AB74" s="323">
        <v>0</v>
      </c>
      <c r="AC74" s="323">
        <v>0</v>
      </c>
      <c r="AD74" s="323">
        <v>0</v>
      </c>
      <c r="AE74" s="323">
        <v>0</v>
      </c>
      <c r="AF74" s="323">
        <v>0</v>
      </c>
      <c r="AG74" s="323">
        <v>0</v>
      </c>
      <c r="AH74" s="323">
        <v>0</v>
      </c>
      <c r="AI74" s="323">
        <v>0</v>
      </c>
      <c r="AJ74" s="323">
        <v>0</v>
      </c>
      <c r="AK74" s="323">
        <v>0</v>
      </c>
      <c r="AL74" s="323">
        <v>0</v>
      </c>
      <c r="AM74" s="323">
        <v>0</v>
      </c>
      <c r="AN74" s="323">
        <v>0</v>
      </c>
      <c r="AO74" s="325"/>
      <c r="AP74" s="323">
        <v>0</v>
      </c>
      <c r="AQ74" s="323">
        <v>0</v>
      </c>
      <c r="AR74" s="323">
        <v>0</v>
      </c>
      <c r="AS74" s="323">
        <v>0</v>
      </c>
      <c r="AT74" s="323">
        <v>0</v>
      </c>
      <c r="AU74" s="323">
        <v>0</v>
      </c>
      <c r="AV74" s="323">
        <v>0</v>
      </c>
      <c r="AW74" s="323">
        <v>0</v>
      </c>
      <c r="AX74" s="323">
        <v>0</v>
      </c>
      <c r="AY74" s="323">
        <v>0</v>
      </c>
      <c r="AZ74" s="323">
        <v>0</v>
      </c>
      <c r="BA74" s="323">
        <v>0</v>
      </c>
      <c r="BB74" s="323">
        <v>0</v>
      </c>
      <c r="BC74" s="323">
        <v>0</v>
      </c>
      <c r="BD74" s="323">
        <v>0</v>
      </c>
      <c r="BE74" s="323">
        <v>0</v>
      </c>
      <c r="BF74" s="323">
        <v>0</v>
      </c>
      <c r="BG74" s="323">
        <v>0</v>
      </c>
      <c r="BH74" s="323">
        <v>0</v>
      </c>
      <c r="BI74" s="325"/>
      <c r="BJ74" s="323">
        <v>0</v>
      </c>
      <c r="BK74" s="323">
        <v>0</v>
      </c>
      <c r="BL74" s="323">
        <v>0</v>
      </c>
      <c r="BM74" s="323">
        <v>0</v>
      </c>
      <c r="BN74" s="323">
        <v>0</v>
      </c>
      <c r="BO74" s="323">
        <v>0</v>
      </c>
      <c r="BP74" s="323">
        <v>0</v>
      </c>
      <c r="BQ74" s="323">
        <v>0</v>
      </c>
      <c r="BR74" s="323">
        <v>0</v>
      </c>
      <c r="BS74" s="323">
        <v>0</v>
      </c>
      <c r="BT74" s="323">
        <v>0</v>
      </c>
      <c r="BU74" s="323">
        <v>0</v>
      </c>
      <c r="BV74" s="323">
        <v>0</v>
      </c>
      <c r="BW74" s="323">
        <v>0</v>
      </c>
      <c r="BX74" s="323">
        <v>0</v>
      </c>
      <c r="BY74" s="323">
        <v>0</v>
      </c>
      <c r="BZ74" s="323">
        <v>0</v>
      </c>
      <c r="CA74" s="323">
        <v>0</v>
      </c>
      <c r="CB74" s="323">
        <v>0</v>
      </c>
      <c r="CC74" s="201"/>
      <c r="CD74" s="201">
        <v>0</v>
      </c>
      <c r="CE74" s="201">
        <v>0</v>
      </c>
      <c r="CF74" s="201">
        <v>0</v>
      </c>
      <c r="CG74" s="201">
        <v>0</v>
      </c>
      <c r="CH74" s="201">
        <v>0</v>
      </c>
      <c r="CI74" s="201">
        <v>0</v>
      </c>
      <c r="CJ74" s="201">
        <v>0</v>
      </c>
      <c r="CK74" s="201">
        <v>0</v>
      </c>
      <c r="CL74" s="201">
        <v>0</v>
      </c>
      <c r="CM74" s="201">
        <v>0</v>
      </c>
      <c r="CN74" s="201">
        <v>0</v>
      </c>
      <c r="CO74" s="201">
        <v>0</v>
      </c>
      <c r="CP74" s="201">
        <v>0</v>
      </c>
      <c r="CQ74" s="201">
        <v>0</v>
      </c>
      <c r="CR74" s="201">
        <v>0</v>
      </c>
      <c r="CS74" s="201">
        <v>0</v>
      </c>
      <c r="CT74" s="201">
        <v>0</v>
      </c>
      <c r="CU74" s="201">
        <v>0</v>
      </c>
      <c r="CV74" s="201">
        <v>0</v>
      </c>
    </row>
    <row r="75" spans="1:100" s="248" customFormat="1" x14ac:dyDescent="0.4">
      <c r="A75" s="248" t="s">
        <v>19</v>
      </c>
      <c r="B75" s="232">
        <v>0</v>
      </c>
      <c r="C75" s="232">
        <v>0</v>
      </c>
      <c r="D75" s="232">
        <v>0</v>
      </c>
      <c r="E75" s="232">
        <v>0</v>
      </c>
      <c r="F75" s="232">
        <v>0</v>
      </c>
      <c r="G75" s="232">
        <v>0</v>
      </c>
      <c r="H75" s="232">
        <v>0</v>
      </c>
      <c r="I75" s="232">
        <v>0</v>
      </c>
      <c r="J75" s="232">
        <v>0</v>
      </c>
      <c r="K75" s="232">
        <v>0</v>
      </c>
      <c r="L75" s="232">
        <v>0</v>
      </c>
      <c r="M75" s="232">
        <v>0</v>
      </c>
      <c r="N75" s="232">
        <v>0</v>
      </c>
      <c r="O75" s="232">
        <v>0</v>
      </c>
      <c r="P75" s="232">
        <v>0</v>
      </c>
      <c r="Q75" s="232">
        <v>0</v>
      </c>
      <c r="R75" s="232">
        <v>0</v>
      </c>
      <c r="S75" s="232">
        <v>0</v>
      </c>
      <c r="T75" s="232">
        <v>0</v>
      </c>
      <c r="U75" s="382"/>
      <c r="V75" s="232">
        <v>0</v>
      </c>
      <c r="W75" s="232">
        <v>0</v>
      </c>
      <c r="X75" s="232">
        <v>0</v>
      </c>
      <c r="Y75" s="232">
        <v>0</v>
      </c>
      <c r="Z75" s="232">
        <v>0</v>
      </c>
      <c r="AA75" s="232">
        <v>0</v>
      </c>
      <c r="AB75" s="232">
        <v>0</v>
      </c>
      <c r="AC75" s="232">
        <v>0</v>
      </c>
      <c r="AD75" s="232">
        <v>0</v>
      </c>
      <c r="AE75" s="232">
        <v>0</v>
      </c>
      <c r="AF75" s="232">
        <v>0</v>
      </c>
      <c r="AG75" s="232">
        <v>0</v>
      </c>
      <c r="AH75" s="232">
        <v>0</v>
      </c>
      <c r="AI75" s="232">
        <v>0</v>
      </c>
      <c r="AJ75" s="232">
        <v>0</v>
      </c>
      <c r="AK75" s="232">
        <v>0</v>
      </c>
      <c r="AL75" s="232">
        <v>0</v>
      </c>
      <c r="AM75" s="232">
        <v>0</v>
      </c>
      <c r="AN75" s="232">
        <v>0</v>
      </c>
      <c r="AO75" s="382"/>
      <c r="AP75" s="232">
        <v>0</v>
      </c>
      <c r="AQ75" s="232">
        <v>0</v>
      </c>
      <c r="AR75" s="232">
        <v>0</v>
      </c>
      <c r="AS75" s="232">
        <v>0</v>
      </c>
      <c r="AT75" s="232">
        <v>0</v>
      </c>
      <c r="AU75" s="232">
        <v>0</v>
      </c>
      <c r="AV75" s="232">
        <v>0</v>
      </c>
      <c r="AW75" s="232">
        <v>0</v>
      </c>
      <c r="AX75" s="232">
        <v>0</v>
      </c>
      <c r="AY75" s="232">
        <v>0</v>
      </c>
      <c r="AZ75" s="232">
        <v>0</v>
      </c>
      <c r="BA75" s="232">
        <v>0</v>
      </c>
      <c r="BB75" s="232">
        <v>0</v>
      </c>
      <c r="BC75" s="232">
        <v>0</v>
      </c>
      <c r="BD75" s="232">
        <v>0</v>
      </c>
      <c r="BE75" s="232">
        <v>0</v>
      </c>
      <c r="BF75" s="232">
        <v>0</v>
      </c>
      <c r="BG75" s="232">
        <v>0</v>
      </c>
      <c r="BH75" s="232">
        <v>0</v>
      </c>
      <c r="BI75" s="382"/>
      <c r="BJ75" s="232">
        <v>0</v>
      </c>
      <c r="BK75" s="232">
        <v>0</v>
      </c>
      <c r="BL75" s="232">
        <v>0</v>
      </c>
      <c r="BM75" s="232">
        <v>0</v>
      </c>
      <c r="BN75" s="232">
        <v>0</v>
      </c>
      <c r="BO75" s="232">
        <v>0</v>
      </c>
      <c r="BP75" s="232">
        <v>0</v>
      </c>
      <c r="BQ75" s="232">
        <v>0</v>
      </c>
      <c r="BR75" s="232">
        <v>0</v>
      </c>
      <c r="BS75" s="232">
        <v>0</v>
      </c>
      <c r="BT75" s="232">
        <v>0</v>
      </c>
      <c r="BU75" s="232">
        <v>0</v>
      </c>
      <c r="BV75" s="232">
        <v>0</v>
      </c>
      <c r="BW75" s="232">
        <v>0</v>
      </c>
      <c r="BX75" s="232">
        <v>0</v>
      </c>
      <c r="BY75" s="232">
        <v>0</v>
      </c>
      <c r="BZ75" s="232">
        <v>0</v>
      </c>
      <c r="CA75" s="232">
        <v>0</v>
      </c>
      <c r="CB75" s="232">
        <v>0</v>
      </c>
      <c r="CC75" s="201"/>
      <c r="CD75" s="201">
        <v>0</v>
      </c>
      <c r="CE75" s="201">
        <v>0</v>
      </c>
      <c r="CF75" s="201">
        <v>0</v>
      </c>
      <c r="CG75" s="201">
        <v>0</v>
      </c>
      <c r="CH75" s="201">
        <v>0</v>
      </c>
      <c r="CI75" s="201">
        <v>0</v>
      </c>
      <c r="CJ75" s="201">
        <v>0</v>
      </c>
      <c r="CK75" s="201">
        <v>0</v>
      </c>
      <c r="CL75" s="201">
        <v>0</v>
      </c>
      <c r="CM75" s="201">
        <v>0</v>
      </c>
      <c r="CN75" s="201">
        <v>0</v>
      </c>
      <c r="CO75" s="201">
        <v>0</v>
      </c>
      <c r="CP75" s="201">
        <v>0</v>
      </c>
      <c r="CQ75" s="201">
        <v>0</v>
      </c>
      <c r="CR75" s="201">
        <v>0</v>
      </c>
      <c r="CS75" s="201">
        <v>0</v>
      </c>
      <c r="CT75" s="201">
        <v>0</v>
      </c>
      <c r="CU75" s="201">
        <v>0</v>
      </c>
      <c r="CV75" s="201">
        <v>0</v>
      </c>
    </row>
    <row r="76" spans="1:100" s="248" customFormat="1" x14ac:dyDescent="0.4">
      <c r="A76" s="248" t="s">
        <v>28</v>
      </c>
      <c r="B76" s="292">
        <v>0</v>
      </c>
      <c r="C76" s="292">
        <v>0</v>
      </c>
      <c r="D76" s="292">
        <v>0</v>
      </c>
      <c r="E76" s="292">
        <v>0</v>
      </c>
      <c r="F76" s="292">
        <v>0</v>
      </c>
      <c r="G76" s="292">
        <v>0</v>
      </c>
      <c r="H76" s="292">
        <v>0</v>
      </c>
      <c r="I76" s="292">
        <v>0</v>
      </c>
      <c r="J76" s="292">
        <v>0</v>
      </c>
      <c r="K76" s="292">
        <v>0</v>
      </c>
      <c r="L76" s="292"/>
      <c r="M76" s="292"/>
      <c r="N76" s="292"/>
      <c r="O76" s="292"/>
      <c r="P76" s="292"/>
      <c r="Q76" s="292"/>
      <c r="R76" s="292"/>
      <c r="S76" s="292"/>
      <c r="T76" s="292"/>
      <c r="U76" s="385"/>
      <c r="V76" s="292">
        <v>0</v>
      </c>
      <c r="W76" s="292">
        <v>0</v>
      </c>
      <c r="X76" s="292">
        <v>0</v>
      </c>
      <c r="Y76" s="292">
        <v>0</v>
      </c>
      <c r="Z76" s="292">
        <v>0</v>
      </c>
      <c r="AA76" s="292">
        <v>0</v>
      </c>
      <c r="AB76" s="292">
        <v>0</v>
      </c>
      <c r="AC76" s="292">
        <v>0</v>
      </c>
      <c r="AD76" s="292">
        <v>0</v>
      </c>
      <c r="AE76" s="292">
        <v>0</v>
      </c>
      <c r="AF76" s="292"/>
      <c r="AG76" s="292"/>
      <c r="AH76" s="292"/>
      <c r="AI76" s="292"/>
      <c r="AJ76" s="292"/>
      <c r="AK76" s="292"/>
      <c r="AL76" s="292"/>
      <c r="AM76" s="292"/>
      <c r="AN76" s="292"/>
      <c r="AO76" s="385"/>
      <c r="AP76" s="292">
        <v>100</v>
      </c>
      <c r="AQ76" s="292">
        <v>100</v>
      </c>
      <c r="AR76" s="292">
        <v>100</v>
      </c>
      <c r="AS76" s="292">
        <v>100</v>
      </c>
      <c r="AT76" s="292">
        <v>0</v>
      </c>
      <c r="AU76" s="292">
        <v>0</v>
      </c>
      <c r="AV76" s="292">
        <v>0</v>
      </c>
      <c r="AW76" s="292">
        <v>0</v>
      </c>
      <c r="AX76" s="292">
        <v>0</v>
      </c>
      <c r="AY76" s="292">
        <v>0</v>
      </c>
      <c r="AZ76" s="292"/>
      <c r="BA76" s="292"/>
      <c r="BB76" s="292"/>
      <c r="BC76" s="292"/>
      <c r="BD76" s="292"/>
      <c r="BE76" s="292"/>
      <c r="BF76" s="292"/>
      <c r="BG76" s="292"/>
      <c r="BH76" s="292"/>
      <c r="BI76" s="385"/>
      <c r="BJ76" s="292">
        <v>0</v>
      </c>
      <c r="BK76" s="292">
        <v>0</v>
      </c>
      <c r="BL76" s="292">
        <v>0</v>
      </c>
      <c r="BM76" s="292">
        <v>0</v>
      </c>
      <c r="BN76" s="292">
        <v>0</v>
      </c>
      <c r="BO76" s="292">
        <v>0</v>
      </c>
      <c r="BP76" s="292">
        <v>0</v>
      </c>
      <c r="BQ76" s="292">
        <v>0</v>
      </c>
      <c r="BR76" s="292">
        <v>0</v>
      </c>
      <c r="BS76" s="292">
        <v>0</v>
      </c>
      <c r="BT76" s="292"/>
      <c r="BU76" s="292"/>
      <c r="BV76" s="292"/>
      <c r="BW76" s="292"/>
      <c r="BX76" s="292"/>
      <c r="BY76" s="292"/>
      <c r="BZ76" s="292"/>
      <c r="CA76" s="292"/>
      <c r="CB76" s="292"/>
      <c r="CC76" s="201"/>
      <c r="CD76" s="201">
        <v>100</v>
      </c>
      <c r="CE76" s="201">
        <v>100</v>
      </c>
      <c r="CF76" s="201">
        <v>100</v>
      </c>
      <c r="CG76" s="201">
        <v>100</v>
      </c>
      <c r="CH76" s="201">
        <v>0</v>
      </c>
      <c r="CI76" s="201">
        <v>0</v>
      </c>
      <c r="CJ76" s="201">
        <v>0</v>
      </c>
      <c r="CK76" s="201">
        <v>0</v>
      </c>
      <c r="CL76" s="201">
        <v>0</v>
      </c>
      <c r="CM76" s="201">
        <v>0</v>
      </c>
      <c r="CN76" s="201">
        <v>0</v>
      </c>
      <c r="CO76" s="201">
        <v>0</v>
      </c>
      <c r="CP76" s="201">
        <v>0</v>
      </c>
      <c r="CQ76" s="201">
        <v>0</v>
      </c>
      <c r="CR76" s="201">
        <v>0</v>
      </c>
      <c r="CS76" s="201">
        <v>0</v>
      </c>
      <c r="CT76" s="201">
        <v>0</v>
      </c>
      <c r="CU76" s="201">
        <v>0</v>
      </c>
      <c r="CV76" s="201">
        <v>0</v>
      </c>
    </row>
    <row r="77" spans="1:100" s="248" customFormat="1" x14ac:dyDescent="0.4">
      <c r="A77" s="248" t="s">
        <v>22</v>
      </c>
      <c r="B77" s="323">
        <v>0</v>
      </c>
      <c r="C77" s="323">
        <v>0</v>
      </c>
      <c r="D77" s="323">
        <v>0</v>
      </c>
      <c r="E77" s="323">
        <v>0</v>
      </c>
      <c r="F77" s="323">
        <v>0</v>
      </c>
      <c r="G77" s="323">
        <v>0</v>
      </c>
      <c r="H77" s="323">
        <v>0</v>
      </c>
      <c r="I77" s="323">
        <v>0</v>
      </c>
      <c r="J77" s="323">
        <v>0</v>
      </c>
      <c r="K77" s="323">
        <v>0</v>
      </c>
      <c r="L77" s="323">
        <v>0</v>
      </c>
      <c r="M77" s="323">
        <v>0</v>
      </c>
      <c r="N77" s="323">
        <v>0</v>
      </c>
      <c r="O77" s="323">
        <v>0</v>
      </c>
      <c r="P77" s="323">
        <v>0</v>
      </c>
      <c r="Q77" s="323">
        <v>0</v>
      </c>
      <c r="R77" s="323">
        <v>0</v>
      </c>
      <c r="S77" s="323">
        <v>0</v>
      </c>
      <c r="T77" s="323">
        <v>0</v>
      </c>
      <c r="U77" s="325"/>
      <c r="V77" s="323">
        <v>0</v>
      </c>
      <c r="W77" s="323">
        <v>0</v>
      </c>
      <c r="X77" s="323">
        <v>0</v>
      </c>
      <c r="Y77" s="323">
        <v>0</v>
      </c>
      <c r="Z77" s="323">
        <v>0</v>
      </c>
      <c r="AA77" s="323">
        <v>0</v>
      </c>
      <c r="AB77" s="323">
        <v>0</v>
      </c>
      <c r="AC77" s="323">
        <v>0</v>
      </c>
      <c r="AD77" s="323">
        <v>0</v>
      </c>
      <c r="AE77" s="323">
        <v>0</v>
      </c>
      <c r="AF77" s="323">
        <v>0</v>
      </c>
      <c r="AG77" s="323">
        <v>0</v>
      </c>
      <c r="AH77" s="323">
        <v>0</v>
      </c>
      <c r="AI77" s="323">
        <v>0</v>
      </c>
      <c r="AJ77" s="323">
        <v>0</v>
      </c>
      <c r="AK77" s="323">
        <v>0</v>
      </c>
      <c r="AL77" s="323">
        <v>0</v>
      </c>
      <c r="AM77" s="323">
        <v>0</v>
      </c>
      <c r="AN77" s="323">
        <v>0</v>
      </c>
      <c r="AO77" s="325"/>
      <c r="AP77" s="323">
        <v>0</v>
      </c>
      <c r="AQ77" s="323">
        <v>0</v>
      </c>
      <c r="AR77" s="323">
        <v>0</v>
      </c>
      <c r="AS77" s="323">
        <v>0</v>
      </c>
      <c r="AT77" s="323">
        <v>0</v>
      </c>
      <c r="AU77" s="323">
        <v>0</v>
      </c>
      <c r="AV77" s="323">
        <v>0</v>
      </c>
      <c r="AW77" s="323">
        <v>0</v>
      </c>
      <c r="AX77" s="323">
        <v>0</v>
      </c>
      <c r="AY77" s="323">
        <v>0</v>
      </c>
      <c r="AZ77" s="323">
        <v>0</v>
      </c>
      <c r="BA77" s="323">
        <v>0</v>
      </c>
      <c r="BB77" s="323">
        <v>0</v>
      </c>
      <c r="BC77" s="323">
        <v>0</v>
      </c>
      <c r="BD77" s="323">
        <v>0</v>
      </c>
      <c r="BE77" s="323">
        <v>0</v>
      </c>
      <c r="BF77" s="323">
        <v>0</v>
      </c>
      <c r="BG77" s="323">
        <v>0</v>
      </c>
      <c r="BH77" s="323">
        <v>0</v>
      </c>
      <c r="BI77" s="325"/>
      <c r="BJ77" s="323">
        <v>0</v>
      </c>
      <c r="BK77" s="323">
        <v>0</v>
      </c>
      <c r="BL77" s="323">
        <v>0</v>
      </c>
      <c r="BM77" s="323">
        <v>0</v>
      </c>
      <c r="BN77" s="323">
        <v>0</v>
      </c>
      <c r="BO77" s="323">
        <v>0</v>
      </c>
      <c r="BP77" s="323">
        <v>0</v>
      </c>
      <c r="BQ77" s="323">
        <v>0</v>
      </c>
      <c r="BR77" s="323">
        <v>0</v>
      </c>
      <c r="BS77" s="323">
        <v>0</v>
      </c>
      <c r="BT77" s="323">
        <v>0</v>
      </c>
      <c r="BU77" s="323">
        <v>0</v>
      </c>
      <c r="BV77" s="323">
        <v>0</v>
      </c>
      <c r="BW77" s="323">
        <v>0</v>
      </c>
      <c r="BX77" s="323">
        <v>0</v>
      </c>
      <c r="BY77" s="323">
        <v>0</v>
      </c>
      <c r="BZ77" s="323">
        <v>0</v>
      </c>
      <c r="CA77" s="323">
        <v>0</v>
      </c>
      <c r="CB77" s="323">
        <v>0</v>
      </c>
      <c r="CC77" s="201"/>
      <c r="CD77" s="201">
        <v>0</v>
      </c>
      <c r="CE77" s="201">
        <v>0</v>
      </c>
      <c r="CF77" s="201">
        <v>0</v>
      </c>
      <c r="CG77" s="201">
        <v>0</v>
      </c>
      <c r="CH77" s="201">
        <v>0</v>
      </c>
      <c r="CI77" s="201">
        <v>0</v>
      </c>
      <c r="CJ77" s="201">
        <v>0</v>
      </c>
      <c r="CK77" s="201">
        <v>0</v>
      </c>
      <c r="CL77" s="201">
        <v>0</v>
      </c>
      <c r="CM77" s="201">
        <v>0</v>
      </c>
      <c r="CN77" s="201">
        <v>0</v>
      </c>
      <c r="CO77" s="201">
        <v>0</v>
      </c>
      <c r="CP77" s="201">
        <v>0</v>
      </c>
      <c r="CQ77" s="201">
        <v>0</v>
      </c>
      <c r="CR77" s="201">
        <v>0</v>
      </c>
      <c r="CS77" s="201">
        <v>0</v>
      </c>
      <c r="CT77" s="201">
        <v>0</v>
      </c>
      <c r="CU77" s="201">
        <v>0</v>
      </c>
      <c r="CV77" s="201">
        <v>0</v>
      </c>
    </row>
    <row r="78" spans="1:100" s="248" customFormat="1" x14ac:dyDescent="0.4">
      <c r="A78" s="248" t="s">
        <v>34</v>
      </c>
      <c r="B78" s="292">
        <v>0</v>
      </c>
      <c r="C78" s="292">
        <v>0</v>
      </c>
      <c r="D78" s="292">
        <v>0</v>
      </c>
      <c r="E78" s="292">
        <v>0</v>
      </c>
      <c r="F78" s="292">
        <v>0</v>
      </c>
      <c r="G78" s="292">
        <v>0</v>
      </c>
      <c r="H78" s="292">
        <v>0</v>
      </c>
      <c r="I78" s="292">
        <v>0</v>
      </c>
      <c r="J78" s="292">
        <v>0</v>
      </c>
      <c r="K78" s="292">
        <v>0</v>
      </c>
      <c r="L78" s="292">
        <v>0</v>
      </c>
      <c r="M78" s="292">
        <v>0</v>
      </c>
      <c r="N78" s="292"/>
      <c r="O78" s="292"/>
      <c r="P78" s="292">
        <v>0</v>
      </c>
      <c r="Q78" s="292">
        <v>0</v>
      </c>
      <c r="R78" s="292">
        <v>0</v>
      </c>
      <c r="S78" s="292">
        <v>0</v>
      </c>
      <c r="T78" s="292">
        <v>0</v>
      </c>
      <c r="U78" s="385"/>
      <c r="V78" s="292">
        <v>0</v>
      </c>
      <c r="W78" s="292">
        <v>0</v>
      </c>
      <c r="X78" s="292">
        <v>0</v>
      </c>
      <c r="Y78" s="292">
        <v>0</v>
      </c>
      <c r="Z78" s="292">
        <v>0</v>
      </c>
      <c r="AA78" s="292">
        <v>0</v>
      </c>
      <c r="AB78" s="292">
        <v>0</v>
      </c>
      <c r="AC78" s="292">
        <v>0</v>
      </c>
      <c r="AD78" s="292">
        <v>0</v>
      </c>
      <c r="AE78" s="292">
        <v>0</v>
      </c>
      <c r="AF78" s="292">
        <v>36.816975800000002</v>
      </c>
      <c r="AG78" s="292">
        <v>0</v>
      </c>
      <c r="AH78" s="292"/>
      <c r="AI78" s="292"/>
      <c r="AJ78" s="292">
        <v>0</v>
      </c>
      <c r="AK78" s="292">
        <v>0</v>
      </c>
      <c r="AL78" s="292">
        <v>0</v>
      </c>
      <c r="AM78" s="292">
        <v>1</v>
      </c>
      <c r="AN78" s="292">
        <v>0</v>
      </c>
      <c r="AO78" s="385"/>
      <c r="AP78" s="292">
        <v>20344.98919</v>
      </c>
      <c r="AQ78" s="292">
        <v>22082.999080000001</v>
      </c>
      <c r="AR78" s="292">
        <v>18322</v>
      </c>
      <c r="AS78" s="292">
        <v>2632</v>
      </c>
      <c r="AT78" s="292">
        <v>3921</v>
      </c>
      <c r="AU78" s="292">
        <v>9114</v>
      </c>
      <c r="AV78" s="292">
        <v>9779</v>
      </c>
      <c r="AW78" s="292">
        <v>6625</v>
      </c>
      <c r="AX78" s="292">
        <v>3045.114102</v>
      </c>
      <c r="AY78" s="292">
        <v>6212.0668492799996</v>
      </c>
      <c r="AZ78" s="292">
        <v>3506.2833453899998</v>
      </c>
      <c r="BA78" s="292">
        <v>1151</v>
      </c>
      <c r="BB78" s="292"/>
      <c r="BC78" s="292"/>
      <c r="BD78" s="292">
        <v>722</v>
      </c>
      <c r="BE78" s="292">
        <v>1877</v>
      </c>
      <c r="BF78" s="292">
        <v>1389</v>
      </c>
      <c r="BG78" s="292">
        <v>1238</v>
      </c>
      <c r="BH78" s="292">
        <v>688</v>
      </c>
      <c r="BI78" s="385"/>
      <c r="BJ78" s="292">
        <v>1257</v>
      </c>
      <c r="BK78" s="292">
        <v>1214.000104</v>
      </c>
      <c r="BL78" s="292">
        <v>982</v>
      </c>
      <c r="BM78" s="292">
        <v>141</v>
      </c>
      <c r="BN78" s="292">
        <v>153</v>
      </c>
      <c r="BO78" s="292">
        <v>405</v>
      </c>
      <c r="BP78" s="292">
        <v>669</v>
      </c>
      <c r="BQ78" s="292">
        <v>257</v>
      </c>
      <c r="BR78" s="292">
        <v>536.42193299999997</v>
      </c>
      <c r="BS78" s="292">
        <v>734</v>
      </c>
      <c r="BT78" s="292">
        <v>319.4121414</v>
      </c>
      <c r="BU78" s="292">
        <v>189</v>
      </c>
      <c r="BV78" s="292"/>
      <c r="BW78" s="292"/>
      <c r="BX78" s="292">
        <v>149</v>
      </c>
      <c r="BY78" s="292">
        <v>258</v>
      </c>
      <c r="BZ78" s="292">
        <v>277</v>
      </c>
      <c r="CA78" s="292">
        <v>293</v>
      </c>
      <c r="CB78" s="292">
        <v>222</v>
      </c>
      <c r="CC78" s="201"/>
      <c r="CD78" s="201">
        <v>21601.98919</v>
      </c>
      <c r="CE78" s="201">
        <v>23296.999184</v>
      </c>
      <c r="CF78" s="201">
        <v>19304</v>
      </c>
      <c r="CG78" s="201">
        <v>2773</v>
      </c>
      <c r="CH78" s="201">
        <v>4074</v>
      </c>
      <c r="CI78" s="201">
        <v>9519</v>
      </c>
      <c r="CJ78" s="201">
        <v>10448</v>
      </c>
      <c r="CK78" s="201">
        <v>6882</v>
      </c>
      <c r="CL78" s="201">
        <v>3581.5360350000001</v>
      </c>
      <c r="CM78" s="201">
        <v>6946.0668492799996</v>
      </c>
      <c r="CN78" s="201">
        <v>3862.5124625899998</v>
      </c>
      <c r="CO78" s="201">
        <v>1340</v>
      </c>
      <c r="CP78" s="201">
        <v>0</v>
      </c>
      <c r="CQ78" s="201">
        <v>0</v>
      </c>
      <c r="CR78" s="201">
        <v>871</v>
      </c>
      <c r="CS78" s="201">
        <v>2135</v>
      </c>
      <c r="CT78" s="201">
        <v>1666</v>
      </c>
      <c r="CU78" s="201">
        <v>1532</v>
      </c>
      <c r="CV78" s="201">
        <v>910</v>
      </c>
    </row>
    <row r="79" spans="1:100" s="248" customFormat="1" x14ac:dyDescent="0.4">
      <c r="A79" s="248" t="s">
        <v>29</v>
      </c>
      <c r="B79" s="323">
        <v>0</v>
      </c>
      <c r="C79" s="323">
        <v>0</v>
      </c>
      <c r="D79" s="323">
        <v>0</v>
      </c>
      <c r="E79" s="323">
        <v>0</v>
      </c>
      <c r="F79" s="323">
        <v>0</v>
      </c>
      <c r="G79" s="323">
        <v>0</v>
      </c>
      <c r="H79" s="323">
        <v>0</v>
      </c>
      <c r="I79" s="323">
        <v>0</v>
      </c>
      <c r="J79" s="323">
        <v>0</v>
      </c>
      <c r="K79" s="323">
        <v>0</v>
      </c>
      <c r="L79" s="323">
        <v>0</v>
      </c>
      <c r="M79" s="323">
        <v>0</v>
      </c>
      <c r="N79" s="323">
        <v>0</v>
      </c>
      <c r="O79" s="323">
        <v>0</v>
      </c>
      <c r="P79" s="323">
        <v>0</v>
      </c>
      <c r="Q79" s="323">
        <v>0</v>
      </c>
      <c r="R79" s="323">
        <v>0</v>
      </c>
      <c r="S79" s="323">
        <v>0</v>
      </c>
      <c r="T79" s="323">
        <v>0</v>
      </c>
      <c r="U79" s="325"/>
      <c r="V79" s="323">
        <v>0</v>
      </c>
      <c r="W79" s="323">
        <v>0</v>
      </c>
      <c r="X79" s="323">
        <v>0</v>
      </c>
      <c r="Y79" s="323">
        <v>0</v>
      </c>
      <c r="Z79" s="323">
        <v>0</v>
      </c>
      <c r="AA79" s="323">
        <v>0</v>
      </c>
      <c r="AB79" s="323">
        <v>0</v>
      </c>
      <c r="AC79" s="323">
        <v>0</v>
      </c>
      <c r="AD79" s="323">
        <v>0</v>
      </c>
      <c r="AE79" s="323">
        <v>0</v>
      </c>
      <c r="AF79" s="323">
        <v>0</v>
      </c>
      <c r="AG79" s="323">
        <v>0</v>
      </c>
      <c r="AH79" s="323">
        <v>0</v>
      </c>
      <c r="AI79" s="323">
        <v>0</v>
      </c>
      <c r="AJ79" s="323">
        <v>0</v>
      </c>
      <c r="AK79" s="323">
        <v>0</v>
      </c>
      <c r="AL79" s="323">
        <v>0</v>
      </c>
      <c r="AM79" s="323">
        <v>0</v>
      </c>
      <c r="AN79" s="323">
        <v>0</v>
      </c>
      <c r="AO79" s="325"/>
      <c r="AP79" s="323">
        <v>0</v>
      </c>
      <c r="AQ79" s="323">
        <v>0</v>
      </c>
      <c r="AR79" s="323">
        <v>0</v>
      </c>
      <c r="AS79" s="323">
        <v>0</v>
      </c>
      <c r="AT79" s="323">
        <v>0</v>
      </c>
      <c r="AU79" s="323">
        <v>0</v>
      </c>
      <c r="AV79" s="323">
        <v>0</v>
      </c>
      <c r="AW79" s="323">
        <v>0</v>
      </c>
      <c r="AX79" s="323">
        <v>0</v>
      </c>
      <c r="AY79" s="323">
        <v>0</v>
      </c>
      <c r="AZ79" s="323">
        <v>0</v>
      </c>
      <c r="BA79" s="323">
        <v>0</v>
      </c>
      <c r="BB79" s="323">
        <v>0</v>
      </c>
      <c r="BC79" s="323">
        <v>0</v>
      </c>
      <c r="BD79" s="323">
        <v>0</v>
      </c>
      <c r="BE79" s="323">
        <v>0</v>
      </c>
      <c r="BF79" s="323">
        <v>0</v>
      </c>
      <c r="BG79" s="323">
        <v>0</v>
      </c>
      <c r="BH79" s="323">
        <v>0</v>
      </c>
      <c r="BI79" s="325"/>
      <c r="BJ79" s="323">
        <v>0</v>
      </c>
      <c r="BK79" s="323">
        <v>0</v>
      </c>
      <c r="BL79" s="323">
        <v>0</v>
      </c>
      <c r="BM79" s="323">
        <v>0</v>
      </c>
      <c r="BN79" s="323">
        <v>0</v>
      </c>
      <c r="BO79" s="323">
        <v>0</v>
      </c>
      <c r="BP79" s="323">
        <v>0</v>
      </c>
      <c r="BQ79" s="323">
        <v>0</v>
      </c>
      <c r="BR79" s="323">
        <v>0</v>
      </c>
      <c r="BS79" s="323">
        <v>0</v>
      </c>
      <c r="BT79" s="323">
        <v>0</v>
      </c>
      <c r="BU79" s="323">
        <v>0</v>
      </c>
      <c r="BV79" s="323">
        <v>0</v>
      </c>
      <c r="BW79" s="323">
        <v>0</v>
      </c>
      <c r="BX79" s="323">
        <v>0</v>
      </c>
      <c r="BY79" s="323">
        <v>0</v>
      </c>
      <c r="BZ79" s="323">
        <v>0</v>
      </c>
      <c r="CA79" s="323">
        <v>0</v>
      </c>
      <c r="CB79" s="323">
        <v>0</v>
      </c>
      <c r="CC79" s="201"/>
      <c r="CD79" s="201">
        <v>0</v>
      </c>
      <c r="CE79" s="201">
        <v>0</v>
      </c>
      <c r="CF79" s="201">
        <v>0</v>
      </c>
      <c r="CG79" s="201">
        <v>0</v>
      </c>
      <c r="CH79" s="201">
        <v>0</v>
      </c>
      <c r="CI79" s="201">
        <v>0</v>
      </c>
      <c r="CJ79" s="201">
        <v>0</v>
      </c>
      <c r="CK79" s="201">
        <v>0</v>
      </c>
      <c r="CL79" s="201">
        <v>0</v>
      </c>
      <c r="CM79" s="201">
        <v>0</v>
      </c>
      <c r="CN79" s="201">
        <v>0</v>
      </c>
      <c r="CO79" s="201">
        <v>0</v>
      </c>
      <c r="CP79" s="201">
        <v>0</v>
      </c>
      <c r="CQ79" s="201">
        <v>0</v>
      </c>
      <c r="CR79" s="201">
        <v>0</v>
      </c>
      <c r="CS79" s="201">
        <v>0</v>
      </c>
      <c r="CT79" s="201">
        <v>0</v>
      </c>
      <c r="CU79" s="201">
        <v>0</v>
      </c>
      <c r="CV79" s="201">
        <v>0</v>
      </c>
    </row>
    <row r="80" spans="1:100" s="248" customFormat="1" x14ac:dyDescent="0.4">
      <c r="A80" s="248" t="s">
        <v>20</v>
      </c>
      <c r="B80" s="323">
        <v>0</v>
      </c>
      <c r="C80" s="323">
        <v>0</v>
      </c>
      <c r="D80" s="323">
        <v>0</v>
      </c>
      <c r="E80" s="323">
        <v>0</v>
      </c>
      <c r="F80" s="323">
        <v>0</v>
      </c>
      <c r="G80" s="323">
        <v>0</v>
      </c>
      <c r="H80" s="323">
        <v>0</v>
      </c>
      <c r="I80" s="323">
        <v>0</v>
      </c>
      <c r="J80" s="323">
        <v>0</v>
      </c>
      <c r="K80" s="323">
        <v>0</v>
      </c>
      <c r="L80" s="323">
        <v>0</v>
      </c>
      <c r="M80" s="323">
        <v>0</v>
      </c>
      <c r="N80" s="323">
        <v>0</v>
      </c>
      <c r="O80" s="323">
        <v>0</v>
      </c>
      <c r="P80" s="323">
        <v>0</v>
      </c>
      <c r="Q80" s="323">
        <v>0</v>
      </c>
      <c r="R80" s="323">
        <v>0</v>
      </c>
      <c r="S80" s="323">
        <v>0</v>
      </c>
      <c r="T80" s="323">
        <v>0</v>
      </c>
      <c r="U80" s="325"/>
      <c r="V80" s="323">
        <v>0</v>
      </c>
      <c r="W80" s="323">
        <v>0</v>
      </c>
      <c r="X80" s="323">
        <v>0</v>
      </c>
      <c r="Y80" s="323">
        <v>0</v>
      </c>
      <c r="Z80" s="323">
        <v>0</v>
      </c>
      <c r="AA80" s="323">
        <v>0</v>
      </c>
      <c r="AB80" s="323">
        <v>0</v>
      </c>
      <c r="AC80" s="323">
        <v>0</v>
      </c>
      <c r="AD80" s="323">
        <v>0</v>
      </c>
      <c r="AE80" s="323">
        <v>0</v>
      </c>
      <c r="AF80" s="323">
        <v>0</v>
      </c>
      <c r="AG80" s="323">
        <v>0</v>
      </c>
      <c r="AH80" s="323">
        <v>0</v>
      </c>
      <c r="AI80" s="323">
        <v>0</v>
      </c>
      <c r="AJ80" s="323">
        <v>0</v>
      </c>
      <c r="AK80" s="323">
        <v>0</v>
      </c>
      <c r="AL80" s="323">
        <v>0</v>
      </c>
      <c r="AM80" s="323">
        <v>0</v>
      </c>
      <c r="AN80" s="323">
        <v>0</v>
      </c>
      <c r="AO80" s="325"/>
      <c r="AP80" s="323">
        <v>0</v>
      </c>
      <c r="AQ80" s="323">
        <v>0</v>
      </c>
      <c r="AR80" s="323">
        <v>0</v>
      </c>
      <c r="AS80" s="323">
        <v>0</v>
      </c>
      <c r="AT80" s="323">
        <v>0</v>
      </c>
      <c r="AU80" s="323">
        <v>0</v>
      </c>
      <c r="AV80" s="323">
        <v>0</v>
      </c>
      <c r="AW80" s="323">
        <v>0</v>
      </c>
      <c r="AX80" s="323">
        <v>0</v>
      </c>
      <c r="AY80" s="323">
        <v>0</v>
      </c>
      <c r="AZ80" s="323">
        <v>0</v>
      </c>
      <c r="BA80" s="323">
        <v>0</v>
      </c>
      <c r="BB80" s="323">
        <v>0</v>
      </c>
      <c r="BC80" s="323">
        <v>0</v>
      </c>
      <c r="BD80" s="323">
        <v>0</v>
      </c>
      <c r="BE80" s="323">
        <v>0</v>
      </c>
      <c r="BF80" s="323">
        <v>0</v>
      </c>
      <c r="BG80" s="323">
        <v>0</v>
      </c>
      <c r="BH80" s="323">
        <v>0</v>
      </c>
      <c r="BI80" s="325"/>
      <c r="BJ80" s="323">
        <v>0</v>
      </c>
      <c r="BK80" s="323">
        <v>0</v>
      </c>
      <c r="BL80" s="323">
        <v>0</v>
      </c>
      <c r="BM80" s="323">
        <v>0</v>
      </c>
      <c r="BN80" s="323">
        <v>0</v>
      </c>
      <c r="BO80" s="323">
        <v>0</v>
      </c>
      <c r="BP80" s="323">
        <v>0</v>
      </c>
      <c r="BQ80" s="323">
        <v>0</v>
      </c>
      <c r="BR80" s="323">
        <v>0</v>
      </c>
      <c r="BS80" s="323">
        <v>0</v>
      </c>
      <c r="BT80" s="323">
        <v>0</v>
      </c>
      <c r="BU80" s="323">
        <v>0</v>
      </c>
      <c r="BV80" s="323">
        <v>0</v>
      </c>
      <c r="BW80" s="323">
        <v>0</v>
      </c>
      <c r="BX80" s="323">
        <v>0</v>
      </c>
      <c r="BY80" s="323">
        <v>0</v>
      </c>
      <c r="BZ80" s="323">
        <v>0</v>
      </c>
      <c r="CA80" s="323">
        <v>0</v>
      </c>
      <c r="CB80" s="323">
        <v>0</v>
      </c>
      <c r="CC80" s="201"/>
      <c r="CD80" s="201">
        <v>0</v>
      </c>
      <c r="CE80" s="201">
        <v>0</v>
      </c>
      <c r="CF80" s="201">
        <v>0</v>
      </c>
      <c r="CG80" s="201">
        <v>0</v>
      </c>
      <c r="CH80" s="201">
        <v>0</v>
      </c>
      <c r="CI80" s="201">
        <v>0</v>
      </c>
      <c r="CJ80" s="201">
        <v>0</v>
      </c>
      <c r="CK80" s="201">
        <v>0</v>
      </c>
      <c r="CL80" s="201">
        <v>0</v>
      </c>
      <c r="CM80" s="201">
        <v>0</v>
      </c>
      <c r="CN80" s="201">
        <v>0</v>
      </c>
      <c r="CO80" s="201">
        <v>0</v>
      </c>
      <c r="CP80" s="201">
        <v>0</v>
      </c>
      <c r="CQ80" s="201">
        <v>0</v>
      </c>
      <c r="CR80" s="201">
        <v>0</v>
      </c>
      <c r="CS80" s="201">
        <v>0</v>
      </c>
      <c r="CT80" s="201">
        <v>0</v>
      </c>
      <c r="CU80" s="201">
        <v>0</v>
      </c>
      <c r="CV80" s="201">
        <v>0</v>
      </c>
    </row>
    <row r="81" spans="1:100" s="248" customFormat="1" x14ac:dyDescent="0.4">
      <c r="A81" s="248" t="s">
        <v>30</v>
      </c>
      <c r="B81" s="232">
        <v>0</v>
      </c>
      <c r="C81" s="232">
        <v>0</v>
      </c>
      <c r="D81" s="232">
        <v>0</v>
      </c>
      <c r="E81" s="232">
        <v>0</v>
      </c>
      <c r="F81" s="232">
        <v>0</v>
      </c>
      <c r="G81" s="232">
        <v>0</v>
      </c>
      <c r="H81" s="232">
        <v>0</v>
      </c>
      <c r="I81" s="232">
        <v>0</v>
      </c>
      <c r="J81" s="232">
        <v>0</v>
      </c>
      <c r="K81" s="232">
        <v>0</v>
      </c>
      <c r="L81" s="232">
        <v>0</v>
      </c>
      <c r="M81" s="232">
        <v>0</v>
      </c>
      <c r="N81" s="232">
        <v>0</v>
      </c>
      <c r="O81" s="232">
        <v>0</v>
      </c>
      <c r="P81" s="232">
        <v>0</v>
      </c>
      <c r="Q81" s="232">
        <v>0</v>
      </c>
      <c r="R81" s="232">
        <v>0</v>
      </c>
      <c r="S81" s="232">
        <v>0</v>
      </c>
      <c r="T81" s="232">
        <v>0</v>
      </c>
      <c r="U81" s="382"/>
      <c r="V81" s="232">
        <v>0</v>
      </c>
      <c r="W81" s="232">
        <v>0</v>
      </c>
      <c r="X81" s="232">
        <v>0</v>
      </c>
      <c r="Y81" s="232">
        <v>0</v>
      </c>
      <c r="Z81" s="232">
        <v>0</v>
      </c>
      <c r="AA81" s="232">
        <v>0</v>
      </c>
      <c r="AB81" s="232">
        <v>0</v>
      </c>
      <c r="AC81" s="232">
        <v>0</v>
      </c>
      <c r="AD81" s="232">
        <v>0</v>
      </c>
      <c r="AE81" s="232">
        <v>0</v>
      </c>
      <c r="AF81" s="232">
        <v>0</v>
      </c>
      <c r="AG81" s="232">
        <v>0</v>
      </c>
      <c r="AH81" s="232">
        <v>0</v>
      </c>
      <c r="AI81" s="232">
        <v>0</v>
      </c>
      <c r="AJ81" s="232">
        <v>0</v>
      </c>
      <c r="AK81" s="232">
        <v>0</v>
      </c>
      <c r="AL81" s="232">
        <v>0</v>
      </c>
      <c r="AM81" s="232">
        <v>0</v>
      </c>
      <c r="AN81" s="232">
        <v>0</v>
      </c>
      <c r="AO81" s="382"/>
      <c r="AP81" s="232">
        <v>0</v>
      </c>
      <c r="AQ81" s="232">
        <v>0</v>
      </c>
      <c r="AR81" s="232">
        <v>0</v>
      </c>
      <c r="AS81" s="232">
        <v>0</v>
      </c>
      <c r="AT81" s="232">
        <v>0</v>
      </c>
      <c r="AU81" s="232">
        <v>0</v>
      </c>
      <c r="AV81" s="232">
        <v>0</v>
      </c>
      <c r="AW81" s="232">
        <v>0</v>
      </c>
      <c r="AX81" s="232">
        <v>0</v>
      </c>
      <c r="AY81" s="232">
        <v>0</v>
      </c>
      <c r="AZ81" s="232">
        <v>0</v>
      </c>
      <c r="BA81" s="232">
        <v>0</v>
      </c>
      <c r="BB81" s="232">
        <v>0</v>
      </c>
      <c r="BC81" s="232">
        <v>0</v>
      </c>
      <c r="BD81" s="232">
        <v>0</v>
      </c>
      <c r="BE81" s="232">
        <v>0</v>
      </c>
      <c r="BF81" s="232">
        <v>0</v>
      </c>
      <c r="BG81" s="232">
        <v>0</v>
      </c>
      <c r="BH81" s="232">
        <v>0</v>
      </c>
      <c r="BI81" s="382"/>
      <c r="BJ81" s="232">
        <v>0</v>
      </c>
      <c r="BK81" s="232">
        <v>0</v>
      </c>
      <c r="BL81" s="232">
        <v>0</v>
      </c>
      <c r="BM81" s="232">
        <v>0</v>
      </c>
      <c r="BN81" s="232">
        <v>0</v>
      </c>
      <c r="BO81" s="232">
        <v>0</v>
      </c>
      <c r="BP81" s="232">
        <v>0</v>
      </c>
      <c r="BQ81" s="232">
        <v>0</v>
      </c>
      <c r="BR81" s="232">
        <v>0</v>
      </c>
      <c r="BS81" s="232">
        <v>0</v>
      </c>
      <c r="BT81" s="232">
        <v>0</v>
      </c>
      <c r="BU81" s="232">
        <v>0</v>
      </c>
      <c r="BV81" s="232">
        <v>0</v>
      </c>
      <c r="BW81" s="232">
        <v>0</v>
      </c>
      <c r="BX81" s="232">
        <v>0</v>
      </c>
      <c r="BY81" s="232">
        <v>0</v>
      </c>
      <c r="BZ81" s="232">
        <v>0</v>
      </c>
      <c r="CA81" s="232">
        <v>0</v>
      </c>
      <c r="CB81" s="232">
        <v>0</v>
      </c>
      <c r="CC81" s="201"/>
      <c r="CD81" s="201">
        <v>0</v>
      </c>
      <c r="CE81" s="201">
        <v>0</v>
      </c>
      <c r="CF81" s="201">
        <v>0</v>
      </c>
      <c r="CG81" s="201">
        <v>0</v>
      </c>
      <c r="CH81" s="201">
        <v>0</v>
      </c>
      <c r="CI81" s="201">
        <v>0</v>
      </c>
      <c r="CJ81" s="201">
        <v>0</v>
      </c>
      <c r="CK81" s="201">
        <v>0</v>
      </c>
      <c r="CL81" s="201">
        <v>0</v>
      </c>
      <c r="CM81" s="201">
        <v>0</v>
      </c>
      <c r="CN81" s="201">
        <v>0</v>
      </c>
      <c r="CO81" s="201">
        <v>0</v>
      </c>
      <c r="CP81" s="201">
        <v>0</v>
      </c>
      <c r="CQ81" s="201">
        <v>0</v>
      </c>
      <c r="CR81" s="201">
        <v>0</v>
      </c>
      <c r="CS81" s="201">
        <v>0</v>
      </c>
      <c r="CT81" s="201">
        <v>0</v>
      </c>
      <c r="CU81" s="201">
        <v>0</v>
      </c>
      <c r="CV81" s="201">
        <v>0</v>
      </c>
    </row>
    <row r="82" spans="1:100" s="248" customFormat="1" x14ac:dyDescent="0.4">
      <c r="A82" s="248" t="s">
        <v>21</v>
      </c>
      <c r="B82" s="323">
        <v>0</v>
      </c>
      <c r="C82" s="323">
        <v>0</v>
      </c>
      <c r="D82" s="323">
        <v>0</v>
      </c>
      <c r="E82" s="323">
        <v>0</v>
      </c>
      <c r="F82" s="323">
        <v>0</v>
      </c>
      <c r="G82" s="323">
        <v>0</v>
      </c>
      <c r="H82" s="323">
        <v>0</v>
      </c>
      <c r="I82" s="323">
        <v>0</v>
      </c>
      <c r="J82" s="323">
        <v>0</v>
      </c>
      <c r="K82" s="323">
        <v>0</v>
      </c>
      <c r="L82" s="323">
        <v>0</v>
      </c>
      <c r="M82" s="323">
        <v>0</v>
      </c>
      <c r="N82" s="323">
        <v>0</v>
      </c>
      <c r="O82" s="323">
        <v>0</v>
      </c>
      <c r="P82" s="323">
        <v>0</v>
      </c>
      <c r="Q82" s="323">
        <v>0</v>
      </c>
      <c r="R82" s="323">
        <v>0</v>
      </c>
      <c r="S82" s="323">
        <v>0</v>
      </c>
      <c r="T82" s="323">
        <v>0</v>
      </c>
      <c r="U82" s="325"/>
      <c r="V82" s="323">
        <v>0</v>
      </c>
      <c r="W82" s="323">
        <v>0</v>
      </c>
      <c r="X82" s="323">
        <v>0</v>
      </c>
      <c r="Y82" s="323">
        <v>0</v>
      </c>
      <c r="Z82" s="323">
        <v>0</v>
      </c>
      <c r="AA82" s="323">
        <v>0</v>
      </c>
      <c r="AB82" s="323">
        <v>0</v>
      </c>
      <c r="AC82" s="323">
        <v>0</v>
      </c>
      <c r="AD82" s="323">
        <v>0</v>
      </c>
      <c r="AE82" s="323">
        <v>0</v>
      </c>
      <c r="AF82" s="323">
        <v>0</v>
      </c>
      <c r="AG82" s="323">
        <v>0</v>
      </c>
      <c r="AH82" s="323">
        <v>0</v>
      </c>
      <c r="AI82" s="323">
        <v>0</v>
      </c>
      <c r="AJ82" s="323">
        <v>0</v>
      </c>
      <c r="AK82" s="323">
        <v>0</v>
      </c>
      <c r="AL82" s="323">
        <v>0</v>
      </c>
      <c r="AM82" s="323">
        <v>0</v>
      </c>
      <c r="AN82" s="323">
        <v>0</v>
      </c>
      <c r="AO82" s="325"/>
      <c r="AP82" s="323">
        <v>0</v>
      </c>
      <c r="AQ82" s="323">
        <v>0</v>
      </c>
      <c r="AR82" s="323">
        <v>0</v>
      </c>
      <c r="AS82" s="323">
        <v>0</v>
      </c>
      <c r="AT82" s="323">
        <v>0</v>
      </c>
      <c r="AU82" s="323">
        <v>0</v>
      </c>
      <c r="AV82" s="323">
        <v>0</v>
      </c>
      <c r="AW82" s="323">
        <v>0</v>
      </c>
      <c r="AX82" s="323">
        <v>0</v>
      </c>
      <c r="AY82" s="323">
        <v>0</v>
      </c>
      <c r="AZ82" s="323">
        <v>0</v>
      </c>
      <c r="BA82" s="323">
        <v>0</v>
      </c>
      <c r="BB82" s="323">
        <v>0</v>
      </c>
      <c r="BC82" s="323">
        <v>0</v>
      </c>
      <c r="BD82" s="323">
        <v>0</v>
      </c>
      <c r="BE82" s="323">
        <v>0</v>
      </c>
      <c r="BF82" s="323">
        <v>0</v>
      </c>
      <c r="BG82" s="323">
        <v>0</v>
      </c>
      <c r="BH82" s="323">
        <v>0</v>
      </c>
      <c r="BI82" s="325"/>
      <c r="BJ82" s="323">
        <v>0</v>
      </c>
      <c r="BK82" s="323">
        <v>0</v>
      </c>
      <c r="BL82" s="323">
        <v>0</v>
      </c>
      <c r="BM82" s="323">
        <v>0</v>
      </c>
      <c r="BN82" s="323">
        <v>0</v>
      </c>
      <c r="BO82" s="323">
        <v>0</v>
      </c>
      <c r="BP82" s="323">
        <v>0</v>
      </c>
      <c r="BQ82" s="323">
        <v>0</v>
      </c>
      <c r="BR82" s="323">
        <v>0</v>
      </c>
      <c r="BS82" s="323">
        <v>0</v>
      </c>
      <c r="BT82" s="323">
        <v>0</v>
      </c>
      <c r="BU82" s="323">
        <v>0</v>
      </c>
      <c r="BV82" s="323">
        <v>0</v>
      </c>
      <c r="BW82" s="323">
        <v>0</v>
      </c>
      <c r="BX82" s="323">
        <v>0</v>
      </c>
      <c r="BY82" s="323">
        <v>0</v>
      </c>
      <c r="BZ82" s="323">
        <v>0</v>
      </c>
      <c r="CA82" s="323">
        <v>0</v>
      </c>
      <c r="CB82" s="323">
        <v>0</v>
      </c>
      <c r="CC82" s="201"/>
      <c r="CD82" s="201">
        <v>0</v>
      </c>
      <c r="CE82" s="201">
        <v>0</v>
      </c>
      <c r="CF82" s="201">
        <v>0</v>
      </c>
      <c r="CG82" s="201">
        <v>0</v>
      </c>
      <c r="CH82" s="201">
        <v>0</v>
      </c>
      <c r="CI82" s="201">
        <v>0</v>
      </c>
      <c r="CJ82" s="201">
        <v>0</v>
      </c>
      <c r="CK82" s="201">
        <v>0</v>
      </c>
      <c r="CL82" s="201">
        <v>0</v>
      </c>
      <c r="CM82" s="201">
        <v>0</v>
      </c>
      <c r="CN82" s="201">
        <v>0</v>
      </c>
      <c r="CO82" s="201">
        <v>0</v>
      </c>
      <c r="CP82" s="201">
        <v>0</v>
      </c>
      <c r="CQ82" s="201">
        <v>0</v>
      </c>
      <c r="CR82" s="201">
        <v>0</v>
      </c>
      <c r="CS82" s="201">
        <v>0</v>
      </c>
      <c r="CT82" s="201">
        <v>0</v>
      </c>
      <c r="CU82" s="201">
        <v>0</v>
      </c>
      <c r="CV82" s="201">
        <v>0</v>
      </c>
    </row>
    <row r="83" spans="1:100" s="462" customFormat="1" ht="12.6" thickBot="1" x14ac:dyDescent="0.45">
      <c r="A83" s="463" t="s">
        <v>38</v>
      </c>
      <c r="B83" s="464">
        <v>0</v>
      </c>
      <c r="C83" s="464">
        <v>0</v>
      </c>
      <c r="D83" s="464">
        <v>0</v>
      </c>
      <c r="E83" s="464">
        <v>0</v>
      </c>
      <c r="F83" s="464">
        <v>0</v>
      </c>
      <c r="G83" s="464">
        <v>0</v>
      </c>
      <c r="H83" s="464">
        <v>0</v>
      </c>
      <c r="I83" s="464">
        <v>0</v>
      </c>
      <c r="J83" s="464">
        <v>0</v>
      </c>
      <c r="K83" s="464">
        <v>0</v>
      </c>
      <c r="L83" s="464">
        <v>0</v>
      </c>
      <c r="M83" s="464">
        <v>0</v>
      </c>
      <c r="N83" s="464">
        <v>0</v>
      </c>
      <c r="O83" s="464">
        <v>0</v>
      </c>
      <c r="P83" s="464">
        <v>0</v>
      </c>
      <c r="Q83" s="464">
        <v>0</v>
      </c>
      <c r="R83" s="464">
        <v>0</v>
      </c>
      <c r="S83" s="464">
        <v>0</v>
      </c>
      <c r="T83" s="464">
        <v>0</v>
      </c>
      <c r="U83" s="464"/>
      <c r="V83" s="464">
        <v>0</v>
      </c>
      <c r="W83" s="464">
        <v>0</v>
      </c>
      <c r="X83" s="464">
        <v>0</v>
      </c>
      <c r="Y83" s="464">
        <v>0</v>
      </c>
      <c r="Z83" s="464">
        <v>0</v>
      </c>
      <c r="AA83" s="464">
        <v>0</v>
      </c>
      <c r="AB83" s="464">
        <v>0</v>
      </c>
      <c r="AC83" s="464">
        <v>0</v>
      </c>
      <c r="AD83" s="464">
        <v>0</v>
      </c>
      <c r="AE83" s="464">
        <v>0</v>
      </c>
      <c r="AF83" s="464">
        <v>36.816975800000002</v>
      </c>
      <c r="AG83" s="464">
        <v>0</v>
      </c>
      <c r="AH83" s="464">
        <v>8</v>
      </c>
      <c r="AI83" s="464">
        <v>8</v>
      </c>
      <c r="AJ83" s="464">
        <v>8</v>
      </c>
      <c r="AK83" s="464">
        <v>8</v>
      </c>
      <c r="AL83" s="464">
        <v>8</v>
      </c>
      <c r="AM83" s="464">
        <v>1</v>
      </c>
      <c r="AN83" s="464">
        <v>0</v>
      </c>
      <c r="AO83" s="464"/>
      <c r="AP83" s="464">
        <v>21435.98919</v>
      </c>
      <c r="AQ83" s="464">
        <v>22641.999080000001</v>
      </c>
      <c r="AR83" s="464">
        <v>18929</v>
      </c>
      <c r="AS83" s="464">
        <v>3075</v>
      </c>
      <c r="AT83" s="464">
        <v>4352</v>
      </c>
      <c r="AU83" s="464">
        <v>9545</v>
      </c>
      <c r="AV83" s="464">
        <v>10210</v>
      </c>
      <c r="AW83" s="464">
        <v>7056</v>
      </c>
      <c r="AX83" s="464">
        <v>3476.114102</v>
      </c>
      <c r="AY83" s="464">
        <v>6212.0668492799996</v>
      </c>
      <c r="AZ83" s="464">
        <v>3506.2833453899998</v>
      </c>
      <c r="BA83" s="464">
        <v>1151</v>
      </c>
      <c r="BB83" s="464">
        <v>142</v>
      </c>
      <c r="BC83" s="464">
        <v>142</v>
      </c>
      <c r="BD83" s="464">
        <v>747</v>
      </c>
      <c r="BE83" s="464">
        <v>2054</v>
      </c>
      <c r="BF83" s="464">
        <v>1694</v>
      </c>
      <c r="BG83" s="464">
        <v>1465</v>
      </c>
      <c r="BH83" s="464">
        <v>915</v>
      </c>
      <c r="BI83" s="464"/>
      <c r="BJ83" s="464">
        <v>1304</v>
      </c>
      <c r="BK83" s="464">
        <v>1221.000104</v>
      </c>
      <c r="BL83" s="464">
        <v>982</v>
      </c>
      <c r="BM83" s="464">
        <v>143</v>
      </c>
      <c r="BN83" s="464">
        <v>197</v>
      </c>
      <c r="BO83" s="464">
        <v>449</v>
      </c>
      <c r="BP83" s="464">
        <v>713</v>
      </c>
      <c r="BQ83" s="464">
        <v>301</v>
      </c>
      <c r="BR83" s="464">
        <v>580.42193299999997</v>
      </c>
      <c r="BS83" s="464">
        <v>734</v>
      </c>
      <c r="BT83" s="464">
        <v>319.4121414</v>
      </c>
      <c r="BU83" s="464">
        <v>189</v>
      </c>
      <c r="BV83" s="464">
        <v>10</v>
      </c>
      <c r="BW83" s="464">
        <v>10</v>
      </c>
      <c r="BX83" s="464">
        <v>151</v>
      </c>
      <c r="BY83" s="464">
        <v>316</v>
      </c>
      <c r="BZ83" s="464">
        <v>349</v>
      </c>
      <c r="CA83" s="464">
        <v>306</v>
      </c>
      <c r="CB83" s="464">
        <v>235</v>
      </c>
      <c r="CC83" s="465"/>
      <c r="CD83" s="464">
        <v>22739.98919</v>
      </c>
      <c r="CE83" s="464">
        <v>23862.999184</v>
      </c>
      <c r="CF83" s="464">
        <v>19911</v>
      </c>
      <c r="CG83" s="464">
        <v>3218</v>
      </c>
      <c r="CH83" s="464">
        <v>4549</v>
      </c>
      <c r="CI83" s="464">
        <v>9994</v>
      </c>
      <c r="CJ83" s="464">
        <v>10923</v>
      </c>
      <c r="CK83" s="464">
        <v>7357</v>
      </c>
      <c r="CL83" s="464">
        <v>4056.5360350000001</v>
      </c>
      <c r="CM83" s="464">
        <v>6946.0668492799996</v>
      </c>
      <c r="CN83" s="464">
        <v>3862.5124625899998</v>
      </c>
      <c r="CO83" s="464">
        <v>1340</v>
      </c>
      <c r="CP83" s="464">
        <v>160</v>
      </c>
      <c r="CQ83" s="464">
        <v>160</v>
      </c>
      <c r="CR83" s="464">
        <v>906</v>
      </c>
      <c r="CS83" s="464">
        <v>2378</v>
      </c>
      <c r="CT83" s="464">
        <v>2051</v>
      </c>
      <c r="CU83" s="464">
        <v>1772</v>
      </c>
      <c r="CV83" s="464">
        <v>1150</v>
      </c>
    </row>
    <row r="84" spans="1:100" s="31" customFormat="1" x14ac:dyDescent="0.4">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row>
    <row r="85" spans="1:100" s="31" customFormat="1" ht="17.7" x14ac:dyDescent="0.6">
      <c r="A85" s="92" t="s">
        <v>125</v>
      </c>
      <c r="B85" s="30"/>
      <c r="C85" s="30"/>
      <c r="D85" s="30"/>
      <c r="E85" s="30"/>
      <c r="F85" s="30"/>
      <c r="G85" s="30"/>
      <c r="H85" s="30"/>
      <c r="I85" s="30"/>
      <c r="J85" s="30"/>
      <c r="K85" s="30"/>
      <c r="L85" s="30"/>
      <c r="M85" s="30"/>
      <c r="N85" s="30"/>
      <c r="O85" s="30"/>
      <c r="P85" s="30"/>
      <c r="Q85" s="30"/>
      <c r="R85" s="30"/>
      <c r="S85" s="30"/>
      <c r="T85" s="30"/>
      <c r="U85" s="28"/>
      <c r="V85" s="30"/>
      <c r="W85" s="28"/>
      <c r="X85" s="28"/>
      <c r="Y85" s="28"/>
      <c r="Z85" s="28"/>
      <c r="AA85" s="28"/>
      <c r="AB85" s="28"/>
      <c r="AC85" s="28"/>
      <c r="AD85" s="28"/>
      <c r="AE85" s="30"/>
      <c r="AF85" s="30"/>
      <c r="AG85" s="30"/>
      <c r="AH85" s="30"/>
      <c r="AI85" s="30"/>
      <c r="AJ85" s="30"/>
      <c r="AK85" s="30"/>
      <c r="AL85" s="30"/>
      <c r="AM85" s="30"/>
      <c r="AN85" s="30"/>
      <c r="AO85" s="28"/>
      <c r="AP85" s="28"/>
      <c r="AQ85" s="28"/>
      <c r="AR85" s="28"/>
      <c r="AS85" s="28"/>
      <c r="AT85" s="28"/>
      <c r="AU85" s="28"/>
      <c r="AV85" s="28"/>
      <c r="AW85" s="28"/>
      <c r="AX85" s="28"/>
      <c r="AY85" s="28"/>
      <c r="AZ85" s="28"/>
      <c r="BA85" s="28"/>
      <c r="BB85" s="28"/>
      <c r="BC85" s="28"/>
      <c r="BD85" s="28"/>
      <c r="BE85" s="28"/>
      <c r="BF85" s="28"/>
      <c r="BG85" s="28"/>
      <c r="BH85" s="28"/>
      <c r="BI85" s="28"/>
      <c r="BJ85" s="28"/>
      <c r="BK85" s="28"/>
      <c r="BL85" s="28"/>
      <c r="BM85" s="28"/>
      <c r="BN85" s="28"/>
      <c r="BO85" s="28"/>
      <c r="BP85" s="28"/>
      <c r="BQ85" s="28"/>
      <c r="BR85" s="28"/>
      <c r="BS85" s="28"/>
      <c r="BT85" s="28"/>
      <c r="BU85" s="28"/>
      <c r="BV85" s="28"/>
      <c r="BW85" s="28"/>
      <c r="BX85" s="28"/>
      <c r="BY85" s="28"/>
      <c r="BZ85" s="28"/>
      <c r="CA85" s="28"/>
      <c r="CB85" s="28"/>
      <c r="CC85" s="28"/>
      <c r="CD85" s="30"/>
      <c r="CE85" s="30"/>
      <c r="CF85" s="30"/>
      <c r="CG85" s="30"/>
      <c r="CH85" s="30"/>
      <c r="CI85" s="30"/>
      <c r="CJ85" s="30"/>
      <c r="CK85" s="30"/>
      <c r="CL85" s="30"/>
      <c r="CM85" s="30"/>
      <c r="CN85" s="30"/>
      <c r="CO85" s="30"/>
      <c r="CP85" s="30"/>
      <c r="CQ85" s="30"/>
      <c r="CR85" s="30"/>
      <c r="CS85" s="30"/>
      <c r="CT85" s="30"/>
      <c r="CU85" s="30"/>
      <c r="CV85" s="30"/>
    </row>
    <row r="86" spans="1:100" s="248" customFormat="1" x14ac:dyDescent="0.4">
      <c r="A86" s="247" t="s">
        <v>6</v>
      </c>
      <c r="B86" s="292">
        <v>0</v>
      </c>
      <c r="C86" s="292">
        <v>10</v>
      </c>
      <c r="D86" s="292">
        <v>0</v>
      </c>
      <c r="E86" s="292">
        <v>0</v>
      </c>
      <c r="F86" s="292">
        <v>2</v>
      </c>
      <c r="G86" s="292">
        <v>2</v>
      </c>
      <c r="H86" s="292">
        <v>1</v>
      </c>
      <c r="I86" s="292">
        <v>3</v>
      </c>
      <c r="J86" s="292">
        <v>0</v>
      </c>
      <c r="K86" s="292">
        <v>0</v>
      </c>
      <c r="L86" s="292">
        <v>0</v>
      </c>
      <c r="M86" s="292">
        <v>0</v>
      </c>
      <c r="N86" s="292">
        <v>0</v>
      </c>
      <c r="O86" s="292">
        <v>0</v>
      </c>
      <c r="P86" s="292">
        <v>0</v>
      </c>
      <c r="Q86" s="292">
        <v>0</v>
      </c>
      <c r="R86" s="292">
        <v>0</v>
      </c>
      <c r="S86" s="292">
        <v>0</v>
      </c>
      <c r="T86" s="292">
        <v>0</v>
      </c>
      <c r="U86" s="385"/>
      <c r="V86" s="292">
        <v>0</v>
      </c>
      <c r="W86" s="292">
        <v>0</v>
      </c>
      <c r="X86" s="292">
        <v>0</v>
      </c>
      <c r="Y86" s="292">
        <v>0</v>
      </c>
      <c r="Z86" s="292">
        <v>0</v>
      </c>
      <c r="AA86" s="292">
        <v>0</v>
      </c>
      <c r="AB86" s="292">
        <v>0</v>
      </c>
      <c r="AC86" s="292">
        <v>0</v>
      </c>
      <c r="AD86" s="292">
        <v>0</v>
      </c>
      <c r="AE86" s="292">
        <v>0</v>
      </c>
      <c r="AF86" s="292">
        <v>0</v>
      </c>
      <c r="AG86" s="292">
        <v>0</v>
      </c>
      <c r="AH86" s="292">
        <v>0</v>
      </c>
      <c r="AI86" s="292">
        <v>0</v>
      </c>
      <c r="AJ86" s="292">
        <v>0</v>
      </c>
      <c r="AK86" s="292">
        <v>0</v>
      </c>
      <c r="AL86" s="292">
        <v>0</v>
      </c>
      <c r="AM86" s="292">
        <v>0</v>
      </c>
      <c r="AN86" s="292">
        <v>0</v>
      </c>
      <c r="AO86" s="385"/>
      <c r="AP86" s="292">
        <v>0</v>
      </c>
      <c r="AQ86" s="292">
        <v>0</v>
      </c>
      <c r="AR86" s="292">
        <v>0</v>
      </c>
      <c r="AS86" s="292">
        <v>1</v>
      </c>
      <c r="AT86" s="292">
        <v>3</v>
      </c>
      <c r="AU86" s="292">
        <v>1</v>
      </c>
      <c r="AV86" s="292">
        <v>2</v>
      </c>
      <c r="AW86" s="292">
        <v>0</v>
      </c>
      <c r="AX86" s="292">
        <v>0</v>
      </c>
      <c r="AY86" s="292">
        <v>0</v>
      </c>
      <c r="AZ86" s="292">
        <v>0</v>
      </c>
      <c r="BA86" s="292">
        <v>0</v>
      </c>
      <c r="BB86" s="292">
        <v>0</v>
      </c>
      <c r="BC86" s="292">
        <v>0</v>
      </c>
      <c r="BD86" s="292">
        <v>0</v>
      </c>
      <c r="BE86" s="292">
        <v>0</v>
      </c>
      <c r="BF86" s="292">
        <v>0</v>
      </c>
      <c r="BG86" s="292">
        <v>0</v>
      </c>
      <c r="BH86" s="292">
        <v>0</v>
      </c>
      <c r="BI86" s="385"/>
      <c r="BJ86" s="292">
        <v>0</v>
      </c>
      <c r="BK86" s="292">
        <v>0</v>
      </c>
      <c r="BL86" s="292">
        <v>0</v>
      </c>
      <c r="BM86" s="292">
        <v>0</v>
      </c>
      <c r="BN86" s="292">
        <v>0</v>
      </c>
      <c r="BO86" s="292">
        <v>0</v>
      </c>
      <c r="BP86" s="292">
        <v>0</v>
      </c>
      <c r="BQ86" s="292">
        <v>0</v>
      </c>
      <c r="BR86" s="292">
        <v>0</v>
      </c>
      <c r="BS86" s="292">
        <v>0</v>
      </c>
      <c r="BT86" s="292">
        <v>0</v>
      </c>
      <c r="BU86" s="292">
        <v>0</v>
      </c>
      <c r="BV86" s="292">
        <v>0</v>
      </c>
      <c r="BW86" s="292">
        <v>0</v>
      </c>
      <c r="BX86" s="292">
        <v>0</v>
      </c>
      <c r="BY86" s="292">
        <v>0</v>
      </c>
      <c r="BZ86" s="292">
        <v>0</v>
      </c>
      <c r="CA86" s="292">
        <v>0</v>
      </c>
      <c r="CB86" s="292">
        <v>0</v>
      </c>
      <c r="CC86" s="201"/>
      <c r="CD86" s="201">
        <v>0</v>
      </c>
      <c r="CE86" s="201">
        <v>10</v>
      </c>
      <c r="CF86" s="201">
        <v>0</v>
      </c>
      <c r="CG86" s="201">
        <v>1</v>
      </c>
      <c r="CH86" s="201">
        <v>5</v>
      </c>
      <c r="CI86" s="201">
        <v>3</v>
      </c>
      <c r="CJ86" s="201">
        <v>3</v>
      </c>
      <c r="CK86" s="201">
        <v>3</v>
      </c>
      <c r="CL86" s="201">
        <v>0</v>
      </c>
      <c r="CM86" s="201">
        <v>0</v>
      </c>
      <c r="CN86" s="201">
        <v>0</v>
      </c>
      <c r="CO86" s="201">
        <v>0</v>
      </c>
      <c r="CP86" s="201">
        <v>0</v>
      </c>
      <c r="CQ86" s="201">
        <v>0</v>
      </c>
      <c r="CR86" s="201">
        <v>0</v>
      </c>
      <c r="CS86" s="201">
        <v>0</v>
      </c>
      <c r="CT86" s="201">
        <v>0</v>
      </c>
      <c r="CU86" s="201">
        <v>0</v>
      </c>
      <c r="CV86" s="201">
        <v>0</v>
      </c>
    </row>
    <row r="87" spans="1:100" s="248" customFormat="1" x14ac:dyDescent="0.4">
      <c r="A87" s="248" t="s">
        <v>13</v>
      </c>
      <c r="B87" s="323">
        <v>0</v>
      </c>
      <c r="C87" s="323">
        <v>0</v>
      </c>
      <c r="D87" s="323">
        <v>0</v>
      </c>
      <c r="E87" s="323">
        <v>0</v>
      </c>
      <c r="F87" s="323">
        <v>0</v>
      </c>
      <c r="G87" s="323">
        <v>0</v>
      </c>
      <c r="H87" s="323">
        <v>0</v>
      </c>
      <c r="I87" s="323">
        <v>0</v>
      </c>
      <c r="J87" s="323">
        <v>0</v>
      </c>
      <c r="K87" s="323">
        <v>0</v>
      </c>
      <c r="L87" s="323">
        <v>0</v>
      </c>
      <c r="M87" s="323">
        <v>0</v>
      </c>
      <c r="N87" s="323">
        <v>0</v>
      </c>
      <c r="O87" s="323">
        <v>0</v>
      </c>
      <c r="P87" s="323">
        <v>0</v>
      </c>
      <c r="Q87" s="323">
        <v>0</v>
      </c>
      <c r="R87" s="323">
        <v>0</v>
      </c>
      <c r="S87" s="323">
        <v>0</v>
      </c>
      <c r="T87" s="323">
        <v>0</v>
      </c>
      <c r="U87" s="325"/>
      <c r="V87" s="323">
        <v>0</v>
      </c>
      <c r="W87" s="323">
        <v>0</v>
      </c>
      <c r="X87" s="323">
        <v>0</v>
      </c>
      <c r="Y87" s="323">
        <v>0</v>
      </c>
      <c r="Z87" s="323">
        <v>0</v>
      </c>
      <c r="AA87" s="323">
        <v>0</v>
      </c>
      <c r="AB87" s="323">
        <v>0</v>
      </c>
      <c r="AC87" s="323">
        <v>0</v>
      </c>
      <c r="AD87" s="323">
        <v>0</v>
      </c>
      <c r="AE87" s="323">
        <v>0</v>
      </c>
      <c r="AF87" s="323">
        <v>0</v>
      </c>
      <c r="AG87" s="323">
        <v>0</v>
      </c>
      <c r="AH87" s="323">
        <v>0</v>
      </c>
      <c r="AI87" s="323">
        <v>0</v>
      </c>
      <c r="AJ87" s="323">
        <v>0</v>
      </c>
      <c r="AK87" s="323">
        <v>0</v>
      </c>
      <c r="AL87" s="323">
        <v>0</v>
      </c>
      <c r="AM87" s="323">
        <v>0</v>
      </c>
      <c r="AN87" s="323">
        <v>0</v>
      </c>
      <c r="AO87" s="325"/>
      <c r="AP87" s="323">
        <v>0</v>
      </c>
      <c r="AQ87" s="323">
        <v>0</v>
      </c>
      <c r="AR87" s="323">
        <v>0</v>
      </c>
      <c r="AS87" s="323">
        <v>0</v>
      </c>
      <c r="AT87" s="323">
        <v>0</v>
      </c>
      <c r="AU87" s="323">
        <v>0</v>
      </c>
      <c r="AV87" s="323">
        <v>0</v>
      </c>
      <c r="AW87" s="323">
        <v>0</v>
      </c>
      <c r="AX87" s="323">
        <v>0</v>
      </c>
      <c r="AY87" s="323">
        <v>0</v>
      </c>
      <c r="AZ87" s="323">
        <v>0</v>
      </c>
      <c r="BA87" s="323">
        <v>0</v>
      </c>
      <c r="BB87" s="323">
        <v>0</v>
      </c>
      <c r="BC87" s="323">
        <v>0</v>
      </c>
      <c r="BD87" s="323">
        <v>0</v>
      </c>
      <c r="BE87" s="323">
        <v>0</v>
      </c>
      <c r="BF87" s="323">
        <v>0</v>
      </c>
      <c r="BG87" s="323">
        <v>0</v>
      </c>
      <c r="BH87" s="323">
        <v>0</v>
      </c>
      <c r="BI87" s="325"/>
      <c r="BJ87" s="323">
        <v>0</v>
      </c>
      <c r="BK87" s="323">
        <v>0</v>
      </c>
      <c r="BL87" s="323">
        <v>0</v>
      </c>
      <c r="BM87" s="323">
        <v>0</v>
      </c>
      <c r="BN87" s="323">
        <v>0</v>
      </c>
      <c r="BO87" s="323">
        <v>0</v>
      </c>
      <c r="BP87" s="323">
        <v>0</v>
      </c>
      <c r="BQ87" s="323">
        <v>0</v>
      </c>
      <c r="BR87" s="323">
        <v>0</v>
      </c>
      <c r="BS87" s="323">
        <v>0</v>
      </c>
      <c r="BT87" s="323">
        <v>0</v>
      </c>
      <c r="BU87" s="323">
        <v>0</v>
      </c>
      <c r="BV87" s="323">
        <v>0</v>
      </c>
      <c r="BW87" s="323">
        <v>0</v>
      </c>
      <c r="BX87" s="323">
        <v>0</v>
      </c>
      <c r="BY87" s="323">
        <v>0</v>
      </c>
      <c r="BZ87" s="323">
        <v>0</v>
      </c>
      <c r="CA87" s="323">
        <v>0</v>
      </c>
      <c r="CB87" s="323">
        <v>0</v>
      </c>
      <c r="CC87" s="201"/>
      <c r="CD87" s="201">
        <v>0</v>
      </c>
      <c r="CE87" s="201">
        <v>0</v>
      </c>
      <c r="CF87" s="201">
        <v>0</v>
      </c>
      <c r="CG87" s="201">
        <v>0</v>
      </c>
      <c r="CH87" s="201">
        <v>0</v>
      </c>
      <c r="CI87" s="201">
        <v>0</v>
      </c>
      <c r="CJ87" s="201">
        <v>0</v>
      </c>
      <c r="CK87" s="201">
        <v>0</v>
      </c>
      <c r="CL87" s="201">
        <v>0</v>
      </c>
      <c r="CM87" s="201">
        <v>0</v>
      </c>
      <c r="CN87" s="201">
        <v>0</v>
      </c>
      <c r="CO87" s="201">
        <v>0</v>
      </c>
      <c r="CP87" s="201">
        <v>0</v>
      </c>
      <c r="CQ87" s="201">
        <v>0</v>
      </c>
      <c r="CR87" s="201">
        <v>0</v>
      </c>
      <c r="CS87" s="201">
        <v>0</v>
      </c>
      <c r="CT87" s="201">
        <v>0</v>
      </c>
      <c r="CU87" s="201">
        <v>0</v>
      </c>
      <c r="CV87" s="201">
        <v>0</v>
      </c>
    </row>
    <row r="88" spans="1:100" s="248" customFormat="1" x14ac:dyDescent="0.4">
      <c r="A88" s="248" t="s">
        <v>15</v>
      </c>
      <c r="B88" s="292">
        <v>0</v>
      </c>
      <c r="C88" s="292">
        <v>0</v>
      </c>
      <c r="D88" s="292">
        <v>0</v>
      </c>
      <c r="E88" s="292">
        <v>0</v>
      </c>
      <c r="F88" s="292">
        <v>0</v>
      </c>
      <c r="G88" s="292">
        <v>0</v>
      </c>
      <c r="H88" s="292">
        <v>0</v>
      </c>
      <c r="I88" s="292">
        <v>0</v>
      </c>
      <c r="J88" s="292">
        <v>0</v>
      </c>
      <c r="K88" s="292">
        <v>0</v>
      </c>
      <c r="L88" s="292">
        <v>0</v>
      </c>
      <c r="M88" s="292"/>
      <c r="N88" s="292"/>
      <c r="O88" s="292"/>
      <c r="P88" s="292"/>
      <c r="Q88" s="292"/>
      <c r="R88" s="292"/>
      <c r="S88" s="292"/>
      <c r="T88" s="292"/>
      <c r="U88" s="385"/>
      <c r="V88" s="292">
        <v>0</v>
      </c>
      <c r="W88" s="292">
        <v>0</v>
      </c>
      <c r="X88" s="292">
        <v>0</v>
      </c>
      <c r="Y88" s="292">
        <v>0</v>
      </c>
      <c r="Z88" s="292">
        <v>0</v>
      </c>
      <c r="AA88" s="292">
        <v>0</v>
      </c>
      <c r="AB88" s="292">
        <v>0</v>
      </c>
      <c r="AC88" s="292">
        <v>0</v>
      </c>
      <c r="AD88" s="292">
        <v>0</v>
      </c>
      <c r="AE88" s="292">
        <v>0</v>
      </c>
      <c r="AF88" s="292">
        <v>0</v>
      </c>
      <c r="AG88" s="292"/>
      <c r="AH88" s="292"/>
      <c r="AI88" s="292"/>
      <c r="AJ88" s="292"/>
      <c r="AK88" s="292"/>
      <c r="AL88" s="292"/>
      <c r="AM88" s="292"/>
      <c r="AN88" s="292"/>
      <c r="AO88" s="385"/>
      <c r="AP88" s="292">
        <v>54</v>
      </c>
      <c r="AQ88" s="292">
        <v>54</v>
      </c>
      <c r="AR88" s="292">
        <v>54</v>
      </c>
      <c r="AS88" s="292">
        <v>54</v>
      </c>
      <c r="AT88" s="292">
        <v>54</v>
      </c>
      <c r="AU88" s="292">
        <v>54</v>
      </c>
      <c r="AV88" s="292">
        <v>54</v>
      </c>
      <c r="AW88" s="292">
        <v>54</v>
      </c>
      <c r="AX88" s="292">
        <v>54</v>
      </c>
      <c r="AY88" s="292">
        <v>54</v>
      </c>
      <c r="AZ88" s="292">
        <v>54</v>
      </c>
      <c r="BA88" s="292"/>
      <c r="BB88" s="292"/>
      <c r="BC88" s="292"/>
      <c r="BD88" s="292"/>
      <c r="BE88" s="292"/>
      <c r="BF88" s="292"/>
      <c r="BG88" s="292"/>
      <c r="BH88" s="292"/>
      <c r="BI88" s="385"/>
      <c r="BJ88" s="292">
        <v>41</v>
      </c>
      <c r="BK88" s="292">
        <v>41</v>
      </c>
      <c r="BL88" s="292">
        <v>41</v>
      </c>
      <c r="BM88" s="292">
        <v>41</v>
      </c>
      <c r="BN88" s="292">
        <v>41</v>
      </c>
      <c r="BO88" s="292">
        <v>41</v>
      </c>
      <c r="BP88" s="292">
        <v>41</v>
      </c>
      <c r="BQ88" s="292">
        <v>41</v>
      </c>
      <c r="BR88" s="292">
        <v>41</v>
      </c>
      <c r="BS88" s="292">
        <v>41</v>
      </c>
      <c r="BT88" s="292">
        <v>41</v>
      </c>
      <c r="BU88" s="292"/>
      <c r="BV88" s="292"/>
      <c r="BW88" s="292"/>
      <c r="BX88" s="292"/>
      <c r="BY88" s="292"/>
      <c r="BZ88" s="292"/>
      <c r="CA88" s="292"/>
      <c r="CB88" s="292"/>
      <c r="CC88" s="201"/>
      <c r="CD88" s="201">
        <v>95</v>
      </c>
      <c r="CE88" s="201">
        <v>95</v>
      </c>
      <c r="CF88" s="201">
        <v>95</v>
      </c>
      <c r="CG88" s="201">
        <v>95</v>
      </c>
      <c r="CH88" s="201">
        <v>95</v>
      </c>
      <c r="CI88" s="201">
        <v>95</v>
      </c>
      <c r="CJ88" s="201">
        <v>95</v>
      </c>
      <c r="CK88" s="201">
        <v>95</v>
      </c>
      <c r="CL88" s="201">
        <v>95</v>
      </c>
      <c r="CM88" s="201">
        <v>95</v>
      </c>
      <c r="CN88" s="201">
        <v>95</v>
      </c>
      <c r="CO88" s="201">
        <v>0</v>
      </c>
      <c r="CP88" s="201">
        <v>0</v>
      </c>
      <c r="CQ88" s="201">
        <v>0</v>
      </c>
      <c r="CR88" s="201">
        <v>0</v>
      </c>
      <c r="CS88" s="201">
        <v>0</v>
      </c>
      <c r="CT88" s="201">
        <v>0</v>
      </c>
      <c r="CU88" s="201">
        <v>0</v>
      </c>
      <c r="CV88" s="201">
        <v>0</v>
      </c>
    </row>
    <row r="89" spans="1:100" s="248" customFormat="1" x14ac:dyDescent="0.4">
      <c r="A89" s="248" t="s">
        <v>16</v>
      </c>
      <c r="B89" s="232">
        <v>0</v>
      </c>
      <c r="C89" s="232">
        <v>0</v>
      </c>
      <c r="D89" s="232">
        <v>0</v>
      </c>
      <c r="E89" s="232">
        <v>0</v>
      </c>
      <c r="F89" s="232">
        <v>0</v>
      </c>
      <c r="G89" s="232">
        <v>0</v>
      </c>
      <c r="H89" s="232">
        <v>0</v>
      </c>
      <c r="I89" s="232">
        <v>0</v>
      </c>
      <c r="J89" s="232">
        <v>0</v>
      </c>
      <c r="K89" s="232">
        <v>0</v>
      </c>
      <c r="L89" s="232">
        <v>0</v>
      </c>
      <c r="M89" s="232">
        <v>0</v>
      </c>
      <c r="N89" s="232">
        <v>0</v>
      </c>
      <c r="O89" s="232">
        <v>0</v>
      </c>
      <c r="P89" s="232">
        <v>0</v>
      </c>
      <c r="Q89" s="232">
        <v>0</v>
      </c>
      <c r="R89" s="232">
        <v>0</v>
      </c>
      <c r="S89" s="232">
        <v>0</v>
      </c>
      <c r="T89" s="232">
        <v>0</v>
      </c>
      <c r="U89" s="382"/>
      <c r="V89" s="232">
        <v>0</v>
      </c>
      <c r="W89" s="232">
        <v>0</v>
      </c>
      <c r="X89" s="232">
        <v>0</v>
      </c>
      <c r="Y89" s="232">
        <v>0</v>
      </c>
      <c r="Z89" s="232">
        <v>0</v>
      </c>
      <c r="AA89" s="232">
        <v>0</v>
      </c>
      <c r="AB89" s="232">
        <v>0</v>
      </c>
      <c r="AC89" s="232">
        <v>0</v>
      </c>
      <c r="AD89" s="232">
        <v>0</v>
      </c>
      <c r="AE89" s="232">
        <v>0</v>
      </c>
      <c r="AF89" s="232">
        <v>0</v>
      </c>
      <c r="AG89" s="232">
        <v>0</v>
      </c>
      <c r="AH89" s="232">
        <v>0</v>
      </c>
      <c r="AI89" s="232">
        <v>0</v>
      </c>
      <c r="AJ89" s="232">
        <v>0</v>
      </c>
      <c r="AK89" s="232">
        <v>0</v>
      </c>
      <c r="AL89" s="232">
        <v>0</v>
      </c>
      <c r="AM89" s="232">
        <v>0</v>
      </c>
      <c r="AN89" s="232">
        <v>0</v>
      </c>
      <c r="AO89" s="382"/>
      <c r="AP89" s="232">
        <v>0</v>
      </c>
      <c r="AQ89" s="232">
        <v>0</v>
      </c>
      <c r="AR89" s="232">
        <v>0</v>
      </c>
      <c r="AS89" s="232">
        <v>0</v>
      </c>
      <c r="AT89" s="232">
        <v>0</v>
      </c>
      <c r="AU89" s="232">
        <v>0</v>
      </c>
      <c r="AV89" s="232">
        <v>0</v>
      </c>
      <c r="AW89" s="232">
        <v>0</v>
      </c>
      <c r="AX89" s="232">
        <v>0</v>
      </c>
      <c r="AY89" s="232">
        <v>0</v>
      </c>
      <c r="AZ89" s="232">
        <v>0</v>
      </c>
      <c r="BA89" s="232">
        <v>0</v>
      </c>
      <c r="BB89" s="232">
        <v>0</v>
      </c>
      <c r="BC89" s="232">
        <v>0</v>
      </c>
      <c r="BD89" s="232">
        <v>0</v>
      </c>
      <c r="BE89" s="232">
        <v>0</v>
      </c>
      <c r="BF89" s="232">
        <v>0</v>
      </c>
      <c r="BG89" s="232">
        <v>0</v>
      </c>
      <c r="BH89" s="232">
        <v>0</v>
      </c>
      <c r="BI89" s="382"/>
      <c r="BJ89" s="232">
        <v>0</v>
      </c>
      <c r="BK89" s="232">
        <v>0</v>
      </c>
      <c r="BL89" s="232">
        <v>0</v>
      </c>
      <c r="BM89" s="232">
        <v>0</v>
      </c>
      <c r="BN89" s="232">
        <v>0</v>
      </c>
      <c r="BO89" s="232">
        <v>0</v>
      </c>
      <c r="BP89" s="232">
        <v>0</v>
      </c>
      <c r="BQ89" s="232">
        <v>0</v>
      </c>
      <c r="BR89" s="232">
        <v>0</v>
      </c>
      <c r="BS89" s="232">
        <v>0</v>
      </c>
      <c r="BT89" s="232">
        <v>0</v>
      </c>
      <c r="BU89" s="232">
        <v>0</v>
      </c>
      <c r="BV89" s="232">
        <v>0</v>
      </c>
      <c r="BW89" s="232">
        <v>0</v>
      </c>
      <c r="BX89" s="232">
        <v>0</v>
      </c>
      <c r="BY89" s="232">
        <v>0</v>
      </c>
      <c r="BZ89" s="232">
        <v>0</v>
      </c>
      <c r="CA89" s="232">
        <v>0</v>
      </c>
      <c r="CB89" s="232">
        <v>0</v>
      </c>
      <c r="CC89" s="201"/>
      <c r="CD89" s="201">
        <v>0</v>
      </c>
      <c r="CE89" s="201">
        <v>0</v>
      </c>
      <c r="CF89" s="201">
        <v>0</v>
      </c>
      <c r="CG89" s="201">
        <v>0</v>
      </c>
      <c r="CH89" s="201">
        <v>0</v>
      </c>
      <c r="CI89" s="201">
        <v>0</v>
      </c>
      <c r="CJ89" s="201">
        <v>0</v>
      </c>
      <c r="CK89" s="201">
        <v>0</v>
      </c>
      <c r="CL89" s="201">
        <v>0</v>
      </c>
      <c r="CM89" s="201">
        <v>0</v>
      </c>
      <c r="CN89" s="201">
        <v>0</v>
      </c>
      <c r="CO89" s="201">
        <v>0</v>
      </c>
      <c r="CP89" s="201">
        <v>0</v>
      </c>
      <c r="CQ89" s="201">
        <v>0</v>
      </c>
      <c r="CR89" s="201">
        <v>0</v>
      </c>
      <c r="CS89" s="201">
        <v>0</v>
      </c>
      <c r="CT89" s="201">
        <v>0</v>
      </c>
      <c r="CU89" s="201">
        <v>0</v>
      </c>
      <c r="CV89" s="201">
        <v>0</v>
      </c>
    </row>
    <row r="90" spans="1:100" s="248" customFormat="1" x14ac:dyDescent="0.4">
      <c r="A90" s="248" t="s">
        <v>8</v>
      </c>
      <c r="B90" s="232">
        <v>0</v>
      </c>
      <c r="C90" s="232">
        <v>0</v>
      </c>
      <c r="D90" s="232">
        <v>0</v>
      </c>
      <c r="E90" s="232">
        <v>0</v>
      </c>
      <c r="F90" s="232">
        <v>0</v>
      </c>
      <c r="G90" s="232">
        <v>0</v>
      </c>
      <c r="H90" s="232">
        <v>0</v>
      </c>
      <c r="I90" s="232">
        <v>0</v>
      </c>
      <c r="J90" s="232">
        <v>0</v>
      </c>
      <c r="K90" s="232">
        <v>0</v>
      </c>
      <c r="L90" s="232">
        <v>0</v>
      </c>
      <c r="M90" s="232">
        <v>0</v>
      </c>
      <c r="N90" s="232">
        <v>0</v>
      </c>
      <c r="O90" s="232">
        <v>0</v>
      </c>
      <c r="P90" s="232">
        <v>0</v>
      </c>
      <c r="Q90" s="232">
        <v>0</v>
      </c>
      <c r="R90" s="232">
        <v>0</v>
      </c>
      <c r="S90" s="232">
        <v>0</v>
      </c>
      <c r="T90" s="232">
        <v>0</v>
      </c>
      <c r="U90" s="382"/>
      <c r="V90" s="232">
        <v>0</v>
      </c>
      <c r="W90" s="232">
        <v>0</v>
      </c>
      <c r="X90" s="232">
        <v>0</v>
      </c>
      <c r="Y90" s="232">
        <v>0</v>
      </c>
      <c r="Z90" s="232">
        <v>0</v>
      </c>
      <c r="AA90" s="232">
        <v>0</v>
      </c>
      <c r="AB90" s="232">
        <v>0</v>
      </c>
      <c r="AC90" s="232">
        <v>0</v>
      </c>
      <c r="AD90" s="232">
        <v>0</v>
      </c>
      <c r="AE90" s="232">
        <v>0</v>
      </c>
      <c r="AF90" s="232">
        <v>0</v>
      </c>
      <c r="AG90" s="232">
        <v>0</v>
      </c>
      <c r="AH90" s="232">
        <v>0</v>
      </c>
      <c r="AI90" s="232">
        <v>0</v>
      </c>
      <c r="AJ90" s="232">
        <v>0</v>
      </c>
      <c r="AK90" s="232">
        <v>0</v>
      </c>
      <c r="AL90" s="232">
        <v>0</v>
      </c>
      <c r="AM90" s="232">
        <v>0</v>
      </c>
      <c r="AN90" s="232">
        <v>0</v>
      </c>
      <c r="AO90" s="382"/>
      <c r="AP90" s="232">
        <v>0</v>
      </c>
      <c r="AQ90" s="232">
        <v>0</v>
      </c>
      <c r="AR90" s="232">
        <v>0</v>
      </c>
      <c r="AS90" s="232">
        <v>0</v>
      </c>
      <c r="AT90" s="232">
        <v>0</v>
      </c>
      <c r="AU90" s="232">
        <v>0</v>
      </c>
      <c r="AV90" s="232">
        <v>0</v>
      </c>
      <c r="AW90" s="232">
        <v>0</v>
      </c>
      <c r="AX90" s="232">
        <v>0</v>
      </c>
      <c r="AY90" s="232">
        <v>0</v>
      </c>
      <c r="AZ90" s="232">
        <v>0</v>
      </c>
      <c r="BA90" s="232">
        <v>0</v>
      </c>
      <c r="BB90" s="232">
        <v>0</v>
      </c>
      <c r="BC90" s="232">
        <v>0</v>
      </c>
      <c r="BD90" s="232">
        <v>0</v>
      </c>
      <c r="BE90" s="232">
        <v>0</v>
      </c>
      <c r="BF90" s="232">
        <v>0</v>
      </c>
      <c r="BG90" s="232">
        <v>0</v>
      </c>
      <c r="BH90" s="232">
        <v>0</v>
      </c>
      <c r="BI90" s="382"/>
      <c r="BJ90" s="232">
        <v>0</v>
      </c>
      <c r="BK90" s="232">
        <v>0</v>
      </c>
      <c r="BL90" s="232">
        <v>0</v>
      </c>
      <c r="BM90" s="232">
        <v>0</v>
      </c>
      <c r="BN90" s="232">
        <v>0</v>
      </c>
      <c r="BO90" s="232">
        <v>0</v>
      </c>
      <c r="BP90" s="232">
        <v>0</v>
      </c>
      <c r="BQ90" s="232">
        <v>0</v>
      </c>
      <c r="BR90" s="232">
        <v>0</v>
      </c>
      <c r="BS90" s="232">
        <v>0</v>
      </c>
      <c r="BT90" s="232">
        <v>0</v>
      </c>
      <c r="BU90" s="232">
        <v>0</v>
      </c>
      <c r="BV90" s="232">
        <v>0</v>
      </c>
      <c r="BW90" s="232">
        <v>0</v>
      </c>
      <c r="BX90" s="232">
        <v>0</v>
      </c>
      <c r="BY90" s="232">
        <v>0</v>
      </c>
      <c r="BZ90" s="232">
        <v>0</v>
      </c>
      <c r="CA90" s="232">
        <v>0</v>
      </c>
      <c r="CB90" s="232">
        <v>0</v>
      </c>
      <c r="CC90" s="201"/>
      <c r="CD90" s="201">
        <v>0</v>
      </c>
      <c r="CE90" s="201">
        <v>0</v>
      </c>
      <c r="CF90" s="201">
        <v>0</v>
      </c>
      <c r="CG90" s="201">
        <v>0</v>
      </c>
      <c r="CH90" s="201">
        <v>0</v>
      </c>
      <c r="CI90" s="201">
        <v>0</v>
      </c>
      <c r="CJ90" s="201">
        <v>0</v>
      </c>
      <c r="CK90" s="201">
        <v>0</v>
      </c>
      <c r="CL90" s="201">
        <v>0</v>
      </c>
      <c r="CM90" s="201">
        <v>0</v>
      </c>
      <c r="CN90" s="201">
        <v>0</v>
      </c>
      <c r="CO90" s="201">
        <v>0</v>
      </c>
      <c r="CP90" s="201">
        <v>0</v>
      </c>
      <c r="CQ90" s="201">
        <v>0</v>
      </c>
      <c r="CR90" s="201">
        <v>0</v>
      </c>
      <c r="CS90" s="201">
        <v>0</v>
      </c>
      <c r="CT90" s="201">
        <v>0</v>
      </c>
      <c r="CU90" s="201">
        <v>0</v>
      </c>
      <c r="CV90" s="201">
        <v>0</v>
      </c>
    </row>
    <row r="91" spans="1:100" s="248" customFormat="1" x14ac:dyDescent="0.4">
      <c r="A91" s="248" t="s">
        <v>24</v>
      </c>
      <c r="B91" s="232">
        <v>0</v>
      </c>
      <c r="C91" s="232">
        <v>0</v>
      </c>
      <c r="D91" s="232">
        <v>0</v>
      </c>
      <c r="E91" s="232">
        <v>0</v>
      </c>
      <c r="F91" s="232">
        <v>0</v>
      </c>
      <c r="G91" s="232">
        <v>0</v>
      </c>
      <c r="H91" s="232">
        <v>0</v>
      </c>
      <c r="I91" s="232">
        <v>0</v>
      </c>
      <c r="J91" s="232">
        <v>0</v>
      </c>
      <c r="K91" s="232">
        <v>0</v>
      </c>
      <c r="L91" s="232">
        <v>0</v>
      </c>
      <c r="M91" s="232">
        <v>0</v>
      </c>
      <c r="N91" s="232">
        <v>0</v>
      </c>
      <c r="O91" s="232">
        <v>0</v>
      </c>
      <c r="P91" s="232">
        <v>0</v>
      </c>
      <c r="Q91" s="232">
        <v>0</v>
      </c>
      <c r="R91" s="232">
        <v>0</v>
      </c>
      <c r="S91" s="232">
        <v>0</v>
      </c>
      <c r="T91" s="232">
        <v>0</v>
      </c>
      <c r="U91" s="382"/>
      <c r="V91" s="232">
        <v>0</v>
      </c>
      <c r="W91" s="232">
        <v>0</v>
      </c>
      <c r="X91" s="232">
        <v>0</v>
      </c>
      <c r="Y91" s="232">
        <v>0</v>
      </c>
      <c r="Z91" s="232">
        <v>0</v>
      </c>
      <c r="AA91" s="232">
        <v>0</v>
      </c>
      <c r="AB91" s="232">
        <v>0</v>
      </c>
      <c r="AC91" s="232">
        <v>0</v>
      </c>
      <c r="AD91" s="232">
        <v>0</v>
      </c>
      <c r="AE91" s="232">
        <v>0</v>
      </c>
      <c r="AF91" s="232">
        <v>0</v>
      </c>
      <c r="AG91" s="232">
        <v>0</v>
      </c>
      <c r="AH91" s="232">
        <v>0</v>
      </c>
      <c r="AI91" s="232">
        <v>0</v>
      </c>
      <c r="AJ91" s="232">
        <v>0</v>
      </c>
      <c r="AK91" s="232">
        <v>0</v>
      </c>
      <c r="AL91" s="232">
        <v>0</v>
      </c>
      <c r="AM91" s="232">
        <v>0</v>
      </c>
      <c r="AN91" s="232">
        <v>0</v>
      </c>
      <c r="AO91" s="382"/>
      <c r="AP91" s="232">
        <v>0</v>
      </c>
      <c r="AQ91" s="232">
        <v>0</v>
      </c>
      <c r="AR91" s="232">
        <v>0</v>
      </c>
      <c r="AS91" s="232">
        <v>0</v>
      </c>
      <c r="AT91" s="232">
        <v>0</v>
      </c>
      <c r="AU91" s="232">
        <v>0</v>
      </c>
      <c r="AV91" s="232">
        <v>0</v>
      </c>
      <c r="AW91" s="232">
        <v>0</v>
      </c>
      <c r="AX91" s="232">
        <v>0</v>
      </c>
      <c r="AY91" s="232">
        <v>0</v>
      </c>
      <c r="AZ91" s="232">
        <v>0</v>
      </c>
      <c r="BA91" s="232">
        <v>0</v>
      </c>
      <c r="BB91" s="232">
        <v>0</v>
      </c>
      <c r="BC91" s="232">
        <v>0</v>
      </c>
      <c r="BD91" s="232">
        <v>0</v>
      </c>
      <c r="BE91" s="232">
        <v>0</v>
      </c>
      <c r="BF91" s="232">
        <v>0</v>
      </c>
      <c r="BG91" s="232">
        <v>0</v>
      </c>
      <c r="BH91" s="232">
        <v>0</v>
      </c>
      <c r="BI91" s="382"/>
      <c r="BJ91" s="232">
        <v>0</v>
      </c>
      <c r="BK91" s="232">
        <v>0</v>
      </c>
      <c r="BL91" s="232">
        <v>0</v>
      </c>
      <c r="BM91" s="232">
        <v>0</v>
      </c>
      <c r="BN91" s="232">
        <v>0</v>
      </c>
      <c r="BO91" s="232">
        <v>0</v>
      </c>
      <c r="BP91" s="232">
        <v>0</v>
      </c>
      <c r="BQ91" s="232">
        <v>0</v>
      </c>
      <c r="BR91" s="232">
        <v>0</v>
      </c>
      <c r="BS91" s="232">
        <v>0</v>
      </c>
      <c r="BT91" s="232">
        <v>0</v>
      </c>
      <c r="BU91" s="232">
        <v>0</v>
      </c>
      <c r="BV91" s="232">
        <v>0</v>
      </c>
      <c r="BW91" s="232">
        <v>0</v>
      </c>
      <c r="BX91" s="232">
        <v>0</v>
      </c>
      <c r="BY91" s="232">
        <v>0</v>
      </c>
      <c r="BZ91" s="232">
        <v>0</v>
      </c>
      <c r="CA91" s="232">
        <v>0</v>
      </c>
      <c r="CB91" s="232">
        <v>0</v>
      </c>
      <c r="CC91" s="201"/>
      <c r="CD91" s="201">
        <v>0</v>
      </c>
      <c r="CE91" s="201">
        <v>0</v>
      </c>
      <c r="CF91" s="201">
        <v>0</v>
      </c>
      <c r="CG91" s="201">
        <v>0</v>
      </c>
      <c r="CH91" s="201">
        <v>0</v>
      </c>
      <c r="CI91" s="201">
        <v>0</v>
      </c>
      <c r="CJ91" s="201">
        <v>0</v>
      </c>
      <c r="CK91" s="201">
        <v>0</v>
      </c>
      <c r="CL91" s="201">
        <v>0</v>
      </c>
      <c r="CM91" s="201">
        <v>0</v>
      </c>
      <c r="CN91" s="201">
        <v>0</v>
      </c>
      <c r="CO91" s="201">
        <v>0</v>
      </c>
      <c r="CP91" s="201">
        <v>0</v>
      </c>
      <c r="CQ91" s="201">
        <v>0</v>
      </c>
      <c r="CR91" s="201">
        <v>0</v>
      </c>
      <c r="CS91" s="201">
        <v>0</v>
      </c>
      <c r="CT91" s="201">
        <v>0</v>
      </c>
      <c r="CU91" s="201">
        <v>0</v>
      </c>
      <c r="CV91" s="201">
        <v>0</v>
      </c>
    </row>
    <row r="92" spans="1:100" s="248" customFormat="1" x14ac:dyDescent="0.4">
      <c r="A92" s="248" t="s">
        <v>25</v>
      </c>
      <c r="B92" s="232">
        <v>0</v>
      </c>
      <c r="C92" s="232">
        <v>0</v>
      </c>
      <c r="D92" s="232">
        <v>0</v>
      </c>
      <c r="E92" s="232">
        <v>0</v>
      </c>
      <c r="F92" s="232">
        <v>0</v>
      </c>
      <c r="G92" s="232">
        <v>0</v>
      </c>
      <c r="H92" s="232">
        <v>0</v>
      </c>
      <c r="I92" s="232">
        <v>0</v>
      </c>
      <c r="J92" s="232">
        <v>0</v>
      </c>
      <c r="K92" s="232"/>
      <c r="L92" s="232"/>
      <c r="M92" s="232">
        <v>0</v>
      </c>
      <c r="N92" s="232">
        <v>0</v>
      </c>
      <c r="O92" s="232">
        <v>0</v>
      </c>
      <c r="P92" s="232">
        <v>0</v>
      </c>
      <c r="Q92" s="232">
        <v>0</v>
      </c>
      <c r="R92" s="232">
        <v>0</v>
      </c>
      <c r="S92" s="232">
        <v>0</v>
      </c>
      <c r="T92" s="232">
        <v>0</v>
      </c>
      <c r="U92" s="382"/>
      <c r="V92" s="232">
        <v>0</v>
      </c>
      <c r="W92" s="232">
        <v>0</v>
      </c>
      <c r="X92" s="232">
        <v>0</v>
      </c>
      <c r="Y92" s="232">
        <v>0</v>
      </c>
      <c r="Z92" s="232">
        <v>0</v>
      </c>
      <c r="AA92" s="232">
        <v>0</v>
      </c>
      <c r="AB92" s="232">
        <v>0</v>
      </c>
      <c r="AC92" s="232">
        <v>0</v>
      </c>
      <c r="AD92" s="232">
        <v>0</v>
      </c>
      <c r="AE92" s="232"/>
      <c r="AF92" s="232"/>
      <c r="AG92" s="232">
        <v>0</v>
      </c>
      <c r="AH92" s="232">
        <v>0</v>
      </c>
      <c r="AI92" s="232">
        <v>0</v>
      </c>
      <c r="AJ92" s="232">
        <v>0</v>
      </c>
      <c r="AK92" s="232">
        <v>0</v>
      </c>
      <c r="AL92" s="232">
        <v>0</v>
      </c>
      <c r="AM92" s="232">
        <v>0</v>
      </c>
      <c r="AN92" s="232">
        <v>0</v>
      </c>
      <c r="AO92" s="382"/>
      <c r="AP92" s="232">
        <v>0</v>
      </c>
      <c r="AQ92" s="232">
        <v>0</v>
      </c>
      <c r="AR92" s="232">
        <v>0</v>
      </c>
      <c r="AS92" s="232">
        <v>0</v>
      </c>
      <c r="AT92" s="232">
        <v>0</v>
      </c>
      <c r="AU92" s="232">
        <v>0</v>
      </c>
      <c r="AV92" s="232">
        <v>0</v>
      </c>
      <c r="AW92" s="232">
        <v>0</v>
      </c>
      <c r="AX92" s="232">
        <v>0</v>
      </c>
      <c r="AY92" s="232"/>
      <c r="AZ92" s="232"/>
      <c r="BA92" s="232">
        <v>1</v>
      </c>
      <c r="BB92" s="232">
        <v>1</v>
      </c>
      <c r="BC92" s="232">
        <v>0</v>
      </c>
      <c r="BD92" s="232">
        <v>5</v>
      </c>
      <c r="BE92" s="232">
        <v>3</v>
      </c>
      <c r="BF92" s="232">
        <v>3</v>
      </c>
      <c r="BG92" s="232">
        <v>3</v>
      </c>
      <c r="BH92" s="232">
        <v>3</v>
      </c>
      <c r="BI92" s="382"/>
      <c r="BJ92" s="232">
        <v>0</v>
      </c>
      <c r="BK92" s="232">
        <v>0</v>
      </c>
      <c r="BL92" s="232">
        <v>0</v>
      </c>
      <c r="BM92" s="232">
        <v>0</v>
      </c>
      <c r="BN92" s="232">
        <v>0</v>
      </c>
      <c r="BO92" s="232">
        <v>0</v>
      </c>
      <c r="BP92" s="232">
        <v>0</v>
      </c>
      <c r="BQ92" s="232">
        <v>0</v>
      </c>
      <c r="BR92" s="232">
        <v>0</v>
      </c>
      <c r="BS92" s="232"/>
      <c r="BT92" s="232"/>
      <c r="BU92" s="232">
        <v>2</v>
      </c>
      <c r="BV92" s="232">
        <v>7</v>
      </c>
      <c r="BW92" s="232">
        <v>4</v>
      </c>
      <c r="BX92" s="232">
        <v>6</v>
      </c>
      <c r="BY92" s="232">
        <v>8</v>
      </c>
      <c r="BZ92" s="232">
        <v>16</v>
      </c>
      <c r="CA92" s="232">
        <v>16</v>
      </c>
      <c r="CB92" s="232">
        <v>16</v>
      </c>
      <c r="CC92" s="201"/>
      <c r="CD92" s="201">
        <v>0</v>
      </c>
      <c r="CE92" s="201">
        <v>0</v>
      </c>
      <c r="CF92" s="201">
        <v>0</v>
      </c>
      <c r="CG92" s="201">
        <v>0</v>
      </c>
      <c r="CH92" s="201">
        <v>0</v>
      </c>
      <c r="CI92" s="201">
        <v>0</v>
      </c>
      <c r="CJ92" s="201">
        <v>0</v>
      </c>
      <c r="CK92" s="201">
        <v>0</v>
      </c>
      <c r="CL92" s="201">
        <v>0</v>
      </c>
      <c r="CM92" s="201">
        <v>0</v>
      </c>
      <c r="CN92" s="201">
        <v>0</v>
      </c>
      <c r="CO92" s="201">
        <v>3</v>
      </c>
      <c r="CP92" s="201">
        <v>8</v>
      </c>
      <c r="CQ92" s="201">
        <v>4</v>
      </c>
      <c r="CR92" s="201">
        <v>11</v>
      </c>
      <c r="CS92" s="201">
        <v>11</v>
      </c>
      <c r="CT92" s="201">
        <v>19</v>
      </c>
      <c r="CU92" s="201">
        <v>19</v>
      </c>
      <c r="CV92" s="201">
        <v>19</v>
      </c>
    </row>
    <row r="93" spans="1:100" s="248" customFormat="1" x14ac:dyDescent="0.4">
      <c r="A93" s="248" t="s">
        <v>9</v>
      </c>
      <c r="B93" s="292">
        <v>2767</v>
      </c>
      <c r="C93" s="292">
        <v>4463</v>
      </c>
      <c r="D93" s="292">
        <v>1799</v>
      </c>
      <c r="E93" s="292">
        <v>3336</v>
      </c>
      <c r="F93" s="292">
        <v>2736</v>
      </c>
      <c r="G93" s="292">
        <v>3012</v>
      </c>
      <c r="H93" s="292">
        <v>3721</v>
      </c>
      <c r="I93" s="292">
        <v>3212</v>
      </c>
      <c r="J93" s="292">
        <v>2855</v>
      </c>
      <c r="K93" s="292">
        <v>2043</v>
      </c>
      <c r="L93" s="292">
        <v>1736</v>
      </c>
      <c r="M93" s="292">
        <v>3352</v>
      </c>
      <c r="N93" s="292">
        <v>1794</v>
      </c>
      <c r="O93" s="292">
        <v>1832</v>
      </c>
      <c r="P93" s="292">
        <v>2787</v>
      </c>
      <c r="Q93" s="292">
        <v>2727</v>
      </c>
      <c r="R93" s="292">
        <v>2836</v>
      </c>
      <c r="S93" s="292">
        <v>1937</v>
      </c>
      <c r="T93" s="292">
        <v>2425</v>
      </c>
      <c r="U93" s="385"/>
      <c r="V93" s="292">
        <v>0</v>
      </c>
      <c r="W93" s="292">
        <v>0</v>
      </c>
      <c r="X93" s="292">
        <v>0</v>
      </c>
      <c r="Y93" s="292">
        <v>0</v>
      </c>
      <c r="Z93" s="292">
        <v>0</v>
      </c>
      <c r="AA93" s="292">
        <v>0</v>
      </c>
      <c r="AB93" s="292">
        <v>0</v>
      </c>
      <c r="AC93" s="292">
        <v>0</v>
      </c>
      <c r="AD93" s="292">
        <v>0</v>
      </c>
      <c r="AE93" s="292">
        <v>0</v>
      </c>
      <c r="AF93" s="292">
        <v>0</v>
      </c>
      <c r="AG93" s="292">
        <v>0</v>
      </c>
      <c r="AH93" s="292">
        <v>0</v>
      </c>
      <c r="AI93" s="292">
        <v>0</v>
      </c>
      <c r="AJ93" s="292">
        <v>0</v>
      </c>
      <c r="AK93" s="292">
        <v>0</v>
      </c>
      <c r="AL93" s="292">
        <v>2</v>
      </c>
      <c r="AM93" s="292">
        <v>0</v>
      </c>
      <c r="AN93" s="292">
        <v>0</v>
      </c>
      <c r="AO93" s="385"/>
      <c r="AP93" s="292">
        <v>0</v>
      </c>
      <c r="AQ93" s="292">
        <v>0</v>
      </c>
      <c r="AR93" s="292">
        <v>0</v>
      </c>
      <c r="AS93" s="292">
        <v>0</v>
      </c>
      <c r="AT93" s="292">
        <v>0</v>
      </c>
      <c r="AU93" s="292">
        <v>0</v>
      </c>
      <c r="AV93" s="292">
        <v>0</v>
      </c>
      <c r="AW93" s="292">
        <v>0</v>
      </c>
      <c r="AX93" s="292">
        <v>0</v>
      </c>
      <c r="AY93" s="292">
        <v>0</v>
      </c>
      <c r="AZ93" s="292">
        <v>0</v>
      </c>
      <c r="BA93" s="292">
        <v>0</v>
      </c>
      <c r="BB93" s="292">
        <v>9</v>
      </c>
      <c r="BC93" s="292">
        <v>8</v>
      </c>
      <c r="BD93" s="292">
        <v>13</v>
      </c>
      <c r="BE93" s="292">
        <v>13</v>
      </c>
      <c r="BF93" s="292">
        <v>6</v>
      </c>
      <c r="BG93" s="292">
        <v>14</v>
      </c>
      <c r="BH93" s="292">
        <v>8</v>
      </c>
      <c r="BI93" s="385"/>
      <c r="BJ93" s="292">
        <v>0</v>
      </c>
      <c r="BK93" s="292">
        <v>0</v>
      </c>
      <c r="BL93" s="292">
        <v>0</v>
      </c>
      <c r="BM93" s="292">
        <v>0</v>
      </c>
      <c r="BN93" s="292">
        <v>0</v>
      </c>
      <c r="BO93" s="292">
        <v>0</v>
      </c>
      <c r="BP93" s="292">
        <v>0</v>
      </c>
      <c r="BQ93" s="292">
        <v>0</v>
      </c>
      <c r="BR93" s="292">
        <v>0</v>
      </c>
      <c r="BS93" s="292">
        <v>0</v>
      </c>
      <c r="BT93" s="292">
        <v>0</v>
      </c>
      <c r="BU93" s="292">
        <v>0</v>
      </c>
      <c r="BV93" s="292">
        <v>0</v>
      </c>
      <c r="BW93" s="292">
        <v>0</v>
      </c>
      <c r="BX93" s="292">
        <v>0</v>
      </c>
      <c r="BY93" s="292">
        <v>0</v>
      </c>
      <c r="BZ93" s="292">
        <v>0</v>
      </c>
      <c r="CA93" s="292">
        <v>0</v>
      </c>
      <c r="CB93" s="292">
        <v>0</v>
      </c>
      <c r="CC93" s="201"/>
      <c r="CD93" s="201">
        <v>2767</v>
      </c>
      <c r="CE93" s="201">
        <v>4463</v>
      </c>
      <c r="CF93" s="201">
        <v>1799</v>
      </c>
      <c r="CG93" s="201">
        <v>3336</v>
      </c>
      <c r="CH93" s="201">
        <v>2736</v>
      </c>
      <c r="CI93" s="201">
        <v>3012</v>
      </c>
      <c r="CJ93" s="201">
        <v>3721</v>
      </c>
      <c r="CK93" s="201">
        <v>3212</v>
      </c>
      <c r="CL93" s="201">
        <v>2855</v>
      </c>
      <c r="CM93" s="201">
        <v>2043</v>
      </c>
      <c r="CN93" s="201">
        <v>1736</v>
      </c>
      <c r="CO93" s="201">
        <v>3352</v>
      </c>
      <c r="CP93" s="201">
        <v>1803</v>
      </c>
      <c r="CQ93" s="201">
        <v>1840</v>
      </c>
      <c r="CR93" s="201">
        <v>2800</v>
      </c>
      <c r="CS93" s="201">
        <v>2740</v>
      </c>
      <c r="CT93" s="201">
        <v>2844</v>
      </c>
      <c r="CU93" s="201">
        <v>1951</v>
      </c>
      <c r="CV93" s="201">
        <v>2433</v>
      </c>
    </row>
    <row r="94" spans="1:100" s="248" customFormat="1" x14ac:dyDescent="0.4">
      <c r="A94" s="248" t="s">
        <v>26</v>
      </c>
      <c r="B94" s="323">
        <v>0</v>
      </c>
      <c r="C94" s="323">
        <v>0</v>
      </c>
      <c r="D94" s="323">
        <v>0</v>
      </c>
      <c r="E94" s="323">
        <v>0</v>
      </c>
      <c r="F94" s="323">
        <v>0</v>
      </c>
      <c r="G94" s="323">
        <v>0</v>
      </c>
      <c r="H94" s="323">
        <v>0</v>
      </c>
      <c r="I94" s="323">
        <v>0</v>
      </c>
      <c r="J94" s="323">
        <v>0</v>
      </c>
      <c r="K94" s="323">
        <v>0</v>
      </c>
      <c r="L94" s="323">
        <v>0</v>
      </c>
      <c r="M94" s="323">
        <v>0</v>
      </c>
      <c r="N94" s="323">
        <v>0</v>
      </c>
      <c r="O94" s="323">
        <v>0</v>
      </c>
      <c r="P94" s="323">
        <v>0</v>
      </c>
      <c r="Q94" s="323">
        <v>0</v>
      </c>
      <c r="R94" s="323">
        <v>0</v>
      </c>
      <c r="S94" s="323">
        <v>0</v>
      </c>
      <c r="T94" s="323">
        <v>0</v>
      </c>
      <c r="U94" s="325"/>
      <c r="V94" s="323">
        <v>0</v>
      </c>
      <c r="W94" s="323">
        <v>0</v>
      </c>
      <c r="X94" s="323">
        <v>0</v>
      </c>
      <c r="Y94" s="323">
        <v>0</v>
      </c>
      <c r="Z94" s="323">
        <v>0</v>
      </c>
      <c r="AA94" s="323">
        <v>0</v>
      </c>
      <c r="AB94" s="323">
        <v>0</v>
      </c>
      <c r="AC94" s="323">
        <v>0</v>
      </c>
      <c r="AD94" s="323">
        <v>0</v>
      </c>
      <c r="AE94" s="323">
        <v>0</v>
      </c>
      <c r="AF94" s="323">
        <v>0</v>
      </c>
      <c r="AG94" s="323">
        <v>0</v>
      </c>
      <c r="AH94" s="323">
        <v>0</v>
      </c>
      <c r="AI94" s="323">
        <v>0</v>
      </c>
      <c r="AJ94" s="323">
        <v>0</v>
      </c>
      <c r="AK94" s="323">
        <v>0</v>
      </c>
      <c r="AL94" s="323">
        <v>0</v>
      </c>
      <c r="AM94" s="323">
        <v>0</v>
      </c>
      <c r="AN94" s="323">
        <v>0</v>
      </c>
      <c r="AO94" s="325"/>
      <c r="AP94" s="323">
        <v>0</v>
      </c>
      <c r="AQ94" s="323">
        <v>0</v>
      </c>
      <c r="AR94" s="323">
        <v>0</v>
      </c>
      <c r="AS94" s="323">
        <v>0</v>
      </c>
      <c r="AT94" s="323">
        <v>0</v>
      </c>
      <c r="AU94" s="323">
        <v>0</v>
      </c>
      <c r="AV94" s="323">
        <v>0</v>
      </c>
      <c r="AW94" s="323">
        <v>0</v>
      </c>
      <c r="AX94" s="323">
        <v>0</v>
      </c>
      <c r="AY94" s="323">
        <v>0</v>
      </c>
      <c r="AZ94" s="323">
        <v>0</v>
      </c>
      <c r="BA94" s="323">
        <v>0</v>
      </c>
      <c r="BB94" s="323">
        <v>0</v>
      </c>
      <c r="BC94" s="323">
        <v>0</v>
      </c>
      <c r="BD94" s="323">
        <v>0</v>
      </c>
      <c r="BE94" s="323">
        <v>0</v>
      </c>
      <c r="BF94" s="323">
        <v>0</v>
      </c>
      <c r="BG94" s="323">
        <v>0</v>
      </c>
      <c r="BH94" s="323">
        <v>0</v>
      </c>
      <c r="BI94" s="325"/>
      <c r="BJ94" s="323">
        <v>0</v>
      </c>
      <c r="BK94" s="323">
        <v>0</v>
      </c>
      <c r="BL94" s="323">
        <v>0</v>
      </c>
      <c r="BM94" s="323">
        <v>0</v>
      </c>
      <c r="BN94" s="323">
        <v>0</v>
      </c>
      <c r="BO94" s="323">
        <v>0</v>
      </c>
      <c r="BP94" s="323">
        <v>0</v>
      </c>
      <c r="BQ94" s="323">
        <v>0</v>
      </c>
      <c r="BR94" s="323">
        <v>0</v>
      </c>
      <c r="BS94" s="323">
        <v>0</v>
      </c>
      <c r="BT94" s="323">
        <v>0</v>
      </c>
      <c r="BU94" s="323">
        <v>0</v>
      </c>
      <c r="BV94" s="323">
        <v>0</v>
      </c>
      <c r="BW94" s="323">
        <v>0</v>
      </c>
      <c r="BX94" s="323">
        <v>0</v>
      </c>
      <c r="BY94" s="323">
        <v>0</v>
      </c>
      <c r="BZ94" s="323">
        <v>0</v>
      </c>
      <c r="CA94" s="323">
        <v>0</v>
      </c>
      <c r="CB94" s="323">
        <v>0</v>
      </c>
      <c r="CC94" s="201"/>
      <c r="CD94" s="201">
        <v>0</v>
      </c>
      <c r="CE94" s="201">
        <v>0</v>
      </c>
      <c r="CF94" s="201">
        <v>0</v>
      </c>
      <c r="CG94" s="201">
        <v>0</v>
      </c>
      <c r="CH94" s="201">
        <v>0</v>
      </c>
      <c r="CI94" s="201">
        <v>0</v>
      </c>
      <c r="CJ94" s="201">
        <v>0</v>
      </c>
      <c r="CK94" s="201">
        <v>0</v>
      </c>
      <c r="CL94" s="201">
        <v>0</v>
      </c>
      <c r="CM94" s="201">
        <v>0</v>
      </c>
      <c r="CN94" s="201">
        <v>0</v>
      </c>
      <c r="CO94" s="201">
        <v>0</v>
      </c>
      <c r="CP94" s="201">
        <v>0</v>
      </c>
      <c r="CQ94" s="201">
        <v>0</v>
      </c>
      <c r="CR94" s="201">
        <v>0</v>
      </c>
      <c r="CS94" s="201">
        <v>0</v>
      </c>
      <c r="CT94" s="201">
        <v>0</v>
      </c>
      <c r="CU94" s="201">
        <v>0</v>
      </c>
      <c r="CV94" s="201">
        <v>0</v>
      </c>
    </row>
    <row r="95" spans="1:100" s="248" customFormat="1" x14ac:dyDescent="0.4">
      <c r="A95" s="248" t="s">
        <v>19</v>
      </c>
      <c r="B95" s="232">
        <v>0</v>
      </c>
      <c r="C95" s="232">
        <v>0</v>
      </c>
      <c r="D95" s="232">
        <v>0</v>
      </c>
      <c r="E95" s="232">
        <v>0</v>
      </c>
      <c r="F95" s="232">
        <v>0</v>
      </c>
      <c r="G95" s="232">
        <v>0</v>
      </c>
      <c r="H95" s="232">
        <v>0</v>
      </c>
      <c r="I95" s="232">
        <v>0</v>
      </c>
      <c r="J95" s="232">
        <v>0</v>
      </c>
      <c r="K95" s="232">
        <v>0</v>
      </c>
      <c r="L95" s="232">
        <v>0</v>
      </c>
      <c r="M95" s="232">
        <v>0</v>
      </c>
      <c r="N95" s="232">
        <v>0</v>
      </c>
      <c r="O95" s="232">
        <v>0</v>
      </c>
      <c r="P95" s="232">
        <v>0</v>
      </c>
      <c r="Q95" s="232">
        <v>0</v>
      </c>
      <c r="R95" s="232">
        <v>0</v>
      </c>
      <c r="S95" s="232">
        <v>0</v>
      </c>
      <c r="T95" s="232">
        <v>0</v>
      </c>
      <c r="U95" s="382"/>
      <c r="V95" s="232">
        <v>0</v>
      </c>
      <c r="W95" s="232">
        <v>0</v>
      </c>
      <c r="X95" s="232">
        <v>0</v>
      </c>
      <c r="Y95" s="232">
        <v>0</v>
      </c>
      <c r="Z95" s="232">
        <v>0</v>
      </c>
      <c r="AA95" s="232">
        <v>0</v>
      </c>
      <c r="AB95" s="232">
        <v>0</v>
      </c>
      <c r="AC95" s="232">
        <v>0</v>
      </c>
      <c r="AD95" s="232">
        <v>0</v>
      </c>
      <c r="AE95" s="232">
        <v>0</v>
      </c>
      <c r="AF95" s="232">
        <v>0</v>
      </c>
      <c r="AG95" s="232">
        <v>0</v>
      </c>
      <c r="AH95" s="232">
        <v>0</v>
      </c>
      <c r="AI95" s="232">
        <v>0</v>
      </c>
      <c r="AJ95" s="232">
        <v>0</v>
      </c>
      <c r="AK95" s="232">
        <v>0</v>
      </c>
      <c r="AL95" s="232">
        <v>0</v>
      </c>
      <c r="AM95" s="232">
        <v>0</v>
      </c>
      <c r="AN95" s="232">
        <v>0</v>
      </c>
      <c r="AO95" s="382"/>
      <c r="AP95" s="232">
        <v>0</v>
      </c>
      <c r="AQ95" s="232">
        <v>0</v>
      </c>
      <c r="AR95" s="232">
        <v>0</v>
      </c>
      <c r="AS95" s="232">
        <v>0</v>
      </c>
      <c r="AT95" s="232">
        <v>0</v>
      </c>
      <c r="AU95" s="232">
        <v>0</v>
      </c>
      <c r="AV95" s="232">
        <v>0</v>
      </c>
      <c r="AW95" s="232">
        <v>0</v>
      </c>
      <c r="AX95" s="232">
        <v>0</v>
      </c>
      <c r="AY95" s="232">
        <v>0</v>
      </c>
      <c r="AZ95" s="232">
        <v>0</v>
      </c>
      <c r="BA95" s="232">
        <v>0</v>
      </c>
      <c r="BB95" s="232">
        <v>0</v>
      </c>
      <c r="BC95" s="232">
        <v>0</v>
      </c>
      <c r="BD95" s="232">
        <v>0</v>
      </c>
      <c r="BE95" s="232">
        <v>0</v>
      </c>
      <c r="BF95" s="232">
        <v>0</v>
      </c>
      <c r="BG95" s="232">
        <v>0</v>
      </c>
      <c r="BH95" s="232">
        <v>0</v>
      </c>
      <c r="BI95" s="382"/>
      <c r="BJ95" s="232">
        <v>0</v>
      </c>
      <c r="BK95" s="232">
        <v>0</v>
      </c>
      <c r="BL95" s="232">
        <v>0</v>
      </c>
      <c r="BM95" s="232">
        <v>0</v>
      </c>
      <c r="BN95" s="232">
        <v>0</v>
      </c>
      <c r="BO95" s="232">
        <v>0</v>
      </c>
      <c r="BP95" s="232">
        <v>0</v>
      </c>
      <c r="BQ95" s="232">
        <v>0</v>
      </c>
      <c r="BR95" s="232">
        <v>0</v>
      </c>
      <c r="BS95" s="232">
        <v>0</v>
      </c>
      <c r="BT95" s="232">
        <v>0</v>
      </c>
      <c r="BU95" s="232">
        <v>0</v>
      </c>
      <c r="BV95" s="232">
        <v>0</v>
      </c>
      <c r="BW95" s="232">
        <v>0</v>
      </c>
      <c r="BX95" s="232">
        <v>0</v>
      </c>
      <c r="BY95" s="232">
        <v>0</v>
      </c>
      <c r="BZ95" s="232">
        <v>0</v>
      </c>
      <c r="CA95" s="232">
        <v>0</v>
      </c>
      <c r="CB95" s="232">
        <v>0</v>
      </c>
      <c r="CC95" s="201"/>
      <c r="CD95" s="201">
        <v>0</v>
      </c>
      <c r="CE95" s="201">
        <v>0</v>
      </c>
      <c r="CF95" s="201">
        <v>0</v>
      </c>
      <c r="CG95" s="201">
        <v>0</v>
      </c>
      <c r="CH95" s="201">
        <v>0</v>
      </c>
      <c r="CI95" s="201">
        <v>0</v>
      </c>
      <c r="CJ95" s="201">
        <v>0</v>
      </c>
      <c r="CK95" s="201">
        <v>0</v>
      </c>
      <c r="CL95" s="201">
        <v>0</v>
      </c>
      <c r="CM95" s="201">
        <v>0</v>
      </c>
      <c r="CN95" s="201">
        <v>0</v>
      </c>
      <c r="CO95" s="201">
        <v>0</v>
      </c>
      <c r="CP95" s="201">
        <v>0</v>
      </c>
      <c r="CQ95" s="201">
        <v>0</v>
      </c>
      <c r="CR95" s="201">
        <v>0</v>
      </c>
      <c r="CS95" s="201">
        <v>0</v>
      </c>
      <c r="CT95" s="201">
        <v>0</v>
      </c>
      <c r="CU95" s="201">
        <v>0</v>
      </c>
      <c r="CV95" s="201">
        <v>0</v>
      </c>
    </row>
    <row r="96" spans="1:100" s="248" customFormat="1" x14ac:dyDescent="0.4">
      <c r="A96" s="248" t="s">
        <v>28</v>
      </c>
      <c r="B96" s="232">
        <v>0</v>
      </c>
      <c r="C96" s="232">
        <v>0</v>
      </c>
      <c r="D96" s="232">
        <v>0</v>
      </c>
      <c r="E96" s="232">
        <v>0</v>
      </c>
      <c r="F96" s="232">
        <v>0</v>
      </c>
      <c r="G96" s="232">
        <v>0</v>
      </c>
      <c r="H96" s="232">
        <v>0</v>
      </c>
      <c r="I96" s="232">
        <v>0</v>
      </c>
      <c r="J96" s="232">
        <v>0</v>
      </c>
      <c r="K96" s="232">
        <v>0</v>
      </c>
      <c r="L96" s="232">
        <v>0</v>
      </c>
      <c r="M96" s="232">
        <v>0</v>
      </c>
      <c r="N96" s="232">
        <v>0</v>
      </c>
      <c r="O96" s="232">
        <v>0</v>
      </c>
      <c r="P96" s="232">
        <v>0</v>
      </c>
      <c r="Q96" s="232">
        <v>0</v>
      </c>
      <c r="R96" s="232">
        <v>0</v>
      </c>
      <c r="S96" s="232">
        <v>0</v>
      </c>
      <c r="T96" s="232">
        <v>0</v>
      </c>
      <c r="U96" s="382"/>
      <c r="V96" s="232">
        <v>0</v>
      </c>
      <c r="W96" s="232">
        <v>0</v>
      </c>
      <c r="X96" s="232">
        <v>0</v>
      </c>
      <c r="Y96" s="232">
        <v>0</v>
      </c>
      <c r="Z96" s="232">
        <v>0</v>
      </c>
      <c r="AA96" s="232">
        <v>0</v>
      </c>
      <c r="AB96" s="232">
        <v>0</v>
      </c>
      <c r="AC96" s="232">
        <v>0</v>
      </c>
      <c r="AD96" s="232">
        <v>0</v>
      </c>
      <c r="AE96" s="232">
        <v>0</v>
      </c>
      <c r="AF96" s="232">
        <v>0</v>
      </c>
      <c r="AG96" s="232">
        <v>0</v>
      </c>
      <c r="AH96" s="232">
        <v>0</v>
      </c>
      <c r="AI96" s="232">
        <v>0</v>
      </c>
      <c r="AJ96" s="232">
        <v>0</v>
      </c>
      <c r="AK96" s="232">
        <v>0</v>
      </c>
      <c r="AL96" s="232">
        <v>0</v>
      </c>
      <c r="AM96" s="232">
        <v>0</v>
      </c>
      <c r="AN96" s="232">
        <v>0</v>
      </c>
      <c r="AO96" s="382"/>
      <c r="AP96" s="232">
        <v>0</v>
      </c>
      <c r="AQ96" s="232">
        <v>0</v>
      </c>
      <c r="AR96" s="232">
        <v>0</v>
      </c>
      <c r="AS96" s="232">
        <v>0</v>
      </c>
      <c r="AT96" s="232">
        <v>0</v>
      </c>
      <c r="AU96" s="232">
        <v>0</v>
      </c>
      <c r="AV96" s="232">
        <v>0</v>
      </c>
      <c r="AW96" s="232">
        <v>0</v>
      </c>
      <c r="AX96" s="232">
        <v>0</v>
      </c>
      <c r="AY96" s="232">
        <v>0</v>
      </c>
      <c r="AZ96" s="232">
        <v>0</v>
      </c>
      <c r="BA96" s="232">
        <v>0</v>
      </c>
      <c r="BB96" s="232">
        <v>0</v>
      </c>
      <c r="BC96" s="232">
        <v>0</v>
      </c>
      <c r="BD96" s="232">
        <v>0</v>
      </c>
      <c r="BE96" s="232">
        <v>0</v>
      </c>
      <c r="BF96" s="232">
        <v>0</v>
      </c>
      <c r="BG96" s="232">
        <v>0</v>
      </c>
      <c r="BH96" s="232">
        <v>0</v>
      </c>
      <c r="BI96" s="382"/>
      <c r="BJ96" s="232">
        <v>0</v>
      </c>
      <c r="BK96" s="232">
        <v>0</v>
      </c>
      <c r="BL96" s="232">
        <v>0</v>
      </c>
      <c r="BM96" s="232">
        <v>0</v>
      </c>
      <c r="BN96" s="232">
        <v>0</v>
      </c>
      <c r="BO96" s="232">
        <v>0</v>
      </c>
      <c r="BP96" s="232">
        <v>0</v>
      </c>
      <c r="BQ96" s="232">
        <v>0</v>
      </c>
      <c r="BR96" s="232">
        <v>0</v>
      </c>
      <c r="BS96" s="232">
        <v>0</v>
      </c>
      <c r="BT96" s="232">
        <v>0</v>
      </c>
      <c r="BU96" s="232">
        <v>0</v>
      </c>
      <c r="BV96" s="232">
        <v>0</v>
      </c>
      <c r="BW96" s="232">
        <v>0</v>
      </c>
      <c r="BX96" s="232">
        <v>0</v>
      </c>
      <c r="BY96" s="232">
        <v>0</v>
      </c>
      <c r="BZ96" s="232">
        <v>0</v>
      </c>
      <c r="CA96" s="232">
        <v>0</v>
      </c>
      <c r="CB96" s="232">
        <v>0</v>
      </c>
      <c r="CC96" s="201"/>
      <c r="CD96" s="201">
        <v>0</v>
      </c>
      <c r="CE96" s="201">
        <v>0</v>
      </c>
      <c r="CF96" s="201">
        <v>0</v>
      </c>
      <c r="CG96" s="201">
        <v>0</v>
      </c>
      <c r="CH96" s="201">
        <v>0</v>
      </c>
      <c r="CI96" s="201">
        <v>0</v>
      </c>
      <c r="CJ96" s="201">
        <v>0</v>
      </c>
      <c r="CK96" s="201">
        <v>0</v>
      </c>
      <c r="CL96" s="201">
        <v>0</v>
      </c>
      <c r="CM96" s="201">
        <v>0</v>
      </c>
      <c r="CN96" s="201">
        <v>0</v>
      </c>
      <c r="CO96" s="201">
        <v>0</v>
      </c>
      <c r="CP96" s="201">
        <v>0</v>
      </c>
      <c r="CQ96" s="201">
        <v>0</v>
      </c>
      <c r="CR96" s="201">
        <v>0</v>
      </c>
      <c r="CS96" s="201">
        <v>0</v>
      </c>
      <c r="CT96" s="201">
        <v>0</v>
      </c>
      <c r="CU96" s="201">
        <v>0</v>
      </c>
      <c r="CV96" s="201">
        <v>0</v>
      </c>
    </row>
    <row r="97" spans="1:100" s="248" customFormat="1" x14ac:dyDescent="0.4">
      <c r="A97" s="248" t="s">
        <v>22</v>
      </c>
      <c r="B97" s="323">
        <v>0</v>
      </c>
      <c r="C97" s="323">
        <v>0</v>
      </c>
      <c r="D97" s="323">
        <v>0</v>
      </c>
      <c r="E97" s="323">
        <v>0</v>
      </c>
      <c r="F97" s="323">
        <v>0</v>
      </c>
      <c r="G97" s="323">
        <v>0</v>
      </c>
      <c r="H97" s="323">
        <v>0</v>
      </c>
      <c r="I97" s="323">
        <v>0</v>
      </c>
      <c r="J97" s="323">
        <v>0</v>
      </c>
      <c r="K97" s="323">
        <v>0</v>
      </c>
      <c r="L97" s="323">
        <v>0</v>
      </c>
      <c r="M97" s="323">
        <v>0</v>
      </c>
      <c r="N97" s="323">
        <v>0</v>
      </c>
      <c r="O97" s="323">
        <v>0</v>
      </c>
      <c r="P97" s="323">
        <v>0</v>
      </c>
      <c r="Q97" s="323">
        <v>0</v>
      </c>
      <c r="R97" s="323">
        <v>0</v>
      </c>
      <c r="S97" s="323">
        <v>0</v>
      </c>
      <c r="T97" s="323">
        <v>0</v>
      </c>
      <c r="U97" s="325"/>
      <c r="V97" s="323">
        <v>0</v>
      </c>
      <c r="W97" s="323">
        <v>0</v>
      </c>
      <c r="X97" s="323">
        <v>0</v>
      </c>
      <c r="Y97" s="323">
        <v>0</v>
      </c>
      <c r="Z97" s="323">
        <v>0</v>
      </c>
      <c r="AA97" s="323">
        <v>0</v>
      </c>
      <c r="AB97" s="323">
        <v>0</v>
      </c>
      <c r="AC97" s="323">
        <v>0</v>
      </c>
      <c r="AD97" s="323">
        <v>0</v>
      </c>
      <c r="AE97" s="323">
        <v>0</v>
      </c>
      <c r="AF97" s="323">
        <v>0</v>
      </c>
      <c r="AG97" s="323">
        <v>0</v>
      </c>
      <c r="AH97" s="323">
        <v>0</v>
      </c>
      <c r="AI97" s="323">
        <v>0</v>
      </c>
      <c r="AJ97" s="323">
        <v>0</v>
      </c>
      <c r="AK97" s="323">
        <v>0</v>
      </c>
      <c r="AL97" s="323">
        <v>0</v>
      </c>
      <c r="AM97" s="323">
        <v>0</v>
      </c>
      <c r="AN97" s="323">
        <v>0</v>
      </c>
      <c r="AO97" s="325"/>
      <c r="AP97" s="323">
        <v>0</v>
      </c>
      <c r="AQ97" s="323">
        <v>0</v>
      </c>
      <c r="AR97" s="323">
        <v>0</v>
      </c>
      <c r="AS97" s="323">
        <v>0</v>
      </c>
      <c r="AT97" s="323">
        <v>0</v>
      </c>
      <c r="AU97" s="323">
        <v>0</v>
      </c>
      <c r="AV97" s="323">
        <v>0</v>
      </c>
      <c r="AW97" s="323">
        <v>0</v>
      </c>
      <c r="AX97" s="323">
        <v>0</v>
      </c>
      <c r="AY97" s="323">
        <v>0</v>
      </c>
      <c r="AZ97" s="323">
        <v>0</v>
      </c>
      <c r="BA97" s="323">
        <v>0</v>
      </c>
      <c r="BB97" s="323">
        <v>0</v>
      </c>
      <c r="BC97" s="323">
        <v>0</v>
      </c>
      <c r="BD97" s="323">
        <v>0</v>
      </c>
      <c r="BE97" s="323">
        <v>0</v>
      </c>
      <c r="BF97" s="323">
        <v>0</v>
      </c>
      <c r="BG97" s="323">
        <v>0</v>
      </c>
      <c r="BH97" s="323">
        <v>0</v>
      </c>
      <c r="BI97" s="325"/>
      <c r="BJ97" s="323">
        <v>0</v>
      </c>
      <c r="BK97" s="323">
        <v>0</v>
      </c>
      <c r="BL97" s="323">
        <v>0</v>
      </c>
      <c r="BM97" s="323">
        <v>0</v>
      </c>
      <c r="BN97" s="323">
        <v>0</v>
      </c>
      <c r="BO97" s="323">
        <v>0</v>
      </c>
      <c r="BP97" s="323">
        <v>0</v>
      </c>
      <c r="BQ97" s="323">
        <v>0</v>
      </c>
      <c r="BR97" s="323">
        <v>0</v>
      </c>
      <c r="BS97" s="323">
        <v>0</v>
      </c>
      <c r="BT97" s="323">
        <v>0</v>
      </c>
      <c r="BU97" s="323">
        <v>0</v>
      </c>
      <c r="BV97" s="323">
        <v>0</v>
      </c>
      <c r="BW97" s="323">
        <v>0</v>
      </c>
      <c r="BX97" s="323">
        <v>0</v>
      </c>
      <c r="BY97" s="323">
        <v>0</v>
      </c>
      <c r="BZ97" s="323">
        <v>0</v>
      </c>
      <c r="CA97" s="323">
        <v>0</v>
      </c>
      <c r="CB97" s="323">
        <v>0</v>
      </c>
      <c r="CC97" s="201"/>
      <c r="CD97" s="201">
        <v>0</v>
      </c>
      <c r="CE97" s="201">
        <v>0</v>
      </c>
      <c r="CF97" s="201">
        <v>0</v>
      </c>
      <c r="CG97" s="201">
        <v>0</v>
      </c>
      <c r="CH97" s="201">
        <v>0</v>
      </c>
      <c r="CI97" s="201">
        <v>0</v>
      </c>
      <c r="CJ97" s="201">
        <v>0</v>
      </c>
      <c r="CK97" s="201">
        <v>0</v>
      </c>
      <c r="CL97" s="201">
        <v>0</v>
      </c>
      <c r="CM97" s="201">
        <v>0</v>
      </c>
      <c r="CN97" s="201">
        <v>0</v>
      </c>
      <c r="CO97" s="201">
        <v>0</v>
      </c>
      <c r="CP97" s="201">
        <v>0</v>
      </c>
      <c r="CQ97" s="201">
        <v>0</v>
      </c>
      <c r="CR97" s="201">
        <v>0</v>
      </c>
      <c r="CS97" s="201">
        <v>0</v>
      </c>
      <c r="CT97" s="201">
        <v>0</v>
      </c>
      <c r="CU97" s="201">
        <v>0</v>
      </c>
      <c r="CV97" s="201">
        <v>0</v>
      </c>
    </row>
    <row r="98" spans="1:100" s="248" customFormat="1" x14ac:dyDescent="0.4">
      <c r="A98" s="248" t="s">
        <v>34</v>
      </c>
      <c r="B98" s="232">
        <v>0</v>
      </c>
      <c r="C98" s="232">
        <v>0</v>
      </c>
      <c r="D98" s="232">
        <v>0</v>
      </c>
      <c r="E98" s="232">
        <v>0</v>
      </c>
      <c r="F98" s="232">
        <v>0</v>
      </c>
      <c r="G98" s="232">
        <v>0</v>
      </c>
      <c r="H98" s="232">
        <v>0</v>
      </c>
      <c r="I98" s="232">
        <v>0</v>
      </c>
      <c r="J98" s="232">
        <v>0</v>
      </c>
      <c r="K98" s="232">
        <v>0</v>
      </c>
      <c r="L98" s="232">
        <v>0</v>
      </c>
      <c r="M98" s="232">
        <v>0</v>
      </c>
      <c r="N98" s="232">
        <v>0</v>
      </c>
      <c r="O98" s="232">
        <v>0</v>
      </c>
      <c r="P98" s="232">
        <v>0</v>
      </c>
      <c r="Q98" s="232">
        <v>0</v>
      </c>
      <c r="R98" s="232">
        <v>0</v>
      </c>
      <c r="S98" s="232">
        <v>0</v>
      </c>
      <c r="T98" s="232">
        <v>0</v>
      </c>
      <c r="U98" s="382"/>
      <c r="V98" s="232">
        <v>0</v>
      </c>
      <c r="W98" s="232">
        <v>0</v>
      </c>
      <c r="X98" s="232">
        <v>0</v>
      </c>
      <c r="Y98" s="232">
        <v>0</v>
      </c>
      <c r="Z98" s="232">
        <v>0</v>
      </c>
      <c r="AA98" s="232">
        <v>0</v>
      </c>
      <c r="AB98" s="232">
        <v>0</v>
      </c>
      <c r="AC98" s="232">
        <v>0</v>
      </c>
      <c r="AD98" s="232">
        <v>0</v>
      </c>
      <c r="AE98" s="232">
        <v>0</v>
      </c>
      <c r="AF98" s="232">
        <v>0</v>
      </c>
      <c r="AG98" s="232">
        <v>0</v>
      </c>
      <c r="AH98" s="232">
        <v>0</v>
      </c>
      <c r="AI98" s="232">
        <v>0</v>
      </c>
      <c r="AJ98" s="232">
        <v>0</v>
      </c>
      <c r="AK98" s="232">
        <v>0</v>
      </c>
      <c r="AL98" s="232">
        <v>0</v>
      </c>
      <c r="AM98" s="232">
        <v>0</v>
      </c>
      <c r="AN98" s="232">
        <v>0</v>
      </c>
      <c r="AO98" s="382"/>
      <c r="AP98" s="232">
        <v>0</v>
      </c>
      <c r="AQ98" s="232">
        <v>0</v>
      </c>
      <c r="AR98" s="232">
        <v>0</v>
      </c>
      <c r="AS98" s="232">
        <v>0</v>
      </c>
      <c r="AT98" s="232">
        <v>0</v>
      </c>
      <c r="AU98" s="232">
        <v>0</v>
      </c>
      <c r="AV98" s="232">
        <v>0</v>
      </c>
      <c r="AW98" s="232">
        <v>0</v>
      </c>
      <c r="AX98" s="232">
        <v>0</v>
      </c>
      <c r="AY98" s="232">
        <v>0</v>
      </c>
      <c r="AZ98" s="232">
        <v>0</v>
      </c>
      <c r="BA98" s="232">
        <v>0</v>
      </c>
      <c r="BB98" s="232">
        <v>0</v>
      </c>
      <c r="BC98" s="232">
        <v>0</v>
      </c>
      <c r="BD98" s="232">
        <v>0</v>
      </c>
      <c r="BE98" s="232">
        <v>0</v>
      </c>
      <c r="BF98" s="232">
        <v>0</v>
      </c>
      <c r="BG98" s="232">
        <v>0</v>
      </c>
      <c r="BH98" s="232">
        <v>0</v>
      </c>
      <c r="BI98" s="382"/>
      <c r="BJ98" s="232">
        <v>0</v>
      </c>
      <c r="BK98" s="232">
        <v>0</v>
      </c>
      <c r="BL98" s="232">
        <v>0</v>
      </c>
      <c r="BM98" s="232">
        <v>0</v>
      </c>
      <c r="BN98" s="232">
        <v>0</v>
      </c>
      <c r="BO98" s="232">
        <v>0</v>
      </c>
      <c r="BP98" s="232">
        <v>0</v>
      </c>
      <c r="BQ98" s="232">
        <v>0</v>
      </c>
      <c r="BR98" s="232">
        <v>0</v>
      </c>
      <c r="BS98" s="232">
        <v>0</v>
      </c>
      <c r="BT98" s="232">
        <v>0</v>
      </c>
      <c r="BU98" s="232">
        <v>0</v>
      </c>
      <c r="BV98" s="232">
        <v>0</v>
      </c>
      <c r="BW98" s="232">
        <v>0</v>
      </c>
      <c r="BX98" s="232">
        <v>0</v>
      </c>
      <c r="BY98" s="232">
        <v>0</v>
      </c>
      <c r="BZ98" s="232">
        <v>0</v>
      </c>
      <c r="CA98" s="232">
        <v>0</v>
      </c>
      <c r="CB98" s="232">
        <v>0</v>
      </c>
      <c r="CC98" s="201"/>
      <c r="CD98" s="201">
        <v>0</v>
      </c>
      <c r="CE98" s="201">
        <v>0</v>
      </c>
      <c r="CF98" s="201">
        <v>0</v>
      </c>
      <c r="CG98" s="201">
        <v>0</v>
      </c>
      <c r="CH98" s="201">
        <v>0</v>
      </c>
      <c r="CI98" s="201">
        <v>0</v>
      </c>
      <c r="CJ98" s="201">
        <v>0</v>
      </c>
      <c r="CK98" s="201">
        <v>0</v>
      </c>
      <c r="CL98" s="201">
        <v>0</v>
      </c>
      <c r="CM98" s="201">
        <v>0</v>
      </c>
      <c r="CN98" s="201">
        <v>0</v>
      </c>
      <c r="CO98" s="201">
        <v>0</v>
      </c>
      <c r="CP98" s="201">
        <v>0</v>
      </c>
      <c r="CQ98" s="201">
        <v>0</v>
      </c>
      <c r="CR98" s="201">
        <v>0</v>
      </c>
      <c r="CS98" s="201">
        <v>0</v>
      </c>
      <c r="CT98" s="201">
        <v>0</v>
      </c>
      <c r="CU98" s="201">
        <v>0</v>
      </c>
      <c r="CV98" s="201">
        <v>0</v>
      </c>
    </row>
    <row r="99" spans="1:100" s="248" customFormat="1" x14ac:dyDescent="0.4">
      <c r="A99" s="248" t="s">
        <v>29</v>
      </c>
      <c r="B99" s="292">
        <v>0</v>
      </c>
      <c r="C99" s="292">
        <v>0</v>
      </c>
      <c r="D99" s="292">
        <v>0</v>
      </c>
      <c r="E99" s="292">
        <v>0</v>
      </c>
      <c r="F99" s="292">
        <v>0</v>
      </c>
      <c r="G99" s="292">
        <v>0</v>
      </c>
      <c r="H99" s="292">
        <v>0</v>
      </c>
      <c r="I99" s="292">
        <v>0</v>
      </c>
      <c r="J99" s="292">
        <v>0</v>
      </c>
      <c r="K99" s="292">
        <v>0</v>
      </c>
      <c r="L99" s="292">
        <v>0</v>
      </c>
      <c r="M99" s="292">
        <v>0</v>
      </c>
      <c r="N99" s="292">
        <v>0</v>
      </c>
      <c r="O99" s="292">
        <v>0</v>
      </c>
      <c r="P99" s="292">
        <v>0</v>
      </c>
      <c r="Q99" s="292">
        <v>0</v>
      </c>
      <c r="R99" s="292">
        <v>0</v>
      </c>
      <c r="S99" s="292">
        <v>0</v>
      </c>
      <c r="T99" s="292">
        <v>0</v>
      </c>
      <c r="U99" s="385"/>
      <c r="V99" s="292">
        <v>0</v>
      </c>
      <c r="W99" s="292">
        <v>0</v>
      </c>
      <c r="X99" s="292">
        <v>0</v>
      </c>
      <c r="Y99" s="292">
        <v>0</v>
      </c>
      <c r="Z99" s="292">
        <v>0</v>
      </c>
      <c r="AA99" s="292">
        <v>1</v>
      </c>
      <c r="AB99" s="292">
        <v>0</v>
      </c>
      <c r="AC99" s="292">
        <v>0</v>
      </c>
      <c r="AD99" s="292">
        <v>0</v>
      </c>
      <c r="AE99" s="292">
        <v>0</v>
      </c>
      <c r="AF99" s="292">
        <v>0</v>
      </c>
      <c r="AG99" s="292">
        <v>0</v>
      </c>
      <c r="AH99" s="292">
        <v>1</v>
      </c>
      <c r="AI99" s="292">
        <v>0</v>
      </c>
      <c r="AJ99" s="292">
        <v>0</v>
      </c>
      <c r="AK99" s="292">
        <v>0</v>
      </c>
      <c r="AL99" s="292">
        <v>0</v>
      </c>
      <c r="AM99" s="292">
        <v>0</v>
      </c>
      <c r="AN99" s="292">
        <v>0</v>
      </c>
      <c r="AO99" s="385"/>
      <c r="AP99" s="292">
        <v>0</v>
      </c>
      <c r="AQ99" s="292">
        <v>0</v>
      </c>
      <c r="AR99" s="292">
        <v>0</v>
      </c>
      <c r="AS99" s="292">
        <v>0</v>
      </c>
      <c r="AT99" s="292">
        <v>0</v>
      </c>
      <c r="AU99" s="292">
        <v>5</v>
      </c>
      <c r="AV99" s="292">
        <v>2</v>
      </c>
      <c r="AW99" s="292">
        <v>2</v>
      </c>
      <c r="AX99" s="292">
        <v>5</v>
      </c>
      <c r="AY99" s="292">
        <v>4</v>
      </c>
      <c r="AZ99" s="292">
        <v>6</v>
      </c>
      <c r="BA99" s="292">
        <v>6</v>
      </c>
      <c r="BB99" s="292">
        <v>8</v>
      </c>
      <c r="BC99" s="292">
        <v>4</v>
      </c>
      <c r="BD99" s="292">
        <v>4</v>
      </c>
      <c r="BE99" s="292">
        <v>123</v>
      </c>
      <c r="BF99" s="292">
        <v>90</v>
      </c>
      <c r="BG99" s="292">
        <v>66</v>
      </c>
      <c r="BH99" s="292">
        <v>73</v>
      </c>
      <c r="BI99" s="385"/>
      <c r="BJ99" s="292">
        <v>0</v>
      </c>
      <c r="BK99" s="292">
        <v>0</v>
      </c>
      <c r="BL99" s="292">
        <v>0</v>
      </c>
      <c r="BM99" s="292">
        <v>0</v>
      </c>
      <c r="BN99" s="292">
        <v>0</v>
      </c>
      <c r="BO99" s="292">
        <v>2</v>
      </c>
      <c r="BP99" s="292">
        <v>1</v>
      </c>
      <c r="BQ99" s="292">
        <v>1</v>
      </c>
      <c r="BR99" s="292">
        <v>1</v>
      </c>
      <c r="BS99" s="292">
        <v>2</v>
      </c>
      <c r="BT99" s="292">
        <v>2</v>
      </c>
      <c r="BU99" s="292">
        <v>2</v>
      </c>
      <c r="BV99" s="292">
        <v>3</v>
      </c>
      <c r="BW99" s="292">
        <v>0</v>
      </c>
      <c r="BX99" s="292">
        <v>0</v>
      </c>
      <c r="BY99" s="292">
        <v>106</v>
      </c>
      <c r="BZ99" s="292">
        <v>87</v>
      </c>
      <c r="CA99" s="292">
        <v>20</v>
      </c>
      <c r="CB99" s="292">
        <v>106</v>
      </c>
      <c r="CC99" s="201"/>
      <c r="CD99" s="201">
        <v>0</v>
      </c>
      <c r="CE99" s="201">
        <v>0</v>
      </c>
      <c r="CF99" s="201">
        <v>0</v>
      </c>
      <c r="CG99" s="201">
        <v>0</v>
      </c>
      <c r="CH99" s="201">
        <v>0</v>
      </c>
      <c r="CI99" s="201">
        <v>8</v>
      </c>
      <c r="CJ99" s="201">
        <v>3</v>
      </c>
      <c r="CK99" s="201">
        <v>3</v>
      </c>
      <c r="CL99" s="201">
        <v>6</v>
      </c>
      <c r="CM99" s="201">
        <v>6</v>
      </c>
      <c r="CN99" s="201">
        <v>8</v>
      </c>
      <c r="CO99" s="201">
        <v>8</v>
      </c>
      <c r="CP99" s="201">
        <v>12</v>
      </c>
      <c r="CQ99" s="201">
        <v>4</v>
      </c>
      <c r="CR99" s="201">
        <v>4</v>
      </c>
      <c r="CS99" s="201">
        <v>229</v>
      </c>
      <c r="CT99" s="201">
        <v>177</v>
      </c>
      <c r="CU99" s="201">
        <v>86</v>
      </c>
      <c r="CV99" s="201">
        <v>179</v>
      </c>
    </row>
    <row r="100" spans="1:100" s="248" customFormat="1" x14ac:dyDescent="0.4">
      <c r="A100" s="248" t="s">
        <v>20</v>
      </c>
      <c r="B100" s="323">
        <v>0</v>
      </c>
      <c r="C100" s="323">
        <v>0</v>
      </c>
      <c r="D100" s="323">
        <v>0</v>
      </c>
      <c r="E100" s="323">
        <v>0</v>
      </c>
      <c r="F100" s="323">
        <v>0</v>
      </c>
      <c r="G100" s="323">
        <v>0</v>
      </c>
      <c r="H100" s="323">
        <v>0</v>
      </c>
      <c r="I100" s="323">
        <v>0</v>
      </c>
      <c r="J100" s="323">
        <v>0</v>
      </c>
      <c r="K100" s="323">
        <v>0</v>
      </c>
      <c r="L100" s="323">
        <v>0</v>
      </c>
      <c r="M100" s="323">
        <v>0</v>
      </c>
      <c r="N100" s="323">
        <v>0</v>
      </c>
      <c r="O100" s="323">
        <v>0</v>
      </c>
      <c r="P100" s="323">
        <v>0</v>
      </c>
      <c r="Q100" s="323">
        <v>0</v>
      </c>
      <c r="R100" s="323">
        <v>0</v>
      </c>
      <c r="S100" s="323">
        <v>0</v>
      </c>
      <c r="T100" s="323">
        <v>0</v>
      </c>
      <c r="U100" s="325"/>
      <c r="V100" s="323">
        <v>0</v>
      </c>
      <c r="W100" s="323">
        <v>0</v>
      </c>
      <c r="X100" s="323">
        <v>0</v>
      </c>
      <c r="Y100" s="323">
        <v>0</v>
      </c>
      <c r="Z100" s="323">
        <v>0</v>
      </c>
      <c r="AA100" s="323">
        <v>0</v>
      </c>
      <c r="AB100" s="323">
        <v>0</v>
      </c>
      <c r="AC100" s="323">
        <v>0</v>
      </c>
      <c r="AD100" s="323">
        <v>0</v>
      </c>
      <c r="AE100" s="323">
        <v>0</v>
      </c>
      <c r="AF100" s="323">
        <v>0</v>
      </c>
      <c r="AG100" s="323">
        <v>0</v>
      </c>
      <c r="AH100" s="323">
        <v>0</v>
      </c>
      <c r="AI100" s="323">
        <v>0</v>
      </c>
      <c r="AJ100" s="323">
        <v>0</v>
      </c>
      <c r="AK100" s="323">
        <v>0</v>
      </c>
      <c r="AL100" s="323">
        <v>0</v>
      </c>
      <c r="AM100" s="323">
        <v>0</v>
      </c>
      <c r="AN100" s="323">
        <v>0</v>
      </c>
      <c r="AO100" s="325"/>
      <c r="AP100" s="323">
        <v>0</v>
      </c>
      <c r="AQ100" s="323">
        <v>0</v>
      </c>
      <c r="AR100" s="323">
        <v>0</v>
      </c>
      <c r="AS100" s="323">
        <v>0</v>
      </c>
      <c r="AT100" s="323">
        <v>0</v>
      </c>
      <c r="AU100" s="323">
        <v>0</v>
      </c>
      <c r="AV100" s="323">
        <v>0</v>
      </c>
      <c r="AW100" s="323">
        <v>0</v>
      </c>
      <c r="AX100" s="323">
        <v>0</v>
      </c>
      <c r="AY100" s="323">
        <v>0</v>
      </c>
      <c r="AZ100" s="323">
        <v>0</v>
      </c>
      <c r="BA100" s="323">
        <v>0</v>
      </c>
      <c r="BB100" s="323">
        <v>0</v>
      </c>
      <c r="BC100" s="323">
        <v>0</v>
      </c>
      <c r="BD100" s="323">
        <v>0</v>
      </c>
      <c r="BE100" s="323">
        <v>0</v>
      </c>
      <c r="BF100" s="323">
        <v>0</v>
      </c>
      <c r="BG100" s="323">
        <v>0</v>
      </c>
      <c r="BH100" s="323">
        <v>0</v>
      </c>
      <c r="BI100" s="325"/>
      <c r="BJ100" s="323">
        <v>0</v>
      </c>
      <c r="BK100" s="323">
        <v>0</v>
      </c>
      <c r="BL100" s="323">
        <v>0</v>
      </c>
      <c r="BM100" s="323">
        <v>0</v>
      </c>
      <c r="BN100" s="323">
        <v>0</v>
      </c>
      <c r="BO100" s="323">
        <v>0</v>
      </c>
      <c r="BP100" s="323">
        <v>0</v>
      </c>
      <c r="BQ100" s="323">
        <v>0</v>
      </c>
      <c r="BR100" s="323">
        <v>0</v>
      </c>
      <c r="BS100" s="323">
        <v>0</v>
      </c>
      <c r="BT100" s="323">
        <v>0</v>
      </c>
      <c r="BU100" s="323">
        <v>0</v>
      </c>
      <c r="BV100" s="323">
        <v>0</v>
      </c>
      <c r="BW100" s="323">
        <v>0</v>
      </c>
      <c r="BX100" s="323">
        <v>0</v>
      </c>
      <c r="BY100" s="323">
        <v>0</v>
      </c>
      <c r="BZ100" s="323">
        <v>0</v>
      </c>
      <c r="CA100" s="323">
        <v>0</v>
      </c>
      <c r="CB100" s="323">
        <v>0</v>
      </c>
      <c r="CC100" s="201"/>
      <c r="CD100" s="201">
        <v>0</v>
      </c>
      <c r="CE100" s="201">
        <v>0</v>
      </c>
      <c r="CF100" s="201">
        <v>0</v>
      </c>
      <c r="CG100" s="201">
        <v>0</v>
      </c>
      <c r="CH100" s="201">
        <v>0</v>
      </c>
      <c r="CI100" s="201">
        <v>0</v>
      </c>
      <c r="CJ100" s="201">
        <v>0</v>
      </c>
      <c r="CK100" s="201">
        <v>0</v>
      </c>
      <c r="CL100" s="201">
        <v>0</v>
      </c>
      <c r="CM100" s="201">
        <v>0</v>
      </c>
      <c r="CN100" s="201">
        <v>0</v>
      </c>
      <c r="CO100" s="201">
        <v>0</v>
      </c>
      <c r="CP100" s="201">
        <v>0</v>
      </c>
      <c r="CQ100" s="201">
        <v>0</v>
      </c>
      <c r="CR100" s="201">
        <v>0</v>
      </c>
      <c r="CS100" s="201">
        <v>0</v>
      </c>
      <c r="CT100" s="201">
        <v>0</v>
      </c>
      <c r="CU100" s="201">
        <v>0</v>
      </c>
      <c r="CV100" s="201">
        <v>0</v>
      </c>
    </row>
    <row r="101" spans="1:100" s="248" customFormat="1" x14ac:dyDescent="0.4">
      <c r="A101" s="248" t="s">
        <v>30</v>
      </c>
      <c r="B101" s="232">
        <v>0</v>
      </c>
      <c r="C101" s="232">
        <v>0</v>
      </c>
      <c r="D101" s="232">
        <v>0</v>
      </c>
      <c r="E101" s="232">
        <v>0</v>
      </c>
      <c r="F101" s="232">
        <v>0</v>
      </c>
      <c r="G101" s="232">
        <v>0</v>
      </c>
      <c r="H101" s="232">
        <v>0</v>
      </c>
      <c r="I101" s="232">
        <v>0</v>
      </c>
      <c r="J101" s="232">
        <v>0</v>
      </c>
      <c r="K101" s="232">
        <v>0</v>
      </c>
      <c r="L101" s="232">
        <v>0</v>
      </c>
      <c r="M101" s="232">
        <v>0</v>
      </c>
      <c r="N101" s="232">
        <v>0</v>
      </c>
      <c r="O101" s="232">
        <v>0</v>
      </c>
      <c r="P101" s="232">
        <v>0</v>
      </c>
      <c r="Q101" s="232">
        <v>0</v>
      </c>
      <c r="R101" s="232">
        <v>0</v>
      </c>
      <c r="S101" s="232">
        <v>0</v>
      </c>
      <c r="T101" s="232">
        <v>0</v>
      </c>
      <c r="U101" s="382"/>
      <c r="V101" s="232">
        <v>0</v>
      </c>
      <c r="W101" s="232">
        <v>0</v>
      </c>
      <c r="X101" s="232">
        <v>0</v>
      </c>
      <c r="Y101" s="232">
        <v>0</v>
      </c>
      <c r="Z101" s="232">
        <v>0</v>
      </c>
      <c r="AA101" s="232">
        <v>0</v>
      </c>
      <c r="AB101" s="232">
        <v>0</v>
      </c>
      <c r="AC101" s="232">
        <v>0</v>
      </c>
      <c r="AD101" s="232">
        <v>0</v>
      </c>
      <c r="AE101" s="232">
        <v>0</v>
      </c>
      <c r="AF101" s="232">
        <v>0</v>
      </c>
      <c r="AG101" s="232">
        <v>0</v>
      </c>
      <c r="AH101" s="232">
        <v>0</v>
      </c>
      <c r="AI101" s="232">
        <v>0</v>
      </c>
      <c r="AJ101" s="232">
        <v>0</v>
      </c>
      <c r="AK101" s="232">
        <v>0</v>
      </c>
      <c r="AL101" s="232">
        <v>5</v>
      </c>
      <c r="AM101" s="232">
        <v>9</v>
      </c>
      <c r="AN101" s="232">
        <v>5</v>
      </c>
      <c r="AO101" s="382"/>
      <c r="AP101" s="232">
        <v>0</v>
      </c>
      <c r="AQ101" s="232">
        <v>0</v>
      </c>
      <c r="AR101" s="232">
        <v>0</v>
      </c>
      <c r="AS101" s="232">
        <v>0</v>
      </c>
      <c r="AT101" s="232">
        <v>0</v>
      </c>
      <c r="AU101" s="232">
        <v>0</v>
      </c>
      <c r="AV101" s="232">
        <v>0</v>
      </c>
      <c r="AW101" s="232">
        <v>0</v>
      </c>
      <c r="AX101" s="232">
        <v>8</v>
      </c>
      <c r="AY101" s="232">
        <v>9</v>
      </c>
      <c r="AZ101" s="232">
        <v>17</v>
      </c>
      <c r="BA101" s="232">
        <v>12</v>
      </c>
      <c r="BB101" s="232">
        <v>16</v>
      </c>
      <c r="BC101" s="232">
        <v>16</v>
      </c>
      <c r="BD101" s="232">
        <v>2017</v>
      </c>
      <c r="BE101" s="232">
        <v>2224</v>
      </c>
      <c r="BF101" s="232">
        <v>67</v>
      </c>
      <c r="BG101" s="232">
        <v>155</v>
      </c>
      <c r="BH101" s="232">
        <v>49</v>
      </c>
      <c r="BI101" s="382"/>
      <c r="BJ101" s="232">
        <v>0</v>
      </c>
      <c r="BK101" s="232">
        <v>0</v>
      </c>
      <c r="BL101" s="232">
        <v>0</v>
      </c>
      <c r="BM101" s="232">
        <v>0</v>
      </c>
      <c r="BN101" s="232">
        <v>0</v>
      </c>
      <c r="BO101" s="232">
        <v>0</v>
      </c>
      <c r="BP101" s="232">
        <v>0</v>
      </c>
      <c r="BQ101" s="232">
        <v>0</v>
      </c>
      <c r="BR101" s="232">
        <v>11</v>
      </c>
      <c r="BS101" s="232">
        <v>3</v>
      </c>
      <c r="BT101" s="232">
        <v>9</v>
      </c>
      <c r="BU101" s="232">
        <v>10</v>
      </c>
      <c r="BV101" s="232">
        <v>12</v>
      </c>
      <c r="BW101" s="232">
        <v>12</v>
      </c>
      <c r="BX101" s="232">
        <v>797</v>
      </c>
      <c r="BY101" s="232">
        <v>895</v>
      </c>
      <c r="BZ101" s="232">
        <v>5</v>
      </c>
      <c r="CA101" s="232">
        <v>53</v>
      </c>
      <c r="CB101" s="232">
        <v>33</v>
      </c>
      <c r="CC101" s="201"/>
      <c r="CD101" s="201">
        <v>0</v>
      </c>
      <c r="CE101" s="201">
        <v>0</v>
      </c>
      <c r="CF101" s="201">
        <v>0</v>
      </c>
      <c r="CG101" s="201">
        <v>0</v>
      </c>
      <c r="CH101" s="201">
        <v>0</v>
      </c>
      <c r="CI101" s="201">
        <v>0</v>
      </c>
      <c r="CJ101" s="201">
        <v>0</v>
      </c>
      <c r="CK101" s="201">
        <v>0</v>
      </c>
      <c r="CL101" s="201">
        <v>19</v>
      </c>
      <c r="CM101" s="201">
        <v>12</v>
      </c>
      <c r="CN101" s="201">
        <v>26</v>
      </c>
      <c r="CO101" s="201">
        <v>22</v>
      </c>
      <c r="CP101" s="201">
        <v>28</v>
      </c>
      <c r="CQ101" s="201">
        <v>28</v>
      </c>
      <c r="CR101" s="201">
        <v>2814</v>
      </c>
      <c r="CS101" s="201">
        <v>3119</v>
      </c>
      <c r="CT101" s="201">
        <v>77</v>
      </c>
      <c r="CU101" s="201">
        <v>217</v>
      </c>
      <c r="CV101" s="201">
        <v>87</v>
      </c>
    </row>
    <row r="102" spans="1:100" s="248" customFormat="1" x14ac:dyDescent="0.4">
      <c r="A102" s="248" t="s">
        <v>21</v>
      </c>
      <c r="B102" s="323">
        <v>0</v>
      </c>
      <c r="C102" s="323">
        <v>0</v>
      </c>
      <c r="D102" s="323">
        <v>0</v>
      </c>
      <c r="E102" s="323">
        <v>0</v>
      </c>
      <c r="F102" s="323">
        <v>0</v>
      </c>
      <c r="G102" s="323">
        <v>0</v>
      </c>
      <c r="H102" s="323">
        <v>0</v>
      </c>
      <c r="I102" s="323">
        <v>0</v>
      </c>
      <c r="J102" s="323">
        <v>0</v>
      </c>
      <c r="K102" s="323">
        <v>0</v>
      </c>
      <c r="L102" s="323">
        <v>0</v>
      </c>
      <c r="M102" s="323">
        <v>0</v>
      </c>
      <c r="N102" s="323">
        <v>0</v>
      </c>
      <c r="O102" s="323">
        <v>0</v>
      </c>
      <c r="P102" s="323">
        <v>0</v>
      </c>
      <c r="Q102" s="323">
        <v>0</v>
      </c>
      <c r="R102" s="323">
        <v>0</v>
      </c>
      <c r="S102" s="323">
        <v>0</v>
      </c>
      <c r="T102" s="323">
        <v>0</v>
      </c>
      <c r="U102" s="325"/>
      <c r="V102" s="323">
        <v>0</v>
      </c>
      <c r="W102" s="323">
        <v>0</v>
      </c>
      <c r="X102" s="323">
        <v>0</v>
      </c>
      <c r="Y102" s="323">
        <v>0</v>
      </c>
      <c r="Z102" s="323">
        <v>0</v>
      </c>
      <c r="AA102" s="323">
        <v>0</v>
      </c>
      <c r="AB102" s="323">
        <v>0</v>
      </c>
      <c r="AC102" s="323">
        <v>0</v>
      </c>
      <c r="AD102" s="323">
        <v>0</v>
      </c>
      <c r="AE102" s="323">
        <v>0</v>
      </c>
      <c r="AF102" s="323">
        <v>0</v>
      </c>
      <c r="AG102" s="323">
        <v>0</v>
      </c>
      <c r="AH102" s="323">
        <v>0</v>
      </c>
      <c r="AI102" s="323">
        <v>0</v>
      </c>
      <c r="AJ102" s="323">
        <v>0</v>
      </c>
      <c r="AK102" s="323">
        <v>0</v>
      </c>
      <c r="AL102" s="323">
        <v>0</v>
      </c>
      <c r="AM102" s="323">
        <v>0</v>
      </c>
      <c r="AN102" s="323">
        <v>0</v>
      </c>
      <c r="AO102" s="325"/>
      <c r="AP102" s="323">
        <v>0</v>
      </c>
      <c r="AQ102" s="323">
        <v>0</v>
      </c>
      <c r="AR102" s="323">
        <v>0</v>
      </c>
      <c r="AS102" s="323">
        <v>0</v>
      </c>
      <c r="AT102" s="323">
        <v>0</v>
      </c>
      <c r="AU102" s="323">
        <v>0</v>
      </c>
      <c r="AV102" s="323">
        <v>0</v>
      </c>
      <c r="AW102" s="323">
        <v>0</v>
      </c>
      <c r="AX102" s="323">
        <v>0</v>
      </c>
      <c r="AY102" s="323">
        <v>0</v>
      </c>
      <c r="AZ102" s="323">
        <v>0</v>
      </c>
      <c r="BA102" s="323">
        <v>0</v>
      </c>
      <c r="BB102" s="323">
        <v>0</v>
      </c>
      <c r="BC102" s="323">
        <v>0</v>
      </c>
      <c r="BD102" s="323">
        <v>0</v>
      </c>
      <c r="BE102" s="323">
        <v>0</v>
      </c>
      <c r="BF102" s="323">
        <v>0</v>
      </c>
      <c r="BG102" s="323">
        <v>0</v>
      </c>
      <c r="BH102" s="323">
        <v>0</v>
      </c>
      <c r="BI102" s="325"/>
      <c r="BJ102" s="323">
        <v>0</v>
      </c>
      <c r="BK102" s="323">
        <v>0</v>
      </c>
      <c r="BL102" s="323">
        <v>0</v>
      </c>
      <c r="BM102" s="323">
        <v>0</v>
      </c>
      <c r="BN102" s="323">
        <v>0</v>
      </c>
      <c r="BO102" s="323">
        <v>0</v>
      </c>
      <c r="BP102" s="323">
        <v>0</v>
      </c>
      <c r="BQ102" s="323">
        <v>0</v>
      </c>
      <c r="BR102" s="323">
        <v>0</v>
      </c>
      <c r="BS102" s="323">
        <v>0</v>
      </c>
      <c r="BT102" s="323">
        <v>0</v>
      </c>
      <c r="BU102" s="323">
        <v>0</v>
      </c>
      <c r="BV102" s="323">
        <v>0</v>
      </c>
      <c r="BW102" s="323">
        <v>0</v>
      </c>
      <c r="BX102" s="323">
        <v>0</v>
      </c>
      <c r="BY102" s="323">
        <v>0</v>
      </c>
      <c r="BZ102" s="323">
        <v>0</v>
      </c>
      <c r="CA102" s="323">
        <v>0</v>
      </c>
      <c r="CB102" s="323">
        <v>0</v>
      </c>
      <c r="CC102" s="201"/>
      <c r="CD102" s="201">
        <v>0</v>
      </c>
      <c r="CE102" s="201">
        <v>0</v>
      </c>
      <c r="CF102" s="201">
        <v>0</v>
      </c>
      <c r="CG102" s="201">
        <v>0</v>
      </c>
      <c r="CH102" s="201">
        <v>0</v>
      </c>
      <c r="CI102" s="201">
        <v>0</v>
      </c>
      <c r="CJ102" s="201">
        <v>0</v>
      </c>
      <c r="CK102" s="201">
        <v>0</v>
      </c>
      <c r="CL102" s="201">
        <v>0</v>
      </c>
      <c r="CM102" s="201">
        <v>0</v>
      </c>
      <c r="CN102" s="201">
        <v>0</v>
      </c>
      <c r="CO102" s="201">
        <v>0</v>
      </c>
      <c r="CP102" s="201">
        <v>0</v>
      </c>
      <c r="CQ102" s="201">
        <v>0</v>
      </c>
      <c r="CR102" s="201">
        <v>0</v>
      </c>
      <c r="CS102" s="201">
        <v>0</v>
      </c>
      <c r="CT102" s="201">
        <v>0</v>
      </c>
      <c r="CU102" s="201">
        <v>0</v>
      </c>
      <c r="CV102" s="201">
        <v>0</v>
      </c>
    </row>
    <row r="103" spans="1:100" s="462" customFormat="1" ht="12.6" thickBot="1" x14ac:dyDescent="0.45">
      <c r="A103" s="463" t="s">
        <v>38</v>
      </c>
      <c r="B103" s="464">
        <v>0</v>
      </c>
      <c r="C103" s="464">
        <v>0</v>
      </c>
      <c r="D103" s="464">
        <v>0</v>
      </c>
      <c r="E103" s="464">
        <v>0</v>
      </c>
      <c r="F103" s="464">
        <v>0</v>
      </c>
      <c r="G103" s="464">
        <v>0</v>
      </c>
      <c r="H103" s="464">
        <v>0</v>
      </c>
      <c r="I103" s="464">
        <v>0</v>
      </c>
      <c r="J103" s="464">
        <v>0</v>
      </c>
      <c r="K103" s="464">
        <v>0</v>
      </c>
      <c r="L103" s="464">
        <v>0</v>
      </c>
      <c r="M103" s="464">
        <v>0</v>
      </c>
      <c r="N103" s="464">
        <v>0</v>
      </c>
      <c r="O103" s="464">
        <v>0</v>
      </c>
      <c r="P103" s="464">
        <v>0</v>
      </c>
      <c r="Q103" s="464">
        <v>0</v>
      </c>
      <c r="R103" s="464">
        <v>0</v>
      </c>
      <c r="S103" s="464">
        <v>0</v>
      </c>
      <c r="T103" s="464">
        <v>0</v>
      </c>
      <c r="U103" s="464"/>
      <c r="V103" s="464">
        <v>0</v>
      </c>
      <c r="W103" s="464">
        <v>0</v>
      </c>
      <c r="X103" s="464">
        <v>0</v>
      </c>
      <c r="Y103" s="464">
        <v>0</v>
      </c>
      <c r="Z103" s="464">
        <v>0</v>
      </c>
      <c r="AA103" s="464">
        <v>1</v>
      </c>
      <c r="AB103" s="464">
        <v>0</v>
      </c>
      <c r="AC103" s="464">
        <v>0</v>
      </c>
      <c r="AD103" s="464">
        <v>0</v>
      </c>
      <c r="AE103" s="464">
        <v>0</v>
      </c>
      <c r="AF103" s="464">
        <v>0</v>
      </c>
      <c r="AG103" s="464">
        <v>0</v>
      </c>
      <c r="AH103" s="464">
        <v>1</v>
      </c>
      <c r="AI103" s="464">
        <v>0</v>
      </c>
      <c r="AJ103" s="464">
        <v>0</v>
      </c>
      <c r="AK103" s="464">
        <v>0</v>
      </c>
      <c r="AL103" s="464">
        <v>5</v>
      </c>
      <c r="AM103" s="464">
        <v>9</v>
      </c>
      <c r="AN103" s="464">
        <v>5</v>
      </c>
      <c r="AO103" s="464"/>
      <c r="AP103" s="464">
        <v>54</v>
      </c>
      <c r="AQ103" s="464">
        <v>54</v>
      </c>
      <c r="AR103" s="464">
        <v>54</v>
      </c>
      <c r="AS103" s="464">
        <v>54</v>
      </c>
      <c r="AT103" s="464">
        <v>54</v>
      </c>
      <c r="AU103" s="464">
        <v>59</v>
      </c>
      <c r="AV103" s="464">
        <v>56</v>
      </c>
      <c r="AW103" s="464">
        <v>56</v>
      </c>
      <c r="AX103" s="464">
        <v>67</v>
      </c>
      <c r="AY103" s="464">
        <v>67</v>
      </c>
      <c r="AZ103" s="464">
        <v>77</v>
      </c>
      <c r="BA103" s="464">
        <v>19</v>
      </c>
      <c r="BB103" s="464">
        <v>25</v>
      </c>
      <c r="BC103" s="464">
        <v>20</v>
      </c>
      <c r="BD103" s="464">
        <v>2026</v>
      </c>
      <c r="BE103" s="464">
        <v>2350</v>
      </c>
      <c r="BF103" s="464">
        <v>160</v>
      </c>
      <c r="BG103" s="464">
        <v>224</v>
      </c>
      <c r="BH103" s="464">
        <v>125</v>
      </c>
      <c r="BI103" s="464"/>
      <c r="BJ103" s="464">
        <v>41</v>
      </c>
      <c r="BK103" s="464">
        <v>41</v>
      </c>
      <c r="BL103" s="464">
        <v>41</v>
      </c>
      <c r="BM103" s="464">
        <v>41</v>
      </c>
      <c r="BN103" s="464">
        <v>41</v>
      </c>
      <c r="BO103" s="464">
        <v>43</v>
      </c>
      <c r="BP103" s="464">
        <v>42</v>
      </c>
      <c r="BQ103" s="464">
        <v>42</v>
      </c>
      <c r="BR103" s="464">
        <v>53</v>
      </c>
      <c r="BS103" s="464">
        <v>46</v>
      </c>
      <c r="BT103" s="464">
        <v>52</v>
      </c>
      <c r="BU103" s="464">
        <v>14</v>
      </c>
      <c r="BV103" s="464">
        <v>22</v>
      </c>
      <c r="BW103" s="464">
        <v>16</v>
      </c>
      <c r="BX103" s="464">
        <v>803</v>
      </c>
      <c r="BY103" s="464">
        <v>1009</v>
      </c>
      <c r="BZ103" s="464">
        <v>108</v>
      </c>
      <c r="CA103" s="464">
        <v>89</v>
      </c>
      <c r="CB103" s="464">
        <v>155</v>
      </c>
      <c r="CC103" s="465"/>
      <c r="CD103" s="464">
        <v>95</v>
      </c>
      <c r="CE103" s="464">
        <v>95</v>
      </c>
      <c r="CF103" s="464">
        <v>95</v>
      </c>
      <c r="CG103" s="464">
        <v>95</v>
      </c>
      <c r="CH103" s="464">
        <v>95</v>
      </c>
      <c r="CI103" s="464">
        <v>103</v>
      </c>
      <c r="CJ103" s="464">
        <v>98</v>
      </c>
      <c r="CK103" s="464">
        <v>98</v>
      </c>
      <c r="CL103" s="464">
        <v>120</v>
      </c>
      <c r="CM103" s="464">
        <v>113</v>
      </c>
      <c r="CN103" s="464">
        <v>129</v>
      </c>
      <c r="CO103" s="464">
        <v>33</v>
      </c>
      <c r="CP103" s="464">
        <v>48</v>
      </c>
      <c r="CQ103" s="464">
        <v>36</v>
      </c>
      <c r="CR103" s="464">
        <v>2829</v>
      </c>
      <c r="CS103" s="464">
        <v>3359</v>
      </c>
      <c r="CT103" s="464">
        <v>273</v>
      </c>
      <c r="CU103" s="464">
        <v>322</v>
      </c>
      <c r="CV103" s="464">
        <v>285</v>
      </c>
    </row>
    <row r="104" spans="1:100" s="31" customFormat="1" x14ac:dyDescent="0.4">
      <c r="A104" s="90"/>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c r="AA104" s="41"/>
      <c r="AB104" s="41"/>
      <c r="AC104" s="41"/>
      <c r="AD104" s="41"/>
      <c r="AE104" s="41"/>
      <c r="AF104" s="41"/>
      <c r="AG104" s="41"/>
      <c r="AH104" s="41"/>
      <c r="AI104" s="41"/>
      <c r="AJ104" s="41"/>
      <c r="AK104" s="41"/>
      <c r="AL104" s="41"/>
      <c r="AM104" s="41"/>
      <c r="AN104" s="41"/>
      <c r="AO104" s="41"/>
      <c r="AP104" s="41"/>
      <c r="AQ104" s="41"/>
      <c r="AR104" s="41"/>
      <c r="AS104" s="41"/>
      <c r="AT104" s="41"/>
      <c r="AU104" s="41"/>
      <c r="AV104" s="41"/>
      <c r="AW104" s="41"/>
      <c r="AX104" s="41"/>
      <c r="AY104" s="41"/>
      <c r="AZ104" s="41"/>
      <c r="BA104" s="41"/>
      <c r="BB104" s="41"/>
      <c r="BC104" s="41"/>
      <c r="BD104" s="41"/>
      <c r="BE104" s="41"/>
      <c r="BF104" s="41"/>
      <c r="BG104" s="41"/>
      <c r="BH104" s="41"/>
      <c r="BI104" s="41"/>
      <c r="BJ104" s="41"/>
      <c r="BK104" s="41"/>
      <c r="BL104" s="41"/>
      <c r="BM104" s="41"/>
      <c r="BN104" s="41"/>
      <c r="BO104" s="41"/>
      <c r="BP104" s="41"/>
      <c r="BQ104" s="41"/>
      <c r="BR104" s="41"/>
      <c r="BS104" s="41"/>
      <c r="BT104" s="41"/>
      <c r="BU104" s="41"/>
      <c r="BV104" s="41"/>
      <c r="BW104" s="41"/>
      <c r="BX104" s="41"/>
      <c r="BY104" s="41"/>
      <c r="BZ104" s="41"/>
      <c r="CA104" s="41"/>
      <c r="CB104" s="41"/>
      <c r="CC104" s="30"/>
      <c r="CD104" s="30"/>
      <c r="CE104" s="30"/>
      <c r="CF104" s="30"/>
      <c r="CG104" s="30"/>
      <c r="CH104" s="30"/>
      <c r="CI104" s="30"/>
      <c r="CJ104" s="30"/>
      <c r="CK104" s="30"/>
      <c r="CL104" s="30"/>
      <c r="CM104" s="30"/>
      <c r="CN104" s="30"/>
      <c r="CO104" s="30"/>
      <c r="CP104" s="30"/>
      <c r="CQ104" s="30"/>
      <c r="CR104" s="30"/>
      <c r="CS104" s="30"/>
      <c r="CT104" s="30"/>
      <c r="CU104" s="30"/>
      <c r="CV104" s="30"/>
    </row>
    <row r="105" spans="1:100" s="31" customFormat="1" ht="17.7" x14ac:dyDescent="0.6">
      <c r="A105" s="92" t="s">
        <v>126</v>
      </c>
      <c r="B105" s="30"/>
      <c r="C105" s="30"/>
      <c r="D105" s="30"/>
      <c r="E105" s="30"/>
      <c r="F105" s="30"/>
      <c r="G105" s="30"/>
      <c r="H105" s="30"/>
      <c r="I105" s="30"/>
      <c r="J105" s="30"/>
      <c r="K105" s="30"/>
      <c r="L105" s="30"/>
      <c r="M105" s="30"/>
      <c r="N105" s="30"/>
      <c r="O105" s="30"/>
      <c r="P105" s="30"/>
      <c r="Q105" s="30"/>
      <c r="R105" s="30"/>
      <c r="S105" s="30"/>
      <c r="T105" s="30"/>
      <c r="U105" s="28"/>
      <c r="V105" s="30"/>
      <c r="W105" s="30"/>
      <c r="X105" s="30"/>
      <c r="Y105" s="30"/>
      <c r="Z105" s="30"/>
      <c r="AA105" s="30"/>
      <c r="AB105" s="30"/>
      <c r="AC105" s="30"/>
      <c r="AD105" s="30"/>
      <c r="AE105" s="30"/>
      <c r="AF105" s="30"/>
      <c r="AG105" s="30"/>
      <c r="AH105" s="30"/>
      <c r="AI105" s="30"/>
      <c r="AJ105" s="30"/>
      <c r="AK105" s="30"/>
      <c r="AL105" s="30"/>
      <c r="AM105" s="30"/>
      <c r="AN105" s="30"/>
      <c r="AO105" s="28"/>
      <c r="AP105" s="30"/>
      <c r="AQ105" s="30"/>
      <c r="AR105" s="30"/>
      <c r="AS105" s="30"/>
      <c r="AT105" s="30"/>
      <c r="AU105" s="30"/>
      <c r="AV105" s="30"/>
      <c r="AW105" s="30"/>
      <c r="AX105" s="30"/>
      <c r="AY105" s="30"/>
      <c r="AZ105" s="30"/>
      <c r="BA105" s="30"/>
      <c r="BB105" s="30"/>
      <c r="BC105" s="30"/>
      <c r="BD105" s="30"/>
      <c r="BE105" s="30"/>
      <c r="BF105" s="30"/>
      <c r="BG105" s="30"/>
      <c r="BH105" s="30"/>
      <c r="BI105" s="30"/>
      <c r="BJ105" s="30"/>
      <c r="BK105" s="30"/>
      <c r="BL105" s="30"/>
      <c r="BM105" s="30"/>
      <c r="BN105" s="30"/>
      <c r="BO105" s="30"/>
      <c r="BP105" s="30"/>
      <c r="BQ105" s="30"/>
      <c r="BR105" s="30"/>
      <c r="BS105" s="30"/>
      <c r="BT105" s="30"/>
      <c r="BU105" s="30"/>
      <c r="BV105" s="30"/>
      <c r="BW105" s="30"/>
      <c r="BX105" s="30"/>
      <c r="BY105" s="30"/>
      <c r="BZ105" s="30"/>
      <c r="CA105" s="30"/>
      <c r="CB105" s="30"/>
      <c r="CC105" s="30"/>
      <c r="CD105" s="30"/>
      <c r="CE105" s="30"/>
      <c r="CF105" s="30"/>
      <c r="CG105" s="30"/>
      <c r="CH105" s="30"/>
      <c r="CI105" s="30"/>
      <c r="CJ105" s="30"/>
      <c r="CK105" s="30"/>
      <c r="CL105" s="30"/>
      <c r="CM105" s="30"/>
      <c r="CN105" s="30"/>
      <c r="CO105" s="30"/>
      <c r="CP105" s="30"/>
      <c r="CQ105" s="30"/>
      <c r="CR105" s="30"/>
      <c r="CS105" s="30"/>
      <c r="CT105" s="30"/>
      <c r="CU105" s="30"/>
      <c r="CV105" s="30"/>
    </row>
    <row r="106" spans="1:100" s="248" customFormat="1" x14ac:dyDescent="0.4">
      <c r="A106" s="247" t="s">
        <v>6</v>
      </c>
      <c r="B106" s="292">
        <v>50</v>
      </c>
      <c r="C106" s="292">
        <v>50</v>
      </c>
      <c r="D106" s="292">
        <v>50</v>
      </c>
      <c r="E106" s="292">
        <v>50</v>
      </c>
      <c r="F106" s="292">
        <v>50</v>
      </c>
      <c r="G106" s="292">
        <v>50</v>
      </c>
      <c r="H106" s="292">
        <v>50</v>
      </c>
      <c r="I106" s="292">
        <v>50</v>
      </c>
      <c r="J106" s="292">
        <v>50</v>
      </c>
      <c r="K106" s="292">
        <v>50</v>
      </c>
      <c r="L106" s="292">
        <v>50</v>
      </c>
      <c r="M106" s="292"/>
      <c r="N106" s="292"/>
      <c r="O106" s="292">
        <v>0</v>
      </c>
      <c r="P106" s="292">
        <v>0</v>
      </c>
      <c r="Q106" s="292">
        <v>0</v>
      </c>
      <c r="R106" s="292">
        <v>0</v>
      </c>
      <c r="S106" s="292">
        <v>0</v>
      </c>
      <c r="T106" s="292">
        <v>0</v>
      </c>
      <c r="U106" s="326"/>
      <c r="V106" s="292">
        <v>0</v>
      </c>
      <c r="W106" s="292">
        <v>0</v>
      </c>
      <c r="X106" s="292">
        <v>0</v>
      </c>
      <c r="Y106" s="292">
        <v>0</v>
      </c>
      <c r="Z106" s="292">
        <v>0</v>
      </c>
      <c r="AA106" s="292">
        <v>0</v>
      </c>
      <c r="AB106" s="292">
        <v>12</v>
      </c>
      <c r="AC106" s="292">
        <v>23</v>
      </c>
      <c r="AD106" s="292">
        <v>3</v>
      </c>
      <c r="AE106" s="292">
        <v>8</v>
      </c>
      <c r="AF106" s="292">
        <v>21</v>
      </c>
      <c r="AG106" s="292"/>
      <c r="AH106" s="292"/>
      <c r="AI106" s="292">
        <v>0</v>
      </c>
      <c r="AJ106" s="292">
        <v>20</v>
      </c>
      <c r="AK106" s="292">
        <v>8</v>
      </c>
      <c r="AL106" s="292">
        <v>6</v>
      </c>
      <c r="AM106" s="292">
        <v>19</v>
      </c>
      <c r="AN106" s="292">
        <v>19</v>
      </c>
      <c r="AO106" s="326"/>
      <c r="AP106" s="292">
        <v>0</v>
      </c>
      <c r="AQ106" s="292">
        <v>0</v>
      </c>
      <c r="AR106" s="292">
        <v>0</v>
      </c>
      <c r="AS106" s="292">
        <v>0</v>
      </c>
      <c r="AT106" s="292">
        <v>0</v>
      </c>
      <c r="AU106" s="292">
        <v>0</v>
      </c>
      <c r="AV106" s="292">
        <v>0</v>
      </c>
      <c r="AW106" s="292">
        <v>0</v>
      </c>
      <c r="AX106" s="292">
        <v>0</v>
      </c>
      <c r="AY106" s="292">
        <v>0</v>
      </c>
      <c r="AZ106" s="292">
        <v>0</v>
      </c>
      <c r="BA106" s="292"/>
      <c r="BB106" s="292"/>
      <c r="BC106" s="292">
        <v>0</v>
      </c>
      <c r="BD106" s="292">
        <v>0</v>
      </c>
      <c r="BE106" s="292">
        <v>1</v>
      </c>
      <c r="BF106" s="292">
        <v>0</v>
      </c>
      <c r="BG106" s="292">
        <v>0</v>
      </c>
      <c r="BH106" s="292">
        <v>0</v>
      </c>
      <c r="BI106" s="326"/>
      <c r="BJ106" s="292">
        <v>1</v>
      </c>
      <c r="BK106" s="292">
        <v>2</v>
      </c>
      <c r="BL106" s="292">
        <v>0</v>
      </c>
      <c r="BM106" s="292">
        <v>1</v>
      </c>
      <c r="BN106" s="292">
        <v>2</v>
      </c>
      <c r="BO106" s="292">
        <v>1</v>
      </c>
      <c r="BP106" s="292">
        <v>5</v>
      </c>
      <c r="BQ106" s="292">
        <v>11</v>
      </c>
      <c r="BR106" s="292">
        <v>1</v>
      </c>
      <c r="BS106" s="292">
        <v>3</v>
      </c>
      <c r="BT106" s="292">
        <v>2</v>
      </c>
      <c r="BU106" s="292"/>
      <c r="BV106" s="292"/>
      <c r="BW106" s="292">
        <v>0</v>
      </c>
      <c r="BX106" s="292">
        <v>12</v>
      </c>
      <c r="BY106" s="292">
        <v>5</v>
      </c>
      <c r="BZ106" s="292">
        <v>1</v>
      </c>
      <c r="CA106" s="292">
        <v>3</v>
      </c>
      <c r="CB106" s="292">
        <v>3</v>
      </c>
      <c r="CC106" s="201"/>
      <c r="CD106" s="201">
        <v>51</v>
      </c>
      <c r="CE106" s="201">
        <v>52</v>
      </c>
      <c r="CF106" s="201">
        <v>50</v>
      </c>
      <c r="CG106" s="201">
        <v>51</v>
      </c>
      <c r="CH106" s="201">
        <v>52</v>
      </c>
      <c r="CI106" s="201">
        <v>51</v>
      </c>
      <c r="CJ106" s="201">
        <v>67</v>
      </c>
      <c r="CK106" s="201">
        <v>84</v>
      </c>
      <c r="CL106" s="201">
        <v>54</v>
      </c>
      <c r="CM106" s="201">
        <v>61</v>
      </c>
      <c r="CN106" s="201">
        <v>73</v>
      </c>
      <c r="CO106" s="201">
        <v>0</v>
      </c>
      <c r="CP106" s="201">
        <v>0</v>
      </c>
      <c r="CQ106" s="201">
        <v>0</v>
      </c>
      <c r="CR106" s="201">
        <v>32</v>
      </c>
      <c r="CS106" s="201">
        <v>14</v>
      </c>
      <c r="CT106" s="201">
        <v>7</v>
      </c>
      <c r="CU106" s="201">
        <v>22</v>
      </c>
      <c r="CV106" s="201">
        <v>22</v>
      </c>
    </row>
    <row r="107" spans="1:100" s="248" customFormat="1" x14ac:dyDescent="0.4">
      <c r="A107" s="248" t="s">
        <v>13</v>
      </c>
      <c r="B107" s="323">
        <v>0</v>
      </c>
      <c r="C107" s="323">
        <v>0</v>
      </c>
      <c r="D107" s="323">
        <v>0</v>
      </c>
      <c r="E107" s="323">
        <v>0</v>
      </c>
      <c r="F107" s="323">
        <v>0</v>
      </c>
      <c r="G107" s="323">
        <v>0</v>
      </c>
      <c r="H107" s="323">
        <v>0</v>
      </c>
      <c r="I107" s="323">
        <v>0</v>
      </c>
      <c r="J107" s="323">
        <v>0</v>
      </c>
      <c r="K107" s="323">
        <v>0</v>
      </c>
      <c r="L107" s="323">
        <v>0</v>
      </c>
      <c r="M107" s="323">
        <v>0</v>
      </c>
      <c r="N107" s="323">
        <v>0</v>
      </c>
      <c r="O107" s="323">
        <v>0</v>
      </c>
      <c r="P107" s="323">
        <v>0</v>
      </c>
      <c r="Q107" s="323">
        <v>0</v>
      </c>
      <c r="R107" s="323">
        <v>0</v>
      </c>
      <c r="S107" s="323">
        <v>0</v>
      </c>
      <c r="T107" s="323">
        <v>0</v>
      </c>
      <c r="U107" s="325"/>
      <c r="V107" s="323">
        <v>0</v>
      </c>
      <c r="W107" s="323">
        <v>0</v>
      </c>
      <c r="X107" s="323">
        <v>0</v>
      </c>
      <c r="Y107" s="323">
        <v>0</v>
      </c>
      <c r="Z107" s="323">
        <v>0</v>
      </c>
      <c r="AA107" s="323">
        <v>0</v>
      </c>
      <c r="AB107" s="323">
        <v>0</v>
      </c>
      <c r="AC107" s="323">
        <v>0</v>
      </c>
      <c r="AD107" s="323">
        <v>0</v>
      </c>
      <c r="AE107" s="323">
        <v>0</v>
      </c>
      <c r="AF107" s="323">
        <v>0</v>
      </c>
      <c r="AG107" s="323">
        <v>0</v>
      </c>
      <c r="AH107" s="323">
        <v>0</v>
      </c>
      <c r="AI107" s="323">
        <v>0</v>
      </c>
      <c r="AJ107" s="323">
        <v>0</v>
      </c>
      <c r="AK107" s="323">
        <v>0</v>
      </c>
      <c r="AL107" s="323">
        <v>0</v>
      </c>
      <c r="AM107" s="323">
        <v>0</v>
      </c>
      <c r="AN107" s="323">
        <v>0</v>
      </c>
      <c r="AO107" s="325"/>
      <c r="AP107" s="323">
        <v>0</v>
      </c>
      <c r="AQ107" s="323">
        <v>0</v>
      </c>
      <c r="AR107" s="323">
        <v>0</v>
      </c>
      <c r="AS107" s="323">
        <v>0</v>
      </c>
      <c r="AT107" s="323">
        <v>0</v>
      </c>
      <c r="AU107" s="323">
        <v>0</v>
      </c>
      <c r="AV107" s="323">
        <v>0</v>
      </c>
      <c r="AW107" s="323">
        <v>0</v>
      </c>
      <c r="AX107" s="323">
        <v>0</v>
      </c>
      <c r="AY107" s="323">
        <v>0</v>
      </c>
      <c r="AZ107" s="323">
        <v>0</v>
      </c>
      <c r="BA107" s="323">
        <v>0</v>
      </c>
      <c r="BB107" s="323">
        <v>0</v>
      </c>
      <c r="BC107" s="323">
        <v>0</v>
      </c>
      <c r="BD107" s="323">
        <v>0</v>
      </c>
      <c r="BE107" s="323">
        <v>0</v>
      </c>
      <c r="BF107" s="323">
        <v>0</v>
      </c>
      <c r="BG107" s="323">
        <v>0</v>
      </c>
      <c r="BH107" s="323">
        <v>0</v>
      </c>
      <c r="BI107" s="325"/>
      <c r="BJ107" s="323">
        <v>0</v>
      </c>
      <c r="BK107" s="323">
        <v>0</v>
      </c>
      <c r="BL107" s="323">
        <v>0</v>
      </c>
      <c r="BM107" s="323">
        <v>0</v>
      </c>
      <c r="BN107" s="323">
        <v>0</v>
      </c>
      <c r="BO107" s="323">
        <v>0</v>
      </c>
      <c r="BP107" s="323">
        <v>0</v>
      </c>
      <c r="BQ107" s="323">
        <v>0</v>
      </c>
      <c r="BR107" s="323">
        <v>0</v>
      </c>
      <c r="BS107" s="323">
        <v>0</v>
      </c>
      <c r="BT107" s="323">
        <v>0</v>
      </c>
      <c r="BU107" s="323">
        <v>0</v>
      </c>
      <c r="BV107" s="323">
        <v>0</v>
      </c>
      <c r="BW107" s="323">
        <v>0</v>
      </c>
      <c r="BX107" s="323">
        <v>0</v>
      </c>
      <c r="BY107" s="323">
        <v>0</v>
      </c>
      <c r="BZ107" s="323">
        <v>0</v>
      </c>
      <c r="CA107" s="323">
        <v>0</v>
      </c>
      <c r="CB107" s="323">
        <v>0</v>
      </c>
      <c r="CC107" s="201"/>
      <c r="CD107" s="201">
        <v>0</v>
      </c>
      <c r="CE107" s="201">
        <v>0</v>
      </c>
      <c r="CF107" s="201">
        <v>0</v>
      </c>
      <c r="CG107" s="201">
        <v>0</v>
      </c>
      <c r="CH107" s="201">
        <v>0</v>
      </c>
      <c r="CI107" s="201">
        <v>0</v>
      </c>
      <c r="CJ107" s="201">
        <v>0</v>
      </c>
      <c r="CK107" s="201">
        <v>0</v>
      </c>
      <c r="CL107" s="201">
        <v>0</v>
      </c>
      <c r="CM107" s="201">
        <v>0</v>
      </c>
      <c r="CN107" s="201">
        <v>0</v>
      </c>
      <c r="CO107" s="201">
        <v>0</v>
      </c>
      <c r="CP107" s="201">
        <v>0</v>
      </c>
      <c r="CQ107" s="201">
        <v>0</v>
      </c>
      <c r="CR107" s="201">
        <v>0</v>
      </c>
      <c r="CS107" s="201">
        <v>0</v>
      </c>
      <c r="CT107" s="201">
        <v>0</v>
      </c>
      <c r="CU107" s="201">
        <v>0</v>
      </c>
      <c r="CV107" s="201">
        <v>0</v>
      </c>
    </row>
    <row r="108" spans="1:100" s="248" customFormat="1" x14ac:dyDescent="0.4">
      <c r="A108" s="248" t="s">
        <v>15</v>
      </c>
      <c r="B108" s="323">
        <v>0</v>
      </c>
      <c r="C108" s="323">
        <v>0</v>
      </c>
      <c r="D108" s="323">
        <v>0</v>
      </c>
      <c r="E108" s="323">
        <v>0</v>
      </c>
      <c r="F108" s="323">
        <v>0</v>
      </c>
      <c r="G108" s="323">
        <v>0</v>
      </c>
      <c r="H108" s="323">
        <v>0</v>
      </c>
      <c r="I108" s="323">
        <v>0</v>
      </c>
      <c r="J108" s="323">
        <v>0</v>
      </c>
      <c r="K108" s="323">
        <v>0</v>
      </c>
      <c r="L108" s="323">
        <v>0</v>
      </c>
      <c r="M108" s="323">
        <v>0</v>
      </c>
      <c r="N108" s="323">
        <v>0</v>
      </c>
      <c r="O108" s="323">
        <v>0</v>
      </c>
      <c r="P108" s="323">
        <v>0</v>
      </c>
      <c r="Q108" s="323">
        <v>0</v>
      </c>
      <c r="R108" s="323">
        <v>0</v>
      </c>
      <c r="S108" s="323">
        <v>0</v>
      </c>
      <c r="T108" s="323">
        <v>0</v>
      </c>
      <c r="U108" s="325"/>
      <c r="V108" s="323">
        <v>0</v>
      </c>
      <c r="W108" s="323">
        <v>0</v>
      </c>
      <c r="X108" s="323">
        <v>0</v>
      </c>
      <c r="Y108" s="323">
        <v>0</v>
      </c>
      <c r="Z108" s="323">
        <v>0</v>
      </c>
      <c r="AA108" s="323">
        <v>0</v>
      </c>
      <c r="AB108" s="323">
        <v>0</v>
      </c>
      <c r="AC108" s="323">
        <v>0</v>
      </c>
      <c r="AD108" s="323">
        <v>0</v>
      </c>
      <c r="AE108" s="323">
        <v>0</v>
      </c>
      <c r="AF108" s="323">
        <v>0</v>
      </c>
      <c r="AG108" s="323">
        <v>0</v>
      </c>
      <c r="AH108" s="323">
        <v>0</v>
      </c>
      <c r="AI108" s="323">
        <v>0</v>
      </c>
      <c r="AJ108" s="323">
        <v>0</v>
      </c>
      <c r="AK108" s="323">
        <v>0</v>
      </c>
      <c r="AL108" s="323">
        <v>0</v>
      </c>
      <c r="AM108" s="323">
        <v>0</v>
      </c>
      <c r="AN108" s="323">
        <v>0</v>
      </c>
      <c r="AO108" s="325"/>
      <c r="AP108" s="323">
        <v>0</v>
      </c>
      <c r="AQ108" s="323">
        <v>0</v>
      </c>
      <c r="AR108" s="323">
        <v>0</v>
      </c>
      <c r="AS108" s="323">
        <v>0</v>
      </c>
      <c r="AT108" s="323">
        <v>0</v>
      </c>
      <c r="AU108" s="323">
        <v>0</v>
      </c>
      <c r="AV108" s="323">
        <v>0</v>
      </c>
      <c r="AW108" s="323">
        <v>0</v>
      </c>
      <c r="AX108" s="323">
        <v>0</v>
      </c>
      <c r="AY108" s="323">
        <v>0</v>
      </c>
      <c r="AZ108" s="323">
        <v>0</v>
      </c>
      <c r="BA108" s="323">
        <v>0</v>
      </c>
      <c r="BB108" s="323">
        <v>0</v>
      </c>
      <c r="BC108" s="323">
        <v>0</v>
      </c>
      <c r="BD108" s="323">
        <v>0</v>
      </c>
      <c r="BE108" s="323">
        <v>0</v>
      </c>
      <c r="BF108" s="323">
        <v>0</v>
      </c>
      <c r="BG108" s="323">
        <v>0</v>
      </c>
      <c r="BH108" s="323">
        <v>0</v>
      </c>
      <c r="BI108" s="325"/>
      <c r="BJ108" s="323">
        <v>0</v>
      </c>
      <c r="BK108" s="323">
        <v>0</v>
      </c>
      <c r="BL108" s="323">
        <v>0</v>
      </c>
      <c r="BM108" s="323">
        <v>0</v>
      </c>
      <c r="BN108" s="323">
        <v>0</v>
      </c>
      <c r="BO108" s="323">
        <v>0</v>
      </c>
      <c r="BP108" s="323">
        <v>0</v>
      </c>
      <c r="BQ108" s="323">
        <v>0</v>
      </c>
      <c r="BR108" s="323">
        <v>0</v>
      </c>
      <c r="BS108" s="323">
        <v>0</v>
      </c>
      <c r="BT108" s="323">
        <v>0</v>
      </c>
      <c r="BU108" s="323">
        <v>0</v>
      </c>
      <c r="BV108" s="323">
        <v>0</v>
      </c>
      <c r="BW108" s="323">
        <v>0</v>
      </c>
      <c r="BX108" s="323">
        <v>0</v>
      </c>
      <c r="BY108" s="323">
        <v>0</v>
      </c>
      <c r="BZ108" s="323">
        <v>0</v>
      </c>
      <c r="CA108" s="323">
        <v>0</v>
      </c>
      <c r="CB108" s="323">
        <v>0</v>
      </c>
      <c r="CC108" s="201"/>
      <c r="CD108" s="201">
        <v>0</v>
      </c>
      <c r="CE108" s="201">
        <v>0</v>
      </c>
      <c r="CF108" s="201">
        <v>0</v>
      </c>
      <c r="CG108" s="201">
        <v>0</v>
      </c>
      <c r="CH108" s="201">
        <v>0</v>
      </c>
      <c r="CI108" s="201">
        <v>0</v>
      </c>
      <c r="CJ108" s="201">
        <v>0</v>
      </c>
      <c r="CK108" s="201">
        <v>0</v>
      </c>
      <c r="CL108" s="201">
        <v>0</v>
      </c>
      <c r="CM108" s="201">
        <v>0</v>
      </c>
      <c r="CN108" s="201">
        <v>0</v>
      </c>
      <c r="CO108" s="201">
        <v>0</v>
      </c>
      <c r="CP108" s="201">
        <v>0</v>
      </c>
      <c r="CQ108" s="201">
        <v>0</v>
      </c>
      <c r="CR108" s="201">
        <v>0</v>
      </c>
      <c r="CS108" s="201">
        <v>0</v>
      </c>
      <c r="CT108" s="201">
        <v>0</v>
      </c>
      <c r="CU108" s="201">
        <v>0</v>
      </c>
      <c r="CV108" s="201">
        <v>0</v>
      </c>
    </row>
    <row r="109" spans="1:100" s="248" customFormat="1" x14ac:dyDescent="0.4">
      <c r="A109" s="248" t="s">
        <v>16</v>
      </c>
      <c r="B109" s="323">
        <v>0</v>
      </c>
      <c r="C109" s="323">
        <v>0</v>
      </c>
      <c r="D109" s="323">
        <v>0</v>
      </c>
      <c r="E109" s="323">
        <v>0</v>
      </c>
      <c r="F109" s="323">
        <v>0</v>
      </c>
      <c r="G109" s="323">
        <v>0</v>
      </c>
      <c r="H109" s="323">
        <v>0</v>
      </c>
      <c r="I109" s="323">
        <v>0</v>
      </c>
      <c r="J109" s="323">
        <v>0</v>
      </c>
      <c r="K109" s="323">
        <v>0</v>
      </c>
      <c r="L109" s="323">
        <v>0</v>
      </c>
      <c r="M109" s="323">
        <v>0</v>
      </c>
      <c r="N109" s="323">
        <v>0</v>
      </c>
      <c r="O109" s="323">
        <v>0</v>
      </c>
      <c r="P109" s="323">
        <v>0</v>
      </c>
      <c r="Q109" s="323">
        <v>0</v>
      </c>
      <c r="R109" s="323">
        <v>0</v>
      </c>
      <c r="S109" s="323">
        <v>0</v>
      </c>
      <c r="T109" s="323">
        <v>0</v>
      </c>
      <c r="U109" s="325"/>
      <c r="V109" s="323">
        <v>0</v>
      </c>
      <c r="W109" s="323">
        <v>0</v>
      </c>
      <c r="X109" s="323">
        <v>0</v>
      </c>
      <c r="Y109" s="323">
        <v>0</v>
      </c>
      <c r="Z109" s="323">
        <v>0</v>
      </c>
      <c r="AA109" s="323">
        <v>0</v>
      </c>
      <c r="AB109" s="323">
        <v>0</v>
      </c>
      <c r="AC109" s="323">
        <v>0</v>
      </c>
      <c r="AD109" s="323">
        <v>0</v>
      </c>
      <c r="AE109" s="323">
        <v>0</v>
      </c>
      <c r="AF109" s="323">
        <v>0</v>
      </c>
      <c r="AG109" s="323">
        <v>0</v>
      </c>
      <c r="AH109" s="323">
        <v>0</v>
      </c>
      <c r="AI109" s="323">
        <v>0</v>
      </c>
      <c r="AJ109" s="323">
        <v>0</v>
      </c>
      <c r="AK109" s="323">
        <v>0</v>
      </c>
      <c r="AL109" s="323">
        <v>0</v>
      </c>
      <c r="AM109" s="323">
        <v>0</v>
      </c>
      <c r="AN109" s="323">
        <v>0</v>
      </c>
      <c r="AO109" s="325"/>
      <c r="AP109" s="323">
        <v>0</v>
      </c>
      <c r="AQ109" s="323">
        <v>0</v>
      </c>
      <c r="AR109" s="323">
        <v>0</v>
      </c>
      <c r="AS109" s="323">
        <v>0</v>
      </c>
      <c r="AT109" s="323">
        <v>0</v>
      </c>
      <c r="AU109" s="323">
        <v>0</v>
      </c>
      <c r="AV109" s="323">
        <v>0</v>
      </c>
      <c r="AW109" s="323">
        <v>0</v>
      </c>
      <c r="AX109" s="323">
        <v>0</v>
      </c>
      <c r="AY109" s="323">
        <v>0</v>
      </c>
      <c r="AZ109" s="323">
        <v>0</v>
      </c>
      <c r="BA109" s="323">
        <v>0</v>
      </c>
      <c r="BB109" s="323">
        <v>0</v>
      </c>
      <c r="BC109" s="323">
        <v>0</v>
      </c>
      <c r="BD109" s="323">
        <v>0</v>
      </c>
      <c r="BE109" s="323">
        <v>0</v>
      </c>
      <c r="BF109" s="323">
        <v>0</v>
      </c>
      <c r="BG109" s="323">
        <v>0</v>
      </c>
      <c r="BH109" s="323">
        <v>0</v>
      </c>
      <c r="BI109" s="325"/>
      <c r="BJ109" s="323">
        <v>0</v>
      </c>
      <c r="BK109" s="323">
        <v>0</v>
      </c>
      <c r="BL109" s="323">
        <v>0</v>
      </c>
      <c r="BM109" s="323">
        <v>0</v>
      </c>
      <c r="BN109" s="323">
        <v>0</v>
      </c>
      <c r="BO109" s="323">
        <v>0</v>
      </c>
      <c r="BP109" s="323">
        <v>0</v>
      </c>
      <c r="BQ109" s="323">
        <v>0</v>
      </c>
      <c r="BR109" s="323">
        <v>0</v>
      </c>
      <c r="BS109" s="323">
        <v>0</v>
      </c>
      <c r="BT109" s="323">
        <v>0</v>
      </c>
      <c r="BU109" s="323">
        <v>0</v>
      </c>
      <c r="BV109" s="323">
        <v>0</v>
      </c>
      <c r="BW109" s="323">
        <v>0</v>
      </c>
      <c r="BX109" s="323">
        <v>0</v>
      </c>
      <c r="BY109" s="323">
        <v>0</v>
      </c>
      <c r="BZ109" s="323">
        <v>0</v>
      </c>
      <c r="CA109" s="323">
        <v>0</v>
      </c>
      <c r="CB109" s="323">
        <v>0</v>
      </c>
      <c r="CC109" s="201"/>
      <c r="CD109" s="201">
        <v>0</v>
      </c>
      <c r="CE109" s="201">
        <v>0</v>
      </c>
      <c r="CF109" s="201">
        <v>0</v>
      </c>
      <c r="CG109" s="201">
        <v>0</v>
      </c>
      <c r="CH109" s="201">
        <v>0</v>
      </c>
      <c r="CI109" s="201">
        <v>0</v>
      </c>
      <c r="CJ109" s="201">
        <v>0</v>
      </c>
      <c r="CK109" s="201">
        <v>0</v>
      </c>
      <c r="CL109" s="201">
        <v>0</v>
      </c>
      <c r="CM109" s="201">
        <v>0</v>
      </c>
      <c r="CN109" s="201">
        <v>0</v>
      </c>
      <c r="CO109" s="201">
        <v>0</v>
      </c>
      <c r="CP109" s="201">
        <v>0</v>
      </c>
      <c r="CQ109" s="201">
        <v>0</v>
      </c>
      <c r="CR109" s="201">
        <v>0</v>
      </c>
      <c r="CS109" s="201">
        <v>0</v>
      </c>
      <c r="CT109" s="201">
        <v>0</v>
      </c>
      <c r="CU109" s="201">
        <v>0</v>
      </c>
      <c r="CV109" s="201">
        <v>0</v>
      </c>
    </row>
    <row r="110" spans="1:100" s="248" customFormat="1" x14ac:dyDescent="0.4">
      <c r="A110" s="248" t="s">
        <v>8</v>
      </c>
      <c r="B110" s="292">
        <v>0</v>
      </c>
      <c r="C110" s="292">
        <v>0</v>
      </c>
      <c r="D110" s="292">
        <v>0</v>
      </c>
      <c r="E110" s="292">
        <v>0</v>
      </c>
      <c r="F110" s="292">
        <v>0</v>
      </c>
      <c r="G110" s="292">
        <v>0</v>
      </c>
      <c r="H110" s="292">
        <v>0</v>
      </c>
      <c r="I110" s="292">
        <v>0</v>
      </c>
      <c r="J110" s="292">
        <v>0</v>
      </c>
      <c r="K110" s="292">
        <v>0</v>
      </c>
      <c r="L110" s="292">
        <v>0</v>
      </c>
      <c r="M110" s="292">
        <v>0</v>
      </c>
      <c r="N110" s="292">
        <v>0</v>
      </c>
      <c r="O110" s="292">
        <v>0</v>
      </c>
      <c r="P110" s="292">
        <v>0</v>
      </c>
      <c r="Q110" s="292">
        <v>0</v>
      </c>
      <c r="R110" s="292">
        <v>0</v>
      </c>
      <c r="S110" s="292">
        <v>0</v>
      </c>
      <c r="T110" s="292">
        <v>0</v>
      </c>
      <c r="U110" s="325"/>
      <c r="V110" s="292">
        <v>0</v>
      </c>
      <c r="W110" s="292">
        <v>0</v>
      </c>
      <c r="X110" s="292">
        <v>0</v>
      </c>
      <c r="Y110" s="292">
        <v>0</v>
      </c>
      <c r="Z110" s="292">
        <v>0</v>
      </c>
      <c r="AA110" s="292">
        <v>0</v>
      </c>
      <c r="AB110" s="292">
        <v>0</v>
      </c>
      <c r="AC110" s="292">
        <v>0</v>
      </c>
      <c r="AD110" s="292">
        <v>0</v>
      </c>
      <c r="AE110" s="292">
        <v>0</v>
      </c>
      <c r="AF110" s="292">
        <v>0</v>
      </c>
      <c r="AG110" s="292">
        <v>0</v>
      </c>
      <c r="AH110" s="292">
        <v>0</v>
      </c>
      <c r="AI110" s="292">
        <v>0</v>
      </c>
      <c r="AJ110" s="292">
        <v>0</v>
      </c>
      <c r="AK110" s="292">
        <v>0</v>
      </c>
      <c r="AL110" s="292">
        <v>0</v>
      </c>
      <c r="AM110" s="292">
        <v>0</v>
      </c>
      <c r="AN110" s="292">
        <v>0</v>
      </c>
      <c r="AO110" s="325"/>
      <c r="AP110" s="292">
        <v>0</v>
      </c>
      <c r="AQ110" s="292">
        <v>0</v>
      </c>
      <c r="AR110" s="292">
        <v>2790</v>
      </c>
      <c r="AS110" s="292">
        <v>5850</v>
      </c>
      <c r="AT110" s="292">
        <v>530</v>
      </c>
      <c r="AU110" s="292">
        <v>2520</v>
      </c>
      <c r="AV110" s="292">
        <v>940</v>
      </c>
      <c r="AW110" s="292">
        <v>940</v>
      </c>
      <c r="AX110" s="292">
        <v>940</v>
      </c>
      <c r="AY110" s="292">
        <v>940</v>
      </c>
      <c r="AZ110" s="292">
        <v>8223</v>
      </c>
      <c r="BA110" s="292">
        <v>8238</v>
      </c>
      <c r="BB110" s="292">
        <v>8438</v>
      </c>
      <c r="BC110" s="292">
        <v>8438</v>
      </c>
      <c r="BD110" s="292">
        <v>8238</v>
      </c>
      <c r="BE110" s="292">
        <v>8310</v>
      </c>
      <c r="BF110" s="292">
        <v>2190</v>
      </c>
      <c r="BG110" s="292">
        <v>2190</v>
      </c>
      <c r="BH110" s="292">
        <v>2190</v>
      </c>
      <c r="BI110" s="325"/>
      <c r="BJ110" s="292">
        <v>1812</v>
      </c>
      <c r="BK110" s="292">
        <v>1812</v>
      </c>
      <c r="BL110" s="292">
        <v>930</v>
      </c>
      <c r="BM110" s="292">
        <v>3900</v>
      </c>
      <c r="BN110" s="292">
        <v>250</v>
      </c>
      <c r="BO110" s="292">
        <v>2050</v>
      </c>
      <c r="BP110" s="292">
        <v>1120</v>
      </c>
      <c r="BQ110" s="292">
        <v>1120</v>
      </c>
      <c r="BR110" s="292">
        <v>1120</v>
      </c>
      <c r="BS110" s="292">
        <v>1120</v>
      </c>
      <c r="BT110" s="292">
        <v>4347</v>
      </c>
      <c r="BU110" s="292">
        <v>4329</v>
      </c>
      <c r="BV110" s="292">
        <v>4529</v>
      </c>
      <c r="BW110" s="292">
        <v>4529</v>
      </c>
      <c r="BX110" s="292">
        <v>4329</v>
      </c>
      <c r="BY110" s="292">
        <v>1672</v>
      </c>
      <c r="BZ110" s="292">
        <v>2169</v>
      </c>
      <c r="CA110" s="292">
        <v>2169</v>
      </c>
      <c r="CB110" s="292">
        <v>2169</v>
      </c>
      <c r="CC110" s="201"/>
      <c r="CD110" s="201">
        <v>1812</v>
      </c>
      <c r="CE110" s="201">
        <v>1812</v>
      </c>
      <c r="CF110" s="201">
        <v>3720</v>
      </c>
      <c r="CG110" s="201">
        <v>9750</v>
      </c>
      <c r="CH110" s="201">
        <v>780</v>
      </c>
      <c r="CI110" s="201">
        <v>4570</v>
      </c>
      <c r="CJ110" s="201">
        <v>2060</v>
      </c>
      <c r="CK110" s="201">
        <v>2060</v>
      </c>
      <c r="CL110" s="201">
        <v>2060</v>
      </c>
      <c r="CM110" s="201">
        <v>2060</v>
      </c>
      <c r="CN110" s="201">
        <v>12570</v>
      </c>
      <c r="CO110" s="201">
        <v>12567</v>
      </c>
      <c r="CP110" s="201">
        <v>12967</v>
      </c>
      <c r="CQ110" s="201">
        <v>12967</v>
      </c>
      <c r="CR110" s="201">
        <v>12567</v>
      </c>
      <c r="CS110" s="201">
        <v>9982</v>
      </c>
      <c r="CT110" s="201">
        <v>4359</v>
      </c>
      <c r="CU110" s="201">
        <v>4359</v>
      </c>
      <c r="CV110" s="201">
        <v>4359</v>
      </c>
    </row>
    <row r="111" spans="1:100" s="248" customFormat="1" x14ac:dyDescent="0.4">
      <c r="A111" s="248" t="s">
        <v>24</v>
      </c>
      <c r="B111" s="323">
        <v>0</v>
      </c>
      <c r="C111" s="323">
        <v>0</v>
      </c>
      <c r="D111" s="323">
        <v>0</v>
      </c>
      <c r="E111" s="323">
        <v>0</v>
      </c>
      <c r="F111" s="323">
        <v>0</v>
      </c>
      <c r="G111" s="323">
        <v>0</v>
      </c>
      <c r="H111" s="323">
        <v>0</v>
      </c>
      <c r="I111" s="323">
        <v>0</v>
      </c>
      <c r="J111" s="323">
        <v>0</v>
      </c>
      <c r="K111" s="323">
        <v>0</v>
      </c>
      <c r="L111" s="323">
        <v>0</v>
      </c>
      <c r="M111" s="323">
        <v>0</v>
      </c>
      <c r="N111" s="323">
        <v>0</v>
      </c>
      <c r="O111" s="323">
        <v>0</v>
      </c>
      <c r="P111" s="323">
        <v>0</v>
      </c>
      <c r="Q111" s="323">
        <v>0</v>
      </c>
      <c r="R111" s="323">
        <v>0</v>
      </c>
      <c r="S111" s="323">
        <v>0</v>
      </c>
      <c r="T111" s="323">
        <v>0</v>
      </c>
      <c r="U111" s="326"/>
      <c r="V111" s="323">
        <v>0</v>
      </c>
      <c r="W111" s="323">
        <v>0</v>
      </c>
      <c r="X111" s="323">
        <v>0</v>
      </c>
      <c r="Y111" s="323">
        <v>0</v>
      </c>
      <c r="Z111" s="323">
        <v>0</v>
      </c>
      <c r="AA111" s="323">
        <v>0</v>
      </c>
      <c r="AB111" s="323">
        <v>0</v>
      </c>
      <c r="AC111" s="323">
        <v>0</v>
      </c>
      <c r="AD111" s="323">
        <v>0</v>
      </c>
      <c r="AE111" s="323">
        <v>0</v>
      </c>
      <c r="AF111" s="323">
        <v>0</v>
      </c>
      <c r="AG111" s="323">
        <v>0</v>
      </c>
      <c r="AH111" s="323">
        <v>0</v>
      </c>
      <c r="AI111" s="323">
        <v>0</v>
      </c>
      <c r="AJ111" s="323">
        <v>0</v>
      </c>
      <c r="AK111" s="323">
        <v>0</v>
      </c>
      <c r="AL111" s="323">
        <v>0</v>
      </c>
      <c r="AM111" s="323">
        <v>0</v>
      </c>
      <c r="AN111" s="323">
        <v>0</v>
      </c>
      <c r="AO111" s="326"/>
      <c r="AP111" s="323">
        <v>0</v>
      </c>
      <c r="AQ111" s="323">
        <v>0</v>
      </c>
      <c r="AR111" s="323">
        <v>0</v>
      </c>
      <c r="AS111" s="323">
        <v>0</v>
      </c>
      <c r="AT111" s="323">
        <v>0</v>
      </c>
      <c r="AU111" s="323">
        <v>0</v>
      </c>
      <c r="AV111" s="323">
        <v>0</v>
      </c>
      <c r="AW111" s="323">
        <v>0</v>
      </c>
      <c r="AX111" s="323">
        <v>0</v>
      </c>
      <c r="AY111" s="323">
        <v>0</v>
      </c>
      <c r="AZ111" s="323">
        <v>0</v>
      </c>
      <c r="BA111" s="323">
        <v>0</v>
      </c>
      <c r="BB111" s="323">
        <v>0</v>
      </c>
      <c r="BC111" s="323">
        <v>0</v>
      </c>
      <c r="BD111" s="323">
        <v>0</v>
      </c>
      <c r="BE111" s="323">
        <v>0</v>
      </c>
      <c r="BF111" s="323">
        <v>0</v>
      </c>
      <c r="BG111" s="323">
        <v>0</v>
      </c>
      <c r="BH111" s="323">
        <v>0</v>
      </c>
      <c r="BI111" s="326"/>
      <c r="BJ111" s="323">
        <v>0</v>
      </c>
      <c r="BK111" s="323">
        <v>0</v>
      </c>
      <c r="BL111" s="323">
        <v>0</v>
      </c>
      <c r="BM111" s="323">
        <v>0</v>
      </c>
      <c r="BN111" s="323">
        <v>0</v>
      </c>
      <c r="BO111" s="323">
        <v>0</v>
      </c>
      <c r="BP111" s="323">
        <v>0</v>
      </c>
      <c r="BQ111" s="323">
        <v>0</v>
      </c>
      <c r="BR111" s="323">
        <v>0</v>
      </c>
      <c r="BS111" s="323">
        <v>0</v>
      </c>
      <c r="BT111" s="323">
        <v>0</v>
      </c>
      <c r="BU111" s="323">
        <v>0</v>
      </c>
      <c r="BV111" s="323">
        <v>0</v>
      </c>
      <c r="BW111" s="323">
        <v>0</v>
      </c>
      <c r="BX111" s="323">
        <v>0</v>
      </c>
      <c r="BY111" s="323">
        <v>0</v>
      </c>
      <c r="BZ111" s="323">
        <v>0</v>
      </c>
      <c r="CA111" s="323">
        <v>0</v>
      </c>
      <c r="CB111" s="323">
        <v>0</v>
      </c>
      <c r="CC111" s="201"/>
      <c r="CD111" s="201">
        <v>0</v>
      </c>
      <c r="CE111" s="201">
        <v>0</v>
      </c>
      <c r="CF111" s="201">
        <v>0</v>
      </c>
      <c r="CG111" s="201">
        <v>0</v>
      </c>
      <c r="CH111" s="201">
        <v>0</v>
      </c>
      <c r="CI111" s="201">
        <v>0</v>
      </c>
      <c r="CJ111" s="201">
        <v>0</v>
      </c>
      <c r="CK111" s="201">
        <v>0</v>
      </c>
      <c r="CL111" s="201">
        <v>0</v>
      </c>
      <c r="CM111" s="201">
        <v>0</v>
      </c>
      <c r="CN111" s="201">
        <v>0</v>
      </c>
      <c r="CO111" s="201">
        <v>0</v>
      </c>
      <c r="CP111" s="201">
        <v>0</v>
      </c>
      <c r="CQ111" s="201">
        <v>0</v>
      </c>
      <c r="CR111" s="201">
        <v>0</v>
      </c>
      <c r="CS111" s="201">
        <v>0</v>
      </c>
      <c r="CT111" s="201">
        <v>0</v>
      </c>
      <c r="CU111" s="201">
        <v>0</v>
      </c>
      <c r="CV111" s="201">
        <v>0</v>
      </c>
    </row>
    <row r="112" spans="1:100" s="248" customFormat="1" x14ac:dyDescent="0.4">
      <c r="A112" s="248" t="s">
        <v>25</v>
      </c>
      <c r="B112" s="323">
        <v>0</v>
      </c>
      <c r="C112" s="323">
        <v>0</v>
      </c>
      <c r="D112" s="323">
        <v>0</v>
      </c>
      <c r="E112" s="323">
        <v>0</v>
      </c>
      <c r="F112" s="323">
        <v>0</v>
      </c>
      <c r="G112" s="323">
        <v>0</v>
      </c>
      <c r="H112" s="323">
        <v>0</v>
      </c>
      <c r="I112" s="323">
        <v>0</v>
      </c>
      <c r="J112" s="323">
        <v>0</v>
      </c>
      <c r="K112" s="323">
        <v>0</v>
      </c>
      <c r="L112" s="323">
        <v>0</v>
      </c>
      <c r="M112" s="323">
        <v>0</v>
      </c>
      <c r="N112" s="323">
        <v>0</v>
      </c>
      <c r="O112" s="323">
        <v>0</v>
      </c>
      <c r="P112" s="323">
        <v>0</v>
      </c>
      <c r="Q112" s="323">
        <v>0</v>
      </c>
      <c r="R112" s="323">
        <v>0</v>
      </c>
      <c r="S112" s="323">
        <v>0</v>
      </c>
      <c r="T112" s="323">
        <v>0</v>
      </c>
      <c r="U112" s="325"/>
      <c r="V112" s="323">
        <v>0</v>
      </c>
      <c r="W112" s="323">
        <v>0</v>
      </c>
      <c r="X112" s="323">
        <v>0</v>
      </c>
      <c r="Y112" s="323">
        <v>0</v>
      </c>
      <c r="Z112" s="323">
        <v>0</v>
      </c>
      <c r="AA112" s="323">
        <v>0</v>
      </c>
      <c r="AB112" s="323">
        <v>0</v>
      </c>
      <c r="AC112" s="323">
        <v>0</v>
      </c>
      <c r="AD112" s="323">
        <v>0</v>
      </c>
      <c r="AE112" s="323">
        <v>0</v>
      </c>
      <c r="AF112" s="323">
        <v>0</v>
      </c>
      <c r="AG112" s="323">
        <v>0</v>
      </c>
      <c r="AH112" s="323">
        <v>0</v>
      </c>
      <c r="AI112" s="323">
        <v>0</v>
      </c>
      <c r="AJ112" s="323">
        <v>0</v>
      </c>
      <c r="AK112" s="323">
        <v>0</v>
      </c>
      <c r="AL112" s="323">
        <v>0</v>
      </c>
      <c r="AM112" s="323">
        <v>0</v>
      </c>
      <c r="AN112" s="323">
        <v>0</v>
      </c>
      <c r="AO112" s="325"/>
      <c r="AP112" s="323">
        <v>0</v>
      </c>
      <c r="AQ112" s="323">
        <v>0</v>
      </c>
      <c r="AR112" s="323">
        <v>0</v>
      </c>
      <c r="AS112" s="323">
        <v>0</v>
      </c>
      <c r="AT112" s="323">
        <v>0</v>
      </c>
      <c r="AU112" s="323">
        <v>0</v>
      </c>
      <c r="AV112" s="323">
        <v>0</v>
      </c>
      <c r="AW112" s="323">
        <v>0</v>
      </c>
      <c r="AX112" s="323">
        <v>0</v>
      </c>
      <c r="AY112" s="323">
        <v>0</v>
      </c>
      <c r="AZ112" s="323">
        <v>0</v>
      </c>
      <c r="BA112" s="323">
        <v>0</v>
      </c>
      <c r="BB112" s="323">
        <v>0</v>
      </c>
      <c r="BC112" s="323">
        <v>0</v>
      </c>
      <c r="BD112" s="323">
        <v>0</v>
      </c>
      <c r="BE112" s="323">
        <v>0</v>
      </c>
      <c r="BF112" s="323">
        <v>0</v>
      </c>
      <c r="BG112" s="323">
        <v>0</v>
      </c>
      <c r="BH112" s="323">
        <v>0</v>
      </c>
      <c r="BI112" s="325"/>
      <c r="BJ112" s="323">
        <v>0</v>
      </c>
      <c r="BK112" s="323">
        <v>0</v>
      </c>
      <c r="BL112" s="323">
        <v>0</v>
      </c>
      <c r="BM112" s="323">
        <v>0</v>
      </c>
      <c r="BN112" s="323">
        <v>0</v>
      </c>
      <c r="BO112" s="323">
        <v>0</v>
      </c>
      <c r="BP112" s="323">
        <v>0</v>
      </c>
      <c r="BQ112" s="323">
        <v>0</v>
      </c>
      <c r="BR112" s="323">
        <v>0</v>
      </c>
      <c r="BS112" s="323">
        <v>0</v>
      </c>
      <c r="BT112" s="323">
        <v>0</v>
      </c>
      <c r="BU112" s="323">
        <v>0</v>
      </c>
      <c r="BV112" s="323">
        <v>0</v>
      </c>
      <c r="BW112" s="323">
        <v>0</v>
      </c>
      <c r="BX112" s="323">
        <v>0</v>
      </c>
      <c r="BY112" s="323">
        <v>0</v>
      </c>
      <c r="BZ112" s="323">
        <v>0</v>
      </c>
      <c r="CA112" s="323">
        <v>0</v>
      </c>
      <c r="CB112" s="323">
        <v>0</v>
      </c>
      <c r="CC112" s="201"/>
      <c r="CD112" s="201">
        <v>0</v>
      </c>
      <c r="CE112" s="201">
        <v>0</v>
      </c>
      <c r="CF112" s="201">
        <v>0</v>
      </c>
      <c r="CG112" s="201">
        <v>0</v>
      </c>
      <c r="CH112" s="201">
        <v>0</v>
      </c>
      <c r="CI112" s="201">
        <v>0</v>
      </c>
      <c r="CJ112" s="201">
        <v>0</v>
      </c>
      <c r="CK112" s="201">
        <v>0</v>
      </c>
      <c r="CL112" s="201">
        <v>0</v>
      </c>
      <c r="CM112" s="201">
        <v>0</v>
      </c>
      <c r="CN112" s="201">
        <v>0</v>
      </c>
      <c r="CO112" s="201">
        <v>0</v>
      </c>
      <c r="CP112" s="201">
        <v>0</v>
      </c>
      <c r="CQ112" s="201">
        <v>0</v>
      </c>
      <c r="CR112" s="201">
        <v>0</v>
      </c>
      <c r="CS112" s="201">
        <v>0</v>
      </c>
      <c r="CT112" s="201">
        <v>0</v>
      </c>
      <c r="CU112" s="201">
        <v>0</v>
      </c>
      <c r="CV112" s="201">
        <v>0</v>
      </c>
    </row>
    <row r="113" spans="1:100" s="248" customFormat="1" x14ac:dyDescent="0.4">
      <c r="A113" s="248" t="s">
        <v>9</v>
      </c>
      <c r="B113" s="292">
        <v>14</v>
      </c>
      <c r="C113" s="292">
        <v>5</v>
      </c>
      <c r="D113" s="292">
        <v>1</v>
      </c>
      <c r="E113" s="292">
        <v>0</v>
      </c>
      <c r="F113" s="292">
        <v>2</v>
      </c>
      <c r="G113" s="292">
        <v>1</v>
      </c>
      <c r="H113" s="292">
        <v>1</v>
      </c>
      <c r="I113" s="292">
        <v>1</v>
      </c>
      <c r="J113" s="292">
        <v>1</v>
      </c>
      <c r="K113" s="292">
        <v>0</v>
      </c>
      <c r="L113" s="292">
        <v>0</v>
      </c>
      <c r="M113" s="292">
        <v>0</v>
      </c>
      <c r="N113" s="292"/>
      <c r="O113" s="292">
        <v>0</v>
      </c>
      <c r="P113" s="292">
        <v>0</v>
      </c>
      <c r="Q113" s="292">
        <v>0</v>
      </c>
      <c r="R113" s="292">
        <v>0</v>
      </c>
      <c r="S113" s="292">
        <v>0</v>
      </c>
      <c r="T113" s="292">
        <v>0</v>
      </c>
      <c r="U113" s="326"/>
      <c r="V113" s="292">
        <v>0</v>
      </c>
      <c r="W113" s="292">
        <v>0</v>
      </c>
      <c r="X113" s="292">
        <v>0</v>
      </c>
      <c r="Y113" s="292">
        <v>0</v>
      </c>
      <c r="Z113" s="292">
        <v>0</v>
      </c>
      <c r="AA113" s="292">
        <v>1</v>
      </c>
      <c r="AB113" s="292">
        <v>1</v>
      </c>
      <c r="AC113" s="292">
        <v>8</v>
      </c>
      <c r="AD113" s="292">
        <v>1</v>
      </c>
      <c r="AE113" s="292">
        <v>1</v>
      </c>
      <c r="AF113" s="292">
        <v>0</v>
      </c>
      <c r="AG113" s="292">
        <v>1</v>
      </c>
      <c r="AH113" s="292"/>
      <c r="AI113" s="292">
        <v>0</v>
      </c>
      <c r="AJ113" s="292">
        <v>0</v>
      </c>
      <c r="AK113" s="292">
        <v>0</v>
      </c>
      <c r="AL113" s="292">
        <v>0</v>
      </c>
      <c r="AM113" s="292">
        <v>0</v>
      </c>
      <c r="AN113" s="292">
        <v>0</v>
      </c>
      <c r="AO113" s="326"/>
      <c r="AP113" s="292">
        <v>0</v>
      </c>
      <c r="AQ113" s="292">
        <v>2</v>
      </c>
      <c r="AR113" s="292">
        <v>0</v>
      </c>
      <c r="AS113" s="292">
        <v>0</v>
      </c>
      <c r="AT113" s="292">
        <v>39</v>
      </c>
      <c r="AU113" s="292">
        <v>20</v>
      </c>
      <c r="AV113" s="292">
        <v>7</v>
      </c>
      <c r="AW113" s="292">
        <v>14</v>
      </c>
      <c r="AX113" s="292">
        <v>19</v>
      </c>
      <c r="AY113" s="292">
        <v>7</v>
      </c>
      <c r="AZ113" s="292">
        <v>11</v>
      </c>
      <c r="BA113" s="292">
        <v>5</v>
      </c>
      <c r="BB113" s="292"/>
      <c r="BC113" s="292">
        <v>0</v>
      </c>
      <c r="BD113" s="292">
        <v>0</v>
      </c>
      <c r="BE113" s="292">
        <v>0</v>
      </c>
      <c r="BF113" s="292">
        <v>0</v>
      </c>
      <c r="BG113" s="292">
        <v>0</v>
      </c>
      <c r="BH113" s="292">
        <v>0</v>
      </c>
      <c r="BI113" s="326"/>
      <c r="BJ113" s="292">
        <v>1</v>
      </c>
      <c r="BK113" s="292">
        <v>0</v>
      </c>
      <c r="BL113" s="292">
        <v>0</v>
      </c>
      <c r="BM113" s="292">
        <v>0</v>
      </c>
      <c r="BN113" s="292">
        <v>8</v>
      </c>
      <c r="BO113" s="292">
        <v>1</v>
      </c>
      <c r="BP113" s="292">
        <v>1</v>
      </c>
      <c r="BQ113" s="292">
        <v>22</v>
      </c>
      <c r="BR113" s="292">
        <v>3</v>
      </c>
      <c r="BS113" s="292">
        <v>0</v>
      </c>
      <c r="BT113" s="292">
        <v>0</v>
      </c>
      <c r="BU113" s="292">
        <v>2</v>
      </c>
      <c r="BV113" s="292"/>
      <c r="BW113" s="292">
        <v>0</v>
      </c>
      <c r="BX113" s="292">
        <v>0</v>
      </c>
      <c r="BY113" s="292">
        <v>0</v>
      </c>
      <c r="BZ113" s="292">
        <v>0</v>
      </c>
      <c r="CA113" s="292">
        <v>0</v>
      </c>
      <c r="CB113" s="292">
        <v>0</v>
      </c>
      <c r="CC113" s="201"/>
      <c r="CD113" s="201">
        <v>15</v>
      </c>
      <c r="CE113" s="201">
        <v>7</v>
      </c>
      <c r="CF113" s="201">
        <v>1</v>
      </c>
      <c r="CG113" s="201">
        <v>0</v>
      </c>
      <c r="CH113" s="201">
        <v>49</v>
      </c>
      <c r="CI113" s="201">
        <v>23</v>
      </c>
      <c r="CJ113" s="201">
        <v>10</v>
      </c>
      <c r="CK113" s="201">
        <v>45</v>
      </c>
      <c r="CL113" s="201">
        <v>24</v>
      </c>
      <c r="CM113" s="201">
        <v>8</v>
      </c>
      <c r="CN113" s="201">
        <v>11</v>
      </c>
      <c r="CO113" s="201">
        <v>8</v>
      </c>
      <c r="CP113" s="201">
        <v>0</v>
      </c>
      <c r="CQ113" s="201">
        <v>0</v>
      </c>
      <c r="CR113" s="201">
        <v>0</v>
      </c>
      <c r="CS113" s="201">
        <v>0</v>
      </c>
      <c r="CT113" s="201">
        <v>0</v>
      </c>
      <c r="CU113" s="201">
        <v>0</v>
      </c>
      <c r="CV113" s="201">
        <v>0</v>
      </c>
    </row>
    <row r="114" spans="1:100" s="248" customFormat="1" x14ac:dyDescent="0.4">
      <c r="A114" s="248" t="s">
        <v>26</v>
      </c>
      <c r="B114" s="292">
        <v>0</v>
      </c>
      <c r="C114" s="292">
        <v>0</v>
      </c>
      <c r="D114" s="292">
        <v>0</v>
      </c>
      <c r="E114" s="292">
        <v>0</v>
      </c>
      <c r="F114" s="292">
        <v>0</v>
      </c>
      <c r="G114" s="292">
        <v>0</v>
      </c>
      <c r="H114" s="292">
        <v>0</v>
      </c>
      <c r="I114" s="292">
        <v>0</v>
      </c>
      <c r="J114" s="292">
        <v>0</v>
      </c>
      <c r="K114" s="292">
        <v>0</v>
      </c>
      <c r="L114" s="292"/>
      <c r="M114" s="292"/>
      <c r="N114" s="292"/>
      <c r="O114" s="232">
        <v>0</v>
      </c>
      <c r="P114" s="232">
        <v>0</v>
      </c>
      <c r="Q114" s="232">
        <v>0</v>
      </c>
      <c r="R114" s="232">
        <v>0</v>
      </c>
      <c r="S114" s="232">
        <v>0</v>
      </c>
      <c r="T114" s="232">
        <v>0</v>
      </c>
      <c r="U114" s="326"/>
      <c r="V114" s="292">
        <v>0</v>
      </c>
      <c r="W114" s="292">
        <v>0</v>
      </c>
      <c r="X114" s="292">
        <v>0</v>
      </c>
      <c r="Y114" s="292">
        <v>0</v>
      </c>
      <c r="Z114" s="292">
        <v>0</v>
      </c>
      <c r="AA114" s="292">
        <v>0</v>
      </c>
      <c r="AB114" s="292">
        <v>0</v>
      </c>
      <c r="AC114" s="292">
        <v>0</v>
      </c>
      <c r="AD114" s="292">
        <v>0</v>
      </c>
      <c r="AE114" s="292">
        <v>0</v>
      </c>
      <c r="AF114" s="292"/>
      <c r="AG114" s="292"/>
      <c r="AH114" s="292"/>
      <c r="AI114" s="292">
        <v>0</v>
      </c>
      <c r="AJ114" s="292">
        <v>0</v>
      </c>
      <c r="AK114" s="292">
        <v>0</v>
      </c>
      <c r="AL114" s="292">
        <v>0</v>
      </c>
      <c r="AM114" s="292">
        <v>0</v>
      </c>
      <c r="AN114" s="292">
        <v>0</v>
      </c>
      <c r="AO114" s="326"/>
      <c r="AP114" s="292">
        <v>0</v>
      </c>
      <c r="AQ114" s="292">
        <v>0</v>
      </c>
      <c r="AR114" s="292">
        <v>0</v>
      </c>
      <c r="AS114" s="292">
        <v>0</v>
      </c>
      <c r="AT114" s="292">
        <v>0</v>
      </c>
      <c r="AU114" s="292">
        <v>0</v>
      </c>
      <c r="AV114" s="292">
        <v>0</v>
      </c>
      <c r="AW114" s="292">
        <v>2</v>
      </c>
      <c r="AX114" s="292">
        <v>0</v>
      </c>
      <c r="AY114" s="292">
        <v>0</v>
      </c>
      <c r="AZ114" s="292"/>
      <c r="BA114" s="292"/>
      <c r="BB114" s="292"/>
      <c r="BC114" s="292">
        <v>0</v>
      </c>
      <c r="BD114" s="292">
        <v>0</v>
      </c>
      <c r="BE114" s="292">
        <v>0</v>
      </c>
      <c r="BF114" s="292">
        <v>0</v>
      </c>
      <c r="BG114" s="292">
        <v>0</v>
      </c>
      <c r="BH114" s="292">
        <v>0</v>
      </c>
      <c r="BI114" s="326"/>
      <c r="BJ114" s="292">
        <v>0</v>
      </c>
      <c r="BK114" s="292">
        <v>0</v>
      </c>
      <c r="BL114" s="292">
        <v>0</v>
      </c>
      <c r="BM114" s="292">
        <v>0</v>
      </c>
      <c r="BN114" s="292">
        <v>0</v>
      </c>
      <c r="BO114" s="292">
        <v>0</v>
      </c>
      <c r="BP114" s="292">
        <v>0</v>
      </c>
      <c r="BQ114" s="292">
        <v>4</v>
      </c>
      <c r="BR114" s="292">
        <v>2</v>
      </c>
      <c r="BS114" s="292">
        <v>1</v>
      </c>
      <c r="BT114" s="292"/>
      <c r="BU114" s="292"/>
      <c r="BV114" s="292"/>
      <c r="BW114" s="292">
        <v>0</v>
      </c>
      <c r="BX114" s="292">
        <v>0</v>
      </c>
      <c r="BY114" s="292">
        <v>0</v>
      </c>
      <c r="BZ114" s="292">
        <v>0</v>
      </c>
      <c r="CA114" s="292">
        <v>0</v>
      </c>
      <c r="CB114" s="292">
        <v>0</v>
      </c>
      <c r="CC114" s="201"/>
      <c r="CD114" s="201">
        <v>0</v>
      </c>
      <c r="CE114" s="201">
        <v>0</v>
      </c>
      <c r="CF114" s="201">
        <v>0</v>
      </c>
      <c r="CG114" s="201">
        <v>0</v>
      </c>
      <c r="CH114" s="201">
        <v>0</v>
      </c>
      <c r="CI114" s="201">
        <v>0</v>
      </c>
      <c r="CJ114" s="201">
        <v>0</v>
      </c>
      <c r="CK114" s="201">
        <v>6</v>
      </c>
      <c r="CL114" s="201">
        <v>2</v>
      </c>
      <c r="CM114" s="201">
        <v>1</v>
      </c>
      <c r="CN114" s="201">
        <v>0</v>
      </c>
      <c r="CO114" s="201">
        <v>0</v>
      </c>
      <c r="CP114" s="201">
        <v>0</v>
      </c>
      <c r="CQ114" s="201">
        <v>0</v>
      </c>
      <c r="CR114" s="201">
        <v>0</v>
      </c>
      <c r="CS114" s="201">
        <v>0</v>
      </c>
      <c r="CT114" s="201">
        <v>0</v>
      </c>
      <c r="CU114" s="201">
        <v>0</v>
      </c>
      <c r="CV114" s="201">
        <v>0</v>
      </c>
    </row>
    <row r="115" spans="1:100" s="248" customFormat="1" x14ac:dyDescent="0.4">
      <c r="A115" s="248" t="s">
        <v>19</v>
      </c>
      <c r="B115" s="323">
        <v>0</v>
      </c>
      <c r="C115" s="323">
        <v>0</v>
      </c>
      <c r="D115" s="323">
        <v>0</v>
      </c>
      <c r="E115" s="323">
        <v>0</v>
      </c>
      <c r="F115" s="323">
        <v>0</v>
      </c>
      <c r="G115" s="323">
        <v>0</v>
      </c>
      <c r="H115" s="323">
        <v>0</v>
      </c>
      <c r="I115" s="323">
        <v>0</v>
      </c>
      <c r="J115" s="323">
        <v>0</v>
      </c>
      <c r="K115" s="323">
        <v>0</v>
      </c>
      <c r="L115" s="323">
        <v>0</v>
      </c>
      <c r="M115" s="323">
        <v>0</v>
      </c>
      <c r="N115" s="323">
        <v>0</v>
      </c>
      <c r="O115" s="323">
        <v>0</v>
      </c>
      <c r="P115" s="323">
        <v>0</v>
      </c>
      <c r="Q115" s="323">
        <v>0</v>
      </c>
      <c r="R115" s="323">
        <v>0</v>
      </c>
      <c r="S115" s="323">
        <v>0</v>
      </c>
      <c r="T115" s="323">
        <v>0</v>
      </c>
      <c r="U115" s="325"/>
      <c r="V115" s="323">
        <v>0</v>
      </c>
      <c r="W115" s="323">
        <v>0</v>
      </c>
      <c r="X115" s="323">
        <v>0</v>
      </c>
      <c r="Y115" s="323">
        <v>0</v>
      </c>
      <c r="Z115" s="323">
        <v>0</v>
      </c>
      <c r="AA115" s="323">
        <v>0</v>
      </c>
      <c r="AB115" s="323">
        <v>0</v>
      </c>
      <c r="AC115" s="323">
        <v>0</v>
      </c>
      <c r="AD115" s="323">
        <v>0</v>
      </c>
      <c r="AE115" s="323">
        <v>0</v>
      </c>
      <c r="AF115" s="323">
        <v>0</v>
      </c>
      <c r="AG115" s="323">
        <v>0</v>
      </c>
      <c r="AH115" s="323">
        <v>0</v>
      </c>
      <c r="AI115" s="323">
        <v>0</v>
      </c>
      <c r="AJ115" s="323">
        <v>0</v>
      </c>
      <c r="AK115" s="323">
        <v>0</v>
      </c>
      <c r="AL115" s="323">
        <v>0</v>
      </c>
      <c r="AM115" s="323">
        <v>0</v>
      </c>
      <c r="AN115" s="323">
        <v>0</v>
      </c>
      <c r="AO115" s="325"/>
      <c r="AP115" s="323">
        <v>0</v>
      </c>
      <c r="AQ115" s="323">
        <v>0</v>
      </c>
      <c r="AR115" s="323">
        <v>0</v>
      </c>
      <c r="AS115" s="323">
        <v>0</v>
      </c>
      <c r="AT115" s="323">
        <v>0</v>
      </c>
      <c r="AU115" s="323">
        <v>0</v>
      </c>
      <c r="AV115" s="323">
        <v>0</v>
      </c>
      <c r="AW115" s="323">
        <v>0</v>
      </c>
      <c r="AX115" s="323">
        <v>0</v>
      </c>
      <c r="AY115" s="323">
        <v>0</v>
      </c>
      <c r="AZ115" s="323">
        <v>0</v>
      </c>
      <c r="BA115" s="323">
        <v>0</v>
      </c>
      <c r="BB115" s="323">
        <v>0</v>
      </c>
      <c r="BC115" s="323">
        <v>0</v>
      </c>
      <c r="BD115" s="323">
        <v>0</v>
      </c>
      <c r="BE115" s="323">
        <v>0</v>
      </c>
      <c r="BF115" s="323">
        <v>0</v>
      </c>
      <c r="BG115" s="323">
        <v>0</v>
      </c>
      <c r="BH115" s="323">
        <v>0</v>
      </c>
      <c r="BI115" s="325"/>
      <c r="BJ115" s="323">
        <v>0</v>
      </c>
      <c r="BK115" s="323">
        <v>0</v>
      </c>
      <c r="BL115" s="323">
        <v>0</v>
      </c>
      <c r="BM115" s="323">
        <v>0</v>
      </c>
      <c r="BN115" s="323">
        <v>0</v>
      </c>
      <c r="BO115" s="323">
        <v>0</v>
      </c>
      <c r="BP115" s="323">
        <v>0</v>
      </c>
      <c r="BQ115" s="323">
        <v>0</v>
      </c>
      <c r="BR115" s="323">
        <v>0</v>
      </c>
      <c r="BS115" s="323">
        <v>0</v>
      </c>
      <c r="BT115" s="323">
        <v>0</v>
      </c>
      <c r="BU115" s="323">
        <v>0</v>
      </c>
      <c r="BV115" s="323">
        <v>0</v>
      </c>
      <c r="BW115" s="323">
        <v>0</v>
      </c>
      <c r="BX115" s="323">
        <v>0</v>
      </c>
      <c r="BY115" s="323">
        <v>0</v>
      </c>
      <c r="BZ115" s="323">
        <v>0</v>
      </c>
      <c r="CA115" s="323">
        <v>0</v>
      </c>
      <c r="CB115" s="323">
        <v>0</v>
      </c>
      <c r="CC115" s="201"/>
      <c r="CD115" s="201">
        <v>0</v>
      </c>
      <c r="CE115" s="201">
        <v>0</v>
      </c>
      <c r="CF115" s="201">
        <v>0</v>
      </c>
      <c r="CG115" s="201">
        <v>0</v>
      </c>
      <c r="CH115" s="201">
        <v>0</v>
      </c>
      <c r="CI115" s="201">
        <v>0</v>
      </c>
      <c r="CJ115" s="201">
        <v>0</v>
      </c>
      <c r="CK115" s="201">
        <v>0</v>
      </c>
      <c r="CL115" s="201">
        <v>0</v>
      </c>
      <c r="CM115" s="201">
        <v>0</v>
      </c>
      <c r="CN115" s="201">
        <v>0</v>
      </c>
      <c r="CO115" s="201">
        <v>0</v>
      </c>
      <c r="CP115" s="201">
        <v>0</v>
      </c>
      <c r="CQ115" s="201">
        <v>0</v>
      </c>
      <c r="CR115" s="201">
        <v>0</v>
      </c>
      <c r="CS115" s="201">
        <v>0</v>
      </c>
      <c r="CT115" s="201">
        <v>0</v>
      </c>
      <c r="CU115" s="201">
        <v>0</v>
      </c>
      <c r="CV115" s="201">
        <v>0</v>
      </c>
    </row>
    <row r="116" spans="1:100" s="248" customFormat="1" x14ac:dyDescent="0.4">
      <c r="A116" s="248" t="s">
        <v>28</v>
      </c>
      <c r="B116" s="323">
        <v>0</v>
      </c>
      <c r="C116" s="323">
        <v>0</v>
      </c>
      <c r="D116" s="323">
        <v>0</v>
      </c>
      <c r="E116" s="323">
        <v>0</v>
      </c>
      <c r="F116" s="323">
        <v>0</v>
      </c>
      <c r="G116" s="323">
        <v>0</v>
      </c>
      <c r="H116" s="323">
        <v>0</v>
      </c>
      <c r="I116" s="323">
        <v>0</v>
      </c>
      <c r="J116" s="323">
        <v>0</v>
      </c>
      <c r="K116" s="323">
        <v>0</v>
      </c>
      <c r="L116" s="323">
        <v>0</v>
      </c>
      <c r="M116" s="323">
        <v>0</v>
      </c>
      <c r="N116" s="323">
        <v>0</v>
      </c>
      <c r="O116" s="323">
        <v>0</v>
      </c>
      <c r="P116" s="323">
        <v>0</v>
      </c>
      <c r="Q116" s="323">
        <v>0</v>
      </c>
      <c r="R116" s="323">
        <v>0</v>
      </c>
      <c r="S116" s="323">
        <v>0</v>
      </c>
      <c r="T116" s="323">
        <v>0</v>
      </c>
      <c r="U116" s="325"/>
      <c r="V116" s="323">
        <v>0</v>
      </c>
      <c r="W116" s="323">
        <v>0</v>
      </c>
      <c r="X116" s="323">
        <v>0</v>
      </c>
      <c r="Y116" s="323">
        <v>0</v>
      </c>
      <c r="Z116" s="323">
        <v>0</v>
      </c>
      <c r="AA116" s="323">
        <v>0</v>
      </c>
      <c r="AB116" s="323">
        <v>0</v>
      </c>
      <c r="AC116" s="323">
        <v>0</v>
      </c>
      <c r="AD116" s="323">
        <v>0</v>
      </c>
      <c r="AE116" s="323">
        <v>0</v>
      </c>
      <c r="AF116" s="323">
        <v>0</v>
      </c>
      <c r="AG116" s="323">
        <v>0</v>
      </c>
      <c r="AH116" s="323">
        <v>0</v>
      </c>
      <c r="AI116" s="323">
        <v>0</v>
      </c>
      <c r="AJ116" s="323">
        <v>0</v>
      </c>
      <c r="AK116" s="323">
        <v>0</v>
      </c>
      <c r="AL116" s="323">
        <v>0</v>
      </c>
      <c r="AM116" s="323">
        <v>0</v>
      </c>
      <c r="AN116" s="323">
        <v>0</v>
      </c>
      <c r="AO116" s="325"/>
      <c r="AP116" s="323">
        <v>0</v>
      </c>
      <c r="AQ116" s="323">
        <v>0</v>
      </c>
      <c r="AR116" s="323">
        <v>0</v>
      </c>
      <c r="AS116" s="323">
        <v>0</v>
      </c>
      <c r="AT116" s="323">
        <v>0</v>
      </c>
      <c r="AU116" s="323">
        <v>0</v>
      </c>
      <c r="AV116" s="323">
        <v>0</v>
      </c>
      <c r="AW116" s="323">
        <v>0</v>
      </c>
      <c r="AX116" s="323">
        <v>0</v>
      </c>
      <c r="AY116" s="323">
        <v>0</v>
      </c>
      <c r="AZ116" s="323">
        <v>0</v>
      </c>
      <c r="BA116" s="323">
        <v>0</v>
      </c>
      <c r="BB116" s="323">
        <v>0</v>
      </c>
      <c r="BC116" s="323">
        <v>0</v>
      </c>
      <c r="BD116" s="323">
        <v>0</v>
      </c>
      <c r="BE116" s="323">
        <v>0</v>
      </c>
      <c r="BF116" s="323">
        <v>0</v>
      </c>
      <c r="BG116" s="323">
        <v>0</v>
      </c>
      <c r="BH116" s="323">
        <v>0</v>
      </c>
      <c r="BI116" s="325"/>
      <c r="BJ116" s="323">
        <v>0</v>
      </c>
      <c r="BK116" s="323">
        <v>0</v>
      </c>
      <c r="BL116" s="323">
        <v>0</v>
      </c>
      <c r="BM116" s="323">
        <v>0</v>
      </c>
      <c r="BN116" s="323">
        <v>0</v>
      </c>
      <c r="BO116" s="323">
        <v>0</v>
      </c>
      <c r="BP116" s="323">
        <v>0</v>
      </c>
      <c r="BQ116" s="323">
        <v>0</v>
      </c>
      <c r="BR116" s="323">
        <v>0</v>
      </c>
      <c r="BS116" s="323">
        <v>0</v>
      </c>
      <c r="BT116" s="323">
        <v>0</v>
      </c>
      <c r="BU116" s="323">
        <v>0</v>
      </c>
      <c r="BV116" s="323">
        <v>0</v>
      </c>
      <c r="BW116" s="323">
        <v>0</v>
      </c>
      <c r="BX116" s="323">
        <v>0</v>
      </c>
      <c r="BY116" s="323">
        <v>0</v>
      </c>
      <c r="BZ116" s="323">
        <v>0</v>
      </c>
      <c r="CA116" s="323">
        <v>0</v>
      </c>
      <c r="CB116" s="323">
        <v>0</v>
      </c>
      <c r="CC116" s="201"/>
      <c r="CD116" s="201">
        <v>0</v>
      </c>
      <c r="CE116" s="201">
        <v>0</v>
      </c>
      <c r="CF116" s="201">
        <v>0</v>
      </c>
      <c r="CG116" s="201">
        <v>0</v>
      </c>
      <c r="CH116" s="201">
        <v>0</v>
      </c>
      <c r="CI116" s="201">
        <v>0</v>
      </c>
      <c r="CJ116" s="201">
        <v>0</v>
      </c>
      <c r="CK116" s="201">
        <v>0</v>
      </c>
      <c r="CL116" s="201">
        <v>0</v>
      </c>
      <c r="CM116" s="201">
        <v>0</v>
      </c>
      <c r="CN116" s="201">
        <v>0</v>
      </c>
      <c r="CO116" s="201">
        <v>0</v>
      </c>
      <c r="CP116" s="201">
        <v>0</v>
      </c>
      <c r="CQ116" s="201">
        <v>0</v>
      </c>
      <c r="CR116" s="201">
        <v>0</v>
      </c>
      <c r="CS116" s="201">
        <v>0</v>
      </c>
      <c r="CT116" s="201">
        <v>0</v>
      </c>
      <c r="CU116" s="201">
        <v>0</v>
      </c>
      <c r="CV116" s="201">
        <v>0</v>
      </c>
    </row>
    <row r="117" spans="1:100" s="248" customFormat="1" x14ac:dyDescent="0.4">
      <c r="A117" s="248" t="s">
        <v>22</v>
      </c>
      <c r="B117" s="323">
        <v>0</v>
      </c>
      <c r="C117" s="323">
        <v>0</v>
      </c>
      <c r="D117" s="323">
        <v>0</v>
      </c>
      <c r="E117" s="323">
        <v>0</v>
      </c>
      <c r="F117" s="323">
        <v>0</v>
      </c>
      <c r="G117" s="323">
        <v>0</v>
      </c>
      <c r="H117" s="323">
        <v>0</v>
      </c>
      <c r="I117" s="323">
        <v>0</v>
      </c>
      <c r="J117" s="323">
        <v>0</v>
      </c>
      <c r="K117" s="323">
        <v>0</v>
      </c>
      <c r="L117" s="323">
        <v>0</v>
      </c>
      <c r="M117" s="323">
        <v>0</v>
      </c>
      <c r="N117" s="323">
        <v>0</v>
      </c>
      <c r="O117" s="323">
        <v>0</v>
      </c>
      <c r="P117" s="323">
        <v>0</v>
      </c>
      <c r="Q117" s="323">
        <v>0</v>
      </c>
      <c r="R117" s="323">
        <v>0</v>
      </c>
      <c r="S117" s="323">
        <v>0</v>
      </c>
      <c r="T117" s="323">
        <v>0</v>
      </c>
      <c r="U117" s="325"/>
      <c r="V117" s="323">
        <v>0</v>
      </c>
      <c r="W117" s="323">
        <v>0</v>
      </c>
      <c r="X117" s="323">
        <v>0</v>
      </c>
      <c r="Y117" s="323">
        <v>0</v>
      </c>
      <c r="Z117" s="323">
        <v>0</v>
      </c>
      <c r="AA117" s="323">
        <v>0</v>
      </c>
      <c r="AB117" s="323">
        <v>0</v>
      </c>
      <c r="AC117" s="323">
        <v>0</v>
      </c>
      <c r="AD117" s="323">
        <v>0</v>
      </c>
      <c r="AE117" s="323">
        <v>0</v>
      </c>
      <c r="AF117" s="323">
        <v>0</v>
      </c>
      <c r="AG117" s="323">
        <v>0</v>
      </c>
      <c r="AH117" s="323">
        <v>0</v>
      </c>
      <c r="AI117" s="323">
        <v>0</v>
      </c>
      <c r="AJ117" s="323">
        <v>0</v>
      </c>
      <c r="AK117" s="323">
        <v>0</v>
      </c>
      <c r="AL117" s="323">
        <v>0</v>
      </c>
      <c r="AM117" s="323">
        <v>0</v>
      </c>
      <c r="AN117" s="323">
        <v>0</v>
      </c>
      <c r="AO117" s="325"/>
      <c r="AP117" s="323">
        <v>0</v>
      </c>
      <c r="AQ117" s="323">
        <v>0</v>
      </c>
      <c r="AR117" s="323">
        <v>0</v>
      </c>
      <c r="AS117" s="323">
        <v>0</v>
      </c>
      <c r="AT117" s="323">
        <v>0</v>
      </c>
      <c r="AU117" s="323">
        <v>0</v>
      </c>
      <c r="AV117" s="323">
        <v>0</v>
      </c>
      <c r="AW117" s="323">
        <v>0</v>
      </c>
      <c r="AX117" s="323">
        <v>0</v>
      </c>
      <c r="AY117" s="323">
        <v>0</v>
      </c>
      <c r="AZ117" s="323">
        <v>0</v>
      </c>
      <c r="BA117" s="323">
        <v>0</v>
      </c>
      <c r="BB117" s="323">
        <v>0</v>
      </c>
      <c r="BC117" s="323">
        <v>0</v>
      </c>
      <c r="BD117" s="323">
        <v>0</v>
      </c>
      <c r="BE117" s="323">
        <v>0</v>
      </c>
      <c r="BF117" s="323">
        <v>0</v>
      </c>
      <c r="BG117" s="323">
        <v>0</v>
      </c>
      <c r="BH117" s="323">
        <v>0</v>
      </c>
      <c r="BI117" s="325"/>
      <c r="BJ117" s="323">
        <v>0</v>
      </c>
      <c r="BK117" s="323">
        <v>0</v>
      </c>
      <c r="BL117" s="323">
        <v>0</v>
      </c>
      <c r="BM117" s="323">
        <v>0</v>
      </c>
      <c r="BN117" s="323">
        <v>0</v>
      </c>
      <c r="BO117" s="323">
        <v>0</v>
      </c>
      <c r="BP117" s="323">
        <v>0</v>
      </c>
      <c r="BQ117" s="323">
        <v>0</v>
      </c>
      <c r="BR117" s="323">
        <v>0</v>
      </c>
      <c r="BS117" s="323">
        <v>0</v>
      </c>
      <c r="BT117" s="323">
        <v>0</v>
      </c>
      <c r="BU117" s="323">
        <v>0</v>
      </c>
      <c r="BV117" s="323">
        <v>0</v>
      </c>
      <c r="BW117" s="323">
        <v>0</v>
      </c>
      <c r="BX117" s="323">
        <v>0</v>
      </c>
      <c r="BY117" s="323">
        <v>0</v>
      </c>
      <c r="BZ117" s="323">
        <v>0</v>
      </c>
      <c r="CA117" s="323">
        <v>0</v>
      </c>
      <c r="CB117" s="323">
        <v>0</v>
      </c>
      <c r="CC117" s="201"/>
      <c r="CD117" s="201">
        <v>0</v>
      </c>
      <c r="CE117" s="201">
        <v>0</v>
      </c>
      <c r="CF117" s="201">
        <v>0</v>
      </c>
      <c r="CG117" s="201">
        <v>0</v>
      </c>
      <c r="CH117" s="201">
        <v>0</v>
      </c>
      <c r="CI117" s="201">
        <v>0</v>
      </c>
      <c r="CJ117" s="201">
        <v>0</v>
      </c>
      <c r="CK117" s="201">
        <v>0</v>
      </c>
      <c r="CL117" s="201">
        <v>0</v>
      </c>
      <c r="CM117" s="201">
        <v>0</v>
      </c>
      <c r="CN117" s="201">
        <v>0</v>
      </c>
      <c r="CO117" s="201">
        <v>0</v>
      </c>
      <c r="CP117" s="201">
        <v>0</v>
      </c>
      <c r="CQ117" s="201">
        <v>0</v>
      </c>
      <c r="CR117" s="201">
        <v>0</v>
      </c>
      <c r="CS117" s="201">
        <v>0</v>
      </c>
      <c r="CT117" s="201">
        <v>0</v>
      </c>
      <c r="CU117" s="201">
        <v>0</v>
      </c>
      <c r="CV117" s="201">
        <v>0</v>
      </c>
    </row>
    <row r="118" spans="1:100" s="248" customFormat="1" x14ac:dyDescent="0.4">
      <c r="A118" s="248" t="s">
        <v>34</v>
      </c>
      <c r="B118" s="323">
        <v>0</v>
      </c>
      <c r="C118" s="323">
        <v>0</v>
      </c>
      <c r="D118" s="323">
        <v>0</v>
      </c>
      <c r="E118" s="323">
        <v>0</v>
      </c>
      <c r="F118" s="323">
        <v>0</v>
      </c>
      <c r="G118" s="323">
        <v>0</v>
      </c>
      <c r="H118" s="323">
        <v>0</v>
      </c>
      <c r="I118" s="323">
        <v>0</v>
      </c>
      <c r="J118" s="323">
        <v>0</v>
      </c>
      <c r="K118" s="323">
        <v>0</v>
      </c>
      <c r="L118" s="323">
        <v>0</v>
      </c>
      <c r="M118" s="323">
        <v>0</v>
      </c>
      <c r="N118" s="323">
        <v>0</v>
      </c>
      <c r="O118" s="323">
        <v>0</v>
      </c>
      <c r="P118" s="323">
        <v>0</v>
      </c>
      <c r="Q118" s="323">
        <v>0</v>
      </c>
      <c r="R118" s="323">
        <v>0</v>
      </c>
      <c r="S118" s="323">
        <v>0</v>
      </c>
      <c r="T118" s="323">
        <v>0</v>
      </c>
      <c r="U118" s="325"/>
      <c r="V118" s="323">
        <v>0</v>
      </c>
      <c r="W118" s="323">
        <v>0</v>
      </c>
      <c r="X118" s="323">
        <v>0</v>
      </c>
      <c r="Y118" s="323">
        <v>0</v>
      </c>
      <c r="Z118" s="323">
        <v>0</v>
      </c>
      <c r="AA118" s="323">
        <v>0</v>
      </c>
      <c r="AB118" s="323">
        <v>0</v>
      </c>
      <c r="AC118" s="323">
        <v>0</v>
      </c>
      <c r="AD118" s="323">
        <v>0</v>
      </c>
      <c r="AE118" s="323">
        <v>0</v>
      </c>
      <c r="AF118" s="323">
        <v>0</v>
      </c>
      <c r="AG118" s="323">
        <v>0</v>
      </c>
      <c r="AH118" s="323">
        <v>0</v>
      </c>
      <c r="AI118" s="323">
        <v>0</v>
      </c>
      <c r="AJ118" s="323">
        <v>0</v>
      </c>
      <c r="AK118" s="323">
        <v>0</v>
      </c>
      <c r="AL118" s="323">
        <v>0</v>
      </c>
      <c r="AM118" s="323">
        <v>0</v>
      </c>
      <c r="AN118" s="323">
        <v>0</v>
      </c>
      <c r="AO118" s="325"/>
      <c r="AP118" s="323">
        <v>0</v>
      </c>
      <c r="AQ118" s="323">
        <v>0</v>
      </c>
      <c r="AR118" s="323">
        <v>0</v>
      </c>
      <c r="AS118" s="323">
        <v>0</v>
      </c>
      <c r="AT118" s="323">
        <v>0</v>
      </c>
      <c r="AU118" s="323">
        <v>0</v>
      </c>
      <c r="AV118" s="323">
        <v>0</v>
      </c>
      <c r="AW118" s="323">
        <v>0</v>
      </c>
      <c r="AX118" s="323">
        <v>0</v>
      </c>
      <c r="AY118" s="323">
        <v>0</v>
      </c>
      <c r="AZ118" s="323">
        <v>0</v>
      </c>
      <c r="BA118" s="323">
        <v>0</v>
      </c>
      <c r="BB118" s="323">
        <v>0</v>
      </c>
      <c r="BC118" s="323">
        <v>0</v>
      </c>
      <c r="BD118" s="323">
        <v>0</v>
      </c>
      <c r="BE118" s="323">
        <v>0</v>
      </c>
      <c r="BF118" s="323">
        <v>0</v>
      </c>
      <c r="BG118" s="323">
        <v>0</v>
      </c>
      <c r="BH118" s="323">
        <v>0</v>
      </c>
      <c r="BI118" s="325"/>
      <c r="BJ118" s="323">
        <v>0</v>
      </c>
      <c r="BK118" s="323">
        <v>0</v>
      </c>
      <c r="BL118" s="323">
        <v>0</v>
      </c>
      <c r="BM118" s="323">
        <v>0</v>
      </c>
      <c r="BN118" s="323">
        <v>0</v>
      </c>
      <c r="BO118" s="323">
        <v>0</v>
      </c>
      <c r="BP118" s="323">
        <v>0</v>
      </c>
      <c r="BQ118" s="323">
        <v>0</v>
      </c>
      <c r="BR118" s="323">
        <v>0</v>
      </c>
      <c r="BS118" s="323">
        <v>0</v>
      </c>
      <c r="BT118" s="323">
        <v>0</v>
      </c>
      <c r="BU118" s="323">
        <v>0</v>
      </c>
      <c r="BV118" s="323">
        <v>0</v>
      </c>
      <c r="BW118" s="323">
        <v>0</v>
      </c>
      <c r="BX118" s="323">
        <v>0</v>
      </c>
      <c r="BY118" s="323">
        <v>0</v>
      </c>
      <c r="BZ118" s="323">
        <v>0</v>
      </c>
      <c r="CA118" s="323">
        <v>0</v>
      </c>
      <c r="CB118" s="323">
        <v>0</v>
      </c>
      <c r="CC118" s="201"/>
      <c r="CD118" s="201">
        <v>0</v>
      </c>
      <c r="CE118" s="201">
        <v>0</v>
      </c>
      <c r="CF118" s="201">
        <v>0</v>
      </c>
      <c r="CG118" s="201">
        <v>0</v>
      </c>
      <c r="CH118" s="201">
        <v>0</v>
      </c>
      <c r="CI118" s="201">
        <v>0</v>
      </c>
      <c r="CJ118" s="201">
        <v>0</v>
      </c>
      <c r="CK118" s="201">
        <v>0</v>
      </c>
      <c r="CL118" s="201">
        <v>0</v>
      </c>
      <c r="CM118" s="201">
        <v>0</v>
      </c>
      <c r="CN118" s="201">
        <v>0</v>
      </c>
      <c r="CO118" s="201">
        <v>0</v>
      </c>
      <c r="CP118" s="201">
        <v>0</v>
      </c>
      <c r="CQ118" s="201">
        <v>0</v>
      </c>
      <c r="CR118" s="201">
        <v>0</v>
      </c>
      <c r="CS118" s="201">
        <v>0</v>
      </c>
      <c r="CT118" s="201">
        <v>0</v>
      </c>
      <c r="CU118" s="201">
        <v>0</v>
      </c>
      <c r="CV118" s="201">
        <v>0</v>
      </c>
    </row>
    <row r="119" spans="1:100" s="248" customFormat="1" x14ac:dyDescent="0.4">
      <c r="A119" s="248" t="s">
        <v>29</v>
      </c>
      <c r="B119" s="323">
        <v>0</v>
      </c>
      <c r="C119" s="323">
        <v>0</v>
      </c>
      <c r="D119" s="323">
        <v>0</v>
      </c>
      <c r="E119" s="323">
        <v>0</v>
      </c>
      <c r="F119" s="323">
        <v>0</v>
      </c>
      <c r="G119" s="323">
        <v>0</v>
      </c>
      <c r="H119" s="323">
        <v>0</v>
      </c>
      <c r="I119" s="323">
        <v>0</v>
      </c>
      <c r="J119" s="323">
        <v>0</v>
      </c>
      <c r="K119" s="323">
        <v>0</v>
      </c>
      <c r="L119" s="323">
        <v>0</v>
      </c>
      <c r="M119" s="323">
        <v>0</v>
      </c>
      <c r="N119" s="323">
        <v>0</v>
      </c>
      <c r="O119" s="323">
        <v>0</v>
      </c>
      <c r="P119" s="323">
        <v>0</v>
      </c>
      <c r="Q119" s="323">
        <v>0</v>
      </c>
      <c r="R119" s="323">
        <v>0</v>
      </c>
      <c r="S119" s="323">
        <v>0</v>
      </c>
      <c r="T119" s="323">
        <v>0</v>
      </c>
      <c r="U119" s="325"/>
      <c r="V119" s="323">
        <v>0</v>
      </c>
      <c r="W119" s="323">
        <v>0</v>
      </c>
      <c r="X119" s="323">
        <v>0</v>
      </c>
      <c r="Y119" s="323">
        <v>0</v>
      </c>
      <c r="Z119" s="323">
        <v>0</v>
      </c>
      <c r="AA119" s="323">
        <v>0</v>
      </c>
      <c r="AB119" s="323">
        <v>0</v>
      </c>
      <c r="AC119" s="323">
        <v>0</v>
      </c>
      <c r="AD119" s="323">
        <v>0</v>
      </c>
      <c r="AE119" s="323">
        <v>0</v>
      </c>
      <c r="AF119" s="323">
        <v>0</v>
      </c>
      <c r="AG119" s="323">
        <v>0</v>
      </c>
      <c r="AH119" s="323">
        <v>0</v>
      </c>
      <c r="AI119" s="323">
        <v>0</v>
      </c>
      <c r="AJ119" s="323">
        <v>0</v>
      </c>
      <c r="AK119" s="323">
        <v>0</v>
      </c>
      <c r="AL119" s="323">
        <v>0</v>
      </c>
      <c r="AM119" s="323">
        <v>0</v>
      </c>
      <c r="AN119" s="323">
        <v>0</v>
      </c>
      <c r="AO119" s="325"/>
      <c r="AP119" s="323">
        <v>0</v>
      </c>
      <c r="AQ119" s="323">
        <v>0</v>
      </c>
      <c r="AR119" s="323">
        <v>0</v>
      </c>
      <c r="AS119" s="323">
        <v>0</v>
      </c>
      <c r="AT119" s="323">
        <v>0</v>
      </c>
      <c r="AU119" s="323">
        <v>0</v>
      </c>
      <c r="AV119" s="323">
        <v>0</v>
      </c>
      <c r="AW119" s="323">
        <v>0</v>
      </c>
      <c r="AX119" s="323">
        <v>0</v>
      </c>
      <c r="AY119" s="323">
        <v>0</v>
      </c>
      <c r="AZ119" s="323">
        <v>0</v>
      </c>
      <c r="BA119" s="323">
        <v>0</v>
      </c>
      <c r="BB119" s="323">
        <v>0</v>
      </c>
      <c r="BC119" s="323">
        <v>0</v>
      </c>
      <c r="BD119" s="323">
        <v>0</v>
      </c>
      <c r="BE119" s="323">
        <v>0</v>
      </c>
      <c r="BF119" s="323">
        <v>0</v>
      </c>
      <c r="BG119" s="323">
        <v>0</v>
      </c>
      <c r="BH119" s="323">
        <v>0</v>
      </c>
      <c r="BI119" s="325"/>
      <c r="BJ119" s="323">
        <v>0</v>
      </c>
      <c r="BK119" s="323">
        <v>0</v>
      </c>
      <c r="BL119" s="323">
        <v>0</v>
      </c>
      <c r="BM119" s="323">
        <v>0</v>
      </c>
      <c r="BN119" s="323">
        <v>0</v>
      </c>
      <c r="BO119" s="323">
        <v>0</v>
      </c>
      <c r="BP119" s="323">
        <v>0</v>
      </c>
      <c r="BQ119" s="323">
        <v>0</v>
      </c>
      <c r="BR119" s="323">
        <v>0</v>
      </c>
      <c r="BS119" s="323">
        <v>0</v>
      </c>
      <c r="BT119" s="323">
        <v>0</v>
      </c>
      <c r="BU119" s="323">
        <v>0</v>
      </c>
      <c r="BV119" s="323">
        <v>0</v>
      </c>
      <c r="BW119" s="323">
        <v>0</v>
      </c>
      <c r="BX119" s="323">
        <v>0</v>
      </c>
      <c r="BY119" s="323">
        <v>0</v>
      </c>
      <c r="BZ119" s="323">
        <v>0</v>
      </c>
      <c r="CA119" s="323">
        <v>0</v>
      </c>
      <c r="CB119" s="323">
        <v>0</v>
      </c>
      <c r="CC119" s="201"/>
      <c r="CD119" s="201">
        <v>0</v>
      </c>
      <c r="CE119" s="201">
        <v>0</v>
      </c>
      <c r="CF119" s="201">
        <v>0</v>
      </c>
      <c r="CG119" s="201">
        <v>0</v>
      </c>
      <c r="CH119" s="201">
        <v>0</v>
      </c>
      <c r="CI119" s="201">
        <v>0</v>
      </c>
      <c r="CJ119" s="201">
        <v>0</v>
      </c>
      <c r="CK119" s="201">
        <v>0</v>
      </c>
      <c r="CL119" s="201">
        <v>0</v>
      </c>
      <c r="CM119" s="201">
        <v>0</v>
      </c>
      <c r="CN119" s="201">
        <v>0</v>
      </c>
      <c r="CO119" s="201">
        <v>0</v>
      </c>
      <c r="CP119" s="201">
        <v>0</v>
      </c>
      <c r="CQ119" s="201">
        <v>0</v>
      </c>
      <c r="CR119" s="201">
        <v>0</v>
      </c>
      <c r="CS119" s="201">
        <v>0</v>
      </c>
      <c r="CT119" s="201">
        <v>0</v>
      </c>
      <c r="CU119" s="201">
        <v>0</v>
      </c>
      <c r="CV119" s="201">
        <v>0</v>
      </c>
    </row>
    <row r="120" spans="1:100" s="248" customFormat="1" x14ac:dyDescent="0.4">
      <c r="A120" s="248" t="s">
        <v>20</v>
      </c>
      <c r="B120" s="323">
        <v>0</v>
      </c>
      <c r="C120" s="323">
        <v>0</v>
      </c>
      <c r="D120" s="323">
        <v>0</v>
      </c>
      <c r="E120" s="323">
        <v>0</v>
      </c>
      <c r="F120" s="323">
        <v>0</v>
      </c>
      <c r="G120" s="323">
        <v>0</v>
      </c>
      <c r="H120" s="323">
        <v>0</v>
      </c>
      <c r="I120" s="323">
        <v>0</v>
      </c>
      <c r="J120" s="323">
        <v>0</v>
      </c>
      <c r="K120" s="323">
        <v>0</v>
      </c>
      <c r="L120" s="323">
        <v>0</v>
      </c>
      <c r="M120" s="323">
        <v>0</v>
      </c>
      <c r="N120" s="323">
        <v>0</v>
      </c>
      <c r="O120" s="323">
        <v>0</v>
      </c>
      <c r="P120" s="323">
        <v>0</v>
      </c>
      <c r="Q120" s="323">
        <v>0</v>
      </c>
      <c r="R120" s="323">
        <v>0</v>
      </c>
      <c r="S120" s="323">
        <v>0</v>
      </c>
      <c r="T120" s="323">
        <v>0</v>
      </c>
      <c r="U120" s="325"/>
      <c r="V120" s="323">
        <v>0</v>
      </c>
      <c r="W120" s="323">
        <v>0</v>
      </c>
      <c r="X120" s="323">
        <v>0</v>
      </c>
      <c r="Y120" s="323">
        <v>0</v>
      </c>
      <c r="Z120" s="323">
        <v>0</v>
      </c>
      <c r="AA120" s="323">
        <v>0</v>
      </c>
      <c r="AB120" s="323">
        <v>0</v>
      </c>
      <c r="AC120" s="323">
        <v>0</v>
      </c>
      <c r="AD120" s="323">
        <v>0</v>
      </c>
      <c r="AE120" s="323">
        <v>0</v>
      </c>
      <c r="AF120" s="323">
        <v>0</v>
      </c>
      <c r="AG120" s="323">
        <v>0</v>
      </c>
      <c r="AH120" s="323">
        <v>0</v>
      </c>
      <c r="AI120" s="323">
        <v>0</v>
      </c>
      <c r="AJ120" s="323">
        <v>0</v>
      </c>
      <c r="AK120" s="323">
        <v>0</v>
      </c>
      <c r="AL120" s="323">
        <v>0</v>
      </c>
      <c r="AM120" s="323">
        <v>0</v>
      </c>
      <c r="AN120" s="323">
        <v>0</v>
      </c>
      <c r="AO120" s="325"/>
      <c r="AP120" s="323">
        <v>0</v>
      </c>
      <c r="AQ120" s="323">
        <v>0</v>
      </c>
      <c r="AR120" s="323">
        <v>0</v>
      </c>
      <c r="AS120" s="323">
        <v>0</v>
      </c>
      <c r="AT120" s="323">
        <v>0</v>
      </c>
      <c r="AU120" s="323">
        <v>0</v>
      </c>
      <c r="AV120" s="323">
        <v>0</v>
      </c>
      <c r="AW120" s="323">
        <v>0</v>
      </c>
      <c r="AX120" s="323">
        <v>0</v>
      </c>
      <c r="AY120" s="323">
        <v>0</v>
      </c>
      <c r="AZ120" s="323">
        <v>0</v>
      </c>
      <c r="BA120" s="323">
        <v>0</v>
      </c>
      <c r="BB120" s="323">
        <v>0</v>
      </c>
      <c r="BC120" s="323">
        <v>0</v>
      </c>
      <c r="BD120" s="323">
        <v>0</v>
      </c>
      <c r="BE120" s="323">
        <v>0</v>
      </c>
      <c r="BF120" s="323">
        <v>0</v>
      </c>
      <c r="BG120" s="323">
        <v>0</v>
      </c>
      <c r="BH120" s="323">
        <v>0</v>
      </c>
      <c r="BI120" s="325"/>
      <c r="BJ120" s="323">
        <v>0</v>
      </c>
      <c r="BK120" s="323">
        <v>0</v>
      </c>
      <c r="BL120" s="323">
        <v>0</v>
      </c>
      <c r="BM120" s="323">
        <v>0</v>
      </c>
      <c r="BN120" s="323">
        <v>0</v>
      </c>
      <c r="BO120" s="323">
        <v>0</v>
      </c>
      <c r="BP120" s="323">
        <v>0</v>
      </c>
      <c r="BQ120" s="323">
        <v>0</v>
      </c>
      <c r="BR120" s="323">
        <v>0</v>
      </c>
      <c r="BS120" s="323">
        <v>0</v>
      </c>
      <c r="BT120" s="323">
        <v>0</v>
      </c>
      <c r="BU120" s="323">
        <v>0</v>
      </c>
      <c r="BV120" s="323">
        <v>0</v>
      </c>
      <c r="BW120" s="323">
        <v>0</v>
      </c>
      <c r="BX120" s="323">
        <v>0</v>
      </c>
      <c r="BY120" s="323">
        <v>0</v>
      </c>
      <c r="BZ120" s="323">
        <v>0</v>
      </c>
      <c r="CA120" s="323">
        <v>0</v>
      </c>
      <c r="CB120" s="323">
        <v>0</v>
      </c>
      <c r="CC120" s="201"/>
      <c r="CD120" s="201">
        <v>0</v>
      </c>
      <c r="CE120" s="201">
        <v>0</v>
      </c>
      <c r="CF120" s="201">
        <v>0</v>
      </c>
      <c r="CG120" s="201">
        <v>0</v>
      </c>
      <c r="CH120" s="201">
        <v>0</v>
      </c>
      <c r="CI120" s="201">
        <v>0</v>
      </c>
      <c r="CJ120" s="201">
        <v>0</v>
      </c>
      <c r="CK120" s="201">
        <v>0</v>
      </c>
      <c r="CL120" s="201">
        <v>0</v>
      </c>
      <c r="CM120" s="201">
        <v>0</v>
      </c>
      <c r="CN120" s="201">
        <v>0</v>
      </c>
      <c r="CO120" s="201">
        <v>0</v>
      </c>
      <c r="CP120" s="201">
        <v>0</v>
      </c>
      <c r="CQ120" s="201">
        <v>0</v>
      </c>
      <c r="CR120" s="201">
        <v>0</v>
      </c>
      <c r="CS120" s="201">
        <v>0</v>
      </c>
      <c r="CT120" s="201">
        <v>0</v>
      </c>
      <c r="CU120" s="201">
        <v>0</v>
      </c>
      <c r="CV120" s="201">
        <v>0</v>
      </c>
    </row>
    <row r="121" spans="1:100" s="248" customFormat="1" x14ac:dyDescent="0.4">
      <c r="A121" s="248" t="s">
        <v>30</v>
      </c>
      <c r="B121" s="323">
        <v>0</v>
      </c>
      <c r="C121" s="323">
        <v>0</v>
      </c>
      <c r="D121" s="323">
        <v>0</v>
      </c>
      <c r="E121" s="323">
        <v>0</v>
      </c>
      <c r="F121" s="323">
        <v>0</v>
      </c>
      <c r="G121" s="323">
        <v>0</v>
      </c>
      <c r="H121" s="323">
        <v>0</v>
      </c>
      <c r="I121" s="323">
        <v>0</v>
      </c>
      <c r="J121" s="323">
        <v>0</v>
      </c>
      <c r="K121" s="323">
        <v>0</v>
      </c>
      <c r="L121" s="323">
        <v>0</v>
      </c>
      <c r="M121" s="323">
        <v>0</v>
      </c>
      <c r="N121" s="323">
        <v>0</v>
      </c>
      <c r="O121" s="323">
        <v>0</v>
      </c>
      <c r="P121" s="323">
        <v>0</v>
      </c>
      <c r="Q121" s="323">
        <v>0</v>
      </c>
      <c r="R121" s="323">
        <v>0</v>
      </c>
      <c r="S121" s="323">
        <v>0</v>
      </c>
      <c r="T121" s="323">
        <v>0</v>
      </c>
      <c r="U121" s="325"/>
      <c r="V121" s="323">
        <v>0</v>
      </c>
      <c r="W121" s="323">
        <v>0</v>
      </c>
      <c r="X121" s="323">
        <v>0</v>
      </c>
      <c r="Y121" s="323">
        <v>0</v>
      </c>
      <c r="Z121" s="323">
        <v>0</v>
      </c>
      <c r="AA121" s="323">
        <v>0</v>
      </c>
      <c r="AB121" s="323">
        <v>0</v>
      </c>
      <c r="AC121" s="323">
        <v>0</v>
      </c>
      <c r="AD121" s="323">
        <v>0</v>
      </c>
      <c r="AE121" s="323">
        <v>0</v>
      </c>
      <c r="AF121" s="323">
        <v>0</v>
      </c>
      <c r="AG121" s="323">
        <v>0</v>
      </c>
      <c r="AH121" s="323">
        <v>0</v>
      </c>
      <c r="AI121" s="323">
        <v>0</v>
      </c>
      <c r="AJ121" s="323">
        <v>0</v>
      </c>
      <c r="AK121" s="323">
        <v>0</v>
      </c>
      <c r="AL121" s="323">
        <v>0</v>
      </c>
      <c r="AM121" s="323">
        <v>0</v>
      </c>
      <c r="AN121" s="323">
        <v>0</v>
      </c>
      <c r="AO121" s="325"/>
      <c r="AP121" s="323">
        <v>0</v>
      </c>
      <c r="AQ121" s="323">
        <v>0</v>
      </c>
      <c r="AR121" s="323">
        <v>0</v>
      </c>
      <c r="AS121" s="323">
        <v>0</v>
      </c>
      <c r="AT121" s="323">
        <v>0</v>
      </c>
      <c r="AU121" s="323">
        <v>0</v>
      </c>
      <c r="AV121" s="323">
        <v>0</v>
      </c>
      <c r="AW121" s="323">
        <v>0</v>
      </c>
      <c r="AX121" s="323">
        <v>0</v>
      </c>
      <c r="AY121" s="323">
        <v>0</v>
      </c>
      <c r="AZ121" s="323">
        <v>0</v>
      </c>
      <c r="BA121" s="323">
        <v>0</v>
      </c>
      <c r="BB121" s="323">
        <v>0</v>
      </c>
      <c r="BC121" s="323">
        <v>0</v>
      </c>
      <c r="BD121" s="323">
        <v>0</v>
      </c>
      <c r="BE121" s="323">
        <v>0</v>
      </c>
      <c r="BF121" s="323">
        <v>0</v>
      </c>
      <c r="BG121" s="323">
        <v>0</v>
      </c>
      <c r="BH121" s="323">
        <v>0</v>
      </c>
      <c r="BI121" s="325"/>
      <c r="BJ121" s="323">
        <v>0</v>
      </c>
      <c r="BK121" s="323">
        <v>0</v>
      </c>
      <c r="BL121" s="323">
        <v>0</v>
      </c>
      <c r="BM121" s="323">
        <v>0</v>
      </c>
      <c r="BN121" s="323">
        <v>0</v>
      </c>
      <c r="BO121" s="323">
        <v>0</v>
      </c>
      <c r="BP121" s="323">
        <v>0</v>
      </c>
      <c r="BQ121" s="323">
        <v>0</v>
      </c>
      <c r="BR121" s="323">
        <v>0</v>
      </c>
      <c r="BS121" s="323">
        <v>0</v>
      </c>
      <c r="BT121" s="323">
        <v>0</v>
      </c>
      <c r="BU121" s="323">
        <v>0</v>
      </c>
      <c r="BV121" s="323">
        <v>0</v>
      </c>
      <c r="BW121" s="323">
        <v>0</v>
      </c>
      <c r="BX121" s="323">
        <v>0</v>
      </c>
      <c r="BY121" s="323">
        <v>0</v>
      </c>
      <c r="BZ121" s="323">
        <v>0</v>
      </c>
      <c r="CA121" s="323">
        <v>0</v>
      </c>
      <c r="CB121" s="323">
        <v>0</v>
      </c>
      <c r="CC121" s="201"/>
      <c r="CD121" s="201">
        <v>0</v>
      </c>
      <c r="CE121" s="201">
        <v>0</v>
      </c>
      <c r="CF121" s="201">
        <v>0</v>
      </c>
      <c r="CG121" s="201">
        <v>0</v>
      </c>
      <c r="CH121" s="201">
        <v>0</v>
      </c>
      <c r="CI121" s="201">
        <v>0</v>
      </c>
      <c r="CJ121" s="201">
        <v>0</v>
      </c>
      <c r="CK121" s="201">
        <v>0</v>
      </c>
      <c r="CL121" s="201">
        <v>0</v>
      </c>
      <c r="CM121" s="201">
        <v>0</v>
      </c>
      <c r="CN121" s="201">
        <v>0</v>
      </c>
      <c r="CO121" s="201">
        <v>0</v>
      </c>
      <c r="CP121" s="201">
        <v>0</v>
      </c>
      <c r="CQ121" s="201">
        <v>0</v>
      </c>
      <c r="CR121" s="201">
        <v>0</v>
      </c>
      <c r="CS121" s="201">
        <v>0</v>
      </c>
      <c r="CT121" s="201">
        <v>0</v>
      </c>
      <c r="CU121" s="201">
        <v>0</v>
      </c>
      <c r="CV121" s="201">
        <v>0</v>
      </c>
    </row>
    <row r="122" spans="1:100" s="248" customFormat="1" x14ac:dyDescent="0.4">
      <c r="A122" s="248" t="s">
        <v>21</v>
      </c>
      <c r="B122" s="323">
        <v>0</v>
      </c>
      <c r="C122" s="323">
        <v>0</v>
      </c>
      <c r="D122" s="323">
        <v>0</v>
      </c>
      <c r="E122" s="323">
        <v>0</v>
      </c>
      <c r="F122" s="323">
        <v>0</v>
      </c>
      <c r="G122" s="323">
        <v>0</v>
      </c>
      <c r="H122" s="323">
        <v>0</v>
      </c>
      <c r="I122" s="323">
        <v>0</v>
      </c>
      <c r="J122" s="323">
        <v>0</v>
      </c>
      <c r="K122" s="323">
        <v>0</v>
      </c>
      <c r="L122" s="323">
        <v>0</v>
      </c>
      <c r="M122" s="323">
        <v>0</v>
      </c>
      <c r="N122" s="323">
        <v>0</v>
      </c>
      <c r="O122" s="323">
        <v>0</v>
      </c>
      <c r="P122" s="323">
        <v>0</v>
      </c>
      <c r="Q122" s="323">
        <v>0</v>
      </c>
      <c r="R122" s="323">
        <v>0</v>
      </c>
      <c r="S122" s="323">
        <v>0</v>
      </c>
      <c r="T122" s="323">
        <v>0</v>
      </c>
      <c r="U122" s="325"/>
      <c r="V122" s="323">
        <v>0</v>
      </c>
      <c r="W122" s="323">
        <v>0</v>
      </c>
      <c r="X122" s="323">
        <v>0</v>
      </c>
      <c r="Y122" s="323">
        <v>0</v>
      </c>
      <c r="Z122" s="323">
        <v>0</v>
      </c>
      <c r="AA122" s="323">
        <v>0</v>
      </c>
      <c r="AB122" s="323">
        <v>0</v>
      </c>
      <c r="AC122" s="323">
        <v>0</v>
      </c>
      <c r="AD122" s="323">
        <v>0</v>
      </c>
      <c r="AE122" s="323">
        <v>0</v>
      </c>
      <c r="AF122" s="323">
        <v>0</v>
      </c>
      <c r="AG122" s="323">
        <v>0</v>
      </c>
      <c r="AH122" s="323">
        <v>0</v>
      </c>
      <c r="AI122" s="323">
        <v>0</v>
      </c>
      <c r="AJ122" s="323">
        <v>0</v>
      </c>
      <c r="AK122" s="323">
        <v>0</v>
      </c>
      <c r="AL122" s="323">
        <v>0</v>
      </c>
      <c r="AM122" s="323">
        <v>0</v>
      </c>
      <c r="AN122" s="323">
        <v>0</v>
      </c>
      <c r="AO122" s="325"/>
      <c r="AP122" s="323">
        <v>0</v>
      </c>
      <c r="AQ122" s="323">
        <v>0</v>
      </c>
      <c r="AR122" s="323">
        <v>0</v>
      </c>
      <c r="AS122" s="323">
        <v>0</v>
      </c>
      <c r="AT122" s="323">
        <v>0</v>
      </c>
      <c r="AU122" s="323">
        <v>0</v>
      </c>
      <c r="AV122" s="323">
        <v>0</v>
      </c>
      <c r="AW122" s="323">
        <v>0</v>
      </c>
      <c r="AX122" s="323">
        <v>0</v>
      </c>
      <c r="AY122" s="323">
        <v>0</v>
      </c>
      <c r="AZ122" s="323">
        <v>0</v>
      </c>
      <c r="BA122" s="323">
        <v>0</v>
      </c>
      <c r="BB122" s="323">
        <v>0</v>
      </c>
      <c r="BC122" s="323">
        <v>0</v>
      </c>
      <c r="BD122" s="323">
        <v>0</v>
      </c>
      <c r="BE122" s="323">
        <v>0</v>
      </c>
      <c r="BF122" s="323">
        <v>0</v>
      </c>
      <c r="BG122" s="323">
        <v>0</v>
      </c>
      <c r="BH122" s="323">
        <v>0</v>
      </c>
      <c r="BI122" s="325"/>
      <c r="BJ122" s="323">
        <v>0</v>
      </c>
      <c r="BK122" s="323">
        <v>0</v>
      </c>
      <c r="BL122" s="323">
        <v>0</v>
      </c>
      <c r="BM122" s="323">
        <v>0</v>
      </c>
      <c r="BN122" s="323">
        <v>0</v>
      </c>
      <c r="BO122" s="323">
        <v>0</v>
      </c>
      <c r="BP122" s="323">
        <v>0</v>
      </c>
      <c r="BQ122" s="323">
        <v>0</v>
      </c>
      <c r="BR122" s="323">
        <v>0</v>
      </c>
      <c r="BS122" s="323">
        <v>0</v>
      </c>
      <c r="BT122" s="323">
        <v>0</v>
      </c>
      <c r="BU122" s="323">
        <v>0</v>
      </c>
      <c r="BV122" s="323">
        <v>0</v>
      </c>
      <c r="BW122" s="323">
        <v>0</v>
      </c>
      <c r="BX122" s="323">
        <v>0</v>
      </c>
      <c r="BY122" s="323">
        <v>0</v>
      </c>
      <c r="BZ122" s="323">
        <v>0</v>
      </c>
      <c r="CA122" s="323">
        <v>0</v>
      </c>
      <c r="CB122" s="323">
        <v>0</v>
      </c>
      <c r="CC122" s="201"/>
      <c r="CD122" s="201">
        <v>0</v>
      </c>
      <c r="CE122" s="201">
        <v>0</v>
      </c>
      <c r="CF122" s="201">
        <v>0</v>
      </c>
      <c r="CG122" s="201">
        <v>0</v>
      </c>
      <c r="CH122" s="201">
        <v>0</v>
      </c>
      <c r="CI122" s="201">
        <v>0</v>
      </c>
      <c r="CJ122" s="201">
        <v>0</v>
      </c>
      <c r="CK122" s="201">
        <v>0</v>
      </c>
      <c r="CL122" s="201">
        <v>0</v>
      </c>
      <c r="CM122" s="201">
        <v>0</v>
      </c>
      <c r="CN122" s="201">
        <v>0</v>
      </c>
      <c r="CO122" s="201">
        <v>0</v>
      </c>
      <c r="CP122" s="201">
        <v>0</v>
      </c>
      <c r="CQ122" s="201">
        <v>0</v>
      </c>
      <c r="CR122" s="201">
        <v>0</v>
      </c>
      <c r="CS122" s="201">
        <v>0</v>
      </c>
      <c r="CT122" s="201">
        <v>0</v>
      </c>
      <c r="CU122" s="201">
        <v>0</v>
      </c>
      <c r="CV122" s="201">
        <v>0</v>
      </c>
    </row>
    <row r="123" spans="1:100" s="462" customFormat="1" ht="12.6" thickBot="1" x14ac:dyDescent="0.45">
      <c r="A123" s="463" t="s">
        <v>38</v>
      </c>
      <c r="B123" s="464">
        <v>0</v>
      </c>
      <c r="C123" s="464">
        <v>0</v>
      </c>
      <c r="D123" s="464">
        <v>0</v>
      </c>
      <c r="E123" s="464">
        <v>0</v>
      </c>
      <c r="F123" s="464">
        <v>0</v>
      </c>
      <c r="G123" s="464">
        <v>0</v>
      </c>
      <c r="H123" s="464">
        <v>0</v>
      </c>
      <c r="I123" s="464">
        <v>0</v>
      </c>
      <c r="J123" s="464">
        <v>0</v>
      </c>
      <c r="K123" s="464">
        <v>0</v>
      </c>
      <c r="L123" s="464">
        <v>0</v>
      </c>
      <c r="M123" s="464">
        <v>0</v>
      </c>
      <c r="N123" s="464">
        <v>0</v>
      </c>
      <c r="O123" s="464">
        <v>0</v>
      </c>
      <c r="P123" s="464">
        <v>0</v>
      </c>
      <c r="Q123" s="464">
        <v>0</v>
      </c>
      <c r="R123" s="464">
        <v>0</v>
      </c>
      <c r="S123" s="464">
        <v>0</v>
      </c>
      <c r="T123" s="464">
        <v>0</v>
      </c>
      <c r="U123" s="464"/>
      <c r="V123" s="464">
        <v>0</v>
      </c>
      <c r="W123" s="464">
        <v>0</v>
      </c>
      <c r="X123" s="464">
        <v>0</v>
      </c>
      <c r="Y123" s="464">
        <v>0</v>
      </c>
      <c r="Z123" s="464">
        <v>0</v>
      </c>
      <c r="AA123" s="464">
        <v>0</v>
      </c>
      <c r="AB123" s="464">
        <v>0</v>
      </c>
      <c r="AC123" s="464">
        <v>0</v>
      </c>
      <c r="AD123" s="464">
        <v>0</v>
      </c>
      <c r="AE123" s="464">
        <v>0</v>
      </c>
      <c r="AF123" s="464">
        <v>0</v>
      </c>
      <c r="AG123" s="464">
        <v>0</v>
      </c>
      <c r="AH123" s="464">
        <v>0</v>
      </c>
      <c r="AI123" s="464">
        <v>0</v>
      </c>
      <c r="AJ123" s="464">
        <v>0</v>
      </c>
      <c r="AK123" s="464">
        <v>0</v>
      </c>
      <c r="AL123" s="464">
        <v>0</v>
      </c>
      <c r="AM123" s="464">
        <v>0</v>
      </c>
      <c r="AN123" s="464">
        <v>0</v>
      </c>
      <c r="AO123" s="464"/>
      <c r="AP123" s="464">
        <v>0</v>
      </c>
      <c r="AQ123" s="464">
        <v>0</v>
      </c>
      <c r="AR123" s="464">
        <v>2790</v>
      </c>
      <c r="AS123" s="464">
        <v>5850</v>
      </c>
      <c r="AT123" s="464">
        <v>530</v>
      </c>
      <c r="AU123" s="464">
        <v>2520</v>
      </c>
      <c r="AV123" s="464">
        <v>940</v>
      </c>
      <c r="AW123" s="464">
        <v>942</v>
      </c>
      <c r="AX123" s="464">
        <v>940</v>
      </c>
      <c r="AY123" s="464">
        <v>940</v>
      </c>
      <c r="AZ123" s="464">
        <v>8223</v>
      </c>
      <c r="BA123" s="464">
        <v>8238</v>
      </c>
      <c r="BB123" s="464">
        <v>8438</v>
      </c>
      <c r="BC123" s="464">
        <v>8438</v>
      </c>
      <c r="BD123" s="464">
        <v>8238</v>
      </c>
      <c r="BE123" s="464">
        <v>8310</v>
      </c>
      <c r="BF123" s="464">
        <v>2190</v>
      </c>
      <c r="BG123" s="464">
        <v>2190</v>
      </c>
      <c r="BH123" s="464">
        <v>2190</v>
      </c>
      <c r="BI123" s="464"/>
      <c r="BJ123" s="464">
        <v>1812</v>
      </c>
      <c r="BK123" s="464">
        <v>1812</v>
      </c>
      <c r="BL123" s="464">
        <v>930</v>
      </c>
      <c r="BM123" s="464">
        <v>3900</v>
      </c>
      <c r="BN123" s="464">
        <v>250</v>
      </c>
      <c r="BO123" s="464">
        <v>2050</v>
      </c>
      <c r="BP123" s="464">
        <v>1120</v>
      </c>
      <c r="BQ123" s="464">
        <v>1124</v>
      </c>
      <c r="BR123" s="464">
        <v>1122</v>
      </c>
      <c r="BS123" s="464">
        <v>1121</v>
      </c>
      <c r="BT123" s="464">
        <v>4347</v>
      </c>
      <c r="BU123" s="464">
        <v>4329</v>
      </c>
      <c r="BV123" s="464">
        <v>4529</v>
      </c>
      <c r="BW123" s="464">
        <v>4529</v>
      </c>
      <c r="BX123" s="464">
        <v>4329</v>
      </c>
      <c r="BY123" s="464">
        <v>1672</v>
      </c>
      <c r="BZ123" s="464">
        <v>2169</v>
      </c>
      <c r="CA123" s="464">
        <v>2169</v>
      </c>
      <c r="CB123" s="464">
        <v>2169</v>
      </c>
      <c r="CC123" s="465"/>
      <c r="CD123" s="464">
        <v>1812</v>
      </c>
      <c r="CE123" s="464">
        <v>1812</v>
      </c>
      <c r="CF123" s="464">
        <v>3720</v>
      </c>
      <c r="CG123" s="464">
        <v>9750</v>
      </c>
      <c r="CH123" s="464">
        <v>780</v>
      </c>
      <c r="CI123" s="464">
        <v>4570</v>
      </c>
      <c r="CJ123" s="464">
        <v>2060</v>
      </c>
      <c r="CK123" s="464">
        <v>2066</v>
      </c>
      <c r="CL123" s="464">
        <v>2062</v>
      </c>
      <c r="CM123" s="464">
        <v>2061</v>
      </c>
      <c r="CN123" s="464">
        <v>12570</v>
      </c>
      <c r="CO123" s="464">
        <v>12567</v>
      </c>
      <c r="CP123" s="464">
        <v>12967</v>
      </c>
      <c r="CQ123" s="464">
        <v>12967</v>
      </c>
      <c r="CR123" s="464">
        <v>12567</v>
      </c>
      <c r="CS123" s="464">
        <v>9982</v>
      </c>
      <c r="CT123" s="464">
        <v>4359</v>
      </c>
      <c r="CU123" s="464">
        <v>4359</v>
      </c>
      <c r="CV123" s="464">
        <v>4359</v>
      </c>
    </row>
    <row r="124" spans="1:100" x14ac:dyDescent="0.4">
      <c r="B124" s="378"/>
      <c r="C124" s="378"/>
      <c r="D124" s="378"/>
      <c r="E124" s="378"/>
      <c r="F124" s="378"/>
      <c r="G124" s="378"/>
      <c r="H124" s="378"/>
      <c r="I124" s="378"/>
      <c r="J124" s="378"/>
      <c r="K124" s="378"/>
      <c r="L124" s="378"/>
      <c r="M124" s="378"/>
      <c r="N124" s="378"/>
      <c r="O124" s="378"/>
      <c r="P124" s="378"/>
      <c r="Q124" s="378"/>
      <c r="R124" s="378"/>
      <c r="S124" s="378"/>
      <c r="T124" s="378"/>
      <c r="U124" s="378"/>
      <c r="V124" s="378"/>
      <c r="W124" s="378"/>
      <c r="X124" s="378"/>
      <c r="Y124" s="378"/>
      <c r="Z124" s="378"/>
      <c r="AA124" s="378"/>
      <c r="AB124" s="378"/>
      <c r="AC124" s="378"/>
      <c r="AD124" s="378"/>
      <c r="AE124" s="378"/>
      <c r="AF124" s="378"/>
      <c r="AG124" s="378"/>
      <c r="AH124" s="378"/>
      <c r="AI124" s="378"/>
      <c r="AJ124" s="378"/>
      <c r="AK124" s="378"/>
      <c r="AL124" s="378"/>
      <c r="AM124" s="378"/>
      <c r="AN124" s="378"/>
      <c r="AO124" s="378"/>
      <c r="AP124" s="378"/>
      <c r="AQ124" s="378"/>
      <c r="AR124" s="378"/>
      <c r="AS124" s="378"/>
      <c r="AT124" s="378"/>
      <c r="AU124" s="378"/>
      <c r="AV124" s="378"/>
      <c r="AW124" s="378"/>
      <c r="AX124" s="378"/>
      <c r="AY124" s="378"/>
      <c r="AZ124" s="378"/>
      <c r="BA124" s="378"/>
      <c r="BB124" s="378"/>
      <c r="BC124" s="378"/>
      <c r="BD124" s="378"/>
      <c r="BE124" s="378"/>
      <c r="BF124" s="378"/>
      <c r="BG124" s="378"/>
      <c r="BH124" s="378"/>
      <c r="BI124" s="378"/>
      <c r="BJ124" s="378"/>
      <c r="BK124" s="378"/>
      <c r="BL124" s="378"/>
      <c r="BM124" s="378"/>
      <c r="BN124" s="378"/>
      <c r="BO124" s="378"/>
      <c r="BP124" s="378"/>
      <c r="BQ124" s="378"/>
      <c r="BR124" s="378"/>
      <c r="BS124" s="378"/>
      <c r="BT124" s="378"/>
      <c r="BU124" s="378"/>
      <c r="BV124" s="378"/>
      <c r="BW124" s="378"/>
      <c r="BX124" s="378"/>
      <c r="BY124" s="378"/>
      <c r="BZ124" s="378"/>
      <c r="CA124" s="378"/>
      <c r="CB124" s="378"/>
      <c r="CC124" s="378"/>
      <c r="CD124" s="378"/>
      <c r="CE124" s="378"/>
      <c r="CF124" s="378"/>
      <c r="CG124" s="378"/>
      <c r="CH124" s="378"/>
      <c r="CI124" s="378"/>
      <c r="CJ124" s="378"/>
      <c r="CK124" s="378"/>
      <c r="CL124" s="378"/>
      <c r="CM124" s="378"/>
      <c r="CN124" s="378"/>
      <c r="CO124" s="378"/>
      <c r="CP124" s="378"/>
      <c r="CQ124" s="378"/>
      <c r="CR124" s="378"/>
      <c r="CS124" s="378"/>
      <c r="CT124" s="378"/>
      <c r="CU124" s="378"/>
      <c r="CV124" s="378"/>
    </row>
  </sheetData>
  <mergeCells count="5">
    <mergeCell ref="B3:T3"/>
    <mergeCell ref="V3:AN3"/>
    <mergeCell ref="AP3:BH3"/>
    <mergeCell ref="BJ3:CB3"/>
    <mergeCell ref="CD3:CV3"/>
  </mergeCells>
  <phoneticPr fontId="2" type="noConversion"/>
  <pageMargins left="0.75" right="0.75" top="1" bottom="1" header="0.5" footer="0.5"/>
  <pageSetup paperSize="9" scale="13"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CV457"/>
  <sheetViews>
    <sheetView zoomScale="75" workbookViewId="0">
      <pane xSplit="1" ySplit="4" topLeftCell="BW233" activePane="bottomRight" state="frozen"/>
      <selection pane="topRight" activeCell="B1" sqref="B1"/>
      <selection pane="bottomLeft" activeCell="A5" sqref="A5"/>
      <selection pane="bottomRight" activeCell="CV267" sqref="CV267"/>
    </sheetView>
  </sheetViews>
  <sheetFormatPr defaultRowHeight="12.3" x14ac:dyDescent="0.4"/>
  <cols>
    <col min="1" max="1" width="26.1640625" style="2" customWidth="1"/>
    <col min="2" max="9" width="17.44140625" style="5" bestFit="1" customWidth="1"/>
    <col min="10" max="20" width="14.1640625" style="5" customWidth="1"/>
    <col min="21" max="21" width="2.1640625" style="17" customWidth="1"/>
    <col min="22" max="40" width="14.27734375" style="5" customWidth="1"/>
    <col min="41" max="41" width="2.83203125" style="17" customWidth="1"/>
    <col min="42" max="54" width="15.5546875" style="5" customWidth="1"/>
    <col min="55" max="60" width="15.1640625" style="5" customWidth="1"/>
    <col min="61" max="61" width="2.44140625" style="17" customWidth="1"/>
    <col min="62" max="80" width="15.71875" style="5" customWidth="1"/>
    <col min="81" max="81" width="3.27734375" style="17" customWidth="1"/>
    <col min="82" max="100" width="19.1640625" style="5" customWidth="1"/>
  </cols>
  <sheetData>
    <row r="1" spans="1:100" s="131" customFormat="1" ht="17.7" x14ac:dyDescent="0.6">
      <c r="A1" s="128" t="s">
        <v>112</v>
      </c>
      <c r="B1" s="129"/>
      <c r="C1" s="129"/>
      <c r="D1" s="129"/>
      <c r="E1" s="129"/>
      <c r="F1" s="129"/>
      <c r="G1" s="129"/>
      <c r="H1" s="129"/>
      <c r="I1" s="129"/>
      <c r="J1" s="129"/>
      <c r="K1" s="129"/>
      <c r="L1" s="129"/>
      <c r="M1" s="129"/>
      <c r="N1" s="129"/>
      <c r="O1" s="129"/>
      <c r="P1" s="129"/>
      <c r="Q1" s="129"/>
      <c r="R1" s="129"/>
      <c r="S1" s="129"/>
      <c r="T1" s="129"/>
      <c r="U1" s="130"/>
      <c r="V1" s="129"/>
      <c r="W1" s="129"/>
      <c r="X1" s="129"/>
      <c r="Y1" s="129"/>
      <c r="Z1" s="129"/>
      <c r="AA1" s="129"/>
      <c r="AB1" s="129"/>
      <c r="AC1" s="129"/>
      <c r="AD1" s="129"/>
      <c r="AE1" s="129"/>
      <c r="AF1" s="129"/>
      <c r="AG1" s="129"/>
      <c r="AH1" s="129"/>
      <c r="AI1" s="129"/>
      <c r="AJ1" s="129"/>
      <c r="AK1" s="129"/>
      <c r="AL1" s="129"/>
      <c r="AM1" s="129"/>
      <c r="AN1" s="129"/>
      <c r="AO1" s="130"/>
      <c r="AP1" s="129"/>
      <c r="AQ1" s="129"/>
      <c r="AR1" s="129"/>
      <c r="AS1" s="129"/>
      <c r="AT1" s="129"/>
      <c r="AU1" s="129"/>
      <c r="AV1" s="129"/>
      <c r="AW1" s="129"/>
      <c r="AX1" s="129"/>
      <c r="AY1" s="129"/>
      <c r="AZ1" s="129"/>
      <c r="BA1" s="129"/>
      <c r="BB1" s="129"/>
      <c r="BC1" s="129"/>
      <c r="BD1" s="129"/>
      <c r="BE1" s="129"/>
      <c r="BF1" s="129"/>
      <c r="BG1" s="129"/>
      <c r="BH1" s="129"/>
      <c r="BI1" s="130"/>
      <c r="BJ1" s="129"/>
      <c r="BK1" s="129"/>
      <c r="BL1" s="129"/>
      <c r="BM1" s="129"/>
      <c r="BN1" s="129"/>
      <c r="BO1" s="129"/>
      <c r="BP1" s="129"/>
      <c r="BQ1" s="129"/>
      <c r="BR1" s="129"/>
      <c r="BS1" s="129"/>
      <c r="BT1" s="129"/>
      <c r="BU1" s="129"/>
      <c r="BV1" s="129"/>
      <c r="BW1" s="129"/>
      <c r="BX1" s="129"/>
      <c r="BY1" s="129"/>
      <c r="BZ1" s="129"/>
      <c r="CA1" s="129"/>
      <c r="CB1" s="129"/>
      <c r="CC1" s="130"/>
      <c r="CD1" s="129"/>
      <c r="CE1" s="129"/>
      <c r="CF1" s="129"/>
      <c r="CG1" s="129"/>
      <c r="CH1" s="129"/>
      <c r="CI1" s="129"/>
      <c r="CJ1" s="129"/>
      <c r="CK1" s="129"/>
      <c r="CL1" s="129"/>
      <c r="CM1" s="129"/>
      <c r="CN1" s="129"/>
      <c r="CO1" s="129"/>
      <c r="CP1" s="129"/>
      <c r="CQ1" s="129"/>
      <c r="CR1" s="129"/>
      <c r="CS1" s="129"/>
      <c r="CT1" s="129"/>
      <c r="CU1" s="129"/>
      <c r="CV1" s="129"/>
    </row>
    <row r="2" spans="1:100" s="130" customFormat="1" ht="18" thickBot="1" x14ac:dyDescent="0.65">
      <c r="A2" s="14" t="s">
        <v>114</v>
      </c>
      <c r="B2" s="129"/>
      <c r="C2" s="129"/>
      <c r="D2" s="129"/>
      <c r="E2" s="129"/>
      <c r="F2" s="129"/>
      <c r="G2" s="129"/>
      <c r="H2" s="129"/>
      <c r="I2" s="129"/>
      <c r="J2" s="129"/>
      <c r="K2" s="129"/>
      <c r="L2" s="129"/>
      <c r="M2" s="129"/>
      <c r="N2" s="129"/>
      <c r="O2" s="129"/>
      <c r="P2" s="129"/>
      <c r="Q2" s="129"/>
      <c r="R2" s="129"/>
      <c r="S2" s="129"/>
      <c r="T2" s="129"/>
      <c r="V2" s="129"/>
      <c r="W2" s="129"/>
      <c r="X2" s="129"/>
      <c r="Y2" s="129"/>
      <c r="Z2" s="129"/>
      <c r="AA2" s="129"/>
      <c r="AB2" s="129"/>
      <c r="AC2" s="129"/>
      <c r="AD2" s="129"/>
      <c r="AE2" s="129"/>
      <c r="AF2" s="129"/>
      <c r="AG2" s="129"/>
      <c r="AH2" s="129"/>
      <c r="AI2" s="129"/>
      <c r="AJ2" s="129"/>
      <c r="AK2" s="129"/>
      <c r="AL2" s="129"/>
      <c r="AM2" s="129"/>
      <c r="AN2" s="129"/>
      <c r="AP2" s="129"/>
      <c r="AQ2" s="129"/>
      <c r="AR2" s="129"/>
      <c r="AS2" s="129"/>
      <c r="AT2" s="129"/>
      <c r="AU2" s="129"/>
      <c r="AV2" s="129"/>
      <c r="AW2" s="129"/>
      <c r="AX2" s="129"/>
      <c r="AY2" s="129"/>
      <c r="AZ2" s="129"/>
      <c r="BA2" s="129"/>
      <c r="BB2" s="129"/>
      <c r="BC2" s="129"/>
      <c r="BD2" s="129"/>
      <c r="BE2" s="129"/>
      <c r="BF2" s="129"/>
      <c r="BG2" s="129"/>
      <c r="BH2" s="129"/>
      <c r="BJ2" s="129"/>
      <c r="BK2" s="129"/>
      <c r="BL2" s="129"/>
      <c r="BM2" s="129"/>
      <c r="BN2" s="129"/>
      <c r="BO2" s="129"/>
      <c r="BP2" s="129"/>
      <c r="BQ2" s="129"/>
      <c r="BR2" s="129"/>
      <c r="BS2" s="129"/>
      <c r="BT2" s="129"/>
      <c r="BU2" s="129"/>
      <c r="BV2" s="129"/>
      <c r="BW2" s="129"/>
      <c r="BX2" s="129"/>
      <c r="BY2" s="129"/>
      <c r="BZ2" s="129"/>
      <c r="CA2" s="129"/>
      <c r="CB2" s="129"/>
      <c r="CC2" s="129"/>
      <c r="CD2" s="364"/>
      <c r="CE2" s="364"/>
      <c r="CF2" s="364"/>
      <c r="CG2" s="364"/>
      <c r="CH2" s="364"/>
      <c r="CI2" s="364"/>
      <c r="CJ2" s="364"/>
      <c r="CK2" s="364"/>
      <c r="CL2" s="364"/>
      <c r="CM2" s="364"/>
      <c r="CN2" s="364"/>
      <c r="CO2" s="364"/>
      <c r="CP2" s="364"/>
      <c r="CQ2" s="364"/>
      <c r="CR2" s="364"/>
      <c r="CS2" s="364"/>
      <c r="CT2" s="364"/>
      <c r="CU2" s="364"/>
      <c r="CV2" s="364"/>
    </row>
    <row r="3" spans="1:100" s="2" customFormat="1" ht="12.6" thickBot="1" x14ac:dyDescent="0.45">
      <c r="A3" s="22"/>
      <c r="B3" s="493" t="s">
        <v>2</v>
      </c>
      <c r="C3" s="494"/>
      <c r="D3" s="494"/>
      <c r="E3" s="494"/>
      <c r="F3" s="494"/>
      <c r="G3" s="494"/>
      <c r="H3" s="494"/>
      <c r="I3" s="494"/>
      <c r="J3" s="494"/>
      <c r="K3" s="494"/>
      <c r="L3" s="494"/>
      <c r="M3" s="494"/>
      <c r="N3" s="494"/>
      <c r="O3" s="494"/>
      <c r="P3" s="494"/>
      <c r="Q3" s="494"/>
      <c r="R3" s="494"/>
      <c r="S3" s="494"/>
      <c r="T3" s="495"/>
      <c r="U3" s="12"/>
      <c r="V3" s="493" t="s">
        <v>3</v>
      </c>
      <c r="W3" s="494"/>
      <c r="X3" s="494"/>
      <c r="Y3" s="494"/>
      <c r="Z3" s="494"/>
      <c r="AA3" s="494"/>
      <c r="AB3" s="494"/>
      <c r="AC3" s="494"/>
      <c r="AD3" s="494"/>
      <c r="AE3" s="494"/>
      <c r="AF3" s="494"/>
      <c r="AG3" s="494"/>
      <c r="AH3" s="494"/>
      <c r="AI3" s="494"/>
      <c r="AJ3" s="494"/>
      <c r="AK3" s="494"/>
      <c r="AL3" s="494"/>
      <c r="AM3" s="494"/>
      <c r="AN3" s="495"/>
      <c r="AO3" s="7"/>
      <c r="AP3" s="489" t="s">
        <v>40</v>
      </c>
      <c r="AQ3" s="490"/>
      <c r="AR3" s="490"/>
      <c r="AS3" s="490"/>
      <c r="AT3" s="490"/>
      <c r="AU3" s="490"/>
      <c r="AV3" s="490"/>
      <c r="AW3" s="490"/>
      <c r="AX3" s="490"/>
      <c r="AY3" s="490"/>
      <c r="AZ3" s="490"/>
      <c r="BA3" s="490"/>
      <c r="BB3" s="490"/>
      <c r="BC3" s="490"/>
      <c r="BD3" s="490"/>
      <c r="BE3" s="490"/>
      <c r="BF3" s="490"/>
      <c r="BG3" s="490"/>
      <c r="BH3" s="491"/>
      <c r="BI3" s="6"/>
      <c r="BJ3" s="489" t="s">
        <v>4</v>
      </c>
      <c r="BK3" s="490"/>
      <c r="BL3" s="490"/>
      <c r="BM3" s="490"/>
      <c r="BN3" s="490"/>
      <c r="BO3" s="490"/>
      <c r="BP3" s="490"/>
      <c r="BQ3" s="490"/>
      <c r="BR3" s="490"/>
      <c r="BS3" s="490"/>
      <c r="BT3" s="490"/>
      <c r="BU3" s="490"/>
      <c r="BV3" s="490"/>
      <c r="BW3" s="490"/>
      <c r="BX3" s="490"/>
      <c r="BY3" s="490"/>
      <c r="BZ3" s="490"/>
      <c r="CA3" s="490"/>
      <c r="CB3" s="491"/>
      <c r="CD3" s="489" t="s">
        <v>38</v>
      </c>
      <c r="CE3" s="490"/>
      <c r="CF3" s="490"/>
      <c r="CG3" s="490"/>
      <c r="CH3" s="490"/>
      <c r="CI3" s="490"/>
      <c r="CJ3" s="490"/>
      <c r="CK3" s="490"/>
      <c r="CL3" s="490"/>
      <c r="CM3" s="490"/>
      <c r="CN3" s="490"/>
      <c r="CO3" s="490"/>
      <c r="CP3" s="490"/>
      <c r="CQ3" s="490"/>
      <c r="CR3" s="490"/>
      <c r="CS3" s="490"/>
      <c r="CT3" s="490"/>
      <c r="CU3" s="490"/>
      <c r="CV3" s="491"/>
    </row>
    <row r="4" spans="1:100" s="2" customFormat="1" ht="12.6" thickBot="1" x14ac:dyDescent="0.45">
      <c r="A4" s="23"/>
      <c r="B4" s="410">
        <v>1997</v>
      </c>
      <c r="C4" s="411">
        <v>1998</v>
      </c>
      <c r="D4" s="411">
        <v>1999</v>
      </c>
      <c r="E4" s="411">
        <v>2000</v>
      </c>
      <c r="F4" s="411">
        <v>2001</v>
      </c>
      <c r="G4" s="411">
        <v>2002</v>
      </c>
      <c r="H4" s="411">
        <v>2003</v>
      </c>
      <c r="I4" s="411">
        <v>2004</v>
      </c>
      <c r="J4" s="411">
        <v>2005</v>
      </c>
      <c r="K4" s="411">
        <v>2006</v>
      </c>
      <c r="L4" s="411">
        <v>2007</v>
      </c>
      <c r="M4" s="411">
        <v>2008</v>
      </c>
      <c r="N4" s="411">
        <v>2009</v>
      </c>
      <c r="O4" s="411">
        <v>2010</v>
      </c>
      <c r="P4" s="411">
        <v>2011</v>
      </c>
      <c r="Q4" s="411">
        <v>2012</v>
      </c>
      <c r="R4" s="411">
        <v>2013</v>
      </c>
      <c r="S4" s="411">
        <v>2014</v>
      </c>
      <c r="T4" s="412">
        <v>2015</v>
      </c>
      <c r="U4" s="15"/>
      <c r="V4" s="410">
        <v>1997</v>
      </c>
      <c r="W4" s="411">
        <v>1998</v>
      </c>
      <c r="X4" s="411">
        <v>1999</v>
      </c>
      <c r="Y4" s="411">
        <v>2000</v>
      </c>
      <c r="Z4" s="411">
        <v>2001</v>
      </c>
      <c r="AA4" s="411">
        <v>2002</v>
      </c>
      <c r="AB4" s="411">
        <v>2003</v>
      </c>
      <c r="AC4" s="411">
        <v>2004</v>
      </c>
      <c r="AD4" s="411">
        <v>2005</v>
      </c>
      <c r="AE4" s="411">
        <v>2006</v>
      </c>
      <c r="AF4" s="411">
        <v>2007</v>
      </c>
      <c r="AG4" s="411">
        <v>2008</v>
      </c>
      <c r="AH4" s="411">
        <v>2009</v>
      </c>
      <c r="AI4" s="411">
        <v>2010</v>
      </c>
      <c r="AJ4" s="411">
        <v>2011</v>
      </c>
      <c r="AK4" s="411">
        <v>2012</v>
      </c>
      <c r="AL4" s="411">
        <v>2013</v>
      </c>
      <c r="AM4" s="411">
        <v>2014</v>
      </c>
      <c r="AN4" s="412">
        <v>2015</v>
      </c>
      <c r="AO4" s="6"/>
      <c r="AP4" s="410">
        <v>1997</v>
      </c>
      <c r="AQ4" s="411">
        <v>1998</v>
      </c>
      <c r="AR4" s="411">
        <v>1999</v>
      </c>
      <c r="AS4" s="411">
        <v>2000</v>
      </c>
      <c r="AT4" s="411">
        <v>2001</v>
      </c>
      <c r="AU4" s="411">
        <v>2002</v>
      </c>
      <c r="AV4" s="411">
        <v>2003</v>
      </c>
      <c r="AW4" s="411">
        <v>2004</v>
      </c>
      <c r="AX4" s="411">
        <v>2005</v>
      </c>
      <c r="AY4" s="411">
        <v>2006</v>
      </c>
      <c r="AZ4" s="411">
        <v>2007</v>
      </c>
      <c r="BA4" s="411">
        <v>2008</v>
      </c>
      <c r="BB4" s="411">
        <v>2009</v>
      </c>
      <c r="BC4" s="411">
        <v>2010</v>
      </c>
      <c r="BD4" s="411">
        <v>2011</v>
      </c>
      <c r="BE4" s="411">
        <v>2012</v>
      </c>
      <c r="BF4" s="411">
        <v>2013</v>
      </c>
      <c r="BG4" s="411">
        <v>2014</v>
      </c>
      <c r="BH4" s="412">
        <v>2015</v>
      </c>
      <c r="BI4" s="6"/>
      <c r="BJ4" s="410">
        <v>1997</v>
      </c>
      <c r="BK4" s="411">
        <v>1998</v>
      </c>
      <c r="BL4" s="411">
        <v>1999</v>
      </c>
      <c r="BM4" s="411">
        <v>2000</v>
      </c>
      <c r="BN4" s="411">
        <v>2001</v>
      </c>
      <c r="BO4" s="411">
        <v>2002</v>
      </c>
      <c r="BP4" s="411">
        <v>2003</v>
      </c>
      <c r="BQ4" s="411">
        <v>2004</v>
      </c>
      <c r="BR4" s="411">
        <v>2005</v>
      </c>
      <c r="BS4" s="411">
        <v>2006</v>
      </c>
      <c r="BT4" s="411">
        <v>2007</v>
      </c>
      <c r="BU4" s="411">
        <v>2008</v>
      </c>
      <c r="BV4" s="411">
        <v>2009</v>
      </c>
      <c r="BW4" s="411">
        <v>2010</v>
      </c>
      <c r="BX4" s="411">
        <v>2011</v>
      </c>
      <c r="BY4" s="411">
        <v>2012</v>
      </c>
      <c r="BZ4" s="411">
        <v>2013</v>
      </c>
      <c r="CA4" s="411">
        <v>2014</v>
      </c>
      <c r="CB4" s="412">
        <v>2015</v>
      </c>
      <c r="CD4" s="410">
        <v>1997</v>
      </c>
      <c r="CE4" s="411">
        <v>1998</v>
      </c>
      <c r="CF4" s="411">
        <v>1999</v>
      </c>
      <c r="CG4" s="411">
        <v>2000</v>
      </c>
      <c r="CH4" s="411">
        <v>2001</v>
      </c>
      <c r="CI4" s="411">
        <v>2002</v>
      </c>
      <c r="CJ4" s="411">
        <v>2003</v>
      </c>
      <c r="CK4" s="411">
        <v>2004</v>
      </c>
      <c r="CL4" s="411">
        <v>2005</v>
      </c>
      <c r="CM4" s="411">
        <v>2006</v>
      </c>
      <c r="CN4" s="411">
        <v>2007</v>
      </c>
      <c r="CO4" s="411">
        <v>2008</v>
      </c>
      <c r="CP4" s="411">
        <v>2009</v>
      </c>
      <c r="CQ4" s="411">
        <v>2010</v>
      </c>
      <c r="CR4" s="411">
        <v>2011</v>
      </c>
      <c r="CS4" s="411">
        <v>2012</v>
      </c>
      <c r="CT4" s="411">
        <v>2013</v>
      </c>
      <c r="CU4" s="411">
        <v>2014</v>
      </c>
      <c r="CV4" s="412">
        <v>2015</v>
      </c>
    </row>
    <row r="5" spans="1:100" s="13" customFormat="1" ht="17.7" x14ac:dyDescent="0.6">
      <c r="A5" s="14" t="s">
        <v>100</v>
      </c>
      <c r="B5" s="6"/>
      <c r="C5" s="6"/>
      <c r="D5" s="6"/>
      <c r="E5" s="6"/>
      <c r="F5" s="6"/>
      <c r="G5" s="6"/>
      <c r="H5" s="6"/>
      <c r="I5" s="6"/>
      <c r="J5" s="6"/>
      <c r="K5" s="6"/>
      <c r="L5" s="6"/>
      <c r="M5" s="6"/>
      <c r="N5" s="6"/>
      <c r="O5" s="6"/>
      <c r="P5" s="6"/>
      <c r="Q5" s="6"/>
      <c r="R5" s="6"/>
      <c r="S5" s="6"/>
      <c r="T5" s="6"/>
      <c r="U5" s="15"/>
      <c r="V5" s="6"/>
      <c r="W5" s="6"/>
      <c r="X5" s="6"/>
      <c r="Y5" s="6"/>
      <c r="Z5" s="6"/>
      <c r="AA5" s="6"/>
      <c r="AB5" s="6"/>
      <c r="AC5" s="6"/>
      <c r="AD5" s="6"/>
      <c r="AE5" s="6"/>
      <c r="AF5" s="6"/>
      <c r="AG5" s="6"/>
      <c r="AH5" s="6"/>
      <c r="AI5" s="6"/>
      <c r="AJ5" s="6"/>
      <c r="AK5" s="6"/>
      <c r="AL5" s="6"/>
      <c r="AM5" s="6"/>
      <c r="AN5" s="6"/>
      <c r="AO5" s="15"/>
      <c r="AP5" s="6"/>
      <c r="AQ5" s="6"/>
      <c r="AR5" s="6"/>
      <c r="AS5" s="6"/>
      <c r="AT5" s="6"/>
      <c r="AU5" s="6"/>
      <c r="AV5" s="6"/>
      <c r="AW5" s="6"/>
      <c r="AX5" s="6"/>
      <c r="AY5" s="6"/>
      <c r="AZ5" s="6"/>
      <c r="BA5" s="6"/>
      <c r="BB5" s="6"/>
      <c r="BC5" s="6"/>
      <c r="BD5" s="6"/>
      <c r="BE5" s="6"/>
      <c r="BF5" s="6"/>
      <c r="BG5" s="6"/>
      <c r="BH5" s="6"/>
      <c r="BI5" s="15"/>
      <c r="BJ5" s="6"/>
      <c r="BK5" s="6"/>
      <c r="BL5" s="6"/>
      <c r="BM5" s="6"/>
      <c r="BN5" s="6"/>
      <c r="BO5" s="6"/>
      <c r="BP5" s="6"/>
      <c r="BQ5" s="6"/>
      <c r="BR5" s="6"/>
      <c r="BS5" s="6"/>
      <c r="BT5" s="6"/>
      <c r="BU5" s="6"/>
      <c r="BV5" s="6"/>
      <c r="BW5" s="6"/>
      <c r="BX5" s="6"/>
      <c r="BY5" s="6"/>
      <c r="BZ5" s="6"/>
      <c r="CA5" s="6"/>
      <c r="CB5" s="6"/>
      <c r="CC5" s="15"/>
      <c r="CD5" s="6"/>
      <c r="CE5" s="6"/>
      <c r="CF5" s="6"/>
      <c r="CG5" s="6"/>
      <c r="CH5" s="6"/>
      <c r="CI5" s="6"/>
      <c r="CJ5" s="6"/>
      <c r="CK5" s="6"/>
      <c r="CL5" s="6"/>
      <c r="CM5" s="6"/>
      <c r="CN5" s="6"/>
      <c r="CO5" s="6"/>
      <c r="CP5" s="6"/>
      <c r="CQ5" s="6"/>
      <c r="CR5" s="6"/>
      <c r="CS5" s="6"/>
      <c r="CT5" s="6"/>
      <c r="CU5" s="6"/>
      <c r="CV5" s="6"/>
    </row>
    <row r="6" spans="1:100" s="13" customFormat="1" ht="15" x14ac:dyDescent="0.5">
      <c r="A6" s="190" t="s">
        <v>47</v>
      </c>
      <c r="B6" s="6"/>
      <c r="C6" s="6"/>
      <c r="D6" s="6"/>
      <c r="E6" s="6"/>
      <c r="F6" s="6"/>
      <c r="G6" s="6"/>
      <c r="H6" s="6"/>
      <c r="I6" s="6"/>
      <c r="J6" s="6"/>
      <c r="K6" s="6"/>
      <c r="L6" s="6"/>
      <c r="M6" s="6"/>
      <c r="N6" s="6"/>
      <c r="O6" s="6"/>
      <c r="P6" s="6"/>
      <c r="Q6" s="6"/>
      <c r="R6" s="6"/>
      <c r="S6" s="6"/>
      <c r="T6" s="6"/>
      <c r="U6" s="15"/>
      <c r="V6" s="6"/>
      <c r="W6" s="6"/>
      <c r="X6" s="6"/>
      <c r="Y6" s="6"/>
      <c r="Z6" s="6"/>
      <c r="AA6" s="6"/>
      <c r="AB6" s="6"/>
      <c r="AC6" s="6"/>
      <c r="AD6" s="6"/>
      <c r="AE6" s="6"/>
      <c r="AF6" s="6"/>
      <c r="AG6" s="6"/>
      <c r="AH6" s="6"/>
      <c r="AI6" s="6"/>
      <c r="AJ6" s="6"/>
      <c r="AK6" s="6"/>
      <c r="AL6" s="6"/>
      <c r="AM6" s="6"/>
      <c r="AN6" s="6"/>
      <c r="AO6" s="15"/>
      <c r="AP6" s="6"/>
      <c r="AQ6" s="6"/>
      <c r="AR6" s="6"/>
      <c r="AS6" s="6"/>
      <c r="AT6" s="6"/>
      <c r="AU6" s="6"/>
      <c r="AV6" s="6"/>
      <c r="AW6" s="6"/>
      <c r="AX6" s="6"/>
      <c r="AY6" s="6"/>
      <c r="AZ6" s="6"/>
      <c r="BA6" s="6"/>
      <c r="BB6" s="6"/>
      <c r="BC6" s="6"/>
      <c r="BD6" s="6"/>
      <c r="BE6" s="6"/>
      <c r="BF6" s="6"/>
      <c r="BG6" s="6"/>
      <c r="BH6" s="6"/>
      <c r="BI6" s="15"/>
      <c r="BJ6" s="6"/>
      <c r="BK6" s="6"/>
      <c r="BL6" s="6"/>
      <c r="BM6" s="6"/>
      <c r="BN6" s="6"/>
      <c r="BO6" s="6"/>
      <c r="BP6" s="6"/>
      <c r="BQ6" s="6"/>
      <c r="BR6" s="6"/>
      <c r="BS6" s="6"/>
      <c r="BT6" s="6"/>
      <c r="BU6" s="6"/>
      <c r="BV6" s="6"/>
      <c r="BW6" s="6"/>
      <c r="BX6" s="6"/>
      <c r="BY6" s="6"/>
      <c r="BZ6" s="6"/>
      <c r="CA6" s="6"/>
      <c r="CB6" s="6"/>
      <c r="CC6" s="15"/>
      <c r="CD6" s="6"/>
      <c r="CE6" s="6"/>
      <c r="CF6" s="6"/>
      <c r="CG6" s="6"/>
      <c r="CH6" s="6"/>
      <c r="CI6" s="6"/>
      <c r="CJ6" s="6"/>
      <c r="CK6" s="6"/>
      <c r="CL6" s="6"/>
      <c r="CM6" s="6"/>
      <c r="CN6" s="6"/>
      <c r="CO6" s="6"/>
      <c r="CP6" s="6"/>
      <c r="CQ6" s="6"/>
      <c r="CR6" s="6"/>
      <c r="CS6" s="6"/>
      <c r="CT6" s="6"/>
      <c r="CU6" s="6"/>
      <c r="CV6" s="6"/>
    </row>
    <row r="7" spans="1:100" s="70" customFormat="1" x14ac:dyDescent="0.4">
      <c r="A7" s="70" t="s">
        <v>6</v>
      </c>
      <c r="B7" s="30">
        <v>3755856.9933193512</v>
      </c>
      <c r="C7" s="30">
        <v>1048424.2204055053</v>
      </c>
      <c r="D7" s="30">
        <v>774914.81149565917</v>
      </c>
      <c r="E7" s="30">
        <v>948570.02931082225</v>
      </c>
      <c r="F7" s="30">
        <v>1530995.2427603747</v>
      </c>
      <c r="G7" s="30">
        <v>996197.41409318196</v>
      </c>
      <c r="H7" s="30">
        <v>833058.45154085278</v>
      </c>
      <c r="I7" s="30">
        <v>1390837.8917078546</v>
      </c>
      <c r="J7" s="30">
        <v>1641336.2702364968</v>
      </c>
      <c r="K7" s="30">
        <v>6886216.6539252903</v>
      </c>
      <c r="L7" s="30">
        <v>3733647.28082</v>
      </c>
      <c r="M7" s="30">
        <v>3125565.2540772799</v>
      </c>
      <c r="N7" s="30">
        <v>3888466.1261530202</v>
      </c>
      <c r="O7" s="30">
        <v>1888272.3990662501</v>
      </c>
      <c r="P7" s="30">
        <v>1908499.9092273999</v>
      </c>
      <c r="Q7" s="30">
        <v>1868495.4807261601</v>
      </c>
      <c r="R7" s="30">
        <v>1487570.3499614401</v>
      </c>
      <c r="S7" s="30">
        <v>1482287.6350711202</v>
      </c>
      <c r="T7" s="30">
        <v>2241632.2524247998</v>
      </c>
      <c r="U7" s="28"/>
      <c r="V7" s="30">
        <v>10296504.873740366</v>
      </c>
      <c r="W7" s="30">
        <v>7138150.8471363597</v>
      </c>
      <c r="X7" s="30">
        <v>6239759.8413267275</v>
      </c>
      <c r="Y7" s="30">
        <v>5554233.0250115935</v>
      </c>
      <c r="Z7" s="30">
        <v>8614077.6363024339</v>
      </c>
      <c r="AA7" s="30">
        <v>6084750.0009767739</v>
      </c>
      <c r="AB7" s="30">
        <v>6214035.9821861871</v>
      </c>
      <c r="AC7" s="30">
        <v>5891921.013586795</v>
      </c>
      <c r="AD7" s="30">
        <v>5287604.1275869273</v>
      </c>
      <c r="AE7" s="30">
        <v>3256643.1813697466</v>
      </c>
      <c r="AF7" s="30">
        <v>7039098.9239767538</v>
      </c>
      <c r="AG7" s="30">
        <v>8232843.6116524739</v>
      </c>
      <c r="AH7" s="30">
        <v>5836980.0184145169</v>
      </c>
      <c r="AI7" s="30">
        <v>4597353.0925162733</v>
      </c>
      <c r="AJ7" s="30">
        <v>3833016.3165552225</v>
      </c>
      <c r="AK7" s="30">
        <v>4963849.9327562246</v>
      </c>
      <c r="AL7" s="30">
        <v>3617577.6322584003</v>
      </c>
      <c r="AM7" s="30">
        <v>3248842.8609013776</v>
      </c>
      <c r="AN7" s="30">
        <v>5461347.0457962714</v>
      </c>
      <c r="AO7" s="28"/>
      <c r="AP7" s="30">
        <v>5318783.517486467</v>
      </c>
      <c r="AQ7" s="30">
        <v>1286196.371702838</v>
      </c>
      <c r="AR7" s="30">
        <v>2868264.5378576545</v>
      </c>
      <c r="AS7" s="30">
        <v>2138866.9523100033</v>
      </c>
      <c r="AT7" s="30">
        <v>394749.52081339405</v>
      </c>
      <c r="AU7" s="30">
        <v>69858.40896268365</v>
      </c>
      <c r="AV7" s="30">
        <v>381937.55623240612</v>
      </c>
      <c r="AW7" s="30">
        <v>158134.04161649256</v>
      </c>
      <c r="AX7" s="30">
        <v>1684.2375031327169</v>
      </c>
      <c r="AY7" s="30">
        <v>43852.744666482235</v>
      </c>
      <c r="AZ7" s="30">
        <v>10552</v>
      </c>
      <c r="BA7" s="30">
        <v>25445.227784999999</v>
      </c>
      <c r="BB7" s="30">
        <v>30905.782683199999</v>
      </c>
      <c r="BC7" s="30">
        <v>4697.8105507199998</v>
      </c>
      <c r="BD7" s="30">
        <v>3314.9351266600002</v>
      </c>
      <c r="BE7" s="30">
        <v>8336.9828711299997</v>
      </c>
      <c r="BF7" s="30">
        <v>6165.7924383</v>
      </c>
      <c r="BG7" s="30">
        <v>2889.3190418200002</v>
      </c>
      <c r="BH7" s="30">
        <v>5798.8633932500006</v>
      </c>
      <c r="BI7" s="28"/>
      <c r="BJ7" s="30">
        <v>15984645.168761402</v>
      </c>
      <c r="BK7" s="30">
        <v>10665519.360036461</v>
      </c>
      <c r="BL7" s="30">
        <v>11191784.555977467</v>
      </c>
      <c r="BM7" s="30">
        <v>11275725.191555392</v>
      </c>
      <c r="BN7" s="30">
        <v>15405508.828414265</v>
      </c>
      <c r="BO7" s="30">
        <v>18932593.505805958</v>
      </c>
      <c r="BP7" s="30">
        <v>20266216.542623691</v>
      </c>
      <c r="BQ7" s="30">
        <v>13686864.453029193</v>
      </c>
      <c r="BR7" s="30">
        <v>8732311.185214363</v>
      </c>
      <c r="BS7" s="30">
        <v>11348396.196223823</v>
      </c>
      <c r="BT7" s="30">
        <v>8895521.2721685003</v>
      </c>
      <c r="BU7" s="30">
        <v>12152377.015301213</v>
      </c>
      <c r="BV7" s="30">
        <v>10192644.89905218</v>
      </c>
      <c r="BW7" s="30">
        <v>11063355.024628717</v>
      </c>
      <c r="BX7" s="30">
        <v>16737979.635944506</v>
      </c>
      <c r="BY7" s="30">
        <v>10031469.8721756</v>
      </c>
      <c r="BZ7" s="30">
        <v>8877995.4480728302</v>
      </c>
      <c r="CA7" s="30">
        <v>11644234.856662165</v>
      </c>
      <c r="CB7" s="30">
        <v>14581128.781146239</v>
      </c>
      <c r="CC7" s="28"/>
      <c r="CD7" s="30">
        <v>35355790.553307593</v>
      </c>
      <c r="CE7" s="30">
        <v>20138290.799281165</v>
      </c>
      <c r="CF7" s="30">
        <v>21074723.746657509</v>
      </c>
      <c r="CG7" s="30">
        <v>19917395.198187813</v>
      </c>
      <c r="CH7" s="30">
        <v>25945331.228290468</v>
      </c>
      <c r="CI7" s="30">
        <v>26083399.329838596</v>
      </c>
      <c r="CJ7" s="30">
        <v>27695248.53258314</v>
      </c>
      <c r="CK7" s="30">
        <v>21127757.399940338</v>
      </c>
      <c r="CL7" s="30">
        <v>15662935.82054092</v>
      </c>
      <c r="CM7" s="30">
        <v>21535108.776185341</v>
      </c>
      <c r="CN7" s="30">
        <v>19678819.476965256</v>
      </c>
      <c r="CO7" s="30">
        <v>23536231.108815968</v>
      </c>
      <c r="CP7" s="30">
        <v>19948996.826302916</v>
      </c>
      <c r="CQ7" s="30">
        <v>17553678.326761961</v>
      </c>
      <c r="CR7" s="30">
        <v>22482810.796853788</v>
      </c>
      <c r="CS7" s="30">
        <v>16872152.268529117</v>
      </c>
      <c r="CT7" s="30">
        <v>13989309.222730972</v>
      </c>
      <c r="CU7" s="30">
        <v>16378254.671676483</v>
      </c>
      <c r="CV7" s="30">
        <v>22289906.942760561</v>
      </c>
    </row>
    <row r="8" spans="1:100" s="70" customFormat="1" x14ac:dyDescent="0.4">
      <c r="A8" s="70" t="s">
        <v>13</v>
      </c>
      <c r="B8" s="30">
        <v>0</v>
      </c>
      <c r="C8" s="30">
        <v>1214261.4296560115</v>
      </c>
      <c r="D8" s="30">
        <v>46214.308494208235</v>
      </c>
      <c r="E8" s="30">
        <v>0</v>
      </c>
      <c r="F8" s="30">
        <v>23119.631563363051</v>
      </c>
      <c r="G8" s="30">
        <v>1989913.8987864384</v>
      </c>
      <c r="H8" s="30">
        <v>3479922.6705606505</v>
      </c>
      <c r="I8" s="30">
        <v>4719481.6653633406</v>
      </c>
      <c r="J8" s="30">
        <v>5563010.8412183123</v>
      </c>
      <c r="K8" s="30">
        <v>5225411.9169784756</v>
      </c>
      <c r="L8" s="30">
        <v>6782319.0547250388</v>
      </c>
      <c r="M8" s="30">
        <v>6198238.3768969597</v>
      </c>
      <c r="N8" s="30">
        <v>14231810.7880245</v>
      </c>
      <c r="O8" s="30">
        <v>15977836.596850498</v>
      </c>
      <c r="P8" s="30">
        <v>17844106.471067637</v>
      </c>
      <c r="Q8" s="30">
        <v>37907841.758483686</v>
      </c>
      <c r="R8" s="30">
        <v>15782681.861347429</v>
      </c>
      <c r="S8" s="30">
        <v>13819741.908393439</v>
      </c>
      <c r="T8" s="30">
        <v>8830763.6822276581</v>
      </c>
      <c r="U8" s="28"/>
      <c r="V8" s="30">
        <v>33468.495730050112</v>
      </c>
      <c r="W8" s="30">
        <v>397518.43135186442</v>
      </c>
      <c r="X8" s="30">
        <v>41509.429527086068</v>
      </c>
      <c r="Y8" s="30">
        <v>19720.949671093524</v>
      </c>
      <c r="Z8" s="30">
        <v>151006.34716981414</v>
      </c>
      <c r="AA8" s="30">
        <v>559891.13004961063</v>
      </c>
      <c r="AB8" s="30">
        <v>2222578.9507824676</v>
      </c>
      <c r="AC8" s="30">
        <v>3343962.7254001354</v>
      </c>
      <c r="AD8" s="30">
        <v>1626456.856259115</v>
      </c>
      <c r="AE8" s="30">
        <v>1101113.6494276475</v>
      </c>
      <c r="AF8" s="30">
        <v>1595789.2490344944</v>
      </c>
      <c r="AG8" s="30">
        <v>2392997.9247991424</v>
      </c>
      <c r="AH8" s="30">
        <v>4140782.4615114569</v>
      </c>
      <c r="AI8" s="30">
        <v>7011483.7210116982</v>
      </c>
      <c r="AJ8" s="30">
        <v>21103854.261621259</v>
      </c>
      <c r="AK8" s="30">
        <v>47217795.136160493</v>
      </c>
      <c r="AL8" s="30">
        <v>6436361.0806438858</v>
      </c>
      <c r="AM8" s="30">
        <v>6293303.7422374794</v>
      </c>
      <c r="AN8" s="30">
        <v>4387573.4309664313</v>
      </c>
      <c r="AO8" s="28"/>
      <c r="AP8" s="30">
        <v>147773.65001908151</v>
      </c>
      <c r="AQ8" s="30">
        <v>671.85065692821365</v>
      </c>
      <c r="AR8" s="30">
        <v>85059.229122451579</v>
      </c>
      <c r="AS8" s="30">
        <v>111367.50514929082</v>
      </c>
      <c r="AT8" s="30">
        <v>727159.66176429961</v>
      </c>
      <c r="AU8" s="30">
        <v>2640982.6629877556</v>
      </c>
      <c r="AV8" s="30">
        <v>39131.087954242699</v>
      </c>
      <c r="AW8" s="30">
        <v>80092.016760585248</v>
      </c>
      <c r="AX8" s="30">
        <v>26538.047952560009</v>
      </c>
      <c r="AY8" s="30">
        <v>62537.920628161984</v>
      </c>
      <c r="AZ8" s="30">
        <v>47147.586016299996</v>
      </c>
      <c r="BA8" s="30">
        <v>1139574.920739</v>
      </c>
      <c r="BB8" s="30">
        <v>873558.45879870001</v>
      </c>
      <c r="BC8" s="30">
        <v>441154.95372324</v>
      </c>
      <c r="BD8" s="30">
        <v>2498302.5449411999</v>
      </c>
      <c r="BE8" s="30">
        <v>24994304.201856881</v>
      </c>
      <c r="BF8" s="30">
        <v>14844047.8532796</v>
      </c>
      <c r="BG8" s="30">
        <v>15640515.270936821</v>
      </c>
      <c r="BH8" s="30">
        <v>18829254.997622102</v>
      </c>
      <c r="BI8" s="28"/>
      <c r="BJ8" s="30">
        <v>132166.12343083444</v>
      </c>
      <c r="BK8" s="30">
        <v>307245.5863922796</v>
      </c>
      <c r="BL8" s="30">
        <v>115894.89957322954</v>
      </c>
      <c r="BM8" s="30">
        <v>129526.08593344947</v>
      </c>
      <c r="BN8" s="30">
        <v>354340.86613377056</v>
      </c>
      <c r="BO8" s="30">
        <v>936396.28299946571</v>
      </c>
      <c r="BP8" s="30">
        <v>1719905.8019184796</v>
      </c>
      <c r="BQ8" s="30">
        <v>3887937.3753332011</v>
      </c>
      <c r="BR8" s="30">
        <v>2540584.4394950732</v>
      </c>
      <c r="BS8" s="30">
        <v>1315887.7204076827</v>
      </c>
      <c r="BT8" s="30">
        <v>1459726.0163127549</v>
      </c>
      <c r="BU8" s="30">
        <v>1585100.8294818297</v>
      </c>
      <c r="BV8" s="30">
        <v>3700354.1135515114</v>
      </c>
      <c r="BW8" s="30">
        <v>4921645.2943267282</v>
      </c>
      <c r="BX8" s="30">
        <v>14135709.582324786</v>
      </c>
      <c r="BY8" s="30">
        <v>24243601.49685359</v>
      </c>
      <c r="BZ8" s="30">
        <v>9808897.5326971449</v>
      </c>
      <c r="CA8" s="30">
        <v>17374733.401762683</v>
      </c>
      <c r="CB8" s="30">
        <v>10175375.714521529</v>
      </c>
      <c r="CC8" s="28"/>
      <c r="CD8" s="30">
        <v>313408.26917996607</v>
      </c>
      <c r="CE8" s="30">
        <v>1919697.2980570837</v>
      </c>
      <c r="CF8" s="30">
        <v>288677.8667169754</v>
      </c>
      <c r="CG8" s="30">
        <v>260614.5407538338</v>
      </c>
      <c r="CH8" s="30">
        <v>1255626.5066312475</v>
      </c>
      <c r="CI8" s="30">
        <v>6127183.97482327</v>
      </c>
      <c r="CJ8" s="30">
        <v>7461538.5112158405</v>
      </c>
      <c r="CK8" s="30">
        <v>12031473.782857262</v>
      </c>
      <c r="CL8" s="30">
        <v>9756590.1849250607</v>
      </c>
      <c r="CM8" s="30">
        <v>7704951.2074419679</v>
      </c>
      <c r="CN8" s="30">
        <v>9884981.9060885869</v>
      </c>
      <c r="CO8" s="30">
        <v>11315912.051916931</v>
      </c>
      <c r="CP8" s="30">
        <v>22946505.821886167</v>
      </c>
      <c r="CQ8" s="30">
        <v>28352120.565912165</v>
      </c>
      <c r="CR8" s="30">
        <v>55581972.859954879</v>
      </c>
      <c r="CS8" s="30">
        <v>134363542.59335464</v>
      </c>
      <c r="CT8" s="30">
        <v>46871988.327968061</v>
      </c>
      <c r="CU8" s="30">
        <v>53128294.323330417</v>
      </c>
      <c r="CV8" s="30">
        <v>42222967.825337715</v>
      </c>
    </row>
    <row r="9" spans="1:100" s="70" customFormat="1" x14ac:dyDescent="0.4">
      <c r="A9" s="70" t="s">
        <v>15</v>
      </c>
      <c r="B9" s="30">
        <v>5038156.1941416236</v>
      </c>
      <c r="C9" s="30">
        <v>5125057.2150642173</v>
      </c>
      <c r="D9" s="30">
        <v>4249088.7377986386</v>
      </c>
      <c r="E9" s="30">
        <v>12004450.370777357</v>
      </c>
      <c r="F9" s="30">
        <v>20267253.571872622</v>
      </c>
      <c r="G9" s="30">
        <v>12630492.280147923</v>
      </c>
      <c r="H9" s="30">
        <v>8697260.4951760508</v>
      </c>
      <c r="I9" s="30">
        <v>13812790.753985124</v>
      </c>
      <c r="J9" s="30">
        <v>14739948.256822936</v>
      </c>
      <c r="K9" s="30">
        <v>15931421.447488975</v>
      </c>
      <c r="L9" s="30">
        <v>7522160.5915393205</v>
      </c>
      <c r="M9" s="30">
        <v>12155175.857906479</v>
      </c>
      <c r="N9" s="30">
        <v>15969307.85158542</v>
      </c>
      <c r="O9" s="30">
        <v>17225740.175847501</v>
      </c>
      <c r="P9" s="30">
        <v>14134991.145701757</v>
      </c>
      <c r="Q9" s="30">
        <v>16625224.296092879</v>
      </c>
      <c r="R9" s="30">
        <v>11314623.792977119</v>
      </c>
      <c r="S9" s="30">
        <v>10766038.73671368</v>
      </c>
      <c r="T9" s="30">
        <v>7895200.6319156745</v>
      </c>
      <c r="U9" s="28"/>
      <c r="V9" s="30">
        <v>2926510.4655746883</v>
      </c>
      <c r="W9" s="30">
        <v>3237399.1015548799</v>
      </c>
      <c r="X9" s="30">
        <v>3496395.0876588253</v>
      </c>
      <c r="Y9" s="30">
        <v>4716757.9126268821</v>
      </c>
      <c r="Z9" s="30">
        <v>4666327.3214712171</v>
      </c>
      <c r="AA9" s="30">
        <v>4618424.9545163596</v>
      </c>
      <c r="AB9" s="30">
        <v>4057403.6322398484</v>
      </c>
      <c r="AC9" s="30">
        <v>4304819.162902547</v>
      </c>
      <c r="AD9" s="30">
        <v>2543967.8465444236</v>
      </c>
      <c r="AE9" s="30">
        <v>3530924.6705895057</v>
      </c>
      <c r="AF9" s="30">
        <v>2286135.2475059647</v>
      </c>
      <c r="AG9" s="30">
        <v>3162270.9452809477</v>
      </c>
      <c r="AH9" s="30">
        <v>3175848.3230479537</v>
      </c>
      <c r="AI9" s="30">
        <v>3698769.9814560041</v>
      </c>
      <c r="AJ9" s="30">
        <v>4895108.0476362938</v>
      </c>
      <c r="AK9" s="30">
        <v>2985883.7498856247</v>
      </c>
      <c r="AL9" s="30">
        <v>2730551.1448986419</v>
      </c>
      <c r="AM9" s="30">
        <v>2494015.139421334</v>
      </c>
      <c r="AN9" s="30">
        <v>2672931.9191445163</v>
      </c>
      <c r="AO9" s="28"/>
      <c r="AP9" s="30">
        <v>1183251.3606920238</v>
      </c>
      <c r="AQ9" s="30">
        <v>521115.98699707852</v>
      </c>
      <c r="AR9" s="30">
        <v>640509.69782964524</v>
      </c>
      <c r="AS9" s="30">
        <v>403887.42721784191</v>
      </c>
      <c r="AT9" s="30">
        <v>401967.68520495389</v>
      </c>
      <c r="AU9" s="30">
        <v>415183.85853475891</v>
      </c>
      <c r="AV9" s="30">
        <v>367765.96410610055</v>
      </c>
      <c r="AW9" s="30">
        <v>670921.83424024598</v>
      </c>
      <c r="AX9" s="30">
        <v>698474.78848848341</v>
      </c>
      <c r="AY9" s="30">
        <v>512263.62341768329</v>
      </c>
      <c r="AZ9" s="30">
        <v>792121.28525750001</v>
      </c>
      <c r="BA9" s="30">
        <v>1455382.442215</v>
      </c>
      <c r="BB9" s="30">
        <v>389808.7202401</v>
      </c>
      <c r="BC9" s="30">
        <v>1424317.0073472001</v>
      </c>
      <c r="BD9" s="30">
        <v>632054.04190395994</v>
      </c>
      <c r="BE9" s="30">
        <v>894972.33499999996</v>
      </c>
      <c r="BF9" s="30">
        <v>291387.6406098</v>
      </c>
      <c r="BG9" s="30">
        <v>3543.703</v>
      </c>
      <c r="BH9" s="30">
        <v>2690552.4313343</v>
      </c>
      <c r="BI9" s="28"/>
      <c r="BJ9" s="30">
        <v>5886370.9435253059</v>
      </c>
      <c r="BK9" s="30">
        <v>5310961.6471376736</v>
      </c>
      <c r="BL9" s="30">
        <v>4791135.2873203177</v>
      </c>
      <c r="BM9" s="30">
        <v>14175516.648660796</v>
      </c>
      <c r="BN9" s="30">
        <v>11641435.840424513</v>
      </c>
      <c r="BO9" s="30">
        <v>9706663.4822964035</v>
      </c>
      <c r="BP9" s="30">
        <v>11279218.347427649</v>
      </c>
      <c r="BQ9" s="30">
        <v>15483351.128920775</v>
      </c>
      <c r="BR9" s="30">
        <v>9100446.7710411735</v>
      </c>
      <c r="BS9" s="30">
        <v>8330163.5178686138</v>
      </c>
      <c r="BT9" s="30">
        <v>6556562.001678043</v>
      </c>
      <c r="BU9" s="30">
        <v>9838597.1176272128</v>
      </c>
      <c r="BV9" s="30">
        <v>11762244.214581635</v>
      </c>
      <c r="BW9" s="30">
        <v>15069474.599944618</v>
      </c>
      <c r="BX9" s="30">
        <v>14997373.908632411</v>
      </c>
      <c r="BY9" s="30">
        <v>11674189.519821076</v>
      </c>
      <c r="BZ9" s="30">
        <v>8138269.9286192451</v>
      </c>
      <c r="CA9" s="30">
        <v>16960141.291315086</v>
      </c>
      <c r="CB9" s="30">
        <v>16390304.675187079</v>
      </c>
      <c r="CC9" s="28"/>
      <c r="CD9" s="30">
        <v>15034288.963933639</v>
      </c>
      <c r="CE9" s="30">
        <v>14194533.950753849</v>
      </c>
      <c r="CF9" s="30">
        <v>13177128.810607426</v>
      </c>
      <c r="CG9" s="30">
        <v>31300612.359282877</v>
      </c>
      <c r="CH9" s="30">
        <v>36976984.418973312</v>
      </c>
      <c r="CI9" s="30">
        <v>27370764.575495444</v>
      </c>
      <c r="CJ9" s="30">
        <v>24401648.438949648</v>
      </c>
      <c r="CK9" s="30">
        <v>34271882.880048692</v>
      </c>
      <c r="CL9" s="30">
        <v>27082837.662897017</v>
      </c>
      <c r="CM9" s="30">
        <v>28304773.259364776</v>
      </c>
      <c r="CN9" s="30">
        <v>17156979.125980828</v>
      </c>
      <c r="CO9" s="30">
        <v>26611426.36302964</v>
      </c>
      <c r="CP9" s="30">
        <v>31297209.109455109</v>
      </c>
      <c r="CQ9" s="30">
        <v>37418301.764595322</v>
      </c>
      <c r="CR9" s="30">
        <v>34659527.143874422</v>
      </c>
      <c r="CS9" s="30">
        <v>32180269.90079958</v>
      </c>
      <c r="CT9" s="30">
        <v>22474832.507104807</v>
      </c>
      <c r="CU9" s="30">
        <v>30223738.870450102</v>
      </c>
      <c r="CV9" s="30">
        <v>29648989.657581568</v>
      </c>
    </row>
    <row r="10" spans="1:100" s="70" customFormat="1" x14ac:dyDescent="0.4">
      <c r="A10" s="70" t="s">
        <v>16</v>
      </c>
      <c r="B10" s="30">
        <v>168339.93599195662</v>
      </c>
      <c r="C10" s="30">
        <v>163367.46991489854</v>
      </c>
      <c r="D10" s="30">
        <v>211721.25215134188</v>
      </c>
      <c r="E10" s="30">
        <v>315859.0813171867</v>
      </c>
      <c r="F10" s="30">
        <v>55897.59218601977</v>
      </c>
      <c r="G10" s="30">
        <v>9303.7115854130807</v>
      </c>
      <c r="H10" s="30">
        <v>140703.55019916946</v>
      </c>
      <c r="I10" s="30">
        <v>123074.19977572141</v>
      </c>
      <c r="J10" s="30">
        <v>263575.58474950056</v>
      </c>
      <c r="K10" s="30">
        <v>439969.77616383292</v>
      </c>
      <c r="L10" s="30">
        <v>88161.773028120006</v>
      </c>
      <c r="M10" s="30">
        <v>313786.03251912002</v>
      </c>
      <c r="N10" s="30">
        <v>180908.83327158002</v>
      </c>
      <c r="O10" s="30">
        <v>206024.67354625004</v>
      </c>
      <c r="P10" s="30">
        <v>332387.53698649432</v>
      </c>
      <c r="Q10" s="30">
        <v>618734.44317285169</v>
      </c>
      <c r="R10" s="30">
        <v>298796.18317679997</v>
      </c>
      <c r="S10" s="30">
        <v>1046361.48181184</v>
      </c>
      <c r="T10" s="30">
        <v>431342.81230280257</v>
      </c>
      <c r="U10" s="28"/>
      <c r="V10" s="30">
        <v>46526879.272453986</v>
      </c>
      <c r="W10" s="30">
        <v>34802849.914296582</v>
      </c>
      <c r="X10" s="30">
        <v>61660594.070272304</v>
      </c>
      <c r="Y10" s="30">
        <v>49448588.598841652</v>
      </c>
      <c r="Z10" s="30">
        <v>32321093.223462172</v>
      </c>
      <c r="AA10" s="30">
        <v>19422730.111535527</v>
      </c>
      <c r="AB10" s="30">
        <v>28221618.232926719</v>
      </c>
      <c r="AC10" s="30">
        <v>26657402.619305093</v>
      </c>
      <c r="AD10" s="30">
        <v>22031401.548136737</v>
      </c>
      <c r="AE10" s="30">
        <v>29966213.090029888</v>
      </c>
      <c r="AF10" s="30">
        <v>28614987.624104224</v>
      </c>
      <c r="AG10" s="30">
        <v>33355736.547323167</v>
      </c>
      <c r="AH10" s="30">
        <v>31991645.731419928</v>
      </c>
      <c r="AI10" s="30">
        <v>28867658.238632556</v>
      </c>
      <c r="AJ10" s="30">
        <v>44890334.939894259</v>
      </c>
      <c r="AK10" s="30">
        <v>50705107.117001556</v>
      </c>
      <c r="AL10" s="30">
        <v>27325124.753126241</v>
      </c>
      <c r="AM10" s="30">
        <v>44012913.185298532</v>
      </c>
      <c r="AN10" s="30">
        <v>25438422.709538929</v>
      </c>
      <c r="AO10" s="28"/>
      <c r="AP10" s="30">
        <v>60274640.989477538</v>
      </c>
      <c r="AQ10" s="30">
        <v>54264543.613501742</v>
      </c>
      <c r="AR10" s="30">
        <v>93626281.767977864</v>
      </c>
      <c r="AS10" s="30">
        <v>63169147.46840518</v>
      </c>
      <c r="AT10" s="30">
        <v>56744475.758033589</v>
      </c>
      <c r="AU10" s="30">
        <v>45410402.380656175</v>
      </c>
      <c r="AV10" s="30">
        <v>143002893.05383095</v>
      </c>
      <c r="AW10" s="30">
        <v>104319210.80887789</v>
      </c>
      <c r="AX10" s="30">
        <v>164488909.9252446</v>
      </c>
      <c r="AY10" s="30">
        <v>164284522.14553073</v>
      </c>
      <c r="AZ10" s="30">
        <v>170509925.91765729</v>
      </c>
      <c r="BA10" s="30">
        <v>187813422.62371683</v>
      </c>
      <c r="BB10" s="30">
        <v>129670582.44769265</v>
      </c>
      <c r="BC10" s="30">
        <v>173799924.72620508</v>
      </c>
      <c r="BD10" s="30">
        <v>208079061.54199654</v>
      </c>
      <c r="BE10" s="30">
        <v>333015828.53084457</v>
      </c>
      <c r="BF10" s="30">
        <v>364445457.32662457</v>
      </c>
      <c r="BG10" s="30">
        <v>163883980.88642329</v>
      </c>
      <c r="BH10" s="30">
        <v>137492681.83091325</v>
      </c>
      <c r="BI10" s="28"/>
      <c r="BJ10" s="30">
        <v>56873687.447779328</v>
      </c>
      <c r="BK10" s="30">
        <v>45221731.803966679</v>
      </c>
      <c r="BL10" s="30">
        <v>69398774.421451271</v>
      </c>
      <c r="BM10" s="30">
        <v>49217981.821183003</v>
      </c>
      <c r="BN10" s="30">
        <v>31035532.28134533</v>
      </c>
      <c r="BO10" s="30">
        <v>26813687.391178221</v>
      </c>
      <c r="BP10" s="30">
        <v>49865429.945376374</v>
      </c>
      <c r="BQ10" s="30">
        <v>42800008.512218274</v>
      </c>
      <c r="BR10" s="30">
        <v>71305642.059124738</v>
      </c>
      <c r="BS10" s="30">
        <v>59052540.486148618</v>
      </c>
      <c r="BT10" s="30">
        <v>48734424.985908747</v>
      </c>
      <c r="BU10" s="30">
        <v>61544671.262814417</v>
      </c>
      <c r="BV10" s="30">
        <v>41909796.873012431</v>
      </c>
      <c r="BW10" s="30">
        <v>47103096.726173259</v>
      </c>
      <c r="BX10" s="30">
        <v>99248728.553442568</v>
      </c>
      <c r="BY10" s="30">
        <v>69711446.420284331</v>
      </c>
      <c r="BZ10" s="30">
        <v>59491711.163544916</v>
      </c>
      <c r="CA10" s="30">
        <v>59768921.828817025</v>
      </c>
      <c r="CB10" s="30">
        <v>92769654.721458569</v>
      </c>
      <c r="CC10" s="28"/>
      <c r="CD10" s="30">
        <v>163843547.64570281</v>
      </c>
      <c r="CE10" s="30">
        <v>134452492.80167991</v>
      </c>
      <c r="CF10" s="30">
        <v>224897371.51185277</v>
      </c>
      <c r="CG10" s="30">
        <v>162151576.96974701</v>
      </c>
      <c r="CH10" s="30">
        <v>120156998.85502709</v>
      </c>
      <c r="CI10" s="30">
        <v>91656123.59495534</v>
      </c>
      <c r="CJ10" s="30">
        <v>221230644.78233323</v>
      </c>
      <c r="CK10" s="30">
        <v>173899696.14017698</v>
      </c>
      <c r="CL10" s="30">
        <v>258089529.11725557</v>
      </c>
      <c r="CM10" s="30">
        <v>253743245.4978731</v>
      </c>
      <c r="CN10" s="30">
        <v>247947500.30069837</v>
      </c>
      <c r="CO10" s="30">
        <v>283027616.4663735</v>
      </c>
      <c r="CP10" s="30">
        <v>203752933.8853966</v>
      </c>
      <c r="CQ10" s="30">
        <v>249976704.36455715</v>
      </c>
      <c r="CR10" s="30">
        <v>352550512.57231981</v>
      </c>
      <c r="CS10" s="30">
        <v>454051116.51130331</v>
      </c>
      <c r="CT10" s="30">
        <v>451561089.42647254</v>
      </c>
      <c r="CU10" s="30">
        <v>268712177.38235068</v>
      </c>
      <c r="CV10" s="30">
        <v>256132102.07421353</v>
      </c>
    </row>
    <row r="11" spans="1:100" s="70" customFormat="1" x14ac:dyDescent="0.4">
      <c r="A11" s="70" t="s">
        <v>8</v>
      </c>
      <c r="B11" s="30">
        <v>952608.00456255663</v>
      </c>
      <c r="C11" s="30">
        <v>1717399.7623004108</v>
      </c>
      <c r="D11" s="30">
        <v>278407.38190627279</v>
      </c>
      <c r="E11" s="30">
        <v>627165.67491498776</v>
      </c>
      <c r="F11" s="30">
        <v>1822210.2696337274</v>
      </c>
      <c r="G11" s="30">
        <v>1386648.2503719409</v>
      </c>
      <c r="H11" s="30">
        <v>1342073.481767423</v>
      </c>
      <c r="I11" s="30">
        <v>1822375.4333015501</v>
      </c>
      <c r="J11" s="30">
        <v>581371.3433112388</v>
      </c>
      <c r="K11" s="30">
        <v>803002.77934070723</v>
      </c>
      <c r="L11" s="30">
        <v>1318387.1926810401</v>
      </c>
      <c r="M11" s="30">
        <v>959843.01809208002</v>
      </c>
      <c r="N11" s="30">
        <v>3226659.7520112293</v>
      </c>
      <c r="O11" s="30">
        <v>3261120.3633617503</v>
      </c>
      <c r="P11" s="30">
        <v>1817650.6637779349</v>
      </c>
      <c r="Q11" s="30">
        <v>4697943.6385936514</v>
      </c>
      <c r="R11" s="30">
        <v>2318371.3974458138</v>
      </c>
      <c r="S11" s="30">
        <v>4466074.2970093992</v>
      </c>
      <c r="T11" s="30">
        <v>5950230.2668322334</v>
      </c>
      <c r="U11" s="28"/>
      <c r="V11" s="30">
        <v>49763872.650615588</v>
      </c>
      <c r="W11" s="30">
        <v>33424657.810350314</v>
      </c>
      <c r="X11" s="30">
        <v>73790734.250480324</v>
      </c>
      <c r="Y11" s="30">
        <v>63579357.370963439</v>
      </c>
      <c r="Z11" s="30">
        <v>55291615.465581402</v>
      </c>
      <c r="AA11" s="30">
        <v>46385423.149126589</v>
      </c>
      <c r="AB11" s="30">
        <v>21428309.990984276</v>
      </c>
      <c r="AC11" s="30">
        <v>48455767.788929507</v>
      </c>
      <c r="AD11" s="30">
        <v>23116571.004916273</v>
      </c>
      <c r="AE11" s="30">
        <v>31438874.648147792</v>
      </c>
      <c r="AF11" s="30">
        <v>48479364.128199875</v>
      </c>
      <c r="AG11" s="30">
        <v>59974555.011127062</v>
      </c>
      <c r="AH11" s="30">
        <v>112402083.25211629</v>
      </c>
      <c r="AI11" s="30">
        <v>87255291.252540201</v>
      </c>
      <c r="AJ11" s="30">
        <v>132183599.47595489</v>
      </c>
      <c r="AK11" s="30">
        <v>177720045.26510814</v>
      </c>
      <c r="AL11" s="30">
        <v>115826007.65932395</v>
      </c>
      <c r="AM11" s="30">
        <v>173449190.34230489</v>
      </c>
      <c r="AN11" s="30">
        <v>112265328.04506454</v>
      </c>
      <c r="AO11" s="28"/>
      <c r="AP11" s="30">
        <v>125897994.511677</v>
      </c>
      <c r="AQ11" s="30">
        <v>86976347.867025644</v>
      </c>
      <c r="AR11" s="30">
        <v>59305620.587317392</v>
      </c>
      <c r="AS11" s="30">
        <v>50488295.046217762</v>
      </c>
      <c r="AT11" s="30">
        <v>140840332.84181085</v>
      </c>
      <c r="AU11" s="30">
        <v>212317532.83730698</v>
      </c>
      <c r="AV11" s="30">
        <v>37651851.761255734</v>
      </c>
      <c r="AW11" s="30">
        <v>45695623.698139414</v>
      </c>
      <c r="AX11" s="30">
        <v>130335014.74719481</v>
      </c>
      <c r="AY11" s="30">
        <v>129339709.35960636</v>
      </c>
      <c r="AZ11" s="30">
        <v>183745414.48220801</v>
      </c>
      <c r="BA11" s="30">
        <v>254458740.42780316</v>
      </c>
      <c r="BB11" s="30">
        <v>315413964.75633895</v>
      </c>
      <c r="BC11" s="30">
        <v>185924213.90485248</v>
      </c>
      <c r="BD11" s="30">
        <v>241560414.65219557</v>
      </c>
      <c r="BE11" s="30">
        <v>851986263.01133847</v>
      </c>
      <c r="BF11" s="30">
        <v>467548314.28950584</v>
      </c>
      <c r="BG11" s="30">
        <v>849833449.28984714</v>
      </c>
      <c r="BH11" s="30">
        <v>634543657.61633158</v>
      </c>
      <c r="BI11" s="28"/>
      <c r="BJ11" s="30">
        <v>127010666.38238859</v>
      </c>
      <c r="BK11" s="30">
        <v>74516615.09028542</v>
      </c>
      <c r="BL11" s="30">
        <v>63866097.896617994</v>
      </c>
      <c r="BM11" s="30">
        <v>69529353.991321057</v>
      </c>
      <c r="BN11" s="30">
        <v>97317227.522066787</v>
      </c>
      <c r="BO11" s="30">
        <v>81856795.381502569</v>
      </c>
      <c r="BP11" s="30">
        <v>36253275.249331832</v>
      </c>
      <c r="BQ11" s="30">
        <v>55848630.846312851</v>
      </c>
      <c r="BR11" s="30">
        <v>69172230.321125373</v>
      </c>
      <c r="BS11" s="30">
        <v>38718387.919479951</v>
      </c>
      <c r="BT11" s="30">
        <v>84611969.207830861</v>
      </c>
      <c r="BU11" s="30">
        <v>172548228.45259103</v>
      </c>
      <c r="BV11" s="30">
        <v>75609258.744522065</v>
      </c>
      <c r="BW11" s="30">
        <v>88574494.166041523</v>
      </c>
      <c r="BX11" s="30">
        <v>108612539.40999591</v>
      </c>
      <c r="BY11" s="30">
        <v>329743061.25654942</v>
      </c>
      <c r="BZ11" s="30">
        <v>120349470.93108617</v>
      </c>
      <c r="CA11" s="30">
        <v>237586942.16900399</v>
      </c>
      <c r="CB11" s="30">
        <v>158631444.28897995</v>
      </c>
      <c r="CC11" s="28"/>
      <c r="CD11" s="30">
        <v>303625141.54924375</v>
      </c>
      <c r="CE11" s="30">
        <v>196635020.52996179</v>
      </c>
      <c r="CF11" s="30">
        <v>197240860.11632198</v>
      </c>
      <c r="CG11" s="30">
        <v>184224172.08341727</v>
      </c>
      <c r="CH11" s="30">
        <v>295271386.09909278</v>
      </c>
      <c r="CI11" s="30">
        <v>341946399.61830807</v>
      </c>
      <c r="CJ11" s="30">
        <v>96675510.483339265</v>
      </c>
      <c r="CK11" s="30">
        <v>151822397.76668331</v>
      </c>
      <c r="CL11" s="30">
        <v>223205187.41654772</v>
      </c>
      <c r="CM11" s="30">
        <v>200299974.7065748</v>
      </c>
      <c r="CN11" s="30">
        <v>318155135.01091975</v>
      </c>
      <c r="CO11" s="30">
        <v>487941366.90961337</v>
      </c>
      <c r="CP11" s="30">
        <v>506651966.50498861</v>
      </c>
      <c r="CQ11" s="30">
        <v>365015119.68679601</v>
      </c>
      <c r="CR11" s="30">
        <v>484174204.20192432</v>
      </c>
      <c r="CS11" s="30">
        <v>1364147313.1715896</v>
      </c>
      <c r="CT11" s="30">
        <v>706042164.27736175</v>
      </c>
      <c r="CU11" s="30">
        <v>1265335656.0981655</v>
      </c>
      <c r="CV11" s="30">
        <v>911390660.21720839</v>
      </c>
    </row>
    <row r="12" spans="1:100" s="70" customFormat="1" x14ac:dyDescent="0.4">
      <c r="A12" s="70" t="s">
        <v>24</v>
      </c>
      <c r="B12" s="30">
        <v>46732.652423838306</v>
      </c>
      <c r="C12" s="30">
        <v>67668.454257789737</v>
      </c>
      <c r="D12" s="30">
        <v>378698.82612740481</v>
      </c>
      <c r="E12" s="30">
        <v>117067.42138522735</v>
      </c>
      <c r="F12" s="30">
        <v>113000.86916433059</v>
      </c>
      <c r="G12" s="30">
        <v>29915.565728136502</v>
      </c>
      <c r="H12" s="30">
        <v>38344.411446260085</v>
      </c>
      <c r="I12" s="30">
        <v>114048.18907085618</v>
      </c>
      <c r="J12" s="30">
        <v>176965.07104383202</v>
      </c>
      <c r="K12" s="30">
        <v>128439.90614405629</v>
      </c>
      <c r="L12" s="30">
        <v>16478.156349999997</v>
      </c>
      <c r="M12" s="30">
        <v>105836.96980000001</v>
      </c>
      <c r="N12" s="30">
        <v>262735.56109601998</v>
      </c>
      <c r="O12" s="30">
        <v>703094.15125874989</v>
      </c>
      <c r="P12" s="30">
        <v>386102.35973932291</v>
      </c>
      <c r="Q12" s="30">
        <v>928886.60324516171</v>
      </c>
      <c r="R12" s="30">
        <v>671752.98032751994</v>
      </c>
      <c r="S12" s="30">
        <v>786684.83693236008</v>
      </c>
      <c r="T12" s="30">
        <v>608893.50914694404</v>
      </c>
      <c r="U12" s="28"/>
      <c r="V12" s="30">
        <v>7448935.4297477491</v>
      </c>
      <c r="W12" s="30">
        <v>10768259.292612944</v>
      </c>
      <c r="X12" s="30">
        <v>24347305.177369513</v>
      </c>
      <c r="Y12" s="30">
        <v>7368148.408860364</v>
      </c>
      <c r="Z12" s="30">
        <v>17310975.412654527</v>
      </c>
      <c r="AA12" s="30">
        <v>11450840.512033101</v>
      </c>
      <c r="AB12" s="30">
        <v>13912199.345708953</v>
      </c>
      <c r="AC12" s="30">
        <v>13168874.533277387</v>
      </c>
      <c r="AD12" s="30">
        <v>11062943.679355482</v>
      </c>
      <c r="AE12" s="30">
        <v>11859520.54363168</v>
      </c>
      <c r="AF12" s="30">
        <v>20289118.978298657</v>
      </c>
      <c r="AG12" s="30">
        <v>19857693.992706846</v>
      </c>
      <c r="AH12" s="30">
        <v>21625866.460148945</v>
      </c>
      <c r="AI12" s="30">
        <v>28150466.54031815</v>
      </c>
      <c r="AJ12" s="30">
        <v>36213701.73241093</v>
      </c>
      <c r="AK12" s="30">
        <v>43130065.587825179</v>
      </c>
      <c r="AL12" s="30">
        <v>27526480.065008644</v>
      </c>
      <c r="AM12" s="30">
        <v>33045975.153494336</v>
      </c>
      <c r="AN12" s="30">
        <v>22845904.902530406</v>
      </c>
      <c r="AO12" s="28"/>
      <c r="AP12" s="30">
        <v>5524473.9207766401</v>
      </c>
      <c r="AQ12" s="30">
        <v>80780044.326312482</v>
      </c>
      <c r="AR12" s="30">
        <v>21122204.015374541</v>
      </c>
      <c r="AS12" s="30">
        <v>24621127.06237819</v>
      </c>
      <c r="AT12" s="30">
        <v>47265828.744204044</v>
      </c>
      <c r="AU12" s="30">
        <v>28899004.058097798</v>
      </c>
      <c r="AV12" s="30">
        <v>2247056.5460926699</v>
      </c>
      <c r="AW12" s="30">
        <v>10863699.169416487</v>
      </c>
      <c r="AX12" s="30">
        <v>14529980.851740383</v>
      </c>
      <c r="AY12" s="30">
        <v>14057009.148966456</v>
      </c>
      <c r="AZ12" s="30">
        <v>22892013.512323104</v>
      </c>
      <c r="BA12" s="30">
        <v>31993591.205155827</v>
      </c>
      <c r="BB12" s="30">
        <v>13074440.040059336</v>
      </c>
      <c r="BC12" s="30">
        <v>27353951.903123084</v>
      </c>
      <c r="BD12" s="30">
        <v>28778188.780108068</v>
      </c>
      <c r="BE12" s="30">
        <v>56057924.622869991</v>
      </c>
      <c r="BF12" s="30">
        <v>73456227.262600452</v>
      </c>
      <c r="BG12" s="30">
        <v>101952544.43901677</v>
      </c>
      <c r="BH12" s="30">
        <v>28511032.68598732</v>
      </c>
      <c r="BI12" s="28"/>
      <c r="BJ12" s="30">
        <v>4289981.5003657555</v>
      </c>
      <c r="BK12" s="30">
        <v>42269668.547140144</v>
      </c>
      <c r="BL12" s="30">
        <v>15608829.606821669</v>
      </c>
      <c r="BM12" s="30">
        <v>9461195.6160209905</v>
      </c>
      <c r="BN12" s="30">
        <v>12150180.00922877</v>
      </c>
      <c r="BO12" s="30">
        <v>7345574.5954982126</v>
      </c>
      <c r="BP12" s="30">
        <v>5321357.4052702878</v>
      </c>
      <c r="BQ12" s="30">
        <v>6667067.2964345952</v>
      </c>
      <c r="BR12" s="30">
        <v>7913635.6674057292</v>
      </c>
      <c r="BS12" s="30">
        <v>10328526.766522458</v>
      </c>
      <c r="BT12" s="30">
        <v>9576115.3071572334</v>
      </c>
      <c r="BU12" s="30">
        <v>18017642.803264264</v>
      </c>
      <c r="BV12" s="30">
        <v>9515958.0432762131</v>
      </c>
      <c r="BW12" s="30">
        <v>15288911.874937467</v>
      </c>
      <c r="BX12" s="30">
        <v>15723252.595513323</v>
      </c>
      <c r="BY12" s="30">
        <v>20608860.456056412</v>
      </c>
      <c r="BZ12" s="30">
        <v>26540270.801648352</v>
      </c>
      <c r="CA12" s="30">
        <v>35204690.806502946</v>
      </c>
      <c r="CB12" s="30">
        <v>21884003.255177114</v>
      </c>
      <c r="CC12" s="28"/>
      <c r="CD12" s="30">
        <v>17310123.503313985</v>
      </c>
      <c r="CE12" s="30">
        <v>133885640.62032336</v>
      </c>
      <c r="CF12" s="30">
        <v>61457037.625693128</v>
      </c>
      <c r="CG12" s="30">
        <v>41567538.508644775</v>
      </c>
      <c r="CH12" s="30">
        <v>76839985.035251662</v>
      </c>
      <c r="CI12" s="30">
        <v>47725334.731357254</v>
      </c>
      <c r="CJ12" s="30">
        <v>21518957.70851817</v>
      </c>
      <c r="CK12" s="30">
        <v>30813689.188199323</v>
      </c>
      <c r="CL12" s="30">
        <v>33683525.269545428</v>
      </c>
      <c r="CM12" s="30">
        <v>36373496.365264647</v>
      </c>
      <c r="CN12" s="30">
        <v>52773725.954128996</v>
      </c>
      <c r="CO12" s="30">
        <v>69974764.97092694</v>
      </c>
      <c r="CP12" s="30">
        <v>44479000.104580514</v>
      </c>
      <c r="CQ12" s="30">
        <v>71496424.469637454</v>
      </c>
      <c r="CR12" s="30">
        <v>81101245.467771634</v>
      </c>
      <c r="CS12" s="30">
        <v>120725737.26999675</v>
      </c>
      <c r="CT12" s="30">
        <v>128194731.10958496</v>
      </c>
      <c r="CU12" s="30">
        <v>170989895.23594642</v>
      </c>
      <c r="CV12" s="30">
        <v>73849834.35284178</v>
      </c>
    </row>
    <row r="13" spans="1:100" s="70" customFormat="1" x14ac:dyDescent="0.4">
      <c r="A13" s="70" t="s">
        <v>25</v>
      </c>
      <c r="B13" s="30">
        <v>0</v>
      </c>
      <c r="C13" s="30">
        <v>0</v>
      </c>
      <c r="D13" s="30">
        <v>0</v>
      </c>
      <c r="E13" s="30">
        <v>4633.6738556430273</v>
      </c>
      <c r="F13" s="30">
        <v>4992.1900753291166</v>
      </c>
      <c r="G13" s="30">
        <v>3579.7033383615594</v>
      </c>
      <c r="H13" s="30">
        <v>3767.5677587992614</v>
      </c>
      <c r="I13" s="30">
        <v>4345.3011068474989</v>
      </c>
      <c r="J13" s="30">
        <v>0</v>
      </c>
      <c r="K13" s="30">
        <v>0</v>
      </c>
      <c r="L13" s="30">
        <v>0</v>
      </c>
      <c r="M13" s="30">
        <v>0</v>
      </c>
      <c r="N13" s="30">
        <v>0</v>
      </c>
      <c r="O13" s="30">
        <v>101.70015624999999</v>
      </c>
      <c r="P13" s="30">
        <v>46905.054383919996</v>
      </c>
      <c r="Q13" s="30">
        <v>53847.4715937</v>
      </c>
      <c r="R13" s="30">
        <v>40053.804932480001</v>
      </c>
      <c r="S13" s="30">
        <v>3065.8375699999997</v>
      </c>
      <c r="T13" s="30">
        <v>0</v>
      </c>
      <c r="U13" s="28"/>
      <c r="V13" s="30">
        <v>2172833.339611541</v>
      </c>
      <c r="W13" s="30">
        <v>2035624.664618097</v>
      </c>
      <c r="X13" s="30">
        <v>2794063.1151471394</v>
      </c>
      <c r="Y13" s="30">
        <v>1327103.3380047726</v>
      </c>
      <c r="Z13" s="30">
        <v>2304416.3059377964</v>
      </c>
      <c r="AA13" s="30">
        <v>6519805.0937140742</v>
      </c>
      <c r="AB13" s="30">
        <v>782447.27187434328</v>
      </c>
      <c r="AC13" s="30">
        <v>3726467.1165339826</v>
      </c>
      <c r="AD13" s="30">
        <v>2303063.593457995</v>
      </c>
      <c r="AE13" s="30">
        <v>1854473.0904487795</v>
      </c>
      <c r="AF13" s="30">
        <v>3212707.0968617597</v>
      </c>
      <c r="AG13" s="30">
        <v>3559738.7339999997</v>
      </c>
      <c r="AH13" s="30">
        <v>2117850.16025142</v>
      </c>
      <c r="AI13" s="30">
        <v>4699156.4912967393</v>
      </c>
      <c r="AJ13" s="30">
        <v>16179874.494499477</v>
      </c>
      <c r="AK13" s="30">
        <v>8204323.2936275359</v>
      </c>
      <c r="AL13" s="30">
        <v>18312553.569218569</v>
      </c>
      <c r="AM13" s="30">
        <v>13851374.713894337</v>
      </c>
      <c r="AN13" s="30">
        <v>3722645.179716696</v>
      </c>
      <c r="AO13" s="28"/>
      <c r="AP13" s="30">
        <v>15941792.681741048</v>
      </c>
      <c r="AQ13" s="30">
        <v>24879330.116935082</v>
      </c>
      <c r="AR13" s="30">
        <v>19975318.690607417</v>
      </c>
      <c r="AS13" s="30">
        <v>24582561.166562784</v>
      </c>
      <c r="AT13" s="30">
        <v>33732162.291697845</v>
      </c>
      <c r="AU13" s="30">
        <v>70129758.69234176</v>
      </c>
      <c r="AV13" s="30">
        <v>10692481.358288087</v>
      </c>
      <c r="AW13" s="30">
        <v>41878515.715210713</v>
      </c>
      <c r="AX13" s="30">
        <v>32037529.107603583</v>
      </c>
      <c r="AY13" s="30">
        <v>42275170.708245024</v>
      </c>
      <c r="AZ13" s="30">
        <v>73979733.9415856</v>
      </c>
      <c r="BA13" s="30">
        <v>78931486.672000006</v>
      </c>
      <c r="BB13" s="30">
        <v>58087774.861831509</v>
      </c>
      <c r="BC13" s="30">
        <v>100580696.57125254</v>
      </c>
      <c r="BD13" s="30">
        <v>128310169.29000002</v>
      </c>
      <c r="BE13" s="30">
        <v>85547121.238000005</v>
      </c>
      <c r="BF13" s="30">
        <v>264556340.64435187</v>
      </c>
      <c r="BG13" s="30">
        <v>213301266.19400004</v>
      </c>
      <c r="BH13" s="30">
        <v>60247256.533999994</v>
      </c>
      <c r="BI13" s="28"/>
      <c r="BJ13" s="30">
        <v>15793909.006488856</v>
      </c>
      <c r="BK13" s="30">
        <v>28206436.793620806</v>
      </c>
      <c r="BL13" s="30">
        <v>21228512.858287331</v>
      </c>
      <c r="BM13" s="30">
        <v>23295097.495786395</v>
      </c>
      <c r="BN13" s="30">
        <v>22393477.889050741</v>
      </c>
      <c r="BO13" s="30">
        <v>27750288.732550468</v>
      </c>
      <c r="BP13" s="30">
        <v>5634477.0616043778</v>
      </c>
      <c r="BQ13" s="30">
        <v>14083475.624502383</v>
      </c>
      <c r="BR13" s="30">
        <v>14525681.667365283</v>
      </c>
      <c r="BS13" s="30">
        <v>12376708.086231068</v>
      </c>
      <c r="BT13" s="30">
        <v>13903968.121982399</v>
      </c>
      <c r="BU13" s="30">
        <v>27368444.831999999</v>
      </c>
      <c r="BV13" s="30">
        <v>13817916.332262369</v>
      </c>
      <c r="BW13" s="30">
        <v>39282226.613761328</v>
      </c>
      <c r="BX13" s="30">
        <v>29519484.131433673</v>
      </c>
      <c r="BY13" s="30">
        <v>21746197.865368139</v>
      </c>
      <c r="BZ13" s="30">
        <v>61978769.867673039</v>
      </c>
      <c r="CA13" s="30">
        <v>45929993.860686183</v>
      </c>
      <c r="CB13" s="30">
        <v>21613470.768482521</v>
      </c>
      <c r="CC13" s="28"/>
      <c r="CD13" s="30">
        <v>33908535.027841441</v>
      </c>
      <c r="CE13" s="30">
        <v>55121391.575173981</v>
      </c>
      <c r="CF13" s="30">
        <v>43997894.664041884</v>
      </c>
      <c r="CG13" s="30">
        <v>49209395.674209595</v>
      </c>
      <c r="CH13" s="30">
        <v>58435048.676761709</v>
      </c>
      <c r="CI13" s="30">
        <v>104403432.22194466</v>
      </c>
      <c r="CJ13" s="30">
        <v>17113173.259525605</v>
      </c>
      <c r="CK13" s="30">
        <v>59692803.757353924</v>
      </c>
      <c r="CL13" s="30">
        <v>48866274.368426859</v>
      </c>
      <c r="CM13" s="30">
        <v>56506351.884924874</v>
      </c>
      <c r="CN13" s="30">
        <v>91096409.160429761</v>
      </c>
      <c r="CO13" s="30">
        <v>109859670.23800001</v>
      </c>
      <c r="CP13" s="30">
        <v>74023541.354345307</v>
      </c>
      <c r="CQ13" s="30">
        <v>144562181.37646684</v>
      </c>
      <c r="CR13" s="30">
        <v>174056432.9703171</v>
      </c>
      <c r="CS13" s="30">
        <v>115551489.86858937</v>
      </c>
      <c r="CT13" s="30">
        <v>344887717.88617593</v>
      </c>
      <c r="CU13" s="30">
        <v>273085700.60615057</v>
      </c>
      <c r="CV13" s="30">
        <v>85583372.482199207</v>
      </c>
    </row>
    <row r="14" spans="1:100" s="70" customFormat="1" x14ac:dyDescent="0.4">
      <c r="A14" s="70" t="s">
        <v>9</v>
      </c>
      <c r="B14" s="30">
        <v>7966645.741945358</v>
      </c>
      <c r="C14" s="30">
        <v>13357637.753224434</v>
      </c>
      <c r="D14" s="30">
        <v>7450455.5985095119</v>
      </c>
      <c r="E14" s="30">
        <v>10987334.804677945</v>
      </c>
      <c r="F14" s="30">
        <v>13316293.18718444</v>
      </c>
      <c r="G14" s="30">
        <v>9907060.8840667121</v>
      </c>
      <c r="H14" s="30">
        <v>12543019.437970547</v>
      </c>
      <c r="I14" s="30">
        <v>9688534.4234966263</v>
      </c>
      <c r="J14" s="30">
        <v>8434316.0175217949</v>
      </c>
      <c r="K14" s="30">
        <v>6795544.5869587297</v>
      </c>
      <c r="L14" s="30">
        <v>3920427.93478532</v>
      </c>
      <c r="M14" s="30">
        <v>9288960.5459888</v>
      </c>
      <c r="N14" s="30">
        <v>5856511.3365023397</v>
      </c>
      <c r="O14" s="30">
        <v>6130043.9725949997</v>
      </c>
      <c r="P14" s="30">
        <v>9755900.7768696006</v>
      </c>
      <c r="Q14" s="30">
        <v>10577262</v>
      </c>
      <c r="R14" s="30">
        <v>7882584.5072742403</v>
      </c>
      <c r="S14" s="30">
        <v>6465224.2348354803</v>
      </c>
      <c r="T14" s="30">
        <v>7996960</v>
      </c>
      <c r="U14" s="28"/>
      <c r="V14" s="30">
        <v>959494.50992313225</v>
      </c>
      <c r="W14" s="30">
        <v>2488924.6420096476</v>
      </c>
      <c r="X14" s="30">
        <v>3079167.8757777712</v>
      </c>
      <c r="Y14" s="30">
        <v>3138939.2009550831</v>
      </c>
      <c r="Z14" s="30">
        <v>3278085.2057276769</v>
      </c>
      <c r="AA14" s="30">
        <v>1285557.9717204783</v>
      </c>
      <c r="AB14" s="30">
        <v>1392073.5259638287</v>
      </c>
      <c r="AC14" s="30">
        <v>1330440.5750060745</v>
      </c>
      <c r="AD14" s="30">
        <v>1352149.5959460603</v>
      </c>
      <c r="AE14" s="30">
        <v>1312854.6951783579</v>
      </c>
      <c r="AF14" s="30">
        <v>1513319.9425839444</v>
      </c>
      <c r="AG14" s="30">
        <v>1101785.2958813533</v>
      </c>
      <c r="AH14" s="30">
        <v>2189051.2896934142</v>
      </c>
      <c r="AI14" s="30">
        <v>1374098.688126052</v>
      </c>
      <c r="AJ14" s="30">
        <v>1825191.1056592183</v>
      </c>
      <c r="AK14" s="30">
        <v>1708044.8</v>
      </c>
      <c r="AL14" s="30">
        <v>990284.80000000005</v>
      </c>
      <c r="AM14" s="30">
        <v>998489.82330152136</v>
      </c>
      <c r="AN14" s="30">
        <v>953454.4</v>
      </c>
      <c r="AO14" s="28"/>
      <c r="AP14" s="30">
        <v>7413654.5732095148</v>
      </c>
      <c r="AQ14" s="30">
        <v>8303765.3672787976</v>
      </c>
      <c r="AR14" s="30">
        <v>4033407.7168287351</v>
      </c>
      <c r="AS14" s="30">
        <v>5956597.9535111161</v>
      </c>
      <c r="AT14" s="30">
        <v>3231271.2976553366</v>
      </c>
      <c r="AU14" s="30">
        <v>3907927.8420469048</v>
      </c>
      <c r="AV14" s="30">
        <v>2376852.0862219362</v>
      </c>
      <c r="AW14" s="30">
        <v>8991650.6048319098</v>
      </c>
      <c r="AX14" s="30">
        <v>9270559.485495666</v>
      </c>
      <c r="AY14" s="30">
        <v>5005140.4986063344</v>
      </c>
      <c r="AZ14" s="30">
        <v>12675947.449000001</v>
      </c>
      <c r="BA14" s="30">
        <v>14041984.699999999</v>
      </c>
      <c r="BB14" s="30">
        <v>4846786.1520000007</v>
      </c>
      <c r="BC14" s="30">
        <v>8979568.0920000002</v>
      </c>
      <c r="BD14" s="30">
        <v>17934649.515999999</v>
      </c>
      <c r="BE14" s="30">
        <v>17938619.667999998</v>
      </c>
      <c r="BF14" s="30">
        <v>26168279.670000002</v>
      </c>
      <c r="BG14" s="30">
        <v>15455579.193</v>
      </c>
      <c r="BH14" s="30">
        <v>4774133.7450000001</v>
      </c>
      <c r="BI14" s="28"/>
      <c r="BJ14" s="30">
        <v>686920.07647529512</v>
      </c>
      <c r="BK14" s="30">
        <v>598137.71231170534</v>
      </c>
      <c r="BL14" s="30">
        <v>936867.96528324496</v>
      </c>
      <c r="BM14" s="30">
        <v>678879.2584955967</v>
      </c>
      <c r="BN14" s="30">
        <v>745464.23537568527</v>
      </c>
      <c r="BO14" s="30">
        <v>144976.83084754294</v>
      </c>
      <c r="BP14" s="30">
        <v>220603.5577732792</v>
      </c>
      <c r="BQ14" s="30">
        <v>220778.24364454555</v>
      </c>
      <c r="BR14" s="30">
        <v>218659.98115218052</v>
      </c>
      <c r="BS14" s="30">
        <v>19321.525932272099</v>
      </c>
      <c r="BT14" s="30">
        <v>90658.823041165946</v>
      </c>
      <c r="BU14" s="30">
        <v>85728.168261126018</v>
      </c>
      <c r="BV14" s="30">
        <v>22586.396300253942</v>
      </c>
      <c r="BW14" s="30">
        <v>48819.252461524571</v>
      </c>
      <c r="BX14" s="30">
        <v>27667.815654809645</v>
      </c>
      <c r="BY14" s="30">
        <v>9508.8940000000002</v>
      </c>
      <c r="BZ14" s="30">
        <v>8118.4000000000005</v>
      </c>
      <c r="CA14" s="30">
        <v>15900.009449116507</v>
      </c>
      <c r="CB14" s="30">
        <v>14296</v>
      </c>
      <c r="CC14" s="28"/>
      <c r="CD14" s="30">
        <v>17026714.901553303</v>
      </c>
      <c r="CE14" s="30">
        <v>24748465.474824585</v>
      </c>
      <c r="CF14" s="30">
        <v>15499899.156399265</v>
      </c>
      <c r="CG14" s="30">
        <v>20761751.217639741</v>
      </c>
      <c r="CH14" s="30">
        <v>20571113.925943136</v>
      </c>
      <c r="CI14" s="30">
        <v>15245523.528681638</v>
      </c>
      <c r="CJ14" s="30">
        <v>16532548.607929591</v>
      </c>
      <c r="CK14" s="30">
        <v>20231403.846979156</v>
      </c>
      <c r="CL14" s="30">
        <v>19275685.080115702</v>
      </c>
      <c r="CM14" s="30">
        <v>13132861.306675695</v>
      </c>
      <c r="CN14" s="30">
        <v>18200354.14941043</v>
      </c>
      <c r="CO14" s="30">
        <v>24518458.71013128</v>
      </c>
      <c r="CP14" s="30">
        <v>12914935.17449601</v>
      </c>
      <c r="CQ14" s="30">
        <v>16532530.005182575</v>
      </c>
      <c r="CR14" s="30">
        <v>29543409.214183629</v>
      </c>
      <c r="CS14" s="30">
        <v>30233435.362</v>
      </c>
      <c r="CT14" s="30">
        <v>35049267.377274245</v>
      </c>
      <c r="CU14" s="30">
        <v>22935193.26058612</v>
      </c>
      <c r="CV14" s="30">
        <v>13738844.145</v>
      </c>
    </row>
    <row r="15" spans="1:100" s="70" customFormat="1" x14ac:dyDescent="0.4">
      <c r="A15" s="70" t="s">
        <v>26</v>
      </c>
      <c r="B15" s="30">
        <v>205271.63608977254</v>
      </c>
      <c r="C15" s="30">
        <v>6697.5969203493332</v>
      </c>
      <c r="D15" s="30">
        <v>0</v>
      </c>
      <c r="E15" s="30">
        <v>0</v>
      </c>
      <c r="F15" s="30">
        <v>0</v>
      </c>
      <c r="G15" s="30">
        <v>61427.709286284356</v>
      </c>
      <c r="H15" s="30">
        <v>0</v>
      </c>
      <c r="I15" s="30">
        <v>0</v>
      </c>
      <c r="J15" s="30">
        <v>134080.83555974966</v>
      </c>
      <c r="K15" s="30">
        <v>689201.85446918197</v>
      </c>
      <c r="L15" s="30">
        <v>420768</v>
      </c>
      <c r="M15" s="30">
        <v>838456</v>
      </c>
      <c r="N15" s="30">
        <v>630364.96931396995</v>
      </c>
      <c r="O15" s="30">
        <v>510699.10344575002</v>
      </c>
      <c r="P15" s="30">
        <v>0</v>
      </c>
      <c r="Q15" s="30">
        <v>0</v>
      </c>
      <c r="R15" s="30">
        <v>938293.55191279994</v>
      </c>
      <c r="S15" s="30">
        <v>928803.41094064002</v>
      </c>
      <c r="T15" s="30">
        <v>621787.80424379453</v>
      </c>
      <c r="U15" s="28"/>
      <c r="V15" s="30">
        <v>817.05198226807192</v>
      </c>
      <c r="W15" s="30">
        <v>0</v>
      </c>
      <c r="X15" s="30">
        <v>0</v>
      </c>
      <c r="Y15" s="30">
        <v>0</v>
      </c>
      <c r="Z15" s="30">
        <v>0</v>
      </c>
      <c r="AA15" s="30">
        <v>4544.8950270690193</v>
      </c>
      <c r="AB15" s="30">
        <v>0</v>
      </c>
      <c r="AC15" s="30">
        <v>0</v>
      </c>
      <c r="AD15" s="30">
        <v>77301.823729223979</v>
      </c>
      <c r="AE15" s="30">
        <v>194663.73686815295</v>
      </c>
      <c r="AF15" s="30">
        <v>256322.16817648933</v>
      </c>
      <c r="AG15" s="30">
        <v>421837.2187214212</v>
      </c>
      <c r="AH15" s="30">
        <v>126814.80449316246</v>
      </c>
      <c r="AI15" s="30">
        <v>106954.60889843454</v>
      </c>
      <c r="AJ15" s="30">
        <v>0</v>
      </c>
      <c r="AK15" s="30">
        <v>0</v>
      </c>
      <c r="AL15" s="30">
        <v>128796.376541648</v>
      </c>
      <c r="AM15" s="30">
        <v>174823.30281500937</v>
      </c>
      <c r="AN15" s="30">
        <v>180424.83861350405</v>
      </c>
      <c r="AO15" s="28"/>
      <c r="AP15" s="30">
        <v>0</v>
      </c>
      <c r="AQ15" s="30">
        <v>0</v>
      </c>
      <c r="AR15" s="30">
        <v>0</v>
      </c>
      <c r="AS15" s="30">
        <v>0</v>
      </c>
      <c r="AT15" s="30">
        <v>0</v>
      </c>
      <c r="AU15" s="30">
        <v>0</v>
      </c>
      <c r="AV15" s="30">
        <v>0</v>
      </c>
      <c r="AW15" s="30">
        <v>1777.8591396883544</v>
      </c>
      <c r="AX15" s="30">
        <v>3492.3879336033019</v>
      </c>
      <c r="AY15" s="30">
        <v>8033.1276887388285</v>
      </c>
      <c r="AZ15" s="30">
        <v>15828</v>
      </c>
      <c r="BA15" s="30">
        <v>11900</v>
      </c>
      <c r="BB15" s="30">
        <v>12296.84099868</v>
      </c>
      <c r="BC15" s="30">
        <v>5079.6760694400009</v>
      </c>
      <c r="BD15" s="30">
        <v>0</v>
      </c>
      <c r="BE15" s="30">
        <v>0</v>
      </c>
      <c r="BF15" s="30">
        <v>5239.3223520000001</v>
      </c>
      <c r="BG15" s="30">
        <v>4537.6986395599997</v>
      </c>
      <c r="BH15" s="30">
        <v>12132.02191005</v>
      </c>
      <c r="BI15" s="28"/>
      <c r="BJ15" s="30">
        <v>3245.4420111265076</v>
      </c>
      <c r="BK15" s="30">
        <v>0</v>
      </c>
      <c r="BL15" s="30">
        <v>0</v>
      </c>
      <c r="BM15" s="30">
        <v>0</v>
      </c>
      <c r="BN15" s="30">
        <v>0</v>
      </c>
      <c r="BO15" s="30">
        <v>8797.5583184693478</v>
      </c>
      <c r="BP15" s="30">
        <v>0</v>
      </c>
      <c r="BQ15" s="30">
        <v>4319.0221528144348</v>
      </c>
      <c r="BR15" s="30">
        <v>223298.62798726541</v>
      </c>
      <c r="BS15" s="30">
        <v>321845.25469864951</v>
      </c>
      <c r="BT15" s="30">
        <v>284060.93836645392</v>
      </c>
      <c r="BU15" s="30">
        <v>298058.79367682192</v>
      </c>
      <c r="BV15" s="30">
        <v>199623.74700252441</v>
      </c>
      <c r="BW15" s="30">
        <v>98667.043318860713</v>
      </c>
      <c r="BX15" s="30">
        <v>0</v>
      </c>
      <c r="BY15" s="30">
        <v>0</v>
      </c>
      <c r="BZ15" s="30">
        <v>336374.562514016</v>
      </c>
      <c r="CA15" s="30">
        <v>726971.78647545329</v>
      </c>
      <c r="CB15" s="30">
        <v>645908.34810067993</v>
      </c>
      <c r="CC15" s="28"/>
      <c r="CD15" s="30">
        <v>209334.13008316711</v>
      </c>
      <c r="CE15" s="30">
        <v>6697.5969203493332</v>
      </c>
      <c r="CF15" s="30">
        <v>0</v>
      </c>
      <c r="CG15" s="30">
        <v>0</v>
      </c>
      <c r="CH15" s="30">
        <v>0</v>
      </c>
      <c r="CI15" s="30">
        <v>74770.162631822721</v>
      </c>
      <c r="CJ15" s="30">
        <v>0</v>
      </c>
      <c r="CK15" s="30">
        <v>6096.8812925027887</v>
      </c>
      <c r="CL15" s="30">
        <v>438173.67520984239</v>
      </c>
      <c r="CM15" s="30">
        <v>1213743.9737247233</v>
      </c>
      <c r="CN15" s="30">
        <v>976979.10654294328</v>
      </c>
      <c r="CO15" s="30">
        <v>1570252.0123982432</v>
      </c>
      <c r="CP15" s="30">
        <v>969100.36180833681</v>
      </c>
      <c r="CQ15" s="30">
        <v>721400.4317324853</v>
      </c>
      <c r="CR15" s="30">
        <v>0</v>
      </c>
      <c r="CS15" s="30">
        <v>0</v>
      </c>
      <c r="CT15" s="30">
        <v>1408703.813320464</v>
      </c>
      <c r="CU15" s="30">
        <v>1835136.1988706626</v>
      </c>
      <c r="CV15" s="30">
        <v>1460253.0128680286</v>
      </c>
    </row>
    <row r="16" spans="1:100" s="70" customFormat="1" x14ac:dyDescent="0.4">
      <c r="A16" s="70" t="s">
        <v>19</v>
      </c>
      <c r="B16" s="30">
        <v>221803.69784606117</v>
      </c>
      <c r="C16" s="30">
        <v>213077.41808391883</v>
      </c>
      <c r="D16" s="30">
        <v>245197.32167146148</v>
      </c>
      <c r="E16" s="30">
        <v>367977.117169526</v>
      </c>
      <c r="F16" s="30">
        <v>309515.78467040521</v>
      </c>
      <c r="G16" s="30">
        <v>254158.93702367073</v>
      </c>
      <c r="H16" s="30">
        <v>1614402.7846454836</v>
      </c>
      <c r="I16" s="30">
        <v>3652225.580305323</v>
      </c>
      <c r="J16" s="30">
        <v>5499752.0913235499</v>
      </c>
      <c r="K16" s="30">
        <v>4972187.7306334693</v>
      </c>
      <c r="L16" s="30">
        <v>3820232.54</v>
      </c>
      <c r="M16" s="30">
        <v>1325834.5059107202</v>
      </c>
      <c r="N16" s="30">
        <v>2547612.4558180799</v>
      </c>
      <c r="O16" s="30">
        <v>2373273.375</v>
      </c>
      <c r="P16" s="30">
        <v>1110221.9840603999</v>
      </c>
      <c r="Q16" s="30">
        <v>3269269.5653073001</v>
      </c>
      <c r="R16" s="30">
        <v>669422.10529920005</v>
      </c>
      <c r="S16" s="30">
        <v>929252.02679168002</v>
      </c>
      <c r="T16" s="30">
        <v>1095169.6046587999</v>
      </c>
      <c r="U16" s="28"/>
      <c r="V16" s="30">
        <v>25700251.141805768</v>
      </c>
      <c r="W16" s="30">
        <v>15886016.306656444</v>
      </c>
      <c r="X16" s="30">
        <v>6782952.9774740571</v>
      </c>
      <c r="Y16" s="30">
        <v>7244195.268471716</v>
      </c>
      <c r="Z16" s="30">
        <v>10550999.555173563</v>
      </c>
      <c r="AA16" s="30">
        <v>14356386.128238186</v>
      </c>
      <c r="AB16" s="30">
        <v>11700264.564606395</v>
      </c>
      <c r="AC16" s="30">
        <v>18094628.352671765</v>
      </c>
      <c r="AD16" s="30">
        <v>13791977.548871517</v>
      </c>
      <c r="AE16" s="30">
        <v>16790270.753207956</v>
      </c>
      <c r="AF16" s="30">
        <v>14317074.077415677</v>
      </c>
      <c r="AG16" s="30">
        <v>27584335.068217419</v>
      </c>
      <c r="AH16" s="30">
        <v>18376754.628549494</v>
      </c>
      <c r="AI16" s="30">
        <v>25977017.00846358</v>
      </c>
      <c r="AJ16" s="30">
        <v>28746147.594567686</v>
      </c>
      <c r="AK16" s="30">
        <v>34208740.871725604</v>
      </c>
      <c r="AL16" s="30">
        <v>36648449.047538482</v>
      </c>
      <c r="AM16" s="30">
        <v>15766041.157102557</v>
      </c>
      <c r="AN16" s="30">
        <v>11037655.423261849</v>
      </c>
      <c r="AO16" s="28"/>
      <c r="AP16" s="30">
        <v>95920466.291464195</v>
      </c>
      <c r="AQ16" s="30">
        <v>72902688.889816359</v>
      </c>
      <c r="AR16" s="30">
        <v>35517579.384561971</v>
      </c>
      <c r="AS16" s="30">
        <v>86610995.592451826</v>
      </c>
      <c r="AT16" s="30">
        <v>63984698.481143743</v>
      </c>
      <c r="AU16" s="30">
        <v>71797652.793683827</v>
      </c>
      <c r="AV16" s="30">
        <v>178274733.61913225</v>
      </c>
      <c r="AW16" s="30">
        <v>211377662.81652218</v>
      </c>
      <c r="AX16" s="30">
        <v>171021464.58567199</v>
      </c>
      <c r="AY16" s="30">
        <v>290605388.09780508</v>
      </c>
      <c r="AZ16" s="30">
        <v>462261119.65547359</v>
      </c>
      <c r="BA16" s="30">
        <v>570431714.31200004</v>
      </c>
      <c r="BB16" s="30">
        <v>395293126.17803198</v>
      </c>
      <c r="BC16" s="30">
        <v>658021892.41599989</v>
      </c>
      <c r="BD16" s="30">
        <v>780397973.17799997</v>
      </c>
      <c r="BE16" s="30">
        <v>898789102.16699994</v>
      </c>
      <c r="BF16" s="30">
        <v>847772000.88400006</v>
      </c>
      <c r="BG16" s="30">
        <v>323267951.17700005</v>
      </c>
      <c r="BH16" s="30">
        <v>132029398.93099999</v>
      </c>
      <c r="BI16" s="28"/>
      <c r="BJ16" s="30">
        <v>87309150.340607956</v>
      </c>
      <c r="BK16" s="30">
        <v>93689776.661614954</v>
      </c>
      <c r="BL16" s="30">
        <v>44762600.833248265</v>
      </c>
      <c r="BM16" s="30">
        <v>94059735.734312862</v>
      </c>
      <c r="BN16" s="30">
        <v>77331005.69284156</v>
      </c>
      <c r="BO16" s="30">
        <v>79334309.074057072</v>
      </c>
      <c r="BP16" s="30">
        <v>162425503.09492323</v>
      </c>
      <c r="BQ16" s="30">
        <v>114001537.2112387</v>
      </c>
      <c r="BR16" s="30">
        <v>151421109.00266212</v>
      </c>
      <c r="BS16" s="30">
        <v>172275651.15897894</v>
      </c>
      <c r="BT16" s="30">
        <v>213868430.28027999</v>
      </c>
      <c r="BU16" s="30">
        <v>299869712.15309519</v>
      </c>
      <c r="BV16" s="30">
        <v>213071688.01767561</v>
      </c>
      <c r="BW16" s="30">
        <v>353205151.6808666</v>
      </c>
      <c r="BX16" s="30">
        <v>373159018.40043098</v>
      </c>
      <c r="BY16" s="30">
        <v>379780327.77168697</v>
      </c>
      <c r="BZ16" s="30">
        <v>350679348.45988077</v>
      </c>
      <c r="CA16" s="30">
        <v>222305667.41325945</v>
      </c>
      <c r="CB16" s="30">
        <v>123780636.60228224</v>
      </c>
      <c r="CC16" s="28"/>
      <c r="CD16" s="30">
        <v>209151671.47172397</v>
      </c>
      <c r="CE16" s="30">
        <v>182691559.27617165</v>
      </c>
      <c r="CF16" s="30">
        <v>87308330.516955763</v>
      </c>
      <c r="CG16" s="30">
        <v>188282903.71240595</v>
      </c>
      <c r="CH16" s="30">
        <v>152176219.51382929</v>
      </c>
      <c r="CI16" s="30">
        <v>165742506.93300274</v>
      </c>
      <c r="CJ16" s="30">
        <v>10</v>
      </c>
      <c r="CK16" s="30">
        <v>347126053.96073794</v>
      </c>
      <c r="CL16" s="30">
        <v>341734303.22852916</v>
      </c>
      <c r="CM16" s="30">
        <v>484643497.7406255</v>
      </c>
      <c r="CN16" s="30">
        <v>694266856.55316925</v>
      </c>
      <c r="CO16" s="30">
        <v>899211596.03922343</v>
      </c>
      <c r="CP16" s="30">
        <v>629289181.28007507</v>
      </c>
      <c r="CQ16" s="30">
        <v>1039577334.4803301</v>
      </c>
      <c r="CR16" s="30">
        <v>1183413361.157059</v>
      </c>
      <c r="CS16" s="30">
        <v>1316047440.3757198</v>
      </c>
      <c r="CT16" s="30">
        <v>1235769220.4967186</v>
      </c>
      <c r="CU16" s="30">
        <v>562268911.77415383</v>
      </c>
      <c r="CV16" s="30">
        <v>267942860.56120288</v>
      </c>
    </row>
    <row r="17" spans="1:100" s="70" customFormat="1" x14ac:dyDescent="0.4">
      <c r="A17" s="70" t="s">
        <v>28</v>
      </c>
      <c r="B17" s="30">
        <v>1950.1156800723002</v>
      </c>
      <c r="C17" s="30">
        <v>0</v>
      </c>
      <c r="D17" s="30">
        <v>48477.342575377901</v>
      </c>
      <c r="E17" s="30">
        <v>24498.233674784686</v>
      </c>
      <c r="F17" s="30">
        <v>31393.210964553688</v>
      </c>
      <c r="G17" s="30">
        <v>7001.8906910842807</v>
      </c>
      <c r="H17" s="30">
        <v>5732.3769504196289</v>
      </c>
      <c r="I17" s="30">
        <v>258.57066205685697</v>
      </c>
      <c r="J17" s="30">
        <v>427468.55828471342</v>
      </c>
      <c r="K17" s="30">
        <v>459655.81665299321</v>
      </c>
      <c r="L17" s="30">
        <v>114000.08827372</v>
      </c>
      <c r="M17" s="30">
        <v>257231.7078488</v>
      </c>
      <c r="N17" s="30">
        <v>21982.690635749997</v>
      </c>
      <c r="O17" s="30">
        <v>26938.134087500002</v>
      </c>
      <c r="P17" s="30">
        <v>19850.192024199998</v>
      </c>
      <c r="Q17" s="30">
        <v>42577.184206860002</v>
      </c>
      <c r="R17" s="30">
        <v>184242.59920512</v>
      </c>
      <c r="S17" s="30">
        <v>63585.317019440001</v>
      </c>
      <c r="T17" s="30">
        <v>32450.467035200003</v>
      </c>
      <c r="U17" s="28"/>
      <c r="V17" s="30">
        <v>4486713.9860791424</v>
      </c>
      <c r="W17" s="30">
        <v>2463162.0525808693</v>
      </c>
      <c r="X17" s="30">
        <v>9227566.5785102267</v>
      </c>
      <c r="Y17" s="30">
        <v>9944812.2917729598</v>
      </c>
      <c r="Z17" s="30">
        <v>5581698.539005517</v>
      </c>
      <c r="AA17" s="30">
        <v>2245343.5527426773</v>
      </c>
      <c r="AB17" s="30">
        <v>3326668.3693204527</v>
      </c>
      <c r="AC17" s="30">
        <v>3556359.1768644811</v>
      </c>
      <c r="AD17" s="30">
        <v>11234584.70040651</v>
      </c>
      <c r="AE17" s="30">
        <v>21175143.275157571</v>
      </c>
      <c r="AF17" s="30">
        <v>11688883.177836623</v>
      </c>
      <c r="AG17" s="30">
        <v>22663020.155956622</v>
      </c>
      <c r="AH17" s="30">
        <v>7931976.042109645</v>
      </c>
      <c r="AI17" s="30">
        <v>9926459.1958752796</v>
      </c>
      <c r="AJ17" s="30">
        <v>19967192.638171572</v>
      </c>
      <c r="AK17" s="30">
        <v>24391157.855007656</v>
      </c>
      <c r="AL17" s="30">
        <v>20101460.743532792</v>
      </c>
      <c r="AM17" s="30">
        <v>14743909.58634943</v>
      </c>
      <c r="AN17" s="30">
        <v>5023874.5652703643</v>
      </c>
      <c r="AO17" s="28"/>
      <c r="AP17" s="30">
        <v>1554682.6115992602</v>
      </c>
      <c r="AQ17" s="30">
        <v>99332.220367278802</v>
      </c>
      <c r="AR17" s="30">
        <v>101142.57095989403</v>
      </c>
      <c r="AS17" s="30">
        <v>90874.256053241654</v>
      </c>
      <c r="AT17" s="30">
        <v>47.275391714178923</v>
      </c>
      <c r="AU17" s="30">
        <v>0</v>
      </c>
      <c r="AV17" s="30">
        <v>1347048.2013375089</v>
      </c>
      <c r="AW17" s="30">
        <v>3099867.968455968</v>
      </c>
      <c r="AX17" s="30">
        <v>1003850.1594013802</v>
      </c>
      <c r="AY17" s="30">
        <v>2803450.1028284817</v>
      </c>
      <c r="AZ17" s="30">
        <v>331584.64508159994</v>
      </c>
      <c r="BA17" s="30">
        <v>5273044.8609044403</v>
      </c>
      <c r="BB17" s="30">
        <v>898096.63801063038</v>
      </c>
      <c r="BC17" s="30">
        <v>363380.17199999996</v>
      </c>
      <c r="BD17" s="30">
        <v>0</v>
      </c>
      <c r="BE17" s="30">
        <v>1066349.3380631998</v>
      </c>
      <c r="BF17" s="30">
        <v>522768.64797930006</v>
      </c>
      <c r="BG17" s="30">
        <v>1287893.9907869098</v>
      </c>
      <c r="BH17" s="30">
        <v>247069.81990440001</v>
      </c>
      <c r="BI17" s="28"/>
      <c r="BJ17" s="30">
        <v>2433032.9420306697</v>
      </c>
      <c r="BK17" s="30">
        <v>1704640.9164924712</v>
      </c>
      <c r="BL17" s="30">
        <v>3490233.5252439431</v>
      </c>
      <c r="BM17" s="30">
        <v>4921669.9292586055</v>
      </c>
      <c r="BN17" s="30">
        <v>4933923.727543788</v>
      </c>
      <c r="BO17" s="30">
        <v>2541619.1263505924</v>
      </c>
      <c r="BP17" s="30">
        <v>6051783.5373226423</v>
      </c>
      <c r="BQ17" s="30">
        <v>7735130.1705959365</v>
      </c>
      <c r="BR17" s="30">
        <v>9866834.8228892349</v>
      </c>
      <c r="BS17" s="30">
        <v>11820461.086768061</v>
      </c>
      <c r="BT17" s="30">
        <v>10462438.723811934</v>
      </c>
      <c r="BU17" s="30">
        <v>8857480.9659162536</v>
      </c>
      <c r="BV17" s="30">
        <v>3176696.7155507496</v>
      </c>
      <c r="BW17" s="30">
        <v>13873058.195991844</v>
      </c>
      <c r="BX17" s="30">
        <v>10321439.148447735</v>
      </c>
      <c r="BY17" s="30">
        <v>9757612.1082263999</v>
      </c>
      <c r="BZ17" s="30">
        <v>6101415.9810605347</v>
      </c>
      <c r="CA17" s="30">
        <v>10335828.309720326</v>
      </c>
      <c r="CB17" s="30">
        <v>4056637.4111024407</v>
      </c>
      <c r="CC17" s="28"/>
      <c r="CD17" s="30">
        <v>8476379.655389145</v>
      </c>
      <c r="CE17" s="30">
        <v>4267135.1894406192</v>
      </c>
      <c r="CF17" s="30">
        <v>12867420.017289443</v>
      </c>
      <c r="CG17" s="30">
        <v>14981854.710759593</v>
      </c>
      <c r="CH17" s="30">
        <v>10547062.752905572</v>
      </c>
      <c r="CI17" s="30">
        <v>4793964.5697843535</v>
      </c>
      <c r="CJ17" s="30">
        <v>10731232.484931024</v>
      </c>
      <c r="CK17" s="30">
        <v>14391615.886578443</v>
      </c>
      <c r="CL17" s="30">
        <v>22532738.24098184</v>
      </c>
      <c r="CM17" s="30">
        <v>36258710.281407103</v>
      </c>
      <c r="CN17" s="30">
        <v>22596906.635003876</v>
      </c>
      <c r="CO17" s="30">
        <v>37050777.690626115</v>
      </c>
      <c r="CP17" s="30">
        <v>12028752.086306775</v>
      </c>
      <c r="CQ17" s="30">
        <v>24189835.697954621</v>
      </c>
      <c r="CR17" s="30">
        <v>30308481.978643507</v>
      </c>
      <c r="CS17" s="30">
        <v>35257696.485504113</v>
      </c>
      <c r="CT17" s="30">
        <v>26909887.971777748</v>
      </c>
      <c r="CU17" s="30">
        <v>26431217.203876108</v>
      </c>
      <c r="CV17" s="30">
        <v>9360032.263312405</v>
      </c>
    </row>
    <row r="18" spans="1:100" s="70" customFormat="1" x14ac:dyDescent="0.4">
      <c r="A18" s="70" t="s">
        <v>22</v>
      </c>
      <c r="B18" s="30">
        <v>9021481.0965506863</v>
      </c>
      <c r="C18" s="30">
        <v>9715510.7360956073</v>
      </c>
      <c r="D18" s="30">
        <v>7691208.6735106297</v>
      </c>
      <c r="E18" s="30">
        <v>9422575.7854500953</v>
      </c>
      <c r="F18" s="30">
        <v>12031178.081543172</v>
      </c>
      <c r="G18" s="30">
        <v>7525474.9707050249</v>
      </c>
      <c r="H18" s="30">
        <v>4244165.080287368</v>
      </c>
      <c r="I18" s="30">
        <v>2678878.1323714829</v>
      </c>
      <c r="J18" s="30">
        <v>3078983.5511266151</v>
      </c>
      <c r="K18" s="30">
        <v>5649260.5528085642</v>
      </c>
      <c r="L18" s="30">
        <v>6064124</v>
      </c>
      <c r="M18" s="30">
        <v>5826896</v>
      </c>
      <c r="N18" s="30">
        <v>7442688</v>
      </c>
      <c r="O18" s="30">
        <v>6765075</v>
      </c>
      <c r="P18" s="30">
        <v>4307260</v>
      </c>
      <c r="Q18" s="30">
        <v>7198869.9029791197</v>
      </c>
      <c r="R18" s="30">
        <v>4119987.7309523202</v>
      </c>
      <c r="S18" s="30">
        <v>2304764.32372576</v>
      </c>
      <c r="T18" s="30">
        <v>2570020</v>
      </c>
      <c r="U18" s="28"/>
      <c r="V18" s="30">
        <v>432361.53125582403</v>
      </c>
      <c r="W18" s="30">
        <v>2158406.6637860062</v>
      </c>
      <c r="X18" s="30">
        <v>2088464.7473555121</v>
      </c>
      <c r="Y18" s="30">
        <v>1358481.7935484275</v>
      </c>
      <c r="Z18" s="30">
        <v>1278030.4922537799</v>
      </c>
      <c r="AA18" s="30">
        <v>891463.16113887343</v>
      </c>
      <c r="AB18" s="30">
        <v>754795.98971618665</v>
      </c>
      <c r="AC18" s="30">
        <v>779902.95441641705</v>
      </c>
      <c r="AD18" s="30">
        <v>494731.67186703347</v>
      </c>
      <c r="AE18" s="30">
        <v>949467.08606666815</v>
      </c>
      <c r="AF18" s="30">
        <v>739903.36745215498</v>
      </c>
      <c r="AG18" s="30">
        <v>886546.60949942435</v>
      </c>
      <c r="AH18" s="30">
        <v>1023837.1354295514</v>
      </c>
      <c r="AI18" s="30">
        <v>1145774.8549760673</v>
      </c>
      <c r="AJ18" s="30">
        <v>810241.23121131654</v>
      </c>
      <c r="AK18" s="30">
        <v>666063.67362766399</v>
      </c>
      <c r="AL18" s="30">
        <v>327372.78178661503</v>
      </c>
      <c r="AM18" s="30">
        <v>392942.18504322926</v>
      </c>
      <c r="AN18" s="30">
        <v>412914.94409552246</v>
      </c>
      <c r="AO18" s="28"/>
      <c r="AP18" s="30">
        <v>0</v>
      </c>
      <c r="AQ18" s="30">
        <v>936702.83806343901</v>
      </c>
      <c r="AR18" s="30">
        <v>601216.57465239917</v>
      </c>
      <c r="AS18" s="30">
        <v>80948.976619623034</v>
      </c>
      <c r="AT18" s="30">
        <v>306502.12294692668</v>
      </c>
      <c r="AU18" s="30">
        <v>197771.78591067073</v>
      </c>
      <c r="AV18" s="30">
        <v>201484.98540503962</v>
      </c>
      <c r="AW18" s="30">
        <v>165340.89999101695</v>
      </c>
      <c r="AX18" s="30">
        <v>87309.698340082541</v>
      </c>
      <c r="AY18" s="30">
        <v>54180.05613173778</v>
      </c>
      <c r="AZ18" s="30">
        <v>56144.553999999996</v>
      </c>
      <c r="BA18" s="30">
        <v>215639.9</v>
      </c>
      <c r="BB18" s="30">
        <v>199662.772</v>
      </c>
      <c r="BC18" s="30">
        <v>233756.81999999998</v>
      </c>
      <c r="BD18" s="30">
        <v>1334324.0080000001</v>
      </c>
      <c r="BE18" s="30">
        <v>1665467.1869999999</v>
      </c>
      <c r="BF18" s="30">
        <v>82444.027606200005</v>
      </c>
      <c r="BG18" s="30">
        <v>362742.98356435006</v>
      </c>
      <c r="BH18" s="30">
        <v>1266402.4450000001</v>
      </c>
      <c r="BI18" s="28"/>
      <c r="BJ18" s="30">
        <v>7529274.7940980289</v>
      </c>
      <c r="BK18" s="30">
        <v>4130244.0307041029</v>
      </c>
      <c r="BL18" s="30">
        <v>4401480.0221288763</v>
      </c>
      <c r="BM18" s="30">
        <v>7263998.7728841333</v>
      </c>
      <c r="BN18" s="30">
        <v>2674962.1661393801</v>
      </c>
      <c r="BO18" s="30">
        <v>2075550.9268603353</v>
      </c>
      <c r="BP18" s="30">
        <v>1779861.8028440345</v>
      </c>
      <c r="BQ18" s="30">
        <v>2819022.3564171395</v>
      </c>
      <c r="BR18" s="30">
        <v>1291988.0118641315</v>
      </c>
      <c r="BS18" s="30">
        <v>1719325.6524259562</v>
      </c>
      <c r="BT18" s="30">
        <v>2016289.0499015921</v>
      </c>
      <c r="BU18" s="30">
        <v>2412355.5688888137</v>
      </c>
      <c r="BV18" s="30">
        <v>3123956.6619015411</v>
      </c>
      <c r="BW18" s="30">
        <v>3466117.0235940805</v>
      </c>
      <c r="BX18" s="30">
        <v>3697605.7112166034</v>
      </c>
      <c r="BY18" s="30">
        <v>2374991.8640357442</v>
      </c>
      <c r="BZ18" s="30">
        <v>2688052.09396416</v>
      </c>
      <c r="CA18" s="30">
        <v>1882859.9497304512</v>
      </c>
      <c r="CB18" s="30">
        <v>2072927.52</v>
      </c>
      <c r="CC18" s="28"/>
      <c r="CD18" s="30">
        <v>16983117.421904542</v>
      </c>
      <c r="CE18" s="30">
        <v>16940864.268649153</v>
      </c>
      <c r="CF18" s="30">
        <v>14782370.017647417</v>
      </c>
      <c r="CG18" s="30">
        <v>18126005.328502279</v>
      </c>
      <c r="CH18" s="30">
        <v>16290672.862883259</v>
      </c>
      <c r="CI18" s="30">
        <v>10690260.844614904</v>
      </c>
      <c r="CJ18" s="30">
        <v>6980307.8582526287</v>
      </c>
      <c r="CK18" s="30">
        <v>6443144.3431960568</v>
      </c>
      <c r="CL18" s="30">
        <v>4953012.9331978625</v>
      </c>
      <c r="CM18" s="30">
        <v>8372233.3474329263</v>
      </c>
      <c r="CN18" s="30">
        <v>8876460.971353747</v>
      </c>
      <c r="CO18" s="30">
        <v>9341438.0783882383</v>
      </c>
      <c r="CP18" s="30">
        <v>11790144.569331093</v>
      </c>
      <c r="CQ18" s="30">
        <v>11610723.698570147</v>
      </c>
      <c r="CR18" s="30">
        <v>10149430.95042792</v>
      </c>
      <c r="CS18" s="30">
        <v>11905392.627642527</v>
      </c>
      <c r="CT18" s="30">
        <v>7217856.6343092956</v>
      </c>
      <c r="CU18" s="30">
        <v>4943309.4420637898</v>
      </c>
      <c r="CV18" s="30">
        <v>6322264.909095522</v>
      </c>
    </row>
    <row r="19" spans="1:100" s="70" customFormat="1" x14ac:dyDescent="0.4">
      <c r="A19" s="70" t="s">
        <v>34</v>
      </c>
      <c r="B19" s="30">
        <v>1341146.4939019582</v>
      </c>
      <c r="C19" s="30">
        <v>2397582.1660717577</v>
      </c>
      <c r="D19" s="30">
        <v>630705.99355876248</v>
      </c>
      <c r="E19" s="30">
        <v>734319.83182972949</v>
      </c>
      <c r="F19" s="30">
        <v>423784.85562365258</v>
      </c>
      <c r="G19" s="30">
        <v>1954190.5026568645</v>
      </c>
      <c r="H19" s="30">
        <v>1803884.1923027029</v>
      </c>
      <c r="I19" s="30">
        <v>5361767.7520189695</v>
      </c>
      <c r="J19" s="30">
        <v>9616085.0839493666</v>
      </c>
      <c r="K19" s="30">
        <v>22876478.067983013</v>
      </c>
      <c r="L19" s="30">
        <v>13232464.352971321</v>
      </c>
      <c r="M19" s="30">
        <v>20942811.894292962</v>
      </c>
      <c r="N19" s="30">
        <v>30680989.207836807</v>
      </c>
      <c r="O19" s="30">
        <v>28958121.446771752</v>
      </c>
      <c r="P19" s="30">
        <v>30037317.982763719</v>
      </c>
      <c r="Q19" s="30">
        <v>37729760.011870384</v>
      </c>
      <c r="R19" s="30">
        <v>33042180.041569047</v>
      </c>
      <c r="S19" s="30">
        <v>50072940.661825269</v>
      </c>
      <c r="T19" s="30">
        <v>37250742.584881507</v>
      </c>
      <c r="U19" s="28"/>
      <c r="V19" s="30">
        <v>15944208.700316975</v>
      </c>
      <c r="W19" s="30">
        <v>14538669.124018896</v>
      </c>
      <c r="X19" s="30">
        <v>6080127.7945895698</v>
      </c>
      <c r="Y19" s="30">
        <v>3759513.1312642149</v>
      </c>
      <c r="Z19" s="30">
        <v>2554680.8292917339</v>
      </c>
      <c r="AA19" s="30">
        <v>4899050.7564031612</v>
      </c>
      <c r="AB19" s="30">
        <v>8870590.1448755544</v>
      </c>
      <c r="AC19" s="30">
        <v>8084670.7324437797</v>
      </c>
      <c r="AD19" s="30">
        <v>6070324.0732383132</v>
      </c>
      <c r="AE19" s="30">
        <v>10602567.177716475</v>
      </c>
      <c r="AF19" s="30">
        <v>11742124.851623999</v>
      </c>
      <c r="AG19" s="30">
        <v>18425363.589670204</v>
      </c>
      <c r="AH19" s="30">
        <v>17702000.321503129</v>
      </c>
      <c r="AI19" s="30">
        <v>24757837.568735</v>
      </c>
      <c r="AJ19" s="30">
        <v>33832008.453024603</v>
      </c>
      <c r="AK19" s="30">
        <v>22251959.590026323</v>
      </c>
      <c r="AL19" s="30">
        <v>19933115.842665549</v>
      </c>
      <c r="AM19" s="30">
        <v>26485796.481327251</v>
      </c>
      <c r="AN19" s="30">
        <v>32053789.389832497</v>
      </c>
      <c r="AO19" s="28"/>
      <c r="AP19" s="30">
        <v>45352634.015870079</v>
      </c>
      <c r="AQ19" s="30">
        <v>94285140.398021966</v>
      </c>
      <c r="AR19" s="30">
        <v>21081536.186795354</v>
      </c>
      <c r="AS19" s="30">
        <v>2588631.4526349539</v>
      </c>
      <c r="AT19" s="30">
        <v>19452108.315007702</v>
      </c>
      <c r="AU19" s="30">
        <v>14642150.049003523</v>
      </c>
      <c r="AV19" s="30">
        <v>32939538.801458173</v>
      </c>
      <c r="AW19" s="30">
        <v>73373428.321474984</v>
      </c>
      <c r="AX19" s="30">
        <v>56797887.635962449</v>
      </c>
      <c r="AY19" s="30">
        <v>83270031.311451405</v>
      </c>
      <c r="AZ19" s="30">
        <v>106401210.75976369</v>
      </c>
      <c r="BA19" s="30">
        <v>160273462.81833094</v>
      </c>
      <c r="BB19" s="30">
        <v>104252880.07652715</v>
      </c>
      <c r="BC19" s="30">
        <v>164824518.85813603</v>
      </c>
      <c r="BD19" s="30">
        <v>208217328.32261062</v>
      </c>
      <c r="BE19" s="30">
        <v>124838661.64215107</v>
      </c>
      <c r="BF19" s="30">
        <v>167139284.33438644</v>
      </c>
      <c r="BG19" s="30">
        <v>53083703.684825554</v>
      </c>
      <c r="BH19" s="30">
        <v>96688703.653531164</v>
      </c>
      <c r="BI19" s="28"/>
      <c r="BJ19" s="30">
        <v>41147833.115700901</v>
      </c>
      <c r="BK19" s="30">
        <v>101291666.39474644</v>
      </c>
      <c r="BL19" s="30">
        <v>17401798.412829414</v>
      </c>
      <c r="BM19" s="30">
        <v>7858766.3866110593</v>
      </c>
      <c r="BN19" s="30">
        <v>12263124.440507811</v>
      </c>
      <c r="BO19" s="30">
        <v>11473430.335775167</v>
      </c>
      <c r="BP19" s="30">
        <v>28656616.829453714</v>
      </c>
      <c r="BQ19" s="30">
        <v>46510645.85321939</v>
      </c>
      <c r="BR19" s="30">
        <v>43564760.760067366</v>
      </c>
      <c r="BS19" s="30">
        <v>65448162.522084057</v>
      </c>
      <c r="BT19" s="30">
        <v>79194536.665375978</v>
      </c>
      <c r="BU19" s="30">
        <v>105332669.37629898</v>
      </c>
      <c r="BV19" s="30">
        <v>106375561.75922744</v>
      </c>
      <c r="BW19" s="30">
        <v>128695942.26030329</v>
      </c>
      <c r="BX19" s="30">
        <v>128133938.00894752</v>
      </c>
      <c r="BY19" s="30">
        <v>116913550.76426792</v>
      </c>
      <c r="BZ19" s="30">
        <v>114964655.20153175</v>
      </c>
      <c r="CA19" s="30">
        <v>150024308.46038139</v>
      </c>
      <c r="CB19" s="30">
        <v>151995661.54934633</v>
      </c>
      <c r="CC19" s="28"/>
      <c r="CD19" s="30">
        <v>103785822.32578991</v>
      </c>
      <c r="CE19" s="30">
        <v>212513058.0828591</v>
      </c>
      <c r="CF19" s="30">
        <v>45194168.387773104</v>
      </c>
      <c r="CG19" s="30">
        <v>14941230.802339956</v>
      </c>
      <c r="CH19" s="30">
        <v>34693698.440430902</v>
      </c>
      <c r="CI19" s="30">
        <v>32968821.643838715</v>
      </c>
      <c r="CJ19" s="30">
        <v>72270629.968090147</v>
      </c>
      <c r="CK19" s="30">
        <v>133330512.65915713</v>
      </c>
      <c r="CL19" s="30">
        <v>116049057.5532175</v>
      </c>
      <c r="CM19" s="30">
        <v>182197239.07923493</v>
      </c>
      <c r="CN19" s="30">
        <v>210570336.62973499</v>
      </c>
      <c r="CO19" s="30">
        <v>304974307.67859304</v>
      </c>
      <c r="CP19" s="30">
        <v>259011431.36509451</v>
      </c>
      <c r="CQ19" s="30">
        <v>347236420.13394606</v>
      </c>
      <c r="CR19" s="30">
        <v>400220592.76734644</v>
      </c>
      <c r="CS19" s="30">
        <v>301733932.00831568</v>
      </c>
      <c r="CT19" s="30">
        <v>335079235.42015278</v>
      </c>
      <c r="CU19" s="30">
        <v>279666749.2883594</v>
      </c>
      <c r="CV19" s="30">
        <v>317988897.1775915</v>
      </c>
    </row>
    <row r="20" spans="1:100" s="70" customFormat="1" x14ac:dyDescent="0.4">
      <c r="A20" s="70" t="s">
        <v>29</v>
      </c>
      <c r="B20" s="30">
        <v>0</v>
      </c>
      <c r="C20" s="30">
        <v>0</v>
      </c>
      <c r="D20" s="30">
        <v>0</v>
      </c>
      <c r="E20" s="30">
        <v>0</v>
      </c>
      <c r="F20" s="30">
        <v>0</v>
      </c>
      <c r="G20" s="30">
        <v>0</v>
      </c>
      <c r="H20" s="30">
        <v>0</v>
      </c>
      <c r="I20" s="30">
        <v>0</v>
      </c>
      <c r="J20" s="30">
        <v>0</v>
      </c>
      <c r="K20" s="30">
        <v>0</v>
      </c>
      <c r="L20" s="30">
        <v>0</v>
      </c>
      <c r="M20" s="30">
        <v>299895.67090736004</v>
      </c>
      <c r="N20" s="30">
        <v>0</v>
      </c>
      <c r="O20" s="30">
        <v>0</v>
      </c>
      <c r="P20" s="30">
        <v>322872.73292448005</v>
      </c>
      <c r="Q20" s="30">
        <v>891754.4053598399</v>
      </c>
      <c r="R20" s="30">
        <v>0</v>
      </c>
      <c r="S20" s="30">
        <v>21418.983655839998</v>
      </c>
      <c r="T20" s="30">
        <v>6984878.4436869994</v>
      </c>
      <c r="U20" s="28"/>
      <c r="V20" s="30">
        <v>9570.7444345503118</v>
      </c>
      <c r="W20" s="30">
        <v>202515.550918197</v>
      </c>
      <c r="X20" s="30">
        <v>125132.14536048328</v>
      </c>
      <c r="Y20" s="30">
        <v>230344.99818290537</v>
      </c>
      <c r="Z20" s="30">
        <v>97133.595662342501</v>
      </c>
      <c r="AA20" s="30">
        <v>190347.02198167684</v>
      </c>
      <c r="AB20" s="30">
        <v>5130.1715207470679</v>
      </c>
      <c r="AC20" s="30">
        <v>98873.858194628134</v>
      </c>
      <c r="AD20" s="30">
        <v>52592.742989115519</v>
      </c>
      <c r="AE20" s="30">
        <v>59022.283860257325</v>
      </c>
      <c r="AF20" s="30">
        <v>20300.728999999999</v>
      </c>
      <c r="AG20" s="30">
        <v>447941.9440920268</v>
      </c>
      <c r="AH20" s="30">
        <v>393763.26400000002</v>
      </c>
      <c r="AI20" s="30">
        <v>146241.774</v>
      </c>
      <c r="AJ20" s="30">
        <v>3570249.1647965945</v>
      </c>
      <c r="AK20" s="30">
        <v>5273496.9311403586</v>
      </c>
      <c r="AL20" s="30">
        <v>1868229.4256041511</v>
      </c>
      <c r="AM20" s="30">
        <v>2388202.9198010191</v>
      </c>
      <c r="AN20" s="30">
        <v>4795558.5877492912</v>
      </c>
      <c r="AO20" s="28"/>
      <c r="AP20" s="30">
        <v>64199.694898867827</v>
      </c>
      <c r="AQ20" s="30">
        <v>1224232.8631051753</v>
      </c>
      <c r="AR20" s="30">
        <v>827797.82116249122</v>
      </c>
      <c r="AS20" s="30">
        <v>1662597.311496353</v>
      </c>
      <c r="AT20" s="30">
        <v>571643.79360631353</v>
      </c>
      <c r="AU20" s="30">
        <v>4362575.9282005457</v>
      </c>
      <c r="AV20" s="30">
        <v>33263.212208569501</v>
      </c>
      <c r="AW20" s="30">
        <v>425896.82406718348</v>
      </c>
      <c r="AX20" s="30">
        <v>4018952.7242923402</v>
      </c>
      <c r="AY20" s="30">
        <v>821922.47119089577</v>
      </c>
      <c r="AZ20" s="30">
        <v>1132187.392</v>
      </c>
      <c r="BA20" s="30">
        <v>5168126.1022600001</v>
      </c>
      <c r="BB20" s="30">
        <v>6786131.620000001</v>
      </c>
      <c r="BC20" s="30">
        <v>4303867.824</v>
      </c>
      <c r="BD20" s="30">
        <v>29165165.948335409</v>
      </c>
      <c r="BE20" s="30">
        <v>37085699.140611671</v>
      </c>
      <c r="BF20" s="30">
        <v>28396504.307444401</v>
      </c>
      <c r="BG20" s="30">
        <v>33603965.528746858</v>
      </c>
      <c r="BH20" s="30">
        <v>51835500.546857387</v>
      </c>
      <c r="BI20" s="28"/>
      <c r="BJ20" s="30">
        <v>50806.263473053892</v>
      </c>
      <c r="BK20" s="30">
        <v>650817.12891611585</v>
      </c>
      <c r="BL20" s="30">
        <v>568551.59827695054</v>
      </c>
      <c r="BM20" s="30">
        <v>1812314.9029258322</v>
      </c>
      <c r="BN20" s="30">
        <v>283130.1372569541</v>
      </c>
      <c r="BO20" s="30">
        <v>958916.69072912133</v>
      </c>
      <c r="BP20" s="30">
        <v>30188.910062565774</v>
      </c>
      <c r="BQ20" s="30">
        <v>445069.83406983654</v>
      </c>
      <c r="BR20" s="30">
        <v>222364.54081572007</v>
      </c>
      <c r="BS20" s="30">
        <v>207370.09543025534</v>
      </c>
      <c r="BT20" s="30">
        <v>56120.639999999999</v>
      </c>
      <c r="BU20" s="30">
        <v>1455450.1092678045</v>
      </c>
      <c r="BV20" s="30">
        <v>1328891.0020000001</v>
      </c>
      <c r="BW20" s="30">
        <v>645997.80700000003</v>
      </c>
      <c r="BX20" s="30">
        <v>3503122.3395214127</v>
      </c>
      <c r="BY20" s="30">
        <v>6531530.1829736819</v>
      </c>
      <c r="BZ20" s="30">
        <v>3122884.20785172</v>
      </c>
      <c r="CA20" s="30">
        <v>4926907.0205833642</v>
      </c>
      <c r="CB20" s="30">
        <v>8279659.9786975523</v>
      </c>
      <c r="CC20" s="28"/>
      <c r="CD20" s="30">
        <v>124576.70280647204</v>
      </c>
      <c r="CE20" s="30">
        <v>2077565.5429394881</v>
      </c>
      <c r="CF20" s="30">
        <v>1521481.5647999251</v>
      </c>
      <c r="CG20" s="30">
        <v>3705257.2126050903</v>
      </c>
      <c r="CH20" s="30">
        <v>951907.52652561013</v>
      </c>
      <c r="CI20" s="30">
        <v>5511839.6409113444</v>
      </c>
      <c r="CJ20" s="30">
        <v>68582.293791882345</v>
      </c>
      <c r="CK20" s="30">
        <v>969840.5163316481</v>
      </c>
      <c r="CL20" s="30">
        <v>4293910.0080971755</v>
      </c>
      <c r="CM20" s="30">
        <v>1088314.8504814084</v>
      </c>
      <c r="CN20" s="30">
        <v>1208608.7609999999</v>
      </c>
      <c r="CO20" s="30">
        <v>7371413.8265271913</v>
      </c>
      <c r="CP20" s="30">
        <v>8508785.8860000018</v>
      </c>
      <c r="CQ20" s="30">
        <v>5096107.4050000003</v>
      </c>
      <c r="CR20" s="30">
        <v>36561410.185577899</v>
      </c>
      <c r="CS20" s="30">
        <v>49782480.660085551</v>
      </c>
      <c r="CT20" s="30">
        <v>33387617.94090027</v>
      </c>
      <c r="CU20" s="30">
        <v>40940494.452787079</v>
      </c>
      <c r="CV20" s="30">
        <v>71895597.55699122</v>
      </c>
    </row>
    <row r="21" spans="1:100" s="70" customFormat="1" x14ac:dyDescent="0.4">
      <c r="A21" s="70" t="s">
        <v>20</v>
      </c>
      <c r="B21" s="30">
        <v>1082665.5746347341</v>
      </c>
      <c r="C21" s="30">
        <v>1212428.480010845</v>
      </c>
      <c r="D21" s="30">
        <v>1458851.5444095323</v>
      </c>
      <c r="E21" s="30">
        <v>1987925.1123052016</v>
      </c>
      <c r="F21" s="30">
        <v>2680403.8732605036</v>
      </c>
      <c r="G21" s="30">
        <v>1512681.728906062</v>
      </c>
      <c r="H21" s="30">
        <v>599445.52791071613</v>
      </c>
      <c r="I21" s="30">
        <v>426003.93318753561</v>
      </c>
      <c r="J21" s="30">
        <v>624455.32033248444</v>
      </c>
      <c r="K21" s="30">
        <v>1083919.9512907136</v>
      </c>
      <c r="L21" s="30">
        <v>689943.99522359995</v>
      </c>
      <c r="M21" s="30">
        <v>547360</v>
      </c>
      <c r="N21" s="30">
        <v>327732</v>
      </c>
      <c r="O21" s="30">
        <v>152475</v>
      </c>
      <c r="P21" s="30">
        <v>116817.97833279999</v>
      </c>
      <c r="Q21" s="30">
        <v>5591843.74991652</v>
      </c>
      <c r="R21" s="30">
        <v>8143881.6979616005</v>
      </c>
      <c r="S21" s="30">
        <v>3071791.4426809205</v>
      </c>
      <c r="T21" s="30">
        <v>13268823.307689166</v>
      </c>
      <c r="U21" s="28"/>
      <c r="V21" s="30">
        <v>473538.81994685484</v>
      </c>
      <c r="W21" s="30">
        <v>550791.92878453957</v>
      </c>
      <c r="X21" s="30">
        <v>791659.48566638655</v>
      </c>
      <c r="Y21" s="30">
        <v>915117.37340127199</v>
      </c>
      <c r="Z21" s="30">
        <v>1283541.0932842912</v>
      </c>
      <c r="AA21" s="30">
        <v>1064883.3564427313</v>
      </c>
      <c r="AB21" s="30">
        <v>545603.73428234225</v>
      </c>
      <c r="AC21" s="30">
        <v>325814.0221675114</v>
      </c>
      <c r="AD21" s="30">
        <v>952346.73779228854</v>
      </c>
      <c r="AE21" s="30">
        <v>847958.39130899368</v>
      </c>
      <c r="AF21" s="30">
        <v>935531.06984145415</v>
      </c>
      <c r="AG21" s="30">
        <v>669976.75914578652</v>
      </c>
      <c r="AH21" s="30">
        <v>328859.34972925601</v>
      </c>
      <c r="AI21" s="30">
        <v>252182.03843912604</v>
      </c>
      <c r="AJ21" s="30">
        <v>195526.21959475765</v>
      </c>
      <c r="AK21" s="30">
        <v>1399119.4675729922</v>
      </c>
      <c r="AL21" s="30">
        <v>1849163.450387056</v>
      </c>
      <c r="AM21" s="30">
        <v>372690.00655519578</v>
      </c>
      <c r="AN21" s="30">
        <v>1013369.5052481416</v>
      </c>
      <c r="AO21" s="28"/>
      <c r="AP21" s="30">
        <v>1129.958020608065</v>
      </c>
      <c r="AQ21" s="30">
        <v>5676.9518974958264</v>
      </c>
      <c r="AR21" s="30">
        <v>12608.33072347843</v>
      </c>
      <c r="AS21" s="30">
        <v>2142.3007627063735</v>
      </c>
      <c r="AT21" s="30">
        <v>25822.02704480039</v>
      </c>
      <c r="AU21" s="30">
        <v>3051.9380168807165</v>
      </c>
      <c r="AV21" s="30">
        <v>1856.0779015695832</v>
      </c>
      <c r="AW21" s="30">
        <v>2747.3451072250368</v>
      </c>
      <c r="AX21" s="30">
        <v>1722.516764023718</v>
      </c>
      <c r="AY21" s="30">
        <v>875.48869483584201</v>
      </c>
      <c r="AZ21" s="30">
        <v>1319</v>
      </c>
      <c r="BA21" s="30">
        <v>0</v>
      </c>
      <c r="BB21" s="30">
        <v>0</v>
      </c>
      <c r="BC21" s="30">
        <v>0</v>
      </c>
      <c r="BD21" s="30">
        <v>1681</v>
      </c>
      <c r="BE21" s="30">
        <v>8065.7699999999995</v>
      </c>
      <c r="BF21" s="30">
        <v>13325.625</v>
      </c>
      <c r="BG21" s="30">
        <v>13549.233499760001</v>
      </c>
      <c r="BH21" s="30">
        <v>98305.229527999996</v>
      </c>
      <c r="BI21" s="28"/>
      <c r="BJ21" s="30">
        <v>567390.715455767</v>
      </c>
      <c r="BK21" s="30">
        <v>637424.99572781066</v>
      </c>
      <c r="BL21" s="30">
        <v>998370.96858716372</v>
      </c>
      <c r="BM21" s="30">
        <v>1126119.9046068268</v>
      </c>
      <c r="BN21" s="30">
        <v>1432353.2652010806</v>
      </c>
      <c r="BO21" s="30">
        <v>1259557.5415046797</v>
      </c>
      <c r="BP21" s="30">
        <v>1470981.2244947418</v>
      </c>
      <c r="BQ21" s="30">
        <v>1098988.3942876048</v>
      </c>
      <c r="BR21" s="30">
        <v>1403604.4324993726</v>
      </c>
      <c r="BS21" s="30">
        <v>1470402.8338760005</v>
      </c>
      <c r="BT21" s="30">
        <v>2232922.3352485294</v>
      </c>
      <c r="BU21" s="30">
        <v>2168377.7239988791</v>
      </c>
      <c r="BV21" s="30">
        <v>820639.06557589327</v>
      </c>
      <c r="BW21" s="30">
        <v>397518.38619409793</v>
      </c>
      <c r="BX21" s="30">
        <v>1731082.9994692567</v>
      </c>
      <c r="BY21" s="30">
        <v>4132318.4963179845</v>
      </c>
      <c r="BZ21" s="30">
        <v>5193084.5002720971</v>
      </c>
      <c r="CA21" s="30">
        <v>3354183.4053180376</v>
      </c>
      <c r="CB21" s="30">
        <v>5674885.4520745389</v>
      </c>
      <c r="CC21" s="28"/>
      <c r="CD21" s="30">
        <v>2124725.0680579641</v>
      </c>
      <c r="CE21" s="30">
        <v>2406322.3564206911</v>
      </c>
      <c r="CF21" s="30">
        <v>3261490.3293865612</v>
      </c>
      <c r="CG21" s="30">
        <v>4031304.6910760067</v>
      </c>
      <c r="CH21" s="30">
        <v>5422120.2587906756</v>
      </c>
      <c r="CI21" s="30">
        <v>3840174.5648703538</v>
      </c>
      <c r="CJ21" s="30">
        <v>2617886.56458937</v>
      </c>
      <c r="CK21" s="30">
        <v>1853553.6947498769</v>
      </c>
      <c r="CL21" s="30">
        <v>2982129.0073881694</v>
      </c>
      <c r="CM21" s="30">
        <v>3403156.6651705438</v>
      </c>
      <c r="CN21" s="30">
        <v>3859716.4003135837</v>
      </c>
      <c r="CO21" s="30">
        <v>3385714.4831446656</v>
      </c>
      <c r="CP21" s="30">
        <v>1477230.4153051493</v>
      </c>
      <c r="CQ21" s="30">
        <v>802175.42463322403</v>
      </c>
      <c r="CR21" s="30">
        <v>2045108.1973968146</v>
      </c>
      <c r="CS21" s="30">
        <v>11131347.483807497</v>
      </c>
      <c r="CT21" s="30">
        <v>15199455.273620754</v>
      </c>
      <c r="CU21" s="30">
        <v>6812214.0880539138</v>
      </c>
      <c r="CV21" s="30">
        <v>20055383.494539846</v>
      </c>
    </row>
    <row r="22" spans="1:100" s="70" customFormat="1" x14ac:dyDescent="0.4">
      <c r="A22" s="70" t="s">
        <v>30</v>
      </c>
      <c r="B22" s="30">
        <v>0</v>
      </c>
      <c r="C22" s="30">
        <v>350674.16128075379</v>
      </c>
      <c r="D22" s="30">
        <v>152388.00010992444</v>
      </c>
      <c r="E22" s="30">
        <v>519094.15576122538</v>
      </c>
      <c r="F22" s="30">
        <v>259019.91400203487</v>
      </c>
      <c r="G22" s="30">
        <v>332203.59348119015</v>
      </c>
      <c r="H22" s="30">
        <v>97577.953794823785</v>
      </c>
      <c r="I22" s="30">
        <v>507892.18919294694</v>
      </c>
      <c r="J22" s="30">
        <v>672687.51689546322</v>
      </c>
      <c r="K22" s="30">
        <v>26818.137773826656</v>
      </c>
      <c r="L22" s="30">
        <v>926606.76443124004</v>
      </c>
      <c r="M22" s="30">
        <v>394892.03749992</v>
      </c>
      <c r="N22" s="30">
        <v>845321.70311670005</v>
      </c>
      <c r="O22" s="30">
        <v>1819348.25645775</v>
      </c>
      <c r="P22" s="30">
        <v>1393425.5105281197</v>
      </c>
      <c r="Q22" s="30">
        <v>3222993.50148228</v>
      </c>
      <c r="R22" s="30">
        <v>3660267.2098035743</v>
      </c>
      <c r="S22" s="30">
        <v>983350.06400636001</v>
      </c>
      <c r="T22" s="30">
        <v>788131.75241888314</v>
      </c>
      <c r="U22" s="28"/>
      <c r="V22" s="30">
        <v>1084789.0786922781</v>
      </c>
      <c r="W22" s="30">
        <v>5246544.9089088142</v>
      </c>
      <c r="X22" s="30">
        <v>2533163.3305498646</v>
      </c>
      <c r="Y22" s="30">
        <v>3597416.1421607845</v>
      </c>
      <c r="Z22" s="30">
        <v>2765862.7792364275</v>
      </c>
      <c r="AA22" s="30">
        <v>2800264.0445938669</v>
      </c>
      <c r="AB22" s="30">
        <v>755459.91821102286</v>
      </c>
      <c r="AC22" s="30">
        <v>2969588.3436855134</v>
      </c>
      <c r="AD22" s="30">
        <v>2472860.9846233446</v>
      </c>
      <c r="AE22" s="30">
        <v>1061931.4920978548</v>
      </c>
      <c r="AF22" s="30">
        <v>6588428.1346727163</v>
      </c>
      <c r="AG22" s="30">
        <v>3938404.0641591484</v>
      </c>
      <c r="AH22" s="30">
        <v>4540467.1401804779</v>
      </c>
      <c r="AI22" s="30">
        <v>10537050.878660727</v>
      </c>
      <c r="AJ22" s="30">
        <v>10761041.399506398</v>
      </c>
      <c r="AK22" s="30">
        <v>11309091.088915091</v>
      </c>
      <c r="AL22" s="30">
        <v>7538120.697264174</v>
      </c>
      <c r="AM22" s="30">
        <v>9962464.387963824</v>
      </c>
      <c r="AN22" s="30">
        <v>5038791.1802742071</v>
      </c>
      <c r="AO22" s="28"/>
      <c r="AP22" s="30">
        <v>4655966.0348810581</v>
      </c>
      <c r="AQ22" s="30">
        <v>27808307.585564803</v>
      </c>
      <c r="AR22" s="30">
        <v>16837688.040017188</v>
      </c>
      <c r="AS22" s="30">
        <v>14092125.764422711</v>
      </c>
      <c r="AT22" s="30">
        <v>11896209.88626327</v>
      </c>
      <c r="AU22" s="30">
        <v>18455941.093059249</v>
      </c>
      <c r="AV22" s="30">
        <v>1647039.5806317572</v>
      </c>
      <c r="AW22" s="30">
        <v>10148926.70607763</v>
      </c>
      <c r="AX22" s="30">
        <v>9117075.4499654789</v>
      </c>
      <c r="AY22" s="30">
        <v>11344254.856750002</v>
      </c>
      <c r="AZ22" s="30">
        <v>44309279.431559481</v>
      </c>
      <c r="BA22" s="30">
        <v>55674660.317715801</v>
      </c>
      <c r="BB22" s="30">
        <v>64849937.71271991</v>
      </c>
      <c r="BC22" s="30">
        <v>70272951.620614052</v>
      </c>
      <c r="BD22" s="30">
        <v>79184040.561187178</v>
      </c>
      <c r="BE22" s="30">
        <v>126113616.75926076</v>
      </c>
      <c r="BF22" s="30">
        <v>96910171.271299005</v>
      </c>
      <c r="BG22" s="30">
        <v>124358537.57650165</v>
      </c>
      <c r="BH22" s="30">
        <v>87064007.423974842</v>
      </c>
      <c r="BI22" s="28"/>
      <c r="BJ22" s="30">
        <v>2649698.2083832333</v>
      </c>
      <c r="BK22" s="30">
        <v>13662023.060226114</v>
      </c>
      <c r="BL22" s="30">
        <v>10309011.624397272</v>
      </c>
      <c r="BM22" s="30">
        <v>14116786.712138355</v>
      </c>
      <c r="BN22" s="30">
        <v>5434757.0292832181</v>
      </c>
      <c r="BO22" s="30">
        <v>5895937.6491719307</v>
      </c>
      <c r="BP22" s="30">
        <v>1463566.5066930267</v>
      </c>
      <c r="BQ22" s="30">
        <v>9543372.3977907896</v>
      </c>
      <c r="BR22" s="30">
        <v>5550146.2386130001</v>
      </c>
      <c r="BS22" s="30">
        <v>2897837.6745338775</v>
      </c>
      <c r="BT22" s="30">
        <v>15833185.768971648</v>
      </c>
      <c r="BU22" s="30">
        <v>13795070.077161724</v>
      </c>
      <c r="BV22" s="30">
        <v>10377469.744931422</v>
      </c>
      <c r="BW22" s="30">
        <v>21613805.486899216</v>
      </c>
      <c r="BX22" s="30">
        <v>25332280.532761998</v>
      </c>
      <c r="BY22" s="30">
        <v>26120179.362978056</v>
      </c>
      <c r="BZ22" s="30">
        <v>17335990.785864927</v>
      </c>
      <c r="CA22" s="30">
        <v>18959490.842174135</v>
      </c>
      <c r="CB22" s="30">
        <v>10599537.952933867</v>
      </c>
      <c r="CC22" s="28"/>
      <c r="CD22" s="30">
        <v>8390453.3219565693</v>
      </c>
      <c r="CE22" s="30">
        <v>47067549.715980485</v>
      </c>
      <c r="CF22" s="30">
        <v>29832250.99507425</v>
      </c>
      <c r="CG22" s="30">
        <v>32325422.774483077</v>
      </c>
      <c r="CH22" s="30">
        <v>20355849.608784951</v>
      </c>
      <c r="CI22" s="30">
        <v>27484346.380306236</v>
      </c>
      <c r="CJ22" s="30">
        <v>3963643.959330631</v>
      </c>
      <c r="CK22" s="30">
        <v>23169779.63674688</v>
      </c>
      <c r="CL22" s="30">
        <v>17812770.190097284</v>
      </c>
      <c r="CM22" s="30">
        <v>15330842.161155561</v>
      </c>
      <c r="CN22" s="30">
        <v>67657500.09963508</v>
      </c>
      <c r="CO22" s="30">
        <v>73803026.496536598</v>
      </c>
      <c r="CP22" s="30">
        <v>80613196.300948516</v>
      </c>
      <c r="CQ22" s="30">
        <v>104243156.24263173</v>
      </c>
      <c r="CR22" s="30">
        <v>116670788.00398368</v>
      </c>
      <c r="CS22" s="30">
        <v>166765880.71263617</v>
      </c>
      <c r="CT22" s="30">
        <v>125444549.96423168</v>
      </c>
      <c r="CU22" s="30">
        <v>154263842.87064597</v>
      </c>
      <c r="CV22" s="30">
        <v>103490468.30960178</v>
      </c>
    </row>
    <row r="23" spans="1:100" s="70" customFormat="1" x14ac:dyDescent="0.4">
      <c r="A23" s="70" t="s">
        <v>21</v>
      </c>
      <c r="B23" s="30">
        <v>1375987.1695049668</v>
      </c>
      <c r="C23" s="30">
        <v>1151323.8905120613</v>
      </c>
      <c r="D23" s="30">
        <v>1596358.0863619957</v>
      </c>
      <c r="E23" s="30">
        <v>6891588.5563868927</v>
      </c>
      <c r="F23" s="30">
        <v>7215227.1024905667</v>
      </c>
      <c r="G23" s="30">
        <v>4875515.3840128183</v>
      </c>
      <c r="H23" s="30">
        <v>5586594.6835983265</v>
      </c>
      <c r="I23" s="30">
        <v>8869948.7326108348</v>
      </c>
      <c r="J23" s="30">
        <v>20376613.550109331</v>
      </c>
      <c r="K23" s="30">
        <v>27947679.16848097</v>
      </c>
      <c r="L23" s="30">
        <v>13641251.263689838</v>
      </c>
      <c r="M23" s="30">
        <v>16046596.61448</v>
      </c>
      <c r="N23" s="30">
        <v>16359239.113885982</v>
      </c>
      <c r="O23" s="30">
        <v>14414844.068715502</v>
      </c>
      <c r="P23" s="30">
        <v>24496525.423640359</v>
      </c>
      <c r="Q23" s="30">
        <v>16872140.261254322</v>
      </c>
      <c r="R23" s="30">
        <v>20932180.899101835</v>
      </c>
      <c r="S23" s="30">
        <v>17763183.12777476</v>
      </c>
      <c r="T23" s="30">
        <v>10642259.763094861</v>
      </c>
      <c r="U23" s="28"/>
      <c r="V23" s="30">
        <v>114292.60833082975</v>
      </c>
      <c r="W23" s="30">
        <v>74267.776365143742</v>
      </c>
      <c r="X23" s="30">
        <v>184074.5171797729</v>
      </c>
      <c r="Y23" s="30">
        <v>1010105.4798807377</v>
      </c>
      <c r="Z23" s="30">
        <v>1503087.1309250493</v>
      </c>
      <c r="AA23" s="30">
        <v>1488087.1166967964</v>
      </c>
      <c r="AB23" s="30">
        <v>2778601.1569372467</v>
      </c>
      <c r="AC23" s="30">
        <v>1969852.6634336882</v>
      </c>
      <c r="AD23" s="30">
        <v>2493971.9962707916</v>
      </c>
      <c r="AE23" s="30">
        <v>3033724.7580566453</v>
      </c>
      <c r="AF23" s="30">
        <v>2366159.7968504825</v>
      </c>
      <c r="AG23" s="30">
        <v>2436207.6587071577</v>
      </c>
      <c r="AH23" s="30">
        <v>1559735.9252781265</v>
      </c>
      <c r="AI23" s="30">
        <v>1038116.8584076844</v>
      </c>
      <c r="AJ23" s="30">
        <v>3884147.6035175337</v>
      </c>
      <c r="AK23" s="30">
        <v>2201282.6862116097</v>
      </c>
      <c r="AL23" s="30">
        <v>2073122.8602317839</v>
      </c>
      <c r="AM23" s="30">
        <v>1478757.5825608545</v>
      </c>
      <c r="AN23" s="30">
        <v>1223851.2926306478</v>
      </c>
      <c r="AO23" s="28"/>
      <c r="AP23" s="30">
        <v>0</v>
      </c>
      <c r="AQ23" s="30">
        <v>39238.213689482473</v>
      </c>
      <c r="AR23" s="30">
        <v>117.39454074181185</v>
      </c>
      <c r="AS23" s="30">
        <v>14195.956004073783</v>
      </c>
      <c r="AT23" s="30">
        <v>0</v>
      </c>
      <c r="AU23" s="30">
        <v>43695.354394847811</v>
      </c>
      <c r="AV23" s="30">
        <v>1059.9145221497474</v>
      </c>
      <c r="AW23" s="30">
        <v>166836.81870798938</v>
      </c>
      <c r="AX23" s="30">
        <v>29230.926790637193</v>
      </c>
      <c r="AY23" s="30">
        <v>55742.601594945758</v>
      </c>
      <c r="AZ23" s="30">
        <v>43167.668351730004</v>
      </c>
      <c r="BA23" s="30">
        <v>295654.068906</v>
      </c>
      <c r="BB23" s="30">
        <v>79364.715012800007</v>
      </c>
      <c r="BC23" s="30">
        <v>75625.953307200005</v>
      </c>
      <c r="BD23" s="30">
        <v>280612.46227453998</v>
      </c>
      <c r="BE23" s="30">
        <v>561543.62481694994</v>
      </c>
      <c r="BF23" s="30">
        <v>272603.245023</v>
      </c>
      <c r="BG23" s="30">
        <v>157819.94899999999</v>
      </c>
      <c r="BH23" s="30">
        <v>174642.28874260001</v>
      </c>
      <c r="BI23" s="28"/>
      <c r="BJ23" s="30">
        <v>463836.20316117513</v>
      </c>
      <c r="BK23" s="30">
        <v>230594.06936899913</v>
      </c>
      <c r="BL23" s="30">
        <v>193980.01312717091</v>
      </c>
      <c r="BM23" s="30">
        <v>4136553.2952678776</v>
      </c>
      <c r="BN23" s="30">
        <v>4351548.7745315684</v>
      </c>
      <c r="BO23" s="30">
        <v>4621018.9141502455</v>
      </c>
      <c r="BP23" s="30">
        <v>8771209.0406844467</v>
      </c>
      <c r="BQ23" s="30">
        <v>5927435.5352748428</v>
      </c>
      <c r="BR23" s="30">
        <v>11282145.94506621</v>
      </c>
      <c r="BS23" s="30">
        <v>13038729.165981077</v>
      </c>
      <c r="BT23" s="30">
        <v>8966291.2298998442</v>
      </c>
      <c r="BU23" s="30">
        <v>14323755.768829692</v>
      </c>
      <c r="BV23" s="30">
        <v>13058881.722842017</v>
      </c>
      <c r="BW23" s="30">
        <v>5589367.7408723999</v>
      </c>
      <c r="BX23" s="30">
        <v>19132324.030478477</v>
      </c>
      <c r="BY23" s="30">
        <v>12573888.952994535</v>
      </c>
      <c r="BZ23" s="30">
        <v>11602016.458697243</v>
      </c>
      <c r="CA23" s="30">
        <v>9780245.7672871798</v>
      </c>
      <c r="CB23" s="30">
        <v>7302649.4858746789</v>
      </c>
      <c r="CC23" s="28"/>
      <c r="CD23" s="30">
        <v>1954115.9809969717</v>
      </c>
      <c r="CE23" s="30">
        <v>1495423.9499356868</v>
      </c>
      <c r="CF23" s="30">
        <v>1974530.0112096812</v>
      </c>
      <c r="CG23" s="30">
        <v>12052443.287539583</v>
      </c>
      <c r="CH23" s="30">
        <v>13069863.007947184</v>
      </c>
      <c r="CI23" s="30">
        <v>11028316.769254707</v>
      </c>
      <c r="CJ23" s="30">
        <v>17137464.795742169</v>
      </c>
      <c r="CK23" s="30">
        <v>16934073.750027355</v>
      </c>
      <c r="CL23" s="30">
        <v>34181962.418236971</v>
      </c>
      <c r="CM23" s="30">
        <v>44075875.694113642</v>
      </c>
      <c r="CN23" s="30">
        <v>25016869.958791897</v>
      </c>
      <c r="CO23" s="30">
        <v>33102214.110922851</v>
      </c>
      <c r="CP23" s="30">
        <v>31057221.477018926</v>
      </c>
      <c r="CQ23" s="30">
        <v>21117954.621302787</v>
      </c>
      <c r="CR23" s="30">
        <v>47793609.519910909</v>
      </c>
      <c r="CS23" s="30">
        <v>32208855.525277417</v>
      </c>
      <c r="CT23" s="30">
        <v>34879923.46305386</v>
      </c>
      <c r="CU23" s="30">
        <v>29180006.426622793</v>
      </c>
      <c r="CV23" s="30">
        <v>19343402.830342788</v>
      </c>
    </row>
    <row r="24" spans="1:100" s="28" customFormat="1" x14ac:dyDescent="0.4">
      <c r="A24" s="46" t="s">
        <v>50</v>
      </c>
      <c r="B24" s="39">
        <v>31178645.30659293</v>
      </c>
      <c r="C24" s="39">
        <v>37741110.753798559</v>
      </c>
      <c r="D24" s="39">
        <v>25212687.878680721</v>
      </c>
      <c r="E24" s="39">
        <v>44953059.848816626</v>
      </c>
      <c r="F24" s="39">
        <v>60084285.376995102</v>
      </c>
      <c r="G24" s="39">
        <v>43475766.424881108</v>
      </c>
      <c r="H24" s="39">
        <v>41029952.665909588</v>
      </c>
      <c r="I24" s="39">
        <v>53172462.748157069</v>
      </c>
      <c r="J24" s="39">
        <v>71830649.89248538</v>
      </c>
      <c r="K24" s="39">
        <v>99915208.347092807</v>
      </c>
      <c r="L24" s="39">
        <v>62290972.988518558</v>
      </c>
      <c r="M24" s="39">
        <v>78627380.486220494</v>
      </c>
      <c r="N24" s="39">
        <v>102472330.38925141</v>
      </c>
      <c r="O24" s="39">
        <v>100413008.4171605</v>
      </c>
      <c r="P24" s="39">
        <v>108030835.72202814</v>
      </c>
      <c r="Q24" s="39">
        <v>148097444.27428472</v>
      </c>
      <c r="R24" s="39">
        <v>111486890.71324836</v>
      </c>
      <c r="S24" s="39">
        <v>114974568.32675798</v>
      </c>
      <c r="T24" s="39">
        <v>107209286.88255928</v>
      </c>
      <c r="U24" s="39"/>
      <c r="V24" s="39">
        <v>168375042.70024157</v>
      </c>
      <c r="W24" s="39">
        <v>135413759.01594958</v>
      </c>
      <c r="X24" s="39">
        <v>203262670.4242456</v>
      </c>
      <c r="Y24" s="39">
        <v>163212835.28361791</v>
      </c>
      <c r="Z24" s="39">
        <v>149552630.93313977</v>
      </c>
      <c r="AA24" s="39">
        <v>124267792.95693755</v>
      </c>
      <c r="AB24" s="39">
        <v>106967780.98213656</v>
      </c>
      <c r="AC24" s="39">
        <v>142759345.63881928</v>
      </c>
      <c r="AD24" s="39">
        <v>106964850.53199112</v>
      </c>
      <c r="AE24" s="39">
        <v>139035366.52316397</v>
      </c>
      <c r="AF24" s="39">
        <v>161685248.56343529</v>
      </c>
      <c r="AG24" s="39">
        <v>209111255.13094026</v>
      </c>
      <c r="AH24" s="39">
        <v>235464316.30787677</v>
      </c>
      <c r="AI24" s="39">
        <v>239541912.79235357</v>
      </c>
      <c r="AJ24" s="39">
        <v>362891234.67862201</v>
      </c>
      <c r="AK24" s="39">
        <v>438336027.04659206</v>
      </c>
      <c r="AL24" s="39">
        <v>293232771.93003058</v>
      </c>
      <c r="AM24" s="39">
        <v>349159732.5703721</v>
      </c>
      <c r="AN24" s="39">
        <v>238527837.35973382</v>
      </c>
      <c r="AO24" s="39"/>
      <c r="AP24" s="39">
        <v>369251443.81181341</v>
      </c>
      <c r="AQ24" s="39">
        <v>454313335.46093655</v>
      </c>
      <c r="AR24" s="39">
        <v>276636352.5463292</v>
      </c>
      <c r="AS24" s="39">
        <v>276614362.19219768</v>
      </c>
      <c r="AT24" s="39">
        <v>379574979.70258868</v>
      </c>
      <c r="AU24" s="39">
        <v>473293489.68320435</v>
      </c>
      <c r="AV24" s="39">
        <v>411205993.80657911</v>
      </c>
      <c r="AW24" s="39">
        <v>511420333.44863755</v>
      </c>
      <c r="AX24" s="39">
        <v>593469677.27634525</v>
      </c>
      <c r="AY24" s="39">
        <v>744544084.26380336</v>
      </c>
      <c r="AZ24" s="39">
        <v>1079204697.280278</v>
      </c>
      <c r="BA24" s="39">
        <v>1367203830.5995326</v>
      </c>
      <c r="BB24" s="39">
        <v>1094759317.7729454</v>
      </c>
      <c r="BC24" s="39">
        <v>1396609598.3091805</v>
      </c>
      <c r="BD24" s="39">
        <v>1726377280.7826798</v>
      </c>
      <c r="BE24" s="39">
        <v>2560571876.2196841</v>
      </c>
      <c r="BF24" s="39">
        <v>2352430562.1445007</v>
      </c>
      <c r="BG24" s="39">
        <v>1896214470.1178305</v>
      </c>
      <c r="BH24" s="39">
        <v>1256510531.0650301</v>
      </c>
      <c r="BI24" s="39"/>
      <c r="BJ24" s="39">
        <v>368812614.67413729</v>
      </c>
      <c r="BK24" s="39">
        <v>423093503.79868823</v>
      </c>
      <c r="BL24" s="39">
        <v>269263924.4891715</v>
      </c>
      <c r="BM24" s="39">
        <v>313059221.74696219</v>
      </c>
      <c r="BN24" s="39">
        <v>299747972.70534521</v>
      </c>
      <c r="BO24" s="39">
        <v>281656114.01959646</v>
      </c>
      <c r="BP24" s="39">
        <v>341210194.85780436</v>
      </c>
      <c r="BQ24" s="39">
        <v>340763634.25544286</v>
      </c>
      <c r="BR24" s="39">
        <v>408335444.47438824</v>
      </c>
      <c r="BS24" s="39">
        <v>410689717.66359133</v>
      </c>
      <c r="BT24" s="39">
        <v>506743221.3679356</v>
      </c>
      <c r="BU24" s="39">
        <v>751653721.01847529</v>
      </c>
      <c r="BV24" s="39">
        <v>518064168.05326581</v>
      </c>
      <c r="BW24" s="39">
        <v>748937649.17731559</v>
      </c>
      <c r="BX24" s="39">
        <v>864013546.80421603</v>
      </c>
      <c r="BY24" s="39">
        <v>1045952735.2845899</v>
      </c>
      <c r="BZ24" s="39">
        <v>807217326.32497907</v>
      </c>
      <c r="CA24" s="39">
        <v>846782021.17912889</v>
      </c>
      <c r="CB24" s="39">
        <v>650468182.50536525</v>
      </c>
      <c r="CC24" s="39"/>
      <c r="CD24" s="39">
        <v>937617746.49278533</v>
      </c>
      <c r="CE24" s="39">
        <v>1050561709.0293729</v>
      </c>
      <c r="CF24" s="39">
        <v>774375635.33842719</v>
      </c>
      <c r="CG24" s="39">
        <v>797839479.07159448</v>
      </c>
      <c r="CH24" s="39">
        <v>888959868.71806884</v>
      </c>
      <c r="CI24" s="39">
        <v>922693163.08461952</v>
      </c>
      <c r="CJ24" s="39">
        <v>546399028.24912238</v>
      </c>
      <c r="CK24" s="39">
        <v>1048115776.0910567</v>
      </c>
      <c r="CL24" s="39">
        <v>1180600622.17521</v>
      </c>
      <c r="CM24" s="39">
        <v>1394184376.7976513</v>
      </c>
      <c r="CN24" s="39">
        <v>1809924140.2001674</v>
      </c>
      <c r="CO24" s="39">
        <v>2406596187.235168</v>
      </c>
      <c r="CP24" s="39">
        <v>1950760132.5233395</v>
      </c>
      <c r="CQ24" s="39">
        <v>2485502168.6960111</v>
      </c>
      <c r="CR24" s="39">
        <v>3061312897.987545</v>
      </c>
      <c r="CS24" s="39">
        <v>4192958082.8251514</v>
      </c>
      <c r="CT24" s="39">
        <v>3564367551.1127586</v>
      </c>
      <c r="CU24" s="39">
        <v>3207130792.1940894</v>
      </c>
      <c r="CV24" s="39">
        <v>2252715837.8126884</v>
      </c>
    </row>
    <row r="25" spans="1:100" s="31" customFormat="1" ht="15.3" x14ac:dyDescent="0.55000000000000004">
      <c r="A25" s="133" t="s">
        <v>57</v>
      </c>
      <c r="B25" s="177"/>
      <c r="C25" s="177"/>
      <c r="D25" s="177"/>
      <c r="E25" s="177"/>
      <c r="F25" s="177"/>
      <c r="G25" s="177"/>
      <c r="H25" s="177"/>
      <c r="I25" s="177"/>
      <c r="J25" s="177"/>
      <c r="K25" s="177"/>
      <c r="L25" s="177"/>
      <c r="M25" s="177"/>
      <c r="N25" s="177"/>
      <c r="O25" s="177"/>
      <c r="P25" s="177"/>
      <c r="Q25" s="177"/>
      <c r="R25" s="177"/>
      <c r="S25" s="177"/>
      <c r="T25" s="177"/>
      <c r="U25" s="177"/>
      <c r="V25" s="177"/>
      <c r="W25" s="177"/>
      <c r="X25" s="177"/>
      <c r="Y25" s="177"/>
      <c r="Z25" s="177"/>
      <c r="AA25" s="177"/>
      <c r="AB25" s="177"/>
      <c r="AC25" s="177"/>
      <c r="AD25" s="177"/>
      <c r="AE25" s="177"/>
      <c r="AF25" s="177"/>
      <c r="AG25" s="177"/>
      <c r="AH25" s="177"/>
      <c r="AI25" s="177"/>
      <c r="AJ25" s="177"/>
      <c r="AK25" s="177"/>
      <c r="AL25" s="177"/>
      <c r="AM25" s="177"/>
      <c r="AN25" s="177"/>
      <c r="AO25" s="177"/>
      <c r="AP25" s="177"/>
      <c r="AQ25" s="177"/>
      <c r="AR25" s="177"/>
      <c r="AS25" s="177"/>
      <c r="AT25" s="177"/>
      <c r="AU25" s="177"/>
      <c r="AV25" s="177"/>
      <c r="AW25" s="177"/>
      <c r="AX25" s="177"/>
      <c r="AY25" s="177"/>
      <c r="AZ25" s="177"/>
      <c r="BA25" s="177"/>
      <c r="BB25" s="177"/>
      <c r="BC25" s="177"/>
      <c r="BD25" s="177"/>
      <c r="BE25" s="177"/>
      <c r="BF25" s="177"/>
      <c r="BG25" s="177"/>
      <c r="BH25" s="177"/>
      <c r="BI25" s="177"/>
      <c r="BJ25" s="177"/>
      <c r="BK25" s="177"/>
      <c r="BL25" s="177"/>
      <c r="BM25" s="177"/>
      <c r="BN25" s="177"/>
      <c r="BO25" s="177"/>
      <c r="BP25" s="177"/>
      <c r="BQ25" s="177"/>
      <c r="BR25" s="177"/>
      <c r="BS25" s="177"/>
      <c r="BT25" s="177"/>
      <c r="BU25" s="177"/>
      <c r="BV25" s="177"/>
      <c r="BW25" s="177"/>
      <c r="BX25" s="177"/>
      <c r="BY25" s="177"/>
      <c r="BZ25" s="177"/>
      <c r="CA25" s="177"/>
      <c r="CB25" s="177"/>
      <c r="CC25" s="178"/>
      <c r="CD25" s="41"/>
      <c r="CE25" s="41"/>
      <c r="CF25" s="41"/>
      <c r="CG25" s="41"/>
      <c r="CH25" s="41"/>
      <c r="CI25" s="41"/>
      <c r="CJ25" s="41"/>
      <c r="CK25" s="41"/>
      <c r="CL25" s="41"/>
      <c r="CM25" s="41"/>
      <c r="CN25" s="41"/>
      <c r="CO25" s="41"/>
      <c r="CP25" s="41"/>
      <c r="CQ25" s="41"/>
      <c r="CR25" s="41"/>
      <c r="CS25" s="41"/>
      <c r="CT25" s="41"/>
      <c r="CU25" s="41"/>
      <c r="CV25" s="41"/>
    </row>
    <row r="26" spans="1:100" s="31" customFormat="1" ht="12.9" x14ac:dyDescent="0.5">
      <c r="A26" s="179" t="s">
        <v>12</v>
      </c>
      <c r="B26" s="180">
        <v>678587.55083596928</v>
      </c>
      <c r="C26" s="180">
        <v>645130.31151555711</v>
      </c>
      <c r="D26" s="180">
        <v>622580.853882164</v>
      </c>
      <c r="E26" s="180">
        <v>1450339.9168162677</v>
      </c>
      <c r="F26" s="180">
        <v>8030133.6227912568</v>
      </c>
      <c r="G26" s="180">
        <v>9580778.6303907651</v>
      </c>
      <c r="H26" s="180">
        <v>6051288.6324353032</v>
      </c>
      <c r="I26" s="180">
        <v>4385896.8521372629</v>
      </c>
      <c r="J26" s="180">
        <v>7021656.7502879435</v>
      </c>
      <c r="K26" s="180">
        <v>10902832.245316291</v>
      </c>
      <c r="L26" s="180">
        <v>9090390.3700867202</v>
      </c>
      <c r="M26" s="180">
        <v>7372655.7384280004</v>
      </c>
      <c r="N26" s="180">
        <v>8719262.4506589007</v>
      </c>
      <c r="O26" s="180">
        <v>8198431.258374</v>
      </c>
      <c r="P26" s="180">
        <v>6769198.6449124794</v>
      </c>
      <c r="Q26" s="180">
        <v>8531463.4896708</v>
      </c>
      <c r="R26" s="180">
        <v>4420576.4789367998</v>
      </c>
      <c r="S26" s="180">
        <v>3671770.64726912</v>
      </c>
      <c r="T26" s="180">
        <v>4834855.8860728005</v>
      </c>
      <c r="U26" s="181"/>
      <c r="V26" s="180">
        <v>27451.52579402057</v>
      </c>
      <c r="W26" s="180">
        <v>35297.215157849583</v>
      </c>
      <c r="X26" s="180">
        <v>68245.887861758514</v>
      </c>
      <c r="Y26" s="180">
        <v>162654.80144204642</v>
      </c>
      <c r="Z26" s="180">
        <v>520291.66963437514</v>
      </c>
      <c r="AA26" s="180">
        <v>1188025.5195252358</v>
      </c>
      <c r="AB26" s="180">
        <v>1089878.5544343158</v>
      </c>
      <c r="AC26" s="180">
        <v>969245.37440346717</v>
      </c>
      <c r="AD26" s="180">
        <v>1019966.4486851052</v>
      </c>
      <c r="AE26" s="180">
        <v>1343237.5959440062</v>
      </c>
      <c r="AF26" s="180">
        <v>1055740.465745033</v>
      </c>
      <c r="AG26" s="180">
        <v>667618.4408348758</v>
      </c>
      <c r="AH26" s="180">
        <v>1536182.3384982168</v>
      </c>
      <c r="AI26" s="180">
        <v>2543278.1961480719</v>
      </c>
      <c r="AJ26" s="180">
        <v>8718387.1786066368</v>
      </c>
      <c r="AK26" s="180">
        <v>9017812.8732243869</v>
      </c>
      <c r="AL26" s="180">
        <v>2024414.2221194848</v>
      </c>
      <c r="AM26" s="180">
        <v>2110393.3132904917</v>
      </c>
      <c r="AN26" s="180">
        <v>3869475.4718625988</v>
      </c>
      <c r="AO26" s="181"/>
      <c r="AP26" s="180">
        <v>18079.32832972904</v>
      </c>
      <c r="AQ26" s="180">
        <v>15433.126985809684</v>
      </c>
      <c r="AR26" s="180">
        <v>35684.431267030464</v>
      </c>
      <c r="AS26" s="180">
        <v>37630.584047318807</v>
      </c>
      <c r="AT26" s="180">
        <v>114346.88347610735</v>
      </c>
      <c r="AU26" s="180">
        <v>134619.95631138186</v>
      </c>
      <c r="AV26" s="180">
        <v>128426.25592944834</v>
      </c>
      <c r="AW26" s="180">
        <v>165525.45199240666</v>
      </c>
      <c r="AX26" s="180">
        <v>168575.8624745936</v>
      </c>
      <c r="AY26" s="180">
        <v>186299.50046803456</v>
      </c>
      <c r="AZ26" s="180">
        <v>194573.84854260003</v>
      </c>
      <c r="BA26" s="180">
        <v>404423.97222500003</v>
      </c>
      <c r="BB26" s="180">
        <v>334183.71529229998</v>
      </c>
      <c r="BC26" s="180">
        <v>283970.79020340001</v>
      </c>
      <c r="BD26" s="180">
        <v>614810.83583180001</v>
      </c>
      <c r="BE26" s="180">
        <v>3010784.16527812</v>
      </c>
      <c r="BF26" s="180">
        <v>914202.80266139994</v>
      </c>
      <c r="BG26" s="180">
        <v>2458613.6170000001</v>
      </c>
      <c r="BH26" s="180">
        <v>343243.435</v>
      </c>
      <c r="BI26" s="181"/>
      <c r="BJ26" s="180">
        <v>139364.87955595736</v>
      </c>
      <c r="BK26" s="180">
        <v>199246.48960849905</v>
      </c>
      <c r="BL26" s="180">
        <v>417086.2795189055</v>
      </c>
      <c r="BM26" s="180">
        <v>578075.49838260398</v>
      </c>
      <c r="BN26" s="180">
        <v>1080170.8468114804</v>
      </c>
      <c r="BO26" s="180">
        <v>2576982.0127717373</v>
      </c>
      <c r="BP26" s="180">
        <v>2413730.5109754778</v>
      </c>
      <c r="BQ26" s="180">
        <v>4122753.601145192</v>
      </c>
      <c r="BR26" s="180">
        <v>3396605.7476484682</v>
      </c>
      <c r="BS26" s="180">
        <v>3352388.8179021715</v>
      </c>
      <c r="BT26" s="180">
        <v>3227717.4424495031</v>
      </c>
      <c r="BU26" s="180">
        <v>2163894.9322825037</v>
      </c>
      <c r="BV26" s="180">
        <v>2500564.6975915818</v>
      </c>
      <c r="BW26" s="180">
        <v>2718662.4986584042</v>
      </c>
      <c r="BX26" s="180">
        <v>5000945.759571135</v>
      </c>
      <c r="BY26" s="180">
        <v>4697314.861412161</v>
      </c>
      <c r="BZ26" s="180">
        <v>3025375.6378293126</v>
      </c>
      <c r="CA26" s="180">
        <v>3295890.2256182316</v>
      </c>
      <c r="CB26" s="180">
        <v>2991553.9350561602</v>
      </c>
      <c r="CC26" s="182"/>
      <c r="CD26" s="30">
        <v>863483.28451567621</v>
      </c>
      <c r="CE26" s="30">
        <v>895107.14326771535</v>
      </c>
      <c r="CF26" s="30">
        <v>1143597.4525298586</v>
      </c>
      <c r="CG26" s="30">
        <v>2228700.800688237</v>
      </c>
      <c r="CH26" s="30">
        <v>9744943.0227132197</v>
      </c>
      <c r="CI26" s="30">
        <v>13480406.11899912</v>
      </c>
      <c r="CJ26" s="30">
        <v>9683323.9537745453</v>
      </c>
      <c r="CK26" s="30">
        <v>9643421.2796783298</v>
      </c>
      <c r="CL26" s="30">
        <v>11606804.809096111</v>
      </c>
      <c r="CM26" s="30">
        <v>15784758.159630504</v>
      </c>
      <c r="CN26" s="30">
        <v>13568422.126823857</v>
      </c>
      <c r="CO26" s="30">
        <v>10608593.083770379</v>
      </c>
      <c r="CP26" s="30">
        <v>13090193.202041</v>
      </c>
      <c r="CQ26" s="30">
        <v>13744342.743383877</v>
      </c>
      <c r="CR26" s="30">
        <v>21103342.418922052</v>
      </c>
      <c r="CS26" s="30">
        <v>25257375.389585465</v>
      </c>
      <c r="CT26" s="30">
        <v>10384569.141546998</v>
      </c>
      <c r="CU26" s="30">
        <v>11536667.803177843</v>
      </c>
      <c r="CV26" s="30">
        <v>12039128.727991559</v>
      </c>
    </row>
    <row r="27" spans="1:100" s="31" customFormat="1" ht="12.9" x14ac:dyDescent="0.5">
      <c r="A27" s="179" t="s">
        <v>14</v>
      </c>
      <c r="B27" s="180">
        <v>0</v>
      </c>
      <c r="C27" s="180">
        <v>0</v>
      </c>
      <c r="D27" s="180">
        <v>0</v>
      </c>
      <c r="E27" s="180">
        <v>0</v>
      </c>
      <c r="F27" s="180">
        <v>0</v>
      </c>
      <c r="G27" s="180">
        <v>0</v>
      </c>
      <c r="H27" s="180">
        <v>0</v>
      </c>
      <c r="I27" s="180">
        <v>0</v>
      </c>
      <c r="J27" s="180">
        <v>0</v>
      </c>
      <c r="K27" s="180">
        <v>0</v>
      </c>
      <c r="L27" s="180">
        <v>0</v>
      </c>
      <c r="M27" s="180">
        <v>0</v>
      </c>
      <c r="N27" s="180">
        <v>0</v>
      </c>
      <c r="O27" s="180">
        <v>0</v>
      </c>
      <c r="P27" s="180">
        <v>0</v>
      </c>
      <c r="Q27" s="180">
        <v>0</v>
      </c>
      <c r="R27" s="180">
        <v>0</v>
      </c>
      <c r="S27" s="180">
        <v>0</v>
      </c>
      <c r="T27" s="180">
        <v>0</v>
      </c>
      <c r="U27" s="181"/>
      <c r="V27" s="180">
        <v>0</v>
      </c>
      <c r="W27" s="180">
        <v>0</v>
      </c>
      <c r="X27" s="180">
        <v>0</v>
      </c>
      <c r="Y27" s="180">
        <v>0</v>
      </c>
      <c r="Z27" s="180">
        <v>0</v>
      </c>
      <c r="AA27" s="180">
        <v>0</v>
      </c>
      <c r="AB27" s="180">
        <v>0</v>
      </c>
      <c r="AC27" s="180">
        <v>0</v>
      </c>
      <c r="AD27" s="180">
        <v>0</v>
      </c>
      <c r="AE27" s="180">
        <v>0</v>
      </c>
      <c r="AF27" s="180">
        <v>0</v>
      </c>
      <c r="AG27" s="180">
        <v>0</v>
      </c>
      <c r="AH27" s="180">
        <v>0</v>
      </c>
      <c r="AI27" s="180">
        <v>0</v>
      </c>
      <c r="AJ27" s="180">
        <v>0</v>
      </c>
      <c r="AK27" s="180">
        <v>0</v>
      </c>
      <c r="AL27" s="180">
        <v>0</v>
      </c>
      <c r="AM27" s="180">
        <v>0</v>
      </c>
      <c r="AN27" s="180">
        <v>0</v>
      </c>
      <c r="AO27" s="181"/>
      <c r="AP27" s="180">
        <v>0</v>
      </c>
      <c r="AQ27" s="180">
        <v>0</v>
      </c>
      <c r="AR27" s="180">
        <v>0</v>
      </c>
      <c r="AS27" s="180">
        <v>0</v>
      </c>
      <c r="AT27" s="180">
        <v>0</v>
      </c>
      <c r="AU27" s="180">
        <v>0</v>
      </c>
      <c r="AV27" s="180">
        <v>0</v>
      </c>
      <c r="AW27" s="180">
        <v>0</v>
      </c>
      <c r="AX27" s="180">
        <v>0</v>
      </c>
      <c r="AY27" s="180">
        <v>0</v>
      </c>
      <c r="AZ27" s="180">
        <v>502.37488000000002</v>
      </c>
      <c r="BA27" s="180">
        <v>0</v>
      </c>
      <c r="BB27" s="180">
        <v>0</v>
      </c>
      <c r="BC27" s="180">
        <v>0</v>
      </c>
      <c r="BD27" s="180">
        <v>0</v>
      </c>
      <c r="BE27" s="180">
        <v>0</v>
      </c>
      <c r="BF27" s="180">
        <v>0</v>
      </c>
      <c r="BG27" s="180">
        <v>0</v>
      </c>
      <c r="BH27" s="180">
        <v>0</v>
      </c>
      <c r="BI27" s="181"/>
      <c r="BJ27" s="180">
        <v>0</v>
      </c>
      <c r="BK27" s="180">
        <v>0</v>
      </c>
      <c r="BL27" s="180">
        <v>0</v>
      </c>
      <c r="BM27" s="180">
        <v>0</v>
      </c>
      <c r="BN27" s="180">
        <v>0</v>
      </c>
      <c r="BO27" s="180">
        <v>0</v>
      </c>
      <c r="BP27" s="180">
        <v>0</v>
      </c>
      <c r="BQ27" s="180">
        <v>0</v>
      </c>
      <c r="BR27" s="180">
        <v>0</v>
      </c>
      <c r="BS27" s="180">
        <v>0</v>
      </c>
      <c r="BT27" s="180">
        <v>2710.7198279999998</v>
      </c>
      <c r="BU27" s="180">
        <v>0</v>
      </c>
      <c r="BV27" s="180">
        <v>0</v>
      </c>
      <c r="BW27" s="180">
        <v>0</v>
      </c>
      <c r="BX27" s="180">
        <v>0</v>
      </c>
      <c r="BY27" s="180">
        <v>0</v>
      </c>
      <c r="BZ27" s="180">
        <v>0</v>
      </c>
      <c r="CA27" s="180">
        <v>0</v>
      </c>
      <c r="CB27" s="180">
        <v>0</v>
      </c>
      <c r="CC27" s="182"/>
      <c r="CD27" s="30">
        <v>0</v>
      </c>
      <c r="CE27" s="30">
        <v>0</v>
      </c>
      <c r="CF27" s="30">
        <v>0</v>
      </c>
      <c r="CG27" s="30">
        <v>0</v>
      </c>
      <c r="CH27" s="30">
        <v>0</v>
      </c>
      <c r="CI27" s="30">
        <v>0</v>
      </c>
      <c r="CJ27" s="30">
        <v>0</v>
      </c>
      <c r="CK27" s="30">
        <v>0</v>
      </c>
      <c r="CL27" s="30">
        <v>0</v>
      </c>
      <c r="CM27" s="30">
        <v>0</v>
      </c>
      <c r="CN27" s="30">
        <v>3213.0947079999996</v>
      </c>
      <c r="CO27" s="30">
        <v>0</v>
      </c>
      <c r="CP27" s="30">
        <v>0</v>
      </c>
      <c r="CQ27" s="30">
        <v>0</v>
      </c>
      <c r="CR27" s="30">
        <v>0</v>
      </c>
      <c r="CS27" s="30">
        <v>0</v>
      </c>
      <c r="CT27" s="30">
        <v>0</v>
      </c>
      <c r="CU27" s="30">
        <v>0</v>
      </c>
      <c r="CV27" s="30">
        <v>0</v>
      </c>
    </row>
    <row r="28" spans="1:100" s="31" customFormat="1" ht="12.9" x14ac:dyDescent="0.5">
      <c r="A28" s="179" t="s">
        <v>27</v>
      </c>
      <c r="B28" s="180">
        <v>6000128.9183000131</v>
      </c>
      <c r="C28" s="180">
        <v>7027683.761046513</v>
      </c>
      <c r="D28" s="180">
        <v>5137181.1580388006</v>
      </c>
      <c r="E28" s="180">
        <v>8248472.8045816245</v>
      </c>
      <c r="F28" s="180">
        <v>11023010.288020533</v>
      </c>
      <c r="G28" s="180">
        <v>8341831.3198327776</v>
      </c>
      <c r="H28" s="180">
        <v>7351335.135564819</v>
      </c>
      <c r="I28" s="180">
        <v>4971391.7803153507</v>
      </c>
      <c r="J28" s="180">
        <v>5721223.0880051581</v>
      </c>
      <c r="K28" s="180">
        <v>8032274.9742361801</v>
      </c>
      <c r="L28" s="180">
        <v>7696196.6682457197</v>
      </c>
      <c r="M28" s="180">
        <v>8041680.1886480004</v>
      </c>
      <c r="N28" s="180">
        <v>10020953.0306016</v>
      </c>
      <c r="O28" s="180">
        <v>9859443.4506247491</v>
      </c>
      <c r="P28" s="180">
        <v>10584655.205988999</v>
      </c>
      <c r="Q28" s="180">
        <v>13657644.256481519</v>
      </c>
      <c r="R28" s="180">
        <v>9468127.0846553594</v>
      </c>
      <c r="S28" s="180">
        <v>11552148.961241601</v>
      </c>
      <c r="T28" s="180">
        <v>10995820</v>
      </c>
      <c r="U28" s="181"/>
      <c r="V28" s="180">
        <v>6351275.5237099528</v>
      </c>
      <c r="W28" s="180">
        <v>5940211.8548220722</v>
      </c>
      <c r="X28" s="180">
        <v>11207682.906609561</v>
      </c>
      <c r="Y28" s="180">
        <v>13293456.103175351</v>
      </c>
      <c r="Z28" s="180">
        <v>5158121.0518806335</v>
      </c>
      <c r="AA28" s="180">
        <v>4287685.8292568466</v>
      </c>
      <c r="AB28" s="180">
        <v>3007669.9244059324</v>
      </c>
      <c r="AC28" s="180">
        <v>3749698.9590614871</v>
      </c>
      <c r="AD28" s="180">
        <v>4356516.9229265526</v>
      </c>
      <c r="AE28" s="180">
        <v>3534480.2589667705</v>
      </c>
      <c r="AF28" s="180">
        <v>3455219.4009437421</v>
      </c>
      <c r="AG28" s="180">
        <v>4016067.9512636787</v>
      </c>
      <c r="AH28" s="180">
        <v>5079357.4824906122</v>
      </c>
      <c r="AI28" s="180">
        <v>4578971.8936370239</v>
      </c>
      <c r="AJ28" s="180">
        <v>6365932.0780661581</v>
      </c>
      <c r="AK28" s="180">
        <v>7246296.7127447044</v>
      </c>
      <c r="AL28" s="180">
        <v>7132451.6579443756</v>
      </c>
      <c r="AM28" s="180">
        <v>6085073.1722123362</v>
      </c>
      <c r="AN28" s="180">
        <v>6230363.8000000007</v>
      </c>
      <c r="AO28" s="181"/>
      <c r="AP28" s="180">
        <v>1012392.1447797694</v>
      </c>
      <c r="AQ28" s="180">
        <v>1283335.4253158597</v>
      </c>
      <c r="AR28" s="180">
        <v>722628.61745515303</v>
      </c>
      <c r="AS28" s="180">
        <v>475956.80192936456</v>
      </c>
      <c r="AT28" s="180">
        <v>989631.53321681218</v>
      </c>
      <c r="AU28" s="180">
        <v>883080.27409930248</v>
      </c>
      <c r="AV28" s="180">
        <v>719889.0624367561</v>
      </c>
      <c r="AW28" s="180">
        <v>956407.06512738392</v>
      </c>
      <c r="AX28" s="180">
        <v>680340.62392419879</v>
      </c>
      <c r="AY28" s="180">
        <v>1036370.3587082385</v>
      </c>
      <c r="AZ28" s="180">
        <v>1183081.3163055</v>
      </c>
      <c r="BA28" s="180">
        <v>1706751.2232940001</v>
      </c>
      <c r="BB28" s="180">
        <v>1507124</v>
      </c>
      <c r="BC28" s="180">
        <v>1432026</v>
      </c>
      <c r="BD28" s="180">
        <v>1501133</v>
      </c>
      <c r="BE28" s="180">
        <v>2686389.3329845001</v>
      </c>
      <c r="BF28" s="180">
        <v>1833802.7953554001</v>
      </c>
      <c r="BG28" s="180">
        <v>1381885</v>
      </c>
      <c r="BH28" s="180">
        <v>999020</v>
      </c>
      <c r="BI28" s="181"/>
      <c r="BJ28" s="180">
        <v>3628910.838454172</v>
      </c>
      <c r="BK28" s="180">
        <v>3886701.9018266164</v>
      </c>
      <c r="BL28" s="180">
        <v>7281703.5443716859</v>
      </c>
      <c r="BM28" s="180">
        <v>9816337.7588644437</v>
      </c>
      <c r="BN28" s="180">
        <v>5840566.1494409386</v>
      </c>
      <c r="BO28" s="180">
        <v>3312673.7291501476</v>
      </c>
      <c r="BP28" s="180">
        <v>4062302.6081347843</v>
      </c>
      <c r="BQ28" s="180">
        <v>7346934.1499087028</v>
      </c>
      <c r="BR28" s="180">
        <v>5383105.2869698135</v>
      </c>
      <c r="BS28" s="180">
        <v>5074977.1380291097</v>
      </c>
      <c r="BT28" s="180">
        <v>4344175.4449501429</v>
      </c>
      <c r="BU28" s="180">
        <v>4223204.456867341</v>
      </c>
      <c r="BV28" s="180">
        <v>6042352.9043750316</v>
      </c>
      <c r="BW28" s="180">
        <v>4395508.2857262325</v>
      </c>
      <c r="BX28" s="180">
        <v>5725527.7976197656</v>
      </c>
      <c r="BY28" s="180">
        <v>8620442.410438817</v>
      </c>
      <c r="BZ28" s="180">
        <v>6376472.9955345606</v>
      </c>
      <c r="CA28" s="180">
        <v>7419548.3734951494</v>
      </c>
      <c r="CB28" s="180">
        <v>9082204</v>
      </c>
      <c r="CC28" s="182"/>
      <c r="CD28" s="30">
        <v>16992707.425243907</v>
      </c>
      <c r="CE28" s="30">
        <v>18137932.94301106</v>
      </c>
      <c r="CF28" s="30">
        <v>24349196.226475202</v>
      </c>
      <c r="CG28" s="30">
        <v>31834223.468550783</v>
      </c>
      <c r="CH28" s="30">
        <v>23011329.022558916</v>
      </c>
      <c r="CI28" s="30">
        <v>16825271.152339071</v>
      </c>
      <c r="CJ28" s="30">
        <v>15141196.730542291</v>
      </c>
      <c r="CK28" s="30">
        <v>17024431.954412922</v>
      </c>
      <c r="CL28" s="30">
        <v>16141185.921825722</v>
      </c>
      <c r="CM28" s="30">
        <v>17678102.729940299</v>
      </c>
      <c r="CN28" s="30">
        <v>16678672.830445105</v>
      </c>
      <c r="CO28" s="30">
        <v>17987703.82007302</v>
      </c>
      <c r="CP28" s="30">
        <v>22649787.417467244</v>
      </c>
      <c r="CQ28" s="30">
        <v>20265949.629988007</v>
      </c>
      <c r="CR28" s="30">
        <v>24177248.081674922</v>
      </c>
      <c r="CS28" s="30">
        <v>32210772.712649539</v>
      </c>
      <c r="CT28" s="30">
        <v>24810854.533489697</v>
      </c>
      <c r="CU28" s="30">
        <v>26438655.506949089</v>
      </c>
      <c r="CV28" s="30">
        <v>27307407.800000001</v>
      </c>
    </row>
    <row r="29" spans="1:100" s="31" customFormat="1" ht="12.9" x14ac:dyDescent="0.5">
      <c r="A29" s="179" t="s">
        <v>1</v>
      </c>
      <c r="B29" s="180">
        <v>0</v>
      </c>
      <c r="C29" s="180">
        <v>0</v>
      </c>
      <c r="D29" s="180">
        <v>0</v>
      </c>
      <c r="E29" s="180">
        <v>0</v>
      </c>
      <c r="F29" s="180">
        <v>0</v>
      </c>
      <c r="G29" s="180">
        <v>0</v>
      </c>
      <c r="H29" s="180">
        <v>0</v>
      </c>
      <c r="I29" s="180">
        <v>0</v>
      </c>
      <c r="J29" s="180">
        <v>9491.1898581014957</v>
      </c>
      <c r="K29" s="180">
        <v>11464.344895990909</v>
      </c>
      <c r="L29" s="180">
        <v>7070.5495119199995</v>
      </c>
      <c r="M29" s="180">
        <v>25142.264309599999</v>
      </c>
      <c r="N29" s="180">
        <v>50008.076135999996</v>
      </c>
      <c r="O29" s="180">
        <v>936.26671875</v>
      </c>
      <c r="P29" s="180">
        <v>0</v>
      </c>
      <c r="Q29" s="180">
        <v>0</v>
      </c>
      <c r="R29" s="180">
        <v>0</v>
      </c>
      <c r="S29" s="180">
        <v>79458.237518080001</v>
      </c>
      <c r="T29" s="180">
        <v>0</v>
      </c>
      <c r="U29" s="181"/>
      <c r="V29" s="180">
        <v>33979836.645497248</v>
      </c>
      <c r="W29" s="180">
        <v>40770333.714195326</v>
      </c>
      <c r="X29" s="180">
        <v>38958319.937504403</v>
      </c>
      <c r="Y29" s="180">
        <v>41292300.874532066</v>
      </c>
      <c r="Z29" s="180">
        <v>37517550.954994172</v>
      </c>
      <c r="AA29" s="180">
        <v>34009837.163556293</v>
      </c>
      <c r="AB29" s="180">
        <v>35814573.996546447</v>
      </c>
      <c r="AC29" s="180">
        <v>53677244.731454909</v>
      </c>
      <c r="AD29" s="180">
        <v>33055405.79490044</v>
      </c>
      <c r="AE29" s="180">
        <v>45678377.593922831</v>
      </c>
      <c r="AF29" s="180">
        <v>42477679.721264198</v>
      </c>
      <c r="AG29" s="180">
        <v>65281797.917739004</v>
      </c>
      <c r="AH29" s="180">
        <v>63629675.593723588</v>
      </c>
      <c r="AI29" s="180">
        <v>46542496.670606352</v>
      </c>
      <c r="AJ29" s="180">
        <v>63680501.741729245</v>
      </c>
      <c r="AK29" s="180">
        <v>88839571.850370094</v>
      </c>
      <c r="AL29" s="180">
        <v>75476612.733448535</v>
      </c>
      <c r="AM29" s="180">
        <v>83549310.84632498</v>
      </c>
      <c r="AN29" s="180">
        <v>52443826.097403884</v>
      </c>
      <c r="AO29" s="181"/>
      <c r="AP29" s="180">
        <v>190304385.15763894</v>
      </c>
      <c r="AQ29" s="180">
        <v>217008258.94824708</v>
      </c>
      <c r="AR29" s="180">
        <v>135970729.38161722</v>
      </c>
      <c r="AS29" s="180">
        <v>119552617.23867145</v>
      </c>
      <c r="AT29" s="180">
        <v>159586751.88635856</v>
      </c>
      <c r="AU29" s="180">
        <v>146318612.96526766</v>
      </c>
      <c r="AV29" s="180">
        <v>142880519.35932776</v>
      </c>
      <c r="AW29" s="180">
        <v>234457140.89234161</v>
      </c>
      <c r="AX29" s="180">
        <v>151761174.58840781</v>
      </c>
      <c r="AY29" s="180">
        <v>199700131.07952017</v>
      </c>
      <c r="AZ29" s="180">
        <v>321996400.95200002</v>
      </c>
      <c r="BA29" s="180">
        <v>435986851.79000002</v>
      </c>
      <c r="BB29" s="180">
        <v>324570480.46675766</v>
      </c>
      <c r="BC29" s="180">
        <v>339949481.796</v>
      </c>
      <c r="BD29" s="180">
        <v>454137823.64399999</v>
      </c>
      <c r="BE29" s="180">
        <v>592303828.84000003</v>
      </c>
      <c r="BF29" s="180">
        <v>741059737.1099999</v>
      </c>
      <c r="BG29" s="180">
        <v>467243348</v>
      </c>
      <c r="BH29" s="180">
        <v>314666221.72990441</v>
      </c>
      <c r="BI29" s="181"/>
      <c r="BJ29" s="180">
        <v>183649814.39578909</v>
      </c>
      <c r="BK29" s="180">
        <v>224425141.17380738</v>
      </c>
      <c r="BL29" s="180">
        <v>197128886.5409297</v>
      </c>
      <c r="BM29" s="180">
        <v>206583256.40430066</v>
      </c>
      <c r="BN29" s="180">
        <v>182912106.47072884</v>
      </c>
      <c r="BO29" s="180">
        <v>182781902.07958138</v>
      </c>
      <c r="BP29" s="180">
        <v>199719788.02434605</v>
      </c>
      <c r="BQ29" s="180">
        <v>267324505.86579472</v>
      </c>
      <c r="BR29" s="180">
        <v>165739229.58033994</v>
      </c>
      <c r="BS29" s="180">
        <v>163955168.76245844</v>
      </c>
      <c r="BT29" s="180">
        <v>211494719.41041315</v>
      </c>
      <c r="BU29" s="180">
        <v>235508765.26706004</v>
      </c>
      <c r="BV29" s="180">
        <v>288423601.86507773</v>
      </c>
      <c r="BW29" s="180">
        <v>275650742.9229998</v>
      </c>
      <c r="BX29" s="180">
        <v>434858586.93310392</v>
      </c>
      <c r="BY29" s="180">
        <v>477010009.55138397</v>
      </c>
      <c r="BZ29" s="180">
        <v>453164334.93900001</v>
      </c>
      <c r="CA29" s="180">
        <v>422604489.06724137</v>
      </c>
      <c r="CB29" s="180">
        <v>337275848.86238039</v>
      </c>
      <c r="CC29" s="182"/>
      <c r="CD29" s="30">
        <v>407934036.19892532</v>
      </c>
      <c r="CE29" s="30">
        <v>482203733.83624977</v>
      </c>
      <c r="CF29" s="30">
        <v>372057935.86005133</v>
      </c>
      <c r="CG29" s="30">
        <v>367428174.51750416</v>
      </c>
      <c r="CH29" s="30">
        <v>380016409.31208158</v>
      </c>
      <c r="CI29" s="30">
        <v>363110352.20840532</v>
      </c>
      <c r="CJ29" s="30">
        <v>378414881.38022023</v>
      </c>
      <c r="CK29" s="30">
        <v>555458891.48959124</v>
      </c>
      <c r="CL29" s="30">
        <v>350565301.15350628</v>
      </c>
      <c r="CM29" s="30">
        <v>409345141.78079748</v>
      </c>
      <c r="CN29" s="30">
        <v>575975870.63318932</v>
      </c>
      <c r="CO29" s="30">
        <v>736802557.23910868</v>
      </c>
      <c r="CP29" s="30">
        <v>676673766.00169492</v>
      </c>
      <c r="CQ29" s="30">
        <v>662143657.65632498</v>
      </c>
      <c r="CR29" s="30">
        <v>952676912.31883311</v>
      </c>
      <c r="CS29" s="30">
        <v>1158153410.2417541</v>
      </c>
      <c r="CT29" s="30">
        <v>1269700684.7824483</v>
      </c>
      <c r="CU29" s="30">
        <v>973476606.15108442</v>
      </c>
      <c r="CV29" s="30">
        <v>704385896.68968868</v>
      </c>
    </row>
    <row r="30" spans="1:100" s="31" customFormat="1" ht="12.9" x14ac:dyDescent="0.5">
      <c r="A30" s="179" t="s">
        <v>7</v>
      </c>
      <c r="B30" s="180">
        <v>83147800.454031974</v>
      </c>
      <c r="C30" s="180">
        <v>67967225.652469248</v>
      </c>
      <c r="D30" s="180">
        <v>75418190.81227839</v>
      </c>
      <c r="E30" s="180">
        <v>52659136.519755766</v>
      </c>
      <c r="F30" s="180">
        <v>51634409.053018384</v>
      </c>
      <c r="G30" s="180">
        <v>35164769.438795581</v>
      </c>
      <c r="H30" s="180">
        <v>35727961.926306188</v>
      </c>
      <c r="I30" s="180">
        <v>58072352.5775759</v>
      </c>
      <c r="J30" s="180">
        <v>42397893.68377877</v>
      </c>
      <c r="K30" s="180">
        <v>54215964.00998915</v>
      </c>
      <c r="L30" s="180">
        <v>75498953.752851039</v>
      </c>
      <c r="M30" s="180">
        <v>51527725.056081362</v>
      </c>
      <c r="N30" s="180">
        <v>86148821.808597624</v>
      </c>
      <c r="O30" s="180">
        <v>58393126.372043252</v>
      </c>
      <c r="P30" s="180">
        <v>72383143.256486997</v>
      </c>
      <c r="Q30" s="180">
        <v>74032491.566269502</v>
      </c>
      <c r="R30" s="180">
        <v>69997963.015892804</v>
      </c>
      <c r="S30" s="180">
        <v>82258791.416407198</v>
      </c>
      <c r="T30" s="180">
        <v>74265976.882876009</v>
      </c>
      <c r="U30" s="181"/>
      <c r="V30" s="180">
        <v>44375293.878846854</v>
      </c>
      <c r="W30" s="180">
        <v>34985009.718369149</v>
      </c>
      <c r="X30" s="180">
        <v>46125158.539258838</v>
      </c>
      <c r="Y30" s="180">
        <v>51479300.637571298</v>
      </c>
      <c r="Z30" s="180">
        <v>42436534.709347367</v>
      </c>
      <c r="AA30" s="180">
        <v>44766676.350510061</v>
      </c>
      <c r="AB30" s="180">
        <v>60273743.696767963</v>
      </c>
      <c r="AC30" s="180">
        <v>66634773.248974659</v>
      </c>
      <c r="AD30" s="180">
        <v>74211404.545900628</v>
      </c>
      <c r="AE30" s="180">
        <v>88486990.815780088</v>
      </c>
      <c r="AF30" s="180">
        <v>83477914.665835693</v>
      </c>
      <c r="AG30" s="180">
        <v>78464779.782246515</v>
      </c>
      <c r="AH30" s="180">
        <v>79704104.230955064</v>
      </c>
      <c r="AI30" s="180">
        <v>84045230.066103727</v>
      </c>
      <c r="AJ30" s="180">
        <v>97473525.147631466</v>
      </c>
      <c r="AK30" s="180">
        <v>85022242.786246508</v>
      </c>
      <c r="AL30" s="180">
        <v>57346244.504600488</v>
      </c>
      <c r="AM30" s="180">
        <v>61723099.205857798</v>
      </c>
      <c r="AN30" s="180">
        <v>52756364.686775647</v>
      </c>
      <c r="AO30" s="181"/>
      <c r="AP30" s="180">
        <v>127889025.01225603</v>
      </c>
      <c r="AQ30" s="180">
        <v>128661368.64707528</v>
      </c>
      <c r="AR30" s="180">
        <v>132646525.35615981</v>
      </c>
      <c r="AS30" s="180">
        <v>132910902.41321425</v>
      </c>
      <c r="AT30" s="180">
        <v>62436985.656726673</v>
      </c>
      <c r="AU30" s="180">
        <v>51767399.675055675</v>
      </c>
      <c r="AV30" s="180">
        <v>71983750.309140503</v>
      </c>
      <c r="AW30" s="180">
        <v>56130363.292918585</v>
      </c>
      <c r="AX30" s="180">
        <v>74871846.697182164</v>
      </c>
      <c r="AY30" s="180">
        <v>76996513.99855268</v>
      </c>
      <c r="AZ30" s="180">
        <v>80273422.745856076</v>
      </c>
      <c r="BA30" s="180">
        <v>120890727.57385294</v>
      </c>
      <c r="BB30" s="180">
        <v>106240449.66262423</v>
      </c>
      <c r="BC30" s="180">
        <v>90475588.332344517</v>
      </c>
      <c r="BD30" s="180">
        <v>85127683.510075286</v>
      </c>
      <c r="BE30" s="180">
        <v>95443228.296024203</v>
      </c>
      <c r="BF30" s="180">
        <v>115677007.62154832</v>
      </c>
      <c r="BG30" s="180">
        <v>85107952.249536797</v>
      </c>
      <c r="BH30" s="180">
        <v>100971509.39909157</v>
      </c>
      <c r="BI30" s="181"/>
      <c r="BJ30" s="180">
        <v>47574105.769413121</v>
      </c>
      <c r="BK30" s="180">
        <v>40723306.127460964</v>
      </c>
      <c r="BL30" s="180">
        <v>49759693.459605917</v>
      </c>
      <c r="BM30" s="180">
        <v>58769202.05296497</v>
      </c>
      <c r="BN30" s="180">
        <v>41251921.958630681</v>
      </c>
      <c r="BO30" s="180">
        <v>29440379.590010699</v>
      </c>
      <c r="BP30" s="180">
        <v>47309308.313904725</v>
      </c>
      <c r="BQ30" s="180">
        <v>43206496.320407845</v>
      </c>
      <c r="BR30" s="180">
        <v>49363974.886479087</v>
      </c>
      <c r="BS30" s="180">
        <v>39600607.23117061</v>
      </c>
      <c r="BT30" s="180">
        <v>37968708.116874285</v>
      </c>
      <c r="BU30" s="180">
        <v>45533002.157796055</v>
      </c>
      <c r="BV30" s="180">
        <v>47528483.5003388</v>
      </c>
      <c r="BW30" s="180">
        <v>69368743.288307786</v>
      </c>
      <c r="BX30" s="180">
        <v>66263770.909364998</v>
      </c>
      <c r="BY30" s="180">
        <v>65050677.900667451</v>
      </c>
      <c r="BZ30" s="180">
        <v>48340466.170994245</v>
      </c>
      <c r="CA30" s="180">
        <v>38756217.142557807</v>
      </c>
      <c r="CB30" s="180">
        <v>44626319.436724134</v>
      </c>
      <c r="CC30" s="182"/>
      <c r="CD30" s="30">
        <v>302986225.11454797</v>
      </c>
      <c r="CE30" s="30">
        <v>272336910.14537466</v>
      </c>
      <c r="CF30" s="30">
        <v>303949568.16730297</v>
      </c>
      <c r="CG30" s="30">
        <v>295818541.62350631</v>
      </c>
      <c r="CH30" s="30">
        <v>197759851.3777231</v>
      </c>
      <c r="CI30" s="30">
        <v>161139225.05437201</v>
      </c>
      <c r="CJ30" s="30">
        <v>215294764.24611938</v>
      </c>
      <c r="CK30" s="30">
        <v>224043985.43987697</v>
      </c>
      <c r="CL30" s="30">
        <v>240845119.81334066</v>
      </c>
      <c r="CM30" s="30">
        <v>259300076.05549252</v>
      </c>
      <c r="CN30" s="30">
        <v>277218999.28141713</v>
      </c>
      <c r="CO30" s="30">
        <v>296416234.56997687</v>
      </c>
      <c r="CP30" s="30">
        <v>319621859.20251572</v>
      </c>
      <c r="CQ30" s="30">
        <v>302282688.05879927</v>
      </c>
      <c r="CR30" s="30">
        <v>321248122.82355875</v>
      </c>
      <c r="CS30" s="30">
        <v>319548640.54920769</v>
      </c>
      <c r="CT30" s="30">
        <v>291361681.31303585</v>
      </c>
      <c r="CU30" s="30">
        <v>267846060.01435962</v>
      </c>
      <c r="CV30" s="30">
        <v>272620170.40546739</v>
      </c>
    </row>
    <row r="31" spans="1:100" s="31" customFormat="1" ht="12.9" x14ac:dyDescent="0.5">
      <c r="A31" s="179" t="s">
        <v>17</v>
      </c>
      <c r="B31" s="180">
        <v>0</v>
      </c>
      <c r="C31" s="180">
        <v>0</v>
      </c>
      <c r="D31" s="180">
        <v>0</v>
      </c>
      <c r="E31" s="180">
        <v>0</v>
      </c>
      <c r="F31" s="180">
        <v>0</v>
      </c>
      <c r="G31" s="180">
        <v>0</v>
      </c>
      <c r="H31" s="180">
        <v>0</v>
      </c>
      <c r="I31" s="180">
        <v>0</v>
      </c>
      <c r="J31" s="180">
        <v>0</v>
      </c>
      <c r="K31" s="180">
        <v>0</v>
      </c>
      <c r="L31" s="180">
        <v>0</v>
      </c>
      <c r="M31" s="180">
        <v>0</v>
      </c>
      <c r="N31" s="180">
        <v>0</v>
      </c>
      <c r="O31" s="180">
        <v>0</v>
      </c>
      <c r="P31" s="180">
        <v>0</v>
      </c>
      <c r="Q31" s="180">
        <v>0</v>
      </c>
      <c r="R31" s="180">
        <v>0</v>
      </c>
      <c r="S31" s="180">
        <v>0</v>
      </c>
      <c r="T31" s="180">
        <v>0</v>
      </c>
      <c r="U31" s="181"/>
      <c r="V31" s="180">
        <v>0</v>
      </c>
      <c r="W31" s="180">
        <v>0</v>
      </c>
      <c r="X31" s="180">
        <v>0</v>
      </c>
      <c r="Y31" s="180">
        <v>0</v>
      </c>
      <c r="Z31" s="180">
        <v>0</v>
      </c>
      <c r="AA31" s="180">
        <v>0</v>
      </c>
      <c r="AB31" s="180">
        <v>0</v>
      </c>
      <c r="AC31" s="180">
        <v>0</v>
      </c>
      <c r="AD31" s="180">
        <v>0</v>
      </c>
      <c r="AE31" s="180">
        <v>0</v>
      </c>
      <c r="AF31" s="180">
        <v>0</v>
      </c>
      <c r="AG31" s="180">
        <v>0</v>
      </c>
      <c r="AH31" s="180">
        <v>0</v>
      </c>
      <c r="AI31" s="180">
        <v>0</v>
      </c>
      <c r="AJ31" s="180">
        <v>0</v>
      </c>
      <c r="AK31" s="180">
        <v>0</v>
      </c>
      <c r="AL31" s="180">
        <v>0</v>
      </c>
      <c r="AM31" s="180">
        <v>0</v>
      </c>
      <c r="AN31" s="180">
        <v>0</v>
      </c>
      <c r="AO31" s="181"/>
      <c r="AP31" s="180">
        <v>548525.48742547596</v>
      </c>
      <c r="AQ31" s="180">
        <v>310800.93205354345</v>
      </c>
      <c r="AR31" s="180">
        <v>80267.486241322069</v>
      </c>
      <c r="AS31" s="180">
        <v>457221.79458629619</v>
      </c>
      <c r="AT31" s="180">
        <v>0</v>
      </c>
      <c r="AU31" s="180">
        <v>0</v>
      </c>
      <c r="AV31" s="180">
        <v>0</v>
      </c>
      <c r="AW31" s="180">
        <v>0</v>
      </c>
      <c r="AX31" s="180">
        <v>77869.630692335617</v>
      </c>
      <c r="AY31" s="180">
        <v>100891.45617683303</v>
      </c>
      <c r="AZ31" s="180">
        <v>783366.06859519996</v>
      </c>
      <c r="BA31" s="180">
        <v>668007.04599999997</v>
      </c>
      <c r="BB31" s="180">
        <v>82254.537437329593</v>
      </c>
      <c r="BC31" s="180">
        <v>459159.80800000002</v>
      </c>
      <c r="BD31" s="180">
        <v>126697.13099999999</v>
      </c>
      <c r="BE31" s="180">
        <v>628201.10099999991</v>
      </c>
      <c r="BF31" s="180">
        <v>401079.42800000001</v>
      </c>
      <c r="BG31" s="180">
        <v>63961.200000000004</v>
      </c>
      <c r="BH31" s="180">
        <v>44989.799999999996</v>
      </c>
      <c r="BI31" s="181"/>
      <c r="BJ31" s="180">
        <v>0</v>
      </c>
      <c r="BK31" s="180">
        <v>1312.5513346944274</v>
      </c>
      <c r="BL31" s="180">
        <v>0</v>
      </c>
      <c r="BM31" s="180">
        <v>72280.293979752852</v>
      </c>
      <c r="BN31" s="180">
        <v>0</v>
      </c>
      <c r="BO31" s="180">
        <v>0</v>
      </c>
      <c r="BP31" s="180">
        <v>0</v>
      </c>
      <c r="BQ31" s="180">
        <v>0</v>
      </c>
      <c r="BR31" s="180">
        <v>0</v>
      </c>
      <c r="BS31" s="180">
        <v>0</v>
      </c>
      <c r="BT31" s="180">
        <v>0</v>
      </c>
      <c r="BU31" s="180">
        <v>0</v>
      </c>
      <c r="BV31" s="180">
        <v>0</v>
      </c>
      <c r="BW31" s="180">
        <v>0</v>
      </c>
      <c r="BX31" s="180">
        <v>0</v>
      </c>
      <c r="BY31" s="180">
        <v>0</v>
      </c>
      <c r="BZ31" s="180">
        <v>0</v>
      </c>
      <c r="CA31" s="180">
        <v>0</v>
      </c>
      <c r="CB31" s="180">
        <v>207.38659836404202</v>
      </c>
      <c r="CC31" s="182"/>
      <c r="CD31" s="30">
        <v>548525.48742547596</v>
      </c>
      <c r="CE31" s="30">
        <v>312113.48338823789</v>
      </c>
      <c r="CF31" s="30">
        <v>80267.486241322069</v>
      </c>
      <c r="CG31" s="30">
        <v>529502.088566049</v>
      </c>
      <c r="CH31" s="30">
        <v>0</v>
      </c>
      <c r="CI31" s="30">
        <v>0</v>
      </c>
      <c r="CJ31" s="30">
        <v>0</v>
      </c>
      <c r="CK31" s="30">
        <v>0</v>
      </c>
      <c r="CL31" s="30">
        <v>77869.630692335617</v>
      </c>
      <c r="CM31" s="30">
        <v>100891.45617683303</v>
      </c>
      <c r="CN31" s="30">
        <v>783366.06859519996</v>
      </c>
      <c r="CO31" s="30">
        <v>668007.04599999997</v>
      </c>
      <c r="CP31" s="30">
        <v>82254.537437329593</v>
      </c>
      <c r="CQ31" s="30">
        <v>459159.80800000002</v>
      </c>
      <c r="CR31" s="30">
        <v>126697.13099999999</v>
      </c>
      <c r="CS31" s="30">
        <v>628201.10099999991</v>
      </c>
      <c r="CT31" s="30">
        <v>401079.42800000001</v>
      </c>
      <c r="CU31" s="30">
        <v>63961.200000000004</v>
      </c>
      <c r="CV31" s="30">
        <v>45197.186598364038</v>
      </c>
    </row>
    <row r="32" spans="1:100" s="31" customFormat="1" ht="12.9" x14ac:dyDescent="0.5">
      <c r="A32" s="179" t="s">
        <v>51</v>
      </c>
      <c r="B32" s="180">
        <v>12597.324350948562</v>
      </c>
      <c r="C32" s="180">
        <v>48686.736598325559</v>
      </c>
      <c r="D32" s="180">
        <v>17994.922742023686</v>
      </c>
      <c r="E32" s="180">
        <v>9330.7294191204692</v>
      </c>
      <c r="F32" s="180">
        <v>9821.5404018100799</v>
      </c>
      <c r="G32" s="180">
        <v>2270.8205202304553</v>
      </c>
      <c r="H32" s="180">
        <v>35113.489257402223</v>
      </c>
      <c r="I32" s="180">
        <v>26371.495540472606</v>
      </c>
      <c r="J32" s="180">
        <v>26552.414701296984</v>
      </c>
      <c r="K32" s="180">
        <v>15845.708242643788</v>
      </c>
      <c r="L32" s="180">
        <v>11753.74893496</v>
      </c>
      <c r="M32" s="180">
        <v>5180.3180680800006</v>
      </c>
      <c r="N32" s="180">
        <v>67451.129964239997</v>
      </c>
      <c r="O32" s="180">
        <v>37465.562080000003</v>
      </c>
      <c r="P32" s="180">
        <v>20461.566274119999</v>
      </c>
      <c r="Q32" s="180">
        <v>33921.63390624</v>
      </c>
      <c r="R32" s="180">
        <v>0</v>
      </c>
      <c r="S32" s="180">
        <v>0</v>
      </c>
      <c r="T32" s="180">
        <v>16149.679784552001</v>
      </c>
      <c r="U32" s="181"/>
      <c r="V32" s="180">
        <v>14687.309687119508</v>
      </c>
      <c r="W32" s="180">
        <v>135032.21215790976</v>
      </c>
      <c r="X32" s="180">
        <v>9703.825072467218</v>
      </c>
      <c r="Y32" s="180">
        <v>33510.836921007889</v>
      </c>
      <c r="Z32" s="180">
        <v>8903.6651164628856</v>
      </c>
      <c r="AA32" s="180">
        <v>4397.1148465277211</v>
      </c>
      <c r="AB32" s="180">
        <v>2571.2133623819973</v>
      </c>
      <c r="AC32" s="180">
        <v>8012.3397513572436</v>
      </c>
      <c r="AD32" s="180">
        <v>3156.991175340409</v>
      </c>
      <c r="AE32" s="180">
        <v>848.11355158830213</v>
      </c>
      <c r="AF32" s="180">
        <v>1470.3130240468224</v>
      </c>
      <c r="AG32" s="180">
        <v>719.39804970666637</v>
      </c>
      <c r="AH32" s="180">
        <v>6935.5767023329854</v>
      </c>
      <c r="AI32" s="180">
        <v>1097.8299521846111</v>
      </c>
      <c r="AJ32" s="180">
        <v>4189.3743617207138</v>
      </c>
      <c r="AK32" s="180">
        <v>6163.7989764480008</v>
      </c>
      <c r="AL32" s="180">
        <v>0</v>
      </c>
      <c r="AM32" s="180">
        <v>0</v>
      </c>
      <c r="AN32" s="180">
        <v>1274.6858542361599</v>
      </c>
      <c r="AO32" s="181"/>
      <c r="AP32" s="180">
        <v>0</v>
      </c>
      <c r="AQ32" s="180">
        <v>0</v>
      </c>
      <c r="AR32" s="180">
        <v>0</v>
      </c>
      <c r="AS32" s="180">
        <v>0</v>
      </c>
      <c r="AT32" s="180">
        <v>0</v>
      </c>
      <c r="AU32" s="180">
        <v>0</v>
      </c>
      <c r="AV32" s="180">
        <v>186.80299839078037</v>
      </c>
      <c r="AW32" s="180">
        <v>998.73118146963088</v>
      </c>
      <c r="AX32" s="180">
        <v>225.09337775772218</v>
      </c>
      <c r="AY32" s="180">
        <v>82.180713195275757</v>
      </c>
      <c r="AZ32" s="180">
        <v>115.75214250000001</v>
      </c>
      <c r="BA32" s="180">
        <v>0</v>
      </c>
      <c r="BB32" s="180">
        <v>0</v>
      </c>
      <c r="BC32" s="180">
        <v>0</v>
      </c>
      <c r="BD32" s="180">
        <v>0</v>
      </c>
      <c r="BE32" s="180">
        <v>0</v>
      </c>
      <c r="BF32" s="180">
        <v>0</v>
      </c>
      <c r="BG32" s="180">
        <v>0</v>
      </c>
      <c r="BH32" s="180">
        <v>0</v>
      </c>
      <c r="BI32" s="181"/>
      <c r="BJ32" s="180">
        <v>9223.2474637581345</v>
      </c>
      <c r="BK32" s="180">
        <v>36068.259186069168</v>
      </c>
      <c r="BL32" s="180">
        <v>6393.1549400383665</v>
      </c>
      <c r="BM32" s="180">
        <v>4581.0753451778164</v>
      </c>
      <c r="BN32" s="180">
        <v>1580.8838585391215</v>
      </c>
      <c r="BO32" s="180">
        <v>0</v>
      </c>
      <c r="BP32" s="180">
        <v>15390.00923092934</v>
      </c>
      <c r="BQ32" s="180">
        <v>14653.923599698026</v>
      </c>
      <c r="BR32" s="180">
        <v>12602.438923822385</v>
      </c>
      <c r="BS32" s="180">
        <v>20380.608716965973</v>
      </c>
      <c r="BT32" s="180">
        <v>10972.338365577274</v>
      </c>
      <c r="BU32" s="180">
        <v>13969.236981034162</v>
      </c>
      <c r="BV32" s="180">
        <v>8730.2585528031832</v>
      </c>
      <c r="BW32" s="180">
        <v>29251.231102424699</v>
      </c>
      <c r="BX32" s="180">
        <v>9905.8355492144801</v>
      </c>
      <c r="BY32" s="180">
        <v>18812.145548895998</v>
      </c>
      <c r="BZ32" s="180">
        <v>0</v>
      </c>
      <c r="CA32" s="180">
        <v>0</v>
      </c>
      <c r="CB32" s="180">
        <v>17600.26855544524</v>
      </c>
      <c r="CC32" s="182"/>
      <c r="CD32" s="30">
        <v>36507.881501826203</v>
      </c>
      <c r="CE32" s="30">
        <v>219787.20794230449</v>
      </c>
      <c r="CF32" s="30">
        <v>34091.90275452927</v>
      </c>
      <c r="CG32" s="30">
        <v>47422.641685306175</v>
      </c>
      <c r="CH32" s="30">
        <v>20306.089376812088</v>
      </c>
      <c r="CI32" s="30">
        <v>6667.9353667581763</v>
      </c>
      <c r="CJ32" s="30">
        <v>53261.514849104336</v>
      </c>
      <c r="CK32" s="30">
        <v>50036.490072997505</v>
      </c>
      <c r="CL32" s="30">
        <v>42536.938178217504</v>
      </c>
      <c r="CM32" s="30">
        <v>37156.611224393346</v>
      </c>
      <c r="CN32" s="30">
        <v>24312.152467084095</v>
      </c>
      <c r="CO32" s="30">
        <v>19868.953098820828</v>
      </c>
      <c r="CP32" s="30">
        <v>83116.965219376172</v>
      </c>
      <c r="CQ32" s="30">
        <v>67814.623134609312</v>
      </c>
      <c r="CR32" s="30">
        <v>34556.776185055191</v>
      </c>
      <c r="CS32" s="30">
        <v>58897.578431583999</v>
      </c>
      <c r="CT32" s="30">
        <v>0</v>
      </c>
      <c r="CU32" s="30">
        <v>0</v>
      </c>
      <c r="CV32" s="30">
        <v>35024.634194233397</v>
      </c>
    </row>
    <row r="33" spans="1:100" s="31" customFormat="1" ht="12.9" x14ac:dyDescent="0.5">
      <c r="A33" s="179" t="s">
        <v>18</v>
      </c>
      <c r="B33" s="180">
        <v>417489.27001737757</v>
      </c>
      <c r="C33" s="180">
        <v>1715841.7520205921</v>
      </c>
      <c r="D33" s="180">
        <v>1262600.5629376364</v>
      </c>
      <c r="E33" s="180">
        <v>2050468.8691080806</v>
      </c>
      <c r="F33" s="180">
        <v>2533555.9677161509</v>
      </c>
      <c r="G33" s="180">
        <v>2075874.3850596396</v>
      </c>
      <c r="H33" s="180">
        <v>2047666.7568501588</v>
      </c>
      <c r="I33" s="180">
        <v>2970537.2054928485</v>
      </c>
      <c r="J33" s="180">
        <v>3850524.3378545232</v>
      </c>
      <c r="K33" s="180">
        <v>3604881.7276027761</v>
      </c>
      <c r="L33" s="180">
        <v>2555646.8982480001</v>
      </c>
      <c r="M33" s="180">
        <v>3692114.4151036795</v>
      </c>
      <c r="N33" s="180">
        <v>4257268.1509036496</v>
      </c>
      <c r="O33" s="180">
        <v>5144384.4787247498</v>
      </c>
      <c r="P33" s="180">
        <v>5273097.2427459201</v>
      </c>
      <c r="Q33" s="180">
        <v>6007359.8378261998</v>
      </c>
      <c r="R33" s="180">
        <v>4301122.0630476801</v>
      </c>
      <c r="S33" s="180">
        <v>4670477.3237124002</v>
      </c>
      <c r="T33" s="180">
        <v>4739967.6913724001</v>
      </c>
      <c r="U33" s="181"/>
      <c r="V33" s="180">
        <v>1433658.2117684328</v>
      </c>
      <c r="W33" s="180">
        <v>3088130.5596022974</v>
      </c>
      <c r="X33" s="180">
        <v>4018160.6563390964</v>
      </c>
      <c r="Y33" s="180">
        <v>3889755.0575516252</v>
      </c>
      <c r="Z33" s="180">
        <v>874693.01317761617</v>
      </c>
      <c r="AA33" s="180">
        <v>1219454.2418785281</v>
      </c>
      <c r="AB33" s="180">
        <v>971500.74816248717</v>
      </c>
      <c r="AC33" s="180">
        <v>650738.95391711872</v>
      </c>
      <c r="AD33" s="180">
        <v>582844.26943307393</v>
      </c>
      <c r="AE33" s="180">
        <v>259134.26654194121</v>
      </c>
      <c r="AF33" s="180">
        <v>385706.96175869805</v>
      </c>
      <c r="AG33" s="180">
        <v>515481.72270889708</v>
      </c>
      <c r="AH33" s="180">
        <v>439160.07695951208</v>
      </c>
      <c r="AI33" s="180">
        <v>461147.36565221386</v>
      </c>
      <c r="AJ33" s="180">
        <v>430073.76627602271</v>
      </c>
      <c r="AK33" s="180">
        <v>540390.61445555207</v>
      </c>
      <c r="AL33" s="180">
        <v>455647.596958632</v>
      </c>
      <c r="AM33" s="180">
        <v>473037.96174944344</v>
      </c>
      <c r="AN33" s="180">
        <v>490228.67035548011</v>
      </c>
      <c r="AO33" s="181"/>
      <c r="AP33" s="180">
        <v>120.90572289708686</v>
      </c>
      <c r="AQ33" s="180">
        <v>0</v>
      </c>
      <c r="AR33" s="180">
        <v>0</v>
      </c>
      <c r="AS33" s="180">
        <v>0</v>
      </c>
      <c r="AT33" s="180">
        <v>0</v>
      </c>
      <c r="AU33" s="180">
        <v>0</v>
      </c>
      <c r="AV33" s="180">
        <v>0</v>
      </c>
      <c r="AW33" s="180">
        <v>0</v>
      </c>
      <c r="AX33" s="180">
        <v>0</v>
      </c>
      <c r="AY33" s="180">
        <v>0</v>
      </c>
      <c r="AZ33" s="180">
        <v>0</v>
      </c>
      <c r="BA33" s="180">
        <v>0</v>
      </c>
      <c r="BB33" s="180">
        <v>0</v>
      </c>
      <c r="BC33" s="180">
        <v>0</v>
      </c>
      <c r="BD33" s="180">
        <v>0</v>
      </c>
      <c r="BE33" s="180">
        <v>0</v>
      </c>
      <c r="BF33" s="180">
        <v>0</v>
      </c>
      <c r="BG33" s="180">
        <v>0</v>
      </c>
      <c r="BH33" s="180">
        <v>7170</v>
      </c>
      <c r="BI33" s="181"/>
      <c r="BJ33" s="180">
        <v>2620827.777518658</v>
      </c>
      <c r="BK33" s="180">
        <v>933696.48968089919</v>
      </c>
      <c r="BL33" s="180">
        <v>2313215.4297232395</v>
      </c>
      <c r="BM33" s="180">
        <v>1603754.0040469069</v>
      </c>
      <c r="BN33" s="180">
        <v>3240941.2523939051</v>
      </c>
      <c r="BO33" s="180">
        <v>3184443.9089701399</v>
      </c>
      <c r="BP33" s="180">
        <v>4538669.1731865834</v>
      </c>
      <c r="BQ33" s="180">
        <v>3893083.4318048591</v>
      </c>
      <c r="BR33" s="180">
        <v>2900143.1942327721</v>
      </c>
      <c r="BS33" s="180">
        <v>2671274.643644698</v>
      </c>
      <c r="BT33" s="180">
        <v>2588422.1587379575</v>
      </c>
      <c r="BU33" s="180">
        <v>3146797.3679594635</v>
      </c>
      <c r="BV33" s="180">
        <v>3656457.4550645156</v>
      </c>
      <c r="BW33" s="180">
        <v>4267439.7050976427</v>
      </c>
      <c r="BX33" s="180">
        <v>5395224.0526878806</v>
      </c>
      <c r="BY33" s="180">
        <v>5182176.4681553999</v>
      </c>
      <c r="BZ33" s="180">
        <v>4281245.7106328644</v>
      </c>
      <c r="CA33" s="180">
        <v>5882603.6634054938</v>
      </c>
      <c r="CB33" s="180">
        <v>6067951.3756276807</v>
      </c>
      <c r="CC33" s="182"/>
      <c r="CD33" s="30">
        <v>4472096.1650273651</v>
      </c>
      <c r="CE33" s="30">
        <v>5737668.801303789</v>
      </c>
      <c r="CF33" s="30">
        <v>7593976.6489999723</v>
      </c>
      <c r="CG33" s="30">
        <v>7543977.9307066128</v>
      </c>
      <c r="CH33" s="30">
        <v>6649190.2332876716</v>
      </c>
      <c r="CI33" s="30">
        <v>6479772.5359083079</v>
      </c>
      <c r="CJ33" s="30">
        <v>7557836.6781992298</v>
      </c>
      <c r="CK33" s="30">
        <v>7514359.5912148263</v>
      </c>
      <c r="CL33" s="30">
        <v>7333511.801520369</v>
      </c>
      <c r="CM33" s="30">
        <v>6535290.6377894152</v>
      </c>
      <c r="CN33" s="30">
        <v>5529776.018744655</v>
      </c>
      <c r="CO33" s="30">
        <v>7354393.5057720402</v>
      </c>
      <c r="CP33" s="30">
        <v>8352885.6829276774</v>
      </c>
      <c r="CQ33" s="30">
        <v>9872971.5494746063</v>
      </c>
      <c r="CR33" s="30">
        <v>11098395.061709823</v>
      </c>
      <c r="CS33" s="30">
        <v>11729926.920437152</v>
      </c>
      <c r="CT33" s="30">
        <v>9038015.3706391752</v>
      </c>
      <c r="CU33" s="30">
        <v>11026118.948867338</v>
      </c>
      <c r="CV33" s="30">
        <v>11305317.73735556</v>
      </c>
    </row>
    <row r="34" spans="1:100" s="31" customFormat="1" ht="12.9" x14ac:dyDescent="0.5">
      <c r="A34" s="179" t="s">
        <v>10</v>
      </c>
      <c r="B34" s="180">
        <v>0</v>
      </c>
      <c r="C34" s="180">
        <v>0</v>
      </c>
      <c r="D34" s="180">
        <v>0</v>
      </c>
      <c r="E34" s="180">
        <v>0</v>
      </c>
      <c r="F34" s="180">
        <v>0</v>
      </c>
      <c r="G34" s="180">
        <v>0</v>
      </c>
      <c r="H34" s="180">
        <v>0</v>
      </c>
      <c r="I34" s="180">
        <v>0</v>
      </c>
      <c r="J34" s="180">
        <v>4071.2109395125808</v>
      </c>
      <c r="K34" s="180">
        <v>895.74161999243552</v>
      </c>
      <c r="L34" s="180">
        <v>0</v>
      </c>
      <c r="M34" s="180">
        <v>353296</v>
      </c>
      <c r="N34" s="180">
        <v>269586</v>
      </c>
      <c r="O34" s="180">
        <v>272850</v>
      </c>
      <c r="P34" s="180">
        <v>310488</v>
      </c>
      <c r="Q34" s="180">
        <v>441750</v>
      </c>
      <c r="R34" s="180">
        <v>315532.25574304</v>
      </c>
      <c r="S34" s="180">
        <v>384282.52334840002</v>
      </c>
      <c r="T34" s="180">
        <v>377500</v>
      </c>
      <c r="U34" s="181"/>
      <c r="V34" s="180">
        <v>15730686.767000683</v>
      </c>
      <c r="W34" s="180">
        <v>16528633.336132463</v>
      </c>
      <c r="X34" s="180">
        <v>7794599.1031147316</v>
      </c>
      <c r="Y34" s="180">
        <v>9310364.0413726307</v>
      </c>
      <c r="Z34" s="180">
        <v>11145171.695480004</v>
      </c>
      <c r="AA34" s="180">
        <v>7301182.0398844928</v>
      </c>
      <c r="AB34" s="180">
        <v>8734020.9287547711</v>
      </c>
      <c r="AC34" s="180">
        <v>9289999.2516266461</v>
      </c>
      <c r="AD34" s="180">
        <v>11398897.349141229</v>
      </c>
      <c r="AE34" s="180">
        <v>10518313.221296564</v>
      </c>
      <c r="AF34" s="180">
        <v>11363669.321965134</v>
      </c>
      <c r="AG34" s="180">
        <v>13333735.038238758</v>
      </c>
      <c r="AH34" s="180">
        <v>9105487.0540653728</v>
      </c>
      <c r="AI34" s="180">
        <v>7186369.1344980765</v>
      </c>
      <c r="AJ34" s="180">
        <v>13588915.53438182</v>
      </c>
      <c r="AK34" s="180">
        <v>11678150.563795209</v>
      </c>
      <c r="AL34" s="180">
        <v>7247752.771738736</v>
      </c>
      <c r="AM34" s="180">
        <v>5370571.1899340469</v>
      </c>
      <c r="AN34" s="180">
        <v>6448101.6792402659</v>
      </c>
      <c r="AO34" s="181"/>
      <c r="AP34" s="180">
        <v>107713022.32285967</v>
      </c>
      <c r="AQ34" s="180">
        <v>116600914.30717862</v>
      </c>
      <c r="AR34" s="180">
        <v>79736719.962653458</v>
      </c>
      <c r="AS34" s="180">
        <v>58752062.842031613</v>
      </c>
      <c r="AT34" s="180">
        <v>81854031.475680828</v>
      </c>
      <c r="AU34" s="180">
        <v>91221703.871452376</v>
      </c>
      <c r="AV34" s="180">
        <v>96870902.739910483</v>
      </c>
      <c r="AW34" s="180">
        <v>123659881.39059334</v>
      </c>
      <c r="AX34" s="180">
        <v>120496628.93327114</v>
      </c>
      <c r="AY34" s="180">
        <v>133313976.82809618</v>
      </c>
      <c r="AZ34" s="180">
        <v>235801587</v>
      </c>
      <c r="BA34" s="180">
        <v>337523100</v>
      </c>
      <c r="BB34" s="180">
        <v>206395208</v>
      </c>
      <c r="BC34" s="180">
        <v>163257174</v>
      </c>
      <c r="BD34" s="180">
        <v>116343691</v>
      </c>
      <c r="BE34" s="180">
        <v>166004555</v>
      </c>
      <c r="BF34" s="180">
        <v>181390374</v>
      </c>
      <c r="BG34" s="180">
        <v>140264945</v>
      </c>
      <c r="BH34" s="180">
        <v>138198643</v>
      </c>
      <c r="BI34" s="181"/>
      <c r="BJ34" s="180">
        <v>115292821.18565214</v>
      </c>
      <c r="BK34" s="180">
        <v>100861286.61784029</v>
      </c>
      <c r="BL34" s="180">
        <v>79010819.408905685</v>
      </c>
      <c r="BM34" s="180">
        <v>82111606.51133582</v>
      </c>
      <c r="BN34" s="180">
        <v>87912218.525452942</v>
      </c>
      <c r="BO34" s="180">
        <v>89324935.927839622</v>
      </c>
      <c r="BP34" s="180">
        <v>109947146.23617443</v>
      </c>
      <c r="BQ34" s="180">
        <v>109005707.07687399</v>
      </c>
      <c r="BR34" s="180">
        <v>131404924.38838455</v>
      </c>
      <c r="BS34" s="180">
        <v>152259917.72412318</v>
      </c>
      <c r="BT34" s="180">
        <v>181857106.32118195</v>
      </c>
      <c r="BU34" s="180">
        <v>211459461.73256451</v>
      </c>
      <c r="BV34" s="180">
        <v>126555398.19772658</v>
      </c>
      <c r="BW34" s="180">
        <v>138071326.00324273</v>
      </c>
      <c r="BX34" s="180">
        <v>101296724.20048586</v>
      </c>
      <c r="BY34" s="180">
        <v>111743420.75999999</v>
      </c>
      <c r="BZ34" s="180">
        <v>103122205.39420226</v>
      </c>
      <c r="CA34" s="180">
        <v>104110786.75650926</v>
      </c>
      <c r="CB34" s="180">
        <v>154723947.836</v>
      </c>
      <c r="CC34" s="182"/>
      <c r="CD34" s="30">
        <v>238736530.27551249</v>
      </c>
      <c r="CE34" s="30">
        <v>233990834.26115137</v>
      </c>
      <c r="CF34" s="30">
        <v>166542138.47467387</v>
      </c>
      <c r="CG34" s="30">
        <v>150174033.39474007</v>
      </c>
      <c r="CH34" s="30">
        <v>180911421.69661379</v>
      </c>
      <c r="CI34" s="30">
        <v>187847821.83917648</v>
      </c>
      <c r="CJ34" s="30">
        <v>215552069.90483969</v>
      </c>
      <c r="CK34" s="30">
        <v>241955587.71909395</v>
      </c>
      <c r="CL34" s="30">
        <v>263304521.88173646</v>
      </c>
      <c r="CM34" s="30">
        <v>296093103.51513594</v>
      </c>
      <c r="CN34" s="30">
        <v>429022362.64314711</v>
      </c>
      <c r="CO34" s="30">
        <v>562669592.77080321</v>
      </c>
      <c r="CP34" s="30">
        <v>342325679.25179195</v>
      </c>
      <c r="CQ34" s="30">
        <v>308787719.13774079</v>
      </c>
      <c r="CR34" s="30">
        <v>231539818.73486766</v>
      </c>
      <c r="CS34" s="30">
        <v>289867876.3237952</v>
      </c>
      <c r="CT34" s="30">
        <v>292075864.42168397</v>
      </c>
      <c r="CU34" s="30">
        <v>250130585.46979168</v>
      </c>
      <c r="CV34" s="30">
        <v>299748192.51524025</v>
      </c>
    </row>
    <row r="35" spans="1:100" s="31" customFormat="1" ht="12.9" x14ac:dyDescent="0.5">
      <c r="A35" s="179" t="s">
        <v>52</v>
      </c>
      <c r="B35" s="180">
        <v>0</v>
      </c>
      <c r="C35" s="180">
        <v>0</v>
      </c>
      <c r="D35" s="180">
        <v>0</v>
      </c>
      <c r="E35" s="180">
        <v>0</v>
      </c>
      <c r="F35" s="180">
        <v>0</v>
      </c>
      <c r="G35" s="180">
        <v>0</v>
      </c>
      <c r="H35" s="180">
        <v>0</v>
      </c>
      <c r="I35" s="180">
        <v>0</v>
      </c>
      <c r="J35" s="180">
        <v>0</v>
      </c>
      <c r="K35" s="180">
        <v>0</v>
      </c>
      <c r="L35" s="180">
        <v>0</v>
      </c>
      <c r="M35" s="180">
        <v>0</v>
      </c>
      <c r="N35" s="180">
        <v>0</v>
      </c>
      <c r="O35" s="180">
        <v>0</v>
      </c>
      <c r="P35" s="180">
        <v>0</v>
      </c>
      <c r="Q35" s="180">
        <v>0</v>
      </c>
      <c r="R35" s="180">
        <v>0</v>
      </c>
      <c r="S35" s="180">
        <v>0</v>
      </c>
      <c r="T35" s="180">
        <v>0</v>
      </c>
      <c r="U35" s="181"/>
      <c r="V35" s="180">
        <v>0</v>
      </c>
      <c r="W35" s="180">
        <v>0</v>
      </c>
      <c r="X35" s="180">
        <v>0</v>
      </c>
      <c r="Y35" s="180">
        <v>0</v>
      </c>
      <c r="Z35" s="180">
        <v>0</v>
      </c>
      <c r="AA35" s="180">
        <v>0</v>
      </c>
      <c r="AB35" s="180">
        <v>0</v>
      </c>
      <c r="AC35" s="180">
        <v>0</v>
      </c>
      <c r="AD35" s="180">
        <v>0</v>
      </c>
      <c r="AE35" s="180">
        <v>0</v>
      </c>
      <c r="AF35" s="180">
        <v>0</v>
      </c>
      <c r="AG35" s="180">
        <v>0</v>
      </c>
      <c r="AH35" s="180">
        <v>0</v>
      </c>
      <c r="AI35" s="180">
        <v>0</v>
      </c>
      <c r="AJ35" s="180">
        <v>0</v>
      </c>
      <c r="AK35" s="180">
        <v>0</v>
      </c>
      <c r="AL35" s="180">
        <v>0</v>
      </c>
      <c r="AM35" s="180">
        <v>0</v>
      </c>
      <c r="AN35" s="180">
        <v>0</v>
      </c>
      <c r="AO35" s="181"/>
      <c r="AP35" s="180">
        <v>0</v>
      </c>
      <c r="AQ35" s="180">
        <v>0</v>
      </c>
      <c r="AR35" s="180">
        <v>0</v>
      </c>
      <c r="AS35" s="180">
        <v>0</v>
      </c>
      <c r="AT35" s="180">
        <v>0</v>
      </c>
      <c r="AU35" s="180">
        <v>0</v>
      </c>
      <c r="AV35" s="180">
        <v>0</v>
      </c>
      <c r="AW35" s="180">
        <v>0</v>
      </c>
      <c r="AX35" s="180">
        <v>0</v>
      </c>
      <c r="AY35" s="180">
        <v>0</v>
      </c>
      <c r="AZ35" s="180">
        <v>0</v>
      </c>
      <c r="BA35" s="180">
        <v>0</v>
      </c>
      <c r="BB35" s="180">
        <v>0</v>
      </c>
      <c r="BC35" s="180">
        <v>0</v>
      </c>
      <c r="BD35" s="180">
        <v>0</v>
      </c>
      <c r="BE35" s="180">
        <v>0</v>
      </c>
      <c r="BF35" s="180">
        <v>0</v>
      </c>
      <c r="BG35" s="180">
        <v>0</v>
      </c>
      <c r="BH35" s="180">
        <v>0</v>
      </c>
      <c r="BI35" s="181"/>
      <c r="BJ35" s="180">
        <v>0</v>
      </c>
      <c r="BK35" s="180">
        <v>0</v>
      </c>
      <c r="BL35" s="180">
        <v>0</v>
      </c>
      <c r="BM35" s="180">
        <v>0</v>
      </c>
      <c r="BN35" s="180">
        <v>0</v>
      </c>
      <c r="BO35" s="180">
        <v>0</v>
      </c>
      <c r="BP35" s="180">
        <v>0</v>
      </c>
      <c r="BQ35" s="180">
        <v>0</v>
      </c>
      <c r="BR35" s="180">
        <v>0</v>
      </c>
      <c r="BS35" s="180">
        <v>0</v>
      </c>
      <c r="BT35" s="180">
        <v>0</v>
      </c>
      <c r="BU35" s="180">
        <v>0</v>
      </c>
      <c r="BV35" s="180">
        <v>0</v>
      </c>
      <c r="BW35" s="180">
        <v>0</v>
      </c>
      <c r="BX35" s="180">
        <v>0</v>
      </c>
      <c r="BY35" s="180">
        <v>0</v>
      </c>
      <c r="BZ35" s="180">
        <v>0</v>
      </c>
      <c r="CA35" s="180">
        <v>0</v>
      </c>
      <c r="CB35" s="180">
        <v>0</v>
      </c>
      <c r="CC35" s="182"/>
      <c r="CD35" s="30">
        <v>0</v>
      </c>
      <c r="CE35" s="30">
        <v>0</v>
      </c>
      <c r="CF35" s="30">
        <v>0</v>
      </c>
      <c r="CG35" s="30">
        <v>0</v>
      </c>
      <c r="CH35" s="30">
        <v>0</v>
      </c>
      <c r="CI35" s="30">
        <v>0</v>
      </c>
      <c r="CJ35" s="30">
        <v>0</v>
      </c>
      <c r="CK35" s="30">
        <v>0</v>
      </c>
      <c r="CL35" s="30">
        <v>0</v>
      </c>
      <c r="CM35" s="30">
        <v>0</v>
      </c>
      <c r="CN35" s="30">
        <v>0</v>
      </c>
      <c r="CO35" s="30">
        <v>0</v>
      </c>
      <c r="CP35" s="30">
        <v>0</v>
      </c>
      <c r="CQ35" s="30">
        <v>0</v>
      </c>
      <c r="CR35" s="30">
        <v>0</v>
      </c>
      <c r="CS35" s="30">
        <v>0</v>
      </c>
      <c r="CT35" s="30">
        <v>0</v>
      </c>
      <c r="CU35" s="30">
        <v>0</v>
      </c>
      <c r="CV35" s="30">
        <v>0</v>
      </c>
    </row>
    <row r="36" spans="1:100" s="31" customFormat="1" ht="12.9" x14ac:dyDescent="0.5">
      <c r="A36" s="179" t="s">
        <v>233</v>
      </c>
      <c r="B36" s="180">
        <v>0</v>
      </c>
      <c r="C36" s="180">
        <v>0</v>
      </c>
      <c r="D36" s="180">
        <v>0</v>
      </c>
      <c r="E36" s="180">
        <v>0</v>
      </c>
      <c r="F36" s="180">
        <v>0</v>
      </c>
      <c r="G36" s="180">
        <v>0</v>
      </c>
      <c r="H36" s="180">
        <v>0</v>
      </c>
      <c r="I36" s="180">
        <v>0</v>
      </c>
      <c r="J36" s="180">
        <v>0</v>
      </c>
      <c r="K36" s="180">
        <v>0</v>
      </c>
      <c r="L36" s="180">
        <v>0</v>
      </c>
      <c r="M36" s="180">
        <v>0</v>
      </c>
      <c r="N36" s="180">
        <v>0</v>
      </c>
      <c r="O36" s="180">
        <v>0</v>
      </c>
      <c r="P36" s="180">
        <v>0</v>
      </c>
      <c r="Q36" s="180">
        <v>0</v>
      </c>
      <c r="R36" s="180">
        <v>0</v>
      </c>
      <c r="S36" s="180">
        <v>0</v>
      </c>
      <c r="T36" s="180">
        <v>0</v>
      </c>
      <c r="U36" s="181"/>
      <c r="V36" s="180">
        <v>0</v>
      </c>
      <c r="W36" s="180">
        <v>0</v>
      </c>
      <c r="X36" s="180">
        <v>0</v>
      </c>
      <c r="Y36" s="180">
        <v>0</v>
      </c>
      <c r="Z36" s="180">
        <v>0</v>
      </c>
      <c r="AA36" s="180">
        <v>0</v>
      </c>
      <c r="AB36" s="180">
        <v>0</v>
      </c>
      <c r="AC36" s="180">
        <v>0</v>
      </c>
      <c r="AD36" s="180">
        <v>0</v>
      </c>
      <c r="AE36" s="180">
        <v>0</v>
      </c>
      <c r="AF36" s="180">
        <v>0</v>
      </c>
      <c r="AG36" s="180">
        <v>0</v>
      </c>
      <c r="AH36" s="180">
        <v>0</v>
      </c>
      <c r="AI36" s="180">
        <v>0</v>
      </c>
      <c r="AJ36" s="180">
        <v>0</v>
      </c>
      <c r="AK36" s="180">
        <v>0</v>
      </c>
      <c r="AL36" s="180">
        <v>0</v>
      </c>
      <c r="AM36" s="180">
        <v>0</v>
      </c>
      <c r="AN36" s="180">
        <v>0</v>
      </c>
      <c r="AO36" s="181"/>
      <c r="AP36" s="180">
        <v>0</v>
      </c>
      <c r="AQ36" s="180">
        <v>0</v>
      </c>
      <c r="AR36" s="180">
        <v>0</v>
      </c>
      <c r="AS36" s="180">
        <v>0</v>
      </c>
      <c r="AT36" s="180">
        <v>0</v>
      </c>
      <c r="AU36" s="180">
        <v>0</v>
      </c>
      <c r="AV36" s="180">
        <v>0</v>
      </c>
      <c r="AW36" s="180">
        <v>0</v>
      </c>
      <c r="AX36" s="180">
        <v>0</v>
      </c>
      <c r="AY36" s="180">
        <v>0</v>
      </c>
      <c r="AZ36" s="180">
        <v>0</v>
      </c>
      <c r="BA36" s="180">
        <v>0</v>
      </c>
      <c r="BB36" s="180">
        <v>0</v>
      </c>
      <c r="BC36" s="180">
        <v>0</v>
      </c>
      <c r="BD36" s="180">
        <v>0</v>
      </c>
      <c r="BE36" s="180">
        <v>0</v>
      </c>
      <c r="BF36" s="180">
        <v>0</v>
      </c>
      <c r="BG36" s="180">
        <v>0</v>
      </c>
      <c r="BH36" s="180">
        <v>0</v>
      </c>
      <c r="BI36" s="181"/>
      <c r="BJ36" s="180">
        <v>0</v>
      </c>
      <c r="BK36" s="180">
        <v>0</v>
      </c>
      <c r="BL36" s="180">
        <v>0</v>
      </c>
      <c r="BM36" s="180">
        <v>0</v>
      </c>
      <c r="BN36" s="180">
        <v>0</v>
      </c>
      <c r="BO36" s="180">
        <v>0</v>
      </c>
      <c r="BP36" s="180">
        <v>0</v>
      </c>
      <c r="BQ36" s="180">
        <v>0</v>
      </c>
      <c r="BR36" s="180">
        <v>0</v>
      </c>
      <c r="BS36" s="180">
        <v>0</v>
      </c>
      <c r="BT36" s="180">
        <v>0</v>
      </c>
      <c r="BU36" s="180">
        <v>0</v>
      </c>
      <c r="BV36" s="180">
        <v>0</v>
      </c>
      <c r="BW36" s="180">
        <v>0</v>
      </c>
      <c r="BX36" s="180">
        <v>0</v>
      </c>
      <c r="BY36" s="180">
        <v>0</v>
      </c>
      <c r="BZ36" s="180">
        <v>0</v>
      </c>
      <c r="CA36" s="180">
        <v>0</v>
      </c>
      <c r="CB36" s="180">
        <v>0</v>
      </c>
      <c r="CC36" s="182"/>
      <c r="CD36" s="30">
        <v>0</v>
      </c>
      <c r="CE36" s="30">
        <v>0</v>
      </c>
      <c r="CF36" s="30">
        <v>0</v>
      </c>
      <c r="CG36" s="30">
        <v>0</v>
      </c>
      <c r="CH36" s="30">
        <v>0</v>
      </c>
      <c r="CI36" s="30">
        <v>0</v>
      </c>
      <c r="CJ36" s="30">
        <v>0</v>
      </c>
      <c r="CK36" s="30">
        <v>0</v>
      </c>
      <c r="CL36" s="30">
        <v>0</v>
      </c>
      <c r="CM36" s="30">
        <v>0</v>
      </c>
      <c r="CN36" s="30">
        <v>0</v>
      </c>
      <c r="CO36" s="30">
        <v>0</v>
      </c>
      <c r="CP36" s="30">
        <v>0</v>
      </c>
      <c r="CQ36" s="30">
        <v>0</v>
      </c>
      <c r="CR36" s="30">
        <v>0</v>
      </c>
      <c r="CS36" s="30">
        <v>0</v>
      </c>
      <c r="CT36" s="30">
        <v>0</v>
      </c>
      <c r="CU36" s="30">
        <v>0</v>
      </c>
      <c r="CV36" s="30">
        <v>0</v>
      </c>
    </row>
    <row r="37" spans="1:100" s="31" customFormat="1" ht="12.9" x14ac:dyDescent="0.5">
      <c r="A37" s="179" t="s">
        <v>11</v>
      </c>
      <c r="B37" s="180">
        <v>524862.21569513483</v>
      </c>
      <c r="C37" s="180">
        <v>222297.11405870377</v>
      </c>
      <c r="D37" s="180">
        <v>671333.46132083097</v>
      </c>
      <c r="E37" s="180">
        <v>1259200.8702709926</v>
      </c>
      <c r="F37" s="180">
        <v>1038375.5356684562</v>
      </c>
      <c r="G37" s="180">
        <v>814382.50947725482</v>
      </c>
      <c r="H37" s="180">
        <v>857121.66512683197</v>
      </c>
      <c r="I37" s="180">
        <v>1007023.5315119078</v>
      </c>
      <c r="J37" s="180">
        <v>581423.25965455081</v>
      </c>
      <c r="K37" s="180">
        <v>622942.59763577639</v>
      </c>
      <c r="L37" s="180">
        <v>439274</v>
      </c>
      <c r="M37" s="180">
        <v>620756</v>
      </c>
      <c r="N37" s="180">
        <v>676608</v>
      </c>
      <c r="O37" s="180">
        <v>716900</v>
      </c>
      <c r="P37" s="180">
        <v>700120</v>
      </c>
      <c r="Q37" s="180">
        <v>1030161</v>
      </c>
      <c r="R37" s="180">
        <v>1634056</v>
      </c>
      <c r="S37" s="180">
        <v>1334464</v>
      </c>
      <c r="T37" s="180">
        <v>2968660</v>
      </c>
      <c r="U37" s="181"/>
      <c r="V37" s="180">
        <v>12944524.369901309</v>
      </c>
      <c r="W37" s="180">
        <v>11855080.912321642</v>
      </c>
      <c r="X37" s="180">
        <v>9819364.1263694316</v>
      </c>
      <c r="Y37" s="180">
        <v>8010283.6458297297</v>
      </c>
      <c r="Z37" s="180">
        <v>11371017.244593091</v>
      </c>
      <c r="AA37" s="180">
        <v>6963560.3364544362</v>
      </c>
      <c r="AB37" s="180">
        <v>7887618.0925341509</v>
      </c>
      <c r="AC37" s="180">
        <v>4630673.7918474767</v>
      </c>
      <c r="AD37" s="180">
        <v>5411127.6610456789</v>
      </c>
      <c r="AE37" s="180">
        <v>3145109.7225958384</v>
      </c>
      <c r="AF37" s="180">
        <v>4350153.3684809916</v>
      </c>
      <c r="AG37" s="180">
        <v>2969403.1670782394</v>
      </c>
      <c r="AH37" s="180">
        <v>3513602.5260546827</v>
      </c>
      <c r="AI37" s="180">
        <v>2647911.4036108237</v>
      </c>
      <c r="AJ37" s="180">
        <v>3194084.4349036324</v>
      </c>
      <c r="AK37" s="180">
        <v>3377270.4000000004</v>
      </c>
      <c r="AL37" s="180">
        <v>3279610</v>
      </c>
      <c r="AM37" s="180">
        <v>3588834.3239157144</v>
      </c>
      <c r="AN37" s="180">
        <v>4626598.4000000004</v>
      </c>
      <c r="AO37" s="181"/>
      <c r="AP37" s="180">
        <v>3487050.4515964887</v>
      </c>
      <c r="AQ37" s="180">
        <v>1485513.3555926543</v>
      </c>
      <c r="AR37" s="180">
        <v>868393.50554290274</v>
      </c>
      <c r="AS37" s="180">
        <v>1083200.82314341</v>
      </c>
      <c r="AT37" s="180">
        <v>2182547.2508045938</v>
      </c>
      <c r="AU37" s="180">
        <v>1705343.7644825084</v>
      </c>
      <c r="AV37" s="180">
        <v>2282447.1002914645</v>
      </c>
      <c r="AW37" s="180">
        <v>3338374.9995498075</v>
      </c>
      <c r="AX37" s="180">
        <v>543939.42065871437</v>
      </c>
      <c r="AY37" s="180">
        <v>1141454.4029110179</v>
      </c>
      <c r="AZ37" s="180">
        <v>2636681</v>
      </c>
      <c r="BA37" s="180">
        <v>4297600</v>
      </c>
      <c r="BB37" s="180">
        <v>3219660</v>
      </c>
      <c r="BC37" s="180">
        <v>3650238</v>
      </c>
      <c r="BD37" s="180">
        <v>6658441</v>
      </c>
      <c r="BE37" s="180">
        <v>8582318</v>
      </c>
      <c r="BF37" s="180">
        <v>9404010</v>
      </c>
      <c r="BG37" s="180">
        <v>6554910</v>
      </c>
      <c r="BH37" s="180">
        <v>5423507.5</v>
      </c>
      <c r="BI37" s="181"/>
      <c r="BJ37" s="180">
        <v>28575030.391160574</v>
      </c>
      <c r="BK37" s="180">
        <v>24379268.136290886</v>
      </c>
      <c r="BL37" s="180">
        <v>32504743.686938491</v>
      </c>
      <c r="BM37" s="180">
        <v>27000969.672584776</v>
      </c>
      <c r="BN37" s="180">
        <v>36259965.873348914</v>
      </c>
      <c r="BO37" s="180">
        <v>25477444.161448255</v>
      </c>
      <c r="BP37" s="180">
        <v>32095221.280977666</v>
      </c>
      <c r="BQ37" s="180">
        <v>23479154.671240047</v>
      </c>
      <c r="BR37" s="180">
        <v>26099456.320069391</v>
      </c>
      <c r="BS37" s="180">
        <v>22038628.817459986</v>
      </c>
      <c r="BT37" s="180">
        <v>22348329.174272411</v>
      </c>
      <c r="BU37" s="180">
        <v>29381145.586692717</v>
      </c>
      <c r="BV37" s="180">
        <v>29260676.406978983</v>
      </c>
      <c r="BW37" s="180">
        <v>42407599.752706528</v>
      </c>
      <c r="BX37" s="180">
        <v>32200726.119589295</v>
      </c>
      <c r="BY37" s="180">
        <v>31694440.400000002</v>
      </c>
      <c r="BZ37" s="180">
        <v>13172104</v>
      </c>
      <c r="CA37" s="180">
        <v>5247003.1182084475</v>
      </c>
      <c r="CB37" s="180">
        <v>9671244</v>
      </c>
      <c r="CC37" s="182"/>
      <c r="CD37" s="30">
        <v>45531467.428353503</v>
      </c>
      <c r="CE37" s="30">
        <v>37942159.518263884</v>
      </c>
      <c r="CF37" s="30">
        <v>43863834.780171663</v>
      </c>
      <c r="CG37" s="30">
        <v>37353655.011828907</v>
      </c>
      <c r="CH37" s="30">
        <v>50851905.904415056</v>
      </c>
      <c r="CI37" s="30">
        <v>34960730.771862462</v>
      </c>
      <c r="CJ37" s="30">
        <v>43122408.138930112</v>
      </c>
      <c r="CK37" s="30">
        <v>32455226.994149234</v>
      </c>
      <c r="CL37" s="30">
        <v>32635946.661428336</v>
      </c>
      <c r="CM37" s="30">
        <v>26948135.540602617</v>
      </c>
      <c r="CN37" s="30">
        <v>29774437.542753402</v>
      </c>
      <c r="CO37" s="30">
        <v>37268904.753770962</v>
      </c>
      <c r="CP37" s="30">
        <v>36670546.933033668</v>
      </c>
      <c r="CQ37" s="30">
        <v>49422649.156317353</v>
      </c>
      <c r="CR37" s="30">
        <v>42753371.554492928</v>
      </c>
      <c r="CS37" s="30">
        <v>44684189.800000004</v>
      </c>
      <c r="CT37" s="30">
        <v>27489780</v>
      </c>
      <c r="CU37" s="30">
        <v>16725211.442124162</v>
      </c>
      <c r="CV37" s="30">
        <v>22690009.899999999</v>
      </c>
    </row>
    <row r="38" spans="1:100" s="31" customFormat="1" ht="12.9" x14ac:dyDescent="0.5">
      <c r="A38" s="179" t="s">
        <v>39</v>
      </c>
      <c r="B38" s="180">
        <v>1731728.2475804186</v>
      </c>
      <c r="C38" s="180">
        <v>1039572.0014748026</v>
      </c>
      <c r="D38" s="180">
        <v>1093138.2761022854</v>
      </c>
      <c r="E38" s="180">
        <v>960624.63944018446</v>
      </c>
      <c r="F38" s="180">
        <v>1489367.7249875607</v>
      </c>
      <c r="G38" s="180">
        <v>593586.39996024419</v>
      </c>
      <c r="H38" s="180">
        <v>649244.06434635702</v>
      </c>
      <c r="I38" s="180">
        <v>676286.35461657029</v>
      </c>
      <c r="J38" s="180">
        <v>735719.10482019128</v>
      </c>
      <c r="K38" s="180">
        <v>603312.51519788255</v>
      </c>
      <c r="L38" s="180">
        <v>375186.14536671998</v>
      </c>
      <c r="M38" s="180">
        <v>403120.83394607995</v>
      </c>
      <c r="N38" s="180">
        <v>483104.74460849998</v>
      </c>
      <c r="O38" s="180">
        <v>303879.30877999996</v>
      </c>
      <c r="P38" s="180">
        <v>784147.7564936399</v>
      </c>
      <c r="Q38" s="180">
        <v>1620176.5264703999</v>
      </c>
      <c r="R38" s="180">
        <v>493658.1113856</v>
      </c>
      <c r="S38" s="180">
        <v>345646.64069567999</v>
      </c>
      <c r="T38" s="180">
        <v>361983.23299360002</v>
      </c>
      <c r="U38" s="181"/>
      <c r="V38" s="180">
        <v>14102653.849707095</v>
      </c>
      <c r="W38" s="180">
        <v>13830409.698531181</v>
      </c>
      <c r="X38" s="180">
        <v>10491777.907886425</v>
      </c>
      <c r="Y38" s="180">
        <v>9142509.4839870427</v>
      </c>
      <c r="Z38" s="180">
        <v>9408209.7282987535</v>
      </c>
      <c r="AA38" s="180">
        <v>15341152.456853319</v>
      </c>
      <c r="AB38" s="180">
        <v>9899784.840416817</v>
      </c>
      <c r="AC38" s="180">
        <v>14846698.641444527</v>
      </c>
      <c r="AD38" s="180">
        <v>15680949.936693344</v>
      </c>
      <c r="AE38" s="180">
        <v>16487297.35448193</v>
      </c>
      <c r="AF38" s="180">
        <v>17172058.26431318</v>
      </c>
      <c r="AG38" s="180">
        <v>14670125.363424059</v>
      </c>
      <c r="AH38" s="180">
        <v>11393765.860279629</v>
      </c>
      <c r="AI38" s="180">
        <v>10828046.745494241</v>
      </c>
      <c r="AJ38" s="180">
        <v>12853518.252887446</v>
      </c>
      <c r="AK38" s="180">
        <v>14151544.358136749</v>
      </c>
      <c r="AL38" s="180">
        <v>16495867.891543781</v>
      </c>
      <c r="AM38" s="180">
        <v>14508909.221035879</v>
      </c>
      <c r="AN38" s="180">
        <v>24381131.026933007</v>
      </c>
      <c r="AO38" s="181"/>
      <c r="AP38" s="180">
        <v>25009093.443993129</v>
      </c>
      <c r="AQ38" s="180">
        <v>10153077.85593389</v>
      </c>
      <c r="AR38" s="180">
        <v>4699084.963975301</v>
      </c>
      <c r="AS38" s="180">
        <v>992715.55303747207</v>
      </c>
      <c r="AT38" s="180">
        <v>4492531.3005087897</v>
      </c>
      <c r="AU38" s="180">
        <v>3883690.7240381539</v>
      </c>
      <c r="AV38" s="180">
        <v>2594423.3978868457</v>
      </c>
      <c r="AW38" s="180">
        <v>3377767.3678124817</v>
      </c>
      <c r="AX38" s="180">
        <v>2167186.9263592325</v>
      </c>
      <c r="AY38" s="180">
        <v>5319769.6964417193</v>
      </c>
      <c r="AZ38" s="180">
        <v>2668494.05550635</v>
      </c>
      <c r="BA38" s="180">
        <v>2122046.9939199998</v>
      </c>
      <c r="BB38" s="180">
        <v>3526785.5543800201</v>
      </c>
      <c r="BC38" s="180">
        <v>1044381.89452572</v>
      </c>
      <c r="BD38" s="180">
        <v>1232323.96829022</v>
      </c>
      <c r="BE38" s="180">
        <v>8241225.7410525689</v>
      </c>
      <c r="BF38" s="180">
        <v>8467574.4013995007</v>
      </c>
      <c r="BG38" s="180">
        <v>6215232.8230155902</v>
      </c>
      <c r="BH38" s="180">
        <v>4566772.8177664001</v>
      </c>
      <c r="BI38" s="181"/>
      <c r="BJ38" s="180">
        <v>24061369.502422512</v>
      </c>
      <c r="BK38" s="180">
        <v>25999160.431862392</v>
      </c>
      <c r="BL38" s="180">
        <v>7806869.5803425582</v>
      </c>
      <c r="BM38" s="180">
        <v>7229076.724405474</v>
      </c>
      <c r="BN38" s="180">
        <v>5854053.4569585333</v>
      </c>
      <c r="BO38" s="180">
        <v>6614692.5569780786</v>
      </c>
      <c r="BP38" s="180">
        <v>4701604.5220958469</v>
      </c>
      <c r="BQ38" s="180">
        <v>5061279.8076618696</v>
      </c>
      <c r="BR38" s="180">
        <v>4972708.5740535557</v>
      </c>
      <c r="BS38" s="180">
        <v>5300454.4446313623</v>
      </c>
      <c r="BT38" s="180">
        <v>4333061.5194772901</v>
      </c>
      <c r="BU38" s="180">
        <v>4778866.541518867</v>
      </c>
      <c r="BV38" s="180">
        <v>2814871.3662099126</v>
      </c>
      <c r="BW38" s="180">
        <v>2543067.3649991681</v>
      </c>
      <c r="BX38" s="180">
        <v>4680455.7746028751</v>
      </c>
      <c r="BY38" s="180">
        <v>7274192.691003168</v>
      </c>
      <c r="BZ38" s="180">
        <v>6346799.175435584</v>
      </c>
      <c r="CA38" s="180">
        <v>6439242.9094652105</v>
      </c>
      <c r="CB38" s="180">
        <v>4232857.1850364003</v>
      </c>
      <c r="CC38" s="182"/>
      <c r="CD38" s="30">
        <v>64904845.043703154</v>
      </c>
      <c r="CE38" s="30">
        <v>51022219.987802267</v>
      </c>
      <c r="CF38" s="30">
        <v>24090870.728306573</v>
      </c>
      <c r="CG38" s="30">
        <v>18324926.400870174</v>
      </c>
      <c r="CH38" s="30">
        <v>21244162.210753635</v>
      </c>
      <c r="CI38" s="30">
        <v>26433122.137829799</v>
      </c>
      <c r="CJ38" s="30">
        <v>17845056.824745867</v>
      </c>
      <c r="CK38" s="30">
        <v>23962032.171535451</v>
      </c>
      <c r="CL38" s="30">
        <v>23556564.541926324</v>
      </c>
      <c r="CM38" s="30">
        <v>27710834.010752898</v>
      </c>
      <c r="CN38" s="30">
        <v>24548799.984663539</v>
      </c>
      <c r="CO38" s="30">
        <v>21974159.732809007</v>
      </c>
      <c r="CP38" s="30">
        <v>18218527.525478061</v>
      </c>
      <c r="CQ38" s="30">
        <v>14719375.313799128</v>
      </c>
      <c r="CR38" s="30">
        <v>19550445.752274182</v>
      </c>
      <c r="CS38" s="30">
        <v>31287139.316662885</v>
      </c>
      <c r="CT38" s="30">
        <v>31803899.579764463</v>
      </c>
      <c r="CU38" s="30">
        <v>27509031.594212361</v>
      </c>
      <c r="CV38" s="30">
        <v>33542744.262729406</v>
      </c>
    </row>
    <row r="39" spans="1:100" s="31" customFormat="1" ht="12.9" x14ac:dyDescent="0.5">
      <c r="A39" s="179" t="s">
        <v>198</v>
      </c>
      <c r="B39" s="180">
        <v>0</v>
      </c>
      <c r="C39" s="180">
        <v>0</v>
      </c>
      <c r="D39" s="180">
        <v>0</v>
      </c>
      <c r="E39" s="180">
        <v>23168.369278215137</v>
      </c>
      <c r="F39" s="180">
        <v>27457.045414310141</v>
      </c>
      <c r="G39" s="180">
        <v>19688.368360988577</v>
      </c>
      <c r="H39" s="180">
        <v>20721.622673395937</v>
      </c>
      <c r="I39" s="180">
        <v>32589.75830135624</v>
      </c>
      <c r="J39" s="180">
        <v>39005.333981018084</v>
      </c>
      <c r="K39" s="180">
        <v>42777.174086576917</v>
      </c>
      <c r="L39" s="180">
        <v>31168</v>
      </c>
      <c r="M39" s="180">
        <v>37320</v>
      </c>
      <c r="N39" s="180">
        <v>34359</v>
      </c>
      <c r="O39" s="180">
        <v>10700</v>
      </c>
      <c r="P39" s="180">
        <v>45660</v>
      </c>
      <c r="Q39" s="180">
        <v>53010</v>
      </c>
      <c r="R39" s="180">
        <v>630512</v>
      </c>
      <c r="S39" s="180">
        <v>721876</v>
      </c>
      <c r="T39" s="180">
        <v>758020</v>
      </c>
      <c r="U39" s="181"/>
      <c r="V39" s="180">
        <v>0</v>
      </c>
      <c r="W39" s="180">
        <v>0</v>
      </c>
      <c r="X39" s="180">
        <v>0</v>
      </c>
      <c r="Y39" s="180">
        <v>19317346.848918144</v>
      </c>
      <c r="Z39" s="180">
        <v>10533085.44297698</v>
      </c>
      <c r="AA39" s="180">
        <v>4501065.0893713105</v>
      </c>
      <c r="AB39" s="180">
        <v>15093556.538001435</v>
      </c>
      <c r="AC39" s="180">
        <v>21686054.111574076</v>
      </c>
      <c r="AD39" s="180">
        <v>28270160.954175051</v>
      </c>
      <c r="AE39" s="180">
        <v>27304507.147542976</v>
      </c>
      <c r="AF39" s="180">
        <v>28287022.41450952</v>
      </c>
      <c r="AG39" s="180">
        <v>29639985.891500637</v>
      </c>
      <c r="AH39" s="180">
        <v>27108508.694471944</v>
      </c>
      <c r="AI39" s="180">
        <v>26854996.826246113</v>
      </c>
      <c r="AJ39" s="180">
        <v>38198829.85546802</v>
      </c>
      <c r="AK39" s="180">
        <v>44576962.208423853</v>
      </c>
      <c r="AL39" s="180">
        <v>23024325.686006628</v>
      </c>
      <c r="AM39" s="180">
        <v>22068003.864735182</v>
      </c>
      <c r="AN39" s="180">
        <v>20830137.734572943</v>
      </c>
      <c r="AO39" s="181"/>
      <c r="AP39" s="180">
        <v>0</v>
      </c>
      <c r="AQ39" s="180">
        <v>0</v>
      </c>
      <c r="AR39" s="180">
        <v>0</v>
      </c>
      <c r="AS39" s="180">
        <v>10544939.929231446</v>
      </c>
      <c r="AT39" s="180">
        <v>16328132.374882165</v>
      </c>
      <c r="AU39" s="180">
        <v>16576287.043174326</v>
      </c>
      <c r="AV39" s="180">
        <v>15341542.517177479</v>
      </c>
      <c r="AW39" s="180">
        <v>26290092.02814154</v>
      </c>
      <c r="AX39" s="180">
        <v>26481031.506547038</v>
      </c>
      <c r="AY39" s="180">
        <v>27938542.843254074</v>
      </c>
      <c r="AZ39" s="180">
        <v>41379668</v>
      </c>
      <c r="BA39" s="180">
        <v>49094300</v>
      </c>
      <c r="BB39" s="180">
        <v>29937068</v>
      </c>
      <c r="BC39" s="180">
        <v>29877552</v>
      </c>
      <c r="BD39" s="180">
        <v>49576052</v>
      </c>
      <c r="BE39" s="180">
        <v>92377412</v>
      </c>
      <c r="BF39" s="180">
        <v>114659370</v>
      </c>
      <c r="BG39" s="180">
        <v>87921167</v>
      </c>
      <c r="BH39" s="180">
        <v>74593095</v>
      </c>
      <c r="BI39" s="181"/>
      <c r="BJ39" s="180">
        <v>0</v>
      </c>
      <c r="BK39" s="180">
        <v>0</v>
      </c>
      <c r="BL39" s="180">
        <v>0</v>
      </c>
      <c r="BM39" s="180">
        <v>47181592.727679372</v>
      </c>
      <c r="BN39" s="180">
        <v>51291002.507840768</v>
      </c>
      <c r="BO39" s="180">
        <v>59238449.152948968</v>
      </c>
      <c r="BP39" s="180">
        <v>54622638.612638324</v>
      </c>
      <c r="BQ39" s="180">
        <v>77194190.692633644</v>
      </c>
      <c r="BR39" s="180">
        <v>79030769.542329594</v>
      </c>
      <c r="BS39" s="180">
        <v>80131955.990560398</v>
      </c>
      <c r="BT39" s="180">
        <v>85835638.125347346</v>
      </c>
      <c r="BU39" s="180">
        <v>88931698.609925672</v>
      </c>
      <c r="BV39" s="180">
        <v>76457096.799849153</v>
      </c>
      <c r="BW39" s="180">
        <v>87699372.933286235</v>
      </c>
      <c r="BX39" s="180">
        <v>107821722.78842227</v>
      </c>
      <c r="BY39" s="180">
        <v>123634865.60000001</v>
      </c>
      <c r="BZ39" s="180">
        <v>125952763.80000001</v>
      </c>
      <c r="CA39" s="180">
        <v>100069394.81904942</v>
      </c>
      <c r="CB39" s="180">
        <v>118229228</v>
      </c>
      <c r="CC39" s="182"/>
      <c r="CD39" s="30">
        <v>0</v>
      </c>
      <c r="CE39" s="30">
        <v>0</v>
      </c>
      <c r="CF39" s="30">
        <v>0</v>
      </c>
      <c r="CG39" s="30">
        <v>77067047.875107184</v>
      </c>
      <c r="CH39" s="30">
        <v>78179677.371114224</v>
      </c>
      <c r="CI39" s="30">
        <v>80335489.653855592</v>
      </c>
      <c r="CJ39" s="30">
        <v>85078459.290490627</v>
      </c>
      <c r="CK39" s="30">
        <v>125202926.59065063</v>
      </c>
      <c r="CL39" s="30">
        <v>133820967.33703271</v>
      </c>
      <c r="CM39" s="30">
        <v>135417783.15544403</v>
      </c>
      <c r="CN39" s="30">
        <v>155533496.53985685</v>
      </c>
      <c r="CO39" s="30">
        <v>167703304.50142634</v>
      </c>
      <c r="CP39" s="30">
        <v>133537032.49432109</v>
      </c>
      <c r="CQ39" s="30">
        <v>144442621.75953233</v>
      </c>
      <c r="CR39" s="30">
        <v>195642264.64389032</v>
      </c>
      <c r="CS39" s="30">
        <v>260642249.80842388</v>
      </c>
      <c r="CT39" s="30">
        <v>264266971.48600665</v>
      </c>
      <c r="CU39" s="30">
        <v>210780441.6837846</v>
      </c>
      <c r="CV39" s="30">
        <v>214410480.73457295</v>
      </c>
    </row>
    <row r="40" spans="1:100" s="31" customFormat="1" ht="12.9" x14ac:dyDescent="0.5">
      <c r="A40" s="179" t="s">
        <v>53</v>
      </c>
      <c r="B40" s="180">
        <v>92965.04375854008</v>
      </c>
      <c r="C40" s="180">
        <v>0</v>
      </c>
      <c r="D40" s="180">
        <v>40720.458963220437</v>
      </c>
      <c r="E40" s="180">
        <v>0</v>
      </c>
      <c r="F40" s="180">
        <v>0</v>
      </c>
      <c r="G40" s="180">
        <v>0</v>
      </c>
      <c r="H40" s="180">
        <v>0</v>
      </c>
      <c r="I40" s="180">
        <v>0</v>
      </c>
      <c r="J40" s="180">
        <v>81919.843284421469</v>
      </c>
      <c r="K40" s="180">
        <v>0</v>
      </c>
      <c r="L40" s="180">
        <v>0</v>
      </c>
      <c r="M40" s="180">
        <v>0</v>
      </c>
      <c r="N40" s="180">
        <v>0</v>
      </c>
      <c r="O40" s="180">
        <v>0</v>
      </c>
      <c r="P40" s="180">
        <v>9132</v>
      </c>
      <c r="Q40" s="180">
        <v>0</v>
      </c>
      <c r="R40" s="180">
        <v>0</v>
      </c>
      <c r="S40" s="180">
        <v>0</v>
      </c>
      <c r="T40" s="180">
        <v>0</v>
      </c>
      <c r="U40" s="181"/>
      <c r="V40" s="180">
        <v>82291.896489670457</v>
      </c>
      <c r="W40" s="180">
        <v>5033.1636060100163</v>
      </c>
      <c r="X40" s="180">
        <v>17713.366951527376</v>
      </c>
      <c r="Y40" s="180">
        <v>0</v>
      </c>
      <c r="Z40" s="180">
        <v>691.796565417485</v>
      </c>
      <c r="AA40" s="180">
        <v>1957.4445941735776</v>
      </c>
      <c r="AB40" s="180">
        <v>680.01182574200868</v>
      </c>
      <c r="AC40" s="180">
        <v>0</v>
      </c>
      <c r="AD40" s="180">
        <v>18195.076465833918</v>
      </c>
      <c r="AE40" s="180">
        <v>0</v>
      </c>
      <c r="AF40" s="180">
        <v>0</v>
      </c>
      <c r="AG40" s="180">
        <v>5164.5999999999995</v>
      </c>
      <c r="AH40" s="180">
        <v>2377.2400000000002</v>
      </c>
      <c r="AI40" s="180">
        <v>0</v>
      </c>
      <c r="AJ40" s="180">
        <v>63503.368210071916</v>
      </c>
      <c r="AK40" s="180">
        <v>0</v>
      </c>
      <c r="AL40" s="180">
        <v>0</v>
      </c>
      <c r="AM40" s="180">
        <v>28893.879419373545</v>
      </c>
      <c r="AN40" s="180">
        <v>0</v>
      </c>
      <c r="AO40" s="181"/>
      <c r="AP40" s="180">
        <v>0</v>
      </c>
      <c r="AQ40" s="180">
        <v>20325.358931552586</v>
      </c>
      <c r="AR40" s="180">
        <v>0</v>
      </c>
      <c r="AS40" s="180">
        <v>0</v>
      </c>
      <c r="AT40" s="180">
        <v>7636.5516082303693</v>
      </c>
      <c r="AU40" s="180">
        <v>28015.127372197119</v>
      </c>
      <c r="AV40" s="180">
        <v>8478.4602018183159</v>
      </c>
      <c r="AW40" s="180">
        <v>0</v>
      </c>
      <c r="AX40" s="180">
        <v>91.043619823173856</v>
      </c>
      <c r="AY40" s="180">
        <v>0</v>
      </c>
      <c r="AZ40" s="180">
        <v>0</v>
      </c>
      <c r="BA40" s="180">
        <v>19708.099999999999</v>
      </c>
      <c r="BB40" s="180">
        <v>133416.24799999999</v>
      </c>
      <c r="BC40" s="180">
        <v>0</v>
      </c>
      <c r="BD40" s="180">
        <v>17556.364000000001</v>
      </c>
      <c r="BE40" s="180">
        <v>0</v>
      </c>
      <c r="BF40" s="180">
        <v>0</v>
      </c>
      <c r="BG40" s="180">
        <v>189745.11</v>
      </c>
      <c r="BH40" s="180">
        <v>0</v>
      </c>
      <c r="BI40" s="181"/>
      <c r="BJ40" s="180">
        <v>20850.535062809511</v>
      </c>
      <c r="BK40" s="180">
        <v>24715.750873233381</v>
      </c>
      <c r="BL40" s="180">
        <v>20041.87312753385</v>
      </c>
      <c r="BM40" s="180">
        <v>0</v>
      </c>
      <c r="BN40" s="180">
        <v>2387.2870914917644</v>
      </c>
      <c r="BO40" s="180">
        <v>8864.0377357554571</v>
      </c>
      <c r="BP40" s="180">
        <v>5436.9119523825584</v>
      </c>
      <c r="BQ40" s="180">
        <v>0</v>
      </c>
      <c r="BR40" s="180">
        <v>123191.47036740874</v>
      </c>
      <c r="BS40" s="180">
        <v>0</v>
      </c>
      <c r="BT40" s="180">
        <v>0</v>
      </c>
      <c r="BU40" s="180">
        <v>26433.693000000003</v>
      </c>
      <c r="BV40" s="180">
        <v>18011.013999999999</v>
      </c>
      <c r="BW40" s="180">
        <v>0</v>
      </c>
      <c r="BX40" s="180">
        <v>37795.57087307953</v>
      </c>
      <c r="BY40" s="180">
        <v>0</v>
      </c>
      <c r="BZ40" s="180">
        <v>0</v>
      </c>
      <c r="CA40" s="180">
        <v>6717.7139999999999</v>
      </c>
      <c r="CB40" s="180">
        <v>0</v>
      </c>
      <c r="CC40" s="182"/>
      <c r="CD40" s="30">
        <v>196107.47531102004</v>
      </c>
      <c r="CE40" s="30">
        <v>50074.273410795984</v>
      </c>
      <c r="CF40" s="30">
        <v>78475.69904228166</v>
      </c>
      <c r="CG40" s="30">
        <v>0</v>
      </c>
      <c r="CH40" s="30">
        <v>10715.635265139619</v>
      </c>
      <c r="CI40" s="30">
        <v>38836.609702126152</v>
      </c>
      <c r="CJ40" s="30">
        <v>14595.383979942884</v>
      </c>
      <c r="CK40" s="30">
        <v>0</v>
      </c>
      <c r="CL40" s="30">
        <v>223397.4337374873</v>
      </c>
      <c r="CM40" s="30">
        <v>0</v>
      </c>
      <c r="CN40" s="30">
        <v>0</v>
      </c>
      <c r="CO40" s="30">
        <v>51306.393000000004</v>
      </c>
      <c r="CP40" s="30">
        <v>153804.50199999998</v>
      </c>
      <c r="CQ40" s="30">
        <v>0</v>
      </c>
      <c r="CR40" s="30">
        <v>127987.30308315145</v>
      </c>
      <c r="CS40" s="30">
        <v>0</v>
      </c>
      <c r="CT40" s="30">
        <v>0</v>
      </c>
      <c r="CU40" s="30">
        <v>225356.70341937355</v>
      </c>
      <c r="CV40" s="30">
        <v>0</v>
      </c>
    </row>
    <row r="41" spans="1:100" s="29" customFormat="1" x14ac:dyDescent="0.4">
      <c r="A41" s="46" t="s">
        <v>50</v>
      </c>
      <c r="B41" s="39">
        <v>92606159.024570376</v>
      </c>
      <c r="C41" s="39">
        <v>78666437.329183742</v>
      </c>
      <c r="D41" s="39">
        <v>84263740.506265342</v>
      </c>
      <c r="E41" s="39">
        <v>66660742.718670249</v>
      </c>
      <c r="F41" s="39">
        <v>75786130.778018489</v>
      </c>
      <c r="G41" s="39">
        <v>56593181.872397482</v>
      </c>
      <c r="H41" s="39">
        <v>52740453.292560458</v>
      </c>
      <c r="I41" s="39">
        <v>72142449.555491671</v>
      </c>
      <c r="J41" s="39">
        <v>60469480.217165485</v>
      </c>
      <c r="K41" s="39">
        <v>78053191.038823262</v>
      </c>
      <c r="L41" s="39">
        <v>95705640.133245066</v>
      </c>
      <c r="M41" s="39">
        <v>72078990.814584807</v>
      </c>
      <c r="N41" s="39">
        <v>110727422.39147054</v>
      </c>
      <c r="O41" s="39">
        <v>82938116.697345495</v>
      </c>
      <c r="P41" s="39">
        <v>96880103.672902152</v>
      </c>
      <c r="Q41" s="39">
        <v>105407978.31062466</v>
      </c>
      <c r="R41" s="39">
        <v>91261547.009661287</v>
      </c>
      <c r="S41" s="39">
        <v>105018915.75019248</v>
      </c>
      <c r="T41" s="39">
        <v>99318933.373099357</v>
      </c>
      <c r="U41" s="39"/>
      <c r="V41" s="39">
        <v>129042359.97840238</v>
      </c>
      <c r="W41" s="39">
        <v>127173172.38489589</v>
      </c>
      <c r="X41" s="39">
        <v>128510726.25696823</v>
      </c>
      <c r="Y41" s="39">
        <v>155931482.33130091</v>
      </c>
      <c r="Z41" s="39">
        <v>128974270.97206485</v>
      </c>
      <c r="AA41" s="39">
        <v>119584993.58673121</v>
      </c>
      <c r="AB41" s="39">
        <v>142775598.54521248</v>
      </c>
      <c r="AC41" s="39">
        <v>176143139.40405571</v>
      </c>
      <c r="AD41" s="39">
        <v>174008625.9505423</v>
      </c>
      <c r="AE41" s="39">
        <v>196758296.09062451</v>
      </c>
      <c r="AF41" s="39">
        <v>192026634.89784026</v>
      </c>
      <c r="AG41" s="39">
        <v>209564879.27308437</v>
      </c>
      <c r="AH41" s="39">
        <v>201519156.67420098</v>
      </c>
      <c r="AI41" s="39">
        <v>185689546.13194883</v>
      </c>
      <c r="AJ41" s="39">
        <v>244571460.73252225</v>
      </c>
      <c r="AK41" s="39">
        <v>264456406.16637349</v>
      </c>
      <c r="AL41" s="39">
        <v>192482927.06436068</v>
      </c>
      <c r="AM41" s="39">
        <v>199506126.97847524</v>
      </c>
      <c r="AN41" s="39">
        <v>172077502.25299808</v>
      </c>
      <c r="AO41" s="39"/>
      <c r="AP41" s="39">
        <v>455981694.25460213</v>
      </c>
      <c r="AQ41" s="39">
        <v>475539027.95731431</v>
      </c>
      <c r="AR41" s="39">
        <v>354760033.70491219</v>
      </c>
      <c r="AS41" s="39">
        <v>324807247.97989267</v>
      </c>
      <c r="AT41" s="39">
        <v>327992594.91326272</v>
      </c>
      <c r="AU41" s="39">
        <v>312518753.40125358</v>
      </c>
      <c r="AV41" s="39">
        <v>332810566.00530094</v>
      </c>
      <c r="AW41" s="39">
        <v>448376551.21965861</v>
      </c>
      <c r="AX41" s="39">
        <v>377248910.32651478</v>
      </c>
      <c r="AY41" s="39">
        <v>445734032.34484208</v>
      </c>
      <c r="AZ41" s="39">
        <v>686917893.1138283</v>
      </c>
      <c r="BA41" s="39">
        <v>952713516.69929194</v>
      </c>
      <c r="BB41" s="39">
        <v>675946630.18449163</v>
      </c>
      <c r="BC41" s="39">
        <v>630429572.62107372</v>
      </c>
      <c r="BD41" s="39">
        <v>715336212.45319736</v>
      </c>
      <c r="BE41" s="39">
        <v>969277942.47633946</v>
      </c>
      <c r="BF41" s="39">
        <v>1173807158.1589646</v>
      </c>
      <c r="BG41" s="39">
        <v>797401759.99955237</v>
      </c>
      <c r="BH41" s="39">
        <v>639814172.68176246</v>
      </c>
      <c r="BI41" s="39"/>
      <c r="BJ41" s="39">
        <v>405572318.52249277</v>
      </c>
      <c r="BK41" s="39">
        <v>421469903.92977196</v>
      </c>
      <c r="BL41" s="39">
        <v>376249452.95840371</v>
      </c>
      <c r="BM41" s="39">
        <v>440950732.72389001</v>
      </c>
      <c r="BN41" s="39">
        <v>415646915.21255702</v>
      </c>
      <c r="BO41" s="39">
        <v>401960767.15743482</v>
      </c>
      <c r="BP41" s="39">
        <v>459431236.20361722</v>
      </c>
      <c r="BQ41" s="39">
        <v>540648759.54107058</v>
      </c>
      <c r="BR41" s="39">
        <v>468426711.42979842</v>
      </c>
      <c r="BS41" s="39">
        <v>474405754.17869693</v>
      </c>
      <c r="BT41" s="39">
        <v>554011560.77189767</v>
      </c>
      <c r="BU41" s="39">
        <v>625167239.58264816</v>
      </c>
      <c r="BV41" s="39">
        <v>583266244.46576512</v>
      </c>
      <c r="BW41" s="39">
        <v>627151713.98612678</v>
      </c>
      <c r="BX41" s="39">
        <v>763291385.74187028</v>
      </c>
      <c r="BY41" s="39">
        <v>834926352.78860998</v>
      </c>
      <c r="BZ41" s="39">
        <v>763781767.82362866</v>
      </c>
      <c r="CA41" s="39">
        <v>693831893.7895503</v>
      </c>
      <c r="CB41" s="39">
        <v>686918962.28597856</v>
      </c>
      <c r="CC41" s="40"/>
      <c r="CD41" s="39">
        <v>1083202531.7800677</v>
      </c>
      <c r="CE41" s="39">
        <v>1102848541.6011658</v>
      </c>
      <c r="CF41" s="39">
        <v>943783953.42654955</v>
      </c>
      <c r="CG41" s="39">
        <v>988350205.75375378</v>
      </c>
      <c r="CH41" s="39">
        <v>948399911.87590313</v>
      </c>
      <c r="CI41" s="39">
        <v>890657696.01781702</v>
      </c>
      <c r="CJ41" s="39">
        <v>987757854.04669082</v>
      </c>
      <c r="CK41" s="39">
        <v>1237310899.7202764</v>
      </c>
      <c r="CL41" s="39">
        <v>1080153727.924021</v>
      </c>
      <c r="CM41" s="39">
        <v>1194951273.652987</v>
      </c>
      <c r="CN41" s="39">
        <v>1528661728.9168112</v>
      </c>
      <c r="CO41" s="39">
        <v>1859524626.3696096</v>
      </c>
      <c r="CP41" s="39">
        <v>1571459453.7159283</v>
      </c>
      <c r="CQ41" s="39">
        <v>1526208949.4364948</v>
      </c>
      <c r="CR41" s="39">
        <v>1820079162.6004922</v>
      </c>
      <c r="CS41" s="39">
        <v>2174068679.7419472</v>
      </c>
      <c r="CT41" s="39">
        <v>2221333400.0566149</v>
      </c>
      <c r="CU41" s="39">
        <v>1795758696.5177705</v>
      </c>
      <c r="CV41" s="39">
        <v>1598129570.5938385</v>
      </c>
    </row>
    <row r="42" spans="1:100" s="93" customFormat="1" ht="15" x14ac:dyDescent="0.5">
      <c r="A42" s="132" t="s">
        <v>23</v>
      </c>
      <c r="B42" s="50"/>
      <c r="C42" s="50"/>
      <c r="D42" s="50"/>
      <c r="E42" s="50"/>
      <c r="F42" s="50"/>
      <c r="G42" s="50"/>
      <c r="H42" s="50"/>
      <c r="I42" s="50"/>
      <c r="J42" s="50"/>
      <c r="K42" s="50"/>
      <c r="L42" s="50"/>
      <c r="M42" s="50"/>
      <c r="N42" s="50"/>
      <c r="O42" s="50"/>
      <c r="P42" s="50"/>
      <c r="Q42" s="50"/>
      <c r="R42" s="50"/>
      <c r="S42" s="50"/>
      <c r="T42" s="50"/>
      <c r="U42" s="41"/>
      <c r="V42" s="50"/>
      <c r="W42" s="50"/>
      <c r="X42" s="50"/>
      <c r="Y42" s="50"/>
      <c r="Z42" s="50"/>
      <c r="AA42" s="50"/>
      <c r="AB42" s="50"/>
      <c r="AC42" s="50"/>
      <c r="AD42" s="50"/>
      <c r="AE42" s="50"/>
      <c r="AF42" s="50"/>
      <c r="AG42" s="50"/>
      <c r="AH42" s="50"/>
      <c r="AI42" s="50"/>
      <c r="AJ42" s="50"/>
      <c r="AK42" s="50"/>
      <c r="AL42" s="50"/>
      <c r="AM42" s="50"/>
      <c r="AN42" s="50"/>
      <c r="AO42" s="41"/>
      <c r="AP42" s="50"/>
      <c r="AQ42" s="50"/>
      <c r="AR42" s="50"/>
      <c r="AS42" s="50"/>
      <c r="AT42" s="50"/>
      <c r="AU42" s="50"/>
      <c r="AV42" s="50"/>
      <c r="AW42" s="50"/>
      <c r="AX42" s="50"/>
      <c r="AY42" s="50"/>
      <c r="AZ42" s="50"/>
      <c r="BA42" s="50"/>
      <c r="BB42" s="50"/>
      <c r="BC42" s="50"/>
      <c r="BD42" s="50"/>
      <c r="BE42" s="50"/>
      <c r="BF42" s="50"/>
      <c r="BG42" s="50"/>
      <c r="BH42" s="50"/>
      <c r="BI42" s="41"/>
      <c r="BJ42" s="50"/>
      <c r="BK42" s="50"/>
      <c r="BL42" s="50"/>
      <c r="BM42" s="50"/>
      <c r="BN42" s="50"/>
      <c r="BO42" s="50"/>
      <c r="BP42" s="50"/>
      <c r="BQ42" s="50"/>
      <c r="BR42" s="50"/>
      <c r="BS42" s="50"/>
      <c r="BT42" s="50"/>
      <c r="BU42" s="50"/>
      <c r="BV42" s="50"/>
      <c r="BW42" s="50"/>
      <c r="BX42" s="50"/>
      <c r="BY42" s="50"/>
      <c r="BZ42" s="50"/>
      <c r="CA42" s="50"/>
      <c r="CB42" s="50"/>
      <c r="CC42" s="41"/>
      <c r="CD42" s="30"/>
      <c r="CE42" s="30"/>
      <c r="CF42" s="30"/>
      <c r="CG42" s="30"/>
      <c r="CH42" s="30"/>
      <c r="CI42" s="30"/>
      <c r="CJ42" s="30"/>
      <c r="CK42" s="30"/>
      <c r="CL42" s="30"/>
      <c r="CM42" s="30"/>
      <c r="CN42" s="30"/>
      <c r="CO42" s="30"/>
      <c r="CP42" s="30"/>
      <c r="CQ42" s="30"/>
      <c r="CR42" s="30"/>
      <c r="CS42" s="30"/>
      <c r="CT42" s="30"/>
      <c r="CU42" s="30"/>
      <c r="CV42" s="30"/>
    </row>
    <row r="43" spans="1:100" s="93" customFormat="1" x14ac:dyDescent="0.4">
      <c r="A43" s="45" t="s">
        <v>172</v>
      </c>
      <c r="B43" s="30">
        <v>130377.99032937754</v>
      </c>
      <c r="C43" s="30">
        <v>19624.025522340271</v>
      </c>
      <c r="D43" s="30">
        <v>10082.502951024575</v>
      </c>
      <c r="E43" s="30">
        <v>40195.526250529532</v>
      </c>
      <c r="F43" s="30">
        <v>59176.784224380586</v>
      </c>
      <c r="G43" s="30">
        <v>393.30256063980198</v>
      </c>
      <c r="H43" s="30">
        <v>1469.3867468794506</v>
      </c>
      <c r="I43" s="30">
        <v>190.58964292453777</v>
      </c>
      <c r="J43" s="30">
        <v>274946.70871679345</v>
      </c>
      <c r="K43" s="30">
        <v>489419.91397638607</v>
      </c>
      <c r="L43" s="30">
        <v>1913.142975</v>
      </c>
      <c r="M43" s="30">
        <v>2136.9323771999998</v>
      </c>
      <c r="N43" s="30">
        <v>476.35600400999999</v>
      </c>
      <c r="O43" s="30">
        <v>514.56968749999999</v>
      </c>
      <c r="P43" s="30">
        <v>9664.2378323413595</v>
      </c>
      <c r="Q43" s="30">
        <v>5584.5711350272186</v>
      </c>
      <c r="R43" s="30">
        <v>37842.995993279997</v>
      </c>
      <c r="S43" s="30">
        <v>5748.5302210399996</v>
      </c>
      <c r="T43" s="30">
        <v>4974.7505679999995</v>
      </c>
      <c r="U43" s="28"/>
      <c r="V43" s="30">
        <v>28370659.303398151</v>
      </c>
      <c r="W43" s="30">
        <v>19990222.605180226</v>
      </c>
      <c r="X43" s="30">
        <v>31114271.655265383</v>
      </c>
      <c r="Y43" s="30">
        <v>28800475.872039523</v>
      </c>
      <c r="Z43" s="30">
        <v>29367814.437774062</v>
      </c>
      <c r="AA43" s="30">
        <v>24493435.368242502</v>
      </c>
      <c r="AB43" s="30">
        <v>18117389.465731733</v>
      </c>
      <c r="AC43" s="30">
        <v>11185169.191459587</v>
      </c>
      <c r="AD43" s="30">
        <v>15895698.021252539</v>
      </c>
      <c r="AE43" s="30">
        <v>16803711.84630388</v>
      </c>
      <c r="AF43" s="30">
        <v>13562447.061148284</v>
      </c>
      <c r="AG43" s="30">
        <v>22713959.088335585</v>
      </c>
      <c r="AH43" s="30">
        <v>14437350.048801472</v>
      </c>
      <c r="AI43" s="30">
        <v>14976024.453372531</v>
      </c>
      <c r="AJ43" s="30">
        <v>16448565.740308778</v>
      </c>
      <c r="AK43" s="30">
        <v>14106036.917458333</v>
      </c>
      <c r="AL43" s="30">
        <v>12564201.613401499</v>
      </c>
      <c r="AM43" s="30">
        <v>2008960.948367415</v>
      </c>
      <c r="AN43" s="30">
        <v>8712887.392637264</v>
      </c>
      <c r="AO43" s="28"/>
      <c r="AP43" s="30">
        <v>21363872.523005527</v>
      </c>
      <c r="AQ43" s="30">
        <v>5489563.5616032612</v>
      </c>
      <c r="AR43" s="30">
        <v>23075448.498127744</v>
      </c>
      <c r="AS43" s="30">
        <v>15120442.273609133</v>
      </c>
      <c r="AT43" s="30">
        <v>1644540.3934768224</v>
      </c>
      <c r="AU43" s="30">
        <v>2357546.080961654</v>
      </c>
      <c r="AV43" s="30">
        <v>44886234.554999329</v>
      </c>
      <c r="AW43" s="30">
        <v>19763177.86041278</v>
      </c>
      <c r="AX43" s="30">
        <v>29868985.077682152</v>
      </c>
      <c r="AY43" s="30">
        <v>31896906.688141841</v>
      </c>
      <c r="AZ43" s="30">
        <v>32870477.327012796</v>
      </c>
      <c r="BA43" s="30">
        <v>38008391.417999998</v>
      </c>
      <c r="BB43" s="30">
        <v>21934420.404887736</v>
      </c>
      <c r="BC43" s="30">
        <v>904099.76342510595</v>
      </c>
      <c r="BD43" s="30">
        <v>257389.76112934804</v>
      </c>
      <c r="BE43" s="30">
        <v>767037.69119779998</v>
      </c>
      <c r="BF43" s="30">
        <v>19783426.183000002</v>
      </c>
      <c r="BG43" s="30">
        <v>28124689.44059594</v>
      </c>
      <c r="BH43" s="30">
        <v>71323.336234219998</v>
      </c>
      <c r="BI43" s="28"/>
      <c r="BJ43" s="30">
        <v>27779920.209258743</v>
      </c>
      <c r="BK43" s="30">
        <v>18690169.528285734</v>
      </c>
      <c r="BL43" s="30">
        <v>27237072.585686937</v>
      </c>
      <c r="BM43" s="30">
        <v>31626807.284102608</v>
      </c>
      <c r="BN43" s="30">
        <v>27469783.679049402</v>
      </c>
      <c r="BO43" s="30">
        <v>29520838.406681031</v>
      </c>
      <c r="BP43" s="30">
        <v>40632949.770813555</v>
      </c>
      <c r="BQ43" s="30">
        <v>27212688.057490833</v>
      </c>
      <c r="BR43" s="30">
        <v>30646094.584648363</v>
      </c>
      <c r="BS43" s="30">
        <v>39389085.862562776</v>
      </c>
      <c r="BT43" s="30">
        <v>30526157.956540555</v>
      </c>
      <c r="BU43" s="30">
        <v>31928038.386577547</v>
      </c>
      <c r="BV43" s="30">
        <v>39800905.213806242</v>
      </c>
      <c r="BW43" s="30">
        <v>25922386.859464139</v>
      </c>
      <c r="BX43" s="30">
        <v>50705494.267314963</v>
      </c>
      <c r="BY43" s="30">
        <v>23965817.23361963</v>
      </c>
      <c r="BZ43" s="30">
        <v>45839536.039606318</v>
      </c>
      <c r="CA43" s="30">
        <v>49851146.424415596</v>
      </c>
      <c r="CB43" s="30">
        <v>35046803.180439882</v>
      </c>
      <c r="CC43" s="28"/>
      <c r="CD43" s="30">
        <v>77644830.025991797</v>
      </c>
      <c r="CE43" s="30">
        <v>44189579.720591567</v>
      </c>
      <c r="CF43" s="30">
        <v>81436875.242031097</v>
      </c>
      <c r="CG43" s="30">
        <v>75587920.956001788</v>
      </c>
      <c r="CH43" s="30">
        <v>58541315.29452467</v>
      </c>
      <c r="CI43" s="30">
        <v>56372213.158445828</v>
      </c>
      <c r="CJ43" s="30">
        <v>103638043.1782915</v>
      </c>
      <c r="CK43" s="30">
        <v>58161225.699006133</v>
      </c>
      <c r="CL43" s="30">
        <v>76685724.392299846</v>
      </c>
      <c r="CM43" s="30">
        <v>88579124.31098488</v>
      </c>
      <c r="CN43" s="30">
        <v>76960995.487676635</v>
      </c>
      <c r="CO43" s="30">
        <v>92652525.825290337</v>
      </c>
      <c r="CP43" s="30">
        <v>76173152.023499459</v>
      </c>
      <c r="CQ43" s="30">
        <v>41803025.645949274</v>
      </c>
      <c r="CR43" s="30">
        <v>67421114.006585434</v>
      </c>
      <c r="CS43" s="30">
        <v>38844476.413410798</v>
      </c>
      <c r="CT43" s="30">
        <v>78225006.832001105</v>
      </c>
      <c r="CU43" s="30">
        <v>79990545.343600005</v>
      </c>
      <c r="CV43" s="30">
        <v>43835988.659879372</v>
      </c>
    </row>
    <row r="44" spans="1:100" s="93" customFormat="1" x14ac:dyDescent="0.4">
      <c r="A44" s="45" t="s">
        <v>173</v>
      </c>
      <c r="B44" s="30">
        <v>2567566.1813710909</v>
      </c>
      <c r="C44" s="30">
        <v>466985.97379511909</v>
      </c>
      <c r="D44" s="30">
        <v>229968.41355370628</v>
      </c>
      <c r="E44" s="30">
        <v>6708119.5261952225</v>
      </c>
      <c r="F44" s="30">
        <v>709911.15639539191</v>
      </c>
      <c r="G44" s="30">
        <v>1280577.8587502902</v>
      </c>
      <c r="H44" s="30">
        <v>926531.97389942757</v>
      </c>
      <c r="I44" s="30">
        <v>1526590.2492274288</v>
      </c>
      <c r="J44" s="30">
        <v>3169242.5168007393</v>
      </c>
      <c r="K44" s="30">
        <v>2877099.4698240729</v>
      </c>
      <c r="L44" s="30">
        <v>522943.37023132003</v>
      </c>
      <c r="M44" s="30">
        <v>978235.16439096001</v>
      </c>
      <c r="N44" s="30">
        <v>1962249.3223928697</v>
      </c>
      <c r="O44" s="30">
        <v>402455.03244849993</v>
      </c>
      <c r="P44" s="30">
        <v>1736756.9439279593</v>
      </c>
      <c r="Q44" s="30">
        <v>3138774.9089586912</v>
      </c>
      <c r="R44" s="30">
        <v>2057582.5109733013</v>
      </c>
      <c r="S44" s="30">
        <v>2805539.4816864403</v>
      </c>
      <c r="T44" s="30">
        <v>5449815.8864645921</v>
      </c>
      <c r="U44" s="28"/>
      <c r="V44" s="30">
        <v>15124392.155750871</v>
      </c>
      <c r="W44" s="30">
        <v>13370513.205939582</v>
      </c>
      <c r="X44" s="30">
        <v>10672819.817868249</v>
      </c>
      <c r="Y44" s="30">
        <v>15255819.318823161</v>
      </c>
      <c r="Z44" s="30">
        <v>11583172.204730427</v>
      </c>
      <c r="AA44" s="30">
        <v>17882437.005266182</v>
      </c>
      <c r="AB44" s="30">
        <v>7985495.4508885713</v>
      </c>
      <c r="AC44" s="30">
        <v>17401936.994876515</v>
      </c>
      <c r="AD44" s="30">
        <v>10669038.38280727</v>
      </c>
      <c r="AE44" s="30">
        <v>7960124.819251962</v>
      </c>
      <c r="AF44" s="30">
        <v>14353725.867709311</v>
      </c>
      <c r="AG44" s="30">
        <v>13670209.107448947</v>
      </c>
      <c r="AH44" s="30">
        <v>20875846.093303476</v>
      </c>
      <c r="AI44" s="30">
        <v>7747340.3207796784</v>
      </c>
      <c r="AJ44" s="30">
        <v>14268699.770549065</v>
      </c>
      <c r="AK44" s="30">
        <v>10301717.750539139</v>
      </c>
      <c r="AL44" s="30">
        <v>7280883.4282026431</v>
      </c>
      <c r="AM44" s="30">
        <v>18482829.16802856</v>
      </c>
      <c r="AN44" s="30">
        <v>12463079.247625655</v>
      </c>
      <c r="AO44" s="28"/>
      <c r="AP44" s="30">
        <v>45759479.859430932</v>
      </c>
      <c r="AQ44" s="30">
        <v>97959248.988527298</v>
      </c>
      <c r="AR44" s="30">
        <v>87376564.075415611</v>
      </c>
      <c r="AS44" s="30">
        <v>54483240.805417649</v>
      </c>
      <c r="AT44" s="30">
        <v>71023836.298844814</v>
      </c>
      <c r="AU44" s="30">
        <v>85506428.259501427</v>
      </c>
      <c r="AV44" s="30">
        <v>43357567.325395204</v>
      </c>
      <c r="AW44" s="30">
        <v>116899742.58513653</v>
      </c>
      <c r="AX44" s="30">
        <v>99534482.21152851</v>
      </c>
      <c r="AY44" s="30">
        <v>81486733.420964941</v>
      </c>
      <c r="AZ44" s="30">
        <v>222491602.41028398</v>
      </c>
      <c r="BA44" s="30">
        <v>243819618.50058466</v>
      </c>
      <c r="BB44" s="30">
        <v>199891667.57701498</v>
      </c>
      <c r="BC44" s="30">
        <v>11451197.011333434</v>
      </c>
      <c r="BD44" s="30">
        <v>23928586.101234999</v>
      </c>
      <c r="BE44" s="30">
        <v>1427414.6931776099</v>
      </c>
      <c r="BF44" s="30">
        <v>30446260.978472881</v>
      </c>
      <c r="BG44" s="30">
        <v>5160259.8011306301</v>
      </c>
      <c r="BH44" s="30">
        <v>1559204.5066593003</v>
      </c>
      <c r="BI44" s="28"/>
      <c r="BJ44" s="30">
        <v>46257211.388511144</v>
      </c>
      <c r="BK44" s="30">
        <v>68305220.836855739</v>
      </c>
      <c r="BL44" s="30">
        <v>64103435.987772614</v>
      </c>
      <c r="BM44" s="30">
        <v>63286736.174753927</v>
      </c>
      <c r="BN44" s="30">
        <v>36601563.48866801</v>
      </c>
      <c r="BO44" s="30">
        <v>42668127.160005972</v>
      </c>
      <c r="BP44" s="30">
        <v>26711249.383763347</v>
      </c>
      <c r="BQ44" s="30">
        <v>48374608.761965483</v>
      </c>
      <c r="BR44" s="30">
        <v>39110690.888909057</v>
      </c>
      <c r="BS44" s="30">
        <v>28832068.493768066</v>
      </c>
      <c r="BT44" s="30">
        <v>56690266.001703918</v>
      </c>
      <c r="BU44" s="30">
        <v>66315447.26416</v>
      </c>
      <c r="BV44" s="30">
        <v>69557692.317461491</v>
      </c>
      <c r="BW44" s="30">
        <v>14831382.632805444</v>
      </c>
      <c r="BX44" s="30">
        <v>13330387.761735797</v>
      </c>
      <c r="BY44" s="30">
        <v>12925789.761929963</v>
      </c>
      <c r="BZ44" s="30">
        <v>12724297.660819657</v>
      </c>
      <c r="CA44" s="30">
        <v>22229196.39566258</v>
      </c>
      <c r="CB44" s="30">
        <v>17344080.821875241</v>
      </c>
      <c r="CC44" s="28"/>
      <c r="CD44" s="30">
        <v>109708649.58506404</v>
      </c>
      <c r="CE44" s="30">
        <v>180101969.00511774</v>
      </c>
      <c r="CF44" s="30">
        <v>162382788.2946102</v>
      </c>
      <c r="CG44" s="30">
        <v>139733915.82518995</v>
      </c>
      <c r="CH44" s="30">
        <v>119918483.14863864</v>
      </c>
      <c r="CI44" s="30">
        <v>147337570.28352386</v>
      </c>
      <c r="CJ44" s="30">
        <v>78980844.133946553</v>
      </c>
      <c r="CK44" s="30">
        <v>184202878.59120595</v>
      </c>
      <c r="CL44" s="30">
        <v>152483454.00004557</v>
      </c>
      <c r="CM44" s="30">
        <v>121156026.20380905</v>
      </c>
      <c r="CN44" s="30">
        <v>294058537.64992857</v>
      </c>
      <c r="CO44" s="30">
        <v>324783510.03658456</v>
      </c>
      <c r="CP44" s="30">
        <v>292287455.31017286</v>
      </c>
      <c r="CQ44" s="30">
        <v>34432374.997367062</v>
      </c>
      <c r="CR44" s="30">
        <v>53264430.577447824</v>
      </c>
      <c r="CS44" s="30">
        <v>27793697.114605404</v>
      </c>
      <c r="CT44" s="30">
        <v>52509024.578468487</v>
      </c>
      <c r="CU44" s="30">
        <v>48677824.846508212</v>
      </c>
      <c r="CV44" s="30">
        <v>36816180.462624788</v>
      </c>
    </row>
    <row r="45" spans="1:100" s="93" customFormat="1" x14ac:dyDescent="0.4">
      <c r="A45" s="45" t="s">
        <v>174</v>
      </c>
      <c r="B45" s="30">
        <v>1318762.7979412607</v>
      </c>
      <c r="C45" s="30">
        <v>3547607.5217601252</v>
      </c>
      <c r="D45" s="30">
        <v>2630498.9051175127</v>
      </c>
      <c r="E45" s="30">
        <v>7121409.170360283</v>
      </c>
      <c r="F45" s="30">
        <v>7018852.3700780571</v>
      </c>
      <c r="G45" s="30">
        <v>2645357.5336116874</v>
      </c>
      <c r="H45" s="30">
        <v>928057.72692614119</v>
      </c>
      <c r="I45" s="30">
        <v>778569.3499575482</v>
      </c>
      <c r="J45" s="30">
        <v>2105292.0996907856</v>
      </c>
      <c r="K45" s="30">
        <v>2301209.1329407953</v>
      </c>
      <c r="L45" s="30">
        <v>1330136.3032332</v>
      </c>
      <c r="M45" s="30">
        <v>3131185.0337058404</v>
      </c>
      <c r="N45" s="30">
        <v>3601268.3454249003</v>
      </c>
      <c r="O45" s="30">
        <v>3013159.0233012494</v>
      </c>
      <c r="P45" s="30">
        <v>2551197.1236736686</v>
      </c>
      <c r="Q45" s="30">
        <v>5434996.9419991523</v>
      </c>
      <c r="R45" s="30">
        <v>3667369.0997137604</v>
      </c>
      <c r="S45" s="30">
        <v>3614174.56113608</v>
      </c>
      <c r="T45" s="30">
        <v>1677693.4051272059</v>
      </c>
      <c r="U45" s="28"/>
      <c r="V45" s="30">
        <v>10358271.45157872</v>
      </c>
      <c r="W45" s="30">
        <v>9770978.3815753926</v>
      </c>
      <c r="X45" s="30">
        <v>12827917.533189723</v>
      </c>
      <c r="Y45" s="30">
        <v>11716085.81537029</v>
      </c>
      <c r="Z45" s="30">
        <v>12905290.406070258</v>
      </c>
      <c r="AA45" s="30">
        <v>11530846.92250482</v>
      </c>
      <c r="AB45" s="30">
        <v>9485052.8901405912</v>
      </c>
      <c r="AC45" s="30">
        <v>7489275.807289809</v>
      </c>
      <c r="AD45" s="30">
        <v>7616588.1846711002</v>
      </c>
      <c r="AE45" s="30">
        <v>8390961.0459057037</v>
      </c>
      <c r="AF45" s="30">
        <v>8236616.8825144526</v>
      </c>
      <c r="AG45" s="30">
        <v>11265785.815227356</v>
      </c>
      <c r="AH45" s="30">
        <v>8570789.9514385723</v>
      </c>
      <c r="AI45" s="30">
        <v>8876356.9153866023</v>
      </c>
      <c r="AJ45" s="30">
        <v>8744841.8903825376</v>
      </c>
      <c r="AK45" s="30">
        <v>8390937.8428531848</v>
      </c>
      <c r="AL45" s="30">
        <v>6051730.5794769535</v>
      </c>
      <c r="AM45" s="30">
        <v>2097449.8970966483</v>
      </c>
      <c r="AN45" s="30">
        <v>5202258.0174923986</v>
      </c>
      <c r="AO45" s="28"/>
      <c r="AP45" s="30">
        <v>4537258.9359312216</v>
      </c>
      <c r="AQ45" s="30">
        <v>30181813.660670422</v>
      </c>
      <c r="AR45" s="30">
        <v>6329183.3785254005</v>
      </c>
      <c r="AS45" s="30">
        <v>19424002.530680716</v>
      </c>
      <c r="AT45" s="30">
        <v>18059514.476383571</v>
      </c>
      <c r="AU45" s="30">
        <v>20521053.304017551</v>
      </c>
      <c r="AV45" s="30">
        <v>3571692.2822169494</v>
      </c>
      <c r="AW45" s="30">
        <v>16279988.148902584</v>
      </c>
      <c r="AX45" s="30">
        <v>6450817.612050944</v>
      </c>
      <c r="AY45" s="30">
        <v>15998218.567345936</v>
      </c>
      <c r="AZ45" s="30">
        <v>25473661.776100971</v>
      </c>
      <c r="BA45" s="30">
        <v>7485429.8891239418</v>
      </c>
      <c r="BB45" s="30">
        <v>16998379.590373345</v>
      </c>
      <c r="BC45" s="30">
        <v>4239180.3924466716</v>
      </c>
      <c r="BD45" s="30">
        <v>11011144.34271184</v>
      </c>
      <c r="BE45" s="30">
        <v>24534020.661043201</v>
      </c>
      <c r="BF45" s="30">
        <v>4734573.4636225803</v>
      </c>
      <c r="BG45" s="30">
        <v>19945521.497115508</v>
      </c>
      <c r="BH45" s="30">
        <v>13841829.558254393</v>
      </c>
      <c r="BI45" s="28"/>
      <c r="BJ45" s="30">
        <v>8765090.0667832009</v>
      </c>
      <c r="BK45" s="30">
        <v>12422285.831222693</v>
      </c>
      <c r="BL45" s="30">
        <v>13295090.111020945</v>
      </c>
      <c r="BM45" s="30">
        <v>16305649.387695534</v>
      </c>
      <c r="BN45" s="30">
        <v>13751203.612704916</v>
      </c>
      <c r="BO45" s="30">
        <v>14378580.101958163</v>
      </c>
      <c r="BP45" s="30">
        <v>13129202.324650921</v>
      </c>
      <c r="BQ45" s="30">
        <v>11188341.603283899</v>
      </c>
      <c r="BR45" s="30">
        <v>10659668.042296421</v>
      </c>
      <c r="BS45" s="30">
        <v>14170302.964808905</v>
      </c>
      <c r="BT45" s="30">
        <v>12507457.033507096</v>
      </c>
      <c r="BU45" s="30">
        <v>16380125.724654568</v>
      </c>
      <c r="BV45" s="30">
        <v>20580654.365916915</v>
      </c>
      <c r="BW45" s="30">
        <v>17828508.731049001</v>
      </c>
      <c r="BX45" s="30">
        <v>24617297.965322338</v>
      </c>
      <c r="BY45" s="30">
        <v>15027071.538934646</v>
      </c>
      <c r="BZ45" s="30">
        <v>19338135.823337603</v>
      </c>
      <c r="CA45" s="30">
        <v>19517307.663632713</v>
      </c>
      <c r="CB45" s="30">
        <v>20032474.824795939</v>
      </c>
      <c r="CC45" s="28"/>
      <c r="CD45" s="30">
        <v>24979383.252234399</v>
      </c>
      <c r="CE45" s="30">
        <v>55922685.395228632</v>
      </c>
      <c r="CF45" s="30">
        <v>35082689.927853577</v>
      </c>
      <c r="CG45" s="30">
        <v>54567146.904106826</v>
      </c>
      <c r="CH45" s="30">
        <v>51734860.865236804</v>
      </c>
      <c r="CI45" s="30">
        <v>49075837.862092219</v>
      </c>
      <c r="CJ45" s="30">
        <v>27114005.223934602</v>
      </c>
      <c r="CK45" s="30">
        <v>35736174.909433842</v>
      </c>
      <c r="CL45" s="30">
        <v>26832365.938709252</v>
      </c>
      <c r="CM45" s="30">
        <v>40860691.711001337</v>
      </c>
      <c r="CN45" s="30">
        <v>47547871.995355718</v>
      </c>
      <c r="CO45" s="30">
        <v>38262526.462711699</v>
      </c>
      <c r="CP45" s="30">
        <v>49751092.253153734</v>
      </c>
      <c r="CQ45" s="30">
        <v>33957205.062183522</v>
      </c>
      <c r="CR45" s="30">
        <v>46924481.322090387</v>
      </c>
      <c r="CS45" s="30">
        <v>53387026.984830186</v>
      </c>
      <c r="CT45" s="30">
        <v>33791808.966150895</v>
      </c>
      <c r="CU45" s="30">
        <v>45174453.618980952</v>
      </c>
      <c r="CV45" s="30">
        <v>40754255.805669934</v>
      </c>
    </row>
    <row r="46" spans="1:100" s="93" customFormat="1" x14ac:dyDescent="0.4">
      <c r="A46" s="45" t="s">
        <v>175</v>
      </c>
      <c r="B46" s="30">
        <v>1612704.714221884</v>
      </c>
      <c r="C46" s="30">
        <v>4410172.6835759832</v>
      </c>
      <c r="D46" s="30">
        <v>491872.70702308934</v>
      </c>
      <c r="E46" s="30">
        <v>1012050.4869673905</v>
      </c>
      <c r="F46" s="30">
        <v>3937497.5033356058</v>
      </c>
      <c r="G46" s="30">
        <v>3448624.0656829826</v>
      </c>
      <c r="H46" s="30">
        <v>2167305.9124646559</v>
      </c>
      <c r="I46" s="30">
        <v>1216117.8796254657</v>
      </c>
      <c r="J46" s="30">
        <v>4735942.4512102576</v>
      </c>
      <c r="K46" s="30">
        <v>825634.32206470694</v>
      </c>
      <c r="L46" s="30">
        <v>1048384.7810542401</v>
      </c>
      <c r="M46" s="30">
        <v>1760431.3639855999</v>
      </c>
      <c r="N46" s="30">
        <v>1346329.5081973197</v>
      </c>
      <c r="O46" s="30">
        <v>1072360.4161613751</v>
      </c>
      <c r="P46" s="30">
        <v>1059612.0859740402</v>
      </c>
      <c r="Q46" s="30">
        <v>3485932.553109549</v>
      </c>
      <c r="R46" s="30">
        <v>2467811.5899173827</v>
      </c>
      <c r="S46" s="30">
        <v>751159.60640063998</v>
      </c>
      <c r="T46" s="30">
        <v>209056.48971047779</v>
      </c>
      <c r="U46" s="28"/>
      <c r="V46" s="30">
        <v>117504184.91344725</v>
      </c>
      <c r="W46" s="30">
        <v>154080637.54426542</v>
      </c>
      <c r="X46" s="30">
        <v>120087096.71700925</v>
      </c>
      <c r="Y46" s="30">
        <v>117717330.34463002</v>
      </c>
      <c r="Z46" s="30">
        <v>91409928.325324476</v>
      </c>
      <c r="AA46" s="30">
        <v>118682788.91827933</v>
      </c>
      <c r="AB46" s="30">
        <v>107860718.9899095</v>
      </c>
      <c r="AC46" s="30">
        <v>167234744.73607048</v>
      </c>
      <c r="AD46" s="30">
        <v>106397562.97537093</v>
      </c>
      <c r="AE46" s="30">
        <v>102062707.15241863</v>
      </c>
      <c r="AF46" s="30">
        <v>89493508.259854004</v>
      </c>
      <c r="AG46" s="30">
        <v>130345575.74895374</v>
      </c>
      <c r="AH46" s="30">
        <v>132040879.26788342</v>
      </c>
      <c r="AI46" s="30">
        <v>165117024.02494928</v>
      </c>
      <c r="AJ46" s="30">
        <v>148938149.45561424</v>
      </c>
      <c r="AK46" s="30">
        <v>158138802.05058447</v>
      </c>
      <c r="AL46" s="30">
        <v>98335925.452057928</v>
      </c>
      <c r="AM46" s="30">
        <v>53982029.698891923</v>
      </c>
      <c r="AN46" s="30">
        <v>38145300.335654229</v>
      </c>
      <c r="AO46" s="28"/>
      <c r="AP46" s="30">
        <v>49323554.711757176</v>
      </c>
      <c r="AQ46" s="30">
        <v>56281551.821301833</v>
      </c>
      <c r="AR46" s="30">
        <v>14226257.129305065</v>
      </c>
      <c r="AS46" s="30">
        <v>7063021.5433861036</v>
      </c>
      <c r="AT46" s="30">
        <v>29593443.8625907</v>
      </c>
      <c r="AU46" s="30">
        <v>15259388.612687185</v>
      </c>
      <c r="AV46" s="30">
        <v>7130776.8518750668</v>
      </c>
      <c r="AW46" s="30">
        <v>10323910.112690091</v>
      </c>
      <c r="AX46" s="30">
        <v>11691104.073763259</v>
      </c>
      <c r="AY46" s="30">
        <v>14232409.365502814</v>
      </c>
      <c r="AZ46" s="30">
        <v>6700164.0409222357</v>
      </c>
      <c r="BA46" s="30">
        <v>14948529.730517738</v>
      </c>
      <c r="BB46" s="30">
        <v>31513086.972036883</v>
      </c>
      <c r="BC46" s="30">
        <v>14579253.753878802</v>
      </c>
      <c r="BD46" s="30">
        <v>22769794.00318839</v>
      </c>
      <c r="BE46" s="30">
        <v>18649932.108656399</v>
      </c>
      <c r="BF46" s="30">
        <v>24714022.939303081</v>
      </c>
      <c r="BG46" s="30">
        <v>12508818.733399386</v>
      </c>
      <c r="BH46" s="30">
        <v>22545741.203489423</v>
      </c>
      <c r="BI46" s="28"/>
      <c r="BJ46" s="30">
        <v>83694966.379970551</v>
      </c>
      <c r="BK46" s="30">
        <v>100920148.99456334</v>
      </c>
      <c r="BL46" s="30">
        <v>40373339.202094115</v>
      </c>
      <c r="BM46" s="30">
        <v>58921749.655945569</v>
      </c>
      <c r="BN46" s="30">
        <v>47649355.312039584</v>
      </c>
      <c r="BO46" s="30">
        <v>44227143.730200849</v>
      </c>
      <c r="BP46" s="30">
        <v>45070275.510605797</v>
      </c>
      <c r="BQ46" s="30">
        <v>54635292.794194698</v>
      </c>
      <c r="BR46" s="30">
        <v>48459153.656975694</v>
      </c>
      <c r="BS46" s="30">
        <v>34229939.758542806</v>
      </c>
      <c r="BT46" s="30">
        <v>21021268.387530789</v>
      </c>
      <c r="BU46" s="30">
        <v>34778003.763299443</v>
      </c>
      <c r="BV46" s="30">
        <v>48816954.669491999</v>
      </c>
      <c r="BW46" s="30">
        <v>37175725.090706736</v>
      </c>
      <c r="BX46" s="30">
        <v>41728570.403495677</v>
      </c>
      <c r="BY46" s="30">
        <v>44188975.081230603</v>
      </c>
      <c r="BZ46" s="30">
        <v>21848933.917457212</v>
      </c>
      <c r="CA46" s="30">
        <v>12706930.749554988</v>
      </c>
      <c r="CB46" s="30">
        <v>16678893.530874692</v>
      </c>
      <c r="CC46" s="28"/>
      <c r="CD46" s="30">
        <v>252135410.71939689</v>
      </c>
      <c r="CE46" s="30">
        <v>315692511.04370654</v>
      </c>
      <c r="CF46" s="30">
        <v>175178565.7554315</v>
      </c>
      <c r="CG46" s="30">
        <v>184714152.03092909</v>
      </c>
      <c r="CH46" s="30">
        <v>172590225.00329036</v>
      </c>
      <c r="CI46" s="30">
        <v>181617945.32685035</v>
      </c>
      <c r="CJ46" s="30">
        <v>162229077.264855</v>
      </c>
      <c r="CK46" s="30">
        <v>233410065.52258074</v>
      </c>
      <c r="CL46" s="30">
        <v>171283763.15732014</v>
      </c>
      <c r="CM46" s="30">
        <v>151350690.59852895</v>
      </c>
      <c r="CN46" s="30">
        <v>118263325.46936128</v>
      </c>
      <c r="CO46" s="30">
        <v>181832540.60675651</v>
      </c>
      <c r="CP46" s="30">
        <v>213717250.4176096</v>
      </c>
      <c r="CQ46" s="30">
        <v>217944363.28569621</v>
      </c>
      <c r="CR46" s="30">
        <v>214496125.94827235</v>
      </c>
      <c r="CS46" s="30">
        <v>224463641.79358104</v>
      </c>
      <c r="CT46" s="30">
        <v>147366693.89873561</v>
      </c>
      <c r="CU46" s="30">
        <v>79948938.78824693</v>
      </c>
      <c r="CV46" s="30">
        <v>77578991.559728831</v>
      </c>
    </row>
    <row r="47" spans="1:100" s="93" customFormat="1" x14ac:dyDescent="0.4">
      <c r="A47" s="45" t="s">
        <v>176</v>
      </c>
      <c r="B47" s="30">
        <v>2825268.3971131667</v>
      </c>
      <c r="C47" s="30">
        <v>4936962.0863997061</v>
      </c>
      <c r="D47" s="30">
        <v>1075348.1272265087</v>
      </c>
      <c r="E47" s="30">
        <v>1813459.8307766197</v>
      </c>
      <c r="F47" s="30">
        <v>4401448.1381925736</v>
      </c>
      <c r="G47" s="30">
        <v>3504462.1768683093</v>
      </c>
      <c r="H47" s="30">
        <v>2816152.7847664473</v>
      </c>
      <c r="I47" s="30">
        <v>1844408.8913839585</v>
      </c>
      <c r="J47" s="30">
        <v>5300348.5868905345</v>
      </c>
      <c r="K47" s="30">
        <v>1747740.5852128388</v>
      </c>
      <c r="L47" s="30">
        <v>1538413.3776012</v>
      </c>
      <c r="M47" s="30">
        <v>1695085.7441604</v>
      </c>
      <c r="N47" s="30">
        <v>1881007.5278933099</v>
      </c>
      <c r="O47" s="30">
        <v>4546173.4495908758</v>
      </c>
      <c r="P47" s="30">
        <v>1708266.4856245199</v>
      </c>
      <c r="Q47" s="30">
        <v>3141021.2614175398</v>
      </c>
      <c r="R47" s="30">
        <v>1624816.1763315848</v>
      </c>
      <c r="S47" s="30">
        <v>1187747.8258750001</v>
      </c>
      <c r="T47" s="30">
        <v>2238896.2977592004</v>
      </c>
      <c r="U47" s="28"/>
      <c r="V47" s="30">
        <v>83991288.911202714</v>
      </c>
      <c r="W47" s="30">
        <v>113703020.15052454</v>
      </c>
      <c r="X47" s="30">
        <v>109179497.23570843</v>
      </c>
      <c r="Y47" s="30">
        <v>122086810.20479421</v>
      </c>
      <c r="Z47" s="30">
        <v>85806181.56068489</v>
      </c>
      <c r="AA47" s="30">
        <v>115213121.72813554</v>
      </c>
      <c r="AB47" s="30">
        <v>105306189.71853544</v>
      </c>
      <c r="AC47" s="30">
        <v>171826376.11104578</v>
      </c>
      <c r="AD47" s="30">
        <v>107244959.27837683</v>
      </c>
      <c r="AE47" s="30">
        <v>126862487.82792884</v>
      </c>
      <c r="AF47" s="30">
        <v>112493016.42432831</v>
      </c>
      <c r="AG47" s="30">
        <v>139263952.28649673</v>
      </c>
      <c r="AH47" s="30">
        <v>135452510.44537058</v>
      </c>
      <c r="AI47" s="30">
        <v>167557956.73939511</v>
      </c>
      <c r="AJ47" s="30">
        <v>155477172.47972366</v>
      </c>
      <c r="AK47" s="30">
        <v>149186899.47227573</v>
      </c>
      <c r="AL47" s="30">
        <v>105378232.15299098</v>
      </c>
      <c r="AM47" s="30">
        <v>59142124.261235684</v>
      </c>
      <c r="AN47" s="30">
        <v>55876509.401907124</v>
      </c>
      <c r="AO47" s="28"/>
      <c r="AP47" s="30">
        <v>11958591.478658851</v>
      </c>
      <c r="AQ47" s="30">
        <v>5381123.2768620197</v>
      </c>
      <c r="AR47" s="30">
        <v>2983190.8149639554</v>
      </c>
      <c r="AS47" s="30">
        <v>3301521.8891936219</v>
      </c>
      <c r="AT47" s="30">
        <v>4082954.504933103</v>
      </c>
      <c r="AU47" s="30">
        <v>12175503.592085008</v>
      </c>
      <c r="AV47" s="30">
        <v>4003741.5852693385</v>
      </c>
      <c r="AW47" s="30">
        <v>5865971.1906358013</v>
      </c>
      <c r="AX47" s="30">
        <v>9335506.5854967758</v>
      </c>
      <c r="AY47" s="30">
        <v>14320179.982996155</v>
      </c>
      <c r="AZ47" s="30">
        <v>10077397.228780622</v>
      </c>
      <c r="BA47" s="30">
        <v>22259638.557902005</v>
      </c>
      <c r="BB47" s="30">
        <v>17541296.077111721</v>
      </c>
      <c r="BC47" s="30">
        <v>11063448.896237101</v>
      </c>
      <c r="BD47" s="30">
        <v>13661544.72027847</v>
      </c>
      <c r="BE47" s="30">
        <v>17140892.274694081</v>
      </c>
      <c r="BF47" s="30">
        <v>25005746.835450001</v>
      </c>
      <c r="BG47" s="30">
        <v>19242889.129850365</v>
      </c>
      <c r="BH47" s="30">
        <v>40357292.913130268</v>
      </c>
      <c r="BI47" s="28"/>
      <c r="BJ47" s="30">
        <v>40043825.817911193</v>
      </c>
      <c r="BK47" s="30">
        <v>28036623.074064415</v>
      </c>
      <c r="BL47" s="30">
        <v>30361688.271625035</v>
      </c>
      <c r="BM47" s="30">
        <v>43966398.866152361</v>
      </c>
      <c r="BN47" s="30">
        <v>31833772.482055105</v>
      </c>
      <c r="BO47" s="30">
        <v>50554762.634313032</v>
      </c>
      <c r="BP47" s="30">
        <v>41682856.894577041</v>
      </c>
      <c r="BQ47" s="30">
        <v>49841693.619240247</v>
      </c>
      <c r="BR47" s="30">
        <v>49082404.154064253</v>
      </c>
      <c r="BS47" s="30">
        <v>41379769.940903984</v>
      </c>
      <c r="BT47" s="30">
        <v>30815645.882825617</v>
      </c>
      <c r="BU47" s="30">
        <v>38153105.659135036</v>
      </c>
      <c r="BV47" s="30">
        <v>48194853.493734404</v>
      </c>
      <c r="BW47" s="30">
        <v>35439615.764053516</v>
      </c>
      <c r="BX47" s="30">
        <v>41746135.015840001</v>
      </c>
      <c r="BY47" s="30">
        <v>36820331.042925872</v>
      </c>
      <c r="BZ47" s="30">
        <v>22656654.575828195</v>
      </c>
      <c r="CA47" s="30">
        <v>17248563.289906114</v>
      </c>
      <c r="CB47" s="30">
        <v>23765358.356700934</v>
      </c>
      <c r="CC47" s="28"/>
      <c r="CD47" s="30">
        <v>138818974.60488594</v>
      </c>
      <c r="CE47" s="30">
        <v>152057728.58785069</v>
      </c>
      <c r="CF47" s="30">
        <v>143599724.44952393</v>
      </c>
      <c r="CG47" s="30">
        <v>171168190.79091683</v>
      </c>
      <c r="CH47" s="30">
        <v>126124356.68586569</v>
      </c>
      <c r="CI47" s="30">
        <v>181447850.1314019</v>
      </c>
      <c r="CJ47" s="30">
        <v>153808940.98314825</v>
      </c>
      <c r="CK47" s="30">
        <v>229378449.81230578</v>
      </c>
      <c r="CL47" s="30">
        <v>170963218.60482842</v>
      </c>
      <c r="CM47" s="30">
        <v>184310178.3370418</v>
      </c>
      <c r="CN47" s="30">
        <v>154924472.91353577</v>
      </c>
      <c r="CO47" s="30">
        <v>201371782.24769419</v>
      </c>
      <c r="CP47" s="30">
        <v>203069667.54411</v>
      </c>
      <c r="CQ47" s="30">
        <v>218607194.8492766</v>
      </c>
      <c r="CR47" s="30">
        <v>212593118.70146665</v>
      </c>
      <c r="CS47" s="30">
        <v>206289144.05131322</v>
      </c>
      <c r="CT47" s="30">
        <v>154665449.74060076</v>
      </c>
      <c r="CU47" s="30">
        <v>96821324.506867155</v>
      </c>
      <c r="CV47" s="30">
        <v>122238056.96949753</v>
      </c>
    </row>
    <row r="48" spans="1:100" s="93" customFormat="1" x14ac:dyDescent="0.4">
      <c r="A48" s="45" t="s">
        <v>177</v>
      </c>
      <c r="B48" s="30">
        <v>82374198.73515144</v>
      </c>
      <c r="C48" s="30">
        <v>64878603.306754023</v>
      </c>
      <c r="D48" s="30">
        <v>94963775.256003708</v>
      </c>
      <c r="E48" s="30">
        <v>72462984.954751417</v>
      </c>
      <c r="F48" s="30">
        <v>95312331.733978987</v>
      </c>
      <c r="G48" s="30">
        <v>105499813.36027071</v>
      </c>
      <c r="H48" s="30">
        <v>82539496.763743699</v>
      </c>
      <c r="I48" s="30">
        <v>84055651.891587675</v>
      </c>
      <c r="J48" s="30">
        <v>61466204.8652694</v>
      </c>
      <c r="K48" s="30">
        <v>54721199.618349381</v>
      </c>
      <c r="L48" s="30">
        <v>49296211.554072015</v>
      </c>
      <c r="M48" s="30">
        <v>51658879.096623115</v>
      </c>
      <c r="N48" s="30">
        <v>61015173.467172511</v>
      </c>
      <c r="O48" s="30">
        <v>65529649.204408862</v>
      </c>
      <c r="P48" s="30">
        <v>87874765.896308839</v>
      </c>
      <c r="Q48" s="30">
        <v>137046539.71974978</v>
      </c>
      <c r="R48" s="30">
        <v>75681643.958764195</v>
      </c>
      <c r="S48" s="30">
        <v>83070742.185922533</v>
      </c>
      <c r="T48" s="30">
        <v>93095397.618079245</v>
      </c>
      <c r="U48" s="28"/>
      <c r="V48" s="30">
        <v>67040401.663280979</v>
      </c>
      <c r="W48" s="30">
        <v>41113093.315809853</v>
      </c>
      <c r="X48" s="30">
        <v>58766302.384541884</v>
      </c>
      <c r="Y48" s="30">
        <v>41251817.237558059</v>
      </c>
      <c r="Z48" s="30">
        <v>33263920.82114163</v>
      </c>
      <c r="AA48" s="30">
        <v>35752031.189885587</v>
      </c>
      <c r="AB48" s="30">
        <v>38496214.949508123</v>
      </c>
      <c r="AC48" s="30">
        <v>37347961.234228767</v>
      </c>
      <c r="AD48" s="30">
        <v>46018168.40251828</v>
      </c>
      <c r="AE48" s="30">
        <v>47244676.302786365</v>
      </c>
      <c r="AF48" s="30">
        <v>49328332.879015565</v>
      </c>
      <c r="AG48" s="30">
        <v>46793752.80143521</v>
      </c>
      <c r="AH48" s="30">
        <v>37606370.655039072</v>
      </c>
      <c r="AI48" s="30">
        <v>45837381.054004937</v>
      </c>
      <c r="AJ48" s="30">
        <v>47644000.260276675</v>
      </c>
      <c r="AK48" s="30">
        <v>48678786.445188805</v>
      </c>
      <c r="AL48" s="30">
        <v>35652746.069441594</v>
      </c>
      <c r="AM48" s="30">
        <v>38008660.726443172</v>
      </c>
      <c r="AN48" s="30">
        <v>31472219.908499971</v>
      </c>
      <c r="AO48" s="28"/>
      <c r="AP48" s="30">
        <v>167242136.47014502</v>
      </c>
      <c r="AQ48" s="30">
        <v>165230872.36639783</v>
      </c>
      <c r="AR48" s="30">
        <v>130468777.83622298</v>
      </c>
      <c r="AS48" s="30">
        <v>92097324.181702986</v>
      </c>
      <c r="AT48" s="30">
        <v>89995971.958511829</v>
      </c>
      <c r="AU48" s="30">
        <v>80750134.718554363</v>
      </c>
      <c r="AV48" s="30">
        <v>110738132.3499901</v>
      </c>
      <c r="AW48" s="30">
        <v>73910661.881591156</v>
      </c>
      <c r="AX48" s="30">
        <v>136036988.33180854</v>
      </c>
      <c r="AY48" s="30">
        <v>127995317.85316353</v>
      </c>
      <c r="AZ48" s="30">
        <v>131161145.25174382</v>
      </c>
      <c r="BA48" s="30">
        <v>185869468.56245166</v>
      </c>
      <c r="BB48" s="30">
        <v>69056267.295856237</v>
      </c>
      <c r="BC48" s="30">
        <v>134937674.09210074</v>
      </c>
      <c r="BD48" s="30">
        <v>104662373.41811562</v>
      </c>
      <c r="BE48" s="30">
        <v>139552894.12554914</v>
      </c>
      <c r="BF48" s="30">
        <v>104721953.16563576</v>
      </c>
      <c r="BG48" s="30">
        <v>98222987.666096061</v>
      </c>
      <c r="BH48" s="30">
        <v>78862607.416152433</v>
      </c>
      <c r="BI48" s="28"/>
      <c r="BJ48" s="30">
        <v>26388741.271899767</v>
      </c>
      <c r="BK48" s="30">
        <v>22362491.820411626</v>
      </c>
      <c r="BL48" s="30">
        <v>29659909.849728238</v>
      </c>
      <c r="BM48" s="30">
        <v>23787280.484651051</v>
      </c>
      <c r="BN48" s="30">
        <v>26978762.7102089</v>
      </c>
      <c r="BO48" s="30">
        <v>20387625.87917985</v>
      </c>
      <c r="BP48" s="30">
        <v>26224021.451221731</v>
      </c>
      <c r="BQ48" s="30">
        <v>18794189.291600488</v>
      </c>
      <c r="BR48" s="30">
        <v>19855110.833825327</v>
      </c>
      <c r="BS48" s="30">
        <v>19060992.774654344</v>
      </c>
      <c r="BT48" s="30">
        <v>17380139.564815946</v>
      </c>
      <c r="BU48" s="30">
        <v>28362801.966919418</v>
      </c>
      <c r="BV48" s="30">
        <v>20183260.239466347</v>
      </c>
      <c r="BW48" s="30">
        <v>30073157.443785109</v>
      </c>
      <c r="BX48" s="30">
        <v>32801569.028334424</v>
      </c>
      <c r="BY48" s="30">
        <v>23894007.489644978</v>
      </c>
      <c r="BZ48" s="30">
        <v>11774112.558770098</v>
      </c>
      <c r="CA48" s="30">
        <v>7250312.8988574008</v>
      </c>
      <c r="CB48" s="30">
        <v>10944447.359614266</v>
      </c>
      <c r="CC48" s="28"/>
      <c r="CD48" s="30">
        <v>343045478.14047718</v>
      </c>
      <c r="CE48" s="30">
        <v>293585060.80937332</v>
      </c>
      <c r="CF48" s="30">
        <v>313858765.32649684</v>
      </c>
      <c r="CG48" s="30">
        <v>229599406.8586635</v>
      </c>
      <c r="CH48" s="30">
        <v>245550987.22384134</v>
      </c>
      <c r="CI48" s="30">
        <v>242389605.14789051</v>
      </c>
      <c r="CJ48" s="30">
        <v>257997865.51446366</v>
      </c>
      <c r="CK48" s="30">
        <v>214108464.29900807</v>
      </c>
      <c r="CL48" s="30">
        <v>263376472.43342152</v>
      </c>
      <c r="CM48" s="30">
        <v>249022186.54895359</v>
      </c>
      <c r="CN48" s="30">
        <v>247165829.24964735</v>
      </c>
      <c r="CO48" s="30">
        <v>312684902.42742938</v>
      </c>
      <c r="CP48" s="30">
        <v>187861071.65753415</v>
      </c>
      <c r="CQ48" s="30">
        <v>276377861.79429966</v>
      </c>
      <c r="CR48" s="30">
        <v>272982708.60303557</v>
      </c>
      <c r="CS48" s="30">
        <v>349172227.78013265</v>
      </c>
      <c r="CT48" s="30">
        <v>227830455.75261164</v>
      </c>
      <c r="CU48" s="30">
        <v>226552703.47731915</v>
      </c>
      <c r="CV48" s="30">
        <v>214374672.30234593</v>
      </c>
    </row>
    <row r="49" spans="1:100" s="93" customFormat="1" x14ac:dyDescent="0.4">
      <c r="A49" s="45" t="s">
        <v>178</v>
      </c>
      <c r="B49" s="30">
        <v>32368772.518696681</v>
      </c>
      <c r="C49" s="30">
        <v>33133993.14023653</v>
      </c>
      <c r="D49" s="30">
        <v>27912958.219986778</v>
      </c>
      <c r="E49" s="30">
        <v>31871184.91262573</v>
      </c>
      <c r="F49" s="30">
        <v>55302879.772377528</v>
      </c>
      <c r="G49" s="30">
        <v>44363559.292801149</v>
      </c>
      <c r="H49" s="30">
        <v>44910340.494671553</v>
      </c>
      <c r="I49" s="30">
        <v>46329375.538016751</v>
      </c>
      <c r="J49" s="30">
        <v>40543054.71909944</v>
      </c>
      <c r="K49" s="30">
        <v>33516905.3412144</v>
      </c>
      <c r="L49" s="30">
        <v>18731443.444283977</v>
      </c>
      <c r="M49" s="30">
        <v>45137059.907758564</v>
      </c>
      <c r="N49" s="30">
        <v>64889174.56175822</v>
      </c>
      <c r="O49" s="30">
        <v>68925750.940684631</v>
      </c>
      <c r="P49" s="30">
        <v>43849178.546550252</v>
      </c>
      <c r="Q49" s="30">
        <v>74755834.515810832</v>
      </c>
      <c r="R49" s="30">
        <v>46649627.047714323</v>
      </c>
      <c r="S49" s="30">
        <v>36432461.511093237</v>
      </c>
      <c r="T49" s="30">
        <v>40175352.357331887</v>
      </c>
      <c r="U49" s="28"/>
      <c r="V49" s="30">
        <v>5178641.9165453706</v>
      </c>
      <c r="W49" s="30">
        <v>9212324.6842095237</v>
      </c>
      <c r="X49" s="30">
        <v>5692687.0694673257</v>
      </c>
      <c r="Y49" s="30">
        <v>5133315.8949468434</v>
      </c>
      <c r="Z49" s="30">
        <v>6695314.7329714438</v>
      </c>
      <c r="AA49" s="30">
        <v>4941446.8673231751</v>
      </c>
      <c r="AB49" s="30">
        <v>5483978.0835563568</v>
      </c>
      <c r="AC49" s="30">
        <v>7462926.8938441379</v>
      </c>
      <c r="AD49" s="30">
        <v>6935877.7069860594</v>
      </c>
      <c r="AE49" s="30">
        <v>3162184.8387570051</v>
      </c>
      <c r="AF49" s="30">
        <v>2467854.3491021134</v>
      </c>
      <c r="AG49" s="30">
        <v>5974830.7582792751</v>
      </c>
      <c r="AH49" s="30">
        <v>6040277.3769675614</v>
      </c>
      <c r="AI49" s="30">
        <v>6204260.2783757253</v>
      </c>
      <c r="AJ49" s="30">
        <v>6452240.8823340619</v>
      </c>
      <c r="AK49" s="30">
        <v>6794245.7717591971</v>
      </c>
      <c r="AL49" s="30">
        <v>6116865.7618781533</v>
      </c>
      <c r="AM49" s="30">
        <v>3433679.7832716713</v>
      </c>
      <c r="AN49" s="30">
        <v>2439973.6320070266</v>
      </c>
      <c r="AO49" s="28"/>
      <c r="AP49" s="30">
        <v>3845406.8039421258</v>
      </c>
      <c r="AQ49" s="30">
        <v>933905.18246893713</v>
      </c>
      <c r="AR49" s="30">
        <v>2825273.2112453477</v>
      </c>
      <c r="AS49" s="30">
        <v>1118280.5733693512</v>
      </c>
      <c r="AT49" s="30">
        <v>560440.75755311956</v>
      </c>
      <c r="AU49" s="30">
        <v>804732.86167308281</v>
      </c>
      <c r="AV49" s="30">
        <v>278973.19628045772</v>
      </c>
      <c r="AW49" s="30">
        <v>990460.06326071592</v>
      </c>
      <c r="AX49" s="30">
        <v>1315113.1558381647</v>
      </c>
      <c r="AY49" s="30">
        <v>493339.23845698632</v>
      </c>
      <c r="AZ49" s="30">
        <v>400225.25772654003</v>
      </c>
      <c r="BA49" s="30">
        <v>5091.3301019999999</v>
      </c>
      <c r="BB49" s="30">
        <v>8897.1032568999999</v>
      </c>
      <c r="BC49" s="30">
        <v>63830.990005920001</v>
      </c>
      <c r="BD49" s="30">
        <v>539656.11541029788</v>
      </c>
      <c r="BE49" s="30">
        <v>2331334.75462633</v>
      </c>
      <c r="BF49" s="30">
        <v>1177437.8600971801</v>
      </c>
      <c r="BG49" s="30">
        <v>170780.31122849998</v>
      </c>
      <c r="BH49" s="30">
        <v>2196163.4346024403</v>
      </c>
      <c r="BI49" s="28"/>
      <c r="BJ49" s="30">
        <v>7025553.7310472261</v>
      </c>
      <c r="BK49" s="30">
        <v>5007263.7201019833</v>
      </c>
      <c r="BL49" s="30">
        <v>1942161.8069259804</v>
      </c>
      <c r="BM49" s="30">
        <v>1210111.5475433364</v>
      </c>
      <c r="BN49" s="30">
        <v>4060545.1370667578</v>
      </c>
      <c r="BO49" s="30">
        <v>3984711.216017704</v>
      </c>
      <c r="BP49" s="30">
        <v>7859951.3350756606</v>
      </c>
      <c r="BQ49" s="30">
        <v>7063485.7071827073</v>
      </c>
      <c r="BR49" s="30">
        <v>4140275.8002402685</v>
      </c>
      <c r="BS49" s="30">
        <v>4005100.0771781751</v>
      </c>
      <c r="BT49" s="30">
        <v>2223974.828499326</v>
      </c>
      <c r="BU49" s="30">
        <v>2121673.5496243257</v>
      </c>
      <c r="BV49" s="30">
        <v>1153623.5324339033</v>
      </c>
      <c r="BW49" s="30">
        <v>2778324.5877311593</v>
      </c>
      <c r="BX49" s="30">
        <v>7236099.211923087</v>
      </c>
      <c r="BY49" s="30">
        <v>2252480.0981408982</v>
      </c>
      <c r="BZ49" s="30">
        <v>1645726.1386223065</v>
      </c>
      <c r="CA49" s="30">
        <v>5426633.5629356652</v>
      </c>
      <c r="CB49" s="30">
        <v>2800686.1642887183</v>
      </c>
      <c r="CC49" s="28"/>
      <c r="CD49" s="30">
        <v>48418374.970231399</v>
      </c>
      <c r="CE49" s="30">
        <v>48287486.727016971</v>
      </c>
      <c r="CF49" s="30">
        <v>38373080.307625428</v>
      </c>
      <c r="CG49" s="30">
        <v>39332892.928485259</v>
      </c>
      <c r="CH49" s="30">
        <v>66619180.399968848</v>
      </c>
      <c r="CI49" s="30">
        <v>54094450.237815112</v>
      </c>
      <c r="CJ49" s="30">
        <v>58533243.109584033</v>
      </c>
      <c r="CK49" s="30">
        <v>61846248.202304311</v>
      </c>
      <c r="CL49" s="30">
        <v>52934321.382163934</v>
      </c>
      <c r="CM49" s="30">
        <v>41177529.495606564</v>
      </c>
      <c r="CN49" s="30">
        <v>23823497.879611954</v>
      </c>
      <c r="CO49" s="30">
        <v>53238655.545764163</v>
      </c>
      <c r="CP49" s="30">
        <v>72091972.574416578</v>
      </c>
      <c r="CQ49" s="30">
        <v>77972166.796797439</v>
      </c>
      <c r="CR49" s="30">
        <v>58077174.756217703</v>
      </c>
      <c r="CS49" s="30">
        <v>86133895.140337259</v>
      </c>
      <c r="CT49" s="30">
        <v>55589656.808311962</v>
      </c>
      <c r="CU49" s="30">
        <v>45463555.168529071</v>
      </c>
      <c r="CV49" s="30">
        <v>47612175.588230073</v>
      </c>
    </row>
    <row r="50" spans="1:100" s="93" customFormat="1" x14ac:dyDescent="0.4">
      <c r="A50" s="45" t="s">
        <v>181</v>
      </c>
      <c r="B50" s="30">
        <v>489149.04871804791</v>
      </c>
      <c r="C50" s="30">
        <v>276617.35157220694</v>
      </c>
      <c r="D50" s="30">
        <v>250728.62534508534</v>
      </c>
      <c r="E50" s="30">
        <v>1362376.0782399233</v>
      </c>
      <c r="F50" s="30">
        <v>220161.07378101881</v>
      </c>
      <c r="G50" s="30">
        <v>1090445.7402734808</v>
      </c>
      <c r="H50" s="30">
        <v>1931124.5101633794</v>
      </c>
      <c r="I50" s="30">
        <v>3360307.9527516006</v>
      </c>
      <c r="J50" s="30">
        <v>3656346.6143141328</v>
      </c>
      <c r="K50" s="30">
        <v>4611860.389706376</v>
      </c>
      <c r="L50" s="30">
        <v>1849975.2846010798</v>
      </c>
      <c r="M50" s="30">
        <v>3090442.9579941602</v>
      </c>
      <c r="N50" s="30">
        <v>2246840.4003914702</v>
      </c>
      <c r="O50" s="30">
        <v>3772685.7705329997</v>
      </c>
      <c r="P50" s="30">
        <v>4291333.55292424</v>
      </c>
      <c r="Q50" s="30">
        <v>2226005.6459920802</v>
      </c>
      <c r="R50" s="30">
        <v>2495491.3818125133</v>
      </c>
      <c r="S50" s="30">
        <v>4322536.2557150396</v>
      </c>
      <c r="T50" s="30">
        <v>3695977.6985205356</v>
      </c>
      <c r="U50" s="28"/>
      <c r="V50" s="30">
        <v>49682.502463117155</v>
      </c>
      <c r="W50" s="30">
        <v>18592.535548060623</v>
      </c>
      <c r="X50" s="30">
        <v>52426.636374694579</v>
      </c>
      <c r="Y50" s="30">
        <v>158538.18096295057</v>
      </c>
      <c r="Z50" s="30">
        <v>49005.494294106415</v>
      </c>
      <c r="AA50" s="30">
        <v>238313.70804990912</v>
      </c>
      <c r="AB50" s="30">
        <v>317082.46421714948</v>
      </c>
      <c r="AC50" s="30">
        <v>655919.50216628809</v>
      </c>
      <c r="AD50" s="30">
        <v>398642.28778666182</v>
      </c>
      <c r="AE50" s="30">
        <v>435826.9894640143</v>
      </c>
      <c r="AF50" s="30">
        <v>231915.1403979552</v>
      </c>
      <c r="AG50" s="30">
        <v>311208.88851996959</v>
      </c>
      <c r="AH50" s="30">
        <v>162393.28580969977</v>
      </c>
      <c r="AI50" s="30">
        <v>256262.45215788978</v>
      </c>
      <c r="AJ50" s="30">
        <v>563753.72375774826</v>
      </c>
      <c r="AK50" s="30">
        <v>228029.03734380804</v>
      </c>
      <c r="AL50" s="30">
        <v>190239.78194698118</v>
      </c>
      <c r="AM50" s="30">
        <v>335828.86128031008</v>
      </c>
      <c r="AN50" s="30">
        <v>240888.65867902667</v>
      </c>
      <c r="AO50" s="28"/>
      <c r="AP50" s="30">
        <v>0</v>
      </c>
      <c r="AQ50" s="30">
        <v>0</v>
      </c>
      <c r="AR50" s="30">
        <v>0</v>
      </c>
      <c r="AS50" s="30">
        <v>4484.9066467257935</v>
      </c>
      <c r="AT50" s="30">
        <v>0</v>
      </c>
      <c r="AU50" s="30">
        <v>4375.2346359779649</v>
      </c>
      <c r="AV50" s="30">
        <v>493.72041731798976</v>
      </c>
      <c r="AW50" s="30">
        <v>2686.446960283442</v>
      </c>
      <c r="AX50" s="30">
        <v>28876.231319292179</v>
      </c>
      <c r="AY50" s="30">
        <v>26165.636305439581</v>
      </c>
      <c r="AZ50" s="30">
        <v>7930.7616937200009</v>
      </c>
      <c r="BA50" s="30">
        <v>32020.195435999998</v>
      </c>
      <c r="BB50" s="30">
        <v>22345.487389580005</v>
      </c>
      <c r="BC50" s="30">
        <v>92538.797392799999</v>
      </c>
      <c r="BD50" s="30">
        <v>34326.48119916</v>
      </c>
      <c r="BE50" s="30">
        <v>15050.1008231</v>
      </c>
      <c r="BF50" s="30">
        <v>87490.840579200012</v>
      </c>
      <c r="BG50" s="30">
        <v>38305.905377249997</v>
      </c>
      <c r="BH50" s="30">
        <v>41359.746192650004</v>
      </c>
      <c r="BI50" s="28"/>
      <c r="BJ50" s="30">
        <v>167685.19537026083</v>
      </c>
      <c r="BK50" s="30">
        <v>31614.172453581534</v>
      </c>
      <c r="BL50" s="30">
        <v>76891.812826803973</v>
      </c>
      <c r="BM50" s="30">
        <v>666763.98921066709</v>
      </c>
      <c r="BN50" s="30">
        <v>45242.389015980996</v>
      </c>
      <c r="BO50" s="30">
        <v>786240.6632144819</v>
      </c>
      <c r="BP50" s="30">
        <v>1042523.0260535076</v>
      </c>
      <c r="BQ50" s="30">
        <v>2100698.2892162041</v>
      </c>
      <c r="BR50" s="30">
        <v>1782023.1933167847</v>
      </c>
      <c r="BS50" s="30">
        <v>1612346.8687247639</v>
      </c>
      <c r="BT50" s="30">
        <v>959054.08939993719</v>
      </c>
      <c r="BU50" s="30">
        <v>2080376.8414135408</v>
      </c>
      <c r="BV50" s="30">
        <v>1459844.4722839473</v>
      </c>
      <c r="BW50" s="30">
        <v>2415639.7387749022</v>
      </c>
      <c r="BX50" s="30">
        <v>1973381.7103427961</v>
      </c>
      <c r="BY50" s="30">
        <v>1097883.2746054728</v>
      </c>
      <c r="BZ50" s="30">
        <v>1036373.4884074079</v>
      </c>
      <c r="CA50" s="30">
        <v>4863886.6848266274</v>
      </c>
      <c r="CB50" s="30">
        <v>1052935.1463464415</v>
      </c>
      <c r="CC50" s="28"/>
      <c r="CD50" s="30">
        <v>706516.74655142589</v>
      </c>
      <c r="CE50" s="30">
        <v>326824.05957384908</v>
      </c>
      <c r="CF50" s="30">
        <v>380047.07454658393</v>
      </c>
      <c r="CG50" s="30">
        <v>2192163.1550602671</v>
      </c>
      <c r="CH50" s="30">
        <v>314408.95709110622</v>
      </c>
      <c r="CI50" s="30">
        <v>2119375.3461738499</v>
      </c>
      <c r="CJ50" s="30">
        <v>3291223.7208513543</v>
      </c>
      <c r="CK50" s="30">
        <v>6119612.1910943761</v>
      </c>
      <c r="CL50" s="30">
        <v>5865888.3267368712</v>
      </c>
      <c r="CM50" s="30">
        <v>6686199.8842005935</v>
      </c>
      <c r="CN50" s="30">
        <v>3048875.2760926923</v>
      </c>
      <c r="CO50" s="30">
        <v>5514048.8833636707</v>
      </c>
      <c r="CP50" s="30">
        <v>3891423.6458746972</v>
      </c>
      <c r="CQ50" s="30">
        <v>6537126.7588585913</v>
      </c>
      <c r="CR50" s="30">
        <v>6862795.4682239443</v>
      </c>
      <c r="CS50" s="30">
        <v>3566968.058764461</v>
      </c>
      <c r="CT50" s="30">
        <v>3809595.4927461026</v>
      </c>
      <c r="CU50" s="30">
        <v>9560557.7071992271</v>
      </c>
      <c r="CV50" s="30">
        <v>5031161.2497386541</v>
      </c>
    </row>
    <row r="51" spans="1:100" s="93" customFormat="1" x14ac:dyDescent="0.4">
      <c r="A51" s="45" t="s">
        <v>182</v>
      </c>
      <c r="B51" s="30">
        <v>92894.023949389972</v>
      </c>
      <c r="C51" s="30">
        <v>119156.77434015562</v>
      </c>
      <c r="D51" s="30">
        <v>108593.7065509579</v>
      </c>
      <c r="E51" s="30">
        <v>61755.288311082448</v>
      </c>
      <c r="F51" s="30">
        <v>293192.6818734128</v>
      </c>
      <c r="G51" s="30">
        <v>1725347.2015460497</v>
      </c>
      <c r="H51" s="30">
        <v>559014.11453890393</v>
      </c>
      <c r="I51" s="30">
        <v>182813.96115318791</v>
      </c>
      <c r="J51" s="30">
        <v>315575.64457605971</v>
      </c>
      <c r="K51" s="30">
        <v>1107007.497193275</v>
      </c>
      <c r="L51" s="30">
        <v>2068569.8995935603</v>
      </c>
      <c r="M51" s="30">
        <v>337612.94295424002</v>
      </c>
      <c r="N51" s="30">
        <v>2041450.4565131401</v>
      </c>
      <c r="O51" s="30">
        <v>1654877.3622040001</v>
      </c>
      <c r="P51" s="30">
        <v>2841391.5023678802</v>
      </c>
      <c r="Q51" s="30">
        <v>6065311.0202235598</v>
      </c>
      <c r="R51" s="30">
        <v>2172498.7297617337</v>
      </c>
      <c r="S51" s="30">
        <v>699475.92560136004</v>
      </c>
      <c r="T51" s="30">
        <v>401754.60741370358</v>
      </c>
      <c r="U51" s="28"/>
      <c r="V51" s="30">
        <v>15867.149495645956</v>
      </c>
      <c r="W51" s="30">
        <v>26886.123582908607</v>
      </c>
      <c r="X51" s="30">
        <v>46030.793658961382</v>
      </c>
      <c r="Y51" s="30">
        <v>8129.485830997367</v>
      </c>
      <c r="Z51" s="30">
        <v>15699.67035525453</v>
      </c>
      <c r="AA51" s="30">
        <v>243795.91686563523</v>
      </c>
      <c r="AB51" s="30">
        <v>329471.68952207151</v>
      </c>
      <c r="AC51" s="30">
        <v>201184.40332897331</v>
      </c>
      <c r="AD51" s="30">
        <v>63468.100743131377</v>
      </c>
      <c r="AE51" s="30">
        <v>46427.363657578375</v>
      </c>
      <c r="AF51" s="30">
        <v>177468.9093255488</v>
      </c>
      <c r="AG51" s="30">
        <v>78700.123592475895</v>
      </c>
      <c r="AH51" s="30">
        <v>266061.97639919247</v>
      </c>
      <c r="AI51" s="30">
        <v>265084.04113965767</v>
      </c>
      <c r="AJ51" s="30">
        <v>694094.72998602351</v>
      </c>
      <c r="AK51" s="30">
        <v>1955509.0655164239</v>
      </c>
      <c r="AL51" s="30">
        <v>587471.55796749925</v>
      </c>
      <c r="AM51" s="30">
        <v>106779.97233299635</v>
      </c>
      <c r="AN51" s="30">
        <v>17522.899769146847</v>
      </c>
      <c r="AO51" s="28"/>
      <c r="AP51" s="30">
        <v>73986.422990207022</v>
      </c>
      <c r="AQ51" s="30">
        <v>48.8437387312187</v>
      </c>
      <c r="AR51" s="30">
        <v>11453.012249142545</v>
      </c>
      <c r="AS51" s="30">
        <v>0</v>
      </c>
      <c r="AT51" s="30">
        <v>0</v>
      </c>
      <c r="AU51" s="30">
        <v>28.378137538586849</v>
      </c>
      <c r="AV51" s="30">
        <v>111.91361783810912</v>
      </c>
      <c r="AW51" s="30">
        <v>588.90895081760107</v>
      </c>
      <c r="AX51" s="30">
        <v>1127.987572165508</v>
      </c>
      <c r="AY51" s="30">
        <v>0</v>
      </c>
      <c r="AZ51" s="30">
        <v>1980.5960888500001</v>
      </c>
      <c r="BA51" s="30">
        <v>2272.2588959999998</v>
      </c>
      <c r="BB51" s="30">
        <v>3202.4615340999999</v>
      </c>
      <c r="BC51" s="30">
        <v>1528.7524632000002</v>
      </c>
      <c r="BD51" s="30">
        <v>3835.3722559799999</v>
      </c>
      <c r="BE51" s="30">
        <v>226325.43026321003</v>
      </c>
      <c r="BF51" s="30">
        <v>283378.85755740001</v>
      </c>
      <c r="BG51" s="30">
        <v>33933.924036469994</v>
      </c>
      <c r="BH51" s="30">
        <v>1360.7172583500001</v>
      </c>
      <c r="BI51" s="28"/>
      <c r="BJ51" s="30">
        <v>16846.256498147552</v>
      </c>
      <c r="BK51" s="30">
        <v>9233.0147661645933</v>
      </c>
      <c r="BL51" s="30">
        <v>72016.758682390762</v>
      </c>
      <c r="BM51" s="30">
        <v>12137.033686940789</v>
      </c>
      <c r="BN51" s="30">
        <v>10809.633108453238</v>
      </c>
      <c r="BO51" s="30">
        <v>162186.5837111774</v>
      </c>
      <c r="BP51" s="30">
        <v>401965.30743245495</v>
      </c>
      <c r="BQ51" s="30">
        <v>112545.70610575349</v>
      </c>
      <c r="BR51" s="30">
        <v>68561.238230524556</v>
      </c>
      <c r="BS51" s="30">
        <v>106887.4165274635</v>
      </c>
      <c r="BT51" s="30">
        <v>174253.32200313007</v>
      </c>
      <c r="BU51" s="30">
        <v>65438.460460454575</v>
      </c>
      <c r="BV51" s="30">
        <v>335824.33175955864</v>
      </c>
      <c r="BW51" s="30">
        <v>186108.76072554171</v>
      </c>
      <c r="BX51" s="30">
        <v>268070.89392017206</v>
      </c>
      <c r="BY51" s="30">
        <v>1203790.3864423202</v>
      </c>
      <c r="BZ51" s="30">
        <v>666648.94982057589</v>
      </c>
      <c r="CA51" s="30">
        <v>469287.54579097877</v>
      </c>
      <c r="CB51" s="30">
        <v>54737.106962426806</v>
      </c>
      <c r="CC51" s="28"/>
      <c r="CD51" s="30">
        <v>199593.85293339047</v>
      </c>
      <c r="CE51" s="30">
        <v>155324.75642796003</v>
      </c>
      <c r="CF51" s="30">
        <v>238094.2711414526</v>
      </c>
      <c r="CG51" s="30">
        <v>82021.807829020603</v>
      </c>
      <c r="CH51" s="30">
        <v>319701.9853371206</v>
      </c>
      <c r="CI51" s="30">
        <v>2131358.0802604007</v>
      </c>
      <c r="CJ51" s="30">
        <v>1290563.0251112685</v>
      </c>
      <c r="CK51" s="30">
        <v>497132.97953873232</v>
      </c>
      <c r="CL51" s="30">
        <v>448732.97112188116</v>
      </c>
      <c r="CM51" s="30">
        <v>1260322.277378317</v>
      </c>
      <c r="CN51" s="30">
        <v>2422272.7270110892</v>
      </c>
      <c r="CO51" s="30">
        <v>484023.78590317047</v>
      </c>
      <c r="CP51" s="30">
        <v>2646539.2262059911</v>
      </c>
      <c r="CQ51" s="30">
        <v>2107598.9165323996</v>
      </c>
      <c r="CR51" s="30">
        <v>3807392.4985300559</v>
      </c>
      <c r="CS51" s="30">
        <v>9450935.9024455138</v>
      </c>
      <c r="CT51" s="30">
        <v>3709998.0951072089</v>
      </c>
      <c r="CU51" s="30">
        <v>1309477.3677618052</v>
      </c>
      <c r="CV51" s="30">
        <v>475375.33140362723</v>
      </c>
    </row>
    <row r="52" spans="1:100" s="93" customFormat="1" x14ac:dyDescent="0.4">
      <c r="A52" s="45" t="s">
        <v>190</v>
      </c>
      <c r="B52" s="30">
        <v>62783.622947733093</v>
      </c>
      <c r="C52" s="30">
        <v>26767.850646792303</v>
      </c>
      <c r="D52" s="30">
        <v>8451.4935319699289</v>
      </c>
      <c r="E52" s="30">
        <v>23441.756035698076</v>
      </c>
      <c r="F52" s="30">
        <v>51338.572970830894</v>
      </c>
      <c r="G52" s="30">
        <v>91454.875988885731</v>
      </c>
      <c r="H52" s="30">
        <v>292417.07042266219</v>
      </c>
      <c r="I52" s="30">
        <v>246320.60896176245</v>
      </c>
      <c r="J52" s="30">
        <v>128722.83753079994</v>
      </c>
      <c r="K52" s="30">
        <v>41419.697146695064</v>
      </c>
      <c r="L52" s="30">
        <v>276177.00592759997</v>
      </c>
      <c r="M52" s="30">
        <v>68073.189121279996</v>
      </c>
      <c r="N52" s="30">
        <v>195254.10638054999</v>
      </c>
      <c r="O52" s="30">
        <v>111628.80552824998</v>
      </c>
      <c r="P52" s="30">
        <v>281467.72981880012</v>
      </c>
      <c r="Q52" s="30">
        <v>753446.63341061992</v>
      </c>
      <c r="R52" s="30">
        <v>976294.1094926683</v>
      </c>
      <c r="S52" s="30">
        <v>951414.80332187994</v>
      </c>
      <c r="T52" s="30">
        <v>549208.42428452906</v>
      </c>
      <c r="U52" s="28"/>
      <c r="V52" s="30">
        <v>790481.48806182097</v>
      </c>
      <c r="W52" s="30">
        <v>1934555.6612829207</v>
      </c>
      <c r="X52" s="30">
        <v>1434981.8173849024</v>
      </c>
      <c r="Y52" s="30">
        <v>1783571.3025059691</v>
      </c>
      <c r="Z52" s="30">
        <v>1795228.380392842</v>
      </c>
      <c r="AA52" s="30">
        <v>973855.64084448968</v>
      </c>
      <c r="AB52" s="30">
        <v>2091801.8768651525</v>
      </c>
      <c r="AC52" s="30">
        <v>1277954.1655428295</v>
      </c>
      <c r="AD52" s="30">
        <v>1004031.2798205222</v>
      </c>
      <c r="AE52" s="30">
        <v>1680878.4536785129</v>
      </c>
      <c r="AF52" s="30">
        <v>2230445.3262206102</v>
      </c>
      <c r="AG52" s="30">
        <v>1827716.7792856549</v>
      </c>
      <c r="AH52" s="30">
        <v>2086082.929374415</v>
      </c>
      <c r="AI52" s="30">
        <v>1791103.052561115</v>
      </c>
      <c r="AJ52" s="30">
        <v>2791369.0002444214</v>
      </c>
      <c r="AK52" s="30">
        <v>4868411.4787207106</v>
      </c>
      <c r="AL52" s="30">
        <v>2154315.4556589527</v>
      </c>
      <c r="AM52" s="30">
        <v>6590546.5248615071</v>
      </c>
      <c r="AN52" s="30">
        <v>18038179.693693481</v>
      </c>
      <c r="AO52" s="28"/>
      <c r="AP52" s="30">
        <v>2650508.3212118554</v>
      </c>
      <c r="AQ52" s="30">
        <v>11771319.046427401</v>
      </c>
      <c r="AR52" s="30">
        <v>6039568.3777778167</v>
      </c>
      <c r="AS52" s="30">
        <v>2557028.7459420511</v>
      </c>
      <c r="AT52" s="30">
        <v>8088415.7228478771</v>
      </c>
      <c r="AU52" s="30">
        <v>5188140.6289735939</v>
      </c>
      <c r="AV52" s="30">
        <v>3498631.0423511346</v>
      </c>
      <c r="AW52" s="30">
        <v>2309932.0662486898</v>
      </c>
      <c r="AX52" s="30">
        <v>1915622.0253344814</v>
      </c>
      <c r="AY52" s="30">
        <v>9680020.1204340141</v>
      </c>
      <c r="AZ52" s="30">
        <v>7109558.9759982293</v>
      </c>
      <c r="BA52" s="30">
        <v>6835879.1981926262</v>
      </c>
      <c r="BB52" s="30">
        <v>44585182.774547927</v>
      </c>
      <c r="BC52" s="30">
        <v>12133694.174260385</v>
      </c>
      <c r="BD52" s="30">
        <v>8066709.3367698994</v>
      </c>
      <c r="BE52" s="30">
        <v>17186973.7287005</v>
      </c>
      <c r="BF52" s="30">
        <v>11235542.115627602</v>
      </c>
      <c r="BG52" s="30">
        <v>29309867.306487661</v>
      </c>
      <c r="BH52" s="30">
        <v>23908319.45650655</v>
      </c>
      <c r="BI52" s="28"/>
      <c r="BJ52" s="30">
        <v>2773304.615646428</v>
      </c>
      <c r="BK52" s="30">
        <v>6150826.7854063092</v>
      </c>
      <c r="BL52" s="30">
        <v>4832705.6202623565</v>
      </c>
      <c r="BM52" s="30">
        <v>3695937.7210339699</v>
      </c>
      <c r="BN52" s="30">
        <v>3574776.6813839581</v>
      </c>
      <c r="BO52" s="30">
        <v>1526055.8123764745</v>
      </c>
      <c r="BP52" s="30">
        <v>3332356.5247433824</v>
      </c>
      <c r="BQ52" s="30">
        <v>2098314.0594968395</v>
      </c>
      <c r="BR52" s="30">
        <v>1449218.1101825968</v>
      </c>
      <c r="BS52" s="30">
        <v>3604136.7388282833</v>
      </c>
      <c r="BT52" s="30">
        <v>3626689.9826920247</v>
      </c>
      <c r="BU52" s="30">
        <v>2125846.0747146569</v>
      </c>
      <c r="BV52" s="30">
        <v>3334258.7679883488</v>
      </c>
      <c r="BW52" s="30">
        <v>2683933.6519966875</v>
      </c>
      <c r="BX52" s="30">
        <v>3414903.0853551631</v>
      </c>
      <c r="BY52" s="30">
        <v>5131131.4751418931</v>
      </c>
      <c r="BZ52" s="30">
        <v>1616881.4274201053</v>
      </c>
      <c r="CA52" s="30">
        <v>6985347.8261196008</v>
      </c>
      <c r="CB52" s="30">
        <v>37417499.899243288</v>
      </c>
      <c r="CC52" s="28"/>
      <c r="CD52" s="30">
        <v>6277078.0478678374</v>
      </c>
      <c r="CE52" s="30">
        <v>19883469.343763422</v>
      </c>
      <c r="CF52" s="30">
        <v>12315707.308957046</v>
      </c>
      <c r="CG52" s="30">
        <v>8059979.5255176872</v>
      </c>
      <c r="CH52" s="30">
        <v>13509759.357595509</v>
      </c>
      <c r="CI52" s="30">
        <v>7779506.9581834441</v>
      </c>
      <c r="CJ52" s="30">
        <v>9215206.5143823326</v>
      </c>
      <c r="CK52" s="30">
        <v>5932520.900250122</v>
      </c>
      <c r="CL52" s="30">
        <v>4497594.2528684009</v>
      </c>
      <c r="CM52" s="30">
        <v>15006455.010087505</v>
      </c>
      <c r="CN52" s="30">
        <v>13242871.290838465</v>
      </c>
      <c r="CO52" s="30">
        <v>10857515.241314217</v>
      </c>
      <c r="CP52" s="30">
        <v>50200778.578291237</v>
      </c>
      <c r="CQ52" s="30">
        <v>16720359.684346437</v>
      </c>
      <c r="CR52" s="30">
        <v>14554449.152188284</v>
      </c>
      <c r="CS52" s="30">
        <v>27939963.315973725</v>
      </c>
      <c r="CT52" s="30">
        <v>15983033.10819933</v>
      </c>
      <c r="CU52" s="30">
        <v>43837176.460790649</v>
      </c>
      <c r="CV52" s="30">
        <v>79913207.473727852</v>
      </c>
    </row>
    <row r="53" spans="1:100" s="93" customFormat="1" x14ac:dyDescent="0.4">
      <c r="A53" s="45" t="s">
        <v>189</v>
      </c>
      <c r="B53" s="30">
        <v>326903.03521003725</v>
      </c>
      <c r="C53" s="30">
        <v>226423.46676547639</v>
      </c>
      <c r="D53" s="30">
        <v>40619.292448437882</v>
      </c>
      <c r="E53" s="30">
        <v>305836.39194354892</v>
      </c>
      <c r="F53" s="30">
        <v>249567.5616069675</v>
      </c>
      <c r="G53" s="30">
        <v>799850.6878096991</v>
      </c>
      <c r="H53" s="30">
        <v>763892.37350211304</v>
      </c>
      <c r="I53" s="30">
        <v>947820.53255707049</v>
      </c>
      <c r="J53" s="30">
        <v>222603.4558273188</v>
      </c>
      <c r="K53" s="30">
        <v>479880.14456781541</v>
      </c>
      <c r="L53" s="30">
        <v>951445.7552288</v>
      </c>
      <c r="M53" s="30">
        <v>523878.71712592</v>
      </c>
      <c r="N53" s="30">
        <v>228939.15049889998</v>
      </c>
      <c r="O53" s="30">
        <v>910719.49521050008</v>
      </c>
      <c r="P53" s="30">
        <v>641611.00347067998</v>
      </c>
      <c r="Q53" s="30">
        <v>814106.4756588001</v>
      </c>
      <c r="R53" s="30">
        <v>514788.21468973701</v>
      </c>
      <c r="S53" s="30">
        <v>1806963.5861663604</v>
      </c>
      <c r="T53" s="30">
        <v>2505808.1489189151</v>
      </c>
      <c r="U53" s="28"/>
      <c r="V53" s="30">
        <v>3979485.9557659039</v>
      </c>
      <c r="W53" s="30">
        <v>3093549.3279203009</v>
      </c>
      <c r="X53" s="30">
        <v>4569489.5726594161</v>
      </c>
      <c r="Y53" s="30">
        <v>5144884.1064277077</v>
      </c>
      <c r="Z53" s="30">
        <v>1468547.3597613017</v>
      </c>
      <c r="AA53" s="30">
        <v>2967361.3601179882</v>
      </c>
      <c r="AB53" s="30">
        <v>1802830.0515231136</v>
      </c>
      <c r="AC53" s="30">
        <v>5564453.1269604163</v>
      </c>
      <c r="AD53" s="30">
        <v>1317240.1756623362</v>
      </c>
      <c r="AE53" s="30">
        <v>3422776.8504425334</v>
      </c>
      <c r="AF53" s="30">
        <v>12309314.149229724</v>
      </c>
      <c r="AG53" s="30">
        <v>8498993.7641565613</v>
      </c>
      <c r="AH53" s="30">
        <v>8981272.0999125037</v>
      </c>
      <c r="AI53" s="30">
        <v>10493949.34848571</v>
      </c>
      <c r="AJ53" s="30">
        <v>13421633.667826289</v>
      </c>
      <c r="AK53" s="30">
        <v>11572154.112990309</v>
      </c>
      <c r="AL53" s="30">
        <v>8624236.9615546353</v>
      </c>
      <c r="AM53" s="30">
        <v>22790929.861845188</v>
      </c>
      <c r="AN53" s="30">
        <v>21590682.447842993</v>
      </c>
      <c r="AO53" s="28"/>
      <c r="AP53" s="30">
        <v>5540813.513322915</v>
      </c>
      <c r="AQ53" s="30">
        <v>157392.3258206177</v>
      </c>
      <c r="AR53" s="30">
        <v>1728906.2609512587</v>
      </c>
      <c r="AS53" s="30">
        <v>2578865.0523421667</v>
      </c>
      <c r="AT53" s="30">
        <v>776674.1647899613</v>
      </c>
      <c r="AU53" s="30">
        <v>16826415.023595545</v>
      </c>
      <c r="AV53" s="30">
        <v>280518.87146069523</v>
      </c>
      <c r="AW53" s="30">
        <v>1070855.5053657661</v>
      </c>
      <c r="AX53" s="30">
        <v>11970714.171202738</v>
      </c>
      <c r="AY53" s="30">
        <v>937560.98479780718</v>
      </c>
      <c r="AZ53" s="30">
        <v>7615495.35474075</v>
      </c>
      <c r="BA53" s="30">
        <v>8728569.7958020009</v>
      </c>
      <c r="BB53" s="30">
        <v>21533913.034634382</v>
      </c>
      <c r="BC53" s="30">
        <v>13602374.5991157</v>
      </c>
      <c r="BD53" s="30">
        <v>12339070.793282829</v>
      </c>
      <c r="BE53" s="30">
        <v>54591151.214066677</v>
      </c>
      <c r="BF53" s="30">
        <v>26020519.542243902</v>
      </c>
      <c r="BG53" s="30">
        <v>65156452.145925269</v>
      </c>
      <c r="BH53" s="30">
        <v>189549521.658081</v>
      </c>
      <c r="BI53" s="28"/>
      <c r="BJ53" s="30">
        <v>6920289.3874654043</v>
      </c>
      <c r="BK53" s="30">
        <v>1253344.6322805372</v>
      </c>
      <c r="BL53" s="30">
        <v>3936739.5672882372</v>
      </c>
      <c r="BM53" s="30">
        <v>6918111.8497926723</v>
      </c>
      <c r="BN53" s="30">
        <v>1199561.9402232757</v>
      </c>
      <c r="BO53" s="30">
        <v>4296024.8244773466</v>
      </c>
      <c r="BP53" s="30">
        <v>1393707.5839473153</v>
      </c>
      <c r="BQ53" s="30">
        <v>6088696.1347273486</v>
      </c>
      <c r="BR53" s="30">
        <v>8733141.1364763081</v>
      </c>
      <c r="BS53" s="30">
        <v>1161177.6533236241</v>
      </c>
      <c r="BT53" s="30">
        <v>5601644.6058283392</v>
      </c>
      <c r="BU53" s="30">
        <v>4696231.7696850142</v>
      </c>
      <c r="BV53" s="30">
        <v>3979376.7399028046</v>
      </c>
      <c r="BW53" s="30">
        <v>8193000.6551215174</v>
      </c>
      <c r="BX53" s="30">
        <v>13989145.111225955</v>
      </c>
      <c r="BY53" s="30">
        <v>13877334.055140467</v>
      </c>
      <c r="BZ53" s="30">
        <v>6043666.4690213352</v>
      </c>
      <c r="CA53" s="30">
        <v>27915924.910365663</v>
      </c>
      <c r="CB53" s="30">
        <v>22069126.837850288</v>
      </c>
      <c r="CC53" s="28"/>
      <c r="CD53" s="30">
        <v>16767491.891764259</v>
      </c>
      <c r="CE53" s="30">
        <v>4730709.7527869325</v>
      </c>
      <c r="CF53" s="30">
        <v>10275754.69334735</v>
      </c>
      <c r="CG53" s="30">
        <v>14947697.400506096</v>
      </c>
      <c r="CH53" s="30">
        <v>3694351.0263815061</v>
      </c>
      <c r="CI53" s="30">
        <v>24889651.896000579</v>
      </c>
      <c r="CJ53" s="30">
        <v>4240948.8804332372</v>
      </c>
      <c r="CK53" s="30">
        <v>13671825.2996106</v>
      </c>
      <c r="CL53" s="30">
        <v>22243698.939168699</v>
      </c>
      <c r="CM53" s="30">
        <v>6001395.6331317797</v>
      </c>
      <c r="CN53" s="30">
        <v>26477899.86502761</v>
      </c>
      <c r="CO53" s="30">
        <v>22447674.046769496</v>
      </c>
      <c r="CP53" s="30">
        <v>34723501.02494859</v>
      </c>
      <c r="CQ53" s="30">
        <v>33200044.097933426</v>
      </c>
      <c r="CR53" s="30">
        <v>40391460.575805753</v>
      </c>
      <c r="CS53" s="30">
        <v>80854745.857856259</v>
      </c>
      <c r="CT53" s="30">
        <v>41203211.187509611</v>
      </c>
      <c r="CU53" s="30">
        <v>117670270.50430249</v>
      </c>
      <c r="CV53" s="30">
        <v>235715139.09269318</v>
      </c>
    </row>
    <row r="54" spans="1:100" s="93" customFormat="1" x14ac:dyDescent="0.4">
      <c r="A54" s="45" t="s">
        <v>191</v>
      </c>
      <c r="B54" s="30">
        <v>37.333295677059802</v>
      </c>
      <c r="C54" s="30">
        <v>30.73231991594983</v>
      </c>
      <c r="D54" s="30">
        <v>70.666680139034838</v>
      </c>
      <c r="E54" s="30">
        <v>92.673477112860553</v>
      </c>
      <c r="F54" s="30">
        <v>1035.8241022038067</v>
      </c>
      <c r="G54" s="30">
        <v>8713.491423474261</v>
      </c>
      <c r="H54" s="30">
        <v>3134.8599862522692</v>
      </c>
      <c r="I54" s="30">
        <v>5507.4514967967634</v>
      </c>
      <c r="J54" s="30">
        <v>25670.863997327138</v>
      </c>
      <c r="K54" s="30">
        <v>0</v>
      </c>
      <c r="L54" s="30">
        <v>138629.52795816</v>
      </c>
      <c r="M54" s="30">
        <v>15903.33277264</v>
      </c>
      <c r="N54" s="30">
        <v>0</v>
      </c>
      <c r="O54" s="30">
        <v>526.57845799999996</v>
      </c>
      <c r="P54" s="30">
        <v>0</v>
      </c>
      <c r="Q54" s="30">
        <v>1328.7840000000001</v>
      </c>
      <c r="R54" s="30">
        <v>228.59199999999998</v>
      </c>
      <c r="S54" s="30">
        <v>1835.4710227199998</v>
      </c>
      <c r="T54" s="30">
        <v>3002.7388276000001</v>
      </c>
      <c r="U54" s="28"/>
      <c r="V54" s="30">
        <v>38270.714849436488</v>
      </c>
      <c r="W54" s="30">
        <v>109550.48633636249</v>
      </c>
      <c r="X54" s="30">
        <v>77818.461679317479</v>
      </c>
      <c r="Y54" s="30">
        <v>302998.77295153134</v>
      </c>
      <c r="Z54" s="30">
        <v>501480.36569424073</v>
      </c>
      <c r="AA54" s="30">
        <v>39048.784525615803</v>
      </c>
      <c r="AB54" s="30">
        <v>61638.541425229429</v>
      </c>
      <c r="AC54" s="30">
        <v>69474.864164678205</v>
      </c>
      <c r="AD54" s="30">
        <v>265799.29721496667</v>
      </c>
      <c r="AE54" s="30">
        <v>844.20152466235902</v>
      </c>
      <c r="AF54" s="30">
        <v>13425.136764492894</v>
      </c>
      <c r="AG54" s="30">
        <v>2420.594268932552</v>
      </c>
      <c r="AH54" s="30">
        <v>106294.57068077852</v>
      </c>
      <c r="AI54" s="30">
        <v>393875.8807751608</v>
      </c>
      <c r="AJ54" s="30">
        <v>606558.06353566947</v>
      </c>
      <c r="AK54" s="30">
        <v>248261.08499999999</v>
      </c>
      <c r="AL54" s="30">
        <v>80006.890080055862</v>
      </c>
      <c r="AM54" s="30">
        <v>1584141.4747520238</v>
      </c>
      <c r="AN54" s="30">
        <v>648268.96535875928</v>
      </c>
      <c r="AO54" s="28"/>
      <c r="AP54" s="30">
        <v>0</v>
      </c>
      <c r="AQ54" s="30">
        <v>0</v>
      </c>
      <c r="AR54" s="30">
        <v>0</v>
      </c>
      <c r="AS54" s="30">
        <v>0</v>
      </c>
      <c r="AT54" s="30">
        <v>3.9454150908985164</v>
      </c>
      <c r="AU54" s="30">
        <v>0</v>
      </c>
      <c r="AV54" s="30">
        <v>32.628793356781813</v>
      </c>
      <c r="AW54" s="30">
        <v>49.68827393318751</v>
      </c>
      <c r="AX54" s="30">
        <v>0</v>
      </c>
      <c r="AY54" s="30">
        <v>0</v>
      </c>
      <c r="AZ54" s="30">
        <v>0</v>
      </c>
      <c r="BA54" s="30">
        <v>102.30395999999999</v>
      </c>
      <c r="BB54" s="30">
        <v>0</v>
      </c>
      <c r="BC54" s="30">
        <v>26.931453479999998</v>
      </c>
      <c r="BD54" s="30">
        <v>18.491</v>
      </c>
      <c r="BE54" s="30">
        <v>1424.741</v>
      </c>
      <c r="BF54" s="30">
        <v>0</v>
      </c>
      <c r="BG54" s="30">
        <v>152001.81377800001</v>
      </c>
      <c r="BH54" s="30">
        <v>3567.8199869</v>
      </c>
      <c r="BI54" s="28"/>
      <c r="BJ54" s="30">
        <v>16372.868042106658</v>
      </c>
      <c r="BK54" s="30">
        <v>26503.459628601249</v>
      </c>
      <c r="BL54" s="30">
        <v>11911.791140713854</v>
      </c>
      <c r="BM54" s="30">
        <v>58448.493534923451</v>
      </c>
      <c r="BN54" s="30">
        <v>178648.30838635698</v>
      </c>
      <c r="BO54" s="30">
        <v>18910.082173359802</v>
      </c>
      <c r="BP54" s="30">
        <v>56494.216970753092</v>
      </c>
      <c r="BQ54" s="30">
        <v>10710.028793302083</v>
      </c>
      <c r="BR54" s="30">
        <v>114255.21624141271</v>
      </c>
      <c r="BS54" s="30">
        <v>219.32421382839669</v>
      </c>
      <c r="BT54" s="30">
        <v>4503.6864261682822</v>
      </c>
      <c r="BU54" s="30">
        <v>8152.8704389058603</v>
      </c>
      <c r="BV54" s="30">
        <v>14238.109187716542</v>
      </c>
      <c r="BW54" s="30">
        <v>28260.29332974078</v>
      </c>
      <c r="BX54" s="30">
        <v>65825.941548936302</v>
      </c>
      <c r="BY54" s="30">
        <v>17642.090531197126</v>
      </c>
      <c r="BZ54" s="30">
        <v>6505.6205337888623</v>
      </c>
      <c r="CA54" s="30">
        <v>207960.34956278588</v>
      </c>
      <c r="CB54" s="30">
        <v>66869.480048878206</v>
      </c>
      <c r="CC54" s="28"/>
      <c r="CD54" s="30">
        <v>54680.916187220209</v>
      </c>
      <c r="CE54" s="30">
        <v>136084.67828487969</v>
      </c>
      <c r="CF54" s="30">
        <v>89800.919500170377</v>
      </c>
      <c r="CG54" s="30">
        <v>361539.93996356765</v>
      </c>
      <c r="CH54" s="30">
        <v>681168.44359789242</v>
      </c>
      <c r="CI54" s="30">
        <v>66672.358122449863</v>
      </c>
      <c r="CJ54" s="30">
        <v>121300.24717559156</v>
      </c>
      <c r="CK54" s="30">
        <v>85742.032728710241</v>
      </c>
      <c r="CL54" s="30">
        <v>405725.37745370658</v>
      </c>
      <c r="CM54" s="30">
        <v>1063.5257384907557</v>
      </c>
      <c r="CN54" s="30">
        <v>156558.35114882118</v>
      </c>
      <c r="CO54" s="30">
        <v>26579.101440478415</v>
      </c>
      <c r="CP54" s="30">
        <v>120532.67986849506</v>
      </c>
      <c r="CQ54" s="30">
        <v>422689.68401638157</v>
      </c>
      <c r="CR54" s="30">
        <v>672402.49608460581</v>
      </c>
      <c r="CS54" s="30">
        <v>268656.70053119713</v>
      </c>
      <c r="CT54" s="30">
        <v>86741.102613844734</v>
      </c>
      <c r="CU54" s="30">
        <v>1945939.1091155298</v>
      </c>
      <c r="CV54" s="30">
        <v>721709.0042221375</v>
      </c>
    </row>
    <row r="55" spans="1:100" s="90" customFormat="1" x14ac:dyDescent="0.4">
      <c r="A55" s="46" t="s">
        <v>50</v>
      </c>
      <c r="B55" s="39">
        <v>124169418.39894579</v>
      </c>
      <c r="C55" s="39">
        <v>112042944.91368838</v>
      </c>
      <c r="D55" s="39">
        <v>127722967.91641891</v>
      </c>
      <c r="E55" s="39">
        <v>122782906.59593454</v>
      </c>
      <c r="F55" s="39">
        <v>167557393.17291695</v>
      </c>
      <c r="G55" s="39">
        <v>164458599.58758736</v>
      </c>
      <c r="H55" s="39">
        <v>137838937.97183207</v>
      </c>
      <c r="I55" s="39">
        <v>140493674.89636219</v>
      </c>
      <c r="J55" s="39">
        <v>121943951.36392359</v>
      </c>
      <c r="K55" s="39">
        <v>102719376.11219674</v>
      </c>
      <c r="L55" s="39">
        <v>77754243.446760163</v>
      </c>
      <c r="M55" s="39">
        <v>108398924.38296992</v>
      </c>
      <c r="N55" s="39">
        <v>139408163.20262718</v>
      </c>
      <c r="O55" s="39">
        <v>149940500.64821672</v>
      </c>
      <c r="P55" s="39">
        <v>146845245.10847324</v>
      </c>
      <c r="Q55" s="39">
        <v>236868883.03146562</v>
      </c>
      <c r="R55" s="39">
        <v>138345994.40716445</v>
      </c>
      <c r="S55" s="39">
        <v>135649799.74416235</v>
      </c>
      <c r="T55" s="39">
        <v>150006938.42300588</v>
      </c>
      <c r="U55" s="39"/>
      <c r="V55" s="39">
        <v>332441628.12584001</v>
      </c>
      <c r="W55" s="39">
        <v>366423924.02217501</v>
      </c>
      <c r="X55" s="39">
        <v>354521339.69480753</v>
      </c>
      <c r="Y55" s="39">
        <v>349359776.53684133</v>
      </c>
      <c r="Z55" s="39">
        <v>274861583.75919491</v>
      </c>
      <c r="AA55" s="39">
        <v>332958483.41004074</v>
      </c>
      <c r="AB55" s="39">
        <v>297337864.17182297</v>
      </c>
      <c r="AC55" s="39">
        <v>427717377.0309782</v>
      </c>
      <c r="AD55" s="39">
        <v>303827074.09321064</v>
      </c>
      <c r="AE55" s="39">
        <v>318073607.6921196</v>
      </c>
      <c r="AF55" s="39">
        <v>304898070.3856104</v>
      </c>
      <c r="AG55" s="39">
        <v>380747105.75600046</v>
      </c>
      <c r="AH55" s="39">
        <v>366626128.70098072</v>
      </c>
      <c r="AI55" s="39">
        <v>429516618.56138337</v>
      </c>
      <c r="AJ55" s="39">
        <v>416051079.66453916</v>
      </c>
      <c r="AK55" s="39">
        <v>414469791.0302301</v>
      </c>
      <c r="AL55" s="39">
        <v>283016855.70465785</v>
      </c>
      <c r="AM55" s="39">
        <v>208563961.17840713</v>
      </c>
      <c r="AN55" s="39">
        <v>194847770.60116708</v>
      </c>
      <c r="AO55" s="39"/>
      <c r="AP55" s="39">
        <v>312295609.0403958</v>
      </c>
      <c r="AQ55" s="39">
        <v>373386839.07381845</v>
      </c>
      <c r="AR55" s="39">
        <v>275064622.59478438</v>
      </c>
      <c r="AS55" s="39">
        <v>197748212.50229052</v>
      </c>
      <c r="AT55" s="39">
        <v>223825796.08534691</v>
      </c>
      <c r="AU55" s="39">
        <v>239393746.69482294</v>
      </c>
      <c r="AV55" s="39">
        <v>217746906.32266679</v>
      </c>
      <c r="AW55" s="39">
        <v>247418024.4584291</v>
      </c>
      <c r="AX55" s="39">
        <v>308149337.46359706</v>
      </c>
      <c r="AY55" s="39">
        <v>297066851.85810947</v>
      </c>
      <c r="AZ55" s="39">
        <v>443909638.98109245</v>
      </c>
      <c r="BA55" s="39">
        <v>527995011.74096864</v>
      </c>
      <c r="BB55" s="39">
        <v>423088658.77864373</v>
      </c>
      <c r="BC55" s="39">
        <v>203068848.15411329</v>
      </c>
      <c r="BD55" s="39">
        <v>197274448.93657681</v>
      </c>
      <c r="BE55" s="39">
        <v>276424451.52379805</v>
      </c>
      <c r="BF55" s="39">
        <v>248210352.78158957</v>
      </c>
      <c r="BG55" s="39">
        <v>278066507.67502099</v>
      </c>
      <c r="BH55" s="39">
        <v>372938291.76654792</v>
      </c>
      <c r="BI55" s="39"/>
      <c r="BJ55" s="39">
        <v>249849807.1884042</v>
      </c>
      <c r="BK55" s="39">
        <v>263215725.87004071</v>
      </c>
      <c r="BL55" s="39">
        <v>215902963.36505437</v>
      </c>
      <c r="BM55" s="39">
        <v>250456132.48810357</v>
      </c>
      <c r="BN55" s="39">
        <v>193354025.3739107</v>
      </c>
      <c r="BO55" s="39">
        <v>212511207.09430942</v>
      </c>
      <c r="BP55" s="39">
        <v>207537553.32985541</v>
      </c>
      <c r="BQ55" s="39">
        <v>227521264.05329782</v>
      </c>
      <c r="BR55" s="39">
        <v>214100596.85540703</v>
      </c>
      <c r="BS55" s="39">
        <v>187552027.874037</v>
      </c>
      <c r="BT55" s="39">
        <v>181531055.34177282</v>
      </c>
      <c r="BU55" s="39">
        <v>227015242.33108291</v>
      </c>
      <c r="BV55" s="39">
        <v>257411486.25343367</v>
      </c>
      <c r="BW55" s="39">
        <v>177556044.20954347</v>
      </c>
      <c r="BX55" s="39">
        <v>231876880.39635932</v>
      </c>
      <c r="BY55" s="39">
        <v>180402253.52828795</v>
      </c>
      <c r="BZ55" s="39">
        <v>145197472.66964462</v>
      </c>
      <c r="CA55" s="39">
        <v>174672498.30163074</v>
      </c>
      <c r="CB55" s="39">
        <v>187273912.70904097</v>
      </c>
      <c r="CC55" s="39"/>
      <c r="CD55" s="39">
        <v>1018756462.7535858</v>
      </c>
      <c r="CE55" s="39">
        <v>1115069433.8797224</v>
      </c>
      <c r="CF55" s="39">
        <v>973211893.57106507</v>
      </c>
      <c r="CG55" s="39">
        <v>920347028.12317002</v>
      </c>
      <c r="CH55" s="39">
        <v>859598798.39136958</v>
      </c>
      <c r="CI55" s="39">
        <v>949322036.78676057</v>
      </c>
      <c r="CJ55" s="39">
        <v>860461261.79617739</v>
      </c>
      <c r="CK55" s="39">
        <v>1043150340.4390672</v>
      </c>
      <c r="CL55" s="39">
        <v>948020959.77613831</v>
      </c>
      <c r="CM55" s="39">
        <v>905411863.53646266</v>
      </c>
      <c r="CN55" s="39">
        <v>1008093008.155236</v>
      </c>
      <c r="CO55" s="39">
        <v>1244156284.2110219</v>
      </c>
      <c r="CP55" s="39">
        <v>1186534436.9356854</v>
      </c>
      <c r="CQ55" s="39">
        <v>960082011.57325685</v>
      </c>
      <c r="CR55" s="39">
        <v>992047654.10594857</v>
      </c>
      <c r="CS55" s="39">
        <v>1108165379.1137817</v>
      </c>
      <c r="CT55" s="39">
        <v>814770675.56305659</v>
      </c>
      <c r="CU55" s="39">
        <v>796952766.89922106</v>
      </c>
      <c r="CV55" s="39">
        <v>905066913.49976194</v>
      </c>
    </row>
    <row r="56" spans="1:100" s="68" customFormat="1" ht="14.4" thickBot="1" x14ac:dyDescent="0.55000000000000004">
      <c r="A56" s="183" t="s">
        <v>54</v>
      </c>
      <c r="B56" s="184">
        <v>247954222.7301091</v>
      </c>
      <c r="C56" s="184">
        <v>228450492.99667066</v>
      </c>
      <c r="D56" s="184">
        <v>237199396.30136496</v>
      </c>
      <c r="E56" s="184">
        <v>234396709.16342142</v>
      </c>
      <c r="F56" s="184">
        <v>303427809.32793051</v>
      </c>
      <c r="G56" s="184">
        <v>264527547.88486594</v>
      </c>
      <c r="H56" s="184">
        <v>231609343.93030211</v>
      </c>
      <c r="I56" s="184">
        <v>265808587.20001096</v>
      </c>
      <c r="J56" s="184">
        <v>254244081.47357446</v>
      </c>
      <c r="K56" s="184">
        <v>280687775.4981128</v>
      </c>
      <c r="L56" s="184">
        <v>235750856.56852379</v>
      </c>
      <c r="M56" s="184">
        <v>259105295.68377519</v>
      </c>
      <c r="N56" s="184">
        <v>352607915.98334914</v>
      </c>
      <c r="O56" s="184">
        <v>333291625.76272273</v>
      </c>
      <c r="P56" s="184">
        <v>351756184.50340354</v>
      </c>
      <c r="Q56" s="184">
        <v>490374305.61637497</v>
      </c>
      <c r="R56" s="184">
        <v>341094432.13007408</v>
      </c>
      <c r="S56" s="184">
        <v>355643283.82111281</v>
      </c>
      <c r="T56" s="184">
        <v>356535158.67866451</v>
      </c>
      <c r="U56" s="184"/>
      <c r="V56" s="184">
        <v>629859030.80448389</v>
      </c>
      <c r="W56" s="184">
        <v>629010855.42302048</v>
      </c>
      <c r="X56" s="184">
        <v>686294736.37602139</v>
      </c>
      <c r="Y56" s="184">
        <v>668504094.1517601</v>
      </c>
      <c r="Z56" s="184">
        <v>553388485.6643995</v>
      </c>
      <c r="AA56" s="184">
        <v>576811269.95370948</v>
      </c>
      <c r="AB56" s="184">
        <v>547081243.69917202</v>
      </c>
      <c r="AC56" s="184">
        <v>746619862.07385325</v>
      </c>
      <c r="AD56" s="184">
        <v>584800550.57574403</v>
      </c>
      <c r="AE56" s="184">
        <v>653867270.30590808</v>
      </c>
      <c r="AF56" s="184">
        <v>658609953.84688592</v>
      </c>
      <c r="AG56" s="184">
        <v>799423240.16002512</v>
      </c>
      <c r="AH56" s="184">
        <v>803609601.6830585</v>
      </c>
      <c r="AI56" s="184">
        <v>854748077.48568583</v>
      </c>
      <c r="AJ56" s="184">
        <v>1023513775.0756834</v>
      </c>
      <c r="AK56" s="184">
        <v>1117262224.2431955</v>
      </c>
      <c r="AL56" s="184">
        <v>768732554.69904912</v>
      </c>
      <c r="AM56" s="184">
        <v>757229820.72725451</v>
      </c>
      <c r="AN56" s="184">
        <v>605453110.21389902</v>
      </c>
      <c r="AO56" s="184"/>
      <c r="AP56" s="184">
        <v>1137528747.1068113</v>
      </c>
      <c r="AQ56" s="184">
        <v>1303239202.4920692</v>
      </c>
      <c r="AR56" s="184">
        <v>906461008.84602571</v>
      </c>
      <c r="AS56" s="184">
        <v>799169822.6743809</v>
      </c>
      <c r="AT56" s="184">
        <v>931393370.70119834</v>
      </c>
      <c r="AU56" s="184">
        <v>1025205989.7792809</v>
      </c>
      <c r="AV56" s="184">
        <v>961763466.13454688</v>
      </c>
      <c r="AW56" s="184">
        <v>1207214909.1267252</v>
      </c>
      <c r="AX56" s="184">
        <v>1278867925.066457</v>
      </c>
      <c r="AY56" s="184">
        <v>1487344968.4667549</v>
      </c>
      <c r="AZ56" s="184">
        <v>2210032229.3751984</v>
      </c>
      <c r="BA56" s="184">
        <v>2847912359.039793</v>
      </c>
      <c r="BB56" s="184">
        <v>2193794606.7360806</v>
      </c>
      <c r="BC56" s="184">
        <v>2230108019.0843678</v>
      </c>
      <c r="BD56" s="184">
        <v>2638987942.1724539</v>
      </c>
      <c r="BE56" s="184">
        <v>3806274270.2198219</v>
      </c>
      <c r="BF56" s="184">
        <v>3774448073.0850549</v>
      </c>
      <c r="BG56" s="184">
        <v>2971682737.7924042</v>
      </c>
      <c r="BH56" s="184">
        <v>2269262995.5133405</v>
      </c>
      <c r="BI56" s="184"/>
      <c r="BJ56" s="184">
        <v>1024234740.3850343</v>
      </c>
      <c r="BK56" s="184">
        <v>1107779133.598501</v>
      </c>
      <c r="BL56" s="184">
        <v>861416340.81262958</v>
      </c>
      <c r="BM56" s="184">
        <v>1004466086.9589558</v>
      </c>
      <c r="BN56" s="184">
        <v>908748913.2918129</v>
      </c>
      <c r="BO56" s="184">
        <v>896128088.27134073</v>
      </c>
      <c r="BP56" s="184">
        <v>1008178984.3912771</v>
      </c>
      <c r="BQ56" s="184">
        <v>1108933657.8498113</v>
      </c>
      <c r="BR56" s="184">
        <v>1090862752.7595937</v>
      </c>
      <c r="BS56" s="184">
        <v>1072647499.7163253</v>
      </c>
      <c r="BT56" s="184">
        <v>1242285837.481606</v>
      </c>
      <c r="BU56" s="184">
        <v>1603836202.9322064</v>
      </c>
      <c r="BV56" s="184">
        <v>1358741898.7724648</v>
      </c>
      <c r="BW56" s="184">
        <v>1553645407.3729858</v>
      </c>
      <c r="BX56" s="184">
        <v>1859181812.9424458</v>
      </c>
      <c r="BY56" s="184">
        <v>2061281341.6014876</v>
      </c>
      <c r="BZ56" s="184">
        <v>1716196566.8182523</v>
      </c>
      <c r="CA56" s="184">
        <v>1715286413.2703099</v>
      </c>
      <c r="CB56" s="184">
        <v>1524661057.5003848</v>
      </c>
      <c r="CC56" s="184"/>
      <c r="CD56" s="184">
        <v>3039576741.0264387</v>
      </c>
      <c r="CE56" s="184">
        <v>3268479684.5102615</v>
      </c>
      <c r="CF56" s="184">
        <v>2691371482.3360419</v>
      </c>
      <c r="CG56" s="184">
        <v>2706536712.9485183</v>
      </c>
      <c r="CH56" s="184">
        <v>2696958578.9853415</v>
      </c>
      <c r="CI56" s="184">
        <v>2762672895.8891973</v>
      </c>
      <c r="CJ56" s="184">
        <v>2394618144.0919905</v>
      </c>
      <c r="CK56" s="184">
        <v>3328577016.2504005</v>
      </c>
      <c r="CL56" s="184">
        <v>3208775309.8753691</v>
      </c>
      <c r="CM56" s="184">
        <v>3494547513.9871011</v>
      </c>
      <c r="CN56" s="184">
        <v>4346678877.2722149</v>
      </c>
      <c r="CO56" s="184">
        <v>5510277097.8157997</v>
      </c>
      <c r="CP56" s="184">
        <v>4708754023.1749535</v>
      </c>
      <c r="CQ56" s="184">
        <v>4971793129.7057629</v>
      </c>
      <c r="CR56" s="184">
        <v>5873439714.6939859</v>
      </c>
      <c r="CS56" s="184">
        <v>7475192141.6808805</v>
      </c>
      <c r="CT56" s="184">
        <v>6600471626.7324295</v>
      </c>
      <c r="CU56" s="184">
        <v>5799842255.6110811</v>
      </c>
      <c r="CV56" s="184">
        <v>4755912321.9062881</v>
      </c>
    </row>
    <row r="57" spans="1:100" s="31" customFormat="1" ht="13.2" x14ac:dyDescent="0.55000000000000004">
      <c r="A57" s="90"/>
      <c r="B57" s="177"/>
      <c r="C57" s="177"/>
      <c r="D57" s="177"/>
      <c r="E57" s="177"/>
      <c r="F57" s="177"/>
      <c r="G57" s="177"/>
      <c r="H57" s="177"/>
      <c r="I57" s="177"/>
      <c r="J57" s="177"/>
      <c r="K57" s="177"/>
      <c r="L57" s="177"/>
      <c r="M57" s="177"/>
      <c r="N57" s="177"/>
      <c r="O57" s="177"/>
      <c r="P57" s="177"/>
      <c r="Q57" s="177"/>
      <c r="R57" s="177"/>
      <c r="S57" s="177"/>
      <c r="T57" s="177"/>
      <c r="U57" s="177"/>
      <c r="V57" s="177"/>
      <c r="W57" s="177"/>
      <c r="X57" s="177"/>
      <c r="Y57" s="177"/>
      <c r="Z57" s="177"/>
      <c r="AA57" s="177"/>
      <c r="AB57" s="177"/>
      <c r="AC57" s="177"/>
      <c r="AD57" s="177"/>
      <c r="AE57" s="177"/>
      <c r="AF57" s="177"/>
      <c r="AG57" s="177"/>
      <c r="AH57" s="177"/>
      <c r="AI57" s="177"/>
      <c r="AJ57" s="177"/>
      <c r="AK57" s="177"/>
      <c r="AL57" s="177"/>
      <c r="AM57" s="177"/>
      <c r="AN57" s="177"/>
      <c r="AO57" s="177"/>
      <c r="AP57" s="177"/>
      <c r="AQ57" s="177"/>
      <c r="AR57" s="177"/>
      <c r="AS57" s="177"/>
      <c r="AT57" s="177"/>
      <c r="AU57" s="177"/>
      <c r="AV57" s="177"/>
      <c r="AW57" s="177"/>
      <c r="AX57" s="177"/>
      <c r="AY57" s="177"/>
      <c r="AZ57" s="177"/>
      <c r="BA57" s="177"/>
      <c r="BB57" s="177"/>
      <c r="BC57" s="177"/>
      <c r="BD57" s="177"/>
      <c r="BE57" s="177"/>
      <c r="BF57" s="177"/>
      <c r="BG57" s="177"/>
      <c r="BH57" s="177"/>
      <c r="BI57" s="177"/>
      <c r="BJ57" s="177"/>
      <c r="BK57" s="177"/>
      <c r="BL57" s="177"/>
      <c r="BM57" s="177"/>
      <c r="BN57" s="177"/>
      <c r="BO57" s="177"/>
      <c r="BP57" s="177"/>
      <c r="BQ57" s="177"/>
      <c r="BR57" s="177"/>
      <c r="BS57" s="177"/>
      <c r="BT57" s="177"/>
      <c r="BU57" s="177"/>
      <c r="BV57" s="177"/>
      <c r="BW57" s="177"/>
      <c r="BX57" s="177"/>
      <c r="BY57" s="177"/>
      <c r="BZ57" s="177"/>
      <c r="CA57" s="177"/>
      <c r="CB57" s="177"/>
      <c r="CC57" s="177"/>
      <c r="CD57" s="177"/>
      <c r="CE57" s="177"/>
      <c r="CF57" s="177"/>
      <c r="CG57" s="177"/>
      <c r="CH57" s="177"/>
      <c r="CI57" s="177"/>
      <c r="CJ57" s="177"/>
      <c r="CK57" s="177"/>
      <c r="CL57" s="177"/>
      <c r="CM57" s="177"/>
      <c r="CN57" s="177"/>
      <c r="CO57" s="177"/>
      <c r="CP57" s="177"/>
      <c r="CQ57" s="177"/>
      <c r="CR57" s="177"/>
      <c r="CS57" s="177"/>
      <c r="CT57" s="177"/>
      <c r="CU57" s="177"/>
      <c r="CV57" s="177"/>
    </row>
    <row r="58" spans="1:100" s="31" customFormat="1" ht="17.7" x14ac:dyDescent="0.6">
      <c r="A58" s="92" t="s">
        <v>101</v>
      </c>
      <c r="B58" s="185"/>
      <c r="C58" s="185"/>
      <c r="D58" s="185"/>
      <c r="E58" s="185"/>
      <c r="F58" s="185"/>
      <c r="G58" s="185"/>
      <c r="H58" s="185"/>
      <c r="I58" s="185"/>
      <c r="J58" s="185"/>
      <c r="K58" s="185"/>
      <c r="L58" s="185"/>
      <c r="M58" s="185"/>
      <c r="N58" s="185"/>
      <c r="O58" s="185"/>
      <c r="P58" s="185"/>
      <c r="Q58" s="185"/>
      <c r="R58" s="185"/>
      <c r="S58" s="185"/>
      <c r="T58" s="185"/>
      <c r="U58" s="177"/>
      <c r="V58" s="185"/>
      <c r="W58" s="185"/>
      <c r="X58" s="185"/>
      <c r="Y58" s="185"/>
      <c r="Z58" s="185"/>
      <c r="AA58" s="185"/>
      <c r="AB58" s="185"/>
      <c r="AC58" s="185"/>
      <c r="AD58" s="185"/>
      <c r="AE58" s="185"/>
      <c r="AF58" s="185"/>
      <c r="AG58" s="185"/>
      <c r="AH58" s="185"/>
      <c r="AI58" s="185"/>
      <c r="AJ58" s="185"/>
      <c r="AK58" s="185"/>
      <c r="AL58" s="185"/>
      <c r="AM58" s="185"/>
      <c r="AN58" s="185"/>
      <c r="AO58" s="177"/>
      <c r="AP58" s="185"/>
      <c r="AQ58" s="185"/>
      <c r="AR58" s="185"/>
      <c r="AS58" s="185"/>
      <c r="AT58" s="185"/>
      <c r="AU58" s="185"/>
      <c r="AV58" s="185"/>
      <c r="AW58" s="185"/>
      <c r="AX58" s="185"/>
      <c r="AY58" s="185"/>
      <c r="AZ58" s="185"/>
      <c r="BA58" s="185"/>
      <c r="BB58" s="185"/>
      <c r="BC58" s="185"/>
      <c r="BD58" s="185"/>
      <c r="BE58" s="185"/>
      <c r="BF58" s="185"/>
      <c r="BG58" s="185"/>
      <c r="BH58" s="185"/>
      <c r="BI58" s="177"/>
      <c r="BJ58" s="185"/>
      <c r="BK58" s="185"/>
      <c r="BL58" s="185"/>
      <c r="BM58" s="185"/>
      <c r="BN58" s="185"/>
      <c r="BO58" s="185"/>
      <c r="BP58" s="185"/>
      <c r="BQ58" s="185"/>
      <c r="BR58" s="185"/>
      <c r="BS58" s="185"/>
      <c r="BT58" s="185"/>
      <c r="BU58" s="185"/>
      <c r="BV58" s="185"/>
      <c r="BW58" s="185"/>
      <c r="BX58" s="185"/>
      <c r="BY58" s="185"/>
      <c r="BZ58" s="185"/>
      <c r="CA58" s="185"/>
      <c r="CB58" s="185"/>
      <c r="CC58" s="178"/>
      <c r="CD58" s="30"/>
      <c r="CE58" s="30"/>
      <c r="CF58" s="30"/>
      <c r="CG58" s="30"/>
      <c r="CH58" s="30"/>
      <c r="CI58" s="30"/>
      <c r="CJ58" s="30"/>
      <c r="CK58" s="30"/>
      <c r="CL58" s="30"/>
      <c r="CM58" s="30"/>
      <c r="CN58" s="30"/>
      <c r="CO58" s="30"/>
      <c r="CP58" s="30"/>
      <c r="CQ58" s="30"/>
      <c r="CR58" s="30"/>
      <c r="CS58" s="30"/>
      <c r="CT58" s="30"/>
      <c r="CU58" s="401"/>
      <c r="CV58" s="401"/>
    </row>
    <row r="59" spans="1:100" s="31" customFormat="1" ht="15.3" x14ac:dyDescent="0.55000000000000004">
      <c r="A59" s="133" t="s">
        <v>47</v>
      </c>
      <c r="B59" s="185"/>
      <c r="C59" s="185"/>
      <c r="D59" s="185"/>
      <c r="E59" s="185"/>
      <c r="F59" s="185"/>
      <c r="G59" s="185"/>
      <c r="H59" s="185"/>
      <c r="I59" s="185"/>
      <c r="J59" s="185"/>
      <c r="K59" s="185"/>
      <c r="L59" s="185"/>
      <c r="M59" s="185"/>
      <c r="N59" s="185"/>
      <c r="O59" s="185"/>
      <c r="P59" s="185"/>
      <c r="Q59" s="185"/>
      <c r="R59" s="185"/>
      <c r="S59" s="185"/>
      <c r="T59" s="185"/>
      <c r="U59" s="177"/>
      <c r="V59" s="185"/>
      <c r="W59" s="185"/>
      <c r="X59" s="185"/>
      <c r="Y59" s="185"/>
      <c r="Z59" s="185"/>
      <c r="AA59" s="185"/>
      <c r="AB59" s="185"/>
      <c r="AC59" s="185"/>
      <c r="AD59" s="185"/>
      <c r="AE59" s="185"/>
      <c r="AF59" s="185"/>
      <c r="AG59" s="185"/>
      <c r="AH59" s="185"/>
      <c r="AI59" s="185"/>
      <c r="AJ59" s="185"/>
      <c r="AK59" s="185"/>
      <c r="AL59" s="185"/>
      <c r="AM59" s="185"/>
      <c r="AN59" s="185"/>
      <c r="AO59" s="177"/>
      <c r="AP59" s="185"/>
      <c r="AQ59" s="185"/>
      <c r="AR59" s="185"/>
      <c r="AS59" s="185"/>
      <c r="AT59" s="185"/>
      <c r="AU59" s="185"/>
      <c r="AV59" s="185"/>
      <c r="AW59" s="185"/>
      <c r="AX59" s="185"/>
      <c r="AY59" s="185"/>
      <c r="AZ59" s="185"/>
      <c r="BA59" s="185"/>
      <c r="BB59" s="185"/>
      <c r="BC59" s="185"/>
      <c r="BD59" s="185"/>
      <c r="BE59" s="185"/>
      <c r="BF59" s="185"/>
      <c r="BG59" s="185"/>
      <c r="BH59" s="185"/>
      <c r="BI59" s="177"/>
      <c r="BJ59" s="185"/>
      <c r="BK59" s="185"/>
      <c r="BL59" s="185"/>
      <c r="BM59" s="185"/>
      <c r="BN59" s="185"/>
      <c r="BO59" s="185"/>
      <c r="BP59" s="185"/>
      <c r="BQ59" s="185"/>
      <c r="BR59" s="185"/>
      <c r="BS59" s="185"/>
      <c r="BT59" s="185"/>
      <c r="BU59" s="185"/>
      <c r="BV59" s="185"/>
      <c r="BW59" s="185"/>
      <c r="BX59" s="185"/>
      <c r="BY59" s="185"/>
      <c r="BZ59" s="185"/>
      <c r="CA59" s="185"/>
      <c r="CB59" s="185"/>
      <c r="CC59" s="178"/>
      <c r="CD59" s="50"/>
      <c r="CE59" s="50"/>
      <c r="CF59" s="50"/>
      <c r="CG59" s="50"/>
      <c r="CH59" s="50"/>
      <c r="CI59" s="50"/>
      <c r="CJ59" s="50"/>
      <c r="CK59" s="50"/>
      <c r="CL59" s="50"/>
      <c r="CM59" s="50"/>
      <c r="CN59" s="50"/>
      <c r="CO59" s="50"/>
      <c r="CP59" s="50"/>
      <c r="CQ59" s="50"/>
      <c r="CR59" s="50"/>
      <c r="CS59" s="50"/>
      <c r="CT59" s="50"/>
      <c r="CU59" s="50"/>
      <c r="CV59" s="50"/>
    </row>
    <row r="60" spans="1:100" s="31" customFormat="1" x14ac:dyDescent="0.4">
      <c r="A60" s="70" t="s">
        <v>6</v>
      </c>
      <c r="B60" s="186">
        <v>3646053.1825044695</v>
      </c>
      <c r="C60" s="186">
        <v>925494.94074170594</v>
      </c>
      <c r="D60" s="186">
        <v>679419.29779426078</v>
      </c>
      <c r="E60" s="186">
        <v>832728.18291974661</v>
      </c>
      <c r="F60" s="186">
        <v>1383725.6355381659</v>
      </c>
      <c r="G60" s="186">
        <v>903125.12729578139</v>
      </c>
      <c r="H60" s="186">
        <v>736985.47369147162</v>
      </c>
      <c r="I60" s="186">
        <v>1275687.4123763959</v>
      </c>
      <c r="J60" s="186">
        <v>1509693.2680505607</v>
      </c>
      <c r="K60" s="186">
        <v>6752537.9849047372</v>
      </c>
      <c r="L60" s="186">
        <v>3636247.28082</v>
      </c>
      <c r="M60" s="186">
        <v>3125565.2540772799</v>
      </c>
      <c r="N60" s="186">
        <v>3888466.1261530202</v>
      </c>
      <c r="O60" s="186">
        <v>1888272.3990662501</v>
      </c>
      <c r="P60" s="186">
        <v>1908499.9092273999</v>
      </c>
      <c r="Q60" s="186">
        <v>1868495.4807261601</v>
      </c>
      <c r="R60" s="186">
        <v>1487570.3499614401</v>
      </c>
      <c r="S60" s="186">
        <v>1482287.6350711202</v>
      </c>
      <c r="T60" s="186">
        <v>2241632.2524247998</v>
      </c>
      <c r="U60" s="187"/>
      <c r="V60" s="186">
        <v>10296504.873740366</v>
      </c>
      <c r="W60" s="186">
        <v>7138150.8471363597</v>
      </c>
      <c r="X60" s="186">
        <v>6239759.8413267275</v>
      </c>
      <c r="Y60" s="186">
        <v>5554233.0250115935</v>
      </c>
      <c r="Z60" s="186">
        <v>8614077.6363024339</v>
      </c>
      <c r="AA60" s="186">
        <v>6084750.0009767739</v>
      </c>
      <c r="AB60" s="186">
        <v>6205640.7744609769</v>
      </c>
      <c r="AC60" s="186">
        <v>5871475.6334803784</v>
      </c>
      <c r="AD60" s="186">
        <v>5284984.8366367249</v>
      </c>
      <c r="AE60" s="186">
        <v>3249296.7330806972</v>
      </c>
      <c r="AF60" s="186">
        <v>7011399.9239767538</v>
      </c>
      <c r="AG60" s="186">
        <v>8232843.6116524739</v>
      </c>
      <c r="AH60" s="186">
        <v>5836980.0184145169</v>
      </c>
      <c r="AI60" s="186">
        <v>4597353.0925162733</v>
      </c>
      <c r="AJ60" s="186">
        <v>3799396.3165552225</v>
      </c>
      <c r="AK60" s="186">
        <v>4946913.9327562246</v>
      </c>
      <c r="AL60" s="186">
        <v>3605157.6322584003</v>
      </c>
      <c r="AM60" s="186">
        <v>3221349.8609013776</v>
      </c>
      <c r="AN60" s="186">
        <v>5438642.0457962714</v>
      </c>
      <c r="AO60" s="187"/>
      <c r="AP60" s="186">
        <v>20410.358855250728</v>
      </c>
      <c r="AQ60" s="186">
        <v>14743.951001669449</v>
      </c>
      <c r="AR60" s="186">
        <v>9707.4707945357568</v>
      </c>
      <c r="AS60" s="186">
        <v>6742.1182264854542</v>
      </c>
      <c r="AT60" s="186">
        <v>4727.5391714178932</v>
      </c>
      <c r="AU60" s="186">
        <v>5987.8559858106755</v>
      </c>
      <c r="AV60" s="186">
        <v>2054.4066666542917</v>
      </c>
      <c r="AW60" s="186">
        <v>793.50775407319475</v>
      </c>
      <c r="AX60" s="186">
        <v>1684.2375031327169</v>
      </c>
      <c r="AY60" s="186">
        <v>43852.744666482235</v>
      </c>
      <c r="AZ60" s="186">
        <v>10552</v>
      </c>
      <c r="BA60" s="186">
        <v>25445.227784999999</v>
      </c>
      <c r="BB60" s="186">
        <v>11522.0446832</v>
      </c>
      <c r="BC60" s="186">
        <v>4697.8105507199998</v>
      </c>
      <c r="BD60" s="186">
        <v>3314.9351266600002</v>
      </c>
      <c r="BE60" s="186">
        <v>6219.9828711299997</v>
      </c>
      <c r="BF60" s="186">
        <v>6165.7924383</v>
      </c>
      <c r="BG60" s="186">
        <v>2889.3190418200002</v>
      </c>
      <c r="BH60" s="186">
        <v>5798.8633932500006</v>
      </c>
      <c r="BI60" s="187"/>
      <c r="BJ60" s="186">
        <v>15901773.312473977</v>
      </c>
      <c r="BK60" s="186">
        <v>10662703.231639806</v>
      </c>
      <c r="BL60" s="186">
        <v>11191784.555977467</v>
      </c>
      <c r="BM60" s="186">
        <v>11270547.047878511</v>
      </c>
      <c r="BN60" s="186">
        <v>15403589.015715037</v>
      </c>
      <c r="BO60" s="186">
        <v>18931519.987853222</v>
      </c>
      <c r="BP60" s="186">
        <v>20260750.111945648</v>
      </c>
      <c r="BQ60" s="186">
        <v>13653392.031344881</v>
      </c>
      <c r="BR60" s="186">
        <v>8731032.7064051032</v>
      </c>
      <c r="BS60" s="186">
        <v>11344272.109154118</v>
      </c>
      <c r="BT60" s="186">
        <v>8892129.2721685003</v>
      </c>
      <c r="BU60" s="186">
        <v>12152377.015301213</v>
      </c>
      <c r="BV60" s="186">
        <v>10185048.09005218</v>
      </c>
      <c r="BW60" s="186">
        <v>11063355.024628717</v>
      </c>
      <c r="BX60" s="186">
        <v>16712179.635944506</v>
      </c>
      <c r="BY60" s="186">
        <v>10019354.8721756</v>
      </c>
      <c r="BZ60" s="186">
        <v>8875682.4480728302</v>
      </c>
      <c r="CA60" s="186">
        <v>11638768.856662165</v>
      </c>
      <c r="CB60" s="186">
        <v>14576424.781146239</v>
      </c>
      <c r="CC60" s="187"/>
      <c r="CD60" s="30">
        <v>29864741.727574065</v>
      </c>
      <c r="CE60" s="30">
        <v>18741092.970519543</v>
      </c>
      <c r="CF60" s="30">
        <v>18120671.165892992</v>
      </c>
      <c r="CG60" s="30">
        <v>17664250.374036338</v>
      </c>
      <c r="CH60" s="30">
        <v>25406119.826727051</v>
      </c>
      <c r="CI60" s="30">
        <v>25925382.972111586</v>
      </c>
      <c r="CJ60" s="30">
        <v>27205430.766764753</v>
      </c>
      <c r="CK60" s="30">
        <v>20801348.58495573</v>
      </c>
      <c r="CL60" s="30">
        <v>15527395.04859552</v>
      </c>
      <c r="CM60" s="30">
        <v>21389959.571806032</v>
      </c>
      <c r="CN60" s="30">
        <v>19550328.476965256</v>
      </c>
      <c r="CO60" s="30">
        <v>23536231.108815968</v>
      </c>
      <c r="CP60" s="30">
        <v>19922016.279302917</v>
      </c>
      <c r="CQ60" s="30">
        <v>17553678.326761961</v>
      </c>
      <c r="CR60" s="30">
        <v>22423390.796853788</v>
      </c>
      <c r="CS60" s="30">
        <v>16840984.268529117</v>
      </c>
      <c r="CT60" s="30">
        <v>13974576.222730972</v>
      </c>
      <c r="CU60" s="30">
        <v>16345295.671676483</v>
      </c>
      <c r="CV60" s="30">
        <v>22262497.942760561</v>
      </c>
    </row>
    <row r="61" spans="1:100" s="31" customFormat="1" x14ac:dyDescent="0.4">
      <c r="A61" s="70" t="s">
        <v>13</v>
      </c>
      <c r="B61" s="186">
        <v>0</v>
      </c>
      <c r="C61" s="186">
        <v>1214261.4296560115</v>
      </c>
      <c r="D61" s="186">
        <v>46214.308494208235</v>
      </c>
      <c r="E61" s="186">
        <v>0</v>
      </c>
      <c r="F61" s="186">
        <v>23119.631563363051</v>
      </c>
      <c r="G61" s="186">
        <v>1989913.8987864384</v>
      </c>
      <c r="H61" s="186">
        <v>3479922.6705606505</v>
      </c>
      <c r="I61" s="186">
        <v>4719481.6653633406</v>
      </c>
      <c r="J61" s="186">
        <v>5563010.8412183123</v>
      </c>
      <c r="K61" s="186">
        <v>5225411.9169784756</v>
      </c>
      <c r="L61" s="186">
        <v>6782319.0547250388</v>
      </c>
      <c r="M61" s="186">
        <v>6198238.3768969597</v>
      </c>
      <c r="N61" s="186">
        <v>14231810.7880245</v>
      </c>
      <c r="O61" s="186">
        <v>15977836.596850498</v>
      </c>
      <c r="P61" s="186">
        <v>17844106.471067637</v>
      </c>
      <c r="Q61" s="186">
        <v>37907841.758483686</v>
      </c>
      <c r="R61" s="186">
        <v>15782681.861347429</v>
      </c>
      <c r="S61" s="186">
        <v>13819741.908393439</v>
      </c>
      <c r="T61" s="186">
        <v>8830763.6822276581</v>
      </c>
      <c r="U61" s="187"/>
      <c r="V61" s="186">
        <v>14380.114887918066</v>
      </c>
      <c r="W61" s="186">
        <v>397518.43135186442</v>
      </c>
      <c r="X61" s="186">
        <v>19537.084651576948</v>
      </c>
      <c r="Y61" s="186">
        <v>0</v>
      </c>
      <c r="Z61" s="186">
        <v>8067.6244756036667</v>
      </c>
      <c r="AA61" s="186">
        <v>447412.83200252638</v>
      </c>
      <c r="AB61" s="186">
        <v>2222578.9507824676</v>
      </c>
      <c r="AC61" s="186">
        <v>3343962.7254001354</v>
      </c>
      <c r="AD61" s="186">
        <v>1626456.856259115</v>
      </c>
      <c r="AE61" s="186">
        <v>1100039.2313653741</v>
      </c>
      <c r="AF61" s="186">
        <v>1595789.2490344944</v>
      </c>
      <c r="AG61" s="186">
        <v>2261079.6247991426</v>
      </c>
      <c r="AH61" s="186">
        <v>4100639.4175114566</v>
      </c>
      <c r="AI61" s="186">
        <v>6997266.5470116986</v>
      </c>
      <c r="AJ61" s="186">
        <v>21093061.044019878</v>
      </c>
      <c r="AK61" s="186">
        <v>46228174.512400016</v>
      </c>
      <c r="AL61" s="186">
        <v>5418193.0443584127</v>
      </c>
      <c r="AM61" s="186">
        <v>5289290.2342373906</v>
      </c>
      <c r="AN61" s="186">
        <v>3857846.5455921977</v>
      </c>
      <c r="AO61" s="187"/>
      <c r="AP61" s="186">
        <v>0</v>
      </c>
      <c r="AQ61" s="186">
        <v>671.85065692821365</v>
      </c>
      <c r="AR61" s="186">
        <v>136.67054171788732</v>
      </c>
      <c r="AS61" s="186">
        <v>0</v>
      </c>
      <c r="AT61" s="186">
        <v>221.72183927492162</v>
      </c>
      <c r="AU61" s="186">
        <v>18048.986218299397</v>
      </c>
      <c r="AV61" s="186">
        <v>39131.087954242699</v>
      </c>
      <c r="AW61" s="186">
        <v>80092.016760585248</v>
      </c>
      <c r="AX61" s="186">
        <v>26538.047952560009</v>
      </c>
      <c r="AY61" s="186">
        <v>56913.296156858698</v>
      </c>
      <c r="AZ61" s="186">
        <v>47147.586016299996</v>
      </c>
      <c r="BA61" s="186">
        <v>91458.620739000005</v>
      </c>
      <c r="BB61" s="186">
        <v>117584.5987987</v>
      </c>
      <c r="BC61" s="186">
        <v>175004.28972324001</v>
      </c>
      <c r="BD61" s="186">
        <v>261036.11094119996</v>
      </c>
      <c r="BE61" s="186">
        <v>1745753.1558568799</v>
      </c>
      <c r="BF61" s="186">
        <v>173082.24327960002</v>
      </c>
      <c r="BG61" s="186">
        <v>458776.48693682003</v>
      </c>
      <c r="BH61" s="186">
        <v>274389.61762209999</v>
      </c>
      <c r="BI61" s="187"/>
      <c r="BJ61" s="186">
        <v>7414.9018739482199</v>
      </c>
      <c r="BK61" s="186">
        <v>307245.5863922796</v>
      </c>
      <c r="BL61" s="186">
        <v>22371.429688708693</v>
      </c>
      <c r="BM61" s="186">
        <v>0</v>
      </c>
      <c r="BN61" s="186">
        <v>10281.633241372852</v>
      </c>
      <c r="BO61" s="186">
        <v>380161.54393203143</v>
      </c>
      <c r="BP61" s="186">
        <v>1719905.8019184796</v>
      </c>
      <c r="BQ61" s="186">
        <v>3887937.3753332011</v>
      </c>
      <c r="BR61" s="186">
        <v>2540584.4394950732</v>
      </c>
      <c r="BS61" s="186">
        <v>1310092.0033790581</v>
      </c>
      <c r="BT61" s="186">
        <v>1459726.0163127549</v>
      </c>
      <c r="BU61" s="186">
        <v>1202781.9364818297</v>
      </c>
      <c r="BV61" s="186">
        <v>3591909.0815515113</v>
      </c>
      <c r="BW61" s="186">
        <v>4863973.1343267281</v>
      </c>
      <c r="BX61" s="186">
        <v>14033124.482324786</v>
      </c>
      <c r="BY61" s="186">
        <v>20930594.828853589</v>
      </c>
      <c r="BZ61" s="186">
        <v>8006533.9166971454</v>
      </c>
      <c r="CA61" s="186">
        <v>15431193.247762684</v>
      </c>
      <c r="CB61" s="186">
        <v>8331540.9945215294</v>
      </c>
      <c r="CC61" s="187"/>
      <c r="CD61" s="30">
        <v>21795.016761866285</v>
      </c>
      <c r="CE61" s="30">
        <v>1919697.2980570837</v>
      </c>
      <c r="CF61" s="30">
        <v>88259.493376211758</v>
      </c>
      <c r="CG61" s="30">
        <v>0</v>
      </c>
      <c r="CH61" s="30">
        <v>41690.611119614492</v>
      </c>
      <c r="CI61" s="30">
        <v>2835537.2609392954</v>
      </c>
      <c r="CJ61" s="30">
        <v>7461538.5112158405</v>
      </c>
      <c r="CK61" s="30">
        <v>12031473.782857262</v>
      </c>
      <c r="CL61" s="30">
        <v>9756590.1849250607</v>
      </c>
      <c r="CM61" s="30">
        <v>7692456.447879767</v>
      </c>
      <c r="CN61" s="30">
        <v>9884981.9060885869</v>
      </c>
      <c r="CO61" s="30">
        <v>9753558.558916932</v>
      </c>
      <c r="CP61" s="30">
        <v>22041943.88588617</v>
      </c>
      <c r="CQ61" s="30">
        <v>28014080.567912161</v>
      </c>
      <c r="CR61" s="30">
        <v>53231328.108353503</v>
      </c>
      <c r="CS61" s="30">
        <v>106812364.25559416</v>
      </c>
      <c r="CT61" s="30">
        <v>29380491.065682586</v>
      </c>
      <c r="CU61" s="30">
        <v>34999001.877330333</v>
      </c>
      <c r="CV61" s="30">
        <v>21294540.839963488</v>
      </c>
    </row>
    <row r="62" spans="1:100" s="31" customFormat="1" x14ac:dyDescent="0.4">
      <c r="A62" s="70" t="s">
        <v>15</v>
      </c>
      <c r="B62" s="186">
        <v>5038156.1941416236</v>
      </c>
      <c r="C62" s="186">
        <v>5125057.2150642173</v>
      </c>
      <c r="D62" s="186">
        <v>4249088.7377986386</v>
      </c>
      <c r="E62" s="186">
        <v>12004450.370777357</v>
      </c>
      <c r="F62" s="186">
        <v>20267253.571872622</v>
      </c>
      <c r="G62" s="186">
        <v>12630492.280147923</v>
      </c>
      <c r="H62" s="186">
        <v>8697260.4951760508</v>
      </c>
      <c r="I62" s="186">
        <v>13812790.753985124</v>
      </c>
      <c r="J62" s="186">
        <v>14739948.256822936</v>
      </c>
      <c r="K62" s="186">
        <v>15931421.447488975</v>
      </c>
      <c r="L62" s="186">
        <v>7522160.5915393205</v>
      </c>
      <c r="M62" s="186">
        <v>12155175.857906479</v>
      </c>
      <c r="N62" s="186">
        <v>15969307.85158542</v>
      </c>
      <c r="O62" s="186">
        <v>17225740.175847501</v>
      </c>
      <c r="P62" s="186">
        <v>14134991.145701757</v>
      </c>
      <c r="Q62" s="186">
        <v>16625224.296092879</v>
      </c>
      <c r="R62" s="186">
        <v>11314623.792977119</v>
      </c>
      <c r="S62" s="186">
        <v>10766038.73671368</v>
      </c>
      <c r="T62" s="186">
        <v>7895200.6319156745</v>
      </c>
      <c r="U62" s="187"/>
      <c r="V62" s="186">
        <v>2926510.4655746883</v>
      </c>
      <c r="W62" s="186">
        <v>3237399.1015548799</v>
      </c>
      <c r="X62" s="186">
        <v>3473624.4599062717</v>
      </c>
      <c r="Y62" s="186">
        <v>4714593.1177061675</v>
      </c>
      <c r="Z62" s="186">
        <v>4666327.3214712171</v>
      </c>
      <c r="AA62" s="186">
        <v>4618424.9545163596</v>
      </c>
      <c r="AB62" s="186">
        <v>4056999.9626683947</v>
      </c>
      <c r="AC62" s="186">
        <v>4268969.522280301</v>
      </c>
      <c r="AD62" s="186">
        <v>2532653.3827365325</v>
      </c>
      <c r="AE62" s="186">
        <v>3530252.4705710579</v>
      </c>
      <c r="AF62" s="186">
        <v>2269398.4565059645</v>
      </c>
      <c r="AG62" s="186">
        <v>3148837.5452809478</v>
      </c>
      <c r="AH62" s="186">
        <v>3164683.3730479535</v>
      </c>
      <c r="AI62" s="186">
        <v>3680866.5514560039</v>
      </c>
      <c r="AJ62" s="186">
        <v>4870966.5808332069</v>
      </c>
      <c r="AK62" s="186">
        <v>2968841.3459041282</v>
      </c>
      <c r="AL62" s="186">
        <v>2729707.8335568151</v>
      </c>
      <c r="AM62" s="186">
        <v>2494015.139421334</v>
      </c>
      <c r="AN62" s="186">
        <v>2641421.6386876162</v>
      </c>
      <c r="AO62" s="187"/>
      <c r="AP62" s="186">
        <v>6965.0612390281121</v>
      </c>
      <c r="AQ62" s="186">
        <v>11541.696512938228</v>
      </c>
      <c r="AR62" s="186">
        <v>7106.1488734132599</v>
      </c>
      <c r="AS62" s="186">
        <v>2588.9704717306522</v>
      </c>
      <c r="AT62" s="186">
        <v>19824.935515340934</v>
      </c>
      <c r="AU62" s="186">
        <v>50745.997431424868</v>
      </c>
      <c r="AV62" s="186">
        <v>19084.303651735452</v>
      </c>
      <c r="AW62" s="186">
        <v>15368.277944679625</v>
      </c>
      <c r="AX62" s="186">
        <v>38533.956421168688</v>
      </c>
      <c r="AY62" s="186">
        <v>36822.611189250674</v>
      </c>
      <c r="AZ62" s="186">
        <v>25038.369257499999</v>
      </c>
      <c r="BA62" s="186">
        <v>70567.542214999994</v>
      </c>
      <c r="BB62" s="186">
        <v>40709.872240099998</v>
      </c>
      <c r="BC62" s="186">
        <v>71353.001347199999</v>
      </c>
      <c r="BD62" s="186">
        <v>4627.5159039600003</v>
      </c>
      <c r="BE62" s="186">
        <v>12600.384</v>
      </c>
      <c r="BF62" s="186">
        <v>14647.270609800002</v>
      </c>
      <c r="BG62" s="186">
        <v>3543.703</v>
      </c>
      <c r="BH62" s="186">
        <v>327131.62133429997</v>
      </c>
      <c r="BI62" s="187"/>
      <c r="BJ62" s="186">
        <v>5759882.320770815</v>
      </c>
      <c r="BK62" s="186">
        <v>5243374.5656179786</v>
      </c>
      <c r="BL62" s="186">
        <v>4573288.2903901776</v>
      </c>
      <c r="BM62" s="186">
        <v>14056535.852325309</v>
      </c>
      <c r="BN62" s="186">
        <v>11559843.800707264</v>
      </c>
      <c r="BO62" s="186">
        <v>9615414.4563136958</v>
      </c>
      <c r="BP62" s="186">
        <v>11181780.313877651</v>
      </c>
      <c r="BQ62" s="186">
        <v>15197717.997622084</v>
      </c>
      <c r="BR62" s="186">
        <v>8838517.1465152949</v>
      </c>
      <c r="BS62" s="186">
        <v>8207614.8958966583</v>
      </c>
      <c r="BT62" s="186">
        <v>6317844.9136780426</v>
      </c>
      <c r="BU62" s="186">
        <v>9616543.1866272129</v>
      </c>
      <c r="BV62" s="186">
        <v>11664352.060581636</v>
      </c>
      <c r="BW62" s="186">
        <v>14932797.149944618</v>
      </c>
      <c r="BX62" s="186">
        <v>14860621.00863241</v>
      </c>
      <c r="BY62" s="186">
        <v>11447168.957821075</v>
      </c>
      <c r="BZ62" s="186">
        <v>8076623.8526192447</v>
      </c>
      <c r="CA62" s="186">
        <v>16960141.291315086</v>
      </c>
      <c r="CB62" s="186">
        <v>16213570.69118708</v>
      </c>
      <c r="CC62" s="187"/>
      <c r="CD62" s="30">
        <v>13731514.041726153</v>
      </c>
      <c r="CE62" s="30">
        <v>13617372.578750014</v>
      </c>
      <c r="CF62" s="30">
        <v>12303107.636968501</v>
      </c>
      <c r="CG62" s="30">
        <v>30778168.311280563</v>
      </c>
      <c r="CH62" s="30">
        <v>36513249.629566446</v>
      </c>
      <c r="CI62" s="30">
        <v>26915077.688409403</v>
      </c>
      <c r="CJ62" s="30">
        <v>23955125.075373832</v>
      </c>
      <c r="CK62" s="30">
        <v>33294846.551832192</v>
      </c>
      <c r="CL62" s="30">
        <v>26149652.742495932</v>
      </c>
      <c r="CM62" s="30">
        <v>27706111.425145943</v>
      </c>
      <c r="CN62" s="30">
        <v>16134442.330980826</v>
      </c>
      <c r="CO62" s="30">
        <v>24991124.132029641</v>
      </c>
      <c r="CP62" s="30">
        <v>30839053.157455109</v>
      </c>
      <c r="CQ62" s="30">
        <v>35910756.878595322</v>
      </c>
      <c r="CR62" s="30">
        <v>33871206.251071334</v>
      </c>
      <c r="CS62" s="30">
        <v>31053834.983818084</v>
      </c>
      <c r="CT62" s="30">
        <v>22135602.749762978</v>
      </c>
      <c r="CU62" s="30">
        <v>30223738.870450102</v>
      </c>
      <c r="CV62" s="30">
        <v>27077324.583124667</v>
      </c>
    </row>
    <row r="63" spans="1:100" s="31" customFormat="1" x14ac:dyDescent="0.4">
      <c r="A63" s="70" t="s">
        <v>16</v>
      </c>
      <c r="B63" s="186">
        <v>168339.93599195662</v>
      </c>
      <c r="C63" s="186">
        <v>163367.46991489854</v>
      </c>
      <c r="D63" s="186">
        <v>211721.25215134188</v>
      </c>
      <c r="E63" s="186">
        <v>315859.0813171867</v>
      </c>
      <c r="F63" s="186">
        <v>55897.59218601977</v>
      </c>
      <c r="G63" s="186">
        <v>9303.7115854130807</v>
      </c>
      <c r="H63" s="186">
        <v>140703.55019916946</v>
      </c>
      <c r="I63" s="186">
        <v>123074.19977572141</v>
      </c>
      <c r="J63" s="186">
        <v>263575.58474950056</v>
      </c>
      <c r="K63" s="186">
        <v>439969.77616383292</v>
      </c>
      <c r="L63" s="186">
        <v>88161.773028120006</v>
      </c>
      <c r="M63" s="186">
        <v>313786.03251912002</v>
      </c>
      <c r="N63" s="186">
        <v>180908.83327158002</v>
      </c>
      <c r="O63" s="186">
        <v>206024.67354625004</v>
      </c>
      <c r="P63" s="186">
        <v>332387.53698649432</v>
      </c>
      <c r="Q63" s="186">
        <v>618734.44317285169</v>
      </c>
      <c r="R63" s="186">
        <v>298796.18317679997</v>
      </c>
      <c r="S63" s="186">
        <v>1046361.48181184</v>
      </c>
      <c r="T63" s="186">
        <v>431342.81230280257</v>
      </c>
      <c r="U63" s="187"/>
      <c r="V63" s="186">
        <v>38536390.828743659</v>
      </c>
      <c r="W63" s="186">
        <v>30678100.062946506</v>
      </c>
      <c r="X63" s="186">
        <v>57668146.217327543</v>
      </c>
      <c r="Y63" s="186">
        <v>47876736.673858725</v>
      </c>
      <c r="Z63" s="186">
        <v>29577429.287103325</v>
      </c>
      <c r="AA63" s="186">
        <v>15993792.255145386</v>
      </c>
      <c r="AB63" s="186">
        <v>24977677.773631468</v>
      </c>
      <c r="AC63" s="186">
        <v>21125015.104799483</v>
      </c>
      <c r="AD63" s="186">
        <v>16997339.660624113</v>
      </c>
      <c r="AE63" s="186">
        <v>24802611.781164464</v>
      </c>
      <c r="AF63" s="186">
        <v>24966043.996619746</v>
      </c>
      <c r="AG63" s="186">
        <v>26837600.941323169</v>
      </c>
      <c r="AH63" s="186">
        <v>28184240.443267427</v>
      </c>
      <c r="AI63" s="186">
        <v>22622393.219322555</v>
      </c>
      <c r="AJ63" s="186">
        <v>37014761.098862588</v>
      </c>
      <c r="AK63" s="186">
        <v>39163808.571321189</v>
      </c>
      <c r="AL63" s="186">
        <v>17033966.791873999</v>
      </c>
      <c r="AM63" s="186">
        <v>38451095.612240188</v>
      </c>
      <c r="AN63" s="186">
        <v>18299246.40273815</v>
      </c>
      <c r="AO63" s="187"/>
      <c r="AP63" s="186">
        <v>0</v>
      </c>
      <c r="AQ63" s="186">
        <v>993.32220367278796</v>
      </c>
      <c r="AR63" s="186">
        <v>0</v>
      </c>
      <c r="AS63" s="186">
        <v>0</v>
      </c>
      <c r="AT63" s="186">
        <v>0</v>
      </c>
      <c r="AU63" s="186">
        <v>0</v>
      </c>
      <c r="AV63" s="186">
        <v>0</v>
      </c>
      <c r="AW63" s="186">
        <v>0</v>
      </c>
      <c r="AX63" s="186">
        <v>17747.442591131854</v>
      </c>
      <c r="AY63" s="186">
        <v>1663.9706660324869</v>
      </c>
      <c r="AZ63" s="186">
        <v>2988.8538021499999</v>
      </c>
      <c r="BA63" s="186">
        <v>3406.7997960000007</v>
      </c>
      <c r="BB63" s="186">
        <v>1632.9099884600002</v>
      </c>
      <c r="BC63" s="186">
        <v>545.23807452000005</v>
      </c>
      <c r="BD63" s="186">
        <v>2329.866</v>
      </c>
      <c r="BE63" s="186">
        <v>2747.8647086299998</v>
      </c>
      <c r="BF63" s="186">
        <v>10550.7880128</v>
      </c>
      <c r="BG63" s="186">
        <v>16061.5713617</v>
      </c>
      <c r="BH63" s="186">
        <v>31304.855644400002</v>
      </c>
      <c r="BI63" s="187"/>
      <c r="BJ63" s="186">
        <v>22924751.538885359</v>
      </c>
      <c r="BK63" s="186">
        <v>18429484.12696553</v>
      </c>
      <c r="BL63" s="186">
        <v>18209406.64032821</v>
      </c>
      <c r="BM63" s="186">
        <v>21276466.581672929</v>
      </c>
      <c r="BN63" s="186">
        <v>11062637.748463921</v>
      </c>
      <c r="BO63" s="186">
        <v>5941704.6063128412</v>
      </c>
      <c r="BP63" s="186">
        <v>12737016.310892161</v>
      </c>
      <c r="BQ63" s="186">
        <v>8422447.079517372</v>
      </c>
      <c r="BR63" s="186">
        <v>13203568.398523144</v>
      </c>
      <c r="BS63" s="186">
        <v>15528279.007302759</v>
      </c>
      <c r="BT63" s="186">
        <v>10920836.331885947</v>
      </c>
      <c r="BU63" s="186">
        <v>10953574.923814414</v>
      </c>
      <c r="BV63" s="186">
        <v>11100677.463387305</v>
      </c>
      <c r="BW63" s="186">
        <v>12099170.648461241</v>
      </c>
      <c r="BX63" s="186">
        <v>15225462.673617067</v>
      </c>
      <c r="BY63" s="186">
        <v>11376466.794392265</v>
      </c>
      <c r="BZ63" s="186">
        <v>7001977.9969329247</v>
      </c>
      <c r="CA63" s="186">
        <v>14085218.946860068</v>
      </c>
      <c r="CB63" s="186">
        <v>8809453.6822153963</v>
      </c>
      <c r="CC63" s="187"/>
      <c r="CD63" s="30">
        <v>61629482.303620979</v>
      </c>
      <c r="CE63" s="30">
        <v>49271944.982030608</v>
      </c>
      <c r="CF63" s="30">
        <v>76089274.109807089</v>
      </c>
      <c r="CG63" s="30">
        <v>69469062.33684884</v>
      </c>
      <c r="CH63" s="30">
        <v>40695964.627753265</v>
      </c>
      <c r="CI63" s="30">
        <v>21944800.573043641</v>
      </c>
      <c r="CJ63" s="30">
        <v>37855397.634722799</v>
      </c>
      <c r="CK63" s="30">
        <v>29670536.384092577</v>
      </c>
      <c r="CL63" s="30">
        <v>30482231.086487893</v>
      </c>
      <c r="CM63" s="30">
        <v>40772524.535297088</v>
      </c>
      <c r="CN63" s="30">
        <v>35978030.95533596</v>
      </c>
      <c r="CO63" s="30">
        <v>38108368.697452702</v>
      </c>
      <c r="CP63" s="30">
        <v>39467459.649914771</v>
      </c>
      <c r="CQ63" s="30">
        <v>34928133.779404566</v>
      </c>
      <c r="CR63" s="30">
        <v>52574941.17546615</v>
      </c>
      <c r="CS63" s="30">
        <v>51161757.673594937</v>
      </c>
      <c r="CT63" s="30">
        <v>24345291.759996526</v>
      </c>
      <c r="CU63" s="30">
        <v>53598737.61227379</v>
      </c>
      <c r="CV63" s="30">
        <v>27571347.752900746</v>
      </c>
    </row>
    <row r="64" spans="1:100" s="31" customFormat="1" x14ac:dyDescent="0.4">
      <c r="A64" s="70" t="s">
        <v>8</v>
      </c>
      <c r="B64" s="186">
        <v>952608.00456255663</v>
      </c>
      <c r="C64" s="186">
        <v>1717399.7623004108</v>
      </c>
      <c r="D64" s="186">
        <v>278407.38190627279</v>
      </c>
      <c r="E64" s="186">
        <v>627165.67491498776</v>
      </c>
      <c r="F64" s="186">
        <v>1822210.2696337274</v>
      </c>
      <c r="G64" s="186">
        <v>1386648.2503719409</v>
      </c>
      <c r="H64" s="186">
        <v>1342073.481767423</v>
      </c>
      <c r="I64" s="186">
        <v>1822375.4333015501</v>
      </c>
      <c r="J64" s="186">
        <v>581371.3433112388</v>
      </c>
      <c r="K64" s="186">
        <v>803002.77934070723</v>
      </c>
      <c r="L64" s="186">
        <v>1318387.1926810401</v>
      </c>
      <c r="M64" s="186">
        <v>959843.01809208002</v>
      </c>
      <c r="N64" s="186">
        <v>3224016.7520112293</v>
      </c>
      <c r="O64" s="186">
        <v>3261120.3633617503</v>
      </c>
      <c r="P64" s="186">
        <v>1817650.6637779349</v>
      </c>
      <c r="Q64" s="186">
        <v>4697943.6385936514</v>
      </c>
      <c r="R64" s="186">
        <v>2318371.3974458138</v>
      </c>
      <c r="S64" s="186">
        <v>4466074.2970093992</v>
      </c>
      <c r="T64" s="186">
        <v>5950230.2668322334</v>
      </c>
      <c r="U64" s="187"/>
      <c r="V64" s="186">
        <v>35635423.614576653</v>
      </c>
      <c r="W64" s="186">
        <v>24379358.680794258</v>
      </c>
      <c r="X64" s="186">
        <v>64428429.623839594</v>
      </c>
      <c r="Y64" s="186">
        <v>60041860.657117613</v>
      </c>
      <c r="Z64" s="186">
        <v>45304943.95387388</v>
      </c>
      <c r="AA64" s="186">
        <v>39110958.510264851</v>
      </c>
      <c r="AB64" s="186">
        <v>17025405.296187717</v>
      </c>
      <c r="AC64" s="186">
        <v>38056170.443630189</v>
      </c>
      <c r="AD64" s="186">
        <v>15966031.505821491</v>
      </c>
      <c r="AE64" s="186">
        <v>23513681.474398807</v>
      </c>
      <c r="AF64" s="186">
        <v>34742452.222819939</v>
      </c>
      <c r="AG64" s="186">
        <v>45218199.820481062</v>
      </c>
      <c r="AH64" s="186">
        <v>97371884.794545382</v>
      </c>
      <c r="AI64" s="186">
        <v>76647716.367896542</v>
      </c>
      <c r="AJ64" s="186">
        <v>94951843.637973785</v>
      </c>
      <c r="AK64" s="186">
        <v>129859494.52430294</v>
      </c>
      <c r="AL64" s="186">
        <v>76182068.244883239</v>
      </c>
      <c r="AM64" s="186">
        <v>135397169.54242957</v>
      </c>
      <c r="AN64" s="186">
        <v>89449305.470249563</v>
      </c>
      <c r="AO64" s="187"/>
      <c r="AP64" s="186">
        <v>242.94097443073397</v>
      </c>
      <c r="AQ64" s="186">
        <v>0</v>
      </c>
      <c r="AR64" s="186">
        <v>0</v>
      </c>
      <c r="AS64" s="186">
        <v>330.74881322863047</v>
      </c>
      <c r="AT64" s="186">
        <v>4092.6200631294937</v>
      </c>
      <c r="AU64" s="186">
        <v>0</v>
      </c>
      <c r="AV64" s="186">
        <v>309.11301760358356</v>
      </c>
      <c r="AW64" s="186">
        <v>19706.679633875563</v>
      </c>
      <c r="AX64" s="186">
        <v>0</v>
      </c>
      <c r="AY64" s="186">
        <v>0</v>
      </c>
      <c r="AZ64" s="186">
        <v>303.37</v>
      </c>
      <c r="BA64" s="186">
        <v>1167.9000000000001</v>
      </c>
      <c r="BB64" s="186">
        <v>2296.46</v>
      </c>
      <c r="BC64" s="186">
        <v>9143.60380128</v>
      </c>
      <c r="BD64" s="186">
        <v>19207.63659084</v>
      </c>
      <c r="BE64" s="186">
        <v>40329.171381770007</v>
      </c>
      <c r="BF64" s="186">
        <v>17317.966517999997</v>
      </c>
      <c r="BG64" s="186">
        <v>123198.73881548</v>
      </c>
      <c r="BH64" s="186">
        <v>74624.464968900007</v>
      </c>
      <c r="BI64" s="187"/>
      <c r="BJ64" s="186">
        <v>15328450.633888742</v>
      </c>
      <c r="BK64" s="186">
        <v>7655927.4475616552</v>
      </c>
      <c r="BL64" s="186">
        <v>14574156.328374727</v>
      </c>
      <c r="BM64" s="186">
        <v>27621844.340291116</v>
      </c>
      <c r="BN64" s="186">
        <v>17884865.909821678</v>
      </c>
      <c r="BO64" s="186">
        <v>13657536.00817867</v>
      </c>
      <c r="BP64" s="186">
        <v>8556018.5753300339</v>
      </c>
      <c r="BQ64" s="186">
        <v>20483335.182090923</v>
      </c>
      <c r="BR64" s="186">
        <v>6166365.2195030795</v>
      </c>
      <c r="BS64" s="186">
        <v>11468078.071674099</v>
      </c>
      <c r="BT64" s="186">
        <v>16086740.959230542</v>
      </c>
      <c r="BU64" s="186">
        <v>13762782.196344659</v>
      </c>
      <c r="BV64" s="186">
        <v>29844363.375111472</v>
      </c>
      <c r="BW64" s="186">
        <v>25913355.889814802</v>
      </c>
      <c r="BX64" s="186">
        <v>31129658.038907431</v>
      </c>
      <c r="BY64" s="186">
        <v>34864967.340954445</v>
      </c>
      <c r="BZ64" s="186">
        <v>18301976.006142516</v>
      </c>
      <c r="CA64" s="186">
        <v>50633917.181221642</v>
      </c>
      <c r="CB64" s="186">
        <v>36678415.174250349</v>
      </c>
      <c r="CC64" s="187"/>
      <c r="CD64" s="30">
        <v>51916725.194002382</v>
      </c>
      <c r="CE64" s="30">
        <v>33752685.890656322</v>
      </c>
      <c r="CF64" s="30">
        <v>79280993.334120587</v>
      </c>
      <c r="CG64" s="30">
        <v>88291201.421136945</v>
      </c>
      <c r="CH64" s="30">
        <v>65016112.753392413</v>
      </c>
      <c r="CI64" s="30">
        <v>54155142.768815465</v>
      </c>
      <c r="CJ64" s="30">
        <v>26923806.466302779</v>
      </c>
      <c r="CK64" s="30">
        <v>60381587.738656536</v>
      </c>
      <c r="CL64" s="30">
        <v>22713768.06863581</v>
      </c>
      <c r="CM64" s="30">
        <v>35784762.325413615</v>
      </c>
      <c r="CN64" s="30">
        <v>52147883.744731516</v>
      </c>
      <c r="CO64" s="30">
        <v>59941992.9349178</v>
      </c>
      <c r="CP64" s="30">
        <v>130442561.38166808</v>
      </c>
      <c r="CQ64" s="30">
        <v>105831336.22487438</v>
      </c>
      <c r="CR64" s="30">
        <v>127918359.97724999</v>
      </c>
      <c r="CS64" s="30">
        <v>169462734.6752328</v>
      </c>
      <c r="CT64" s="30">
        <v>96819733.614989564</v>
      </c>
      <c r="CU64" s="30">
        <v>190620359.7594761</v>
      </c>
      <c r="CV64" s="30">
        <v>132152575.37630105</v>
      </c>
    </row>
    <row r="65" spans="1:100" s="31" customFormat="1" x14ac:dyDescent="0.4">
      <c r="A65" s="70" t="s">
        <v>24</v>
      </c>
      <c r="B65" s="186">
        <v>46732.652423838306</v>
      </c>
      <c r="C65" s="186">
        <v>67668.454257789737</v>
      </c>
      <c r="D65" s="186">
        <v>378698.82612740481</v>
      </c>
      <c r="E65" s="186">
        <v>117067.42138522735</v>
      </c>
      <c r="F65" s="186">
        <v>113000.86916433059</v>
      </c>
      <c r="G65" s="186">
        <v>29915.565728136502</v>
      </c>
      <c r="H65" s="186">
        <v>38344.411446260085</v>
      </c>
      <c r="I65" s="186">
        <v>114048.18907085618</v>
      </c>
      <c r="J65" s="186">
        <v>176965.07104383202</v>
      </c>
      <c r="K65" s="186">
        <v>128439.90614405629</v>
      </c>
      <c r="L65" s="186">
        <v>16478.156349999997</v>
      </c>
      <c r="M65" s="186">
        <v>105836.96980000001</v>
      </c>
      <c r="N65" s="186">
        <v>262735.56109601998</v>
      </c>
      <c r="O65" s="186">
        <v>703094.15125874989</v>
      </c>
      <c r="P65" s="186">
        <v>386102.35973932291</v>
      </c>
      <c r="Q65" s="186">
        <v>928886.60324516171</v>
      </c>
      <c r="R65" s="186">
        <v>671752.98032751994</v>
      </c>
      <c r="S65" s="186">
        <v>786684.83693236008</v>
      </c>
      <c r="T65" s="186">
        <v>608893.50914694404</v>
      </c>
      <c r="U65" s="187"/>
      <c r="V65" s="186">
        <v>7355261.9098393405</v>
      </c>
      <c r="W65" s="186">
        <v>8367286.5735381637</v>
      </c>
      <c r="X65" s="186">
        <v>23897288.205849316</v>
      </c>
      <c r="Y65" s="186">
        <v>7168182.7766735461</v>
      </c>
      <c r="Z65" s="186">
        <v>16302668.961130416</v>
      </c>
      <c r="AA65" s="186">
        <v>10146442.801361572</v>
      </c>
      <c r="AB65" s="186">
        <v>13749070.581025109</v>
      </c>
      <c r="AC65" s="186">
        <v>12068053.056549327</v>
      </c>
      <c r="AD65" s="186">
        <v>10256210.473930538</v>
      </c>
      <c r="AE65" s="186">
        <v>11431519.221229782</v>
      </c>
      <c r="AF65" s="186">
        <v>19532324.262298655</v>
      </c>
      <c r="AG65" s="186">
        <v>18155604.214706846</v>
      </c>
      <c r="AH65" s="186">
        <v>20839302.274148945</v>
      </c>
      <c r="AI65" s="186">
        <v>27416053.31031815</v>
      </c>
      <c r="AJ65" s="186">
        <v>33161097.217293531</v>
      </c>
      <c r="AK65" s="186">
        <v>38696406.478640363</v>
      </c>
      <c r="AL65" s="186">
        <v>23971831.778073762</v>
      </c>
      <c r="AM65" s="186">
        <v>28656652.705734584</v>
      </c>
      <c r="AN65" s="186">
        <v>21951627.100690369</v>
      </c>
      <c r="AO65" s="187"/>
      <c r="AP65" s="186">
        <v>0</v>
      </c>
      <c r="AQ65" s="186">
        <v>0</v>
      </c>
      <c r="AR65" s="186">
        <v>0</v>
      </c>
      <c r="AS65" s="186">
        <v>0</v>
      </c>
      <c r="AT65" s="186">
        <v>0</v>
      </c>
      <c r="AU65" s="186">
        <v>0</v>
      </c>
      <c r="AV65" s="186">
        <v>0</v>
      </c>
      <c r="AW65" s="186">
        <v>0</v>
      </c>
      <c r="AX65" s="186">
        <v>0</v>
      </c>
      <c r="AY65" s="186">
        <v>0</v>
      </c>
      <c r="AZ65" s="186">
        <v>0</v>
      </c>
      <c r="BA65" s="186">
        <v>17</v>
      </c>
      <c r="BB65" s="186">
        <v>0</v>
      </c>
      <c r="BC65" s="186">
        <v>547.72199999999998</v>
      </c>
      <c r="BD65" s="186">
        <v>188.27199999999999</v>
      </c>
      <c r="BE65" s="186">
        <v>2201.6800000000003</v>
      </c>
      <c r="BF65" s="186">
        <v>3867.6094038000001</v>
      </c>
      <c r="BG65" s="186">
        <v>1920.85330077</v>
      </c>
      <c r="BH65" s="186">
        <v>2788.6974817</v>
      </c>
      <c r="BI65" s="187"/>
      <c r="BJ65" s="186">
        <v>4145879.757709946</v>
      </c>
      <c r="BK65" s="186">
        <v>2545721.8882158967</v>
      </c>
      <c r="BL65" s="186">
        <v>8470366.5230198745</v>
      </c>
      <c r="BM65" s="186">
        <v>5705114.9852545932</v>
      </c>
      <c r="BN65" s="186">
        <v>4427519.7502189633</v>
      </c>
      <c r="BO65" s="186">
        <v>1933208.5010864998</v>
      </c>
      <c r="BP65" s="186">
        <v>4266036.4999633124</v>
      </c>
      <c r="BQ65" s="186">
        <v>3279762.9930793415</v>
      </c>
      <c r="BR65" s="186">
        <v>5007566.5602702927</v>
      </c>
      <c r="BS65" s="186">
        <v>7888710.571349455</v>
      </c>
      <c r="BT65" s="186">
        <v>6481423.3404700337</v>
      </c>
      <c r="BU65" s="186">
        <v>4378638.2341214269</v>
      </c>
      <c r="BV65" s="186">
        <v>6738207.1658875318</v>
      </c>
      <c r="BW65" s="186">
        <v>10177004.453599686</v>
      </c>
      <c r="BX65" s="186">
        <v>10134971.407167684</v>
      </c>
      <c r="BY65" s="186">
        <v>12348174.222232735</v>
      </c>
      <c r="BZ65" s="186">
        <v>15243086.025260353</v>
      </c>
      <c r="CA65" s="186">
        <v>17015271.116991661</v>
      </c>
      <c r="CB65" s="186">
        <v>10329414.560088627</v>
      </c>
      <c r="CC65" s="187"/>
      <c r="CD65" s="30">
        <v>11547874.319973124</v>
      </c>
      <c r="CE65" s="30">
        <v>10980676.916011851</v>
      </c>
      <c r="CF65" s="30">
        <v>32746353.554996599</v>
      </c>
      <c r="CG65" s="30">
        <v>12990365.183313366</v>
      </c>
      <c r="CH65" s="30">
        <v>20843189.580513708</v>
      </c>
      <c r="CI65" s="30">
        <v>12109566.868176209</v>
      </c>
      <c r="CJ65" s="30">
        <v>18053451.49243468</v>
      </c>
      <c r="CK65" s="30">
        <v>15461864.238699526</v>
      </c>
      <c r="CL65" s="30">
        <v>15440742.105244663</v>
      </c>
      <c r="CM65" s="30">
        <v>19448669.698723294</v>
      </c>
      <c r="CN65" s="30">
        <v>26030225.759118691</v>
      </c>
      <c r="CO65" s="30">
        <v>22640096.418628272</v>
      </c>
      <c r="CP65" s="30">
        <v>27840245.001132496</v>
      </c>
      <c r="CQ65" s="30">
        <v>38296699.637176588</v>
      </c>
      <c r="CR65" s="30">
        <v>43682359.256200545</v>
      </c>
      <c r="CS65" s="30">
        <v>51975668.98411826</v>
      </c>
      <c r="CT65" s="30">
        <v>39890538.39306543</v>
      </c>
      <c r="CU65" s="30">
        <v>46460529.512959376</v>
      </c>
      <c r="CV65" s="30">
        <v>32892723.867407639</v>
      </c>
    </row>
    <row r="66" spans="1:100" s="31" customFormat="1" x14ac:dyDescent="0.4">
      <c r="A66" s="70" t="s">
        <v>25</v>
      </c>
      <c r="B66" s="186">
        <v>0</v>
      </c>
      <c r="C66" s="186">
        <v>0</v>
      </c>
      <c r="D66" s="186">
        <v>0</v>
      </c>
      <c r="E66" s="186">
        <v>4633.6738556430273</v>
      </c>
      <c r="F66" s="186">
        <v>4992.1900753291166</v>
      </c>
      <c r="G66" s="186">
        <v>3579.7033383615594</v>
      </c>
      <c r="H66" s="186">
        <v>3767.5677587992614</v>
      </c>
      <c r="I66" s="186">
        <v>4345.3011068474989</v>
      </c>
      <c r="J66" s="186">
        <v>0</v>
      </c>
      <c r="K66" s="186">
        <v>0</v>
      </c>
      <c r="L66" s="186">
        <v>0</v>
      </c>
      <c r="M66" s="186">
        <v>0</v>
      </c>
      <c r="N66" s="186">
        <v>0</v>
      </c>
      <c r="O66" s="186">
        <v>101.70015624999999</v>
      </c>
      <c r="P66" s="186">
        <v>46905.054383919996</v>
      </c>
      <c r="Q66" s="186">
        <v>53847.4715937</v>
      </c>
      <c r="R66" s="186">
        <v>40053.804932480001</v>
      </c>
      <c r="S66" s="186">
        <v>3065.8375699999997</v>
      </c>
      <c r="T66" s="186">
        <v>0</v>
      </c>
      <c r="U66" s="187"/>
      <c r="V66" s="186">
        <v>42470.001228139001</v>
      </c>
      <c r="W66" s="186">
        <v>0</v>
      </c>
      <c r="X66" s="186">
        <v>0</v>
      </c>
      <c r="Y66" s="186">
        <v>7658.0149577722086</v>
      </c>
      <c r="Z66" s="186">
        <v>41449.637586609082</v>
      </c>
      <c r="AA66" s="186">
        <v>19433.19163661703</v>
      </c>
      <c r="AB66" s="186">
        <v>68617.817246926061</v>
      </c>
      <c r="AC66" s="186">
        <v>0</v>
      </c>
      <c r="AD66" s="186">
        <v>0</v>
      </c>
      <c r="AE66" s="186">
        <v>0</v>
      </c>
      <c r="AF66" s="186">
        <v>0</v>
      </c>
      <c r="AG66" s="186">
        <v>0</v>
      </c>
      <c r="AH66" s="186">
        <v>0</v>
      </c>
      <c r="AI66" s="186">
        <v>437520.66809813998</v>
      </c>
      <c r="AJ66" s="186">
        <v>1193107.3287666</v>
      </c>
      <c r="AK66" s="186">
        <v>815830.32961124997</v>
      </c>
      <c r="AL66" s="186">
        <v>415257.63971200003</v>
      </c>
      <c r="AM66" s="186">
        <v>1331753.9282424443</v>
      </c>
      <c r="AN66" s="186">
        <v>0</v>
      </c>
      <c r="AO66" s="187"/>
      <c r="AP66" s="186">
        <v>0</v>
      </c>
      <c r="AQ66" s="186">
        <v>0</v>
      </c>
      <c r="AR66" s="186">
        <v>0</v>
      </c>
      <c r="AS66" s="186">
        <v>0</v>
      </c>
      <c r="AT66" s="186">
        <v>0</v>
      </c>
      <c r="AU66" s="186">
        <v>0</v>
      </c>
      <c r="AV66" s="186">
        <v>1399.2012875349974</v>
      </c>
      <c r="AW66" s="186">
        <v>0</v>
      </c>
      <c r="AX66" s="186">
        <v>0</v>
      </c>
      <c r="AY66" s="186">
        <v>0</v>
      </c>
      <c r="AZ66" s="186">
        <v>0</v>
      </c>
      <c r="BA66" s="186">
        <v>0</v>
      </c>
      <c r="BB66" s="186">
        <v>0</v>
      </c>
      <c r="BC66" s="186">
        <v>0</v>
      </c>
      <c r="BD66" s="186">
        <v>615.24599999999998</v>
      </c>
      <c r="BE66" s="186">
        <v>0</v>
      </c>
      <c r="BF66" s="186">
        <v>693.45035189999999</v>
      </c>
      <c r="BG66" s="186">
        <v>299.529</v>
      </c>
      <c r="BH66" s="186">
        <v>0</v>
      </c>
      <c r="BI66" s="187"/>
      <c r="BJ66" s="186">
        <v>10241.263827218228</v>
      </c>
      <c r="BK66" s="186">
        <v>0</v>
      </c>
      <c r="BL66" s="186">
        <v>0</v>
      </c>
      <c r="BM66" s="186">
        <v>51571.626448771211</v>
      </c>
      <c r="BN66" s="186">
        <v>28457.044320631703</v>
      </c>
      <c r="BO66" s="186">
        <v>11143.769999539971</v>
      </c>
      <c r="BP66" s="186">
        <v>36447.68196950241</v>
      </c>
      <c r="BQ66" s="186">
        <v>6349.1494513899534</v>
      </c>
      <c r="BR66" s="186">
        <v>0</v>
      </c>
      <c r="BS66" s="186">
        <v>0</v>
      </c>
      <c r="BT66" s="186">
        <v>0</v>
      </c>
      <c r="BU66" s="186">
        <v>0</v>
      </c>
      <c r="BV66" s="186">
        <v>0</v>
      </c>
      <c r="BW66" s="186">
        <v>343997.62611551996</v>
      </c>
      <c r="BX66" s="186">
        <v>453424.78743367229</v>
      </c>
      <c r="BY66" s="186">
        <v>987348.30236814066</v>
      </c>
      <c r="BZ66" s="186">
        <v>736510.52067304414</v>
      </c>
      <c r="CA66" s="186">
        <v>869790.20868618577</v>
      </c>
      <c r="CB66" s="186">
        <v>0</v>
      </c>
      <c r="CC66" s="187"/>
      <c r="CD66" s="30">
        <v>52711.265055357231</v>
      </c>
      <c r="CE66" s="30">
        <v>0</v>
      </c>
      <c r="CF66" s="30">
        <v>0</v>
      </c>
      <c r="CG66" s="30">
        <v>63863.31526218645</v>
      </c>
      <c r="CH66" s="30">
        <v>74898.871982569894</v>
      </c>
      <c r="CI66" s="30">
        <v>34156.664974518557</v>
      </c>
      <c r="CJ66" s="30">
        <v>110232.26826276272</v>
      </c>
      <c r="CK66" s="30">
        <v>10694.450558237451</v>
      </c>
      <c r="CL66" s="30">
        <v>0</v>
      </c>
      <c r="CM66" s="30">
        <v>0</v>
      </c>
      <c r="CN66" s="30">
        <v>0</v>
      </c>
      <c r="CO66" s="30">
        <v>0</v>
      </c>
      <c r="CP66" s="30">
        <v>0</v>
      </c>
      <c r="CQ66" s="30">
        <v>781619.99436990998</v>
      </c>
      <c r="CR66" s="30">
        <v>1694052.4165841923</v>
      </c>
      <c r="CS66" s="30">
        <v>1857026.1035730904</v>
      </c>
      <c r="CT66" s="30">
        <v>1192515.4156694242</v>
      </c>
      <c r="CU66" s="30">
        <v>2204909.5034986301</v>
      </c>
      <c r="CV66" s="30">
        <v>0</v>
      </c>
    </row>
    <row r="67" spans="1:100" s="31" customFormat="1" x14ac:dyDescent="0.4">
      <c r="A67" s="70" t="s">
        <v>9</v>
      </c>
      <c r="B67" s="186">
        <v>1859357.7844216351</v>
      </c>
      <c r="C67" s="186">
        <v>4201455.2395991143</v>
      </c>
      <c r="D67" s="186">
        <v>4012617.1052591689</v>
      </c>
      <c r="E67" s="186">
        <v>3091554.5546622253</v>
      </c>
      <c r="F67" s="186">
        <v>6472000.5939082215</v>
      </c>
      <c r="G67" s="186">
        <v>4514237.8048250228</v>
      </c>
      <c r="H67" s="186">
        <v>5531575.8388451217</v>
      </c>
      <c r="I67" s="186">
        <v>2707808.1953461193</v>
      </c>
      <c r="J67" s="186">
        <v>1466988.2351624405</v>
      </c>
      <c r="K67" s="186">
        <v>1325413.4506377063</v>
      </c>
      <c r="L67" s="186">
        <v>538699.93478532007</v>
      </c>
      <c r="M67" s="186">
        <v>949184.5459888</v>
      </c>
      <c r="N67" s="186">
        <v>1114969.3365023399</v>
      </c>
      <c r="O67" s="186">
        <v>1229443.9725949999</v>
      </c>
      <c r="P67" s="186">
        <v>1272272.7768695999</v>
      </c>
      <c r="Q67" s="186">
        <v>940044</v>
      </c>
      <c r="R67" s="186">
        <v>758552.50727424002</v>
      </c>
      <c r="S67" s="186">
        <v>894412.23483547999</v>
      </c>
      <c r="T67" s="186">
        <v>673460</v>
      </c>
      <c r="U67" s="187"/>
      <c r="V67" s="186">
        <v>959494.50992313225</v>
      </c>
      <c r="W67" s="186">
        <v>2488924.6420096476</v>
      </c>
      <c r="X67" s="186">
        <v>3079167.8757777712</v>
      </c>
      <c r="Y67" s="186">
        <v>3138939.2009550831</v>
      </c>
      <c r="Z67" s="186">
        <v>3278085.2057276769</v>
      </c>
      <c r="AA67" s="186">
        <v>1284806.5534501621</v>
      </c>
      <c r="AB67" s="186">
        <v>1391373.9253200612</v>
      </c>
      <c r="AC67" s="186">
        <v>1323329.138447321</v>
      </c>
      <c r="AD67" s="186">
        <v>1351276.4989626594</v>
      </c>
      <c r="AE67" s="186">
        <v>1311936.3891422267</v>
      </c>
      <c r="AF67" s="186">
        <v>1513319.9425839444</v>
      </c>
      <c r="AG67" s="186">
        <v>1100085.2958813533</v>
      </c>
      <c r="AH67" s="186">
        <v>2189051.2896934142</v>
      </c>
      <c r="AI67" s="186">
        <v>1374098.688126052</v>
      </c>
      <c r="AJ67" s="186">
        <v>1825191.1056592183</v>
      </c>
      <c r="AK67" s="186">
        <v>1708044.8</v>
      </c>
      <c r="AL67" s="186">
        <v>986144.8</v>
      </c>
      <c r="AM67" s="186">
        <v>998489.82330152136</v>
      </c>
      <c r="AN67" s="186">
        <v>953454.4</v>
      </c>
      <c r="AO67" s="187"/>
      <c r="AP67" s="186">
        <v>1129.958020608065</v>
      </c>
      <c r="AQ67" s="186">
        <v>2979.9666110183639</v>
      </c>
      <c r="AR67" s="186">
        <v>652.19189301006588</v>
      </c>
      <c r="AS67" s="186">
        <v>532.13374517386274</v>
      </c>
      <c r="AT67" s="186">
        <v>4587.1386802632805</v>
      </c>
      <c r="AU67" s="186">
        <v>5183.8272028692509</v>
      </c>
      <c r="AV67" s="186">
        <v>3482.0878638722979</v>
      </c>
      <c r="AW67" s="186">
        <v>2666.7887095325314</v>
      </c>
      <c r="AX67" s="186">
        <v>1746.193966801651</v>
      </c>
      <c r="AY67" s="186">
        <v>896.03613216750978</v>
      </c>
      <c r="AZ67" s="186">
        <v>1319</v>
      </c>
      <c r="BA67" s="186">
        <v>0</v>
      </c>
      <c r="BB67" s="186">
        <v>1154</v>
      </c>
      <c r="BC67" s="186">
        <v>1242</v>
      </c>
      <c r="BD67" s="186">
        <v>1681</v>
      </c>
      <c r="BE67" s="186">
        <v>2117</v>
      </c>
      <c r="BF67" s="186">
        <v>2070</v>
      </c>
      <c r="BG67" s="186">
        <v>1447</v>
      </c>
      <c r="BH67" s="186">
        <v>1195</v>
      </c>
      <c r="BI67" s="187"/>
      <c r="BJ67" s="186">
        <v>685466.18425972632</v>
      </c>
      <c r="BK67" s="186">
        <v>598137.71231170534</v>
      </c>
      <c r="BL67" s="186">
        <v>935933.44082298956</v>
      </c>
      <c r="BM67" s="186">
        <v>609102.04640176089</v>
      </c>
      <c r="BN67" s="186">
        <v>737784.98457876767</v>
      </c>
      <c r="BO67" s="186">
        <v>143903.31289480522</v>
      </c>
      <c r="BP67" s="186">
        <v>216891.85134288733</v>
      </c>
      <c r="BQ67" s="186">
        <v>197023.62180406618</v>
      </c>
      <c r="BR67" s="186">
        <v>214824.54472440161</v>
      </c>
      <c r="BS67" s="186">
        <v>19321.525932272099</v>
      </c>
      <c r="BT67" s="186">
        <v>90658.823041165946</v>
      </c>
      <c r="BU67" s="186">
        <v>81966.168261126018</v>
      </c>
      <c r="BV67" s="186">
        <v>22586.396300253942</v>
      </c>
      <c r="BW67" s="186">
        <v>48819.252461524571</v>
      </c>
      <c r="BX67" s="186">
        <v>27667.815654809645</v>
      </c>
      <c r="BY67" s="186">
        <v>9077.6</v>
      </c>
      <c r="BZ67" s="186">
        <v>8118.4000000000005</v>
      </c>
      <c r="CA67" s="186">
        <v>15900.009449116507</v>
      </c>
      <c r="CB67" s="186">
        <v>14296</v>
      </c>
      <c r="CC67" s="187"/>
      <c r="CD67" s="30">
        <v>3505448.4366251016</v>
      </c>
      <c r="CE67" s="30">
        <v>7291497.5605314858</v>
      </c>
      <c r="CF67" s="30">
        <v>8028370.6137529397</v>
      </c>
      <c r="CG67" s="30">
        <v>6840127.9357642438</v>
      </c>
      <c r="CH67" s="30">
        <v>10492457.922894929</v>
      </c>
      <c r="CI67" s="30">
        <v>5948131.4983728593</v>
      </c>
      <c r="CJ67" s="30">
        <v>7143323.703371942</v>
      </c>
      <c r="CK67" s="30">
        <v>4230827.7443070393</v>
      </c>
      <c r="CL67" s="30">
        <v>3034835.4728163034</v>
      </c>
      <c r="CM67" s="30">
        <v>2657567.4018443725</v>
      </c>
      <c r="CN67" s="30">
        <v>2143997.7004104303</v>
      </c>
      <c r="CO67" s="30">
        <v>2131236.010131279</v>
      </c>
      <c r="CP67" s="30">
        <v>3327761.0224960083</v>
      </c>
      <c r="CQ67" s="30">
        <v>2653603.9131825767</v>
      </c>
      <c r="CR67" s="30">
        <v>3126812.6981836278</v>
      </c>
      <c r="CS67" s="30">
        <v>2659283.4000000004</v>
      </c>
      <c r="CT67" s="30">
        <v>1754885.70727424</v>
      </c>
      <c r="CU67" s="30">
        <v>1910249.0675861179</v>
      </c>
      <c r="CV67" s="30">
        <v>1642405.4</v>
      </c>
    </row>
    <row r="68" spans="1:100" s="31" customFormat="1" x14ac:dyDescent="0.4">
      <c r="A68" s="70" t="s">
        <v>26</v>
      </c>
      <c r="B68" s="186">
        <v>205271.63608977254</v>
      </c>
      <c r="C68" s="186">
        <v>6697.5969203493332</v>
      </c>
      <c r="D68" s="186">
        <v>0</v>
      </c>
      <c r="E68" s="186">
        <v>0</v>
      </c>
      <c r="F68" s="186">
        <v>0</v>
      </c>
      <c r="G68" s="186">
        <v>61427.709286284356</v>
      </c>
      <c r="H68" s="186">
        <v>0</v>
      </c>
      <c r="I68" s="186">
        <v>0</v>
      </c>
      <c r="J68" s="186">
        <v>134080.83555974966</v>
      </c>
      <c r="K68" s="186">
        <v>689201.85446918197</v>
      </c>
      <c r="L68" s="186">
        <v>420768</v>
      </c>
      <c r="M68" s="186">
        <v>838456</v>
      </c>
      <c r="N68" s="186">
        <v>630364.96931396995</v>
      </c>
      <c r="O68" s="186">
        <v>510699.10344575002</v>
      </c>
      <c r="P68" s="186">
        <v>0</v>
      </c>
      <c r="Q68" s="186">
        <v>0</v>
      </c>
      <c r="R68" s="186">
        <v>938293.55191279994</v>
      </c>
      <c r="S68" s="186">
        <v>928803.41094064002</v>
      </c>
      <c r="T68" s="186">
        <v>621787.80424379453</v>
      </c>
      <c r="U68" s="187"/>
      <c r="V68" s="186">
        <v>817.05198226807192</v>
      </c>
      <c r="W68" s="186">
        <v>0</v>
      </c>
      <c r="X68" s="186">
        <v>0</v>
      </c>
      <c r="Y68" s="186">
        <v>0</v>
      </c>
      <c r="Z68" s="186">
        <v>0</v>
      </c>
      <c r="AA68" s="186">
        <v>4544.8950270690193</v>
      </c>
      <c r="AB68" s="186">
        <v>0</v>
      </c>
      <c r="AC68" s="186">
        <v>0</v>
      </c>
      <c r="AD68" s="186">
        <v>77301.823729223979</v>
      </c>
      <c r="AE68" s="186">
        <v>194663.73686815295</v>
      </c>
      <c r="AF68" s="186">
        <v>256322.16817648933</v>
      </c>
      <c r="AG68" s="186">
        <v>421837.2187214212</v>
      </c>
      <c r="AH68" s="186">
        <v>126814.80449316246</v>
      </c>
      <c r="AI68" s="186">
        <v>106954.60889843454</v>
      </c>
      <c r="AJ68" s="186">
        <v>0</v>
      </c>
      <c r="AK68" s="186">
        <v>0</v>
      </c>
      <c r="AL68" s="186">
        <v>128796.376541648</v>
      </c>
      <c r="AM68" s="186">
        <v>174823.30281500937</v>
      </c>
      <c r="AN68" s="186">
        <v>180424.83861350405</v>
      </c>
      <c r="AO68" s="187"/>
      <c r="AP68" s="186">
        <v>0</v>
      </c>
      <c r="AQ68" s="186">
        <v>0</v>
      </c>
      <c r="AR68" s="186">
        <v>0</v>
      </c>
      <c r="AS68" s="186">
        <v>0</v>
      </c>
      <c r="AT68" s="186">
        <v>0</v>
      </c>
      <c r="AU68" s="186">
        <v>0</v>
      </c>
      <c r="AV68" s="186">
        <v>0</v>
      </c>
      <c r="AW68" s="186">
        <v>0</v>
      </c>
      <c r="AX68" s="186">
        <v>3492.3879336033019</v>
      </c>
      <c r="AY68" s="186">
        <v>8033.1276887388285</v>
      </c>
      <c r="AZ68" s="186">
        <v>15828</v>
      </c>
      <c r="BA68" s="186">
        <v>11900</v>
      </c>
      <c r="BB68" s="186">
        <v>12296.84099868</v>
      </c>
      <c r="BC68" s="186">
        <v>5079.6760694400009</v>
      </c>
      <c r="BD68" s="186">
        <v>0</v>
      </c>
      <c r="BE68" s="186">
        <v>0</v>
      </c>
      <c r="BF68" s="186">
        <v>5239.3223520000001</v>
      </c>
      <c r="BG68" s="186">
        <v>4537.6986395599997</v>
      </c>
      <c r="BH68" s="186">
        <v>12132.02191005</v>
      </c>
      <c r="BI68" s="187"/>
      <c r="BJ68" s="186">
        <v>3245.4420111265076</v>
      </c>
      <c r="BK68" s="186">
        <v>0</v>
      </c>
      <c r="BL68" s="186">
        <v>0</v>
      </c>
      <c r="BM68" s="186">
        <v>0</v>
      </c>
      <c r="BN68" s="186">
        <v>0</v>
      </c>
      <c r="BO68" s="186">
        <v>8797.5583184693478</v>
      </c>
      <c r="BP68" s="186">
        <v>0</v>
      </c>
      <c r="BQ68" s="186">
        <v>0</v>
      </c>
      <c r="BR68" s="186">
        <v>220741.67036874613</v>
      </c>
      <c r="BS68" s="186">
        <v>320470.55900874804</v>
      </c>
      <c r="BT68" s="186">
        <v>284060.93836645392</v>
      </c>
      <c r="BU68" s="186">
        <v>298058.79367682192</v>
      </c>
      <c r="BV68" s="186">
        <v>199623.74700252441</v>
      </c>
      <c r="BW68" s="186">
        <v>98667.043318860713</v>
      </c>
      <c r="BX68" s="186">
        <v>0</v>
      </c>
      <c r="BY68" s="186">
        <v>0</v>
      </c>
      <c r="BZ68" s="186">
        <v>336374.562514016</v>
      </c>
      <c r="CA68" s="186">
        <v>726971.78647545329</v>
      </c>
      <c r="CB68" s="186">
        <v>645908.34810067993</v>
      </c>
      <c r="CC68" s="187"/>
      <c r="CD68" s="30">
        <v>209334.13008316711</v>
      </c>
      <c r="CE68" s="30">
        <v>6697.5969203493332</v>
      </c>
      <c r="CF68" s="30">
        <v>0</v>
      </c>
      <c r="CG68" s="30">
        <v>0</v>
      </c>
      <c r="CH68" s="30">
        <v>0</v>
      </c>
      <c r="CI68" s="30">
        <v>74770.162631822721</v>
      </c>
      <c r="CJ68" s="30">
        <v>0</v>
      </c>
      <c r="CK68" s="30">
        <v>0</v>
      </c>
      <c r="CL68" s="30">
        <v>435616.71759132307</v>
      </c>
      <c r="CM68" s="30">
        <v>1212369.2780348216</v>
      </c>
      <c r="CN68" s="30">
        <v>976979.10654294328</v>
      </c>
      <c r="CO68" s="30">
        <v>1570252.0123982432</v>
      </c>
      <c r="CP68" s="30">
        <v>969100.36180833681</v>
      </c>
      <c r="CQ68" s="30">
        <v>721400.4317324853</v>
      </c>
      <c r="CR68" s="30">
        <v>0</v>
      </c>
      <c r="CS68" s="30">
        <v>0</v>
      </c>
      <c r="CT68" s="30">
        <v>1408703.813320464</v>
      </c>
      <c r="CU68" s="30">
        <v>1835136.1988706626</v>
      </c>
      <c r="CV68" s="30">
        <v>1460253.0128680286</v>
      </c>
    </row>
    <row r="69" spans="1:100" s="31" customFormat="1" x14ac:dyDescent="0.4">
      <c r="A69" s="70" t="s">
        <v>19</v>
      </c>
      <c r="B69" s="186">
        <v>221803.69784606117</v>
      </c>
      <c r="C69" s="186">
        <v>213077.41808391883</v>
      </c>
      <c r="D69" s="186">
        <v>245197.32167146148</v>
      </c>
      <c r="E69" s="186">
        <v>367977.117169526</v>
      </c>
      <c r="F69" s="186">
        <v>309515.78467040521</v>
      </c>
      <c r="G69" s="186">
        <v>254158.93702367073</v>
      </c>
      <c r="H69" s="186">
        <v>1614402.7846454836</v>
      </c>
      <c r="I69" s="186">
        <v>3652225.580305323</v>
      </c>
      <c r="J69" s="186">
        <v>5499752.0913235499</v>
      </c>
      <c r="K69" s="186">
        <v>4972187.7306334693</v>
      </c>
      <c r="L69" s="186">
        <v>3820232.54</v>
      </c>
      <c r="M69" s="186">
        <v>1325834.5059107202</v>
      </c>
      <c r="N69" s="186">
        <v>2547612.4558180799</v>
      </c>
      <c r="O69" s="186">
        <v>2373273.375</v>
      </c>
      <c r="P69" s="186">
        <v>1110221.9840603999</v>
      </c>
      <c r="Q69" s="186">
        <v>3269269.5653073001</v>
      </c>
      <c r="R69" s="186">
        <v>669422.10529920005</v>
      </c>
      <c r="S69" s="186">
        <v>929252.02679168002</v>
      </c>
      <c r="T69" s="186">
        <v>1095169.6046587999</v>
      </c>
      <c r="U69" s="187"/>
      <c r="V69" s="186">
        <v>384321.361116288</v>
      </c>
      <c r="W69" s="186">
        <v>271416.40682338999</v>
      </c>
      <c r="X69" s="186">
        <v>440075.07022630831</v>
      </c>
      <c r="Y69" s="186">
        <v>1431430.6245991574</v>
      </c>
      <c r="Z69" s="186">
        <v>1647144.4004931506</v>
      </c>
      <c r="AA69" s="186">
        <v>2059918.3134814054</v>
      </c>
      <c r="AB69" s="186">
        <v>2676094.8726301165</v>
      </c>
      <c r="AC69" s="186">
        <v>2956816.4750366835</v>
      </c>
      <c r="AD69" s="186">
        <v>1832053.2223826086</v>
      </c>
      <c r="AE69" s="186">
        <v>1637062.6317985354</v>
      </c>
      <c r="AF69" s="186">
        <v>972407.06364543771</v>
      </c>
      <c r="AG69" s="186">
        <v>1171377.1822174219</v>
      </c>
      <c r="AH69" s="186">
        <v>1195144.3745494988</v>
      </c>
      <c r="AI69" s="186">
        <v>427051.56646357989</v>
      </c>
      <c r="AJ69" s="186">
        <v>691625.72387932322</v>
      </c>
      <c r="AK69" s="186">
        <v>1202750.3722798082</v>
      </c>
      <c r="AL69" s="186">
        <v>54843.679145472008</v>
      </c>
      <c r="AM69" s="186">
        <v>433740.57267237647</v>
      </c>
      <c r="AN69" s="186">
        <v>184506.26880000002</v>
      </c>
      <c r="AO69" s="187"/>
      <c r="AP69" s="186">
        <v>0</v>
      </c>
      <c r="AQ69" s="186">
        <v>0</v>
      </c>
      <c r="AR69" s="186">
        <v>0</v>
      </c>
      <c r="AS69" s="186">
        <v>535.57519067659337</v>
      </c>
      <c r="AT69" s="186">
        <v>787.92319523631545</v>
      </c>
      <c r="AU69" s="186">
        <v>0</v>
      </c>
      <c r="AV69" s="186">
        <v>1399.2012875349974</v>
      </c>
      <c r="AW69" s="186">
        <v>888.92956984417719</v>
      </c>
      <c r="AX69" s="186">
        <v>0</v>
      </c>
      <c r="AY69" s="186">
        <v>0</v>
      </c>
      <c r="AZ69" s="186">
        <v>123.986</v>
      </c>
      <c r="BA69" s="186">
        <v>0</v>
      </c>
      <c r="BB69" s="186">
        <v>0</v>
      </c>
      <c r="BC69" s="186">
        <v>0</v>
      </c>
      <c r="BD69" s="186">
        <v>12548.665000000001</v>
      </c>
      <c r="BE69" s="186">
        <v>2286.36</v>
      </c>
      <c r="BF69" s="186">
        <v>0</v>
      </c>
      <c r="BG69" s="186">
        <v>0</v>
      </c>
      <c r="BH69" s="186">
        <v>3654.31</v>
      </c>
      <c r="BI69" s="187"/>
      <c r="BJ69" s="186">
        <v>2207149.883122934</v>
      </c>
      <c r="BK69" s="186">
        <v>2480208.9622580195</v>
      </c>
      <c r="BL69" s="186">
        <v>3077905.521489359</v>
      </c>
      <c r="BM69" s="186">
        <v>5432352.8826975478</v>
      </c>
      <c r="BN69" s="186">
        <v>10310955.823087752</v>
      </c>
      <c r="BO69" s="186">
        <v>9683936.1296002343</v>
      </c>
      <c r="BP69" s="186">
        <v>10612350.066786787</v>
      </c>
      <c r="BQ69" s="186">
        <v>14695417.269757826</v>
      </c>
      <c r="BR69" s="186">
        <v>7933715.3291355222</v>
      </c>
      <c r="BS69" s="186">
        <v>14236281.384079114</v>
      </c>
      <c r="BT69" s="186">
        <v>11777374.284763202</v>
      </c>
      <c r="BU69" s="186">
        <v>18953677.79209521</v>
      </c>
      <c r="BV69" s="186">
        <v>21904909.913038872</v>
      </c>
      <c r="BW69" s="186">
        <v>18324956.210866556</v>
      </c>
      <c r="BX69" s="186">
        <v>22979241.684430998</v>
      </c>
      <c r="BY69" s="186">
        <v>29196353.126687016</v>
      </c>
      <c r="BZ69" s="186">
        <v>8510744.1248807311</v>
      </c>
      <c r="CA69" s="186">
        <v>12681222.719259437</v>
      </c>
      <c r="CB69" s="186">
        <v>6740800.9620000003</v>
      </c>
      <c r="CC69" s="187"/>
      <c r="CD69" s="30">
        <v>2813274.9420852833</v>
      </c>
      <c r="CE69" s="30">
        <v>2964702.7871653284</v>
      </c>
      <c r="CF69" s="30">
        <v>3763177.9133871291</v>
      </c>
      <c r="CG69" s="30">
        <v>7232296.1996569084</v>
      </c>
      <c r="CH69" s="30">
        <v>12268403.931446543</v>
      </c>
      <c r="CI69" s="30">
        <v>11998013.380105311</v>
      </c>
      <c r="CJ69" s="30">
        <v>14904246.925349921</v>
      </c>
      <c r="CK69" s="30">
        <v>21305348.254669677</v>
      </c>
      <c r="CL69" s="30">
        <v>15265520.642841682</v>
      </c>
      <c r="CM69" s="30">
        <v>20845531.746511117</v>
      </c>
      <c r="CN69" s="30">
        <v>16570137.87440864</v>
      </c>
      <c r="CO69" s="30">
        <v>21450889.480223354</v>
      </c>
      <c r="CP69" s="30">
        <v>25647666.743406452</v>
      </c>
      <c r="CQ69" s="30">
        <v>21125281.152330134</v>
      </c>
      <c r="CR69" s="30">
        <v>24793638.057370719</v>
      </c>
      <c r="CS69" s="30">
        <v>33670659.424274124</v>
      </c>
      <c r="CT69" s="30">
        <v>9235009.9093254041</v>
      </c>
      <c r="CU69" s="30">
        <v>14044215.318723494</v>
      </c>
      <c r="CV69" s="30">
        <v>8024131.1454587998</v>
      </c>
    </row>
    <row r="70" spans="1:100" s="31" customFormat="1" x14ac:dyDescent="0.4">
      <c r="A70" s="70" t="s">
        <v>28</v>
      </c>
      <c r="B70" s="186">
        <v>1950.1156800723002</v>
      </c>
      <c r="C70" s="186">
        <v>0</v>
      </c>
      <c r="D70" s="186">
        <v>48477.342575377901</v>
      </c>
      <c r="E70" s="186">
        <v>24498.233674784686</v>
      </c>
      <c r="F70" s="186">
        <v>31393.210964553688</v>
      </c>
      <c r="G70" s="186">
        <v>7001.8906910842807</v>
      </c>
      <c r="H70" s="186">
        <v>5732.3769504196289</v>
      </c>
      <c r="I70" s="186">
        <v>258.57066205685697</v>
      </c>
      <c r="J70" s="186">
        <v>427468.55828471342</v>
      </c>
      <c r="K70" s="186">
        <v>459655.81665299321</v>
      </c>
      <c r="L70" s="186">
        <v>114000.08827372</v>
      </c>
      <c r="M70" s="186">
        <v>257231.7078488</v>
      </c>
      <c r="N70" s="186">
        <v>21982.690635749997</v>
      </c>
      <c r="O70" s="186">
        <v>26938.134087500002</v>
      </c>
      <c r="P70" s="186">
        <v>19850.192024199998</v>
      </c>
      <c r="Q70" s="186">
        <v>42577.184206860002</v>
      </c>
      <c r="R70" s="186">
        <v>184242.59920512</v>
      </c>
      <c r="S70" s="186">
        <v>63585.317019440001</v>
      </c>
      <c r="T70" s="186">
        <v>32450.467035200003</v>
      </c>
      <c r="U70" s="187"/>
      <c r="V70" s="186">
        <v>4351040.82373791</v>
      </c>
      <c r="W70" s="186">
        <v>2463162.0525808693</v>
      </c>
      <c r="X70" s="186">
        <v>9217409.9941603802</v>
      </c>
      <c r="Y70" s="186">
        <v>9944570.2117867731</v>
      </c>
      <c r="Z70" s="186">
        <v>5581698.539005517</v>
      </c>
      <c r="AA70" s="186">
        <v>2245343.5527426773</v>
      </c>
      <c r="AB70" s="186">
        <v>3208283.7544792271</v>
      </c>
      <c r="AC70" s="186">
        <v>3363984.9272438055</v>
      </c>
      <c r="AD70" s="186">
        <v>11233694.781842763</v>
      </c>
      <c r="AE70" s="186">
        <v>21175143.275157571</v>
      </c>
      <c r="AF70" s="186">
        <v>11688883.177836623</v>
      </c>
      <c r="AG70" s="186">
        <v>22648391.355956621</v>
      </c>
      <c r="AH70" s="186">
        <v>7931976.042109645</v>
      </c>
      <c r="AI70" s="186">
        <v>9913790.1458752789</v>
      </c>
      <c r="AJ70" s="186">
        <v>19967192.638171572</v>
      </c>
      <c r="AK70" s="186">
        <v>24369346.957520496</v>
      </c>
      <c r="AL70" s="186">
        <v>20097950.151184879</v>
      </c>
      <c r="AM70" s="186">
        <v>14742866.347376043</v>
      </c>
      <c r="AN70" s="186">
        <v>5023201.0652703643</v>
      </c>
      <c r="AO70" s="187"/>
      <c r="AP70" s="186">
        <v>0</v>
      </c>
      <c r="AQ70" s="186">
        <v>0</v>
      </c>
      <c r="AR70" s="186">
        <v>0</v>
      </c>
      <c r="AS70" s="186">
        <v>0</v>
      </c>
      <c r="AT70" s="186">
        <v>47.275391714178923</v>
      </c>
      <c r="AU70" s="186">
        <v>0</v>
      </c>
      <c r="AV70" s="186">
        <v>4.1976038626049919</v>
      </c>
      <c r="AW70" s="186">
        <v>0</v>
      </c>
      <c r="AX70" s="186">
        <v>0</v>
      </c>
      <c r="AY70" s="186">
        <v>0</v>
      </c>
      <c r="AZ70" s="186">
        <v>0</v>
      </c>
      <c r="BA70" s="186">
        <v>153.00044199999999</v>
      </c>
      <c r="BB70" s="186">
        <v>51.92975766</v>
      </c>
      <c r="BC70" s="186">
        <v>0</v>
      </c>
      <c r="BD70" s="186">
        <v>0</v>
      </c>
      <c r="BE70" s="186">
        <v>0</v>
      </c>
      <c r="BF70" s="186">
        <v>225.6299793</v>
      </c>
      <c r="BG70" s="186">
        <v>516.08778690999998</v>
      </c>
      <c r="BH70" s="186">
        <v>568.81990440000004</v>
      </c>
      <c r="BI70" s="187"/>
      <c r="BJ70" s="186">
        <v>1653249.2797166088</v>
      </c>
      <c r="BK70" s="186">
        <v>1704640.9164924712</v>
      </c>
      <c r="BL70" s="186">
        <v>3420835.7388253761</v>
      </c>
      <c r="BM70" s="186">
        <v>4900209.9758137269</v>
      </c>
      <c r="BN70" s="186">
        <v>4933923.727543788</v>
      </c>
      <c r="BO70" s="186">
        <v>2541619.1263505924</v>
      </c>
      <c r="BP70" s="186">
        <v>4394555.4787513921</v>
      </c>
      <c r="BQ70" s="186">
        <v>6457459.8266070308</v>
      </c>
      <c r="BR70" s="186">
        <v>8497128.8833745234</v>
      </c>
      <c r="BS70" s="186">
        <v>9719317.2223965265</v>
      </c>
      <c r="BT70" s="186">
        <v>10116073.747960733</v>
      </c>
      <c r="BU70" s="186">
        <v>6117731.0669162543</v>
      </c>
      <c r="BV70" s="186">
        <v>2557832.9057526705</v>
      </c>
      <c r="BW70" s="186">
        <v>13714481.705991844</v>
      </c>
      <c r="BX70" s="186">
        <v>10321439.148447735</v>
      </c>
      <c r="BY70" s="186">
        <v>9032024.6022263989</v>
      </c>
      <c r="BZ70" s="186">
        <v>6086950.7460605344</v>
      </c>
      <c r="CA70" s="186">
        <v>5175789.0417203251</v>
      </c>
      <c r="CB70" s="186">
        <v>4053526.61212698</v>
      </c>
      <c r="CC70" s="187"/>
      <c r="CD70" s="30">
        <v>6006240.2191345915</v>
      </c>
      <c r="CE70" s="30">
        <v>4167802.9690733403</v>
      </c>
      <c r="CF70" s="30">
        <v>12686723.075561136</v>
      </c>
      <c r="CG70" s="30">
        <v>14869278.421275286</v>
      </c>
      <c r="CH70" s="30">
        <v>10547062.752905572</v>
      </c>
      <c r="CI70" s="30">
        <v>4793964.5697843535</v>
      </c>
      <c r="CJ70" s="30">
        <v>7608575.807784901</v>
      </c>
      <c r="CK70" s="30">
        <v>9821703.3245128933</v>
      </c>
      <c r="CL70" s="30">
        <v>20158292.223502003</v>
      </c>
      <c r="CM70" s="30">
        <v>31354116.314207092</v>
      </c>
      <c r="CN70" s="30">
        <v>21918957.014071077</v>
      </c>
      <c r="CO70" s="30">
        <v>29023507.131163675</v>
      </c>
      <c r="CP70" s="30">
        <v>10511843.568255724</v>
      </c>
      <c r="CQ70" s="30">
        <v>23655209.985954624</v>
      </c>
      <c r="CR70" s="30">
        <v>30308481.978643507</v>
      </c>
      <c r="CS70" s="30">
        <v>33443948.743953753</v>
      </c>
      <c r="CT70" s="30">
        <v>26369369.126429833</v>
      </c>
      <c r="CU70" s="30">
        <v>19982756.793902718</v>
      </c>
      <c r="CV70" s="30">
        <v>9109746.9643369447</v>
      </c>
    </row>
    <row r="71" spans="1:100" s="31" customFormat="1" x14ac:dyDescent="0.4">
      <c r="A71" s="70" t="s">
        <v>22</v>
      </c>
      <c r="B71" s="186">
        <v>9021481.0965506863</v>
      </c>
      <c r="C71" s="186">
        <v>9715510.7360956073</v>
      </c>
      <c r="D71" s="186">
        <v>7691208.6735106297</v>
      </c>
      <c r="E71" s="186">
        <v>9422575.7854500953</v>
      </c>
      <c r="F71" s="186">
        <v>12031178.081543172</v>
      </c>
      <c r="G71" s="186">
        <v>7525474.9707050249</v>
      </c>
      <c r="H71" s="186">
        <v>4244165.080287368</v>
      </c>
      <c r="I71" s="186">
        <v>2678878.1323714829</v>
      </c>
      <c r="J71" s="186">
        <v>3078983.5511266151</v>
      </c>
      <c r="K71" s="186">
        <v>5649260.5528085642</v>
      </c>
      <c r="L71" s="186">
        <v>6064124</v>
      </c>
      <c r="M71" s="186">
        <v>5826896</v>
      </c>
      <c r="N71" s="186">
        <v>7442688</v>
      </c>
      <c r="O71" s="186">
        <v>6765075</v>
      </c>
      <c r="P71" s="186">
        <v>4307260</v>
      </c>
      <c r="Q71" s="186">
        <v>7198869.9029791197</v>
      </c>
      <c r="R71" s="186">
        <v>4119987.7309523202</v>
      </c>
      <c r="S71" s="186">
        <v>2304764.32372576</v>
      </c>
      <c r="T71" s="186">
        <v>2570020</v>
      </c>
      <c r="U71" s="187"/>
      <c r="V71" s="186">
        <v>432361.53125582403</v>
      </c>
      <c r="W71" s="186">
        <v>2158406.6637860062</v>
      </c>
      <c r="X71" s="186">
        <v>2079221.8838477735</v>
      </c>
      <c r="Y71" s="186">
        <v>1355468.6475256809</v>
      </c>
      <c r="Z71" s="186">
        <v>1278030.4922537799</v>
      </c>
      <c r="AA71" s="186">
        <v>887449.08473884454</v>
      </c>
      <c r="AB71" s="186">
        <v>754795.98971618665</v>
      </c>
      <c r="AC71" s="186">
        <v>779902.95441641705</v>
      </c>
      <c r="AD71" s="186">
        <v>494731.67186703347</v>
      </c>
      <c r="AE71" s="186">
        <v>949467.08606666815</v>
      </c>
      <c r="AF71" s="186">
        <v>739672.54245215503</v>
      </c>
      <c r="AG71" s="186">
        <v>876759.70949942432</v>
      </c>
      <c r="AH71" s="186">
        <v>1012540.6294295513</v>
      </c>
      <c r="AI71" s="186">
        <v>1134819.1729760673</v>
      </c>
      <c r="AJ71" s="186">
        <v>744761.88794140518</v>
      </c>
      <c r="AK71" s="186">
        <v>598579.921132416</v>
      </c>
      <c r="AL71" s="186">
        <v>325699.20000000001</v>
      </c>
      <c r="AM71" s="186">
        <v>388518.01976498315</v>
      </c>
      <c r="AN71" s="186">
        <v>375129.60000000003</v>
      </c>
      <c r="AO71" s="187"/>
      <c r="AP71" s="186">
        <v>0</v>
      </c>
      <c r="AQ71" s="186">
        <v>936702.83806343901</v>
      </c>
      <c r="AR71" s="186">
        <v>521101.32251504262</v>
      </c>
      <c r="AS71" s="186">
        <v>13389.379766914833</v>
      </c>
      <c r="AT71" s="186">
        <v>306502.12294692668</v>
      </c>
      <c r="AU71" s="186">
        <v>148780.81752259823</v>
      </c>
      <c r="AV71" s="186">
        <v>201484.98540503962</v>
      </c>
      <c r="AW71" s="186">
        <v>165340.89999101695</v>
      </c>
      <c r="AX71" s="186">
        <v>87309.698340082541</v>
      </c>
      <c r="AY71" s="186">
        <v>54180.05613173778</v>
      </c>
      <c r="AZ71" s="186">
        <v>52760</v>
      </c>
      <c r="BA71" s="186">
        <v>52700</v>
      </c>
      <c r="BB71" s="186">
        <v>88858</v>
      </c>
      <c r="BC71" s="186">
        <v>83214</v>
      </c>
      <c r="BD71" s="186">
        <v>85731</v>
      </c>
      <c r="BE71" s="186">
        <v>57159</v>
      </c>
      <c r="BF71" s="186">
        <v>28926.247606200002</v>
      </c>
      <c r="BG71" s="186">
        <v>21143.90556435</v>
      </c>
      <c r="BH71" s="186">
        <v>22705</v>
      </c>
      <c r="BI71" s="187"/>
      <c r="BJ71" s="186">
        <v>7529274.7940980289</v>
      </c>
      <c r="BK71" s="186">
        <v>4130244.0307041029</v>
      </c>
      <c r="BL71" s="186">
        <v>4278676.0318556326</v>
      </c>
      <c r="BM71" s="186">
        <v>7220027.7028279696</v>
      </c>
      <c r="BN71" s="186">
        <v>2674962.1661393801</v>
      </c>
      <c r="BO71" s="186">
        <v>2052967.3296885916</v>
      </c>
      <c r="BP71" s="186">
        <v>1779861.8028440345</v>
      </c>
      <c r="BQ71" s="186">
        <v>2819022.3564171395</v>
      </c>
      <c r="BR71" s="186">
        <v>1291988.0118641315</v>
      </c>
      <c r="BS71" s="186">
        <v>1719325.6524259562</v>
      </c>
      <c r="BT71" s="186">
        <v>2014850.841901592</v>
      </c>
      <c r="BU71" s="186">
        <v>2362115.9398888135</v>
      </c>
      <c r="BV71" s="186">
        <v>3101865.0919015412</v>
      </c>
      <c r="BW71" s="186">
        <v>3264725.4695940805</v>
      </c>
      <c r="BX71" s="186">
        <v>3642929.0612166035</v>
      </c>
      <c r="BY71" s="186">
        <v>2123879.4130357443</v>
      </c>
      <c r="BZ71" s="186">
        <v>2676908.05996416</v>
      </c>
      <c r="CA71" s="186">
        <v>1824832.8937304511</v>
      </c>
      <c r="CB71" s="186">
        <v>1858480</v>
      </c>
      <c r="CC71" s="187"/>
      <c r="CD71" s="30">
        <v>16983117.421904542</v>
      </c>
      <c r="CE71" s="30">
        <v>16940864.268649153</v>
      </c>
      <c r="CF71" s="30">
        <v>14570207.911729079</v>
      </c>
      <c r="CG71" s="30">
        <v>18011461.515570663</v>
      </c>
      <c r="CH71" s="30">
        <v>16290672.862883259</v>
      </c>
      <c r="CI71" s="30">
        <v>10614672.202655058</v>
      </c>
      <c r="CJ71" s="30">
        <v>6980307.8582526287</v>
      </c>
      <c r="CK71" s="30">
        <v>6443144.3431960568</v>
      </c>
      <c r="CL71" s="30">
        <v>4953012.9331978625</v>
      </c>
      <c r="CM71" s="30">
        <v>8372233.3474329263</v>
      </c>
      <c r="CN71" s="30">
        <v>8871407.3843537476</v>
      </c>
      <c r="CO71" s="30">
        <v>9118471.6493882388</v>
      </c>
      <c r="CP71" s="30">
        <v>11645951.721331093</v>
      </c>
      <c r="CQ71" s="30">
        <v>11247833.642570147</v>
      </c>
      <c r="CR71" s="30">
        <v>8780681.9491580091</v>
      </c>
      <c r="CS71" s="30">
        <v>9978488.2371472791</v>
      </c>
      <c r="CT71" s="30">
        <v>7151521.2385226805</v>
      </c>
      <c r="CU71" s="30">
        <v>4539259.1427855445</v>
      </c>
      <c r="CV71" s="30">
        <v>4826334.5999999996</v>
      </c>
    </row>
    <row r="72" spans="1:100" s="31" customFormat="1" x14ac:dyDescent="0.4">
      <c r="A72" s="70" t="s">
        <v>34</v>
      </c>
      <c r="B72" s="186">
        <v>1341146.4939019582</v>
      </c>
      <c r="C72" s="186">
        <v>2397582.1660717577</v>
      </c>
      <c r="D72" s="186">
        <v>630705.99355876248</v>
      </c>
      <c r="E72" s="186">
        <v>734319.83182972949</v>
      </c>
      <c r="F72" s="186">
        <v>423784.85562365258</v>
      </c>
      <c r="G72" s="186">
        <v>1954190.5026568645</v>
      </c>
      <c r="H72" s="186">
        <v>1803884.1923027029</v>
      </c>
      <c r="I72" s="186">
        <v>5361767.7520189695</v>
      </c>
      <c r="J72" s="186">
        <v>9616085.0839493666</v>
      </c>
      <c r="K72" s="186">
        <v>22876478.067983013</v>
      </c>
      <c r="L72" s="186">
        <v>13232464.352971321</v>
      </c>
      <c r="M72" s="186">
        <v>20942811.894292962</v>
      </c>
      <c r="N72" s="186">
        <v>30680989.207836807</v>
      </c>
      <c r="O72" s="186">
        <v>28958121.446771752</v>
      </c>
      <c r="P72" s="186">
        <v>30037317.982763719</v>
      </c>
      <c r="Q72" s="186">
        <v>37729760.011870384</v>
      </c>
      <c r="R72" s="186">
        <v>33042180.041569047</v>
      </c>
      <c r="S72" s="186">
        <v>50072940.661825269</v>
      </c>
      <c r="T72" s="186">
        <v>37250742.584881507</v>
      </c>
      <c r="U72" s="187"/>
      <c r="V72" s="186">
        <v>11370514.49617555</v>
      </c>
      <c r="W72" s="186">
        <v>6796676.1357050408</v>
      </c>
      <c r="X72" s="186">
        <v>5465517.807222316</v>
      </c>
      <c r="Y72" s="186">
        <v>3627394.7653521593</v>
      </c>
      <c r="Z72" s="186">
        <v>1628183.6236593055</v>
      </c>
      <c r="AA72" s="186">
        <v>4669069.6349679856</v>
      </c>
      <c r="AB72" s="186">
        <v>7972728.2816099767</v>
      </c>
      <c r="AC72" s="186">
        <v>5722911.6942246836</v>
      </c>
      <c r="AD72" s="186">
        <v>4152177.4574651998</v>
      </c>
      <c r="AE72" s="186">
        <v>8473681.6362249386</v>
      </c>
      <c r="AF72" s="186">
        <v>10220435.85335104</v>
      </c>
      <c r="AG72" s="186">
        <v>13075350.384417433</v>
      </c>
      <c r="AH72" s="186">
        <v>15077057.56061177</v>
      </c>
      <c r="AI72" s="186">
        <v>17694583.310816199</v>
      </c>
      <c r="AJ72" s="186">
        <v>24255583.34831427</v>
      </c>
      <c r="AK72" s="186">
        <v>17338123.586920857</v>
      </c>
      <c r="AL72" s="186">
        <v>12429813.189160353</v>
      </c>
      <c r="AM72" s="186">
        <v>23941638.918771066</v>
      </c>
      <c r="AN72" s="186">
        <v>29547317.14756842</v>
      </c>
      <c r="AO72" s="187"/>
      <c r="AP72" s="186">
        <v>0</v>
      </c>
      <c r="AQ72" s="186">
        <v>0</v>
      </c>
      <c r="AR72" s="186">
        <v>0</v>
      </c>
      <c r="AS72" s="186">
        <v>0</v>
      </c>
      <c r="AT72" s="186">
        <v>0</v>
      </c>
      <c r="AU72" s="186">
        <v>1251.8755673722096</v>
      </c>
      <c r="AV72" s="186">
        <v>1030.8063221165903</v>
      </c>
      <c r="AW72" s="186">
        <v>149.99308650287233</v>
      </c>
      <c r="AX72" s="186">
        <v>857.5405429752019</v>
      </c>
      <c r="AY72" s="186">
        <v>19308.339475484157</v>
      </c>
      <c r="AZ72" s="186">
        <v>12586.796239000001</v>
      </c>
      <c r="BA72" s="186">
        <v>46678.338455000005</v>
      </c>
      <c r="BB72" s="186">
        <v>82857.723916000003</v>
      </c>
      <c r="BC72" s="186">
        <v>201043.48357224002</v>
      </c>
      <c r="BD72" s="186">
        <v>182003.53661064</v>
      </c>
      <c r="BE72" s="186">
        <v>92788.701151080022</v>
      </c>
      <c r="BF72" s="186">
        <v>219169.80638639996</v>
      </c>
      <c r="BG72" s="186">
        <v>281499.31582555</v>
      </c>
      <c r="BH72" s="186">
        <v>413139.02153114998</v>
      </c>
      <c r="BI72" s="187"/>
      <c r="BJ72" s="186">
        <v>12443637.153554935</v>
      </c>
      <c r="BK72" s="186">
        <v>5419320.7099740207</v>
      </c>
      <c r="BL72" s="186">
        <v>5247321.8839021837</v>
      </c>
      <c r="BM72" s="186">
        <v>4941565.9396551326</v>
      </c>
      <c r="BN72" s="186">
        <v>1194788.2208930848</v>
      </c>
      <c r="BO72" s="186">
        <v>6709846.7090635924</v>
      </c>
      <c r="BP72" s="186">
        <v>8386562.4019020479</v>
      </c>
      <c r="BQ72" s="186">
        <v>11434814.185517762</v>
      </c>
      <c r="BR72" s="186">
        <v>8715137.3446982615</v>
      </c>
      <c r="BS72" s="186">
        <v>23385513.161247071</v>
      </c>
      <c r="BT72" s="186">
        <v>32445673.154887173</v>
      </c>
      <c r="BU72" s="186">
        <v>48754684.883596227</v>
      </c>
      <c r="BV72" s="186">
        <v>65775118.095053568</v>
      </c>
      <c r="BW72" s="186">
        <v>86687676.100646883</v>
      </c>
      <c r="BX72" s="186">
        <v>61397539.628947511</v>
      </c>
      <c r="BY72" s="186">
        <v>72448733.918267921</v>
      </c>
      <c r="BZ72" s="186">
        <v>51241615.259531751</v>
      </c>
      <c r="CA72" s="186">
        <v>111816676.4603814</v>
      </c>
      <c r="CB72" s="186">
        <v>115458887.28636491</v>
      </c>
      <c r="CC72" s="187"/>
      <c r="CD72" s="30">
        <v>25155298.143632442</v>
      </c>
      <c r="CE72" s="30">
        <v>14613579.011750819</v>
      </c>
      <c r="CF72" s="30">
        <v>11343545.684683261</v>
      </c>
      <c r="CG72" s="30">
        <v>9303280.5368370228</v>
      </c>
      <c r="CH72" s="30">
        <v>3246756.700176043</v>
      </c>
      <c r="CI72" s="30">
        <v>13334358.722255813</v>
      </c>
      <c r="CJ72" s="30">
        <v>18164205.682136845</v>
      </c>
      <c r="CK72" s="30">
        <v>22519643.624847915</v>
      </c>
      <c r="CL72" s="30">
        <v>22484257.426655803</v>
      </c>
      <c r="CM72" s="30">
        <v>54754981.204930499</v>
      </c>
      <c r="CN72" s="30">
        <v>55911160.157448538</v>
      </c>
      <c r="CO72" s="30">
        <v>82819525.500761628</v>
      </c>
      <c r="CP72" s="30">
        <v>111616022.58741814</v>
      </c>
      <c r="CQ72" s="30">
        <v>133541424.34180708</v>
      </c>
      <c r="CR72" s="30">
        <v>115872444.49663614</v>
      </c>
      <c r="CS72" s="30">
        <v>127609406.21821024</v>
      </c>
      <c r="CT72" s="30">
        <v>96932778.296647549</v>
      </c>
      <c r="CU72" s="30">
        <v>186112755.3568033</v>
      </c>
      <c r="CV72" s="30">
        <v>182670086.040346</v>
      </c>
    </row>
    <row r="73" spans="1:100" s="31" customFormat="1" x14ac:dyDescent="0.4">
      <c r="A73" s="70" t="s">
        <v>29</v>
      </c>
      <c r="B73" s="186">
        <v>0</v>
      </c>
      <c r="C73" s="186">
        <v>0</v>
      </c>
      <c r="D73" s="186">
        <v>0</v>
      </c>
      <c r="E73" s="186">
        <v>0</v>
      </c>
      <c r="F73" s="186">
        <v>0</v>
      </c>
      <c r="G73" s="186">
        <v>0</v>
      </c>
      <c r="H73" s="186">
        <v>0</v>
      </c>
      <c r="I73" s="186">
        <v>0</v>
      </c>
      <c r="J73" s="186">
        <v>0</v>
      </c>
      <c r="K73" s="186">
        <v>0</v>
      </c>
      <c r="L73" s="186">
        <v>0</v>
      </c>
      <c r="M73" s="186">
        <v>299895.67090736004</v>
      </c>
      <c r="N73" s="186">
        <v>0</v>
      </c>
      <c r="O73" s="186">
        <v>0</v>
      </c>
      <c r="P73" s="186">
        <v>322872.73292448005</v>
      </c>
      <c r="Q73" s="186">
        <v>891754.4053598399</v>
      </c>
      <c r="R73" s="186">
        <v>0</v>
      </c>
      <c r="S73" s="186">
        <v>21418.983655839998</v>
      </c>
      <c r="T73" s="186">
        <v>6984878.4436869994</v>
      </c>
      <c r="U73" s="187"/>
      <c r="V73" s="186">
        <v>0</v>
      </c>
      <c r="W73" s="186">
        <v>0</v>
      </c>
      <c r="X73" s="186">
        <v>0</v>
      </c>
      <c r="Y73" s="186">
        <v>0</v>
      </c>
      <c r="Z73" s="186">
        <v>0</v>
      </c>
      <c r="AA73" s="186">
        <v>0</v>
      </c>
      <c r="AB73" s="186">
        <v>0</v>
      </c>
      <c r="AC73" s="186">
        <v>0</v>
      </c>
      <c r="AD73" s="186">
        <v>0</v>
      </c>
      <c r="AE73" s="186">
        <v>0</v>
      </c>
      <c r="AF73" s="186">
        <v>0</v>
      </c>
      <c r="AG73" s="186">
        <v>162335.14409202681</v>
      </c>
      <c r="AH73" s="186">
        <v>0</v>
      </c>
      <c r="AI73" s="186">
        <v>0</v>
      </c>
      <c r="AJ73" s="186">
        <v>2289175.862692493</v>
      </c>
      <c r="AK73" s="186">
        <v>3766974.3173358082</v>
      </c>
      <c r="AL73" s="186">
        <v>10085.534658864</v>
      </c>
      <c r="AM73" s="186">
        <v>815368.1322676175</v>
      </c>
      <c r="AN73" s="186">
        <v>4296547.2050563088</v>
      </c>
      <c r="AO73" s="187"/>
      <c r="AP73" s="186">
        <v>0</v>
      </c>
      <c r="AQ73" s="186">
        <v>0</v>
      </c>
      <c r="AR73" s="186">
        <v>0</v>
      </c>
      <c r="AS73" s="186">
        <v>0</v>
      </c>
      <c r="AT73" s="186">
        <v>0</v>
      </c>
      <c r="AU73" s="186">
        <v>0</v>
      </c>
      <c r="AV73" s="186">
        <v>0</v>
      </c>
      <c r="AW73" s="186">
        <v>0</v>
      </c>
      <c r="AX73" s="186">
        <v>0</v>
      </c>
      <c r="AY73" s="186">
        <v>0</v>
      </c>
      <c r="AZ73" s="186">
        <v>0</v>
      </c>
      <c r="BA73" s="186">
        <v>16668.80226</v>
      </c>
      <c r="BB73" s="186">
        <v>0</v>
      </c>
      <c r="BC73" s="186">
        <v>0</v>
      </c>
      <c r="BD73" s="186">
        <v>0</v>
      </c>
      <c r="BE73" s="186">
        <v>0</v>
      </c>
      <c r="BF73" s="186">
        <v>0</v>
      </c>
      <c r="BG73" s="186">
        <v>0</v>
      </c>
      <c r="BH73" s="186">
        <v>100201.83185740001</v>
      </c>
      <c r="BI73" s="187"/>
      <c r="BJ73" s="186">
        <v>0</v>
      </c>
      <c r="BK73" s="186">
        <v>0</v>
      </c>
      <c r="BL73" s="186">
        <v>0</v>
      </c>
      <c r="BM73" s="186">
        <v>0</v>
      </c>
      <c r="BN73" s="186">
        <v>0</v>
      </c>
      <c r="BO73" s="186">
        <v>0</v>
      </c>
      <c r="BP73" s="186">
        <v>0</v>
      </c>
      <c r="BQ73" s="186">
        <v>0</v>
      </c>
      <c r="BR73" s="186">
        <v>0</v>
      </c>
      <c r="BS73" s="186">
        <v>0</v>
      </c>
      <c r="BT73" s="186">
        <v>0</v>
      </c>
      <c r="BU73" s="186">
        <v>143872.07226780456</v>
      </c>
      <c r="BV73" s="186">
        <v>0</v>
      </c>
      <c r="BW73" s="186">
        <v>0</v>
      </c>
      <c r="BX73" s="186">
        <v>1470819.8179014132</v>
      </c>
      <c r="BY73" s="186">
        <v>1509738.6091153522</v>
      </c>
      <c r="BZ73" s="186">
        <v>1098.0602808000003</v>
      </c>
      <c r="CA73" s="186">
        <v>489161.76225836377</v>
      </c>
      <c r="CB73" s="186">
        <v>6083768.4906975525</v>
      </c>
      <c r="CC73" s="187"/>
      <c r="CD73" s="30">
        <v>0</v>
      </c>
      <c r="CE73" s="30">
        <v>0</v>
      </c>
      <c r="CF73" s="30">
        <v>0</v>
      </c>
      <c r="CG73" s="30">
        <v>0</v>
      </c>
      <c r="CH73" s="30">
        <v>0</v>
      </c>
      <c r="CI73" s="30">
        <v>0</v>
      </c>
      <c r="CJ73" s="30">
        <v>0</v>
      </c>
      <c r="CK73" s="30">
        <v>0</v>
      </c>
      <c r="CL73" s="30">
        <v>0</v>
      </c>
      <c r="CM73" s="30">
        <v>0</v>
      </c>
      <c r="CN73" s="30">
        <v>0</v>
      </c>
      <c r="CO73" s="30">
        <v>622771.68952719145</v>
      </c>
      <c r="CP73" s="30">
        <v>0</v>
      </c>
      <c r="CQ73" s="30">
        <v>0</v>
      </c>
      <c r="CR73" s="30">
        <v>4082868.413518386</v>
      </c>
      <c r="CS73" s="30">
        <v>6168467.3318110006</v>
      </c>
      <c r="CT73" s="30">
        <v>11183.594939664001</v>
      </c>
      <c r="CU73" s="30">
        <v>1325948.8781818212</v>
      </c>
      <c r="CV73" s="30">
        <v>17465395.971298262</v>
      </c>
    </row>
    <row r="74" spans="1:100" s="31" customFormat="1" x14ac:dyDescent="0.4">
      <c r="A74" s="70" t="s">
        <v>20</v>
      </c>
      <c r="B74" s="186">
        <v>1082665.5746347341</v>
      </c>
      <c r="C74" s="186">
        <v>1212428.480010845</v>
      </c>
      <c r="D74" s="186">
        <v>1458851.5444095323</v>
      </c>
      <c r="E74" s="186">
        <v>1987925.1123052016</v>
      </c>
      <c r="F74" s="186">
        <v>2680403.8732605036</v>
      </c>
      <c r="G74" s="186">
        <v>1512681.728906062</v>
      </c>
      <c r="H74" s="186">
        <v>599445.52791071613</v>
      </c>
      <c r="I74" s="186">
        <v>426003.93318753561</v>
      </c>
      <c r="J74" s="186">
        <v>624455.32033248444</v>
      </c>
      <c r="K74" s="186">
        <v>1083919.9512907136</v>
      </c>
      <c r="L74" s="186">
        <v>689943.99522359995</v>
      </c>
      <c r="M74" s="186">
        <v>547360</v>
      </c>
      <c r="N74" s="186">
        <v>327732</v>
      </c>
      <c r="O74" s="186">
        <v>152475</v>
      </c>
      <c r="P74" s="186">
        <v>116817.97833279999</v>
      </c>
      <c r="Q74" s="186">
        <v>5591843.74991652</v>
      </c>
      <c r="R74" s="186">
        <v>8143881.6979616005</v>
      </c>
      <c r="S74" s="186">
        <v>3071791.4426809205</v>
      </c>
      <c r="T74" s="186">
        <v>13268823.307689166</v>
      </c>
      <c r="U74" s="187"/>
      <c r="V74" s="186">
        <v>473538.81994685484</v>
      </c>
      <c r="W74" s="186">
        <v>550791.92878453957</v>
      </c>
      <c r="X74" s="186">
        <v>791659.48566638655</v>
      </c>
      <c r="Y74" s="186">
        <v>915117.37340127199</v>
      </c>
      <c r="Z74" s="186">
        <v>1283541.0932842912</v>
      </c>
      <c r="AA74" s="186">
        <v>1064883.3564427313</v>
      </c>
      <c r="AB74" s="186">
        <v>545603.73428234225</v>
      </c>
      <c r="AC74" s="186">
        <v>325814.0221675114</v>
      </c>
      <c r="AD74" s="186">
        <v>952346.73779228854</v>
      </c>
      <c r="AE74" s="186">
        <v>847958.39130899368</v>
      </c>
      <c r="AF74" s="186">
        <v>935531.06984145415</v>
      </c>
      <c r="AG74" s="186">
        <v>669976.75914578652</v>
      </c>
      <c r="AH74" s="186">
        <v>328859.34972925601</v>
      </c>
      <c r="AI74" s="186">
        <v>252182.03843912604</v>
      </c>
      <c r="AJ74" s="186">
        <v>195526.21959475765</v>
      </c>
      <c r="AK74" s="186">
        <v>1399119.4675729922</v>
      </c>
      <c r="AL74" s="186">
        <v>1849163.450387056</v>
      </c>
      <c r="AM74" s="186">
        <v>372690.00655519578</v>
      </c>
      <c r="AN74" s="186">
        <v>999772.39798513544</v>
      </c>
      <c r="AO74" s="187"/>
      <c r="AP74" s="186">
        <v>1129.958020608065</v>
      </c>
      <c r="AQ74" s="186">
        <v>5676.9518974958264</v>
      </c>
      <c r="AR74" s="186">
        <v>5018.1214726272838</v>
      </c>
      <c r="AS74" s="186">
        <v>2142.3007627063735</v>
      </c>
      <c r="AT74" s="186">
        <v>10435.462888225624</v>
      </c>
      <c r="AU74" s="186">
        <v>3051.9380168807165</v>
      </c>
      <c r="AV74" s="186">
        <v>1856.0779015695832</v>
      </c>
      <c r="AW74" s="186">
        <v>2747.3451072250368</v>
      </c>
      <c r="AX74" s="186">
        <v>1722.516764023718</v>
      </c>
      <c r="AY74" s="186">
        <v>875.48869483584201</v>
      </c>
      <c r="AZ74" s="186">
        <v>1319</v>
      </c>
      <c r="BA74" s="186">
        <v>0</v>
      </c>
      <c r="BB74" s="186">
        <v>0</v>
      </c>
      <c r="BC74" s="186">
        <v>0</v>
      </c>
      <c r="BD74" s="186">
        <v>1681</v>
      </c>
      <c r="BE74" s="186">
        <v>8065.7699999999995</v>
      </c>
      <c r="BF74" s="186">
        <v>13325.625</v>
      </c>
      <c r="BG74" s="186">
        <v>13549.233499760001</v>
      </c>
      <c r="BH74" s="186">
        <v>18227.084527999999</v>
      </c>
      <c r="BI74" s="187"/>
      <c r="BJ74" s="186">
        <v>567390.715455767</v>
      </c>
      <c r="BK74" s="186">
        <v>637424.99572781066</v>
      </c>
      <c r="BL74" s="186">
        <v>979119.7647059022</v>
      </c>
      <c r="BM74" s="186">
        <v>1126119.9046068268</v>
      </c>
      <c r="BN74" s="186">
        <v>1427388.6295608734</v>
      </c>
      <c r="BO74" s="186">
        <v>1259557.5415046797</v>
      </c>
      <c r="BP74" s="186">
        <v>1470981.2244947418</v>
      </c>
      <c r="BQ74" s="186">
        <v>1098988.3942876048</v>
      </c>
      <c r="BR74" s="186">
        <v>1403604.4324993726</v>
      </c>
      <c r="BS74" s="186">
        <v>1470402.8338760005</v>
      </c>
      <c r="BT74" s="186">
        <v>2232922.3352485294</v>
      </c>
      <c r="BU74" s="186">
        <v>2168377.7239988791</v>
      </c>
      <c r="BV74" s="186">
        <v>820639.06557589327</v>
      </c>
      <c r="BW74" s="186">
        <v>397518.38619409793</v>
      </c>
      <c r="BX74" s="186">
        <v>1731082.9994692567</v>
      </c>
      <c r="BY74" s="186">
        <v>4132318.4963179845</v>
      </c>
      <c r="BZ74" s="186">
        <v>5193084.5002720971</v>
      </c>
      <c r="CA74" s="186">
        <v>3354183.4053180376</v>
      </c>
      <c r="CB74" s="186">
        <v>5642700.6840745388</v>
      </c>
      <c r="CC74" s="187"/>
      <c r="CD74" s="30">
        <v>2124725.0680579641</v>
      </c>
      <c r="CE74" s="30">
        <v>2406322.3564206911</v>
      </c>
      <c r="CF74" s="30">
        <v>3234648.9162544487</v>
      </c>
      <c r="CG74" s="30">
        <v>4031304.6910760067</v>
      </c>
      <c r="CH74" s="30">
        <v>5401769.0589938937</v>
      </c>
      <c r="CI74" s="30">
        <v>3840174.5648703538</v>
      </c>
      <c r="CJ74" s="30">
        <v>2617886.56458937</v>
      </c>
      <c r="CK74" s="30">
        <v>1853553.6947498769</v>
      </c>
      <c r="CL74" s="30">
        <v>2982129.0073881694</v>
      </c>
      <c r="CM74" s="30">
        <v>3403156.6651705438</v>
      </c>
      <c r="CN74" s="30">
        <v>3859716.4003135837</v>
      </c>
      <c r="CO74" s="30">
        <v>3385714.4831446656</v>
      </c>
      <c r="CP74" s="30">
        <v>1477230.4153051493</v>
      </c>
      <c r="CQ74" s="30">
        <v>802175.42463322403</v>
      </c>
      <c r="CR74" s="30">
        <v>2045108.1973968146</v>
      </c>
      <c r="CS74" s="30">
        <v>11131347.483807497</v>
      </c>
      <c r="CT74" s="30">
        <v>15199455.273620754</v>
      </c>
      <c r="CU74" s="30">
        <v>6812214.0880539138</v>
      </c>
      <c r="CV74" s="30">
        <v>19929523.474276841</v>
      </c>
    </row>
    <row r="75" spans="1:100" s="31" customFormat="1" x14ac:dyDescent="0.4">
      <c r="A75" s="70" t="s">
        <v>30</v>
      </c>
      <c r="B75" s="186">
        <v>0</v>
      </c>
      <c r="C75" s="186">
        <v>350674.16128075379</v>
      </c>
      <c r="D75" s="186">
        <v>152388.00010992444</v>
      </c>
      <c r="E75" s="186">
        <v>519094.15576122538</v>
      </c>
      <c r="F75" s="186">
        <v>259019.91400203487</v>
      </c>
      <c r="G75" s="186">
        <v>332203.59348119015</v>
      </c>
      <c r="H75" s="186">
        <v>97577.953794823785</v>
      </c>
      <c r="I75" s="186">
        <v>507892.18919294694</v>
      </c>
      <c r="J75" s="186">
        <v>672687.51689546322</v>
      </c>
      <c r="K75" s="186">
        <v>26818.137773826656</v>
      </c>
      <c r="L75" s="186">
        <v>926606.76443124004</v>
      </c>
      <c r="M75" s="186">
        <v>394892.03749992</v>
      </c>
      <c r="N75" s="186">
        <v>845321.70311670005</v>
      </c>
      <c r="O75" s="186">
        <v>1819348.25645775</v>
      </c>
      <c r="P75" s="186">
        <v>1393425.5105281197</v>
      </c>
      <c r="Q75" s="186">
        <v>3222993.50148228</v>
      </c>
      <c r="R75" s="186">
        <v>3660267.2098035743</v>
      </c>
      <c r="S75" s="186">
        <v>983350.06400636001</v>
      </c>
      <c r="T75" s="186">
        <v>788131.75241888314</v>
      </c>
      <c r="U75" s="187"/>
      <c r="V75" s="186">
        <v>0</v>
      </c>
      <c r="W75" s="186">
        <v>1422846.8117598537</v>
      </c>
      <c r="X75" s="186">
        <v>492511.63801605999</v>
      </c>
      <c r="Y75" s="186">
        <v>2648915.6034122976</v>
      </c>
      <c r="Z75" s="186">
        <v>1671183.7350510492</v>
      </c>
      <c r="AA75" s="186">
        <v>2109106.408789163</v>
      </c>
      <c r="AB75" s="186">
        <v>588765.13457969052</v>
      </c>
      <c r="AC75" s="186">
        <v>1497845.2144628959</v>
      </c>
      <c r="AD75" s="186">
        <v>1958158.9626477738</v>
      </c>
      <c r="AE75" s="186">
        <v>225828.01206649258</v>
      </c>
      <c r="AF75" s="186">
        <v>4047845.5176727162</v>
      </c>
      <c r="AG75" s="186">
        <v>1661007.8379511484</v>
      </c>
      <c r="AH75" s="186">
        <v>2959627.7210951773</v>
      </c>
      <c r="AI75" s="186">
        <v>8456510.951251246</v>
      </c>
      <c r="AJ75" s="186">
        <v>4374187.5605947776</v>
      </c>
      <c r="AK75" s="186">
        <v>7900014.4821853377</v>
      </c>
      <c r="AL75" s="186">
        <v>3663085.5675145919</v>
      </c>
      <c r="AM75" s="186">
        <v>4938154.6588285333</v>
      </c>
      <c r="AN75" s="186">
        <v>3006273.3482772876</v>
      </c>
      <c r="AO75" s="187"/>
      <c r="AP75" s="186">
        <v>0</v>
      </c>
      <c r="AQ75" s="186">
        <v>0</v>
      </c>
      <c r="AR75" s="186">
        <v>0</v>
      </c>
      <c r="AS75" s="186">
        <v>0</v>
      </c>
      <c r="AT75" s="186">
        <v>0</v>
      </c>
      <c r="AU75" s="186">
        <v>0</v>
      </c>
      <c r="AV75" s="186">
        <v>0</v>
      </c>
      <c r="AW75" s="186">
        <v>0</v>
      </c>
      <c r="AX75" s="186">
        <v>543.80404697143797</v>
      </c>
      <c r="AY75" s="186">
        <v>0</v>
      </c>
      <c r="AZ75" s="186">
        <v>5114.9910021900005</v>
      </c>
      <c r="BA75" s="186">
        <v>4228.05555</v>
      </c>
      <c r="BB75" s="186">
        <v>1508.29574852</v>
      </c>
      <c r="BC75" s="186">
        <v>11727.276487200001</v>
      </c>
      <c r="BD75" s="186">
        <v>8529.8184861200007</v>
      </c>
      <c r="BE75" s="186">
        <v>8651.1752244500003</v>
      </c>
      <c r="BF75" s="186">
        <v>94857.434531999999</v>
      </c>
      <c r="BG75" s="186">
        <v>2632.0929999999998</v>
      </c>
      <c r="BH75" s="186">
        <v>12505.060805850002</v>
      </c>
      <c r="BI75" s="187"/>
      <c r="BJ75" s="186">
        <v>0</v>
      </c>
      <c r="BK75" s="186">
        <v>699919.61992341524</v>
      </c>
      <c r="BL75" s="186">
        <v>261345.00228532971</v>
      </c>
      <c r="BM75" s="186">
        <v>3371138.0128686232</v>
      </c>
      <c r="BN75" s="186">
        <v>730420.46183450683</v>
      </c>
      <c r="BO75" s="186">
        <v>1589972.5719086088</v>
      </c>
      <c r="BP75" s="186">
        <v>304304.58294435591</v>
      </c>
      <c r="BQ75" s="186">
        <v>2387374.260116328</v>
      </c>
      <c r="BR75" s="186">
        <v>1854936.2981219417</v>
      </c>
      <c r="BS75" s="186">
        <v>140306.8521530726</v>
      </c>
      <c r="BT75" s="186">
        <v>4164268.2009716472</v>
      </c>
      <c r="BU75" s="186">
        <v>2067112.0142460638</v>
      </c>
      <c r="BV75" s="186">
        <v>3068048.7104918016</v>
      </c>
      <c r="BW75" s="186">
        <v>11133058.945709836</v>
      </c>
      <c r="BX75" s="186">
        <v>7660075.4427589998</v>
      </c>
      <c r="BY75" s="186">
        <v>5725396.9930155836</v>
      </c>
      <c r="BZ75" s="186">
        <v>4410613.5547643695</v>
      </c>
      <c r="CA75" s="186">
        <v>5126065.6381229144</v>
      </c>
      <c r="CB75" s="186">
        <v>3020356.5675958628</v>
      </c>
      <c r="CC75" s="187"/>
      <c r="CD75" s="30">
        <v>0</v>
      </c>
      <c r="CE75" s="30">
        <v>2473440.5929640224</v>
      </c>
      <c r="CF75" s="30">
        <v>906244.64041131421</v>
      </c>
      <c r="CG75" s="30">
        <v>6539147.772042146</v>
      </c>
      <c r="CH75" s="30">
        <v>2660624.1108875908</v>
      </c>
      <c r="CI75" s="30">
        <v>4031282.5741789616</v>
      </c>
      <c r="CJ75" s="30">
        <v>990647.67131887027</v>
      </c>
      <c r="CK75" s="30">
        <v>4393111.6637721704</v>
      </c>
      <c r="CL75" s="30">
        <v>4486326.5817121509</v>
      </c>
      <c r="CM75" s="30">
        <v>392953.00199339184</v>
      </c>
      <c r="CN75" s="30">
        <v>9143835.4740777928</v>
      </c>
      <c r="CO75" s="30">
        <v>4127239.9452471319</v>
      </c>
      <c r="CP75" s="30">
        <v>6874506.4304521997</v>
      </c>
      <c r="CQ75" s="30">
        <v>21420645.429906029</v>
      </c>
      <c r="CR75" s="30">
        <v>13436218.332368016</v>
      </c>
      <c r="CS75" s="30">
        <v>16857056.151907653</v>
      </c>
      <c r="CT75" s="30">
        <v>11828823.766614536</v>
      </c>
      <c r="CU75" s="30">
        <v>11050202.453957809</v>
      </c>
      <c r="CV75" s="30">
        <v>6827266.7290978841</v>
      </c>
    </row>
    <row r="76" spans="1:100" s="31" customFormat="1" x14ac:dyDescent="0.4">
      <c r="A76" s="70" t="s">
        <v>21</v>
      </c>
      <c r="B76" s="186">
        <v>1375987.1695049668</v>
      </c>
      <c r="C76" s="186">
        <v>1151323.8905120613</v>
      </c>
      <c r="D76" s="186">
        <v>1596358.0863619957</v>
      </c>
      <c r="E76" s="186">
        <v>6891588.5563868927</v>
      </c>
      <c r="F76" s="186">
        <v>7215227.1024905667</v>
      </c>
      <c r="G76" s="186">
        <v>4875515.3840128183</v>
      </c>
      <c r="H76" s="186">
        <v>5586594.6835983265</v>
      </c>
      <c r="I76" s="186">
        <v>8869948.7326108348</v>
      </c>
      <c r="J76" s="186">
        <v>20376613.550109331</v>
      </c>
      <c r="K76" s="186">
        <v>27947679.16848097</v>
      </c>
      <c r="L76" s="186">
        <v>13641251.263689838</v>
      </c>
      <c r="M76" s="186">
        <v>16046596.61448</v>
      </c>
      <c r="N76" s="186">
        <v>16359239.113885982</v>
      </c>
      <c r="O76" s="186">
        <v>14414844.068715502</v>
      </c>
      <c r="P76" s="186">
        <v>24496525.423640359</v>
      </c>
      <c r="Q76" s="186">
        <v>16872140.261254322</v>
      </c>
      <c r="R76" s="186">
        <v>20932180.899101835</v>
      </c>
      <c r="S76" s="186">
        <v>17763183.12777476</v>
      </c>
      <c r="T76" s="186">
        <v>10642259.763094861</v>
      </c>
      <c r="U76" s="187"/>
      <c r="V76" s="186">
        <v>114292.60833082975</v>
      </c>
      <c r="W76" s="186">
        <v>70263.694562138728</v>
      </c>
      <c r="X76" s="186">
        <v>184074.5171797729</v>
      </c>
      <c r="Y76" s="186">
        <v>1010105.4798807377</v>
      </c>
      <c r="Z76" s="186">
        <v>1503087.1309250493</v>
      </c>
      <c r="AA76" s="186">
        <v>1487390.5519602133</v>
      </c>
      <c r="AB76" s="186">
        <v>2778601.1569372467</v>
      </c>
      <c r="AC76" s="186">
        <v>1969676.655378859</v>
      </c>
      <c r="AD76" s="186">
        <v>2493971.9962707916</v>
      </c>
      <c r="AE76" s="186">
        <v>3033724.7580566453</v>
      </c>
      <c r="AF76" s="186">
        <v>2366159.7968504825</v>
      </c>
      <c r="AG76" s="186">
        <v>2435491.9587071575</v>
      </c>
      <c r="AH76" s="186">
        <v>1559735.9252781265</v>
      </c>
      <c r="AI76" s="186">
        <v>1038116.8584076844</v>
      </c>
      <c r="AJ76" s="186">
        <v>3882501.8031480927</v>
      </c>
      <c r="AK76" s="186">
        <v>2199893.5957189761</v>
      </c>
      <c r="AL76" s="186">
        <v>2073122.8602317839</v>
      </c>
      <c r="AM76" s="186">
        <v>1478757.5825608545</v>
      </c>
      <c r="AN76" s="186">
        <v>1221161.5901411842</v>
      </c>
      <c r="AO76" s="187"/>
      <c r="AP76" s="186">
        <v>0</v>
      </c>
      <c r="AQ76" s="186">
        <v>0</v>
      </c>
      <c r="AR76" s="186">
        <v>117.39454074181185</v>
      </c>
      <c r="AS76" s="186">
        <v>0</v>
      </c>
      <c r="AT76" s="186">
        <v>0</v>
      </c>
      <c r="AU76" s="186">
        <v>346.03438030896268</v>
      </c>
      <c r="AV76" s="186">
        <v>1059.9145221497474</v>
      </c>
      <c r="AW76" s="186">
        <v>4642.7293942208007</v>
      </c>
      <c r="AX76" s="186">
        <v>29230.926790637193</v>
      </c>
      <c r="AY76" s="186">
        <v>55742.601594945758</v>
      </c>
      <c r="AZ76" s="186">
        <v>43167.668351730004</v>
      </c>
      <c r="BA76" s="186">
        <v>89777.268905999983</v>
      </c>
      <c r="BB76" s="186">
        <v>79364.715012800007</v>
      </c>
      <c r="BC76" s="186">
        <v>75625.953307200005</v>
      </c>
      <c r="BD76" s="186">
        <v>187784.28027454001</v>
      </c>
      <c r="BE76" s="186">
        <v>163306.28681694999</v>
      </c>
      <c r="BF76" s="186">
        <v>272603.245023</v>
      </c>
      <c r="BG76" s="186">
        <v>157819.94899999999</v>
      </c>
      <c r="BH76" s="186">
        <v>117254.80374259999</v>
      </c>
      <c r="BI76" s="187"/>
      <c r="BJ76" s="186">
        <v>463836.20316117513</v>
      </c>
      <c r="BK76" s="186">
        <v>208904.24845797042</v>
      </c>
      <c r="BL76" s="186">
        <v>193980.01312717091</v>
      </c>
      <c r="BM76" s="186">
        <v>3977615.3532497557</v>
      </c>
      <c r="BN76" s="186">
        <v>4351548.7745315684</v>
      </c>
      <c r="BO76" s="186">
        <v>4611223.0628315136</v>
      </c>
      <c r="BP76" s="186">
        <v>8771209.0406844467</v>
      </c>
      <c r="BQ76" s="186">
        <v>5869391.1168076312</v>
      </c>
      <c r="BR76" s="186">
        <v>11282145.94506621</v>
      </c>
      <c r="BS76" s="186">
        <v>13038729.165981077</v>
      </c>
      <c r="BT76" s="186">
        <v>8966291.2298998442</v>
      </c>
      <c r="BU76" s="186">
        <v>14268356.556829693</v>
      </c>
      <c r="BV76" s="186">
        <v>13058881.722842017</v>
      </c>
      <c r="BW76" s="186">
        <v>5589367.7408723999</v>
      </c>
      <c r="BX76" s="186">
        <v>19120735.530478477</v>
      </c>
      <c r="BY76" s="186">
        <v>12533541.156994535</v>
      </c>
      <c r="BZ76" s="186">
        <v>11602016.458697243</v>
      </c>
      <c r="CA76" s="186">
        <v>9780245.7672871798</v>
      </c>
      <c r="CB76" s="186">
        <v>7295035.2778746793</v>
      </c>
      <c r="CC76" s="187"/>
      <c r="CD76" s="30">
        <v>1954115.9809969717</v>
      </c>
      <c r="CE76" s="30">
        <v>1430491.8335321704</v>
      </c>
      <c r="CF76" s="30">
        <v>1974530.0112096812</v>
      </c>
      <c r="CG76" s="30">
        <v>11879309.389517386</v>
      </c>
      <c r="CH76" s="30">
        <v>13069863.007947184</v>
      </c>
      <c r="CI76" s="30">
        <v>10974475.033184854</v>
      </c>
      <c r="CJ76" s="30">
        <v>17137464.795742169</v>
      </c>
      <c r="CK76" s="30">
        <v>16713659.234191546</v>
      </c>
      <c r="CL76" s="30">
        <v>34181962.418236971</v>
      </c>
      <c r="CM76" s="30">
        <v>44075875.694113642</v>
      </c>
      <c r="CN76" s="30">
        <v>25016869.958791897</v>
      </c>
      <c r="CO76" s="30">
        <v>32840222.398922849</v>
      </c>
      <c r="CP76" s="30">
        <v>31057221.477018926</v>
      </c>
      <c r="CQ76" s="30">
        <v>21117954.621302787</v>
      </c>
      <c r="CR76" s="30">
        <v>47687547.037541464</v>
      </c>
      <c r="CS76" s="30">
        <v>31768881.300784782</v>
      </c>
      <c r="CT76" s="30">
        <v>34879923.46305386</v>
      </c>
      <c r="CU76" s="30">
        <v>29180006.426622793</v>
      </c>
      <c r="CV76" s="30">
        <v>19275711.434853323</v>
      </c>
    </row>
    <row r="77" spans="1:100" s="28" customFormat="1" x14ac:dyDescent="0.4">
      <c r="A77" s="46" t="s">
        <v>50</v>
      </c>
      <c r="B77" s="39">
        <v>24961553.538254332</v>
      </c>
      <c r="C77" s="39">
        <v>28461998.960509442</v>
      </c>
      <c r="D77" s="39">
        <v>21679353.871728983</v>
      </c>
      <c r="E77" s="39">
        <v>36941437.752409831</v>
      </c>
      <c r="F77" s="39">
        <v>53092723.176496677</v>
      </c>
      <c r="G77" s="39">
        <v>37989871.058842018</v>
      </c>
      <c r="H77" s="39">
        <v>33922436.088934787</v>
      </c>
      <c r="I77" s="39">
        <v>46076586.040675104</v>
      </c>
      <c r="J77" s="39">
        <v>64731679.107940093</v>
      </c>
      <c r="K77" s="39">
        <v>94311398.541751206</v>
      </c>
      <c r="L77" s="39">
        <v>58811844.988518558</v>
      </c>
      <c r="M77" s="39">
        <v>70287604.486220494</v>
      </c>
      <c r="N77" s="39">
        <v>97728145.389251411</v>
      </c>
      <c r="O77" s="39">
        <v>95512408.417160496</v>
      </c>
      <c r="P77" s="39">
        <v>99547207.722028136</v>
      </c>
      <c r="Q77" s="39">
        <v>138460226.27428469</v>
      </c>
      <c r="R77" s="39">
        <v>104362858.71324836</v>
      </c>
      <c r="S77" s="39">
        <v>109403756.32675798</v>
      </c>
      <c r="T77" s="39">
        <v>99885786.882559314</v>
      </c>
      <c r="U77" s="39"/>
      <c r="V77" s="39">
        <v>112893323.01105942</v>
      </c>
      <c r="W77" s="39">
        <v>90420302.033333525</v>
      </c>
      <c r="X77" s="39">
        <v>177476423.70499784</v>
      </c>
      <c r="Y77" s="39">
        <v>149435206.17223856</v>
      </c>
      <c r="Z77" s="39">
        <v>122385918.6423433</v>
      </c>
      <c r="AA77" s="39">
        <v>92233726.897504345</v>
      </c>
      <c r="AB77" s="39">
        <v>88222238.00555791</v>
      </c>
      <c r="AC77" s="39">
        <v>102673927.567518</v>
      </c>
      <c r="AD77" s="39">
        <v>77209389.868968844</v>
      </c>
      <c r="AE77" s="39">
        <v>105476866.8285004</v>
      </c>
      <c r="AF77" s="39">
        <v>122857985.24366592</v>
      </c>
      <c r="AG77" s="39">
        <v>148076778.60483345</v>
      </c>
      <c r="AH77" s="39">
        <v>191878538.01792526</v>
      </c>
      <c r="AI77" s="39">
        <v>182797277.09787303</v>
      </c>
      <c r="AJ77" s="39">
        <v>254309979.37430075</v>
      </c>
      <c r="AK77" s="39">
        <v>323162317.19560283</v>
      </c>
      <c r="AL77" s="39">
        <v>170974887.77354124</v>
      </c>
      <c r="AM77" s="39">
        <v>263126374.38812011</v>
      </c>
      <c r="AN77" s="39">
        <v>187425877.06546634</v>
      </c>
      <c r="AO77" s="39"/>
      <c r="AP77" s="39">
        <v>29878.277109925704</v>
      </c>
      <c r="AQ77" s="39">
        <v>973310.57694716181</v>
      </c>
      <c r="AR77" s="39">
        <v>543839.32063108869</v>
      </c>
      <c r="AS77" s="39">
        <v>26261.226976916401</v>
      </c>
      <c r="AT77" s="39">
        <v>351226.73969152931</v>
      </c>
      <c r="AU77" s="39">
        <v>233397.33232556429</v>
      </c>
      <c r="AV77" s="39">
        <v>272295.38348391652</v>
      </c>
      <c r="AW77" s="39">
        <v>292397.16795155604</v>
      </c>
      <c r="AX77" s="39">
        <v>209406.75285308831</v>
      </c>
      <c r="AY77" s="39">
        <v>278288.27239653392</v>
      </c>
      <c r="AZ77" s="39">
        <v>218249.62066886999</v>
      </c>
      <c r="BA77" s="39">
        <v>414168.55614799995</v>
      </c>
      <c r="BB77" s="39">
        <v>439837.39114412002</v>
      </c>
      <c r="BC77" s="39">
        <v>639224.05493304005</v>
      </c>
      <c r="BD77" s="39">
        <v>771278.88293395983</v>
      </c>
      <c r="BE77" s="39">
        <v>2144226.5320108901</v>
      </c>
      <c r="BF77" s="39">
        <v>862742.43149310001</v>
      </c>
      <c r="BG77" s="39">
        <v>1089835.4847727201</v>
      </c>
      <c r="BH77" s="39">
        <v>1417621.0747240998</v>
      </c>
      <c r="BI77" s="39"/>
      <c r="BJ77" s="39">
        <v>89631643.384810314</v>
      </c>
      <c r="BK77" s="39">
        <v>60723258.042242661</v>
      </c>
      <c r="BL77" s="39">
        <v>75436491.164793104</v>
      </c>
      <c r="BM77" s="39">
        <v>111560212.25199258</v>
      </c>
      <c r="BN77" s="39">
        <v>86738967.690658584</v>
      </c>
      <c r="BO77" s="39">
        <v>79072512.215837598</v>
      </c>
      <c r="BP77" s="39">
        <v>94694671.745647475</v>
      </c>
      <c r="BQ77" s="39">
        <v>109890432.83975455</v>
      </c>
      <c r="BR77" s="39">
        <v>85901856.930565119</v>
      </c>
      <c r="BS77" s="39">
        <v>119796715.015856</v>
      </c>
      <c r="BT77" s="39">
        <v>122250874.39078614</v>
      </c>
      <c r="BU77" s="39">
        <v>147282650.50446767</v>
      </c>
      <c r="BV77" s="39">
        <v>183634062.88453078</v>
      </c>
      <c r="BW77" s="39">
        <v>218652924.78254741</v>
      </c>
      <c r="BX77" s="39">
        <v>230900973.16333333</v>
      </c>
      <c r="BY77" s="39">
        <v>238685139.23445839</v>
      </c>
      <c r="BZ77" s="39">
        <v>156309914.49336374</v>
      </c>
      <c r="CA77" s="39">
        <v>277625350.33350217</v>
      </c>
      <c r="CB77" s="39">
        <v>245752580.11224446</v>
      </c>
      <c r="CC77" s="39"/>
      <c r="CD77" s="39">
        <v>227516398.21123397</v>
      </c>
      <c r="CE77" s="39">
        <v>180578869.61303276</v>
      </c>
      <c r="CF77" s="39">
        <v>275136108.06215096</v>
      </c>
      <c r="CG77" s="39">
        <v>297963117.40361792</v>
      </c>
      <c r="CH77" s="39">
        <v>262568836.24919012</v>
      </c>
      <c r="CI77" s="39">
        <v>209529507.50450951</v>
      </c>
      <c r="CJ77" s="39">
        <v>217111641.22362411</v>
      </c>
      <c r="CK77" s="39">
        <v>258933343.61589921</v>
      </c>
      <c r="CL77" s="39">
        <v>228052332.66032717</v>
      </c>
      <c r="CM77" s="39">
        <v>319863268.65850413</v>
      </c>
      <c r="CN77" s="39">
        <v>304138954.24363947</v>
      </c>
      <c r="CO77" s="39">
        <v>366061202.15166956</v>
      </c>
      <c r="CP77" s="39">
        <v>473680583.68285167</v>
      </c>
      <c r="CQ77" s="39">
        <v>497601834.35251391</v>
      </c>
      <c r="CR77" s="39">
        <v>585529439.14259636</v>
      </c>
      <c r="CS77" s="39">
        <v>702451909.23635674</v>
      </c>
      <c r="CT77" s="39">
        <v>432510403.41164643</v>
      </c>
      <c r="CU77" s="39">
        <v>651245316.53315294</v>
      </c>
      <c r="CV77" s="39">
        <v>534481865.13499433</v>
      </c>
    </row>
    <row r="78" spans="1:100" s="31" customFormat="1" ht="15.3" x14ac:dyDescent="0.55000000000000004">
      <c r="A78" s="133" t="s">
        <v>57</v>
      </c>
      <c r="B78" s="177"/>
      <c r="C78" s="177"/>
      <c r="D78" s="177"/>
      <c r="E78" s="177"/>
      <c r="F78" s="177"/>
      <c r="G78" s="177"/>
      <c r="H78" s="177"/>
      <c r="I78" s="177"/>
      <c r="J78" s="177"/>
      <c r="K78" s="177"/>
      <c r="L78" s="177"/>
      <c r="M78" s="177"/>
      <c r="N78" s="177"/>
      <c r="O78" s="177"/>
      <c r="P78" s="177"/>
      <c r="Q78" s="177"/>
      <c r="R78" s="177"/>
      <c r="S78" s="177"/>
      <c r="T78" s="177"/>
      <c r="U78" s="177"/>
      <c r="V78" s="177"/>
      <c r="W78" s="177"/>
      <c r="X78" s="177"/>
      <c r="Y78" s="177"/>
      <c r="Z78" s="177"/>
      <c r="AA78" s="177"/>
      <c r="AB78" s="177"/>
      <c r="AC78" s="177"/>
      <c r="AD78" s="177"/>
      <c r="AE78" s="177"/>
      <c r="AF78" s="177"/>
      <c r="AG78" s="177"/>
      <c r="AH78" s="177"/>
      <c r="AI78" s="177"/>
      <c r="AJ78" s="177"/>
      <c r="AK78" s="177"/>
      <c r="AL78" s="177"/>
      <c r="AM78" s="177"/>
      <c r="AN78" s="177"/>
      <c r="AO78" s="177"/>
      <c r="AP78" s="177"/>
      <c r="AQ78" s="177"/>
      <c r="AR78" s="177"/>
      <c r="AS78" s="177"/>
      <c r="AT78" s="177"/>
      <c r="AU78" s="177"/>
      <c r="AV78" s="177"/>
      <c r="AW78" s="177"/>
      <c r="AX78" s="177"/>
      <c r="AY78" s="177"/>
      <c r="AZ78" s="177"/>
      <c r="BA78" s="177"/>
      <c r="BB78" s="177"/>
      <c r="BC78" s="177"/>
      <c r="BD78" s="177"/>
      <c r="BE78" s="177"/>
      <c r="BF78" s="177"/>
      <c r="BG78" s="177"/>
      <c r="BH78" s="177"/>
      <c r="BI78" s="177"/>
      <c r="BJ78" s="177"/>
      <c r="BK78" s="177"/>
      <c r="BL78" s="177"/>
      <c r="BM78" s="177"/>
      <c r="BN78" s="177"/>
      <c r="BO78" s="177"/>
      <c r="BP78" s="177"/>
      <c r="BQ78" s="177"/>
      <c r="BR78" s="177"/>
      <c r="BS78" s="177"/>
      <c r="BT78" s="177"/>
      <c r="BU78" s="177"/>
      <c r="BV78" s="177"/>
      <c r="BW78" s="177"/>
      <c r="BX78" s="177"/>
      <c r="BY78" s="177"/>
      <c r="BZ78" s="177"/>
      <c r="CA78" s="177"/>
      <c r="CB78" s="177"/>
      <c r="CC78" s="178"/>
      <c r="CD78" s="41"/>
      <c r="CE78" s="41"/>
      <c r="CF78" s="41"/>
      <c r="CG78" s="41"/>
      <c r="CH78" s="41"/>
      <c r="CI78" s="41"/>
      <c r="CJ78" s="41"/>
      <c r="CK78" s="41"/>
      <c r="CL78" s="41"/>
      <c r="CM78" s="41"/>
      <c r="CN78" s="41"/>
      <c r="CO78" s="41"/>
      <c r="CP78" s="41"/>
      <c r="CQ78" s="41"/>
      <c r="CR78" s="41"/>
      <c r="CS78" s="41"/>
      <c r="CT78" s="41"/>
      <c r="CU78" s="41"/>
      <c r="CV78" s="41"/>
    </row>
    <row r="79" spans="1:100" s="31" customFormat="1" x14ac:dyDescent="0.4">
      <c r="A79" s="179" t="s">
        <v>12</v>
      </c>
      <c r="B79" s="186">
        <v>678587.55083596928</v>
      </c>
      <c r="C79" s="186">
        <v>645130.31151555711</v>
      </c>
      <c r="D79" s="186">
        <v>622580.853882164</v>
      </c>
      <c r="E79" s="186">
        <v>1450339.9168162677</v>
      </c>
      <c r="F79" s="186">
        <v>8030133.6227912568</v>
      </c>
      <c r="G79" s="186">
        <v>9580778.6303907651</v>
      </c>
      <c r="H79" s="186">
        <v>6051288.6324353032</v>
      </c>
      <c r="I79" s="186">
        <v>4385896.8521372629</v>
      </c>
      <c r="J79" s="186">
        <v>7021656.7502879435</v>
      </c>
      <c r="K79" s="186">
        <v>10902832.245316291</v>
      </c>
      <c r="L79" s="186">
        <v>9090390.3700867202</v>
      </c>
      <c r="M79" s="186">
        <v>7372655.7384280004</v>
      </c>
      <c r="N79" s="186">
        <v>8719262.4506589007</v>
      </c>
      <c r="O79" s="186">
        <v>8198431.258374</v>
      </c>
      <c r="P79" s="186">
        <v>6769198.6449124794</v>
      </c>
      <c r="Q79" s="186">
        <v>8531463.4896708</v>
      </c>
      <c r="R79" s="186">
        <v>4420576.4789367998</v>
      </c>
      <c r="S79" s="186">
        <v>3671770.64726912</v>
      </c>
      <c r="T79" s="186">
        <v>4834855.8860728005</v>
      </c>
      <c r="U79" s="187"/>
      <c r="V79" s="186">
        <v>27451.52579402057</v>
      </c>
      <c r="W79" s="186">
        <v>35297.215157849583</v>
      </c>
      <c r="X79" s="186">
        <v>64062.729059991951</v>
      </c>
      <c r="Y79" s="186">
        <v>160818.31411321639</v>
      </c>
      <c r="Z79" s="186">
        <v>516961.11828811123</v>
      </c>
      <c r="AA79" s="186">
        <v>1186167.2621427439</v>
      </c>
      <c r="AB79" s="186">
        <v>1089878.5544343158</v>
      </c>
      <c r="AC79" s="186">
        <v>968694.23807016376</v>
      </c>
      <c r="AD79" s="186">
        <v>1016532.5582493898</v>
      </c>
      <c r="AE79" s="186">
        <v>1342605.801391148</v>
      </c>
      <c r="AF79" s="186">
        <v>1055740.465745033</v>
      </c>
      <c r="AG79" s="186">
        <v>659218.74083487585</v>
      </c>
      <c r="AH79" s="186">
        <v>1528315.5204982169</v>
      </c>
      <c r="AI79" s="186">
        <v>2542903.1121480721</v>
      </c>
      <c r="AJ79" s="186">
        <v>8682322.8432789482</v>
      </c>
      <c r="AK79" s="186">
        <v>8888399.559750529</v>
      </c>
      <c r="AL79" s="186">
        <v>1950626.6531924799</v>
      </c>
      <c r="AM79" s="186">
        <v>2069766.1955400589</v>
      </c>
      <c r="AN79" s="186">
        <v>3863042.2706219605</v>
      </c>
      <c r="AO79" s="187"/>
      <c r="AP79" s="186">
        <v>2259.91604121613</v>
      </c>
      <c r="AQ79" s="186">
        <v>8479.8715601001677</v>
      </c>
      <c r="AR79" s="186">
        <v>14182.316746381603</v>
      </c>
      <c r="AS79" s="186">
        <v>6426.9022881191204</v>
      </c>
      <c r="AT79" s="186">
        <v>50096.474443757252</v>
      </c>
      <c r="AU79" s="186">
        <v>90891.92148860365</v>
      </c>
      <c r="AV79" s="186">
        <v>122129.85013554085</v>
      </c>
      <c r="AW79" s="186">
        <v>156300.1409165638</v>
      </c>
      <c r="AX79" s="186">
        <v>122864.86990864339</v>
      </c>
      <c r="AY79" s="186">
        <v>174478.14686491829</v>
      </c>
      <c r="AZ79" s="186">
        <v>186659.84854260003</v>
      </c>
      <c r="BA79" s="186">
        <v>231629.17222499999</v>
      </c>
      <c r="BB79" s="186">
        <v>152194.45329229999</v>
      </c>
      <c r="BC79" s="186">
        <v>123475.8242034</v>
      </c>
      <c r="BD79" s="186">
        <v>216622.27983180003</v>
      </c>
      <c r="BE79" s="186">
        <v>544574.43027811998</v>
      </c>
      <c r="BF79" s="186">
        <v>122473.34266140001</v>
      </c>
      <c r="BG79" s="186">
        <v>0</v>
      </c>
      <c r="BH79" s="186">
        <v>0</v>
      </c>
      <c r="BI79" s="187"/>
      <c r="BJ79" s="186">
        <v>124825.95740026874</v>
      </c>
      <c r="BK79" s="186">
        <v>195022.29701351811</v>
      </c>
      <c r="BL79" s="186">
        <v>400444.2679306771</v>
      </c>
      <c r="BM79" s="186">
        <v>554394.98432429053</v>
      </c>
      <c r="BN79" s="186">
        <v>1065115.6756241233</v>
      </c>
      <c r="BO79" s="186">
        <v>2558774.0747753526</v>
      </c>
      <c r="BP79" s="186">
        <v>2410450.6525686514</v>
      </c>
      <c r="BQ79" s="186">
        <v>4116336.6139816479</v>
      </c>
      <c r="BR79" s="186">
        <v>3374888.2281155745</v>
      </c>
      <c r="BS79" s="186">
        <v>3340962.3473277106</v>
      </c>
      <c r="BT79" s="186">
        <v>3220933.4424495031</v>
      </c>
      <c r="BU79" s="186">
        <v>2099562.8512825039</v>
      </c>
      <c r="BV79" s="186">
        <v>2468632.8365915818</v>
      </c>
      <c r="BW79" s="186">
        <v>2713381.0406584041</v>
      </c>
      <c r="BX79" s="186">
        <v>4935787.8595711347</v>
      </c>
      <c r="BY79" s="186">
        <v>4194469.6714121606</v>
      </c>
      <c r="BZ79" s="186">
        <v>2833907.8108293125</v>
      </c>
      <c r="CA79" s="186">
        <v>3124361.6796182315</v>
      </c>
      <c r="CB79" s="186">
        <v>2949470.3830561601</v>
      </c>
      <c r="CC79" s="29"/>
      <c r="CD79" s="30">
        <v>833124.95007147477</v>
      </c>
      <c r="CE79" s="30">
        <v>883929.695247025</v>
      </c>
      <c r="CF79" s="30">
        <v>1101270.1676192146</v>
      </c>
      <c r="CG79" s="30">
        <v>2171980.1175418934</v>
      </c>
      <c r="CH79" s="30">
        <v>9662306.8911472484</v>
      </c>
      <c r="CI79" s="30">
        <v>13416611.888797466</v>
      </c>
      <c r="CJ79" s="30">
        <v>9673747.6895738114</v>
      </c>
      <c r="CK79" s="30">
        <v>9627227.8451056387</v>
      </c>
      <c r="CL79" s="30">
        <v>11535942.40656155</v>
      </c>
      <c r="CM79" s="30">
        <v>15760878.540900068</v>
      </c>
      <c r="CN79" s="30">
        <v>13553724.126823857</v>
      </c>
      <c r="CO79" s="30">
        <v>10363066.502770379</v>
      </c>
      <c r="CP79" s="30">
        <v>12868405.261041</v>
      </c>
      <c r="CQ79" s="30">
        <v>13578191.235383876</v>
      </c>
      <c r="CR79" s="30">
        <v>20603931.627594359</v>
      </c>
      <c r="CS79" s="30">
        <v>22158907.15111161</v>
      </c>
      <c r="CT79" s="30">
        <v>9327584.2856199928</v>
      </c>
      <c r="CU79" s="30">
        <v>8865898.5224274099</v>
      </c>
      <c r="CV79" s="30">
        <v>11647368.539750922</v>
      </c>
    </row>
    <row r="80" spans="1:100" s="31" customFormat="1" x14ac:dyDescent="0.4">
      <c r="A80" s="179" t="s">
        <v>14</v>
      </c>
      <c r="B80" s="186">
        <v>0</v>
      </c>
      <c r="C80" s="186">
        <v>0</v>
      </c>
      <c r="D80" s="186">
        <v>0</v>
      </c>
      <c r="E80" s="186">
        <v>0</v>
      </c>
      <c r="F80" s="186">
        <v>0</v>
      </c>
      <c r="G80" s="186">
        <v>0</v>
      </c>
      <c r="H80" s="186">
        <v>0</v>
      </c>
      <c r="I80" s="186">
        <v>0</v>
      </c>
      <c r="J80" s="186">
        <v>0</v>
      </c>
      <c r="K80" s="186">
        <v>0</v>
      </c>
      <c r="L80" s="186">
        <v>0</v>
      </c>
      <c r="M80" s="186">
        <v>0</v>
      </c>
      <c r="N80" s="186">
        <v>0</v>
      </c>
      <c r="O80" s="186">
        <v>0</v>
      </c>
      <c r="P80" s="186">
        <v>0</v>
      </c>
      <c r="Q80" s="186">
        <v>0</v>
      </c>
      <c r="R80" s="186">
        <v>0</v>
      </c>
      <c r="S80" s="186">
        <v>0</v>
      </c>
      <c r="T80" s="186">
        <v>0</v>
      </c>
      <c r="U80" s="187"/>
      <c r="V80" s="186">
        <v>0</v>
      </c>
      <c r="W80" s="186">
        <v>0</v>
      </c>
      <c r="X80" s="186">
        <v>0</v>
      </c>
      <c r="Y80" s="186">
        <v>0</v>
      </c>
      <c r="Z80" s="186">
        <v>0</v>
      </c>
      <c r="AA80" s="186">
        <v>0</v>
      </c>
      <c r="AB80" s="186">
        <v>0</v>
      </c>
      <c r="AC80" s="186">
        <v>0</v>
      </c>
      <c r="AD80" s="186">
        <v>0</v>
      </c>
      <c r="AE80" s="186">
        <v>0</v>
      </c>
      <c r="AF80" s="186">
        <v>0</v>
      </c>
      <c r="AG80" s="186">
        <v>0</v>
      </c>
      <c r="AH80" s="186">
        <v>0</v>
      </c>
      <c r="AI80" s="186">
        <v>0</v>
      </c>
      <c r="AJ80" s="186">
        <v>0</v>
      </c>
      <c r="AK80" s="186">
        <v>0</v>
      </c>
      <c r="AL80" s="186">
        <v>0</v>
      </c>
      <c r="AM80" s="186">
        <v>0</v>
      </c>
      <c r="AN80" s="186">
        <v>0</v>
      </c>
      <c r="AO80" s="187"/>
      <c r="AP80" s="186">
        <v>0</v>
      </c>
      <c r="AQ80" s="186">
        <v>0</v>
      </c>
      <c r="AR80" s="186">
        <v>0</v>
      </c>
      <c r="AS80" s="186">
        <v>0</v>
      </c>
      <c r="AT80" s="186">
        <v>0</v>
      </c>
      <c r="AU80" s="186">
        <v>0</v>
      </c>
      <c r="AV80" s="186">
        <v>0</v>
      </c>
      <c r="AW80" s="186">
        <v>0</v>
      </c>
      <c r="AX80" s="186">
        <v>0</v>
      </c>
      <c r="AY80" s="186">
        <v>0</v>
      </c>
      <c r="AZ80" s="186">
        <v>0</v>
      </c>
      <c r="BA80" s="186">
        <v>0</v>
      </c>
      <c r="BB80" s="186">
        <v>0</v>
      </c>
      <c r="BC80" s="186">
        <v>0</v>
      </c>
      <c r="BD80" s="186">
        <v>0</v>
      </c>
      <c r="BE80" s="186">
        <v>0</v>
      </c>
      <c r="BF80" s="186">
        <v>0</v>
      </c>
      <c r="BG80" s="186">
        <v>0</v>
      </c>
      <c r="BH80" s="186">
        <v>0</v>
      </c>
      <c r="BI80" s="187"/>
      <c r="BJ80" s="186">
        <v>0</v>
      </c>
      <c r="BK80" s="186">
        <v>0</v>
      </c>
      <c r="BL80" s="186">
        <v>0</v>
      </c>
      <c r="BM80" s="186">
        <v>0</v>
      </c>
      <c r="BN80" s="186">
        <v>0</v>
      </c>
      <c r="BO80" s="186">
        <v>0</v>
      </c>
      <c r="BP80" s="186">
        <v>0</v>
      </c>
      <c r="BQ80" s="186">
        <v>0</v>
      </c>
      <c r="BR80" s="186">
        <v>0</v>
      </c>
      <c r="BS80" s="186">
        <v>0</v>
      </c>
      <c r="BT80" s="186">
        <v>0</v>
      </c>
      <c r="BU80" s="186">
        <v>0</v>
      </c>
      <c r="BV80" s="186">
        <v>0</v>
      </c>
      <c r="BW80" s="186">
        <v>0</v>
      </c>
      <c r="BX80" s="186">
        <v>0</v>
      </c>
      <c r="BY80" s="186">
        <v>0</v>
      </c>
      <c r="BZ80" s="186">
        <v>0</v>
      </c>
      <c r="CA80" s="186">
        <v>0</v>
      </c>
      <c r="CB80" s="186">
        <v>0</v>
      </c>
      <c r="CC80" s="29"/>
      <c r="CD80" s="30">
        <v>0</v>
      </c>
      <c r="CE80" s="30">
        <v>0</v>
      </c>
      <c r="CF80" s="30">
        <v>0</v>
      </c>
      <c r="CG80" s="30">
        <v>0</v>
      </c>
      <c r="CH80" s="30">
        <v>0</v>
      </c>
      <c r="CI80" s="30">
        <v>0</v>
      </c>
      <c r="CJ80" s="30">
        <v>0</v>
      </c>
      <c r="CK80" s="30">
        <v>0</v>
      </c>
      <c r="CL80" s="30">
        <v>0</v>
      </c>
      <c r="CM80" s="30">
        <v>0</v>
      </c>
      <c r="CN80" s="30">
        <v>0</v>
      </c>
      <c r="CO80" s="30">
        <v>0</v>
      </c>
      <c r="CP80" s="30">
        <v>0</v>
      </c>
      <c r="CQ80" s="30">
        <v>0</v>
      </c>
      <c r="CR80" s="30">
        <v>0</v>
      </c>
      <c r="CS80" s="30">
        <v>0</v>
      </c>
      <c r="CT80" s="30">
        <v>0</v>
      </c>
      <c r="CU80" s="30">
        <v>0</v>
      </c>
      <c r="CV80" s="30">
        <v>0</v>
      </c>
    </row>
    <row r="81" spans="1:100" s="31" customFormat="1" x14ac:dyDescent="0.4">
      <c r="A81" s="179" t="s">
        <v>27</v>
      </c>
      <c r="B81" s="186">
        <v>5776129.1442376543</v>
      </c>
      <c r="C81" s="186">
        <v>6949828.5505927736</v>
      </c>
      <c r="D81" s="186">
        <v>5020676.6313230945</v>
      </c>
      <c r="E81" s="186">
        <v>8023739.6225829376</v>
      </c>
      <c r="F81" s="186">
        <v>10636115.557182526</v>
      </c>
      <c r="G81" s="186">
        <v>8152107.0428996151</v>
      </c>
      <c r="H81" s="186">
        <v>7193097.2896952499</v>
      </c>
      <c r="I81" s="186">
        <v>4801925.0371482978</v>
      </c>
      <c r="J81" s="186">
        <v>5496942.4176143045</v>
      </c>
      <c r="K81" s="186">
        <v>7609850.3801312335</v>
      </c>
      <c r="L81" s="186">
        <v>7643600.6682457197</v>
      </c>
      <c r="M81" s="186">
        <v>7613744.1886480004</v>
      </c>
      <c r="N81" s="186">
        <v>9407777.0306016002</v>
      </c>
      <c r="O81" s="186">
        <v>9313743.4506247491</v>
      </c>
      <c r="P81" s="186">
        <v>9811479.2059889995</v>
      </c>
      <c r="Q81" s="186">
        <v>12689328.256481519</v>
      </c>
      <c r="R81" s="186">
        <v>8779839.0846553594</v>
      </c>
      <c r="S81" s="186">
        <v>10764124.961241601</v>
      </c>
      <c r="T81" s="186">
        <v>10168340</v>
      </c>
      <c r="U81" s="187"/>
      <c r="V81" s="186">
        <v>6349015.6076687369</v>
      </c>
      <c r="W81" s="186">
        <v>5939218.5326183997</v>
      </c>
      <c r="X81" s="186">
        <v>11206378.52282354</v>
      </c>
      <c r="Y81" s="186">
        <v>13292920.527984675</v>
      </c>
      <c r="Z81" s="186">
        <v>5157333.1286853971</v>
      </c>
      <c r="AA81" s="186">
        <v>4201442.5486995811</v>
      </c>
      <c r="AB81" s="186">
        <v>3006270.7231183974</v>
      </c>
      <c r="AC81" s="186">
        <v>3747921.0999217988</v>
      </c>
      <c r="AD81" s="186">
        <v>4356516.9229265526</v>
      </c>
      <c r="AE81" s="186">
        <v>3534480.2589667705</v>
      </c>
      <c r="AF81" s="186">
        <v>3455219.4009437421</v>
      </c>
      <c r="AG81" s="186">
        <v>4016067.9512636787</v>
      </c>
      <c r="AH81" s="186">
        <v>5079357.4824906122</v>
      </c>
      <c r="AI81" s="186">
        <v>4578971.8936370239</v>
      </c>
      <c r="AJ81" s="186">
        <v>6365932.0780661581</v>
      </c>
      <c r="AK81" s="186">
        <v>7246296.7127447044</v>
      </c>
      <c r="AL81" s="186">
        <v>7103471.6579443756</v>
      </c>
      <c r="AM81" s="186">
        <v>6061921.1722123362</v>
      </c>
      <c r="AN81" s="186">
        <v>6205268.8000000007</v>
      </c>
      <c r="AO81" s="187"/>
      <c r="AP81" s="186">
        <v>24808.834768320568</v>
      </c>
      <c r="AQ81" s="186">
        <v>33736.093095492492</v>
      </c>
      <c r="AR81" s="186">
        <v>67175.76498003678</v>
      </c>
      <c r="AS81" s="186">
        <v>38391.871146587815</v>
      </c>
      <c r="AT81" s="186">
        <v>71701.010766504711</v>
      </c>
      <c r="AU81" s="186">
        <v>68751.763355740928</v>
      </c>
      <c r="AV81" s="186">
        <v>51070.846995027401</v>
      </c>
      <c r="AW81" s="186">
        <v>57699.270014920738</v>
      </c>
      <c r="AX81" s="186">
        <v>20279.304473174678</v>
      </c>
      <c r="AY81" s="186">
        <v>25315.412927843568</v>
      </c>
      <c r="AZ81" s="186">
        <v>39508.316305500004</v>
      </c>
      <c r="BA81" s="186">
        <v>30551.223293999999</v>
      </c>
      <c r="BB81" s="186">
        <v>28850</v>
      </c>
      <c r="BC81" s="186">
        <v>27324</v>
      </c>
      <c r="BD81" s="186">
        <v>31939</v>
      </c>
      <c r="BE81" s="186">
        <v>105766.3329845</v>
      </c>
      <c r="BF81" s="186">
        <v>70162.795355399998</v>
      </c>
      <c r="BG81" s="186">
        <v>47751</v>
      </c>
      <c r="BH81" s="186">
        <v>44215</v>
      </c>
      <c r="BI81" s="187"/>
      <c r="BJ81" s="186">
        <v>3278522.8145020762</v>
      </c>
      <c r="BK81" s="186">
        <v>3453018.1287419084</v>
      </c>
      <c r="BL81" s="186">
        <v>6892006.8444451783</v>
      </c>
      <c r="BM81" s="186">
        <v>9419346.7436370607</v>
      </c>
      <c r="BN81" s="186">
        <v>5506518.7397750216</v>
      </c>
      <c r="BO81" s="186">
        <v>2824588.0567584103</v>
      </c>
      <c r="BP81" s="186">
        <v>3747436.2010794501</v>
      </c>
      <c r="BQ81" s="186">
        <v>6748749.5817439035</v>
      </c>
      <c r="BR81" s="186">
        <v>4881941.5937400339</v>
      </c>
      <c r="BS81" s="186">
        <v>4325767.9870328149</v>
      </c>
      <c r="BT81" s="186">
        <v>3458863.4449501429</v>
      </c>
      <c r="BU81" s="186">
        <v>3297752.4568673414</v>
      </c>
      <c r="BV81" s="186">
        <v>5387431.9043750316</v>
      </c>
      <c r="BW81" s="186">
        <v>3535376.2857262325</v>
      </c>
      <c r="BX81" s="186">
        <v>4525827.7976197656</v>
      </c>
      <c r="BY81" s="186">
        <v>6871036.410438817</v>
      </c>
      <c r="BZ81" s="186">
        <v>4981733.9955345606</v>
      </c>
      <c r="CA81" s="186">
        <v>6217028.3734951494</v>
      </c>
      <c r="CB81" s="186">
        <v>7641212</v>
      </c>
      <c r="CC81" s="29"/>
      <c r="CD81" s="30">
        <v>15428476.401176788</v>
      </c>
      <c r="CE81" s="30">
        <v>16375801.305048574</v>
      </c>
      <c r="CF81" s="30">
        <v>23186237.763571851</v>
      </c>
      <c r="CG81" s="30">
        <v>30774398.765351262</v>
      </c>
      <c r="CH81" s="30">
        <v>21371668.436409451</v>
      </c>
      <c r="CI81" s="30">
        <v>15246889.411713347</v>
      </c>
      <c r="CJ81" s="30">
        <v>13997875.060888125</v>
      </c>
      <c r="CK81" s="30">
        <v>15356294.98882892</v>
      </c>
      <c r="CL81" s="30">
        <v>14755680.238754064</v>
      </c>
      <c r="CM81" s="30">
        <v>15495414.039058663</v>
      </c>
      <c r="CN81" s="30">
        <v>14597191.830445105</v>
      </c>
      <c r="CO81" s="30">
        <v>14958115.82007302</v>
      </c>
      <c r="CP81" s="30">
        <v>19903416.417467244</v>
      </c>
      <c r="CQ81" s="30">
        <v>17455415.629988007</v>
      </c>
      <c r="CR81" s="30">
        <v>20735178.081674922</v>
      </c>
      <c r="CS81" s="30">
        <v>26912427.712649539</v>
      </c>
      <c r="CT81" s="30">
        <v>20935207.533489697</v>
      </c>
      <c r="CU81" s="30">
        <v>23090825.506949089</v>
      </c>
      <c r="CV81" s="30">
        <v>24059035.800000001</v>
      </c>
    </row>
    <row r="82" spans="1:100" s="31" customFormat="1" x14ac:dyDescent="0.4">
      <c r="A82" s="179" t="s">
        <v>1</v>
      </c>
      <c r="B82" s="186">
        <v>0</v>
      </c>
      <c r="C82" s="186">
        <v>0</v>
      </c>
      <c r="D82" s="186">
        <v>0</v>
      </c>
      <c r="E82" s="186">
        <v>0</v>
      </c>
      <c r="F82" s="186">
        <v>0</v>
      </c>
      <c r="G82" s="186">
        <v>0</v>
      </c>
      <c r="H82" s="186">
        <v>0</v>
      </c>
      <c r="I82" s="186">
        <v>0</v>
      </c>
      <c r="J82" s="186">
        <v>9491.1898581014957</v>
      </c>
      <c r="K82" s="186">
        <v>11464.344895990909</v>
      </c>
      <c r="L82" s="186">
        <v>7070.5495119199995</v>
      </c>
      <c r="M82" s="186">
        <v>25142.264309599999</v>
      </c>
      <c r="N82" s="186">
        <v>50008.076135999996</v>
      </c>
      <c r="O82" s="186">
        <v>936.26671875</v>
      </c>
      <c r="P82" s="186">
        <v>0</v>
      </c>
      <c r="Q82" s="186">
        <v>0</v>
      </c>
      <c r="R82" s="186">
        <v>0</v>
      </c>
      <c r="S82" s="186">
        <v>79458.237518080001</v>
      </c>
      <c r="T82" s="186">
        <v>0</v>
      </c>
      <c r="U82" s="187"/>
      <c r="V82" s="186">
        <v>23785583.63509145</v>
      </c>
      <c r="W82" s="186">
        <v>29437455.133227043</v>
      </c>
      <c r="X82" s="186">
        <v>31938758.375088379</v>
      </c>
      <c r="Y82" s="186">
        <v>35172290.133148119</v>
      </c>
      <c r="Z82" s="186">
        <v>29256964.176136635</v>
      </c>
      <c r="AA82" s="186">
        <v>26432593.184895024</v>
      </c>
      <c r="AB82" s="186">
        <v>28545842.250309933</v>
      </c>
      <c r="AC82" s="186">
        <v>41504577.044702455</v>
      </c>
      <c r="AD82" s="186">
        <v>26620752.621188994</v>
      </c>
      <c r="AE82" s="186">
        <v>35640290.588011898</v>
      </c>
      <c r="AF82" s="186">
        <v>31185914.699264199</v>
      </c>
      <c r="AG82" s="186">
        <v>46593433.517739005</v>
      </c>
      <c r="AH82" s="186">
        <v>50756532.821723588</v>
      </c>
      <c r="AI82" s="186">
        <v>35930316.65460635</v>
      </c>
      <c r="AJ82" s="186">
        <v>49647060.896211371</v>
      </c>
      <c r="AK82" s="186">
        <v>60017328.291258752</v>
      </c>
      <c r="AL82" s="186">
        <v>41281253.88600792</v>
      </c>
      <c r="AM82" s="186">
        <v>59109095.068199307</v>
      </c>
      <c r="AN82" s="186">
        <v>29421556.213515822</v>
      </c>
      <c r="AO82" s="187"/>
      <c r="AP82" s="186">
        <v>0</v>
      </c>
      <c r="AQ82" s="186">
        <v>0</v>
      </c>
      <c r="AR82" s="186">
        <v>0</v>
      </c>
      <c r="AS82" s="186">
        <v>0</v>
      </c>
      <c r="AT82" s="186">
        <v>0</v>
      </c>
      <c r="AU82" s="186">
        <v>0</v>
      </c>
      <c r="AV82" s="186">
        <v>0</v>
      </c>
      <c r="AW82" s="186">
        <v>0</v>
      </c>
      <c r="AX82" s="186">
        <v>0</v>
      </c>
      <c r="AY82" s="186">
        <v>0</v>
      </c>
      <c r="AZ82" s="186">
        <v>0</v>
      </c>
      <c r="BA82" s="186">
        <v>0</v>
      </c>
      <c r="BB82" s="186">
        <v>0</v>
      </c>
      <c r="BC82" s="186">
        <v>0</v>
      </c>
      <c r="BD82" s="186">
        <v>0</v>
      </c>
      <c r="BE82" s="186">
        <v>0</v>
      </c>
      <c r="BF82" s="186">
        <v>0</v>
      </c>
      <c r="BG82" s="186">
        <v>0</v>
      </c>
      <c r="BH82" s="186">
        <v>16.729904400000002</v>
      </c>
      <c r="BI82" s="187"/>
      <c r="BJ82" s="186">
        <v>87088524.819741175</v>
      </c>
      <c r="BK82" s="186">
        <v>104462998.29297912</v>
      </c>
      <c r="BL82" s="186">
        <v>120935182.17591766</v>
      </c>
      <c r="BM82" s="186">
        <v>131780164.8114285</v>
      </c>
      <c r="BN82" s="186">
        <v>107223490.80360956</v>
      </c>
      <c r="BO82" s="186">
        <v>101397571.04839705</v>
      </c>
      <c r="BP82" s="186">
        <v>112964044.14219968</v>
      </c>
      <c r="BQ82" s="186">
        <v>156340330.12811553</v>
      </c>
      <c r="BR82" s="186">
        <v>104118095.37642685</v>
      </c>
      <c r="BS82" s="186">
        <v>109687739.44512743</v>
      </c>
      <c r="BT82" s="186">
        <v>127604270.64241315</v>
      </c>
      <c r="BU82" s="186">
        <v>155445683.21806005</v>
      </c>
      <c r="BV82" s="186">
        <v>196318238.74545246</v>
      </c>
      <c r="BW82" s="186">
        <v>197337413.64699981</v>
      </c>
      <c r="BX82" s="186">
        <v>245957630.43310395</v>
      </c>
      <c r="BY82" s="186">
        <v>171818621.551384</v>
      </c>
      <c r="BZ82" s="186">
        <v>156436737.55200002</v>
      </c>
      <c r="CA82" s="186">
        <v>226218397.06724137</v>
      </c>
      <c r="CB82" s="186">
        <v>138749800.86238042</v>
      </c>
      <c r="CC82" s="29"/>
      <c r="CD82" s="30">
        <v>110874108.45483263</v>
      </c>
      <c r="CE82" s="30">
        <v>133900453.42620617</v>
      </c>
      <c r="CF82" s="30">
        <v>152873940.55100602</v>
      </c>
      <c r="CG82" s="30">
        <v>166952454.94457662</v>
      </c>
      <c r="CH82" s="30">
        <v>136480454.97974619</v>
      </c>
      <c r="CI82" s="30">
        <v>127830164.23329207</v>
      </c>
      <c r="CJ82" s="30">
        <v>141509886.39250961</v>
      </c>
      <c r="CK82" s="30">
        <v>197844907.17281801</v>
      </c>
      <c r="CL82" s="30">
        <v>130748339.18747395</v>
      </c>
      <c r="CM82" s="30">
        <v>145339494.37803531</v>
      </c>
      <c r="CN82" s="30">
        <v>158797255.89118928</v>
      </c>
      <c r="CO82" s="30">
        <v>202064259.00010866</v>
      </c>
      <c r="CP82" s="30">
        <v>247124779.64331204</v>
      </c>
      <c r="CQ82" s="30">
        <v>233268666.56832489</v>
      </c>
      <c r="CR82" s="30">
        <v>295604691.3293153</v>
      </c>
      <c r="CS82" s="30">
        <v>231835949.84264275</v>
      </c>
      <c r="CT82" s="30">
        <v>197717991.43800795</v>
      </c>
      <c r="CU82" s="30">
        <v>285406950.37295878</v>
      </c>
      <c r="CV82" s="30">
        <v>168171373.80580065</v>
      </c>
    </row>
    <row r="83" spans="1:100" s="31" customFormat="1" x14ac:dyDescent="0.4">
      <c r="A83" s="179" t="s">
        <v>7</v>
      </c>
      <c r="B83" s="186">
        <v>57971272.19068902</v>
      </c>
      <c r="C83" s="186">
        <v>51032473.186955564</v>
      </c>
      <c r="D83" s="186">
        <v>42480398.180460528</v>
      </c>
      <c r="E83" s="186">
        <v>47540938.614418991</v>
      </c>
      <c r="F83" s="186">
        <v>45996647.791357934</v>
      </c>
      <c r="G83" s="186">
        <v>31628720.280983735</v>
      </c>
      <c r="H83" s="186">
        <v>32225686.117862873</v>
      </c>
      <c r="I83" s="186">
        <v>29364809.095887866</v>
      </c>
      <c r="J83" s="186">
        <v>38626276.975524575</v>
      </c>
      <c r="K83" s="186">
        <v>46331399.441387996</v>
      </c>
      <c r="L83" s="186">
        <v>37403656.888602719</v>
      </c>
      <c r="M83" s="186">
        <v>35420167.31445536</v>
      </c>
      <c r="N83" s="186">
        <v>49921832.502350368</v>
      </c>
      <c r="O83" s="186">
        <v>48306448.361406252</v>
      </c>
      <c r="P83" s="186">
        <v>50641447.610692121</v>
      </c>
      <c r="Q83" s="186">
        <v>65066581.893350698</v>
      </c>
      <c r="R83" s="186">
        <v>39887732.791602403</v>
      </c>
      <c r="S83" s="186">
        <v>44554422.174093597</v>
      </c>
      <c r="T83" s="186">
        <v>44964465.393765002</v>
      </c>
      <c r="U83" s="187"/>
      <c r="V83" s="186">
        <v>40952792.541539818</v>
      </c>
      <c r="W83" s="186">
        <v>32911485.734665211</v>
      </c>
      <c r="X83" s="186">
        <v>44226131.015065156</v>
      </c>
      <c r="Y83" s="186">
        <v>48394238.412279427</v>
      </c>
      <c r="Z83" s="186">
        <v>41053263.250564106</v>
      </c>
      <c r="AA83" s="186">
        <v>43746003.527141869</v>
      </c>
      <c r="AB83" s="186">
        <v>59353048.065231308</v>
      </c>
      <c r="AC83" s="186">
        <v>65160678.476926662</v>
      </c>
      <c r="AD83" s="186">
        <v>72491081.499928921</v>
      </c>
      <c r="AE83" s="186">
        <v>85421367.84870857</v>
      </c>
      <c r="AF83" s="186">
        <v>79876304.507576495</v>
      </c>
      <c r="AG83" s="186">
        <v>75645459.751991466</v>
      </c>
      <c r="AH83" s="186">
        <v>76399791.03402406</v>
      </c>
      <c r="AI83" s="186">
        <v>79408241.724783719</v>
      </c>
      <c r="AJ83" s="186">
        <v>92194652.066680223</v>
      </c>
      <c r="AK83" s="186">
        <v>81326344.197862506</v>
      </c>
      <c r="AL83" s="186">
        <v>51886287.680591688</v>
      </c>
      <c r="AM83" s="186">
        <v>58850648.872002594</v>
      </c>
      <c r="AN83" s="186">
        <v>50911186.226164207</v>
      </c>
      <c r="AO83" s="187"/>
      <c r="AP83" s="186">
        <v>183022.66600835897</v>
      </c>
      <c r="AQ83" s="186">
        <v>81188.859421702829</v>
      </c>
      <c r="AR83" s="186">
        <v>48262.200082744872</v>
      </c>
      <c r="AS83" s="186">
        <v>48.849020490329877</v>
      </c>
      <c r="AT83" s="186">
        <v>44123.698933233667</v>
      </c>
      <c r="AU83" s="186">
        <v>14276.9471360069</v>
      </c>
      <c r="AV83" s="186">
        <v>29383.227038234945</v>
      </c>
      <c r="AW83" s="186">
        <v>18667.520966727719</v>
      </c>
      <c r="AX83" s="186">
        <v>23573.618551822288</v>
      </c>
      <c r="AY83" s="186">
        <v>11937.978469704934</v>
      </c>
      <c r="AZ83" s="186">
        <v>10552</v>
      </c>
      <c r="BA83" s="186">
        <v>3400</v>
      </c>
      <c r="BB83" s="186">
        <v>5770</v>
      </c>
      <c r="BC83" s="186">
        <v>3726</v>
      </c>
      <c r="BD83" s="186">
        <v>8405</v>
      </c>
      <c r="BE83" s="186">
        <v>8468</v>
      </c>
      <c r="BF83" s="186">
        <v>4140</v>
      </c>
      <c r="BG83" s="186">
        <v>5788</v>
      </c>
      <c r="BH83" s="186">
        <v>5989.3396175999997</v>
      </c>
      <c r="BI83" s="187"/>
      <c r="BJ83" s="186">
        <v>36333866.677367032</v>
      </c>
      <c r="BK83" s="186">
        <v>31821508.726127699</v>
      </c>
      <c r="BL83" s="186">
        <v>35605770.681257628</v>
      </c>
      <c r="BM83" s="186">
        <v>46604120.421160512</v>
      </c>
      <c r="BN83" s="186">
        <v>34740426.269504391</v>
      </c>
      <c r="BO83" s="186">
        <v>22228472.280673783</v>
      </c>
      <c r="BP83" s="186">
        <v>40124081.234367684</v>
      </c>
      <c r="BQ83" s="186">
        <v>36912818.041459009</v>
      </c>
      <c r="BR83" s="186">
        <v>37311012.116937406</v>
      </c>
      <c r="BS83" s="186">
        <v>25376766.76877436</v>
      </c>
      <c r="BT83" s="186">
        <v>25022997.164475083</v>
      </c>
      <c r="BU83" s="186">
        <v>24060478.744304739</v>
      </c>
      <c r="BV83" s="186">
        <v>27099534.021046571</v>
      </c>
      <c r="BW83" s="186">
        <v>47062271.017913669</v>
      </c>
      <c r="BX83" s="186">
        <v>38155233.107243374</v>
      </c>
      <c r="BY83" s="186">
        <v>28288724.339404255</v>
      </c>
      <c r="BZ83" s="186">
        <v>25788627.048092246</v>
      </c>
      <c r="CA83" s="186">
        <v>20155419.093562443</v>
      </c>
      <c r="CB83" s="186">
        <v>29579495.331303</v>
      </c>
      <c r="CC83" s="29"/>
      <c r="CD83" s="30">
        <v>135440954.07560423</v>
      </c>
      <c r="CE83" s="30">
        <v>115846656.50717017</v>
      </c>
      <c r="CF83" s="30">
        <v>122360562.07686605</v>
      </c>
      <c r="CG83" s="30">
        <v>142539346.29687941</v>
      </c>
      <c r="CH83" s="30">
        <v>121834461.01035967</v>
      </c>
      <c r="CI83" s="30">
        <v>97617473.035935387</v>
      </c>
      <c r="CJ83" s="30">
        <v>131732198.64450011</v>
      </c>
      <c r="CK83" s="30">
        <v>131456973.13524027</v>
      </c>
      <c r="CL83" s="30">
        <v>148451944.21094272</v>
      </c>
      <c r="CM83" s="30">
        <v>157141472.03734064</v>
      </c>
      <c r="CN83" s="30">
        <v>142313510.56065428</v>
      </c>
      <c r="CO83" s="30">
        <v>135129505.81075156</v>
      </c>
      <c r="CP83" s="30">
        <v>153426927.557421</v>
      </c>
      <c r="CQ83" s="30">
        <v>174780687.10410362</v>
      </c>
      <c r="CR83" s="30">
        <v>180999737.78461573</v>
      </c>
      <c r="CS83" s="30">
        <v>174690118.43061745</v>
      </c>
      <c r="CT83" s="30">
        <v>117566787.52028634</v>
      </c>
      <c r="CU83" s="30">
        <v>123566278.13965863</v>
      </c>
      <c r="CV83" s="30">
        <v>125461136.2908498</v>
      </c>
    </row>
    <row r="84" spans="1:100" s="31" customFormat="1" x14ac:dyDescent="0.4">
      <c r="A84" s="179" t="s">
        <v>17</v>
      </c>
      <c r="B84" s="186">
        <v>0</v>
      </c>
      <c r="C84" s="186">
        <v>0</v>
      </c>
      <c r="D84" s="186">
        <v>0</v>
      </c>
      <c r="E84" s="186">
        <v>0</v>
      </c>
      <c r="F84" s="186">
        <v>0</v>
      </c>
      <c r="G84" s="186">
        <v>0</v>
      </c>
      <c r="H84" s="186">
        <v>0</v>
      </c>
      <c r="I84" s="186">
        <v>0</v>
      </c>
      <c r="J84" s="186">
        <v>0</v>
      </c>
      <c r="K84" s="186">
        <v>0</v>
      </c>
      <c r="L84" s="186">
        <v>0</v>
      </c>
      <c r="M84" s="186">
        <v>0</v>
      </c>
      <c r="N84" s="186">
        <v>0</v>
      </c>
      <c r="O84" s="186">
        <v>0</v>
      </c>
      <c r="P84" s="186">
        <v>0</v>
      </c>
      <c r="Q84" s="186">
        <v>0</v>
      </c>
      <c r="R84" s="186">
        <v>0</v>
      </c>
      <c r="S84" s="186">
        <v>0</v>
      </c>
      <c r="T84" s="186">
        <v>0</v>
      </c>
      <c r="U84" s="187"/>
      <c r="V84" s="186">
        <v>0</v>
      </c>
      <c r="W84" s="186">
        <v>0</v>
      </c>
      <c r="X84" s="186">
        <v>0</v>
      </c>
      <c r="Y84" s="186">
        <v>0</v>
      </c>
      <c r="Z84" s="186">
        <v>0</v>
      </c>
      <c r="AA84" s="186">
        <v>0</v>
      </c>
      <c r="AB84" s="186">
        <v>0</v>
      </c>
      <c r="AC84" s="186">
        <v>0</v>
      </c>
      <c r="AD84" s="186">
        <v>0</v>
      </c>
      <c r="AE84" s="186">
        <v>0</v>
      </c>
      <c r="AF84" s="186">
        <v>0</v>
      </c>
      <c r="AG84" s="186">
        <v>0</v>
      </c>
      <c r="AH84" s="186">
        <v>0</v>
      </c>
      <c r="AI84" s="186">
        <v>0</v>
      </c>
      <c r="AJ84" s="186">
        <v>0</v>
      </c>
      <c r="AK84" s="186">
        <v>0</v>
      </c>
      <c r="AL84" s="186">
        <v>0</v>
      </c>
      <c r="AM84" s="186">
        <v>0</v>
      </c>
      <c r="AN84" s="186">
        <v>0</v>
      </c>
      <c r="AO84" s="187"/>
      <c r="AP84" s="186">
        <v>0</v>
      </c>
      <c r="AQ84" s="186">
        <v>0</v>
      </c>
      <c r="AR84" s="186">
        <v>0</v>
      </c>
      <c r="AS84" s="186">
        <v>0</v>
      </c>
      <c r="AT84" s="186">
        <v>0</v>
      </c>
      <c r="AU84" s="186">
        <v>0</v>
      </c>
      <c r="AV84" s="186">
        <v>0</v>
      </c>
      <c r="AW84" s="186">
        <v>0</v>
      </c>
      <c r="AX84" s="186">
        <v>0</v>
      </c>
      <c r="AY84" s="186">
        <v>0</v>
      </c>
      <c r="AZ84" s="186">
        <v>0</v>
      </c>
      <c r="BA84" s="186">
        <v>0</v>
      </c>
      <c r="BB84" s="186">
        <v>0</v>
      </c>
      <c r="BC84" s="186">
        <v>0</v>
      </c>
      <c r="BD84" s="186">
        <v>0</v>
      </c>
      <c r="BE84" s="186">
        <v>0</v>
      </c>
      <c r="BF84" s="186">
        <v>0</v>
      </c>
      <c r="BG84" s="186">
        <v>0</v>
      </c>
      <c r="BH84" s="186">
        <v>0</v>
      </c>
      <c r="BI84" s="187"/>
      <c r="BJ84" s="186">
        <v>0</v>
      </c>
      <c r="BK84" s="186">
        <v>0</v>
      </c>
      <c r="BL84" s="186">
        <v>0</v>
      </c>
      <c r="BM84" s="186">
        <v>0</v>
      </c>
      <c r="BN84" s="186">
        <v>0</v>
      </c>
      <c r="BO84" s="186">
        <v>0</v>
      </c>
      <c r="BP84" s="186">
        <v>0</v>
      </c>
      <c r="BQ84" s="186">
        <v>0</v>
      </c>
      <c r="BR84" s="186">
        <v>0</v>
      </c>
      <c r="BS84" s="186">
        <v>0</v>
      </c>
      <c r="BT84" s="186">
        <v>0</v>
      </c>
      <c r="BU84" s="186">
        <v>0</v>
      </c>
      <c r="BV84" s="186">
        <v>0</v>
      </c>
      <c r="BW84" s="186">
        <v>0</v>
      </c>
      <c r="BX84" s="186">
        <v>0</v>
      </c>
      <c r="BY84" s="186">
        <v>0</v>
      </c>
      <c r="BZ84" s="186">
        <v>0</v>
      </c>
      <c r="CA84" s="186">
        <v>0</v>
      </c>
      <c r="CB84" s="186">
        <v>0</v>
      </c>
      <c r="CC84" s="29"/>
      <c r="CD84" s="30">
        <v>0</v>
      </c>
      <c r="CE84" s="30">
        <v>0</v>
      </c>
      <c r="CF84" s="30">
        <v>0</v>
      </c>
      <c r="CG84" s="30">
        <v>0</v>
      </c>
      <c r="CH84" s="30">
        <v>0</v>
      </c>
      <c r="CI84" s="30">
        <v>0</v>
      </c>
      <c r="CJ84" s="30">
        <v>0</v>
      </c>
      <c r="CK84" s="30">
        <v>0</v>
      </c>
      <c r="CL84" s="30">
        <v>0</v>
      </c>
      <c r="CM84" s="30">
        <v>0</v>
      </c>
      <c r="CN84" s="30">
        <v>0</v>
      </c>
      <c r="CO84" s="30">
        <v>0</v>
      </c>
      <c r="CP84" s="30">
        <v>0</v>
      </c>
      <c r="CQ84" s="30">
        <v>0</v>
      </c>
      <c r="CR84" s="30">
        <v>0</v>
      </c>
      <c r="CS84" s="30">
        <v>0</v>
      </c>
      <c r="CT84" s="30">
        <v>0</v>
      </c>
      <c r="CU84" s="30">
        <v>0</v>
      </c>
      <c r="CV84" s="30">
        <v>0</v>
      </c>
    </row>
    <row r="85" spans="1:100" s="31" customFormat="1" x14ac:dyDescent="0.4">
      <c r="A85" s="179" t="s">
        <v>51</v>
      </c>
      <c r="B85" s="186">
        <v>12597.324350948562</v>
      </c>
      <c r="C85" s="186">
        <v>48686.736598325559</v>
      </c>
      <c r="D85" s="186">
        <v>17994.922742023686</v>
      </c>
      <c r="E85" s="186">
        <v>9330.7294191204692</v>
      </c>
      <c r="F85" s="186">
        <v>9821.5404018100799</v>
      </c>
      <c r="G85" s="186">
        <v>2270.8205202304553</v>
      </c>
      <c r="H85" s="186">
        <v>35113.489257402223</v>
      </c>
      <c r="I85" s="186">
        <v>26371.495540472606</v>
      </c>
      <c r="J85" s="186">
        <v>26552.414701296984</v>
      </c>
      <c r="K85" s="186">
        <v>15845.708242643788</v>
      </c>
      <c r="L85" s="186">
        <v>11753.74893496</v>
      </c>
      <c r="M85" s="186">
        <v>5180.3180680800006</v>
      </c>
      <c r="N85" s="186">
        <v>67451.129964239997</v>
      </c>
      <c r="O85" s="186">
        <v>37465.562080000003</v>
      </c>
      <c r="P85" s="186">
        <v>20461.566274119999</v>
      </c>
      <c r="Q85" s="186">
        <v>33921.63390624</v>
      </c>
      <c r="R85" s="186">
        <v>0</v>
      </c>
      <c r="S85" s="186">
        <v>0</v>
      </c>
      <c r="T85" s="186">
        <v>16149.679784552001</v>
      </c>
      <c r="U85" s="187"/>
      <c r="V85" s="186">
        <v>14687.309687119508</v>
      </c>
      <c r="W85" s="186">
        <v>135032.21215790976</v>
      </c>
      <c r="X85" s="186">
        <v>9703.825072467218</v>
      </c>
      <c r="Y85" s="186">
        <v>33510.836921007889</v>
      </c>
      <c r="Z85" s="186">
        <v>8903.6651164628856</v>
      </c>
      <c r="AA85" s="186">
        <v>4397.1148465277211</v>
      </c>
      <c r="AB85" s="186">
        <v>2571.2133623819973</v>
      </c>
      <c r="AC85" s="186">
        <v>8012.3397513572436</v>
      </c>
      <c r="AD85" s="186">
        <v>3156.991175340409</v>
      </c>
      <c r="AE85" s="186">
        <v>848.11355158830213</v>
      </c>
      <c r="AF85" s="186">
        <v>1470.3130240468224</v>
      </c>
      <c r="AG85" s="186">
        <v>719.39804970666637</v>
      </c>
      <c r="AH85" s="186">
        <v>6935.5767023329854</v>
      </c>
      <c r="AI85" s="186">
        <v>1097.8299521846111</v>
      </c>
      <c r="AJ85" s="186">
        <v>4189.3743617207138</v>
      </c>
      <c r="AK85" s="186">
        <v>6163.7989764480008</v>
      </c>
      <c r="AL85" s="186">
        <v>0</v>
      </c>
      <c r="AM85" s="186">
        <v>0</v>
      </c>
      <c r="AN85" s="186">
        <v>1274.6858542361599</v>
      </c>
      <c r="AO85" s="187"/>
      <c r="AP85" s="186">
        <v>0</v>
      </c>
      <c r="AQ85" s="186">
        <v>0</v>
      </c>
      <c r="AR85" s="186">
        <v>0</v>
      </c>
      <c r="AS85" s="186">
        <v>0</v>
      </c>
      <c r="AT85" s="186">
        <v>0</v>
      </c>
      <c r="AU85" s="186">
        <v>0</v>
      </c>
      <c r="AV85" s="186">
        <v>186.80299839078037</v>
      </c>
      <c r="AW85" s="186">
        <v>998.73118146963088</v>
      </c>
      <c r="AX85" s="186">
        <v>225.09337775772218</v>
      </c>
      <c r="AY85" s="186">
        <v>82.180713195275757</v>
      </c>
      <c r="AZ85" s="186">
        <v>115.75214250000001</v>
      </c>
      <c r="BA85" s="186">
        <v>0</v>
      </c>
      <c r="BB85" s="186">
        <v>0</v>
      </c>
      <c r="BC85" s="186">
        <v>0</v>
      </c>
      <c r="BD85" s="186">
        <v>0</v>
      </c>
      <c r="BE85" s="186">
        <v>0</v>
      </c>
      <c r="BF85" s="186">
        <v>0</v>
      </c>
      <c r="BG85" s="186">
        <v>0</v>
      </c>
      <c r="BH85" s="186">
        <v>0</v>
      </c>
      <c r="BI85" s="187"/>
      <c r="BJ85" s="186">
        <v>9223.2474637581345</v>
      </c>
      <c r="BK85" s="186">
        <v>36068.259186069168</v>
      </c>
      <c r="BL85" s="186">
        <v>6393.1549400383665</v>
      </c>
      <c r="BM85" s="186">
        <v>4581.0753451778164</v>
      </c>
      <c r="BN85" s="186">
        <v>1580.8838585391215</v>
      </c>
      <c r="BO85" s="186">
        <v>0</v>
      </c>
      <c r="BP85" s="186">
        <v>15390.00923092934</v>
      </c>
      <c r="BQ85" s="186">
        <v>14653.923599698026</v>
      </c>
      <c r="BR85" s="186">
        <v>12602.438923822385</v>
      </c>
      <c r="BS85" s="186">
        <v>20380.608716965973</v>
      </c>
      <c r="BT85" s="186">
        <v>10972.338365577274</v>
      </c>
      <c r="BU85" s="186">
        <v>13969.236981034162</v>
      </c>
      <c r="BV85" s="186">
        <v>8730.2585528031832</v>
      </c>
      <c r="BW85" s="186">
        <v>29251.231102424699</v>
      </c>
      <c r="BX85" s="186">
        <v>9905.8355492144801</v>
      </c>
      <c r="BY85" s="186">
        <v>18812.145548895998</v>
      </c>
      <c r="BZ85" s="186">
        <v>0</v>
      </c>
      <c r="CA85" s="186">
        <v>0</v>
      </c>
      <c r="CB85" s="186">
        <v>17600.26855544524</v>
      </c>
      <c r="CC85" s="29"/>
      <c r="CD85" s="30">
        <v>36507.881501826203</v>
      </c>
      <c r="CE85" s="30">
        <v>219787.20794230449</v>
      </c>
      <c r="CF85" s="30">
        <v>34091.90275452927</v>
      </c>
      <c r="CG85" s="30">
        <v>47422.641685306175</v>
      </c>
      <c r="CH85" s="30">
        <v>20306.089376812088</v>
      </c>
      <c r="CI85" s="30">
        <v>6667.9353667581763</v>
      </c>
      <c r="CJ85" s="30">
        <v>53261.514849104336</v>
      </c>
      <c r="CK85" s="30">
        <v>50036.490072997505</v>
      </c>
      <c r="CL85" s="30">
        <v>42536.938178217504</v>
      </c>
      <c r="CM85" s="30">
        <v>37156.611224393346</v>
      </c>
      <c r="CN85" s="30">
        <v>24312.152467084095</v>
      </c>
      <c r="CO85" s="30">
        <v>19868.953098820828</v>
      </c>
      <c r="CP85" s="30">
        <v>83116.965219376172</v>
      </c>
      <c r="CQ85" s="30">
        <v>67814.623134609312</v>
      </c>
      <c r="CR85" s="30">
        <v>34556.776185055191</v>
      </c>
      <c r="CS85" s="30">
        <v>58897.578431583999</v>
      </c>
      <c r="CT85" s="30">
        <v>0</v>
      </c>
      <c r="CU85" s="30">
        <v>0</v>
      </c>
      <c r="CV85" s="30">
        <v>35024.634194233397</v>
      </c>
    </row>
    <row r="86" spans="1:100" s="31" customFormat="1" x14ac:dyDescent="0.4">
      <c r="A86" s="179" t="s">
        <v>18</v>
      </c>
      <c r="B86" s="186">
        <v>417489.27001737757</v>
      </c>
      <c r="C86" s="186">
        <v>1715841.7520205921</v>
      </c>
      <c r="D86" s="186">
        <v>1262600.5629376364</v>
      </c>
      <c r="E86" s="186">
        <v>2050468.8691080806</v>
      </c>
      <c r="F86" s="186">
        <v>2533555.9677161509</v>
      </c>
      <c r="G86" s="186">
        <v>2075874.3850596396</v>
      </c>
      <c r="H86" s="186">
        <v>2047666.7568501588</v>
      </c>
      <c r="I86" s="186">
        <v>2970537.2054928485</v>
      </c>
      <c r="J86" s="186">
        <v>3850524.3378545232</v>
      </c>
      <c r="K86" s="186">
        <v>3604881.7276027761</v>
      </c>
      <c r="L86" s="186">
        <v>2555646.8982480001</v>
      </c>
      <c r="M86" s="186">
        <v>3692114.4151036795</v>
      </c>
      <c r="N86" s="186">
        <v>4257268.1509036496</v>
      </c>
      <c r="O86" s="186">
        <v>5144384.4787247498</v>
      </c>
      <c r="P86" s="186">
        <v>5273097.2427459201</v>
      </c>
      <c r="Q86" s="186">
        <v>6007359.8378261998</v>
      </c>
      <c r="R86" s="186">
        <v>4301122.0630476801</v>
      </c>
      <c r="S86" s="186">
        <v>4670477.3237124002</v>
      </c>
      <c r="T86" s="186">
        <v>4739967.6913724001</v>
      </c>
      <c r="U86" s="187"/>
      <c r="V86" s="186">
        <v>1433658.2117684328</v>
      </c>
      <c r="W86" s="186">
        <v>3088130.5596022974</v>
      </c>
      <c r="X86" s="186">
        <v>4018160.6563390964</v>
      </c>
      <c r="Y86" s="186">
        <v>3889755.0575516252</v>
      </c>
      <c r="Z86" s="186">
        <v>874693.01317761617</v>
      </c>
      <c r="AA86" s="186">
        <v>1219454.2418785281</v>
      </c>
      <c r="AB86" s="186">
        <v>971500.74816248717</v>
      </c>
      <c r="AC86" s="186">
        <v>650738.95391711872</v>
      </c>
      <c r="AD86" s="186">
        <v>582844.26943307393</v>
      </c>
      <c r="AE86" s="186">
        <v>259134.26654194121</v>
      </c>
      <c r="AF86" s="186">
        <v>385706.96175869805</v>
      </c>
      <c r="AG86" s="186">
        <v>515481.72270889708</v>
      </c>
      <c r="AH86" s="186">
        <v>439160.07695951208</v>
      </c>
      <c r="AI86" s="186">
        <v>461147.36565221386</v>
      </c>
      <c r="AJ86" s="186">
        <v>430073.76627602271</v>
      </c>
      <c r="AK86" s="186">
        <v>540390.61445555207</v>
      </c>
      <c r="AL86" s="186">
        <v>455647.596958632</v>
      </c>
      <c r="AM86" s="186">
        <v>473037.96174944344</v>
      </c>
      <c r="AN86" s="186">
        <v>490228.67035548011</v>
      </c>
      <c r="AO86" s="187"/>
      <c r="AP86" s="186">
        <v>120.90572289708686</v>
      </c>
      <c r="AQ86" s="186">
        <v>0</v>
      </c>
      <c r="AR86" s="186">
        <v>0</v>
      </c>
      <c r="AS86" s="186">
        <v>0</v>
      </c>
      <c r="AT86" s="186">
        <v>0</v>
      </c>
      <c r="AU86" s="186">
        <v>0</v>
      </c>
      <c r="AV86" s="186">
        <v>0</v>
      </c>
      <c r="AW86" s="186">
        <v>0</v>
      </c>
      <c r="AX86" s="186">
        <v>0</v>
      </c>
      <c r="AY86" s="186">
        <v>0</v>
      </c>
      <c r="AZ86" s="186">
        <v>0</v>
      </c>
      <c r="BA86" s="186">
        <v>0</v>
      </c>
      <c r="BB86" s="186">
        <v>0</v>
      </c>
      <c r="BC86" s="186">
        <v>0</v>
      </c>
      <c r="BD86" s="186">
        <v>0</v>
      </c>
      <c r="BE86" s="186">
        <v>0</v>
      </c>
      <c r="BF86" s="186">
        <v>0</v>
      </c>
      <c r="BG86" s="186">
        <v>0</v>
      </c>
      <c r="BH86" s="186">
        <v>7170</v>
      </c>
      <c r="BI86" s="187"/>
      <c r="BJ86" s="186">
        <v>2620827.777518658</v>
      </c>
      <c r="BK86" s="186">
        <v>933696.48968089919</v>
      </c>
      <c r="BL86" s="186">
        <v>2313215.4297232395</v>
      </c>
      <c r="BM86" s="186">
        <v>1603754.0040469069</v>
      </c>
      <c r="BN86" s="186">
        <v>3240941.2523939051</v>
      </c>
      <c r="BO86" s="186">
        <v>3184443.9089701399</v>
      </c>
      <c r="BP86" s="186">
        <v>4538669.1731865834</v>
      </c>
      <c r="BQ86" s="186">
        <v>3893083.4318048591</v>
      </c>
      <c r="BR86" s="186">
        <v>2900143.1942327721</v>
      </c>
      <c r="BS86" s="186">
        <v>2671274.643644698</v>
      </c>
      <c r="BT86" s="186">
        <v>2588422.1587379575</v>
      </c>
      <c r="BU86" s="186">
        <v>3146797.3679594635</v>
      </c>
      <c r="BV86" s="186">
        <v>3656457.4550645156</v>
      </c>
      <c r="BW86" s="186">
        <v>4267439.7050976427</v>
      </c>
      <c r="BX86" s="186">
        <v>5395224.0526878806</v>
      </c>
      <c r="BY86" s="186">
        <v>5182176.4681553999</v>
      </c>
      <c r="BZ86" s="186">
        <v>4281245.7106328644</v>
      </c>
      <c r="CA86" s="186">
        <v>5882603.6634054938</v>
      </c>
      <c r="CB86" s="186">
        <v>6067951.3756276807</v>
      </c>
      <c r="CC86" s="29"/>
      <c r="CD86" s="30">
        <v>4472096.1650273651</v>
      </c>
      <c r="CE86" s="30">
        <v>5737668.801303789</v>
      </c>
      <c r="CF86" s="30">
        <v>7593976.6489999723</v>
      </c>
      <c r="CG86" s="30">
        <v>7543977.9307066128</v>
      </c>
      <c r="CH86" s="30">
        <v>6649190.2332876716</v>
      </c>
      <c r="CI86" s="30">
        <v>6479772.5359083079</v>
      </c>
      <c r="CJ86" s="30">
        <v>7557836.6781992298</v>
      </c>
      <c r="CK86" s="30">
        <v>7514359.5912148263</v>
      </c>
      <c r="CL86" s="30">
        <v>7333511.801520369</v>
      </c>
      <c r="CM86" s="30">
        <v>6535290.6377894152</v>
      </c>
      <c r="CN86" s="30">
        <v>5529776.018744655</v>
      </c>
      <c r="CO86" s="30">
        <v>7354393.5057720402</v>
      </c>
      <c r="CP86" s="30">
        <v>8352885.6829276774</v>
      </c>
      <c r="CQ86" s="30">
        <v>9872971.5494746063</v>
      </c>
      <c r="CR86" s="30">
        <v>11098395.061709823</v>
      </c>
      <c r="CS86" s="30">
        <v>11729926.920437152</v>
      </c>
      <c r="CT86" s="30">
        <v>9038015.3706391752</v>
      </c>
      <c r="CU86" s="30">
        <v>11026118.948867338</v>
      </c>
      <c r="CV86" s="30">
        <v>11305317.73735556</v>
      </c>
    </row>
    <row r="87" spans="1:100" s="31" customFormat="1" x14ac:dyDescent="0.4">
      <c r="A87" s="179" t="s">
        <v>10</v>
      </c>
      <c r="B87" s="186">
        <v>0</v>
      </c>
      <c r="C87" s="186">
        <v>0</v>
      </c>
      <c r="D87" s="186">
        <v>0</v>
      </c>
      <c r="E87" s="186">
        <v>0</v>
      </c>
      <c r="F87" s="186">
        <v>0</v>
      </c>
      <c r="G87" s="186">
        <v>0</v>
      </c>
      <c r="H87" s="186">
        <v>0</v>
      </c>
      <c r="I87" s="186">
        <v>0</v>
      </c>
      <c r="J87" s="186">
        <v>4071.2109395125808</v>
      </c>
      <c r="K87" s="186">
        <v>895.74161999243552</v>
      </c>
      <c r="L87" s="186">
        <v>0</v>
      </c>
      <c r="M87" s="186">
        <v>0</v>
      </c>
      <c r="N87" s="186">
        <v>0</v>
      </c>
      <c r="O87" s="186">
        <v>0</v>
      </c>
      <c r="P87" s="186">
        <v>0</v>
      </c>
      <c r="Q87" s="186">
        <v>0</v>
      </c>
      <c r="R87" s="186">
        <v>1532.25574304</v>
      </c>
      <c r="S87" s="186">
        <v>24782.523348400002</v>
      </c>
      <c r="T87" s="186">
        <v>0</v>
      </c>
      <c r="U87" s="187"/>
      <c r="V87" s="186">
        <v>5588183.5740226936</v>
      </c>
      <c r="W87" s="186">
        <v>5123307.7935615135</v>
      </c>
      <c r="X87" s="186">
        <v>4373852.6242769361</v>
      </c>
      <c r="Y87" s="186">
        <v>3656832.3285905118</v>
      </c>
      <c r="Z87" s="186">
        <v>4973369.3071939452</v>
      </c>
      <c r="AA87" s="186">
        <v>3172890.0627675503</v>
      </c>
      <c r="AB87" s="186">
        <v>3573066.9796819338</v>
      </c>
      <c r="AC87" s="186">
        <v>2346570.3815737786</v>
      </c>
      <c r="AD87" s="186">
        <v>2674912.2910001804</v>
      </c>
      <c r="AE87" s="186">
        <v>1716349.8649795016</v>
      </c>
      <c r="AF87" s="186">
        <v>2176834.3219651342</v>
      </c>
      <c r="AG87" s="186">
        <v>1712535.0382387578</v>
      </c>
      <c r="AH87" s="186">
        <v>1918375.0540653733</v>
      </c>
      <c r="AI87" s="186">
        <v>1680583.134498076</v>
      </c>
      <c r="AJ87" s="186">
        <v>9430468.734027626</v>
      </c>
      <c r="AK87" s="186">
        <v>4101525.7600000002</v>
      </c>
      <c r="AL87" s="186">
        <v>2824174.4407020803</v>
      </c>
      <c r="AM87" s="186">
        <v>1985772.7973125279</v>
      </c>
      <c r="AN87" s="186">
        <v>1877101.6272000002</v>
      </c>
      <c r="AO87" s="187"/>
      <c r="AP87" s="186">
        <v>789614.66480091575</v>
      </c>
      <c r="AQ87" s="186">
        <v>594205.34223706182</v>
      </c>
      <c r="AR87" s="186">
        <v>347357.40221716108</v>
      </c>
      <c r="AS87" s="186">
        <v>433280.32925736404</v>
      </c>
      <c r="AT87" s="186">
        <v>605755.3524976793</v>
      </c>
      <c r="AU87" s="186">
        <v>385477.5726721863</v>
      </c>
      <c r="AV87" s="186">
        <v>358895.13025272684</v>
      </c>
      <c r="AW87" s="186">
        <v>456020.86933006288</v>
      </c>
      <c r="AX87" s="186">
        <v>5587.8206937652831</v>
      </c>
      <c r="AY87" s="186">
        <v>4407.868973429514</v>
      </c>
      <c r="AZ87" s="186">
        <v>2638</v>
      </c>
      <c r="BA87" s="186">
        <v>0</v>
      </c>
      <c r="BB87" s="186">
        <v>0</v>
      </c>
      <c r="BC87" s="186">
        <v>0</v>
      </c>
      <c r="BD87" s="186">
        <v>0</v>
      </c>
      <c r="BE87" s="186">
        <v>0</v>
      </c>
      <c r="BF87" s="186">
        <v>27324</v>
      </c>
      <c r="BG87" s="186">
        <v>172193</v>
      </c>
      <c r="BH87" s="186">
        <v>13623</v>
      </c>
      <c r="BI87" s="187"/>
      <c r="BJ87" s="186">
        <v>14096107.413197055</v>
      </c>
      <c r="BK87" s="186">
        <v>12247385.295541056</v>
      </c>
      <c r="BL87" s="186">
        <v>16043495.80135612</v>
      </c>
      <c r="BM87" s="186">
        <v>13920632.430517223</v>
      </c>
      <c r="BN87" s="186">
        <v>17304387.166844293</v>
      </c>
      <c r="BO87" s="186">
        <v>12898328.72654254</v>
      </c>
      <c r="BP87" s="186">
        <v>15783504.662324158</v>
      </c>
      <c r="BQ87" s="186">
        <v>12487439.272391612</v>
      </c>
      <c r="BR87" s="186">
        <v>13616807.669189932</v>
      </c>
      <c r="BS87" s="186">
        <v>11973597.265369177</v>
      </c>
      <c r="BT87" s="186">
        <v>12138386.321181964</v>
      </c>
      <c r="BU87" s="186">
        <v>15370854.732564492</v>
      </c>
      <c r="BV87" s="186">
        <v>15349263.197726576</v>
      </c>
      <c r="BW87" s="186">
        <v>21059340.003242731</v>
      </c>
      <c r="BX87" s="186">
        <v>14228174.200485859</v>
      </c>
      <c r="BY87" s="186">
        <v>13231509.76</v>
      </c>
      <c r="BZ87" s="186">
        <v>5488162.3942022556</v>
      </c>
      <c r="CA87" s="186">
        <v>3323212.7565092584</v>
      </c>
      <c r="CB87" s="186">
        <v>3883915.8360000011</v>
      </c>
      <c r="CC87" s="29"/>
      <c r="CD87" s="30">
        <v>20473905.652020663</v>
      </c>
      <c r="CE87" s="30">
        <v>17964898.431339633</v>
      </c>
      <c r="CF87" s="30">
        <v>20764705.827850215</v>
      </c>
      <c r="CG87" s="30">
        <v>18010745.088365097</v>
      </c>
      <c r="CH87" s="30">
        <v>22883511.826535918</v>
      </c>
      <c r="CI87" s="30">
        <v>16456696.361982277</v>
      </c>
      <c r="CJ87" s="30">
        <v>19715466.772258818</v>
      </c>
      <c r="CK87" s="30">
        <v>15290030.523295455</v>
      </c>
      <c r="CL87" s="30">
        <v>16301378.991823388</v>
      </c>
      <c r="CM87" s="30">
        <v>13695250.740942102</v>
      </c>
      <c r="CN87" s="30">
        <v>14317858.643147098</v>
      </c>
      <c r="CO87" s="30">
        <v>17083389.77080325</v>
      </c>
      <c r="CP87" s="30">
        <v>17267638.25179195</v>
      </c>
      <c r="CQ87" s="30">
        <v>22739923.137740806</v>
      </c>
      <c r="CR87" s="30">
        <v>23658642.934513487</v>
      </c>
      <c r="CS87" s="30">
        <v>17333035.52</v>
      </c>
      <c r="CT87" s="30">
        <v>8341193.0906473752</v>
      </c>
      <c r="CU87" s="30">
        <v>5505961.0771701867</v>
      </c>
      <c r="CV87" s="30">
        <v>5774640.463200001</v>
      </c>
    </row>
    <row r="88" spans="1:100" s="31" customFormat="1" x14ac:dyDescent="0.4">
      <c r="A88" s="179" t="s">
        <v>52</v>
      </c>
      <c r="B88" s="186">
        <v>0</v>
      </c>
      <c r="C88" s="186">
        <v>0</v>
      </c>
      <c r="D88" s="186">
        <v>0</v>
      </c>
      <c r="E88" s="186">
        <v>0</v>
      </c>
      <c r="F88" s="186">
        <v>0</v>
      </c>
      <c r="G88" s="186">
        <v>0</v>
      </c>
      <c r="H88" s="186">
        <v>0</v>
      </c>
      <c r="I88" s="186">
        <v>0</v>
      </c>
      <c r="J88" s="186">
        <v>0</v>
      </c>
      <c r="K88" s="186">
        <v>0</v>
      </c>
      <c r="L88" s="186">
        <v>0</v>
      </c>
      <c r="M88" s="186">
        <v>0</v>
      </c>
      <c r="N88" s="186">
        <v>0</v>
      </c>
      <c r="O88" s="186">
        <v>0</v>
      </c>
      <c r="P88" s="186">
        <v>0</v>
      </c>
      <c r="Q88" s="186">
        <v>0</v>
      </c>
      <c r="R88" s="186">
        <v>0</v>
      </c>
      <c r="S88" s="186">
        <v>0</v>
      </c>
      <c r="T88" s="186">
        <v>0</v>
      </c>
      <c r="U88" s="187"/>
      <c r="V88" s="186">
        <v>0</v>
      </c>
      <c r="W88" s="186">
        <v>0</v>
      </c>
      <c r="X88" s="186">
        <v>0</v>
      </c>
      <c r="Y88" s="186">
        <v>0</v>
      </c>
      <c r="Z88" s="186">
        <v>0</v>
      </c>
      <c r="AA88" s="186">
        <v>0</v>
      </c>
      <c r="AB88" s="186">
        <v>0</v>
      </c>
      <c r="AC88" s="186">
        <v>0</v>
      </c>
      <c r="AD88" s="186">
        <v>0</v>
      </c>
      <c r="AE88" s="186">
        <v>0</v>
      </c>
      <c r="AF88" s="186">
        <v>0</v>
      </c>
      <c r="AG88" s="186">
        <v>0</v>
      </c>
      <c r="AH88" s="186">
        <v>0</v>
      </c>
      <c r="AI88" s="186">
        <v>0</v>
      </c>
      <c r="AJ88" s="186">
        <v>0</v>
      </c>
      <c r="AK88" s="186">
        <v>0</v>
      </c>
      <c r="AL88" s="186">
        <v>0</v>
      </c>
      <c r="AM88" s="186">
        <v>0</v>
      </c>
      <c r="AN88" s="186">
        <v>0</v>
      </c>
      <c r="AO88" s="187"/>
      <c r="AP88" s="186">
        <v>0</v>
      </c>
      <c r="AQ88" s="186">
        <v>0</v>
      </c>
      <c r="AR88" s="186">
        <v>0</v>
      </c>
      <c r="AS88" s="186">
        <v>0</v>
      </c>
      <c r="AT88" s="186">
        <v>0</v>
      </c>
      <c r="AU88" s="186">
        <v>0</v>
      </c>
      <c r="AV88" s="186">
        <v>0</v>
      </c>
      <c r="AW88" s="186">
        <v>0</v>
      </c>
      <c r="AX88" s="186">
        <v>0</v>
      </c>
      <c r="AY88" s="186">
        <v>0</v>
      </c>
      <c r="AZ88" s="186">
        <v>0</v>
      </c>
      <c r="BA88" s="186">
        <v>0</v>
      </c>
      <c r="BB88" s="186">
        <v>0</v>
      </c>
      <c r="BC88" s="186">
        <v>0</v>
      </c>
      <c r="BD88" s="186">
        <v>0</v>
      </c>
      <c r="BE88" s="186">
        <v>0</v>
      </c>
      <c r="BF88" s="186">
        <v>0</v>
      </c>
      <c r="BG88" s="186">
        <v>0</v>
      </c>
      <c r="BH88" s="186">
        <v>0</v>
      </c>
      <c r="BI88" s="187"/>
      <c r="BJ88" s="186">
        <v>0</v>
      </c>
      <c r="BK88" s="186">
        <v>0</v>
      </c>
      <c r="BL88" s="186">
        <v>0</v>
      </c>
      <c r="BM88" s="186">
        <v>0</v>
      </c>
      <c r="BN88" s="186">
        <v>0</v>
      </c>
      <c r="BO88" s="186">
        <v>0</v>
      </c>
      <c r="BP88" s="186">
        <v>0</v>
      </c>
      <c r="BQ88" s="186">
        <v>0</v>
      </c>
      <c r="BR88" s="186">
        <v>0</v>
      </c>
      <c r="BS88" s="186">
        <v>0</v>
      </c>
      <c r="BT88" s="186">
        <v>0</v>
      </c>
      <c r="BU88" s="186">
        <v>0</v>
      </c>
      <c r="BV88" s="186">
        <v>0</v>
      </c>
      <c r="BW88" s="186">
        <v>0</v>
      </c>
      <c r="BX88" s="186">
        <v>0</v>
      </c>
      <c r="BY88" s="186">
        <v>0</v>
      </c>
      <c r="BZ88" s="186">
        <v>0</v>
      </c>
      <c r="CA88" s="186">
        <v>0</v>
      </c>
      <c r="CB88" s="186">
        <v>0</v>
      </c>
      <c r="CC88" s="29"/>
      <c r="CD88" s="30">
        <v>0</v>
      </c>
      <c r="CE88" s="30">
        <v>0</v>
      </c>
      <c r="CF88" s="30">
        <v>0</v>
      </c>
      <c r="CG88" s="30">
        <v>0</v>
      </c>
      <c r="CH88" s="30">
        <v>0</v>
      </c>
      <c r="CI88" s="30">
        <v>0</v>
      </c>
      <c r="CJ88" s="30">
        <v>0</v>
      </c>
      <c r="CK88" s="30">
        <v>0</v>
      </c>
      <c r="CL88" s="30">
        <v>0</v>
      </c>
      <c r="CM88" s="30">
        <v>0</v>
      </c>
      <c r="CN88" s="30">
        <v>0</v>
      </c>
      <c r="CO88" s="30">
        <v>0</v>
      </c>
      <c r="CP88" s="30">
        <v>0</v>
      </c>
      <c r="CQ88" s="30">
        <v>0</v>
      </c>
      <c r="CR88" s="30">
        <v>0</v>
      </c>
      <c r="CS88" s="30">
        <v>0</v>
      </c>
      <c r="CT88" s="30">
        <v>0</v>
      </c>
      <c r="CU88" s="30">
        <v>0</v>
      </c>
      <c r="CV88" s="30">
        <v>0</v>
      </c>
    </row>
    <row r="89" spans="1:100" s="31" customFormat="1" x14ac:dyDescent="0.4">
      <c r="A89" s="179" t="s">
        <v>233</v>
      </c>
      <c r="B89" s="186">
        <v>0</v>
      </c>
      <c r="C89" s="186">
        <v>0</v>
      </c>
      <c r="D89" s="186">
        <v>0</v>
      </c>
      <c r="E89" s="186">
        <v>0</v>
      </c>
      <c r="F89" s="186">
        <v>0</v>
      </c>
      <c r="G89" s="186">
        <v>0</v>
      </c>
      <c r="H89" s="186">
        <v>0</v>
      </c>
      <c r="I89" s="186">
        <v>0</v>
      </c>
      <c r="J89" s="186">
        <v>0</v>
      </c>
      <c r="K89" s="186">
        <v>0</v>
      </c>
      <c r="L89" s="186">
        <v>0</v>
      </c>
      <c r="M89" s="186">
        <v>0</v>
      </c>
      <c r="N89" s="186">
        <v>0</v>
      </c>
      <c r="O89" s="186">
        <v>0</v>
      </c>
      <c r="P89" s="186">
        <v>0</v>
      </c>
      <c r="Q89" s="186">
        <v>0</v>
      </c>
      <c r="R89" s="186">
        <v>0</v>
      </c>
      <c r="S89" s="186">
        <v>0</v>
      </c>
      <c r="T89" s="186">
        <v>0</v>
      </c>
      <c r="U89" s="187"/>
      <c r="V89" s="186">
        <v>0</v>
      </c>
      <c r="W89" s="186">
        <v>0</v>
      </c>
      <c r="X89" s="186">
        <v>0</v>
      </c>
      <c r="Y89" s="186">
        <v>0</v>
      </c>
      <c r="Z89" s="186">
        <v>0</v>
      </c>
      <c r="AA89" s="186">
        <v>0</v>
      </c>
      <c r="AB89" s="186">
        <v>0</v>
      </c>
      <c r="AC89" s="186">
        <v>0</v>
      </c>
      <c r="AD89" s="186">
        <v>0</v>
      </c>
      <c r="AE89" s="186">
        <v>0</v>
      </c>
      <c r="AF89" s="186">
        <v>0</v>
      </c>
      <c r="AG89" s="186">
        <v>0</v>
      </c>
      <c r="AH89" s="186">
        <v>0</v>
      </c>
      <c r="AI89" s="186">
        <v>0</v>
      </c>
      <c r="AJ89" s="186">
        <v>0</v>
      </c>
      <c r="AK89" s="186">
        <v>0</v>
      </c>
      <c r="AL89" s="186">
        <v>0</v>
      </c>
      <c r="AM89" s="186">
        <v>0</v>
      </c>
      <c r="AN89" s="186">
        <v>0</v>
      </c>
      <c r="AO89" s="187"/>
      <c r="AP89" s="186">
        <v>0</v>
      </c>
      <c r="AQ89" s="186">
        <v>0</v>
      </c>
      <c r="AR89" s="186">
        <v>0</v>
      </c>
      <c r="AS89" s="186">
        <v>0</v>
      </c>
      <c r="AT89" s="186">
        <v>0</v>
      </c>
      <c r="AU89" s="186">
        <v>0</v>
      </c>
      <c r="AV89" s="186">
        <v>0</v>
      </c>
      <c r="AW89" s="186">
        <v>0</v>
      </c>
      <c r="AX89" s="186">
        <v>0</v>
      </c>
      <c r="AY89" s="186">
        <v>0</v>
      </c>
      <c r="AZ89" s="186">
        <v>0</v>
      </c>
      <c r="BA89" s="186">
        <v>0</v>
      </c>
      <c r="BB89" s="186">
        <v>0</v>
      </c>
      <c r="BC89" s="186">
        <v>0</v>
      </c>
      <c r="BD89" s="186">
        <v>0</v>
      </c>
      <c r="BE89" s="186">
        <v>0</v>
      </c>
      <c r="BF89" s="186">
        <v>0</v>
      </c>
      <c r="BG89" s="186">
        <v>0</v>
      </c>
      <c r="BH89" s="186">
        <v>0</v>
      </c>
      <c r="BI89" s="187"/>
      <c r="BJ89" s="186">
        <v>0</v>
      </c>
      <c r="BK89" s="186">
        <v>0</v>
      </c>
      <c r="BL89" s="186">
        <v>0</v>
      </c>
      <c r="BM89" s="186">
        <v>0</v>
      </c>
      <c r="BN89" s="186">
        <v>0</v>
      </c>
      <c r="BO89" s="186">
        <v>0</v>
      </c>
      <c r="BP89" s="186">
        <v>0</v>
      </c>
      <c r="BQ89" s="186">
        <v>0</v>
      </c>
      <c r="BR89" s="186">
        <v>0</v>
      </c>
      <c r="BS89" s="186">
        <v>0</v>
      </c>
      <c r="BT89" s="186">
        <v>0</v>
      </c>
      <c r="BU89" s="186">
        <v>0</v>
      </c>
      <c r="BV89" s="186">
        <v>0</v>
      </c>
      <c r="BW89" s="186">
        <v>0</v>
      </c>
      <c r="BX89" s="186">
        <v>0</v>
      </c>
      <c r="BY89" s="186">
        <v>0</v>
      </c>
      <c r="BZ89" s="186">
        <v>0</v>
      </c>
      <c r="CA89" s="186">
        <v>0</v>
      </c>
      <c r="CB89" s="186">
        <v>0</v>
      </c>
      <c r="CC89" s="29"/>
      <c r="CD89" s="30">
        <v>0</v>
      </c>
      <c r="CE89" s="30">
        <v>0</v>
      </c>
      <c r="CF89" s="30">
        <v>0</v>
      </c>
      <c r="CG89" s="30">
        <v>0</v>
      </c>
      <c r="CH89" s="30">
        <v>0</v>
      </c>
      <c r="CI89" s="30">
        <v>0</v>
      </c>
      <c r="CJ89" s="30">
        <v>0</v>
      </c>
      <c r="CK89" s="30">
        <v>0</v>
      </c>
      <c r="CL89" s="30">
        <v>0</v>
      </c>
      <c r="CM89" s="30">
        <v>0</v>
      </c>
      <c r="CN89" s="30">
        <v>0</v>
      </c>
      <c r="CO89" s="30">
        <v>0</v>
      </c>
      <c r="CP89" s="30">
        <v>0</v>
      </c>
      <c r="CQ89" s="30">
        <v>0</v>
      </c>
      <c r="CR89" s="30">
        <v>0</v>
      </c>
      <c r="CS89" s="30">
        <v>0</v>
      </c>
      <c r="CT89" s="30">
        <v>0</v>
      </c>
      <c r="CU89" s="30">
        <v>0</v>
      </c>
      <c r="CV89" s="30">
        <v>0</v>
      </c>
    </row>
    <row r="90" spans="1:100" s="31" customFormat="1" x14ac:dyDescent="0.4">
      <c r="A90" s="179" t="s">
        <v>11</v>
      </c>
      <c r="B90" s="186">
        <v>524862.21569513483</v>
      </c>
      <c r="C90" s="186">
        <v>222297.11405870377</v>
      </c>
      <c r="D90" s="186">
        <v>671333.46132083097</v>
      </c>
      <c r="E90" s="186">
        <v>1259200.8702709926</v>
      </c>
      <c r="F90" s="186">
        <v>1038375.5356684562</v>
      </c>
      <c r="G90" s="186">
        <v>814382.50947725482</v>
      </c>
      <c r="H90" s="186">
        <v>857121.66512683197</v>
      </c>
      <c r="I90" s="186">
        <v>1007023.5315119078</v>
      </c>
      <c r="J90" s="186">
        <v>581423.25965455081</v>
      </c>
      <c r="K90" s="186">
        <v>622942.59763577639</v>
      </c>
      <c r="L90" s="186">
        <v>439274</v>
      </c>
      <c r="M90" s="186">
        <v>620756</v>
      </c>
      <c r="N90" s="186">
        <v>676608</v>
      </c>
      <c r="O90" s="186">
        <v>716900</v>
      </c>
      <c r="P90" s="186">
        <v>700120</v>
      </c>
      <c r="Q90" s="186">
        <v>1030161</v>
      </c>
      <c r="R90" s="186">
        <v>1634056</v>
      </c>
      <c r="S90" s="186">
        <v>1334464</v>
      </c>
      <c r="T90" s="186">
        <v>2968660</v>
      </c>
      <c r="U90" s="187"/>
      <c r="V90" s="186">
        <v>12943394.4118807</v>
      </c>
      <c r="W90" s="186">
        <v>11855080.912321642</v>
      </c>
      <c r="X90" s="186">
        <v>9819364.1263694316</v>
      </c>
      <c r="Y90" s="186">
        <v>8010283.6458297297</v>
      </c>
      <c r="Z90" s="186">
        <v>11371017.244593091</v>
      </c>
      <c r="AA90" s="186">
        <v>6963560.3364544362</v>
      </c>
      <c r="AB90" s="186">
        <v>7887618.0925341509</v>
      </c>
      <c r="AC90" s="186">
        <v>4630673.7918474767</v>
      </c>
      <c r="AD90" s="186">
        <v>5411127.6610456789</v>
      </c>
      <c r="AE90" s="186">
        <v>3145109.7225958384</v>
      </c>
      <c r="AF90" s="186">
        <v>4350153.3684809916</v>
      </c>
      <c r="AG90" s="186">
        <v>2969403.1670782394</v>
      </c>
      <c r="AH90" s="186">
        <v>3513602.5260546827</v>
      </c>
      <c r="AI90" s="186">
        <v>2647911.4036108237</v>
      </c>
      <c r="AJ90" s="186">
        <v>3194084.4349036324</v>
      </c>
      <c r="AK90" s="186">
        <v>3377270.4000000004</v>
      </c>
      <c r="AL90" s="186">
        <v>3279610</v>
      </c>
      <c r="AM90" s="186">
        <v>3588834.3239157144</v>
      </c>
      <c r="AN90" s="186">
        <v>4626598.4000000004</v>
      </c>
      <c r="AO90" s="187"/>
      <c r="AP90" s="186">
        <v>1974036.6620022897</v>
      </c>
      <c r="AQ90" s="186">
        <v>1485513.3555926543</v>
      </c>
      <c r="AR90" s="186">
        <v>868393.50554290274</v>
      </c>
      <c r="AS90" s="186">
        <v>1083200.82314341</v>
      </c>
      <c r="AT90" s="186">
        <v>1514388.3812441982</v>
      </c>
      <c r="AU90" s="186">
        <v>963693.93168046582</v>
      </c>
      <c r="AV90" s="186">
        <v>897237.8256318171</v>
      </c>
      <c r="AW90" s="186">
        <v>1140052.1733251573</v>
      </c>
      <c r="AX90" s="186">
        <v>13969.551734413208</v>
      </c>
      <c r="AY90" s="186">
        <v>11019.672433573785</v>
      </c>
      <c r="AZ90" s="186">
        <v>6595</v>
      </c>
      <c r="BA90" s="186">
        <v>0</v>
      </c>
      <c r="BB90" s="186">
        <v>0</v>
      </c>
      <c r="BC90" s="186">
        <v>0</v>
      </c>
      <c r="BD90" s="186">
        <v>0</v>
      </c>
      <c r="BE90" s="186">
        <v>0</v>
      </c>
      <c r="BF90" s="186">
        <v>68310</v>
      </c>
      <c r="BG90" s="186">
        <v>28940</v>
      </c>
      <c r="BH90" s="186">
        <v>34057.5</v>
      </c>
      <c r="BI90" s="187"/>
      <c r="BJ90" s="186">
        <v>28349677.0977474</v>
      </c>
      <c r="BK90" s="186">
        <v>24379268.136290886</v>
      </c>
      <c r="BL90" s="186">
        <v>32504743.686938491</v>
      </c>
      <c r="BM90" s="186">
        <v>27000969.672584776</v>
      </c>
      <c r="BN90" s="186">
        <v>36259965.873348914</v>
      </c>
      <c r="BO90" s="186">
        <v>25477444.161448255</v>
      </c>
      <c r="BP90" s="186">
        <v>32095221.280977666</v>
      </c>
      <c r="BQ90" s="186">
        <v>23479154.671240047</v>
      </c>
      <c r="BR90" s="186">
        <v>26099456.320069391</v>
      </c>
      <c r="BS90" s="186">
        <v>22038628.817459986</v>
      </c>
      <c r="BT90" s="186">
        <v>22348329.174272411</v>
      </c>
      <c r="BU90" s="186">
        <v>29381145.586692717</v>
      </c>
      <c r="BV90" s="186">
        <v>29260676.406978983</v>
      </c>
      <c r="BW90" s="186">
        <v>42407599.752706528</v>
      </c>
      <c r="BX90" s="186">
        <v>32200726.119589295</v>
      </c>
      <c r="BY90" s="186">
        <v>31694440.400000002</v>
      </c>
      <c r="BZ90" s="186">
        <v>13172104</v>
      </c>
      <c r="CA90" s="186">
        <v>5247003.1182084475</v>
      </c>
      <c r="CB90" s="186">
        <v>9671244</v>
      </c>
      <c r="CC90" s="29"/>
      <c r="CD90" s="30">
        <v>43791970.387325525</v>
      </c>
      <c r="CE90" s="30">
        <v>37942159.518263884</v>
      </c>
      <c r="CF90" s="30">
        <v>43863834.780171663</v>
      </c>
      <c r="CG90" s="30">
        <v>37353655.011828907</v>
      </c>
      <c r="CH90" s="30">
        <v>50183747.034854658</v>
      </c>
      <c r="CI90" s="30">
        <v>34219080.939060412</v>
      </c>
      <c r="CJ90" s="30">
        <v>41737198.864270464</v>
      </c>
      <c r="CK90" s="30">
        <v>30256904.167924587</v>
      </c>
      <c r="CL90" s="30">
        <v>32105976.792504035</v>
      </c>
      <c r="CM90" s="30">
        <v>25817700.810125172</v>
      </c>
      <c r="CN90" s="30">
        <v>27144351.542753402</v>
      </c>
      <c r="CO90" s="30">
        <v>32971304.753770955</v>
      </c>
      <c r="CP90" s="30">
        <v>33450886.933033668</v>
      </c>
      <c r="CQ90" s="30">
        <v>45772411.156317353</v>
      </c>
      <c r="CR90" s="30">
        <v>36094930.554492928</v>
      </c>
      <c r="CS90" s="30">
        <v>36101871.800000004</v>
      </c>
      <c r="CT90" s="30">
        <v>18154080</v>
      </c>
      <c r="CU90" s="30">
        <v>10199241.442124162</v>
      </c>
      <c r="CV90" s="30">
        <v>17300559.899999999</v>
      </c>
    </row>
    <row r="91" spans="1:100" s="31" customFormat="1" x14ac:dyDescent="0.4">
      <c r="A91" s="179" t="s">
        <v>39</v>
      </c>
      <c r="B91" s="186">
        <v>1731728.2475804186</v>
      </c>
      <c r="C91" s="186">
        <v>1039572.0014748026</v>
      </c>
      <c r="D91" s="186">
        <v>1093138.2761022854</v>
      </c>
      <c r="E91" s="186">
        <v>960624.63944018446</v>
      </c>
      <c r="F91" s="186">
        <v>1489367.7249875607</v>
      </c>
      <c r="G91" s="186">
        <v>593586.39996024419</v>
      </c>
      <c r="H91" s="186">
        <v>489122.43459738843</v>
      </c>
      <c r="I91" s="186">
        <v>335180.21772904159</v>
      </c>
      <c r="J91" s="186">
        <v>309098.264402806</v>
      </c>
      <c r="K91" s="186">
        <v>349323.04405883205</v>
      </c>
      <c r="L91" s="186">
        <v>186230.14536671998</v>
      </c>
      <c r="M91" s="186">
        <v>330968.83394607995</v>
      </c>
      <c r="N91" s="186">
        <v>218804.74460849998</v>
      </c>
      <c r="O91" s="186">
        <v>156754.30877999999</v>
      </c>
      <c r="P91" s="186">
        <v>516275.75649363996</v>
      </c>
      <c r="Q91" s="186">
        <v>715472.52647039993</v>
      </c>
      <c r="R91" s="186">
        <v>373082.1113856</v>
      </c>
      <c r="S91" s="186">
        <v>196094.64069567999</v>
      </c>
      <c r="T91" s="186">
        <v>168703.23299360002</v>
      </c>
      <c r="U91" s="187"/>
      <c r="V91" s="186">
        <v>10599121.830422018</v>
      </c>
      <c r="W91" s="186">
        <v>12525107.837095454</v>
      </c>
      <c r="X91" s="186">
        <v>9351332.9892446622</v>
      </c>
      <c r="Y91" s="186">
        <v>8770754.9614842255</v>
      </c>
      <c r="Z91" s="186">
        <v>8769625.5558715537</v>
      </c>
      <c r="AA91" s="186">
        <v>14813931.098760044</v>
      </c>
      <c r="AB91" s="186">
        <v>9456021.1560686547</v>
      </c>
      <c r="AC91" s="186">
        <v>14136609.256039018</v>
      </c>
      <c r="AD91" s="186">
        <v>15019932.576045496</v>
      </c>
      <c r="AE91" s="186">
        <v>15718872.638037926</v>
      </c>
      <c r="AF91" s="186">
        <v>16261906.056313179</v>
      </c>
      <c r="AG91" s="186">
        <v>14215014.963424059</v>
      </c>
      <c r="AH91" s="186">
        <v>11127536.906279629</v>
      </c>
      <c r="AI91" s="186">
        <v>10224927.81949424</v>
      </c>
      <c r="AJ91" s="186">
        <v>12098583.973678183</v>
      </c>
      <c r="AK91" s="186">
        <v>12865564.478894208</v>
      </c>
      <c r="AL91" s="186">
        <v>14569126.678198654</v>
      </c>
      <c r="AM91" s="186">
        <v>13915794.318489093</v>
      </c>
      <c r="AN91" s="186">
        <v>23945352.938070849</v>
      </c>
      <c r="AO91" s="187"/>
      <c r="AP91" s="186">
        <v>52758.113907898733</v>
      </c>
      <c r="AQ91" s="186">
        <v>32883.774130884805</v>
      </c>
      <c r="AR91" s="186">
        <v>23575.414913259072</v>
      </c>
      <c r="AS91" s="186">
        <v>28954.959892421044</v>
      </c>
      <c r="AT91" s="186">
        <v>82280.132657413473</v>
      </c>
      <c r="AU91" s="186">
        <v>70572.874804348117</v>
      </c>
      <c r="AV91" s="186">
        <v>70973.670226490707</v>
      </c>
      <c r="AW91" s="186">
        <v>61759.614099093924</v>
      </c>
      <c r="AX91" s="186">
        <v>41538.025795715068</v>
      </c>
      <c r="AY91" s="186">
        <v>44957.380093942898</v>
      </c>
      <c r="AZ91" s="186">
        <v>63811.995506350002</v>
      </c>
      <c r="BA91" s="186">
        <v>90764.593919999985</v>
      </c>
      <c r="BB91" s="186">
        <v>49095.770380020011</v>
      </c>
      <c r="BC91" s="186">
        <v>38950.602525719994</v>
      </c>
      <c r="BD91" s="186">
        <v>79107.538290220007</v>
      </c>
      <c r="BE91" s="186">
        <v>91031.898052570003</v>
      </c>
      <c r="BF91" s="186">
        <v>190108.08139949999</v>
      </c>
      <c r="BG91" s="186">
        <v>103507.08901559</v>
      </c>
      <c r="BH91" s="186">
        <v>88346.602766399999</v>
      </c>
      <c r="BI91" s="187"/>
      <c r="BJ91" s="186">
        <v>3732936.5946380794</v>
      </c>
      <c r="BK91" s="186">
        <v>2648133.5409314861</v>
      </c>
      <c r="BL91" s="186">
        <v>2311910.6112148128</v>
      </c>
      <c r="BM91" s="186">
        <v>5081950.8185481653</v>
      </c>
      <c r="BN91" s="186">
        <v>3307465.1072164606</v>
      </c>
      <c r="BO91" s="186">
        <v>2448591.6006191554</v>
      </c>
      <c r="BP91" s="186">
        <v>2434942.4817280904</v>
      </c>
      <c r="BQ91" s="186">
        <v>2422220.1433388982</v>
      </c>
      <c r="BR91" s="186">
        <v>2400548.5640133671</v>
      </c>
      <c r="BS91" s="186">
        <v>3568754.4081495637</v>
      </c>
      <c r="BT91" s="186">
        <v>2248765.7114772899</v>
      </c>
      <c r="BU91" s="186">
        <v>3233604.3505188664</v>
      </c>
      <c r="BV91" s="186">
        <v>1421036.0912099127</v>
      </c>
      <c r="BW91" s="186">
        <v>1395423.8679991681</v>
      </c>
      <c r="BX91" s="186">
        <v>2744266.8246028754</v>
      </c>
      <c r="BY91" s="186">
        <v>2416901.5110031683</v>
      </c>
      <c r="BZ91" s="186">
        <v>2557903.9444355839</v>
      </c>
      <c r="CA91" s="186">
        <v>2253493.0734652104</v>
      </c>
      <c r="CB91" s="186">
        <v>2203783.6490364</v>
      </c>
      <c r="CC91" s="29"/>
      <c r="CD91" s="30">
        <v>16116544.786548415</v>
      </c>
      <c r="CE91" s="30">
        <v>16245697.153632628</v>
      </c>
      <c r="CF91" s="30">
        <v>12779957.29147502</v>
      </c>
      <c r="CG91" s="30">
        <v>14842285.379364995</v>
      </c>
      <c r="CH91" s="30">
        <v>13648738.52073299</v>
      </c>
      <c r="CI91" s="30">
        <v>17926681.974143792</v>
      </c>
      <c r="CJ91" s="30">
        <v>12451059.742620625</v>
      </c>
      <c r="CK91" s="30">
        <v>16955769.231206052</v>
      </c>
      <c r="CL91" s="30">
        <v>17771117.430257384</v>
      </c>
      <c r="CM91" s="30">
        <v>19681907.470340267</v>
      </c>
      <c r="CN91" s="30">
        <v>18760713.908663541</v>
      </c>
      <c r="CO91" s="30">
        <v>17870352.741809003</v>
      </c>
      <c r="CP91" s="30">
        <v>12816473.512478061</v>
      </c>
      <c r="CQ91" s="30">
        <v>11816056.598799128</v>
      </c>
      <c r="CR91" s="30">
        <v>15438234.093064917</v>
      </c>
      <c r="CS91" s="30">
        <v>16088970.414420346</v>
      </c>
      <c r="CT91" s="30">
        <v>17690220.815419339</v>
      </c>
      <c r="CU91" s="30">
        <v>16468889.121665575</v>
      </c>
      <c r="CV91" s="30">
        <v>26406186.42286725</v>
      </c>
    </row>
    <row r="92" spans="1:100" s="31" customFormat="1" x14ac:dyDescent="0.4">
      <c r="A92" s="179" t="s">
        <v>198</v>
      </c>
      <c r="B92" s="186">
        <v>0</v>
      </c>
      <c r="C92" s="186">
        <v>0</v>
      </c>
      <c r="D92" s="186">
        <v>0</v>
      </c>
      <c r="E92" s="186">
        <v>23168.369278215137</v>
      </c>
      <c r="F92" s="186">
        <v>27457.045414310141</v>
      </c>
      <c r="G92" s="186">
        <v>19688.368360988577</v>
      </c>
      <c r="H92" s="186">
        <v>20721.622673395937</v>
      </c>
      <c r="I92" s="186">
        <v>32589.75830135624</v>
      </c>
      <c r="J92" s="186">
        <v>39005.333981018084</v>
      </c>
      <c r="K92" s="186">
        <v>42777.174086576917</v>
      </c>
      <c r="L92" s="186">
        <v>31168</v>
      </c>
      <c r="M92" s="186">
        <v>37320</v>
      </c>
      <c r="N92" s="186">
        <v>34359</v>
      </c>
      <c r="O92" s="186">
        <v>10700</v>
      </c>
      <c r="P92" s="186">
        <v>45660</v>
      </c>
      <c r="Q92" s="186">
        <v>53010</v>
      </c>
      <c r="R92" s="186">
        <v>630512</v>
      </c>
      <c r="S92" s="186">
        <v>721876</v>
      </c>
      <c r="T92" s="186">
        <v>758020</v>
      </c>
      <c r="U92" s="187"/>
      <c r="V92" s="186">
        <v>0</v>
      </c>
      <c r="W92" s="186">
        <v>0</v>
      </c>
      <c r="X92" s="186">
        <v>0</v>
      </c>
      <c r="Y92" s="186">
        <v>18984219.080317304</v>
      </c>
      <c r="Z92" s="186">
        <v>10016995.750097193</v>
      </c>
      <c r="AA92" s="186">
        <v>3977326.5549609521</v>
      </c>
      <c r="AB92" s="186">
        <v>14608733.291870559</v>
      </c>
      <c r="AC92" s="186">
        <v>20854904.963769767</v>
      </c>
      <c r="AD92" s="186">
        <v>27264353.229297299</v>
      </c>
      <c r="AE92" s="186">
        <v>26243863.675811499</v>
      </c>
      <c r="AF92" s="186">
        <v>26716093.41450952</v>
      </c>
      <c r="AG92" s="186">
        <v>27775085.891500637</v>
      </c>
      <c r="AH92" s="186">
        <v>25893346.694471944</v>
      </c>
      <c r="AI92" s="186">
        <v>25649014.826246113</v>
      </c>
      <c r="AJ92" s="186">
        <v>35916404.286075652</v>
      </c>
      <c r="AK92" s="186">
        <v>41714003.200000003</v>
      </c>
      <c r="AL92" s="186">
        <v>20446672</v>
      </c>
      <c r="AM92" s="186">
        <v>19233205.612775207</v>
      </c>
      <c r="AN92" s="186">
        <v>18365720</v>
      </c>
      <c r="AO92" s="187"/>
      <c r="AP92" s="186">
        <v>0</v>
      </c>
      <c r="AQ92" s="186">
        <v>0</v>
      </c>
      <c r="AR92" s="186">
        <v>0</v>
      </c>
      <c r="AS92" s="186">
        <v>0</v>
      </c>
      <c r="AT92" s="186">
        <v>0</v>
      </c>
      <c r="AU92" s="186">
        <v>0</v>
      </c>
      <c r="AV92" s="186">
        <v>0</v>
      </c>
      <c r="AW92" s="186">
        <v>0</v>
      </c>
      <c r="AX92" s="186">
        <v>0</v>
      </c>
      <c r="AY92" s="186">
        <v>0</v>
      </c>
      <c r="AZ92" s="186">
        <v>0</v>
      </c>
      <c r="BA92" s="186">
        <v>0</v>
      </c>
      <c r="BB92" s="186">
        <v>0</v>
      </c>
      <c r="BC92" s="186">
        <v>0</v>
      </c>
      <c r="BD92" s="186">
        <v>0</v>
      </c>
      <c r="BE92" s="186">
        <v>0</v>
      </c>
      <c r="BF92" s="186">
        <v>0</v>
      </c>
      <c r="BG92" s="186">
        <v>0</v>
      </c>
      <c r="BH92" s="186">
        <v>0</v>
      </c>
      <c r="BI92" s="187"/>
      <c r="BJ92" s="186">
        <v>0</v>
      </c>
      <c r="BK92" s="186">
        <v>0</v>
      </c>
      <c r="BL92" s="186">
        <v>0</v>
      </c>
      <c r="BM92" s="186">
        <v>43681167.602109216</v>
      </c>
      <c r="BN92" s="186">
        <v>47193162.30133561</v>
      </c>
      <c r="BO92" s="186">
        <v>54359310.057755977</v>
      </c>
      <c r="BP92" s="186">
        <v>49684265.138093375</v>
      </c>
      <c r="BQ92" s="186">
        <v>70615240.198359057</v>
      </c>
      <c r="BR92" s="186">
        <v>70734720.54904379</v>
      </c>
      <c r="BS92" s="186">
        <v>71182687.049301907</v>
      </c>
      <c r="BT92" s="186">
        <v>74450390.125347346</v>
      </c>
      <c r="BU92" s="186">
        <v>77308999.609925672</v>
      </c>
      <c r="BV92" s="186">
        <v>69596215.799849153</v>
      </c>
      <c r="BW92" s="186">
        <v>80459412.933286235</v>
      </c>
      <c r="BX92" s="186">
        <v>97538272.788422272</v>
      </c>
      <c r="BY92" s="186">
        <v>113070585.60000001</v>
      </c>
      <c r="BZ92" s="186">
        <v>112983772.80000001</v>
      </c>
      <c r="CA92" s="186">
        <v>92243904.819049418</v>
      </c>
      <c r="CB92" s="186">
        <v>107913356</v>
      </c>
      <c r="CC92" s="29"/>
      <c r="CD92" s="30">
        <v>0</v>
      </c>
      <c r="CE92" s="30">
        <v>0</v>
      </c>
      <c r="CF92" s="30">
        <v>0</v>
      </c>
      <c r="CG92" s="30">
        <v>62688555.051704735</v>
      </c>
      <c r="CH92" s="30">
        <v>57237615.096847117</v>
      </c>
      <c r="CI92" s="30">
        <v>58356324.981077917</v>
      </c>
      <c r="CJ92" s="30">
        <v>64313720.052637324</v>
      </c>
      <c r="CK92" s="30">
        <v>91502734.920430183</v>
      </c>
      <c r="CL92" s="30">
        <v>98038079.112322107</v>
      </c>
      <c r="CM92" s="30">
        <v>97469327.899199978</v>
      </c>
      <c r="CN92" s="30">
        <v>101197651.53985687</v>
      </c>
      <c r="CO92" s="30">
        <v>105121405.50142631</v>
      </c>
      <c r="CP92" s="30">
        <v>95523921.494321093</v>
      </c>
      <c r="CQ92" s="30">
        <v>106119127.75953235</v>
      </c>
      <c r="CR92" s="30">
        <v>133500337.07449792</v>
      </c>
      <c r="CS92" s="30">
        <v>154837598.80000001</v>
      </c>
      <c r="CT92" s="30">
        <v>134060956.80000001</v>
      </c>
      <c r="CU92" s="30">
        <v>112198986.43182462</v>
      </c>
      <c r="CV92" s="30">
        <v>127037096</v>
      </c>
    </row>
    <row r="93" spans="1:100" s="31" customFormat="1" x14ac:dyDescent="0.4">
      <c r="A93" s="179" t="s">
        <v>53</v>
      </c>
      <c r="B93" s="186">
        <v>92965.04375854008</v>
      </c>
      <c r="C93" s="186">
        <v>0</v>
      </c>
      <c r="D93" s="186">
        <v>40720.458963220437</v>
      </c>
      <c r="E93" s="186">
        <v>0</v>
      </c>
      <c r="F93" s="186">
        <v>0</v>
      </c>
      <c r="G93" s="186">
        <v>0</v>
      </c>
      <c r="H93" s="186">
        <v>0</v>
      </c>
      <c r="I93" s="186">
        <v>0</v>
      </c>
      <c r="J93" s="186">
        <v>81919.843284421469</v>
      </c>
      <c r="K93" s="186">
        <v>0</v>
      </c>
      <c r="L93" s="186">
        <v>0</v>
      </c>
      <c r="M93" s="186">
        <v>0</v>
      </c>
      <c r="N93" s="186">
        <v>0</v>
      </c>
      <c r="O93" s="186">
        <v>0</v>
      </c>
      <c r="P93" s="186">
        <v>9132</v>
      </c>
      <c r="Q93" s="186">
        <v>0</v>
      </c>
      <c r="R93" s="186">
        <v>0</v>
      </c>
      <c r="S93" s="186">
        <v>0</v>
      </c>
      <c r="T93" s="186">
        <v>0</v>
      </c>
      <c r="U93" s="187"/>
      <c r="V93" s="186">
        <v>82291.896489670457</v>
      </c>
      <c r="W93" s="186">
        <v>0</v>
      </c>
      <c r="X93" s="186">
        <v>17713.366951527376</v>
      </c>
      <c r="Y93" s="186">
        <v>0</v>
      </c>
      <c r="Z93" s="186">
        <v>0</v>
      </c>
      <c r="AA93" s="186">
        <v>0</v>
      </c>
      <c r="AB93" s="186">
        <v>0</v>
      </c>
      <c r="AC93" s="186">
        <v>0</v>
      </c>
      <c r="AD93" s="186">
        <v>18195.076465833918</v>
      </c>
      <c r="AE93" s="186">
        <v>0</v>
      </c>
      <c r="AF93" s="186">
        <v>0</v>
      </c>
      <c r="AG93" s="186">
        <v>0</v>
      </c>
      <c r="AH93" s="186">
        <v>0</v>
      </c>
      <c r="AI93" s="186">
        <v>0</v>
      </c>
      <c r="AJ93" s="186">
        <v>62937.624333076499</v>
      </c>
      <c r="AK93" s="186">
        <v>0</v>
      </c>
      <c r="AL93" s="186">
        <v>0</v>
      </c>
      <c r="AM93" s="186">
        <v>0</v>
      </c>
      <c r="AN93" s="186">
        <v>0</v>
      </c>
      <c r="AO93" s="187"/>
      <c r="AP93" s="186">
        <v>0</v>
      </c>
      <c r="AQ93" s="186">
        <v>0</v>
      </c>
      <c r="AR93" s="186">
        <v>0</v>
      </c>
      <c r="AS93" s="186">
        <v>0</v>
      </c>
      <c r="AT93" s="186">
        <v>0</v>
      </c>
      <c r="AU93" s="186">
        <v>0</v>
      </c>
      <c r="AV93" s="186">
        <v>0</v>
      </c>
      <c r="AW93" s="186">
        <v>0</v>
      </c>
      <c r="AX93" s="186">
        <v>91.043619823173856</v>
      </c>
      <c r="AY93" s="186">
        <v>0</v>
      </c>
      <c r="AZ93" s="186">
        <v>0</v>
      </c>
      <c r="BA93" s="186">
        <v>0</v>
      </c>
      <c r="BB93" s="186">
        <v>0</v>
      </c>
      <c r="BC93" s="186">
        <v>0</v>
      </c>
      <c r="BD93" s="186">
        <v>0</v>
      </c>
      <c r="BE93" s="186">
        <v>0</v>
      </c>
      <c r="BF93" s="186">
        <v>0</v>
      </c>
      <c r="BG93" s="186">
        <v>0</v>
      </c>
      <c r="BH93" s="186">
        <v>0</v>
      </c>
      <c r="BI93" s="187"/>
      <c r="BJ93" s="186">
        <v>20850.535062809511</v>
      </c>
      <c r="BK93" s="186">
        <v>0</v>
      </c>
      <c r="BL93" s="186">
        <v>20041.87312753385</v>
      </c>
      <c r="BM93" s="186">
        <v>0</v>
      </c>
      <c r="BN93" s="186">
        <v>0</v>
      </c>
      <c r="BO93" s="186">
        <v>0</v>
      </c>
      <c r="BP93" s="186">
        <v>0</v>
      </c>
      <c r="BQ93" s="186">
        <v>0</v>
      </c>
      <c r="BR93" s="186">
        <v>123191.47036740874</v>
      </c>
      <c r="BS93" s="186">
        <v>0</v>
      </c>
      <c r="BT93" s="186">
        <v>0</v>
      </c>
      <c r="BU93" s="186">
        <v>0</v>
      </c>
      <c r="BV93" s="186">
        <v>0</v>
      </c>
      <c r="BW93" s="186">
        <v>0</v>
      </c>
      <c r="BX93" s="186">
        <v>36890.420873079529</v>
      </c>
      <c r="BY93" s="186">
        <v>0</v>
      </c>
      <c r="BZ93" s="186">
        <v>0</v>
      </c>
      <c r="CA93" s="186">
        <v>0</v>
      </c>
      <c r="CB93" s="186">
        <v>0</v>
      </c>
      <c r="CC93" s="29"/>
      <c r="CD93" s="30">
        <v>196107.47531102004</v>
      </c>
      <c r="CE93" s="30">
        <v>0</v>
      </c>
      <c r="CF93" s="30">
        <v>78475.69904228166</v>
      </c>
      <c r="CG93" s="30">
        <v>0</v>
      </c>
      <c r="CH93" s="30">
        <v>0</v>
      </c>
      <c r="CI93" s="30">
        <v>0</v>
      </c>
      <c r="CJ93" s="30">
        <v>0</v>
      </c>
      <c r="CK93" s="30">
        <v>0</v>
      </c>
      <c r="CL93" s="30">
        <v>223397.4337374873</v>
      </c>
      <c r="CM93" s="30">
        <v>0</v>
      </c>
      <c r="CN93" s="30">
        <v>0</v>
      </c>
      <c r="CO93" s="30">
        <v>0</v>
      </c>
      <c r="CP93" s="30">
        <v>0</v>
      </c>
      <c r="CQ93" s="30">
        <v>0</v>
      </c>
      <c r="CR93" s="30">
        <v>108960.04520615604</v>
      </c>
      <c r="CS93" s="30">
        <v>0</v>
      </c>
      <c r="CT93" s="30">
        <v>0</v>
      </c>
      <c r="CU93" s="30">
        <v>0</v>
      </c>
      <c r="CV93" s="30">
        <v>0</v>
      </c>
    </row>
    <row r="94" spans="1:100" s="29" customFormat="1" x14ac:dyDescent="0.4">
      <c r="A94" s="46" t="s">
        <v>50</v>
      </c>
      <c r="B94" s="39">
        <v>67205630.987165064</v>
      </c>
      <c r="C94" s="39">
        <v>61653829.653216317</v>
      </c>
      <c r="D94" s="39">
        <v>51209443.347731784</v>
      </c>
      <c r="E94" s="39">
        <v>61317811.631334789</v>
      </c>
      <c r="F94" s="39">
        <v>69761474.785520017</v>
      </c>
      <c r="G94" s="39">
        <v>52867408.437652476</v>
      </c>
      <c r="H94" s="39">
        <v>48919818.008498602</v>
      </c>
      <c r="I94" s="39">
        <v>42924333.193749048</v>
      </c>
      <c r="J94" s="39">
        <v>56046961.998103052</v>
      </c>
      <c r="K94" s="39">
        <v>69492212.404978096</v>
      </c>
      <c r="L94" s="39">
        <v>57368791.26899676</v>
      </c>
      <c r="M94" s="39">
        <v>55118049.072958797</v>
      </c>
      <c r="N94" s="39">
        <v>73353371.085223272</v>
      </c>
      <c r="O94" s="39">
        <v>71885763.68670851</v>
      </c>
      <c r="P94" s="39">
        <v>73786872.027107283</v>
      </c>
      <c r="Q94" s="39">
        <v>94127298.637705863</v>
      </c>
      <c r="R94" s="39">
        <v>60028452.785370879</v>
      </c>
      <c r="S94" s="39">
        <v>66017470.507878877</v>
      </c>
      <c r="T94" s="39">
        <v>68619161.883988351</v>
      </c>
      <c r="U94" s="39"/>
      <c r="V94" s="39">
        <v>101776180.54436466</v>
      </c>
      <c r="W94" s="39">
        <v>101050115.93040732</v>
      </c>
      <c r="X94" s="39">
        <v>115025458.23029119</v>
      </c>
      <c r="Y94" s="39">
        <v>140365623.29821986</v>
      </c>
      <c r="Z94" s="39">
        <v>111999126.2097241</v>
      </c>
      <c r="AA94" s="39">
        <v>105717765.93254724</v>
      </c>
      <c r="AB94" s="39">
        <v>128494551.07477415</v>
      </c>
      <c r="AC94" s="39">
        <v>154009380.54651961</v>
      </c>
      <c r="AD94" s="39">
        <v>155459405.69675678</v>
      </c>
      <c r="AE94" s="39">
        <v>173022922.7785967</v>
      </c>
      <c r="AF94" s="39">
        <v>165465343.50958103</v>
      </c>
      <c r="AG94" s="39">
        <v>174102420.14282936</v>
      </c>
      <c r="AH94" s="39">
        <v>176662953.69326994</v>
      </c>
      <c r="AI94" s="39">
        <v>163125115.76462883</v>
      </c>
      <c r="AJ94" s="39">
        <v>218026710.0778926</v>
      </c>
      <c r="AK94" s="39">
        <v>220083287.01394272</v>
      </c>
      <c r="AL94" s="39">
        <v>143796870.59359583</v>
      </c>
      <c r="AM94" s="39">
        <v>165288076.3221963</v>
      </c>
      <c r="AN94" s="39">
        <v>139707329.83178258</v>
      </c>
      <c r="AO94" s="39"/>
      <c r="AP94" s="39">
        <v>3026621.7632518969</v>
      </c>
      <c r="AQ94" s="39">
        <v>2236007.2960378965</v>
      </c>
      <c r="AR94" s="39">
        <v>1368946.6044824859</v>
      </c>
      <c r="AS94" s="39">
        <v>1590303.7347483924</v>
      </c>
      <c r="AT94" s="39">
        <v>2368345.0505427867</v>
      </c>
      <c r="AU94" s="39">
        <v>1593665.0111373519</v>
      </c>
      <c r="AV94" s="39">
        <v>1529877.3532782285</v>
      </c>
      <c r="AW94" s="39">
        <v>1891498.319833996</v>
      </c>
      <c r="AX94" s="39">
        <v>228129.32815511481</v>
      </c>
      <c r="AY94" s="39">
        <v>272198.6404766083</v>
      </c>
      <c r="AZ94" s="39">
        <v>309880.91249695001</v>
      </c>
      <c r="BA94" s="39">
        <v>356344.98943900003</v>
      </c>
      <c r="BB94" s="39">
        <v>235910.22367232002</v>
      </c>
      <c r="BC94" s="39">
        <v>193476.42672911999</v>
      </c>
      <c r="BD94" s="39">
        <v>336073.81812202005</v>
      </c>
      <c r="BE94" s="39">
        <v>749840.66131518991</v>
      </c>
      <c r="BF94" s="39">
        <v>482518.21941629995</v>
      </c>
      <c r="BG94" s="39">
        <v>358179.08901559003</v>
      </c>
      <c r="BH94" s="39">
        <v>193418.1722884</v>
      </c>
      <c r="BI94" s="39"/>
      <c r="BJ94" s="39">
        <v>175655362.93463832</v>
      </c>
      <c r="BK94" s="39">
        <v>180177099.16649261</v>
      </c>
      <c r="BL94" s="39">
        <v>217033204.52685136</v>
      </c>
      <c r="BM94" s="39">
        <v>279651082.56370187</v>
      </c>
      <c r="BN94" s="39">
        <v>255843054.0735108</v>
      </c>
      <c r="BO94" s="39">
        <v>227377523.91594064</v>
      </c>
      <c r="BP94" s="39">
        <v>263798004.97575626</v>
      </c>
      <c r="BQ94" s="39">
        <v>317030026.00603426</v>
      </c>
      <c r="BR94" s="39">
        <v>265573407.52106032</v>
      </c>
      <c r="BS94" s="39">
        <v>254186559.34090459</v>
      </c>
      <c r="BT94" s="39">
        <v>273092330.52367043</v>
      </c>
      <c r="BU94" s="39">
        <v>313358848.15515685</v>
      </c>
      <c r="BV94" s="39">
        <v>350566216.71684754</v>
      </c>
      <c r="BW94" s="39">
        <v>400266909.48473293</v>
      </c>
      <c r="BX94" s="39">
        <v>445727939.43974876</v>
      </c>
      <c r="BY94" s="39">
        <v>376787277.85734671</v>
      </c>
      <c r="BZ94" s="39">
        <v>328524195.25572687</v>
      </c>
      <c r="CA94" s="39">
        <v>364665423.64455503</v>
      </c>
      <c r="CB94" s="39">
        <v>308677829.70595908</v>
      </c>
      <c r="CC94" s="40"/>
      <c r="CD94" s="39">
        <v>347663796.22942001</v>
      </c>
      <c r="CE94" s="39">
        <v>345117052.0461542</v>
      </c>
      <c r="CF94" s="39">
        <v>384637052.70935678</v>
      </c>
      <c r="CG94" s="39">
        <v>482924821.22800481</v>
      </c>
      <c r="CH94" s="39">
        <v>439972000.1192978</v>
      </c>
      <c r="CI94" s="39">
        <v>387556363.29727769</v>
      </c>
      <c r="CJ94" s="39">
        <v>442742251.41230726</v>
      </c>
      <c r="CK94" s="39">
        <v>515855238.06613696</v>
      </c>
      <c r="CL94" s="39">
        <v>477307904.54407525</v>
      </c>
      <c r="CM94" s="39">
        <v>496973893.16495603</v>
      </c>
      <c r="CN94" s="39">
        <v>496236346.2147451</v>
      </c>
      <c r="CO94" s="39">
        <v>542935662.36038399</v>
      </c>
      <c r="CP94" s="39">
        <v>600818451.71901298</v>
      </c>
      <c r="CQ94" s="39">
        <v>635471265.36279929</v>
      </c>
      <c r="CR94" s="39">
        <v>737877595.36287069</v>
      </c>
      <c r="CS94" s="39">
        <v>691747704.1703105</v>
      </c>
      <c r="CT94" s="39">
        <v>532832036.85410988</v>
      </c>
      <c r="CU94" s="39">
        <v>596329149.56364584</v>
      </c>
      <c r="CV94" s="39">
        <v>517197739.5940184</v>
      </c>
    </row>
    <row r="95" spans="1:100" s="200" customFormat="1" ht="15" x14ac:dyDescent="0.5">
      <c r="A95" s="132" t="s">
        <v>23</v>
      </c>
      <c r="B95" s="193"/>
      <c r="C95" s="193"/>
      <c r="D95" s="193"/>
      <c r="E95" s="193"/>
      <c r="F95" s="193"/>
      <c r="G95" s="193"/>
      <c r="H95" s="193"/>
      <c r="I95" s="193"/>
      <c r="J95" s="193"/>
      <c r="K95" s="193"/>
      <c r="L95" s="193"/>
      <c r="M95" s="193"/>
      <c r="N95" s="193"/>
      <c r="O95" s="193"/>
      <c r="P95" s="193"/>
      <c r="Q95" s="193"/>
      <c r="R95" s="193"/>
      <c r="S95" s="193"/>
      <c r="T95" s="193"/>
      <c r="U95" s="194"/>
      <c r="V95" s="193"/>
      <c r="W95" s="193"/>
      <c r="X95" s="193"/>
      <c r="Y95" s="193"/>
      <c r="Z95" s="193"/>
      <c r="AA95" s="193"/>
      <c r="AB95" s="193"/>
      <c r="AC95" s="193"/>
      <c r="AD95" s="193"/>
      <c r="AE95" s="193"/>
      <c r="AF95" s="193"/>
      <c r="AG95" s="193"/>
      <c r="AH95" s="193"/>
      <c r="AI95" s="193"/>
      <c r="AJ95" s="193"/>
      <c r="AK95" s="193"/>
      <c r="AL95" s="193"/>
      <c r="AM95" s="193"/>
      <c r="AN95" s="193"/>
      <c r="AO95" s="194"/>
      <c r="AP95" s="193"/>
      <c r="AQ95" s="193"/>
      <c r="AR95" s="193"/>
      <c r="AS95" s="193"/>
      <c r="AT95" s="193"/>
      <c r="AU95" s="193"/>
      <c r="AV95" s="193"/>
      <c r="AW95" s="193"/>
      <c r="AX95" s="193"/>
      <c r="AY95" s="193"/>
      <c r="AZ95" s="193"/>
      <c r="BA95" s="193"/>
      <c r="BB95" s="193"/>
      <c r="BC95" s="193"/>
      <c r="BD95" s="193"/>
      <c r="BE95" s="193"/>
      <c r="BF95" s="193"/>
      <c r="BG95" s="193"/>
      <c r="BH95" s="193"/>
      <c r="BI95" s="194"/>
      <c r="BJ95" s="193"/>
      <c r="BK95" s="193"/>
      <c r="BL95" s="193"/>
      <c r="BM95" s="193"/>
      <c r="BN95" s="193"/>
      <c r="BO95" s="193"/>
      <c r="BP95" s="193"/>
      <c r="BQ95" s="193"/>
      <c r="BR95" s="193"/>
      <c r="BS95" s="193"/>
      <c r="BT95" s="193"/>
      <c r="BU95" s="193"/>
      <c r="BV95" s="193"/>
      <c r="BW95" s="193"/>
      <c r="BX95" s="193"/>
      <c r="BY95" s="193"/>
      <c r="BZ95" s="193"/>
      <c r="CA95" s="193"/>
      <c r="CB95" s="193"/>
      <c r="CC95" s="194"/>
      <c r="CD95" s="193"/>
      <c r="CE95" s="193"/>
      <c r="CF95" s="193"/>
      <c r="CG95" s="193"/>
      <c r="CH95" s="193"/>
      <c r="CI95" s="193"/>
      <c r="CJ95" s="193"/>
      <c r="CK95" s="193"/>
      <c r="CL95" s="193"/>
      <c r="CM95" s="193"/>
      <c r="CN95" s="193"/>
      <c r="CO95" s="193"/>
      <c r="CP95" s="193"/>
      <c r="CQ95" s="193"/>
      <c r="CR95" s="193"/>
      <c r="CS95" s="193"/>
      <c r="CT95" s="193"/>
      <c r="CU95" s="193"/>
      <c r="CV95" s="193"/>
    </row>
    <row r="96" spans="1:100" s="93" customFormat="1" x14ac:dyDescent="0.4">
      <c r="A96" s="45" t="s">
        <v>172</v>
      </c>
      <c r="B96" s="30">
        <v>130377.99032937754</v>
      </c>
      <c r="C96" s="30">
        <v>19624.025522340271</v>
      </c>
      <c r="D96" s="30">
        <v>10082.502951024575</v>
      </c>
      <c r="E96" s="30">
        <v>40195.526250529532</v>
      </c>
      <c r="F96" s="30">
        <v>59176.784224380586</v>
      </c>
      <c r="G96" s="30">
        <v>393.30256063980198</v>
      </c>
      <c r="H96" s="30">
        <v>1469.3867468794506</v>
      </c>
      <c r="I96" s="30">
        <v>190.58964292453777</v>
      </c>
      <c r="J96" s="30">
        <v>274946.70871679345</v>
      </c>
      <c r="K96" s="30">
        <v>489419.91397638607</v>
      </c>
      <c r="L96" s="30">
        <v>1913.142975</v>
      </c>
      <c r="M96" s="30">
        <v>2136.9323771999998</v>
      </c>
      <c r="N96" s="30">
        <v>476.35600400999999</v>
      </c>
      <c r="O96" s="30">
        <v>514.56968749999999</v>
      </c>
      <c r="P96" s="30">
        <v>9664.2378323413595</v>
      </c>
      <c r="Q96" s="30">
        <v>5584.5711350272186</v>
      </c>
      <c r="R96" s="30">
        <v>37842.995993279997</v>
      </c>
      <c r="S96" s="30">
        <v>5748.5302210399996</v>
      </c>
      <c r="T96" s="30">
        <v>4974.7505679999995</v>
      </c>
      <c r="U96" s="28"/>
      <c r="V96" s="30">
        <v>25724660.826688234</v>
      </c>
      <c r="W96" s="30">
        <v>19069203.531895839</v>
      </c>
      <c r="X96" s="30">
        <v>30183079.762916978</v>
      </c>
      <c r="Y96" s="30">
        <v>28466521.316794515</v>
      </c>
      <c r="Z96" s="30">
        <v>29089248.038074113</v>
      </c>
      <c r="AA96" s="30">
        <v>24007445.873939272</v>
      </c>
      <c r="AB96" s="30">
        <v>17001354.775104228</v>
      </c>
      <c r="AC96" s="30">
        <v>10031835.954340678</v>
      </c>
      <c r="AD96" s="30">
        <v>14536712.854525367</v>
      </c>
      <c r="AE96" s="30">
        <v>15898370.120997682</v>
      </c>
      <c r="AF96" s="30">
        <v>13134177.377627963</v>
      </c>
      <c r="AG96" s="30">
        <v>21064730.642335586</v>
      </c>
      <c r="AH96" s="30">
        <v>14119485.492556723</v>
      </c>
      <c r="AI96" s="30">
        <v>14961875.589372531</v>
      </c>
      <c r="AJ96" s="30">
        <v>16448565.740308778</v>
      </c>
      <c r="AK96" s="30">
        <v>14098700.375440573</v>
      </c>
      <c r="AL96" s="30">
        <v>11511018.768567495</v>
      </c>
      <c r="AM96" s="30">
        <v>1244132.3758532633</v>
      </c>
      <c r="AN96" s="30">
        <v>8709552.8704430275</v>
      </c>
      <c r="AO96" s="28"/>
      <c r="AP96" s="30">
        <v>2243.1926625111309</v>
      </c>
      <c r="AQ96" s="30">
        <v>344.18614357262101</v>
      </c>
      <c r="AR96" s="30">
        <v>0</v>
      </c>
      <c r="AS96" s="30">
        <v>0</v>
      </c>
      <c r="AT96" s="30">
        <v>0</v>
      </c>
      <c r="AU96" s="30">
        <v>0</v>
      </c>
      <c r="AV96" s="30">
        <v>0</v>
      </c>
      <c r="AW96" s="30">
        <v>0</v>
      </c>
      <c r="AX96" s="30">
        <v>0</v>
      </c>
      <c r="AY96" s="30">
        <v>0</v>
      </c>
      <c r="AZ96" s="30">
        <v>5582.2717999999995</v>
      </c>
      <c r="BA96" s="30">
        <v>15525.929999999998</v>
      </c>
      <c r="BB96" s="30">
        <v>42330.336133147997</v>
      </c>
      <c r="BC96" s="30">
        <v>126751.56480000001</v>
      </c>
      <c r="BD96" s="30">
        <v>249851.06439999997</v>
      </c>
      <c r="BE96" s="30">
        <v>298048.61939999997</v>
      </c>
      <c r="BF96" s="30">
        <v>282933.18900000001</v>
      </c>
      <c r="BG96" s="30">
        <v>96299.440595938999</v>
      </c>
      <c r="BH96" s="30">
        <v>17308.141234219998</v>
      </c>
      <c r="BI96" s="28"/>
      <c r="BJ96" s="30">
        <v>19364521.793382838</v>
      </c>
      <c r="BK96" s="30">
        <v>15859598.258691307</v>
      </c>
      <c r="BL96" s="30">
        <v>19896666.548942421</v>
      </c>
      <c r="BM96" s="30">
        <v>24282720.679418221</v>
      </c>
      <c r="BN96" s="30">
        <v>26674367.690563831</v>
      </c>
      <c r="BO96" s="30">
        <v>28176433.875378929</v>
      </c>
      <c r="BP96" s="30">
        <v>22578878.714840136</v>
      </c>
      <c r="BQ96" s="30">
        <v>21573959.994249847</v>
      </c>
      <c r="BR96" s="30">
        <v>18327747.762464181</v>
      </c>
      <c r="BS96" s="30">
        <v>28600845.459485199</v>
      </c>
      <c r="BT96" s="30">
        <v>23158041.345782157</v>
      </c>
      <c r="BU96" s="30">
        <v>27703417.743577547</v>
      </c>
      <c r="BV96" s="30">
        <v>35982910.464374386</v>
      </c>
      <c r="BW96" s="30">
        <v>25878167.41146414</v>
      </c>
      <c r="BX96" s="30">
        <v>50705494.267314963</v>
      </c>
      <c r="BY96" s="30">
        <v>23937235.772486512</v>
      </c>
      <c r="BZ96" s="30">
        <v>39362652.133606315</v>
      </c>
      <c r="CA96" s="30">
        <v>39751800.424415596</v>
      </c>
      <c r="CB96" s="30">
        <v>35018574.476439878</v>
      </c>
      <c r="CC96" s="28"/>
      <c r="CD96" s="30">
        <v>45221803.803062961</v>
      </c>
      <c r="CE96" s="30">
        <v>34948770.002253063</v>
      </c>
      <c r="CF96" s="30">
        <v>50089828.814810425</v>
      </c>
      <c r="CG96" s="30">
        <v>52789437.522463262</v>
      </c>
      <c r="CH96" s="30">
        <v>55822792.512862332</v>
      </c>
      <c r="CI96" s="30">
        <v>52184273.05187884</v>
      </c>
      <c r="CJ96" s="30">
        <v>39581702.876691245</v>
      </c>
      <c r="CK96" s="30">
        <v>31605986.538233448</v>
      </c>
      <c r="CL96" s="30">
        <v>33139407.32570634</v>
      </c>
      <c r="CM96" s="30">
        <v>44988635.494459271</v>
      </c>
      <c r="CN96" s="30">
        <v>36299714.138185121</v>
      </c>
      <c r="CO96" s="30">
        <v>48785811.24829033</v>
      </c>
      <c r="CP96" s="30">
        <v>50145202.649068259</v>
      </c>
      <c r="CQ96" s="30">
        <v>40967309.135324173</v>
      </c>
      <c r="CR96" s="30">
        <v>67413575.309856087</v>
      </c>
      <c r="CS96" s="30">
        <v>38339569.338462114</v>
      </c>
      <c r="CT96" s="30">
        <v>51194447.087167092</v>
      </c>
      <c r="CU96" s="30">
        <v>41097980.771085836</v>
      </c>
      <c r="CV96" s="30">
        <v>43750410.238685131</v>
      </c>
    </row>
    <row r="97" spans="1:100" s="93" customFormat="1" x14ac:dyDescent="0.4">
      <c r="A97" s="45" t="s">
        <v>173</v>
      </c>
      <c r="B97" s="30">
        <v>221323.28963729215</v>
      </c>
      <c r="C97" s="30">
        <v>466985.97379511909</v>
      </c>
      <c r="D97" s="30">
        <v>229968.41355370628</v>
      </c>
      <c r="E97" s="30">
        <v>1129176.2040010178</v>
      </c>
      <c r="F97" s="30">
        <v>709911.15639539191</v>
      </c>
      <c r="G97" s="30">
        <v>1280577.8587502902</v>
      </c>
      <c r="H97" s="30">
        <v>921221.96917477075</v>
      </c>
      <c r="I97" s="30">
        <v>1526590.2492274288</v>
      </c>
      <c r="J97" s="30">
        <v>3169242.5168007393</v>
      </c>
      <c r="K97" s="30">
        <v>1978778.8140059575</v>
      </c>
      <c r="L97" s="30">
        <v>522943.37023132003</v>
      </c>
      <c r="M97" s="30">
        <v>978235.16439096001</v>
      </c>
      <c r="N97" s="30">
        <v>1962249.3223928697</v>
      </c>
      <c r="O97" s="30">
        <v>402455.03244849993</v>
      </c>
      <c r="P97" s="30">
        <v>1736756.9439279593</v>
      </c>
      <c r="Q97" s="30">
        <v>3138774.9089586912</v>
      </c>
      <c r="R97" s="30">
        <v>2057582.5109733013</v>
      </c>
      <c r="S97" s="30">
        <v>2805539.4816864403</v>
      </c>
      <c r="T97" s="30">
        <v>5449815.8864645921</v>
      </c>
      <c r="U97" s="28"/>
      <c r="V97" s="30">
        <v>4540664.7886488149</v>
      </c>
      <c r="W97" s="30">
        <v>5638769.5872047171</v>
      </c>
      <c r="X97" s="30">
        <v>1488668.3312734258</v>
      </c>
      <c r="Y97" s="30">
        <v>11507250.927583214</v>
      </c>
      <c r="Z97" s="30">
        <v>7846380.8773475084</v>
      </c>
      <c r="AA97" s="30">
        <v>12319175.280518992</v>
      </c>
      <c r="AB97" s="30">
        <v>5347022.1737573184</v>
      </c>
      <c r="AC97" s="30">
        <v>10028984.845289011</v>
      </c>
      <c r="AD97" s="30">
        <v>4914341.9964213632</v>
      </c>
      <c r="AE97" s="30">
        <v>3549579.5812498275</v>
      </c>
      <c r="AF97" s="30">
        <v>4649578.9058362721</v>
      </c>
      <c r="AG97" s="30">
        <v>3904227.2111673774</v>
      </c>
      <c r="AH97" s="30">
        <v>13155650.938254973</v>
      </c>
      <c r="AI97" s="30">
        <v>7583658.0605692388</v>
      </c>
      <c r="AJ97" s="30">
        <v>13982781.100931339</v>
      </c>
      <c r="AK97" s="30">
        <v>10223592.305209152</v>
      </c>
      <c r="AL97" s="30">
        <v>5199342.0533821778</v>
      </c>
      <c r="AM97" s="30">
        <v>18412063.353788432</v>
      </c>
      <c r="AN97" s="30">
        <v>12400150.024809571</v>
      </c>
      <c r="AO97" s="28"/>
      <c r="AP97" s="30">
        <v>0</v>
      </c>
      <c r="AQ97" s="30">
        <v>56.381921869782971</v>
      </c>
      <c r="AR97" s="30">
        <v>0</v>
      </c>
      <c r="AS97" s="30">
        <v>20.760790326799754</v>
      </c>
      <c r="AT97" s="30">
        <v>399.98215026988623</v>
      </c>
      <c r="AU97" s="30">
        <v>1944.5012266128142</v>
      </c>
      <c r="AV97" s="30">
        <v>14.944141367491788</v>
      </c>
      <c r="AW97" s="30">
        <v>3989.1792718325669</v>
      </c>
      <c r="AX97" s="30">
        <v>9714.7094563865412</v>
      </c>
      <c r="AY97" s="30">
        <v>2086.2275066592451</v>
      </c>
      <c r="AZ97" s="30">
        <v>606.97016550000001</v>
      </c>
      <c r="BA97" s="30">
        <v>7689.6432350000005</v>
      </c>
      <c r="BB97" s="30">
        <v>7561.498761580001</v>
      </c>
      <c r="BC97" s="30">
        <v>15474.62045592</v>
      </c>
      <c r="BD97" s="30">
        <v>38797.805609700001</v>
      </c>
      <c r="BE97" s="30">
        <v>14425.906823810004</v>
      </c>
      <c r="BF97" s="30">
        <v>67141.183773600002</v>
      </c>
      <c r="BG97" s="30">
        <v>15052.845363430002</v>
      </c>
      <c r="BH97" s="30">
        <v>72103.48665929999</v>
      </c>
      <c r="BI97" s="28"/>
      <c r="BJ97" s="30">
        <v>2139782.9308204199</v>
      </c>
      <c r="BK97" s="30">
        <v>3218035.9661495993</v>
      </c>
      <c r="BL97" s="30">
        <v>1474728.0494069865</v>
      </c>
      <c r="BM97" s="30">
        <v>15650483.633158037</v>
      </c>
      <c r="BN97" s="30">
        <v>5654906.4039496444</v>
      </c>
      <c r="BO97" s="30">
        <v>15423955.142924987</v>
      </c>
      <c r="BP97" s="30">
        <v>3796755.8089494482</v>
      </c>
      <c r="BQ97" s="30">
        <v>10873461.226769883</v>
      </c>
      <c r="BR97" s="30">
        <v>6503896.5609964244</v>
      </c>
      <c r="BS97" s="30">
        <v>4361149.2960932199</v>
      </c>
      <c r="BT97" s="30">
        <v>8405156.5910080001</v>
      </c>
      <c r="BU97" s="30">
        <v>4813355.8034237977</v>
      </c>
      <c r="BV97" s="30">
        <v>18576856.021605916</v>
      </c>
      <c r="BW97" s="30">
        <v>14125908.704766184</v>
      </c>
      <c r="BX97" s="30">
        <v>12718272.661498137</v>
      </c>
      <c r="BY97" s="30">
        <v>12660160.554193083</v>
      </c>
      <c r="BZ97" s="30">
        <v>6798176.5486846594</v>
      </c>
      <c r="CA97" s="30">
        <v>21947710.89318946</v>
      </c>
      <c r="CB97" s="30">
        <v>16977865.013875242</v>
      </c>
      <c r="CC97" s="28"/>
      <c r="CD97" s="30">
        <v>6901771.0091065262</v>
      </c>
      <c r="CE97" s="30">
        <v>9323847.9090713058</v>
      </c>
      <c r="CF97" s="30">
        <v>3193364.7942341184</v>
      </c>
      <c r="CG97" s="30">
        <v>28286931.525532596</v>
      </c>
      <c r="CH97" s="30">
        <v>14211598.419842815</v>
      </c>
      <c r="CI97" s="30">
        <v>29025652.783420883</v>
      </c>
      <c r="CJ97" s="30">
        <v>10065014.896022905</v>
      </c>
      <c r="CK97" s="30">
        <v>22433025.500558153</v>
      </c>
      <c r="CL97" s="30">
        <v>14597195.783674914</v>
      </c>
      <c r="CM97" s="30">
        <v>9891593.9188556634</v>
      </c>
      <c r="CN97" s="30">
        <v>13578285.837241091</v>
      </c>
      <c r="CO97" s="30">
        <v>9703507.8222171348</v>
      </c>
      <c r="CP97" s="30">
        <v>33702317.781015337</v>
      </c>
      <c r="CQ97" s="30">
        <v>22127496.418239843</v>
      </c>
      <c r="CR97" s="30">
        <v>28476608.511967134</v>
      </c>
      <c r="CS97" s="30">
        <v>26036953.675184738</v>
      </c>
      <c r="CT97" s="30">
        <v>14122242.296813738</v>
      </c>
      <c r="CU97" s="30">
        <v>43180366.574027762</v>
      </c>
      <c r="CV97" s="30">
        <v>34899934.411808699</v>
      </c>
    </row>
    <row r="98" spans="1:100" s="93" customFormat="1" x14ac:dyDescent="0.4">
      <c r="A98" s="45" t="s">
        <v>174</v>
      </c>
      <c r="B98" s="30">
        <v>1315733.2289970391</v>
      </c>
      <c r="C98" s="30">
        <v>3545919.8736220398</v>
      </c>
      <c r="D98" s="30">
        <v>2630498.9051175127</v>
      </c>
      <c r="E98" s="30">
        <v>7096199.8496666923</v>
      </c>
      <c r="F98" s="30">
        <v>6996263.5332742194</v>
      </c>
      <c r="G98" s="30">
        <v>2645357.5336116874</v>
      </c>
      <c r="H98" s="30">
        <v>928057.72692614119</v>
      </c>
      <c r="I98" s="30">
        <v>774558.42737514956</v>
      </c>
      <c r="J98" s="30">
        <v>2105292.0996907856</v>
      </c>
      <c r="K98" s="30">
        <v>2297950.3609745321</v>
      </c>
      <c r="L98" s="30">
        <v>1329187.6359602399</v>
      </c>
      <c r="M98" s="30">
        <v>3131185.0337058404</v>
      </c>
      <c r="N98" s="30">
        <v>3601268.3454249003</v>
      </c>
      <c r="O98" s="30">
        <v>3013159.0233012494</v>
      </c>
      <c r="P98" s="30">
        <v>2551197.1236736686</v>
      </c>
      <c r="Q98" s="30">
        <v>5434996.9419991523</v>
      </c>
      <c r="R98" s="30">
        <v>3667369.0997137604</v>
      </c>
      <c r="S98" s="30">
        <v>3614174.56113608</v>
      </c>
      <c r="T98" s="30">
        <v>1677693.4051272059</v>
      </c>
      <c r="U98" s="28"/>
      <c r="V98" s="30">
        <v>10287664.406786658</v>
      </c>
      <c r="W98" s="30">
        <v>9750693.7456790805</v>
      </c>
      <c r="X98" s="30">
        <v>12774753.49891389</v>
      </c>
      <c r="Y98" s="30">
        <v>11673576.729170078</v>
      </c>
      <c r="Z98" s="30">
        <v>12884487.125583921</v>
      </c>
      <c r="AA98" s="30">
        <v>11495839.639284436</v>
      </c>
      <c r="AB98" s="30">
        <v>9446381.0950508788</v>
      </c>
      <c r="AC98" s="30">
        <v>7398968.7034982853</v>
      </c>
      <c r="AD98" s="30">
        <v>7591520.9900063705</v>
      </c>
      <c r="AE98" s="30">
        <v>8363581.8715974204</v>
      </c>
      <c r="AF98" s="30">
        <v>8229247.9303744528</v>
      </c>
      <c r="AG98" s="30">
        <v>11252885.748745415</v>
      </c>
      <c r="AH98" s="30">
        <v>8554419.6343163215</v>
      </c>
      <c r="AI98" s="30">
        <v>8849009.0551041029</v>
      </c>
      <c r="AJ98" s="30">
        <v>8682572.2643597014</v>
      </c>
      <c r="AK98" s="30">
        <v>8321019.3995754253</v>
      </c>
      <c r="AL98" s="30">
        <v>6021761.4708945537</v>
      </c>
      <c r="AM98" s="30">
        <v>2072011.0475550485</v>
      </c>
      <c r="AN98" s="30">
        <v>5188489.4855895583</v>
      </c>
      <c r="AO98" s="28"/>
      <c r="AP98" s="30">
        <v>961.36828393334167</v>
      </c>
      <c r="AQ98" s="30">
        <v>147.508347245409</v>
      </c>
      <c r="AR98" s="30">
        <v>26.640127907214673</v>
      </c>
      <c r="AS98" s="30">
        <v>0</v>
      </c>
      <c r="AT98" s="30">
        <v>0</v>
      </c>
      <c r="AU98" s="30">
        <v>0</v>
      </c>
      <c r="AV98" s="30">
        <v>0</v>
      </c>
      <c r="AW98" s="30">
        <v>0</v>
      </c>
      <c r="AX98" s="30">
        <v>0</v>
      </c>
      <c r="AY98" s="30">
        <v>0</v>
      </c>
      <c r="AZ98" s="30">
        <v>2392.4022</v>
      </c>
      <c r="BA98" s="30">
        <v>6653.97</v>
      </c>
      <c r="BB98" s="30">
        <v>18141.572628491998</v>
      </c>
      <c r="BC98" s="30">
        <v>56092.064805359994</v>
      </c>
      <c r="BD98" s="30">
        <v>107389.383906</v>
      </c>
      <c r="BE98" s="30">
        <v>127735.1226</v>
      </c>
      <c r="BF98" s="30">
        <v>126783.67196969999</v>
      </c>
      <c r="BG98" s="30">
        <v>43354.298766710999</v>
      </c>
      <c r="BH98" s="30">
        <v>17494.777538779999</v>
      </c>
      <c r="BI98" s="28"/>
      <c r="BJ98" s="30">
        <v>8479303.0937050581</v>
      </c>
      <c r="BK98" s="30">
        <v>12317935.583446678</v>
      </c>
      <c r="BL98" s="30">
        <v>12255691.90989132</v>
      </c>
      <c r="BM98" s="30">
        <v>16063574.755595118</v>
      </c>
      <c r="BN98" s="30">
        <v>13637574.836509071</v>
      </c>
      <c r="BO98" s="30">
        <v>14130694.474613609</v>
      </c>
      <c r="BP98" s="30">
        <v>12750434.16273988</v>
      </c>
      <c r="BQ98" s="30">
        <v>10744838.842888281</v>
      </c>
      <c r="BR98" s="30">
        <v>10375651.839098455</v>
      </c>
      <c r="BS98" s="30">
        <v>14123896.898640929</v>
      </c>
      <c r="BT98" s="30">
        <v>12478978.006141096</v>
      </c>
      <c r="BU98" s="30">
        <v>16306096.170977369</v>
      </c>
      <c r="BV98" s="30">
        <v>20497394.155035187</v>
      </c>
      <c r="BW98" s="30">
        <v>17801354.548234742</v>
      </c>
      <c r="BX98" s="30">
        <v>24479535.576970059</v>
      </c>
      <c r="BY98" s="30">
        <v>14906938.584160086</v>
      </c>
      <c r="BZ98" s="30">
        <v>19288431.858740602</v>
      </c>
      <c r="CA98" s="30">
        <v>19456019.354768075</v>
      </c>
      <c r="CB98" s="30">
        <v>20002887.470064715</v>
      </c>
      <c r="CC98" s="28"/>
      <c r="CD98" s="30">
        <v>20083662.097772691</v>
      </c>
      <c r="CE98" s="30">
        <v>25614696.711095046</v>
      </c>
      <c r="CF98" s="30">
        <v>27660970.95405063</v>
      </c>
      <c r="CG98" s="30">
        <v>34833351.334431887</v>
      </c>
      <c r="CH98" s="30">
        <v>33518325.49536721</v>
      </c>
      <c r="CI98" s="30">
        <v>28271891.647509735</v>
      </c>
      <c r="CJ98" s="30">
        <v>23124872.9847169</v>
      </c>
      <c r="CK98" s="30">
        <v>18918365.973761715</v>
      </c>
      <c r="CL98" s="30">
        <v>20072464.928795613</v>
      </c>
      <c r="CM98" s="30">
        <v>24785429.131212879</v>
      </c>
      <c r="CN98" s="30">
        <v>22039805.974675789</v>
      </c>
      <c r="CO98" s="30">
        <v>30696820.923428629</v>
      </c>
      <c r="CP98" s="30">
        <v>32671223.7074049</v>
      </c>
      <c r="CQ98" s="30">
        <v>29719614.691445455</v>
      </c>
      <c r="CR98" s="30">
        <v>35820694.34890943</v>
      </c>
      <c r="CS98" s="30">
        <v>28790690.048334666</v>
      </c>
      <c r="CT98" s="30">
        <v>29104346.101318616</v>
      </c>
      <c r="CU98" s="30">
        <v>25185559.262225911</v>
      </c>
      <c r="CV98" s="30">
        <v>26886565.13832026</v>
      </c>
    </row>
    <row r="99" spans="1:100" s="93" customFormat="1" x14ac:dyDescent="0.4">
      <c r="A99" s="45" t="s">
        <v>175</v>
      </c>
      <c r="B99" s="30">
        <v>1612704.714221884</v>
      </c>
      <c r="C99" s="30">
        <v>4410172.6835759832</v>
      </c>
      <c r="D99" s="30">
        <v>491872.70702308934</v>
      </c>
      <c r="E99" s="30">
        <v>1012050.4869673905</v>
      </c>
      <c r="F99" s="30">
        <v>3937497.5033356058</v>
      </c>
      <c r="G99" s="30">
        <v>3448624.0656829826</v>
      </c>
      <c r="H99" s="30">
        <v>2167305.9124646559</v>
      </c>
      <c r="I99" s="30">
        <v>1216117.8796254657</v>
      </c>
      <c r="J99" s="30">
        <v>4735942.4512102576</v>
      </c>
      <c r="K99" s="30">
        <v>825634.32206470694</v>
      </c>
      <c r="L99" s="30">
        <v>1048384.7810542401</v>
      </c>
      <c r="M99" s="30">
        <v>1760431.3639855999</v>
      </c>
      <c r="N99" s="30">
        <v>1346329.5081973197</v>
      </c>
      <c r="O99" s="30">
        <v>1072360.4161613751</v>
      </c>
      <c r="P99" s="30">
        <v>1059612.0859740402</v>
      </c>
      <c r="Q99" s="30">
        <v>3485932.553109549</v>
      </c>
      <c r="R99" s="30">
        <v>2467811.5899173827</v>
      </c>
      <c r="S99" s="30">
        <v>751159.60640063998</v>
      </c>
      <c r="T99" s="30">
        <v>209056.48971047779</v>
      </c>
      <c r="U99" s="28"/>
      <c r="V99" s="30">
        <v>113628967.67250505</v>
      </c>
      <c r="W99" s="30">
        <v>149519450.86140645</v>
      </c>
      <c r="X99" s="30">
        <v>119269276.02114412</v>
      </c>
      <c r="Y99" s="30">
        <v>117416233.30441779</v>
      </c>
      <c r="Z99" s="30">
        <v>89246637.631978199</v>
      </c>
      <c r="AA99" s="30">
        <v>117784628.46936624</v>
      </c>
      <c r="AB99" s="30">
        <v>107144225.74387141</v>
      </c>
      <c r="AC99" s="30">
        <v>164798996.93179843</v>
      </c>
      <c r="AD99" s="30">
        <v>104829154.1579469</v>
      </c>
      <c r="AE99" s="30">
        <v>100752301.88667417</v>
      </c>
      <c r="AF99" s="30">
        <v>88776552.509888977</v>
      </c>
      <c r="AG99" s="30">
        <v>128441560.79384975</v>
      </c>
      <c r="AH99" s="30">
        <v>130126758.39073145</v>
      </c>
      <c r="AI99" s="30">
        <v>164294877.14496776</v>
      </c>
      <c r="AJ99" s="30">
        <v>145062032.47827908</v>
      </c>
      <c r="AK99" s="30">
        <v>154378905.36473876</v>
      </c>
      <c r="AL99" s="30">
        <v>94222452.292847693</v>
      </c>
      <c r="AM99" s="30">
        <v>53304713.964759916</v>
      </c>
      <c r="AN99" s="30">
        <v>37098855.59756729</v>
      </c>
      <c r="AO99" s="28"/>
      <c r="AP99" s="30">
        <v>129670.60281963895</v>
      </c>
      <c r="AQ99" s="30">
        <v>414591.96066519199</v>
      </c>
      <c r="AR99" s="30">
        <v>125358.66714665848</v>
      </c>
      <c r="AS99" s="30">
        <v>72568.422029979309</v>
      </c>
      <c r="AT99" s="30">
        <v>110142.81055028152</v>
      </c>
      <c r="AU99" s="30">
        <v>57228.015467278179</v>
      </c>
      <c r="AV99" s="30">
        <v>101417.95613414243</v>
      </c>
      <c r="AW99" s="30">
        <v>299599.4886117499</v>
      </c>
      <c r="AX99" s="30">
        <v>189517.48705642507</v>
      </c>
      <c r="AY99" s="30">
        <v>94109.380041774333</v>
      </c>
      <c r="AZ99" s="30">
        <v>42375.512999999992</v>
      </c>
      <c r="BA99" s="30">
        <v>148183.04999999999</v>
      </c>
      <c r="BB99" s="30">
        <v>288547.31108037999</v>
      </c>
      <c r="BC99" s="30">
        <v>60865.451354160003</v>
      </c>
      <c r="BD99" s="30">
        <v>137921.8475</v>
      </c>
      <c r="BE99" s="30">
        <v>399541.39744619001</v>
      </c>
      <c r="BF99" s="30">
        <v>223321.35541320004</v>
      </c>
      <c r="BG99" s="30">
        <v>408942.61533954501</v>
      </c>
      <c r="BH99" s="30">
        <v>108757.98598732501</v>
      </c>
      <c r="BI99" s="28"/>
      <c r="BJ99" s="30">
        <v>61882387.542857356</v>
      </c>
      <c r="BK99" s="30">
        <v>38324571.73073031</v>
      </c>
      <c r="BL99" s="30">
        <v>36492572.229370557</v>
      </c>
      <c r="BM99" s="30">
        <v>56664450.560495265</v>
      </c>
      <c r="BN99" s="30">
        <v>34437271.295607388</v>
      </c>
      <c r="BO99" s="30">
        <v>40595696.904489905</v>
      </c>
      <c r="BP99" s="30">
        <v>40469768.397775002</v>
      </c>
      <c r="BQ99" s="30">
        <v>47453442.856179759</v>
      </c>
      <c r="BR99" s="30">
        <v>41084423.729524232</v>
      </c>
      <c r="BS99" s="30">
        <v>32018936.948124271</v>
      </c>
      <c r="BT99" s="30">
        <v>19111360.125160709</v>
      </c>
      <c r="BU99" s="30">
        <v>30034480.468720362</v>
      </c>
      <c r="BV99" s="30">
        <v>42912167.136759341</v>
      </c>
      <c r="BW99" s="30">
        <v>35518806.284356296</v>
      </c>
      <c r="BX99" s="30">
        <v>37046314.101489678</v>
      </c>
      <c r="BY99" s="30">
        <v>36624703.841796026</v>
      </c>
      <c r="BZ99" s="30">
        <v>16255813.723495942</v>
      </c>
      <c r="CA99" s="30">
        <v>10024878.711720409</v>
      </c>
      <c r="CB99" s="30">
        <v>11206424.18645959</v>
      </c>
      <c r="CC99" s="28"/>
      <c r="CD99" s="30">
        <v>177253730.53240395</v>
      </c>
      <c r="CE99" s="30">
        <v>192668787.23637792</v>
      </c>
      <c r="CF99" s="30">
        <v>156379079.62468442</v>
      </c>
      <c r="CG99" s="30">
        <v>175165302.7739104</v>
      </c>
      <c r="CH99" s="30">
        <v>127731549.24147148</v>
      </c>
      <c r="CI99" s="30">
        <v>161886177.45500639</v>
      </c>
      <c r="CJ99" s="30">
        <v>149882718.0102452</v>
      </c>
      <c r="CK99" s="30">
        <v>213768157.1562154</v>
      </c>
      <c r="CL99" s="30">
        <v>150839037.82573783</v>
      </c>
      <c r="CM99" s="30">
        <v>133690982.53690492</v>
      </c>
      <c r="CN99" s="30">
        <v>108978672.92910393</v>
      </c>
      <c r="CO99" s="30">
        <v>160384655.67655572</v>
      </c>
      <c r="CP99" s="30">
        <v>174673802.3467685</v>
      </c>
      <c r="CQ99" s="30">
        <v>200946909.29683962</v>
      </c>
      <c r="CR99" s="30">
        <v>183305880.51324278</v>
      </c>
      <c r="CS99" s="30">
        <v>194889083.15709054</v>
      </c>
      <c r="CT99" s="30">
        <v>113169398.96167421</v>
      </c>
      <c r="CU99" s="30">
        <v>64489694.898220509</v>
      </c>
      <c r="CV99" s="30">
        <v>48623094.259724684</v>
      </c>
    </row>
    <row r="100" spans="1:100" s="93" customFormat="1" x14ac:dyDescent="0.4">
      <c r="A100" s="45" t="s">
        <v>176</v>
      </c>
      <c r="B100" s="30">
        <v>2825268.3971131667</v>
      </c>
      <c r="C100" s="30">
        <v>4936962.0863997061</v>
      </c>
      <c r="D100" s="30">
        <v>1075348.1272265087</v>
      </c>
      <c r="E100" s="30">
        <v>1813459.8307766197</v>
      </c>
      <c r="F100" s="30">
        <v>4401448.1381925736</v>
      </c>
      <c r="G100" s="30">
        <v>3504462.1768683093</v>
      </c>
      <c r="H100" s="30">
        <v>2816152.7847664473</v>
      </c>
      <c r="I100" s="30">
        <v>1844408.8913839585</v>
      </c>
      <c r="J100" s="30">
        <v>5300348.5868905345</v>
      </c>
      <c r="K100" s="30">
        <v>1747740.5852128388</v>
      </c>
      <c r="L100" s="30">
        <v>1538413.3776012</v>
      </c>
      <c r="M100" s="30">
        <v>1695085.7441604</v>
      </c>
      <c r="N100" s="30">
        <v>1881007.5278933099</v>
      </c>
      <c r="O100" s="30">
        <v>4546173.4495908758</v>
      </c>
      <c r="P100" s="30">
        <v>1708266.4856245199</v>
      </c>
      <c r="Q100" s="30">
        <v>3141021.2614175398</v>
      </c>
      <c r="R100" s="30">
        <v>1624816.1763315848</v>
      </c>
      <c r="S100" s="30">
        <v>1187747.8258750001</v>
      </c>
      <c r="T100" s="30">
        <v>2238896.2977592004</v>
      </c>
      <c r="U100" s="28"/>
      <c r="V100" s="30">
        <v>82206886.516423792</v>
      </c>
      <c r="W100" s="30">
        <v>112506466.21062471</v>
      </c>
      <c r="X100" s="30">
        <v>108066413.4110629</v>
      </c>
      <c r="Y100" s="30">
        <v>120033607.5449535</v>
      </c>
      <c r="Z100" s="30">
        <v>84384257.54224807</v>
      </c>
      <c r="AA100" s="30">
        <v>113983598.83932009</v>
      </c>
      <c r="AB100" s="30">
        <v>103377813.90173963</v>
      </c>
      <c r="AC100" s="30">
        <v>168663376.64992017</v>
      </c>
      <c r="AD100" s="30">
        <v>104419221.76345259</v>
      </c>
      <c r="AE100" s="30">
        <v>122777143.99005133</v>
      </c>
      <c r="AF100" s="30">
        <v>109610720.50327304</v>
      </c>
      <c r="AG100" s="30">
        <v>133287259.76531173</v>
      </c>
      <c r="AH100" s="30">
        <v>132463013.56574155</v>
      </c>
      <c r="AI100" s="30">
        <v>165107670.3287946</v>
      </c>
      <c r="AJ100" s="30">
        <v>152310048.47205204</v>
      </c>
      <c r="AK100" s="30">
        <v>143689711.78306258</v>
      </c>
      <c r="AL100" s="30">
        <v>98686205.348434925</v>
      </c>
      <c r="AM100" s="30">
        <v>55373361.775248535</v>
      </c>
      <c r="AN100" s="30">
        <v>52696286.308189966</v>
      </c>
      <c r="AO100" s="28"/>
      <c r="AP100" s="30">
        <v>193025.19160628444</v>
      </c>
      <c r="AQ100" s="30">
        <v>454246.13996719534</v>
      </c>
      <c r="AR100" s="30">
        <v>166841.80421891611</v>
      </c>
      <c r="AS100" s="30">
        <v>93324.608204316144</v>
      </c>
      <c r="AT100" s="30">
        <v>181890.82277124314</v>
      </c>
      <c r="AU100" s="30">
        <v>68291.614118448866</v>
      </c>
      <c r="AV100" s="30">
        <v>165425.5621728868</v>
      </c>
      <c r="AW100" s="30">
        <v>333742.95693053788</v>
      </c>
      <c r="AX100" s="30">
        <v>213615.31184966932</v>
      </c>
      <c r="AY100" s="30">
        <v>134206.30016631208</v>
      </c>
      <c r="AZ100" s="30">
        <v>87726.867853960008</v>
      </c>
      <c r="BA100" s="30">
        <v>214390.64085600001</v>
      </c>
      <c r="BB100" s="30">
        <v>354922.66619788005</v>
      </c>
      <c r="BC100" s="30">
        <v>109418.73893604</v>
      </c>
      <c r="BD100" s="30">
        <v>255613.21892711997</v>
      </c>
      <c r="BE100" s="30">
        <v>532462.43112851004</v>
      </c>
      <c r="BF100" s="30">
        <v>299231.70430230006</v>
      </c>
      <c r="BG100" s="30">
        <v>489585.92846505489</v>
      </c>
      <c r="BH100" s="30">
        <v>183603.35814237499</v>
      </c>
      <c r="BI100" s="28"/>
      <c r="BJ100" s="30">
        <v>31251813.082306284</v>
      </c>
      <c r="BK100" s="30">
        <v>24933151.016457882</v>
      </c>
      <c r="BL100" s="30">
        <v>28562574.527487684</v>
      </c>
      <c r="BM100" s="30">
        <v>39377073.10707885</v>
      </c>
      <c r="BN100" s="30">
        <v>29022871.999133926</v>
      </c>
      <c r="BO100" s="30">
        <v>37803415.194991253</v>
      </c>
      <c r="BP100" s="30">
        <v>40593378.51797995</v>
      </c>
      <c r="BQ100" s="30">
        <v>45698962.791536942</v>
      </c>
      <c r="BR100" s="30">
        <v>38718682.409442551</v>
      </c>
      <c r="BS100" s="30">
        <v>37109414.839997306</v>
      </c>
      <c r="BT100" s="30">
        <v>22728278.313014098</v>
      </c>
      <c r="BU100" s="30">
        <v>29908830.651550159</v>
      </c>
      <c r="BV100" s="30">
        <v>41634550.124083012</v>
      </c>
      <c r="BW100" s="30">
        <v>32423917.980980996</v>
      </c>
      <c r="BX100" s="30">
        <v>38424242.914213002</v>
      </c>
      <c r="BY100" s="30">
        <v>31780066.378108494</v>
      </c>
      <c r="BZ100" s="30">
        <v>15110302.876429686</v>
      </c>
      <c r="CA100" s="30">
        <v>10310404.917828992</v>
      </c>
      <c r="CB100" s="30">
        <v>13463709.612196613</v>
      </c>
      <c r="CC100" s="28"/>
      <c r="CD100" s="30">
        <v>116476993.18744951</v>
      </c>
      <c r="CE100" s="30">
        <v>142830825.45344949</v>
      </c>
      <c r="CF100" s="30">
        <v>137871177.86999598</v>
      </c>
      <c r="CG100" s="30">
        <v>161317465.09101328</v>
      </c>
      <c r="CH100" s="30">
        <v>117990468.50234582</v>
      </c>
      <c r="CI100" s="30">
        <v>155359767.82529813</v>
      </c>
      <c r="CJ100" s="30">
        <v>146952770.7666589</v>
      </c>
      <c r="CK100" s="30">
        <v>216540491.28977159</v>
      </c>
      <c r="CL100" s="30">
        <v>148651868.07163537</v>
      </c>
      <c r="CM100" s="30">
        <v>161768505.71542776</v>
      </c>
      <c r="CN100" s="30">
        <v>133965139.06174231</v>
      </c>
      <c r="CO100" s="30">
        <v>165105566.8018783</v>
      </c>
      <c r="CP100" s="30">
        <v>176333493.88391575</v>
      </c>
      <c r="CQ100" s="30">
        <v>202187180.49830249</v>
      </c>
      <c r="CR100" s="30">
        <v>192698171.09081668</v>
      </c>
      <c r="CS100" s="30">
        <v>179143261.85371712</v>
      </c>
      <c r="CT100" s="30">
        <v>115720556.10549849</v>
      </c>
      <c r="CU100" s="30">
        <v>67361100.447417587</v>
      </c>
      <c r="CV100" s="30">
        <v>68582495.576288149</v>
      </c>
    </row>
    <row r="101" spans="1:100" s="93" customFormat="1" x14ac:dyDescent="0.4">
      <c r="A101" s="45" t="s">
        <v>177</v>
      </c>
      <c r="B101" s="30">
        <v>32099030.632162098</v>
      </c>
      <c r="C101" s="30">
        <v>31574624.718292724</v>
      </c>
      <c r="D101" s="30">
        <v>29139708.973704174</v>
      </c>
      <c r="E101" s="30">
        <v>25510615.470359489</v>
      </c>
      <c r="F101" s="30">
        <v>23469680.540370226</v>
      </c>
      <c r="G101" s="30">
        <v>14047980.937775433</v>
      </c>
      <c r="H101" s="30">
        <v>14557990.071942382</v>
      </c>
      <c r="I101" s="30">
        <v>25036171.933306448</v>
      </c>
      <c r="J101" s="30">
        <v>23089422.851023491</v>
      </c>
      <c r="K101" s="30">
        <v>19265301.706747998</v>
      </c>
      <c r="L101" s="30">
        <v>12219137.0855933</v>
      </c>
      <c r="M101" s="30">
        <v>14879020.838249119</v>
      </c>
      <c r="N101" s="30">
        <v>13147188.773419773</v>
      </c>
      <c r="O101" s="30">
        <v>21370002.215045862</v>
      </c>
      <c r="P101" s="30">
        <v>29541380.380869802</v>
      </c>
      <c r="Q101" s="30">
        <v>23846780.958222169</v>
      </c>
      <c r="R101" s="30">
        <v>19395685.247021005</v>
      </c>
      <c r="S101" s="30">
        <v>21834959.428236131</v>
      </c>
      <c r="T101" s="30">
        <v>18503827.616081256</v>
      </c>
      <c r="U101" s="28"/>
      <c r="V101" s="30">
        <v>65019531.279506907</v>
      </c>
      <c r="W101" s="30">
        <v>40263362.181007236</v>
      </c>
      <c r="X101" s="30">
        <v>57923082.317269772</v>
      </c>
      <c r="Y101" s="30">
        <v>40550385.441035904</v>
      </c>
      <c r="Z101" s="30">
        <v>32506724.737560004</v>
      </c>
      <c r="AA101" s="30">
        <v>33900498.579421133</v>
      </c>
      <c r="AB101" s="30">
        <v>37759563.274734944</v>
      </c>
      <c r="AC101" s="30">
        <v>33960307.519461162</v>
      </c>
      <c r="AD101" s="30">
        <v>44932596.328871593</v>
      </c>
      <c r="AE101" s="30">
        <v>42093695.175808765</v>
      </c>
      <c r="AF101" s="30">
        <v>46345389.773434639</v>
      </c>
      <c r="AG101" s="30">
        <v>44489100.120778553</v>
      </c>
      <c r="AH101" s="30">
        <v>36588443.148302019</v>
      </c>
      <c r="AI101" s="30">
        <v>42747748.793542378</v>
      </c>
      <c r="AJ101" s="30">
        <v>42422007.057244428</v>
      </c>
      <c r="AK101" s="30">
        <v>43523866.746606037</v>
      </c>
      <c r="AL101" s="30">
        <v>32348526.135611992</v>
      </c>
      <c r="AM101" s="30">
        <v>32599550.913844764</v>
      </c>
      <c r="AN101" s="30">
        <v>30963918.810791291</v>
      </c>
      <c r="AO101" s="28"/>
      <c r="AP101" s="30">
        <v>1211636.4680865223</v>
      </c>
      <c r="AQ101" s="30">
        <v>901431.13942654419</v>
      </c>
      <c r="AR101" s="30">
        <v>541161.11407080514</v>
      </c>
      <c r="AS101" s="30">
        <v>658147.31123159197</v>
      </c>
      <c r="AT101" s="30">
        <v>968631.00006296078</v>
      </c>
      <c r="AU101" s="30">
        <v>592388.72339625715</v>
      </c>
      <c r="AV101" s="30">
        <v>548037.20211950585</v>
      </c>
      <c r="AW101" s="30">
        <v>703702.59089814662</v>
      </c>
      <c r="AX101" s="30">
        <v>21908.588466384863</v>
      </c>
      <c r="AY101" s="30">
        <v>292031.9918863452</v>
      </c>
      <c r="AZ101" s="30">
        <v>411903.33453448</v>
      </c>
      <c r="BA101" s="30">
        <v>41976.591930000002</v>
      </c>
      <c r="BB101" s="30">
        <v>20123.874502480001</v>
      </c>
      <c r="BC101" s="30">
        <v>54705.11130828</v>
      </c>
      <c r="BD101" s="30">
        <v>71832.973841839994</v>
      </c>
      <c r="BE101" s="30">
        <v>19247.708238219999</v>
      </c>
      <c r="BF101" s="30">
        <v>250970.9026572</v>
      </c>
      <c r="BG101" s="30">
        <v>151689.91343444999</v>
      </c>
      <c r="BH101" s="30">
        <v>98276.936134399992</v>
      </c>
      <c r="BI101" s="28"/>
      <c r="BJ101" s="30">
        <v>23593594.794012774</v>
      </c>
      <c r="BK101" s="30">
        <v>19224420.756173667</v>
      </c>
      <c r="BL101" s="30">
        <v>26319196.22757908</v>
      </c>
      <c r="BM101" s="30">
        <v>20641197.937920406</v>
      </c>
      <c r="BN101" s="30">
        <v>24249084.807343397</v>
      </c>
      <c r="BO101" s="30">
        <v>17402379.747665469</v>
      </c>
      <c r="BP101" s="30">
        <v>21858770.110634554</v>
      </c>
      <c r="BQ101" s="30">
        <v>15712887.402158249</v>
      </c>
      <c r="BR101" s="30">
        <v>17845203.485993557</v>
      </c>
      <c r="BS101" s="30">
        <v>16137235.293672524</v>
      </c>
      <c r="BT101" s="30">
        <v>15506211.115834823</v>
      </c>
      <c r="BU101" s="30">
        <v>23399916.452553898</v>
      </c>
      <c r="BV101" s="30">
        <v>19296810.782867707</v>
      </c>
      <c r="BW101" s="30">
        <v>28100889.953226209</v>
      </c>
      <c r="BX101" s="30">
        <v>22244354.749709483</v>
      </c>
      <c r="BY101" s="30">
        <v>22482317.03585026</v>
      </c>
      <c r="BZ101" s="30">
        <v>10946440.471811099</v>
      </c>
      <c r="CA101" s="30">
        <v>5957092.8997448403</v>
      </c>
      <c r="CB101" s="30">
        <v>9157083.01286784</v>
      </c>
      <c r="CC101" s="28"/>
      <c r="CD101" s="30">
        <v>121923793.1737683</v>
      </c>
      <c r="CE101" s="30">
        <v>91963838.794900179</v>
      </c>
      <c r="CF101" s="30">
        <v>113923148.63262384</v>
      </c>
      <c r="CG101" s="30">
        <v>87360346.160547391</v>
      </c>
      <c r="CH101" s="30">
        <v>81194121.085336596</v>
      </c>
      <c r="CI101" s="30">
        <v>65943247.988258287</v>
      </c>
      <c r="CJ101" s="30">
        <v>74724360.659431398</v>
      </c>
      <c r="CK101" s="30">
        <v>75413069.445823997</v>
      </c>
      <c r="CL101" s="30">
        <v>85889131.254355028</v>
      </c>
      <c r="CM101" s="30">
        <v>77788264.168115631</v>
      </c>
      <c r="CN101" s="30">
        <v>74482641.309397236</v>
      </c>
      <c r="CO101" s="30">
        <v>82810014.003511563</v>
      </c>
      <c r="CP101" s="30">
        <v>69052566.579091981</v>
      </c>
      <c r="CQ101" s="30">
        <v>92273346.07312274</v>
      </c>
      <c r="CR101" s="30">
        <v>94279575.161665559</v>
      </c>
      <c r="CS101" s="30">
        <v>89872212.448916689</v>
      </c>
      <c r="CT101" s="30">
        <v>62941622.757101297</v>
      </c>
      <c r="CU101" s="30">
        <v>60543293.15526019</v>
      </c>
      <c r="CV101" s="30">
        <v>58723106.375874788</v>
      </c>
    </row>
    <row r="102" spans="1:100" s="93" customFormat="1" x14ac:dyDescent="0.4">
      <c r="A102" s="45" t="s">
        <v>178</v>
      </c>
      <c r="B102" s="30">
        <v>28203392.648614053</v>
      </c>
      <c r="C102" s="30">
        <v>29367481.176153395</v>
      </c>
      <c r="D102" s="30">
        <v>24590112.987309247</v>
      </c>
      <c r="E102" s="30">
        <v>24595698.01794903</v>
      </c>
      <c r="F102" s="30">
        <v>48979521.414561726</v>
      </c>
      <c r="G102" s="30">
        <v>41396438.722182557</v>
      </c>
      <c r="H102" s="30">
        <v>40646831.857343487</v>
      </c>
      <c r="I102" s="30">
        <v>43080667.276572675</v>
      </c>
      <c r="J102" s="30">
        <v>38705625.485340282</v>
      </c>
      <c r="K102" s="30">
        <v>31262832.180667296</v>
      </c>
      <c r="L102" s="30">
        <v>18045747.444283977</v>
      </c>
      <c r="M102" s="30">
        <v>44761371.907758564</v>
      </c>
      <c r="N102" s="30">
        <v>64262783.56175822</v>
      </c>
      <c r="O102" s="30">
        <v>68104525.940684631</v>
      </c>
      <c r="P102" s="30">
        <v>42387675.707784168</v>
      </c>
      <c r="Q102" s="30">
        <v>73874692.139978334</v>
      </c>
      <c r="R102" s="30">
        <v>45648311.983747922</v>
      </c>
      <c r="S102" s="30">
        <v>35615677.511093237</v>
      </c>
      <c r="T102" s="30">
        <v>39654954.860593885</v>
      </c>
      <c r="U102" s="28"/>
      <c r="V102" s="30">
        <v>5178641.9165453706</v>
      </c>
      <c r="W102" s="30">
        <v>9212324.6842095237</v>
      </c>
      <c r="X102" s="30">
        <v>5692687.0694673257</v>
      </c>
      <c r="Y102" s="30">
        <v>5133315.8949468434</v>
      </c>
      <c r="Z102" s="30">
        <v>6695314.7329714438</v>
      </c>
      <c r="AA102" s="30">
        <v>4941446.8673231751</v>
      </c>
      <c r="AB102" s="30">
        <v>5482371.283074189</v>
      </c>
      <c r="AC102" s="30">
        <v>7460268.2435845062</v>
      </c>
      <c r="AD102" s="30">
        <v>6935235.3271081084</v>
      </c>
      <c r="AE102" s="30">
        <v>3162184.8387570051</v>
      </c>
      <c r="AF102" s="30">
        <v>2467854.3491021134</v>
      </c>
      <c r="AG102" s="30">
        <v>5974830.7582792751</v>
      </c>
      <c r="AH102" s="30">
        <v>6040277.3769675614</v>
      </c>
      <c r="AI102" s="30">
        <v>6204260.2783757253</v>
      </c>
      <c r="AJ102" s="30">
        <v>6452240.8823340619</v>
      </c>
      <c r="AK102" s="30">
        <v>6794245.7717591971</v>
      </c>
      <c r="AL102" s="30">
        <v>6116865.7618781533</v>
      </c>
      <c r="AM102" s="30">
        <v>3433679.7832716713</v>
      </c>
      <c r="AN102" s="30">
        <v>2422372.6442515953</v>
      </c>
      <c r="AO102" s="28"/>
      <c r="AP102" s="30">
        <v>4892.281172770131</v>
      </c>
      <c r="AQ102" s="30">
        <v>16216.294653088478</v>
      </c>
      <c r="AR102" s="30">
        <v>953.43718920200627</v>
      </c>
      <c r="AS102" s="30">
        <v>1778.5563241783218</v>
      </c>
      <c r="AT102" s="30">
        <v>5413.3037120219269</v>
      </c>
      <c r="AU102" s="30">
        <v>5593.3626562773898</v>
      </c>
      <c r="AV102" s="30">
        <v>8366.9322598231029</v>
      </c>
      <c r="AW102" s="30">
        <v>8392.2015805474839</v>
      </c>
      <c r="AX102" s="30">
        <v>3962.4743679502367</v>
      </c>
      <c r="AY102" s="30">
        <v>294457.6565079976</v>
      </c>
      <c r="AZ102" s="30">
        <v>400225.25772654003</v>
      </c>
      <c r="BA102" s="30">
        <v>5091.3301019999999</v>
      </c>
      <c r="BB102" s="30">
        <v>8897.1032568999999</v>
      </c>
      <c r="BC102" s="30">
        <v>63830.990005920001</v>
      </c>
      <c r="BD102" s="30">
        <v>4398.2494241999993</v>
      </c>
      <c r="BE102" s="30">
        <v>960.63847833</v>
      </c>
      <c r="BF102" s="30">
        <v>7107.1987130999996</v>
      </c>
      <c r="BG102" s="30">
        <v>94344.799806099996</v>
      </c>
      <c r="BH102" s="30">
        <v>5595.7792975000002</v>
      </c>
      <c r="BI102" s="28"/>
      <c r="BJ102" s="30">
        <v>7017350.3270386243</v>
      </c>
      <c r="BK102" s="30">
        <v>5007116.2541715158</v>
      </c>
      <c r="BL102" s="30">
        <v>1937351.2392501221</v>
      </c>
      <c r="BM102" s="30">
        <v>1209496.6604498019</v>
      </c>
      <c r="BN102" s="30">
        <v>4060545.1370667578</v>
      </c>
      <c r="BO102" s="30">
        <v>3981620.9348545736</v>
      </c>
      <c r="BP102" s="30">
        <v>7856060.9962312579</v>
      </c>
      <c r="BQ102" s="30">
        <v>7063485.7071827073</v>
      </c>
      <c r="BR102" s="30">
        <v>4139472.3845337667</v>
      </c>
      <c r="BS102" s="30">
        <v>4004198.6583646354</v>
      </c>
      <c r="BT102" s="30">
        <v>2223974.828499326</v>
      </c>
      <c r="BU102" s="30">
        <v>2121673.5496243257</v>
      </c>
      <c r="BV102" s="30">
        <v>1153623.5324339033</v>
      </c>
      <c r="BW102" s="30">
        <v>2778324.5877311593</v>
      </c>
      <c r="BX102" s="30">
        <v>7236099.211923087</v>
      </c>
      <c r="BY102" s="30">
        <v>2204642.8091408983</v>
      </c>
      <c r="BZ102" s="30">
        <v>1645726.1386223065</v>
      </c>
      <c r="CA102" s="30">
        <v>5426633.5629356652</v>
      </c>
      <c r="CB102" s="30">
        <v>2788877.5562887182</v>
      </c>
      <c r="CC102" s="28"/>
      <c r="CD102" s="30">
        <v>40404277.173370816</v>
      </c>
      <c r="CE102" s="30">
        <v>43603138.409187526</v>
      </c>
      <c r="CF102" s="30">
        <v>32221104.733215898</v>
      </c>
      <c r="CG102" s="30">
        <v>30940289.129669853</v>
      </c>
      <c r="CH102" s="30">
        <v>59740794.588311948</v>
      </c>
      <c r="CI102" s="30">
        <v>50325099.88701658</v>
      </c>
      <c r="CJ102" s="30">
        <v>53993631.068908758</v>
      </c>
      <c r="CK102" s="30">
        <v>57612813.428920433</v>
      </c>
      <c r="CL102" s="30">
        <v>49784295.671350107</v>
      </c>
      <c r="CM102" s="30">
        <v>38723673.334296934</v>
      </c>
      <c r="CN102" s="30">
        <v>23137801.879611954</v>
      </c>
      <c r="CO102" s="30">
        <v>52862967.545764163</v>
      </c>
      <c r="CP102" s="30">
        <v>71465581.574416578</v>
      </c>
      <c r="CQ102" s="30">
        <v>77150941.796797439</v>
      </c>
      <c r="CR102" s="30">
        <v>56080414.051465519</v>
      </c>
      <c r="CS102" s="30">
        <v>82874541.359356761</v>
      </c>
      <c r="CT102" s="30">
        <v>53418011.082961485</v>
      </c>
      <c r="CU102" s="30">
        <v>44570335.657106675</v>
      </c>
      <c r="CV102" s="30">
        <v>44871800.840431698</v>
      </c>
    </row>
    <row r="103" spans="1:100" s="93" customFormat="1" x14ac:dyDescent="0.4">
      <c r="A103" s="45" t="s">
        <v>181</v>
      </c>
      <c r="B103" s="30">
        <v>489149.04871804791</v>
      </c>
      <c r="C103" s="30">
        <v>276617.35157220694</v>
      </c>
      <c r="D103" s="30">
        <v>250728.62534508534</v>
      </c>
      <c r="E103" s="30">
        <v>1362376.0782399233</v>
      </c>
      <c r="F103" s="30">
        <v>220161.07378101881</v>
      </c>
      <c r="G103" s="30">
        <v>1090445.7402734808</v>
      </c>
      <c r="H103" s="30">
        <v>1931124.5101633794</v>
      </c>
      <c r="I103" s="30">
        <v>3360307.9527516006</v>
      </c>
      <c r="J103" s="30">
        <v>3656346.6143141328</v>
      </c>
      <c r="K103" s="30">
        <v>4611860.389706376</v>
      </c>
      <c r="L103" s="30">
        <v>1849975.2846010798</v>
      </c>
      <c r="M103" s="30">
        <v>3090442.9579941602</v>
      </c>
      <c r="N103" s="30">
        <v>2246840.4003914702</v>
      </c>
      <c r="O103" s="30">
        <v>3772685.7705329997</v>
      </c>
      <c r="P103" s="30">
        <v>4291333.55292424</v>
      </c>
      <c r="Q103" s="30">
        <v>2226005.6459920802</v>
      </c>
      <c r="R103" s="30">
        <v>2495491.3818125133</v>
      </c>
      <c r="S103" s="30">
        <v>4322536.2557150396</v>
      </c>
      <c r="T103" s="30">
        <v>3695977.6985205356</v>
      </c>
      <c r="U103" s="28"/>
      <c r="V103" s="30">
        <v>49682.502463117155</v>
      </c>
      <c r="W103" s="30">
        <v>18592.535548060623</v>
      </c>
      <c r="X103" s="30">
        <v>52426.636374694579</v>
      </c>
      <c r="Y103" s="30">
        <v>158538.18096295057</v>
      </c>
      <c r="Z103" s="30">
        <v>49005.494294106415</v>
      </c>
      <c r="AA103" s="30">
        <v>238295.67401142154</v>
      </c>
      <c r="AB103" s="30">
        <v>317082.46421714948</v>
      </c>
      <c r="AC103" s="30">
        <v>655919.50216628809</v>
      </c>
      <c r="AD103" s="30">
        <v>398642.28778666182</v>
      </c>
      <c r="AE103" s="30">
        <v>435826.9894640143</v>
      </c>
      <c r="AF103" s="30">
        <v>231915.1403979552</v>
      </c>
      <c r="AG103" s="30">
        <v>311208.88851996959</v>
      </c>
      <c r="AH103" s="30">
        <v>162393.28580969977</v>
      </c>
      <c r="AI103" s="30">
        <v>256262.45215788978</v>
      </c>
      <c r="AJ103" s="30">
        <v>563753.72375774826</v>
      </c>
      <c r="AK103" s="30">
        <v>228029.03734380804</v>
      </c>
      <c r="AL103" s="30">
        <v>190239.78194698118</v>
      </c>
      <c r="AM103" s="30">
        <v>335828.86128031008</v>
      </c>
      <c r="AN103" s="30">
        <v>240888.65867902667</v>
      </c>
      <c r="AO103" s="28"/>
      <c r="AP103" s="30">
        <v>0</v>
      </c>
      <c r="AQ103" s="30">
        <v>0</v>
      </c>
      <c r="AR103" s="30">
        <v>0</v>
      </c>
      <c r="AS103" s="30">
        <v>0</v>
      </c>
      <c r="AT103" s="30">
        <v>0</v>
      </c>
      <c r="AU103" s="30">
        <v>315.32172145979223</v>
      </c>
      <c r="AV103" s="30">
        <v>493.72041731798976</v>
      </c>
      <c r="AW103" s="30">
        <v>2686.446960283442</v>
      </c>
      <c r="AX103" s="30">
        <v>10267.998244010667</v>
      </c>
      <c r="AY103" s="30">
        <v>26165.636305439581</v>
      </c>
      <c r="AZ103" s="30">
        <v>7930.7616937200009</v>
      </c>
      <c r="BA103" s="30">
        <v>32020.195435999998</v>
      </c>
      <c r="BB103" s="30">
        <v>22345.487389580005</v>
      </c>
      <c r="BC103" s="30">
        <v>92538.797392799999</v>
      </c>
      <c r="BD103" s="30">
        <v>34326.48119916</v>
      </c>
      <c r="BE103" s="30">
        <v>15050.1008231</v>
      </c>
      <c r="BF103" s="30">
        <v>51739.870579200004</v>
      </c>
      <c r="BG103" s="30">
        <v>38305.905377249997</v>
      </c>
      <c r="BH103" s="30">
        <v>41359.746192650004</v>
      </c>
      <c r="BI103" s="28"/>
      <c r="BJ103" s="30">
        <v>167685.19537026083</v>
      </c>
      <c r="BK103" s="30">
        <v>31614.172453581534</v>
      </c>
      <c r="BL103" s="30">
        <v>76891.812826803973</v>
      </c>
      <c r="BM103" s="30">
        <v>616550.66695202596</v>
      </c>
      <c r="BN103" s="30">
        <v>45242.389015980996</v>
      </c>
      <c r="BO103" s="30">
        <v>785016.85274836083</v>
      </c>
      <c r="BP103" s="30">
        <v>1042523.0260535076</v>
      </c>
      <c r="BQ103" s="30">
        <v>2100698.2892162041</v>
      </c>
      <c r="BR103" s="30">
        <v>1782023.1933167847</v>
      </c>
      <c r="BS103" s="30">
        <v>1612346.8687247639</v>
      </c>
      <c r="BT103" s="30">
        <v>959054.08939993719</v>
      </c>
      <c r="BU103" s="30">
        <v>2080376.8414135408</v>
      </c>
      <c r="BV103" s="30">
        <v>1459844.4722839473</v>
      </c>
      <c r="BW103" s="30">
        <v>2415639.7387749022</v>
      </c>
      <c r="BX103" s="30">
        <v>1973381.7103427961</v>
      </c>
      <c r="BY103" s="30">
        <v>1097883.2746054728</v>
      </c>
      <c r="BZ103" s="30">
        <v>1027706.6774074079</v>
      </c>
      <c r="CA103" s="30">
        <v>4863886.6848266274</v>
      </c>
      <c r="CB103" s="30">
        <v>1052935.1463464415</v>
      </c>
      <c r="CC103" s="28"/>
      <c r="CD103" s="30">
        <v>706516.74655142589</v>
      </c>
      <c r="CE103" s="30">
        <v>326824.05957384908</v>
      </c>
      <c r="CF103" s="30">
        <v>380047.07454658393</v>
      </c>
      <c r="CG103" s="30">
        <v>2137464.9261548999</v>
      </c>
      <c r="CH103" s="30">
        <v>314408.95709110622</v>
      </c>
      <c r="CI103" s="30">
        <v>2114073.5887547228</v>
      </c>
      <c r="CJ103" s="30">
        <v>3291223.7208513543</v>
      </c>
      <c r="CK103" s="30">
        <v>6119612.1910943761</v>
      </c>
      <c r="CL103" s="30">
        <v>5847280.0936615895</v>
      </c>
      <c r="CM103" s="30">
        <v>6686199.8842005935</v>
      </c>
      <c r="CN103" s="30">
        <v>3048875.2760926923</v>
      </c>
      <c r="CO103" s="30">
        <v>5514048.8833636707</v>
      </c>
      <c r="CP103" s="30">
        <v>3891423.6458746972</v>
      </c>
      <c r="CQ103" s="30">
        <v>6537126.7588585913</v>
      </c>
      <c r="CR103" s="30">
        <v>6862795.4682239443</v>
      </c>
      <c r="CS103" s="30">
        <v>3566968.058764461</v>
      </c>
      <c r="CT103" s="30">
        <v>3765177.7117461022</v>
      </c>
      <c r="CU103" s="30">
        <v>9560557.7071992271</v>
      </c>
      <c r="CV103" s="30">
        <v>5031161.2497386541</v>
      </c>
    </row>
    <row r="104" spans="1:100" s="93" customFormat="1" x14ac:dyDescent="0.4">
      <c r="A104" s="45" t="s">
        <v>182</v>
      </c>
      <c r="B104" s="30">
        <v>92894.023949389972</v>
      </c>
      <c r="C104" s="30">
        <v>119156.77434015562</v>
      </c>
      <c r="D104" s="30">
        <v>108593.7065509579</v>
      </c>
      <c r="E104" s="30">
        <v>61755.288311082448</v>
      </c>
      <c r="F104" s="30">
        <v>293192.6818734128</v>
      </c>
      <c r="G104" s="30">
        <v>1725347.2015460497</v>
      </c>
      <c r="H104" s="30">
        <v>559014.11453890393</v>
      </c>
      <c r="I104" s="30">
        <v>182813.96115318791</v>
      </c>
      <c r="J104" s="30">
        <v>315575.64457605971</v>
      </c>
      <c r="K104" s="30">
        <v>1107007.497193275</v>
      </c>
      <c r="L104" s="30">
        <v>2068569.8995935603</v>
      </c>
      <c r="M104" s="30">
        <v>337612.94295424002</v>
      </c>
      <c r="N104" s="30">
        <v>2041450.4565131401</v>
      </c>
      <c r="O104" s="30">
        <v>1654877.3622040001</v>
      </c>
      <c r="P104" s="30">
        <v>2841391.5023678802</v>
      </c>
      <c r="Q104" s="30">
        <v>6065311.0202235598</v>
      </c>
      <c r="R104" s="30">
        <v>2172498.7297617337</v>
      </c>
      <c r="S104" s="30">
        <v>699475.92560136004</v>
      </c>
      <c r="T104" s="30">
        <v>401754.60741370358</v>
      </c>
      <c r="U104" s="28"/>
      <c r="V104" s="30">
        <v>15867.149495645956</v>
      </c>
      <c r="W104" s="30">
        <v>26886.123582908607</v>
      </c>
      <c r="X104" s="30">
        <v>18515.646602675046</v>
      </c>
      <c r="Y104" s="30">
        <v>8129.485830997367</v>
      </c>
      <c r="Z104" s="30">
        <v>15699.67035525453</v>
      </c>
      <c r="AA104" s="30">
        <v>243795.91686563523</v>
      </c>
      <c r="AB104" s="30">
        <v>329471.68952207151</v>
      </c>
      <c r="AC104" s="30">
        <v>201184.40332897331</v>
      </c>
      <c r="AD104" s="30">
        <v>63468.100743131377</v>
      </c>
      <c r="AE104" s="30">
        <v>46427.363657578375</v>
      </c>
      <c r="AF104" s="30">
        <v>177468.9093255488</v>
      </c>
      <c r="AG104" s="30">
        <v>78700.123592475895</v>
      </c>
      <c r="AH104" s="30">
        <v>266061.97639919247</v>
      </c>
      <c r="AI104" s="30">
        <v>265084.04113965767</v>
      </c>
      <c r="AJ104" s="30">
        <v>694094.72998602351</v>
      </c>
      <c r="AK104" s="30">
        <v>1924632.1884098563</v>
      </c>
      <c r="AL104" s="30">
        <v>549281.29099007999</v>
      </c>
      <c r="AM104" s="30">
        <v>103191.03825737031</v>
      </c>
      <c r="AN104" s="30">
        <v>17522.899769146847</v>
      </c>
      <c r="AO104" s="28"/>
      <c r="AP104" s="30">
        <v>0</v>
      </c>
      <c r="AQ104" s="30">
        <v>48.8437387312187</v>
      </c>
      <c r="AR104" s="30">
        <v>29.23435812195974</v>
      </c>
      <c r="AS104" s="30">
        <v>0</v>
      </c>
      <c r="AT104" s="30">
        <v>0</v>
      </c>
      <c r="AU104" s="30">
        <v>28.378137538586849</v>
      </c>
      <c r="AV104" s="30">
        <v>111.91361783810912</v>
      </c>
      <c r="AW104" s="30">
        <v>588.90895081760107</v>
      </c>
      <c r="AX104" s="30">
        <v>1127.987572165508</v>
      </c>
      <c r="AY104" s="30">
        <v>0</v>
      </c>
      <c r="AZ104" s="30">
        <v>1980.5960888500001</v>
      </c>
      <c r="BA104" s="30">
        <v>2272.2588959999998</v>
      </c>
      <c r="BB104" s="30">
        <v>3202.4615340999999</v>
      </c>
      <c r="BC104" s="30">
        <v>1528.7524632000002</v>
      </c>
      <c r="BD104" s="30">
        <v>3835.3722559799999</v>
      </c>
      <c r="BE104" s="30">
        <v>27803.755263209998</v>
      </c>
      <c r="BF104" s="30">
        <v>13401.1775574</v>
      </c>
      <c r="BG104" s="30">
        <v>1940.7540364699998</v>
      </c>
      <c r="BH104" s="30">
        <v>1360.7172583500001</v>
      </c>
      <c r="BI104" s="28"/>
      <c r="BJ104" s="30">
        <v>16846.256498147552</v>
      </c>
      <c r="BK104" s="30">
        <v>9233.0147661645933</v>
      </c>
      <c r="BL104" s="30">
        <v>20795.509350102519</v>
      </c>
      <c r="BM104" s="30">
        <v>12137.033686940789</v>
      </c>
      <c r="BN104" s="30">
        <v>10809.633108453238</v>
      </c>
      <c r="BO104" s="30">
        <v>162186.5837111774</v>
      </c>
      <c r="BP104" s="30">
        <v>401965.30743245495</v>
      </c>
      <c r="BQ104" s="30">
        <v>112545.70610575349</v>
      </c>
      <c r="BR104" s="30">
        <v>68561.238230524556</v>
      </c>
      <c r="BS104" s="30">
        <v>106887.4165274635</v>
      </c>
      <c r="BT104" s="30">
        <v>174253.32200313007</v>
      </c>
      <c r="BU104" s="30">
        <v>65438.460460454575</v>
      </c>
      <c r="BV104" s="30">
        <v>335824.33175955864</v>
      </c>
      <c r="BW104" s="30">
        <v>186108.76072554171</v>
      </c>
      <c r="BX104" s="30">
        <v>268070.89392017206</v>
      </c>
      <c r="BY104" s="30">
        <v>1147806.9714423202</v>
      </c>
      <c r="BZ104" s="30">
        <v>612029.76782057586</v>
      </c>
      <c r="CA104" s="30">
        <v>468330.99579097878</v>
      </c>
      <c r="CB104" s="30">
        <v>54737.106962426806</v>
      </c>
      <c r="CC104" s="28"/>
      <c r="CD104" s="30">
        <v>125607.42994318348</v>
      </c>
      <c r="CE104" s="30">
        <v>155324.75642796003</v>
      </c>
      <c r="CF104" s="30">
        <v>147934.09686185743</v>
      </c>
      <c r="CG104" s="30">
        <v>82021.807829020603</v>
      </c>
      <c r="CH104" s="30">
        <v>319701.9853371206</v>
      </c>
      <c r="CI104" s="30">
        <v>2131358.0802604007</v>
      </c>
      <c r="CJ104" s="30">
        <v>1290563.0251112685</v>
      </c>
      <c r="CK104" s="30">
        <v>497132.97953873232</v>
      </c>
      <c r="CL104" s="30">
        <v>448732.97112188116</v>
      </c>
      <c r="CM104" s="30">
        <v>1260322.277378317</v>
      </c>
      <c r="CN104" s="30">
        <v>2422272.7270110892</v>
      </c>
      <c r="CO104" s="30">
        <v>484023.78590317047</v>
      </c>
      <c r="CP104" s="30">
        <v>2646539.2262059911</v>
      </c>
      <c r="CQ104" s="30">
        <v>2107598.9165323996</v>
      </c>
      <c r="CR104" s="30">
        <v>3807392.4985300559</v>
      </c>
      <c r="CS104" s="30">
        <v>9165553.9353389461</v>
      </c>
      <c r="CT104" s="30">
        <v>3347210.9661297896</v>
      </c>
      <c r="CU104" s="30">
        <v>1272938.7136861791</v>
      </c>
      <c r="CV104" s="30">
        <v>475375.33140362723</v>
      </c>
    </row>
    <row r="105" spans="1:100" s="93" customFormat="1" x14ac:dyDescent="0.4">
      <c r="A105" s="45" t="s">
        <v>190</v>
      </c>
      <c r="B105" s="30">
        <v>62783.622947733093</v>
      </c>
      <c r="C105" s="30">
        <v>26767.850646792303</v>
      </c>
      <c r="D105" s="30">
        <v>8451.4935319699289</v>
      </c>
      <c r="E105" s="30">
        <v>23441.756035698076</v>
      </c>
      <c r="F105" s="30">
        <v>51338.572970830894</v>
      </c>
      <c r="G105" s="30">
        <v>91454.875988885731</v>
      </c>
      <c r="H105" s="30">
        <v>292417.07042266219</v>
      </c>
      <c r="I105" s="30">
        <v>246320.60896176245</v>
      </c>
      <c r="J105" s="30">
        <v>128722.83753079994</v>
      </c>
      <c r="K105" s="30">
        <v>41419.697146695064</v>
      </c>
      <c r="L105" s="30">
        <v>276177.00592759997</v>
      </c>
      <c r="M105" s="30">
        <v>68073.189121279996</v>
      </c>
      <c r="N105" s="30">
        <v>195254.10638054999</v>
      </c>
      <c r="O105" s="30">
        <v>111628.80552824998</v>
      </c>
      <c r="P105" s="30">
        <v>281467.72981880012</v>
      </c>
      <c r="Q105" s="30">
        <v>753446.63341061992</v>
      </c>
      <c r="R105" s="30">
        <v>976294.1094926683</v>
      </c>
      <c r="S105" s="30">
        <v>951414.80332187994</v>
      </c>
      <c r="T105" s="30">
        <v>549208.42428452906</v>
      </c>
      <c r="U105" s="28"/>
      <c r="V105" s="30">
        <v>428911.43809162435</v>
      </c>
      <c r="W105" s="30">
        <v>381962.19693345175</v>
      </c>
      <c r="X105" s="30">
        <v>353613.77232521836</v>
      </c>
      <c r="Y105" s="30">
        <v>1470872.1500791067</v>
      </c>
      <c r="Z105" s="30">
        <v>864298.58228250151</v>
      </c>
      <c r="AA105" s="30">
        <v>829551.53820982948</v>
      </c>
      <c r="AB105" s="30">
        <v>1736980.8728655879</v>
      </c>
      <c r="AC105" s="30">
        <v>1015594.1973277001</v>
      </c>
      <c r="AD105" s="30">
        <v>866337.49723142479</v>
      </c>
      <c r="AE105" s="30">
        <v>841524.49291524687</v>
      </c>
      <c r="AF105" s="30">
        <v>1710634.0212206102</v>
      </c>
      <c r="AG105" s="30">
        <v>1238167.5961816551</v>
      </c>
      <c r="AH105" s="30">
        <v>1444820.5947763149</v>
      </c>
      <c r="AI105" s="30">
        <v>1529352.068785995</v>
      </c>
      <c r="AJ105" s="30">
        <v>1747684.529509668</v>
      </c>
      <c r="AK105" s="30">
        <v>4209387.8534770552</v>
      </c>
      <c r="AL105" s="30">
        <v>1447612.5790469185</v>
      </c>
      <c r="AM105" s="30">
        <v>5785070.7206814056</v>
      </c>
      <c r="AN105" s="30">
        <v>17319744.545068853</v>
      </c>
      <c r="AO105" s="28"/>
      <c r="AP105" s="30">
        <v>0</v>
      </c>
      <c r="AQ105" s="30">
        <v>0</v>
      </c>
      <c r="AR105" s="30">
        <v>0</v>
      </c>
      <c r="AS105" s="30">
        <v>0</v>
      </c>
      <c r="AT105" s="30">
        <v>0</v>
      </c>
      <c r="AU105" s="30">
        <v>12.039185956091881</v>
      </c>
      <c r="AV105" s="30">
        <v>262.19558069849438</v>
      </c>
      <c r="AW105" s="30">
        <v>1637.7336158755372</v>
      </c>
      <c r="AX105" s="30">
        <v>0</v>
      </c>
      <c r="AY105" s="30">
        <v>0</v>
      </c>
      <c r="AZ105" s="30">
        <v>4612.4719982300003</v>
      </c>
      <c r="BA105" s="30">
        <v>3998.1547919999998</v>
      </c>
      <c r="BB105" s="30">
        <v>604.9547268</v>
      </c>
      <c r="BC105" s="30">
        <v>62.871033600000004</v>
      </c>
      <c r="BD105" s="30">
        <v>667.25452624000002</v>
      </c>
      <c r="BE105" s="30">
        <v>2845.0799737100001</v>
      </c>
      <c r="BF105" s="30">
        <v>16085.994012000001</v>
      </c>
      <c r="BG105" s="30">
        <v>6307.5355393400005</v>
      </c>
      <c r="BH105" s="30">
        <v>11592.296646750001</v>
      </c>
      <c r="BI105" s="28"/>
      <c r="BJ105" s="30">
        <v>178608.55410181353</v>
      </c>
      <c r="BK105" s="30">
        <v>169773.20630744155</v>
      </c>
      <c r="BL105" s="30">
        <v>197215.80468934681</v>
      </c>
      <c r="BM105" s="30">
        <v>1039478.6834237041</v>
      </c>
      <c r="BN105" s="30">
        <v>270725.76596044347</v>
      </c>
      <c r="BO105" s="30">
        <v>513807.59947462415</v>
      </c>
      <c r="BP105" s="30">
        <v>1244498.5304489145</v>
      </c>
      <c r="BQ105" s="30">
        <v>865163.40760573186</v>
      </c>
      <c r="BR105" s="30">
        <v>374793.47254227905</v>
      </c>
      <c r="BS105" s="30">
        <v>426227.65987355664</v>
      </c>
      <c r="BT105" s="30">
        <v>1617784.7666920249</v>
      </c>
      <c r="BU105" s="30">
        <v>433365.18845057709</v>
      </c>
      <c r="BV105" s="30">
        <v>996581.19330789917</v>
      </c>
      <c r="BW105" s="30">
        <v>850366.90143928747</v>
      </c>
      <c r="BX105" s="30">
        <v>1062604.7272581635</v>
      </c>
      <c r="BY105" s="30">
        <v>1589125.6616495233</v>
      </c>
      <c r="BZ105" s="30">
        <v>659051.36746836524</v>
      </c>
      <c r="CA105" s="30">
        <v>3220433.6699365219</v>
      </c>
      <c r="CB105" s="30">
        <v>35582849.463494807</v>
      </c>
      <c r="CC105" s="28"/>
      <c r="CD105" s="30">
        <v>670303.61514117103</v>
      </c>
      <c r="CE105" s="30">
        <v>578503.2538876856</v>
      </c>
      <c r="CF105" s="30">
        <v>559281.07054653519</v>
      </c>
      <c r="CG105" s="30">
        <v>2533792.589538509</v>
      </c>
      <c r="CH105" s="30">
        <v>1186362.9212137759</v>
      </c>
      <c r="CI105" s="30">
        <v>1434826.0528592956</v>
      </c>
      <c r="CJ105" s="30">
        <v>3274158.669317863</v>
      </c>
      <c r="CK105" s="30">
        <v>2128715.9475110699</v>
      </c>
      <c r="CL105" s="30">
        <v>1369853.8073045036</v>
      </c>
      <c r="CM105" s="30">
        <v>1309171.8499354986</v>
      </c>
      <c r="CN105" s="30">
        <v>3609208.2658384652</v>
      </c>
      <c r="CO105" s="30">
        <v>1743604.1285455122</v>
      </c>
      <c r="CP105" s="30">
        <v>2637260.8491915641</v>
      </c>
      <c r="CQ105" s="30">
        <v>2491410.6467871326</v>
      </c>
      <c r="CR105" s="30">
        <v>3092424.2411128716</v>
      </c>
      <c r="CS105" s="30">
        <v>6554805.2285109079</v>
      </c>
      <c r="CT105" s="30">
        <v>3099044.050019952</v>
      </c>
      <c r="CU105" s="30">
        <v>9963226.7294791471</v>
      </c>
      <c r="CV105" s="30">
        <v>53463394.729494944</v>
      </c>
    </row>
    <row r="106" spans="1:100" s="93" customFormat="1" x14ac:dyDescent="0.4">
      <c r="A106" s="45" t="s">
        <v>189</v>
      </c>
      <c r="B106" s="30">
        <v>326903.03521003725</v>
      </c>
      <c r="C106" s="30">
        <v>226423.46676547639</v>
      </c>
      <c r="D106" s="30">
        <v>40619.292448437882</v>
      </c>
      <c r="E106" s="30">
        <v>305836.39194354892</v>
      </c>
      <c r="F106" s="30">
        <v>249567.5616069675</v>
      </c>
      <c r="G106" s="30">
        <v>799850.6878096991</v>
      </c>
      <c r="H106" s="30">
        <v>763892.37350211304</v>
      </c>
      <c r="I106" s="30">
        <v>947820.53255707049</v>
      </c>
      <c r="J106" s="30">
        <v>222603.4558273188</v>
      </c>
      <c r="K106" s="30">
        <v>479880.14456781541</v>
      </c>
      <c r="L106" s="30">
        <v>951445.7552288</v>
      </c>
      <c r="M106" s="30">
        <v>523878.71712592</v>
      </c>
      <c r="N106" s="30">
        <v>228939.15049889998</v>
      </c>
      <c r="O106" s="30">
        <v>910719.49521050008</v>
      </c>
      <c r="P106" s="30">
        <v>641611.00347067998</v>
      </c>
      <c r="Q106" s="30">
        <v>814106.4756588001</v>
      </c>
      <c r="R106" s="30">
        <v>514788.21468973701</v>
      </c>
      <c r="S106" s="30">
        <v>1806963.5861663604</v>
      </c>
      <c r="T106" s="30">
        <v>2505808.1489189151</v>
      </c>
      <c r="U106" s="28"/>
      <c r="V106" s="30">
        <v>3182260.7833231012</v>
      </c>
      <c r="W106" s="30">
        <v>3072610.0958668785</v>
      </c>
      <c r="X106" s="30">
        <v>3608931.9453791948</v>
      </c>
      <c r="Y106" s="30">
        <v>4364461.5847587157</v>
      </c>
      <c r="Z106" s="30">
        <v>1236289.6636551025</v>
      </c>
      <c r="AA106" s="30">
        <v>2593197.8923419523</v>
      </c>
      <c r="AB106" s="30">
        <v>1735528.4695926802</v>
      </c>
      <c r="AC106" s="30">
        <v>4988973.6918864641</v>
      </c>
      <c r="AD106" s="30">
        <v>1013837.582432232</v>
      </c>
      <c r="AE106" s="30">
        <v>3267062.3149045897</v>
      </c>
      <c r="AF106" s="30">
        <v>11299125.353333414</v>
      </c>
      <c r="AG106" s="30">
        <v>6508210.6473315619</v>
      </c>
      <c r="AH106" s="30">
        <v>7907916.2862987444</v>
      </c>
      <c r="AI106" s="30">
        <v>9325601.4316324294</v>
      </c>
      <c r="AJ106" s="30">
        <v>11865520.41237304</v>
      </c>
      <c r="AK106" s="30">
        <v>9430529.5827211048</v>
      </c>
      <c r="AL106" s="30">
        <v>5011359.2568226932</v>
      </c>
      <c r="AM106" s="30">
        <v>17901931.843788229</v>
      </c>
      <c r="AN106" s="30">
        <v>18691000.261814378</v>
      </c>
      <c r="AO106" s="28"/>
      <c r="AP106" s="30">
        <v>0</v>
      </c>
      <c r="AQ106" s="30">
        <v>10.355870701168614</v>
      </c>
      <c r="AR106" s="30">
        <v>0</v>
      </c>
      <c r="AS106" s="30">
        <v>15.875926839180496</v>
      </c>
      <c r="AT106" s="30">
        <v>104.94279700111304</v>
      </c>
      <c r="AU106" s="30">
        <v>38.697439786665612</v>
      </c>
      <c r="AV106" s="30">
        <v>2190.4509448772619</v>
      </c>
      <c r="AW106" s="30">
        <v>17584.715857700528</v>
      </c>
      <c r="AX106" s="30">
        <v>0</v>
      </c>
      <c r="AY106" s="30">
        <v>0</v>
      </c>
      <c r="AZ106" s="30">
        <v>18105.70469033</v>
      </c>
      <c r="BA106" s="30">
        <v>7875.583607999999</v>
      </c>
      <c r="BB106" s="30">
        <v>851.75545609999995</v>
      </c>
      <c r="BC106" s="30">
        <v>4249.6387754400002</v>
      </c>
      <c r="BD106" s="30">
        <v>4559.7405054600003</v>
      </c>
      <c r="BE106" s="30">
        <v>63627.079880540005</v>
      </c>
      <c r="BF106" s="30">
        <v>21484.1223756</v>
      </c>
      <c r="BG106" s="30">
        <v>15394.705943270001</v>
      </c>
      <c r="BH106" s="30">
        <v>24847.571688900003</v>
      </c>
      <c r="BI106" s="28"/>
      <c r="BJ106" s="30">
        <v>2837617.215898355</v>
      </c>
      <c r="BK106" s="30">
        <v>1160565.8741885745</v>
      </c>
      <c r="BL106" s="30">
        <v>1621642.8969173245</v>
      </c>
      <c r="BM106" s="30">
        <v>3244660.4108825773</v>
      </c>
      <c r="BN106" s="30">
        <v>593049.91275097418</v>
      </c>
      <c r="BO106" s="30">
        <v>1435906.7659317483</v>
      </c>
      <c r="BP106" s="30">
        <v>1194656.2570954282</v>
      </c>
      <c r="BQ106" s="30">
        <v>4119987.3457159325</v>
      </c>
      <c r="BR106" s="30">
        <v>433423.94777195563</v>
      </c>
      <c r="BS106" s="30">
        <v>1038686.1096790002</v>
      </c>
      <c r="BT106" s="30">
        <v>3222975.3295272188</v>
      </c>
      <c r="BU106" s="30">
        <v>1603888.3723908742</v>
      </c>
      <c r="BV106" s="30">
        <v>2000110.4256345443</v>
      </c>
      <c r="BW106" s="30">
        <v>5897413.7626098776</v>
      </c>
      <c r="BX106" s="30">
        <v>7050313.8381414562</v>
      </c>
      <c r="BY106" s="30">
        <v>2866270.8947389168</v>
      </c>
      <c r="BZ106" s="30">
        <v>1386362.1661059246</v>
      </c>
      <c r="CA106" s="30">
        <v>6389520.8210819419</v>
      </c>
      <c r="CB106" s="30">
        <v>7201343.7021958865</v>
      </c>
      <c r="CC106" s="28"/>
      <c r="CD106" s="30">
        <v>6346781.0344314938</v>
      </c>
      <c r="CE106" s="30">
        <v>4459609.7926916303</v>
      </c>
      <c r="CF106" s="30">
        <v>5271194.1347449571</v>
      </c>
      <c r="CG106" s="30">
        <v>7914974.263511681</v>
      </c>
      <c r="CH106" s="30">
        <v>2079012.0808100454</v>
      </c>
      <c r="CI106" s="30">
        <v>4828994.0435231868</v>
      </c>
      <c r="CJ106" s="30">
        <v>3696267.5511350986</v>
      </c>
      <c r="CK106" s="30">
        <v>10074366.286017168</v>
      </c>
      <c r="CL106" s="30">
        <v>1669864.9860315064</v>
      </c>
      <c r="CM106" s="30">
        <v>4785628.5691514052</v>
      </c>
      <c r="CN106" s="30">
        <v>15491652.142779764</v>
      </c>
      <c r="CO106" s="30">
        <v>8643853.3204563558</v>
      </c>
      <c r="CP106" s="30">
        <v>10137817.617888289</v>
      </c>
      <c r="CQ106" s="30">
        <v>16137984.328228248</v>
      </c>
      <c r="CR106" s="30">
        <v>19562004.994490638</v>
      </c>
      <c r="CS106" s="30">
        <v>13174534.032999363</v>
      </c>
      <c r="CT106" s="30">
        <v>6933993.7599939555</v>
      </c>
      <c r="CU106" s="30">
        <v>26113810.9569798</v>
      </c>
      <c r="CV106" s="30">
        <v>28422999.684618082</v>
      </c>
    </row>
    <row r="107" spans="1:100" s="93" customFormat="1" x14ac:dyDescent="0.4">
      <c r="A107" s="45" t="s">
        <v>191</v>
      </c>
      <c r="B107" s="30">
        <v>37.333295677059802</v>
      </c>
      <c r="C107" s="30">
        <v>30.73231991594983</v>
      </c>
      <c r="D107" s="30">
        <v>70.666680139034838</v>
      </c>
      <c r="E107" s="30">
        <v>92.673477112860553</v>
      </c>
      <c r="F107" s="30">
        <v>1035.8241022038067</v>
      </c>
      <c r="G107" s="30">
        <v>8713.491423474261</v>
      </c>
      <c r="H107" s="30">
        <v>3134.8599862522692</v>
      </c>
      <c r="I107" s="30">
        <v>5507.4514967967634</v>
      </c>
      <c r="J107" s="30">
        <v>25670.863997327138</v>
      </c>
      <c r="K107" s="30">
        <v>0</v>
      </c>
      <c r="L107" s="30">
        <v>138629.52795816</v>
      </c>
      <c r="M107" s="30">
        <v>15903.33277264</v>
      </c>
      <c r="N107" s="30">
        <v>0</v>
      </c>
      <c r="O107" s="30">
        <v>526.57845799999996</v>
      </c>
      <c r="P107" s="30">
        <v>0</v>
      </c>
      <c r="Q107" s="30">
        <v>1328.7840000000001</v>
      </c>
      <c r="R107" s="30">
        <v>228.59199999999998</v>
      </c>
      <c r="S107" s="30">
        <v>1835.4710227199998</v>
      </c>
      <c r="T107" s="30">
        <v>3002.7388276000001</v>
      </c>
      <c r="U107" s="28"/>
      <c r="V107" s="30">
        <v>38270.714849436488</v>
      </c>
      <c r="W107" s="30">
        <v>109550.48633636249</v>
      </c>
      <c r="X107" s="30">
        <v>77818.461679317479</v>
      </c>
      <c r="Y107" s="30">
        <v>302998.77295153134</v>
      </c>
      <c r="Z107" s="30">
        <v>501480.36569424073</v>
      </c>
      <c r="AA107" s="30">
        <v>39048.784525615803</v>
      </c>
      <c r="AB107" s="30">
        <v>61638.541425229429</v>
      </c>
      <c r="AC107" s="30">
        <v>69474.864164678205</v>
      </c>
      <c r="AD107" s="30">
        <v>265799.29721496667</v>
      </c>
      <c r="AE107" s="30">
        <v>844.20152466235902</v>
      </c>
      <c r="AF107" s="30">
        <v>13425.136764492894</v>
      </c>
      <c r="AG107" s="30">
        <v>2420.594268932552</v>
      </c>
      <c r="AH107" s="30">
        <v>106294.57068077852</v>
      </c>
      <c r="AI107" s="30">
        <v>393875.8807751608</v>
      </c>
      <c r="AJ107" s="30">
        <v>606558.06353566947</v>
      </c>
      <c r="AK107" s="30">
        <v>248261.08499999999</v>
      </c>
      <c r="AL107" s="30">
        <v>80006.890080055862</v>
      </c>
      <c r="AM107" s="30">
        <v>1531925.0878729424</v>
      </c>
      <c r="AN107" s="30">
        <v>646352.56992100831</v>
      </c>
      <c r="AO107" s="28"/>
      <c r="AP107" s="30">
        <v>0</v>
      </c>
      <c r="AQ107" s="30">
        <v>0</v>
      </c>
      <c r="AR107" s="30">
        <v>0</v>
      </c>
      <c r="AS107" s="30">
        <v>0</v>
      </c>
      <c r="AT107" s="30">
        <v>3.9454150908985164</v>
      </c>
      <c r="AU107" s="30">
        <v>0</v>
      </c>
      <c r="AV107" s="30">
        <v>32.628793356781813</v>
      </c>
      <c r="AW107" s="30">
        <v>49.68827393318751</v>
      </c>
      <c r="AX107" s="30">
        <v>0</v>
      </c>
      <c r="AY107" s="30">
        <v>0</v>
      </c>
      <c r="AZ107" s="30">
        <v>0</v>
      </c>
      <c r="BA107" s="30">
        <v>102.30395999999999</v>
      </c>
      <c r="BB107" s="30">
        <v>0</v>
      </c>
      <c r="BC107" s="30">
        <v>26.931453479999998</v>
      </c>
      <c r="BD107" s="30">
        <v>18.491</v>
      </c>
      <c r="BE107" s="30">
        <v>1424.741</v>
      </c>
      <c r="BF107" s="30">
        <v>0</v>
      </c>
      <c r="BG107" s="30">
        <v>1856.4719442399999</v>
      </c>
      <c r="BH107" s="30">
        <v>120.69500000000001</v>
      </c>
      <c r="BI107" s="28"/>
      <c r="BJ107" s="30">
        <v>16372.868042106658</v>
      </c>
      <c r="BK107" s="30">
        <v>26503.459628601249</v>
      </c>
      <c r="BL107" s="30">
        <v>11911.791140713854</v>
      </c>
      <c r="BM107" s="30">
        <v>58448.493534923451</v>
      </c>
      <c r="BN107" s="30">
        <v>178648.30838635698</v>
      </c>
      <c r="BO107" s="30">
        <v>18910.082173359802</v>
      </c>
      <c r="BP107" s="30">
        <v>56494.216970753092</v>
      </c>
      <c r="BQ107" s="30">
        <v>10710.028793302083</v>
      </c>
      <c r="BR107" s="30">
        <v>114255.21624141271</v>
      </c>
      <c r="BS107" s="30">
        <v>219.32421382839669</v>
      </c>
      <c r="BT107" s="30">
        <v>4503.6864261682822</v>
      </c>
      <c r="BU107" s="30">
        <v>8152.8704389058603</v>
      </c>
      <c r="BV107" s="30">
        <v>14238.109187716542</v>
      </c>
      <c r="BW107" s="30">
        <v>28260.29332974078</v>
      </c>
      <c r="BX107" s="30">
        <v>65825.941548936302</v>
      </c>
      <c r="BY107" s="30">
        <v>17642.090531197126</v>
      </c>
      <c r="BZ107" s="30">
        <v>6505.6205337888623</v>
      </c>
      <c r="CA107" s="30">
        <v>156956.51573092586</v>
      </c>
      <c r="CB107" s="30">
        <v>63806.447869678203</v>
      </c>
      <c r="CC107" s="28"/>
      <c r="CD107" s="30">
        <v>54680.916187220209</v>
      </c>
      <c r="CE107" s="30">
        <v>136084.67828487969</v>
      </c>
      <c r="CF107" s="30">
        <v>89800.919500170377</v>
      </c>
      <c r="CG107" s="30">
        <v>361539.93996356765</v>
      </c>
      <c r="CH107" s="30">
        <v>681168.44359789242</v>
      </c>
      <c r="CI107" s="30">
        <v>66672.358122449863</v>
      </c>
      <c r="CJ107" s="30">
        <v>121300.24717559156</v>
      </c>
      <c r="CK107" s="30">
        <v>85742.032728710241</v>
      </c>
      <c r="CL107" s="30">
        <v>405725.37745370658</v>
      </c>
      <c r="CM107" s="30">
        <v>1063.5257384907557</v>
      </c>
      <c r="CN107" s="30">
        <v>156558.35114882118</v>
      </c>
      <c r="CO107" s="30">
        <v>26579.101440478415</v>
      </c>
      <c r="CP107" s="30">
        <v>120532.67986849506</v>
      </c>
      <c r="CQ107" s="30">
        <v>422689.68401638157</v>
      </c>
      <c r="CR107" s="30">
        <v>672402.49608460581</v>
      </c>
      <c r="CS107" s="30">
        <v>268656.70053119713</v>
      </c>
      <c r="CT107" s="30">
        <v>86741.102613844734</v>
      </c>
      <c r="CU107" s="30">
        <v>1692573.5465708282</v>
      </c>
      <c r="CV107" s="30">
        <v>713282.45161828655</v>
      </c>
    </row>
    <row r="108" spans="1:100" s="90" customFormat="1" x14ac:dyDescent="0.4">
      <c r="A108" s="46" t="s">
        <v>50</v>
      </c>
      <c r="B108" s="39">
        <v>67379597.965195805</v>
      </c>
      <c r="C108" s="39">
        <v>74970766.713005856</v>
      </c>
      <c r="D108" s="39">
        <v>58576056.401441857</v>
      </c>
      <c r="E108" s="39">
        <v>62950897.573978141</v>
      </c>
      <c r="F108" s="39">
        <v>89368794.784688577</v>
      </c>
      <c r="G108" s="39">
        <v>70039646.594473481</v>
      </c>
      <c r="H108" s="39">
        <v>65588612.637978077</v>
      </c>
      <c r="I108" s="39">
        <v>78221475.754054487</v>
      </c>
      <c r="J108" s="39">
        <v>81729740.115918532</v>
      </c>
      <c r="K108" s="39">
        <v>64107825.612263873</v>
      </c>
      <c r="L108" s="39">
        <v>39990524.311008483</v>
      </c>
      <c r="M108" s="39">
        <v>71243378.124595925</v>
      </c>
      <c r="N108" s="39">
        <v>90913787.508874461</v>
      </c>
      <c r="O108" s="39">
        <v>104959628.65885374</v>
      </c>
      <c r="P108" s="39">
        <v>87050356.75426811</v>
      </c>
      <c r="Q108" s="39">
        <v>122787981.89410552</v>
      </c>
      <c r="R108" s="39">
        <v>81058720.631454885</v>
      </c>
      <c r="S108" s="39">
        <v>73597232.986475945</v>
      </c>
      <c r="T108" s="39">
        <v>74894970.924269915</v>
      </c>
      <c r="U108" s="39"/>
      <c r="V108" s="39">
        <v>310302009.99532777</v>
      </c>
      <c r="W108" s="39">
        <v>349569872.24029511</v>
      </c>
      <c r="X108" s="39">
        <v>339509266.87440962</v>
      </c>
      <c r="Y108" s="39">
        <v>341085891.33348531</v>
      </c>
      <c r="Z108" s="39">
        <v>265319824.46204448</v>
      </c>
      <c r="AA108" s="39">
        <v>322376523.35512787</v>
      </c>
      <c r="AB108" s="39">
        <v>289739434.28495538</v>
      </c>
      <c r="AC108" s="39">
        <v>409273885.50676626</v>
      </c>
      <c r="AD108" s="39">
        <v>290766868.18374068</v>
      </c>
      <c r="AE108" s="39">
        <v>301188542.82760227</v>
      </c>
      <c r="AF108" s="39">
        <v>286646089.9105795</v>
      </c>
      <c r="AG108" s="39">
        <v>356553302.8903622</v>
      </c>
      <c r="AH108" s="39">
        <v>350935535.26083535</v>
      </c>
      <c r="AI108" s="39">
        <v>421519275.1252175</v>
      </c>
      <c r="AJ108" s="39">
        <v>400837859.45467162</v>
      </c>
      <c r="AK108" s="39">
        <v>397070881.49334359</v>
      </c>
      <c r="AL108" s="39">
        <v>261384671.63050374</v>
      </c>
      <c r="AM108" s="39">
        <v>192097460.76620188</v>
      </c>
      <c r="AN108" s="39">
        <v>186395134.67689475</v>
      </c>
      <c r="AO108" s="39"/>
      <c r="AP108" s="39">
        <v>1542429.1046316603</v>
      </c>
      <c r="AQ108" s="39">
        <v>1787092.8107341405</v>
      </c>
      <c r="AR108" s="39">
        <v>834370.89711161098</v>
      </c>
      <c r="AS108" s="39">
        <v>825855.53450723179</v>
      </c>
      <c r="AT108" s="39">
        <v>1266586.8074588696</v>
      </c>
      <c r="AU108" s="39">
        <v>725840.6533496154</v>
      </c>
      <c r="AV108" s="39">
        <v>826353.50618181424</v>
      </c>
      <c r="AW108" s="39">
        <v>1371973.9109514246</v>
      </c>
      <c r="AX108" s="39">
        <v>450114.55701299215</v>
      </c>
      <c r="AY108" s="39">
        <v>843057.19241452811</v>
      </c>
      <c r="AZ108" s="39">
        <v>983442.15175160998</v>
      </c>
      <c r="BA108" s="39">
        <v>485779.65281499998</v>
      </c>
      <c r="BB108" s="39">
        <v>767529.02166743996</v>
      </c>
      <c r="BC108" s="39">
        <v>585545.53278420016</v>
      </c>
      <c r="BD108" s="39">
        <v>909211.88309569994</v>
      </c>
      <c r="BE108" s="39">
        <v>1503172.5810556202</v>
      </c>
      <c r="BF108" s="39">
        <v>1360200.3703533004</v>
      </c>
      <c r="BG108" s="39">
        <v>1363075.2146117999</v>
      </c>
      <c r="BH108" s="39">
        <v>582421.49178054987</v>
      </c>
      <c r="BI108" s="39"/>
      <c r="BJ108" s="39">
        <v>156945883.65403405</v>
      </c>
      <c r="BK108" s="39">
        <v>120282519.29316533</v>
      </c>
      <c r="BL108" s="39">
        <v>128867238.54685247</v>
      </c>
      <c r="BM108" s="39">
        <v>178860272.62259585</v>
      </c>
      <c r="BN108" s="39">
        <v>138835098.17939624</v>
      </c>
      <c r="BO108" s="39">
        <v>160430024.15895799</v>
      </c>
      <c r="BP108" s="39">
        <v>153844184.04715127</v>
      </c>
      <c r="BQ108" s="39">
        <v>166330143.59840259</v>
      </c>
      <c r="BR108" s="39">
        <v>139768135.24015614</v>
      </c>
      <c r="BS108" s="39">
        <v>139540044.77339667</v>
      </c>
      <c r="BT108" s="39">
        <v>109590571.51948866</v>
      </c>
      <c r="BU108" s="39">
        <v>138478992.57358178</v>
      </c>
      <c r="BV108" s="39">
        <v>184860910.74933314</v>
      </c>
      <c r="BW108" s="39">
        <v>166005158.92763904</v>
      </c>
      <c r="BX108" s="39">
        <v>203274510.59432995</v>
      </c>
      <c r="BY108" s="39">
        <v>151314793.86870277</v>
      </c>
      <c r="BZ108" s="39">
        <v>113099199.35072671</v>
      </c>
      <c r="CA108" s="39">
        <v>127973669.45197003</v>
      </c>
      <c r="CB108" s="39">
        <v>152571093.19506183</v>
      </c>
      <c r="CC108" s="39"/>
      <c r="CD108" s="39">
        <v>536169920.71918935</v>
      </c>
      <c r="CE108" s="39">
        <v>546610251.05720055</v>
      </c>
      <c r="CF108" s="39">
        <v>527786932.71981537</v>
      </c>
      <c r="CG108" s="39">
        <v>583722917.06456625</v>
      </c>
      <c r="CH108" s="39">
        <v>494790304.23358822</v>
      </c>
      <c r="CI108" s="39">
        <v>553572034.76190901</v>
      </c>
      <c r="CJ108" s="39">
        <v>509998584.47626644</v>
      </c>
      <c r="CK108" s="39">
        <v>655197478.77017474</v>
      </c>
      <c r="CL108" s="39">
        <v>512714858.09682846</v>
      </c>
      <c r="CM108" s="39">
        <v>505679470.40567726</v>
      </c>
      <c r="CN108" s="39">
        <v>437210627.89282829</v>
      </c>
      <c r="CO108" s="39">
        <v>566761453.24135518</v>
      </c>
      <c r="CP108" s="39">
        <v>627477762.54071033</v>
      </c>
      <c r="CQ108" s="39">
        <v>693069608.24449444</v>
      </c>
      <c r="CR108" s="39">
        <v>692071938.68636513</v>
      </c>
      <c r="CS108" s="39">
        <v>672676829.83720756</v>
      </c>
      <c r="CT108" s="39">
        <v>456902791.9830386</v>
      </c>
      <c r="CU108" s="39">
        <v>395031438.41925967</v>
      </c>
      <c r="CV108" s="39">
        <v>414443620.2880069</v>
      </c>
    </row>
    <row r="109" spans="1:100" s="68" customFormat="1" ht="14.4" thickBot="1" x14ac:dyDescent="0.55000000000000004">
      <c r="A109" s="69" t="s">
        <v>54</v>
      </c>
      <c r="B109" s="49">
        <v>159546782.49061519</v>
      </c>
      <c r="C109" s="49">
        <v>165086595.32673162</v>
      </c>
      <c r="D109" s="49">
        <v>131464853.62090263</v>
      </c>
      <c r="E109" s="49">
        <v>161210146.95772278</v>
      </c>
      <c r="F109" s="49">
        <v>212222992.74670529</v>
      </c>
      <c r="G109" s="49">
        <v>160896926.09096795</v>
      </c>
      <c r="H109" s="49">
        <v>148430866.73541147</v>
      </c>
      <c r="I109" s="49">
        <v>167222394.98847863</v>
      </c>
      <c r="J109" s="49">
        <v>202508381.22196168</v>
      </c>
      <c r="K109" s="49">
        <v>227911436.55899316</v>
      </c>
      <c r="L109" s="49">
        <v>156171160.56852379</v>
      </c>
      <c r="M109" s="49">
        <v>196649031.68377522</v>
      </c>
      <c r="N109" s="49">
        <v>261995303.98334914</v>
      </c>
      <c r="O109" s="49">
        <v>272357800.76272273</v>
      </c>
      <c r="P109" s="49">
        <v>260384436.50340354</v>
      </c>
      <c r="Q109" s="49">
        <v>355375506.80609608</v>
      </c>
      <c r="R109" s="49">
        <v>245450032.13007414</v>
      </c>
      <c r="S109" s="49">
        <v>249018459.82111281</v>
      </c>
      <c r="T109" s="49">
        <v>243399919.69081759</v>
      </c>
      <c r="U109" s="49"/>
      <c r="V109" s="49">
        <v>524971513.55075181</v>
      </c>
      <c r="W109" s="49">
        <v>541040290.204036</v>
      </c>
      <c r="X109" s="49">
        <v>632011148.80969858</v>
      </c>
      <c r="Y109" s="49">
        <v>630886720.80394375</v>
      </c>
      <c r="Z109" s="49">
        <v>499704869.31411183</v>
      </c>
      <c r="AA109" s="49">
        <v>520328016.18517947</v>
      </c>
      <c r="AB109" s="49">
        <v>506456223.36528742</v>
      </c>
      <c r="AC109" s="49">
        <v>665957193.62080383</v>
      </c>
      <c r="AD109" s="49">
        <v>523435663.7494663</v>
      </c>
      <c r="AE109" s="49">
        <v>579688332.43469942</v>
      </c>
      <c r="AF109" s="49">
        <v>574969418.66382647</v>
      </c>
      <c r="AG109" s="49">
        <v>678732501.63802505</v>
      </c>
      <c r="AH109" s="49">
        <v>719477026.97203052</v>
      </c>
      <c r="AI109" s="49">
        <v>767441667.9877193</v>
      </c>
      <c r="AJ109" s="49">
        <v>873174548.90686488</v>
      </c>
      <c r="AK109" s="49">
        <v>940316485.7028892</v>
      </c>
      <c r="AL109" s="49">
        <v>576156429.99764085</v>
      </c>
      <c r="AM109" s="49">
        <v>620511911.47651839</v>
      </c>
      <c r="AN109" s="49">
        <v>513528341.57414371</v>
      </c>
      <c r="AO109" s="49"/>
      <c r="AP109" s="49">
        <v>4598929.1449934831</v>
      </c>
      <c r="AQ109" s="49">
        <v>4996410.6837191992</v>
      </c>
      <c r="AR109" s="49">
        <v>2747156.8222251856</v>
      </c>
      <c r="AS109" s="49">
        <v>2442420.4962325403</v>
      </c>
      <c r="AT109" s="49">
        <v>3986158.5976931858</v>
      </c>
      <c r="AU109" s="49">
        <v>2552902.9968125313</v>
      </c>
      <c r="AV109" s="49">
        <v>2628526.2429439593</v>
      </c>
      <c r="AW109" s="49">
        <v>3555869.3987369766</v>
      </c>
      <c r="AX109" s="49">
        <v>887650.63802119531</v>
      </c>
      <c r="AY109" s="49">
        <v>1393544.1052876704</v>
      </c>
      <c r="AZ109" s="49">
        <v>1511572.6849174299</v>
      </c>
      <c r="BA109" s="49">
        <v>1256293.1984020001</v>
      </c>
      <c r="BB109" s="49">
        <v>1443276.63648388</v>
      </c>
      <c r="BC109" s="49">
        <v>1418246.0144463601</v>
      </c>
      <c r="BD109" s="49">
        <v>2016564.5841516799</v>
      </c>
      <c r="BE109" s="49">
        <v>4397239.7743817009</v>
      </c>
      <c r="BF109" s="49">
        <v>2705461.0212627007</v>
      </c>
      <c r="BG109" s="49">
        <v>2811089.7884001099</v>
      </c>
      <c r="BH109" s="49">
        <v>2193460.7387930499</v>
      </c>
      <c r="BI109" s="49"/>
      <c r="BJ109" s="49">
        <v>422232889.97348273</v>
      </c>
      <c r="BK109" s="49">
        <v>361182876.50190055</v>
      </c>
      <c r="BL109" s="49">
        <v>421336934.2384969</v>
      </c>
      <c r="BM109" s="49">
        <v>570071567.43829036</v>
      </c>
      <c r="BN109" s="49">
        <v>481417119.94356561</v>
      </c>
      <c r="BO109" s="49">
        <v>466880060.2907362</v>
      </c>
      <c r="BP109" s="49">
        <v>512336860.76855499</v>
      </c>
      <c r="BQ109" s="49">
        <v>593250602.44419146</v>
      </c>
      <c r="BR109" s="49">
        <v>491243399.69178158</v>
      </c>
      <c r="BS109" s="49">
        <v>513523319.13015723</v>
      </c>
      <c r="BT109" s="49">
        <v>504933776.4339453</v>
      </c>
      <c r="BU109" s="49">
        <v>599120491.23320627</v>
      </c>
      <c r="BV109" s="49">
        <v>719061190.35071146</v>
      </c>
      <c r="BW109" s="49">
        <v>784924993.19491935</v>
      </c>
      <c r="BX109" s="49">
        <v>879903423.19741201</v>
      </c>
      <c r="BY109" s="49">
        <v>766787210.96050787</v>
      </c>
      <c r="BZ109" s="49">
        <v>597933309.09981728</v>
      </c>
      <c r="CA109" s="49">
        <v>770264443.43002725</v>
      </c>
      <c r="CB109" s="49">
        <v>707001503.01326537</v>
      </c>
      <c r="CC109" s="49"/>
      <c r="CD109" s="49">
        <v>1111350115.1598434</v>
      </c>
      <c r="CE109" s="49">
        <v>1072306172.7163875</v>
      </c>
      <c r="CF109" s="49">
        <v>1187560093.491323</v>
      </c>
      <c r="CG109" s="49">
        <v>1364610855.6961889</v>
      </c>
      <c r="CH109" s="49">
        <v>1197331140.6020761</v>
      </c>
      <c r="CI109" s="49">
        <v>1150657905.5636961</v>
      </c>
      <c r="CJ109" s="49">
        <v>1169852477.1121979</v>
      </c>
      <c r="CK109" s="49">
        <v>1429986060.4522109</v>
      </c>
      <c r="CL109" s="49">
        <v>1218075095.3012309</v>
      </c>
      <c r="CM109" s="49">
        <v>1322516632.2291374</v>
      </c>
      <c r="CN109" s="49">
        <v>1237585928.351213</v>
      </c>
      <c r="CO109" s="49">
        <v>1475758317.7534087</v>
      </c>
      <c r="CP109" s="49">
        <v>1701976797.942575</v>
      </c>
      <c r="CQ109" s="49">
        <v>1826142707.9598074</v>
      </c>
      <c r="CR109" s="49">
        <v>2015478973.1918321</v>
      </c>
      <c r="CS109" s="49">
        <v>2066876443.2438748</v>
      </c>
      <c r="CT109" s="49">
        <v>1422245232.2487948</v>
      </c>
      <c r="CU109" s="49">
        <v>1642605904.5160584</v>
      </c>
      <c r="CV109" s="49">
        <v>1466123225.0170195</v>
      </c>
    </row>
    <row r="110" spans="1:100" s="31" customFormat="1" x14ac:dyDescent="0.4">
      <c r="A110" s="70"/>
      <c r="B110" s="186"/>
      <c r="C110" s="186"/>
      <c r="D110" s="186"/>
      <c r="E110" s="186"/>
      <c r="F110" s="186"/>
      <c r="G110" s="186"/>
      <c r="H110" s="186"/>
      <c r="I110" s="186"/>
      <c r="J110" s="186"/>
      <c r="K110" s="186"/>
      <c r="L110" s="186"/>
      <c r="M110" s="186"/>
      <c r="N110" s="186"/>
      <c r="O110" s="186"/>
      <c r="P110" s="186"/>
      <c r="Q110" s="186"/>
      <c r="R110" s="186"/>
      <c r="S110" s="186"/>
      <c r="T110" s="186"/>
      <c r="U110" s="186"/>
      <c r="V110" s="186"/>
      <c r="W110" s="186"/>
      <c r="X110" s="186"/>
      <c r="Y110" s="186"/>
      <c r="Z110" s="186"/>
      <c r="AA110" s="186"/>
      <c r="AB110" s="186"/>
      <c r="AC110" s="186"/>
      <c r="AD110" s="186"/>
      <c r="AE110" s="186"/>
      <c r="AF110" s="186"/>
      <c r="AG110" s="186"/>
      <c r="AH110" s="186"/>
      <c r="AI110" s="186"/>
      <c r="AJ110" s="186"/>
      <c r="AK110" s="186"/>
      <c r="AL110" s="186"/>
      <c r="AM110" s="186"/>
      <c r="AN110" s="186"/>
      <c r="AO110" s="186"/>
      <c r="AP110" s="186"/>
      <c r="AQ110" s="186"/>
      <c r="AR110" s="186"/>
      <c r="AS110" s="186"/>
      <c r="AT110" s="186"/>
      <c r="AU110" s="186"/>
      <c r="AV110" s="186"/>
      <c r="AW110" s="186"/>
      <c r="AX110" s="186"/>
      <c r="AY110" s="186"/>
      <c r="AZ110" s="186"/>
      <c r="BA110" s="186"/>
      <c r="BB110" s="186"/>
      <c r="BC110" s="186"/>
      <c r="BD110" s="186"/>
      <c r="BE110" s="186"/>
      <c r="BF110" s="186"/>
      <c r="BG110" s="186"/>
      <c r="BH110" s="186"/>
      <c r="BI110" s="186"/>
      <c r="BJ110" s="186"/>
      <c r="BK110" s="186"/>
      <c r="BL110" s="186"/>
      <c r="BM110" s="186"/>
      <c r="BN110" s="186"/>
      <c r="BO110" s="186"/>
      <c r="BP110" s="186"/>
      <c r="BQ110" s="186"/>
      <c r="BR110" s="186"/>
      <c r="BS110" s="186"/>
      <c r="BT110" s="186"/>
      <c r="BU110" s="186"/>
      <c r="BV110" s="186"/>
      <c r="BW110" s="186"/>
      <c r="BX110" s="186"/>
      <c r="BY110" s="186"/>
      <c r="BZ110" s="186"/>
      <c r="CA110" s="186"/>
      <c r="CB110" s="186"/>
      <c r="CC110" s="186"/>
      <c r="CD110" s="186"/>
      <c r="CE110" s="186"/>
      <c r="CF110" s="186"/>
      <c r="CG110" s="186"/>
      <c r="CH110" s="186"/>
      <c r="CI110" s="186"/>
      <c r="CJ110" s="186"/>
      <c r="CK110" s="186"/>
      <c r="CL110" s="186"/>
      <c r="CM110" s="186"/>
      <c r="CN110" s="186"/>
      <c r="CO110" s="186"/>
      <c r="CP110" s="186"/>
      <c r="CQ110" s="186"/>
      <c r="CR110" s="186"/>
      <c r="CS110" s="186"/>
      <c r="CT110" s="186"/>
      <c r="CU110" s="186"/>
      <c r="CV110" s="186"/>
    </row>
    <row r="111" spans="1:100" s="192" customFormat="1" ht="17.7" x14ac:dyDescent="0.6">
      <c r="A111" s="92" t="s">
        <v>102</v>
      </c>
      <c r="B111" s="126"/>
      <c r="C111" s="126"/>
      <c r="D111" s="126"/>
      <c r="E111" s="126"/>
      <c r="F111" s="126"/>
      <c r="G111" s="126"/>
      <c r="H111" s="126"/>
      <c r="I111" s="126"/>
      <c r="J111" s="126"/>
      <c r="K111" s="126"/>
      <c r="L111" s="126"/>
      <c r="M111" s="126"/>
      <c r="N111" s="126"/>
      <c r="O111" s="126"/>
      <c r="P111" s="126"/>
      <c r="Q111" s="126"/>
      <c r="R111" s="126"/>
      <c r="S111" s="126"/>
      <c r="T111" s="126"/>
      <c r="U111" s="191"/>
      <c r="V111" s="126"/>
      <c r="W111" s="126"/>
      <c r="X111" s="126"/>
      <c r="Y111" s="126"/>
      <c r="Z111" s="126"/>
      <c r="AA111" s="126"/>
      <c r="AB111" s="126"/>
      <c r="AC111" s="126"/>
      <c r="AD111" s="126"/>
      <c r="AE111" s="126"/>
      <c r="AF111" s="126"/>
      <c r="AG111" s="126"/>
      <c r="AH111" s="126"/>
      <c r="AI111" s="126"/>
      <c r="AJ111" s="126"/>
      <c r="AK111" s="126"/>
      <c r="AL111" s="126"/>
      <c r="AM111" s="126"/>
      <c r="AN111" s="126"/>
      <c r="AO111" s="191"/>
      <c r="AP111" s="126"/>
      <c r="AQ111" s="126"/>
      <c r="AR111" s="126"/>
      <c r="AS111" s="126"/>
      <c r="AT111" s="126"/>
      <c r="AU111" s="126"/>
      <c r="AV111" s="126"/>
      <c r="AW111" s="126"/>
      <c r="AX111" s="126"/>
      <c r="AY111" s="126"/>
      <c r="AZ111" s="126"/>
      <c r="BA111" s="126"/>
      <c r="BB111" s="126"/>
      <c r="BC111" s="126"/>
      <c r="BD111" s="126"/>
      <c r="BE111" s="126"/>
      <c r="BF111" s="126"/>
      <c r="BG111" s="126"/>
      <c r="BH111" s="126"/>
      <c r="BI111" s="191"/>
      <c r="BJ111" s="126"/>
      <c r="BK111" s="126"/>
      <c r="BL111" s="126"/>
      <c r="BM111" s="126"/>
      <c r="BN111" s="126"/>
      <c r="BO111" s="126"/>
      <c r="BP111" s="126"/>
      <c r="BQ111" s="126"/>
      <c r="BR111" s="126"/>
      <c r="BS111" s="126"/>
      <c r="BT111" s="126"/>
      <c r="BU111" s="126"/>
      <c r="BV111" s="126"/>
      <c r="BW111" s="126"/>
      <c r="BX111" s="126"/>
      <c r="BY111" s="126"/>
      <c r="BZ111" s="126"/>
      <c r="CA111" s="126"/>
      <c r="CB111" s="126"/>
      <c r="CC111" s="191"/>
      <c r="CD111" s="126"/>
      <c r="CE111" s="126"/>
      <c r="CF111" s="126"/>
      <c r="CG111" s="126"/>
      <c r="CH111" s="126"/>
      <c r="CI111" s="126"/>
      <c r="CJ111" s="126"/>
      <c r="CK111" s="126"/>
      <c r="CL111" s="126"/>
      <c r="CM111" s="126"/>
      <c r="CN111" s="126"/>
      <c r="CO111" s="126"/>
      <c r="CP111" s="126"/>
      <c r="CQ111" s="126"/>
      <c r="CR111" s="126"/>
      <c r="CS111" s="126"/>
      <c r="CT111" s="126"/>
      <c r="CU111" s="126"/>
      <c r="CV111" s="126"/>
    </row>
    <row r="112" spans="1:100" s="195" customFormat="1" ht="15" x14ac:dyDescent="0.5">
      <c r="A112" s="133" t="s">
        <v>47</v>
      </c>
      <c r="B112" s="193"/>
      <c r="C112" s="193"/>
      <c r="D112" s="193"/>
      <c r="E112" s="193"/>
      <c r="F112" s="193"/>
      <c r="G112" s="193"/>
      <c r="H112" s="193"/>
      <c r="I112" s="193"/>
      <c r="J112" s="193"/>
      <c r="K112" s="193"/>
      <c r="L112" s="193"/>
      <c r="M112" s="193"/>
      <c r="N112" s="193"/>
      <c r="O112" s="193"/>
      <c r="P112" s="193"/>
      <c r="Q112" s="193"/>
      <c r="R112" s="193"/>
      <c r="S112" s="193"/>
      <c r="T112" s="193"/>
      <c r="U112" s="194"/>
      <c r="V112" s="193"/>
      <c r="W112" s="193"/>
      <c r="X112" s="193"/>
      <c r="Y112" s="193"/>
      <c r="Z112" s="193"/>
      <c r="AA112" s="193"/>
      <c r="AB112" s="193"/>
      <c r="AC112" s="193"/>
      <c r="AD112" s="193"/>
      <c r="AE112" s="193"/>
      <c r="AF112" s="193"/>
      <c r="AG112" s="193"/>
      <c r="AH112" s="193"/>
      <c r="AI112" s="193"/>
      <c r="AJ112" s="193"/>
      <c r="AK112" s="193"/>
      <c r="AL112" s="193"/>
      <c r="AM112" s="193"/>
      <c r="AN112" s="193"/>
      <c r="AO112" s="194"/>
      <c r="AP112" s="193"/>
      <c r="AQ112" s="193"/>
      <c r="AR112" s="193"/>
      <c r="AS112" s="193"/>
      <c r="AT112" s="193"/>
      <c r="AU112" s="193"/>
      <c r="AV112" s="193"/>
      <c r="AW112" s="193"/>
      <c r="AX112" s="193"/>
      <c r="AY112" s="193"/>
      <c r="AZ112" s="193"/>
      <c r="BA112" s="193"/>
      <c r="BB112" s="193"/>
      <c r="BC112" s="193"/>
      <c r="BD112" s="193"/>
      <c r="BE112" s="193"/>
      <c r="BF112" s="193"/>
      <c r="BG112" s="193"/>
      <c r="BH112" s="193"/>
      <c r="BI112" s="194"/>
      <c r="BJ112" s="193"/>
      <c r="BK112" s="193"/>
      <c r="BL112" s="193"/>
      <c r="BM112" s="193"/>
      <c r="BN112" s="193"/>
      <c r="BO112" s="193"/>
      <c r="BP112" s="193"/>
      <c r="BQ112" s="193"/>
      <c r="BR112" s="193"/>
      <c r="BS112" s="193"/>
      <c r="BT112" s="193"/>
      <c r="BU112" s="193"/>
      <c r="BV112" s="193"/>
      <c r="BW112" s="193"/>
      <c r="BX112" s="193"/>
      <c r="BY112" s="193"/>
      <c r="BZ112" s="193"/>
      <c r="CA112" s="193"/>
      <c r="CB112" s="193"/>
      <c r="CC112" s="194"/>
      <c r="CD112" s="125"/>
      <c r="CE112" s="125"/>
      <c r="CF112" s="125"/>
      <c r="CG112" s="125"/>
      <c r="CH112" s="125"/>
      <c r="CI112" s="125"/>
      <c r="CJ112" s="125"/>
      <c r="CK112" s="125"/>
      <c r="CL112" s="125"/>
      <c r="CM112" s="125"/>
      <c r="CN112" s="125"/>
      <c r="CO112" s="125"/>
      <c r="CP112" s="125"/>
      <c r="CQ112" s="125"/>
      <c r="CR112" s="125"/>
      <c r="CS112" s="125"/>
      <c r="CT112" s="125"/>
      <c r="CU112" s="125"/>
      <c r="CV112" s="125"/>
    </row>
    <row r="113" spans="1:100" s="31" customFormat="1" x14ac:dyDescent="0.4">
      <c r="A113" s="70" t="s">
        <v>6</v>
      </c>
      <c r="B113" s="186">
        <v>3100047.3425139161</v>
      </c>
      <c r="C113" s="186">
        <v>0</v>
      </c>
      <c r="D113" s="186">
        <v>0</v>
      </c>
      <c r="E113" s="186">
        <v>0</v>
      </c>
      <c r="F113" s="186">
        <v>0</v>
      </c>
      <c r="G113" s="186">
        <v>0</v>
      </c>
      <c r="H113" s="186">
        <v>0</v>
      </c>
      <c r="I113" s="186">
        <v>0</v>
      </c>
      <c r="J113" s="186">
        <v>0</v>
      </c>
      <c r="K113" s="186">
        <v>0</v>
      </c>
      <c r="L113" s="186">
        <v>0</v>
      </c>
      <c r="M113" s="186">
        <v>0</v>
      </c>
      <c r="N113" s="186">
        <v>0</v>
      </c>
      <c r="O113" s="186">
        <v>0</v>
      </c>
      <c r="P113" s="186">
        <v>0</v>
      </c>
      <c r="Q113" s="186">
        <v>0</v>
      </c>
      <c r="R113" s="186">
        <v>0</v>
      </c>
      <c r="S113" s="186">
        <v>0</v>
      </c>
      <c r="T113" s="186">
        <v>0</v>
      </c>
      <c r="U113" s="187"/>
      <c r="V113" s="186">
        <v>4945133.741604873</v>
      </c>
      <c r="W113" s="186">
        <v>0</v>
      </c>
      <c r="X113" s="186">
        <v>0</v>
      </c>
      <c r="Y113" s="186">
        <v>0</v>
      </c>
      <c r="Z113" s="186">
        <v>0</v>
      </c>
      <c r="AA113" s="186">
        <v>0</v>
      </c>
      <c r="AB113" s="186">
        <v>0</v>
      </c>
      <c r="AC113" s="186">
        <v>0</v>
      </c>
      <c r="AD113" s="186">
        <v>0</v>
      </c>
      <c r="AE113" s="186">
        <v>0</v>
      </c>
      <c r="AF113" s="186">
        <v>0</v>
      </c>
      <c r="AG113" s="186">
        <v>0</v>
      </c>
      <c r="AH113" s="186">
        <v>0</v>
      </c>
      <c r="AI113" s="186">
        <v>0</v>
      </c>
      <c r="AJ113" s="186">
        <v>0</v>
      </c>
      <c r="AK113" s="186">
        <v>0</v>
      </c>
      <c r="AL113" s="186">
        <v>0</v>
      </c>
      <c r="AM113" s="186">
        <v>0</v>
      </c>
      <c r="AN113" s="186">
        <v>0</v>
      </c>
      <c r="AO113" s="187"/>
      <c r="AP113" s="186">
        <v>11374.157695331127</v>
      </c>
      <c r="AQ113" s="186">
        <v>0</v>
      </c>
      <c r="AR113" s="186">
        <v>0</v>
      </c>
      <c r="AS113" s="186">
        <v>0</v>
      </c>
      <c r="AT113" s="186">
        <v>0</v>
      </c>
      <c r="AU113" s="186">
        <v>0</v>
      </c>
      <c r="AV113" s="186">
        <v>0</v>
      </c>
      <c r="AW113" s="186">
        <v>0</v>
      </c>
      <c r="AX113" s="186">
        <v>0</v>
      </c>
      <c r="AY113" s="186">
        <v>0</v>
      </c>
      <c r="AZ113" s="186">
        <v>0</v>
      </c>
      <c r="BA113" s="186">
        <v>0</v>
      </c>
      <c r="BB113" s="186">
        <v>0</v>
      </c>
      <c r="BC113" s="186">
        <v>0</v>
      </c>
      <c r="BD113" s="186">
        <v>0</v>
      </c>
      <c r="BE113" s="186">
        <v>0</v>
      </c>
      <c r="BF113" s="186">
        <v>0</v>
      </c>
      <c r="BG113" s="186">
        <v>0</v>
      </c>
      <c r="BH113" s="186">
        <v>0</v>
      </c>
      <c r="BI113" s="187"/>
      <c r="BJ113" s="186">
        <v>6483213.8142466433</v>
      </c>
      <c r="BK113" s="186">
        <v>0</v>
      </c>
      <c r="BL113" s="186">
        <v>0</v>
      </c>
      <c r="BM113" s="186">
        <v>0</v>
      </c>
      <c r="BN113" s="186">
        <v>0</v>
      </c>
      <c r="BO113" s="186">
        <v>0</v>
      </c>
      <c r="BP113" s="186">
        <v>0</v>
      </c>
      <c r="BQ113" s="186">
        <v>0</v>
      </c>
      <c r="BR113" s="186">
        <v>0</v>
      </c>
      <c r="BS113" s="186">
        <v>0</v>
      </c>
      <c r="BT113" s="186">
        <v>0</v>
      </c>
      <c r="BU113" s="186">
        <v>0</v>
      </c>
      <c r="BV113" s="186">
        <v>0</v>
      </c>
      <c r="BW113" s="186">
        <v>0</v>
      </c>
      <c r="BX113" s="186">
        <v>0</v>
      </c>
      <c r="BY113" s="186">
        <v>0</v>
      </c>
      <c r="BZ113" s="186">
        <v>0</v>
      </c>
      <c r="CA113" s="186">
        <v>0</v>
      </c>
      <c r="CB113" s="186">
        <v>0</v>
      </c>
      <c r="CC113" s="187"/>
      <c r="CD113" s="30">
        <v>14539769.056060761</v>
      </c>
      <c r="CE113" s="30">
        <v>0</v>
      </c>
      <c r="CF113" s="30">
        <v>0</v>
      </c>
      <c r="CG113" s="30">
        <v>0</v>
      </c>
      <c r="CH113" s="30">
        <v>0</v>
      </c>
      <c r="CI113" s="30">
        <v>0</v>
      </c>
      <c r="CJ113" s="30">
        <v>0</v>
      </c>
      <c r="CK113" s="30">
        <v>0</v>
      </c>
      <c r="CL113" s="30">
        <v>0</v>
      </c>
      <c r="CM113" s="30">
        <v>0</v>
      </c>
      <c r="CN113" s="30">
        <v>0</v>
      </c>
      <c r="CO113" s="30">
        <v>0</v>
      </c>
      <c r="CP113" s="30">
        <v>0</v>
      </c>
      <c r="CQ113" s="30">
        <v>0</v>
      </c>
      <c r="CR113" s="30">
        <v>0</v>
      </c>
      <c r="CS113" s="30">
        <v>0</v>
      </c>
      <c r="CT113" s="30">
        <v>0</v>
      </c>
      <c r="CU113" s="30">
        <v>0</v>
      </c>
      <c r="CV113" s="30">
        <v>0</v>
      </c>
    </row>
    <row r="114" spans="1:100" s="31" customFormat="1" x14ac:dyDescent="0.4">
      <c r="A114" s="70" t="s">
        <v>13</v>
      </c>
      <c r="B114" s="186">
        <v>0</v>
      </c>
      <c r="C114" s="186">
        <v>1140619.8095738394</v>
      </c>
      <c r="D114" s="186">
        <v>24676.040740441356</v>
      </c>
      <c r="E114" s="186">
        <v>0</v>
      </c>
      <c r="F114" s="186">
        <v>0</v>
      </c>
      <c r="G114" s="186">
        <v>10717.631795054509</v>
      </c>
      <c r="H114" s="186">
        <v>0</v>
      </c>
      <c r="I114" s="186">
        <v>582.27034831756487</v>
      </c>
      <c r="J114" s="186">
        <v>0</v>
      </c>
      <c r="K114" s="186">
        <v>630.96331777700948</v>
      </c>
      <c r="L114" s="186">
        <v>306622.99199999997</v>
      </c>
      <c r="M114" s="186">
        <v>358.27199999999999</v>
      </c>
      <c r="N114" s="186">
        <v>0</v>
      </c>
      <c r="O114" s="186">
        <v>0</v>
      </c>
      <c r="P114" s="186">
        <v>3467.116</v>
      </c>
      <c r="Q114" s="186">
        <v>1286.376</v>
      </c>
      <c r="R114" s="186">
        <v>314</v>
      </c>
      <c r="S114" s="186">
        <v>0</v>
      </c>
      <c r="T114" s="186">
        <v>2180.44</v>
      </c>
      <c r="U114" s="187"/>
      <c r="V114" s="186">
        <v>14380.114887918066</v>
      </c>
      <c r="W114" s="186">
        <v>374733.78461120947</v>
      </c>
      <c r="X114" s="186">
        <v>17751.739768380005</v>
      </c>
      <c r="Y114" s="186">
        <v>0</v>
      </c>
      <c r="Z114" s="186">
        <v>0</v>
      </c>
      <c r="AA114" s="186">
        <v>362.7624308949047</v>
      </c>
      <c r="AB114" s="186">
        <v>0</v>
      </c>
      <c r="AC114" s="186">
        <v>5340.5907475662088</v>
      </c>
      <c r="AD114" s="186">
        <v>0</v>
      </c>
      <c r="AE114" s="186">
        <v>1157.9324965311571</v>
      </c>
      <c r="AF114" s="186">
        <v>40184.116000000002</v>
      </c>
      <c r="AG114" s="186">
        <v>2326.9610000000002</v>
      </c>
      <c r="AH114" s="186">
        <v>17189.34395479782</v>
      </c>
      <c r="AI114" s="186">
        <v>0</v>
      </c>
      <c r="AJ114" s="186">
        <v>32489.532000000003</v>
      </c>
      <c r="AK114" s="186">
        <v>9920.9609999999993</v>
      </c>
      <c r="AL114" s="186">
        <v>15270.24</v>
      </c>
      <c r="AM114" s="186">
        <v>0</v>
      </c>
      <c r="AN114" s="186">
        <v>7088.0080000000007</v>
      </c>
      <c r="AO114" s="187"/>
      <c r="AP114" s="186">
        <v>0</v>
      </c>
      <c r="AQ114" s="186">
        <v>0</v>
      </c>
      <c r="AR114" s="186">
        <v>0</v>
      </c>
      <c r="AS114" s="186">
        <v>0</v>
      </c>
      <c r="AT114" s="186">
        <v>0</v>
      </c>
      <c r="AU114" s="186">
        <v>0</v>
      </c>
      <c r="AV114" s="186">
        <v>0</v>
      </c>
      <c r="AW114" s="186">
        <v>0</v>
      </c>
      <c r="AX114" s="186">
        <v>0</v>
      </c>
      <c r="AY114" s="186">
        <v>0</v>
      </c>
      <c r="AZ114" s="186">
        <v>0</v>
      </c>
      <c r="BA114" s="186">
        <v>0</v>
      </c>
      <c r="BB114" s="186">
        <v>36.927999999999997</v>
      </c>
      <c r="BC114" s="186">
        <v>0</v>
      </c>
      <c r="BD114" s="186">
        <v>134.47999999999999</v>
      </c>
      <c r="BE114" s="186">
        <v>0</v>
      </c>
      <c r="BF114" s="186">
        <v>0</v>
      </c>
      <c r="BG114" s="186">
        <v>0</v>
      </c>
      <c r="BH114" s="186">
        <v>0</v>
      </c>
      <c r="BI114" s="187"/>
      <c r="BJ114" s="186">
        <v>7414.9018739482199</v>
      </c>
      <c r="BK114" s="186">
        <v>294848.0509993257</v>
      </c>
      <c r="BL114" s="186">
        <v>20708.111659385151</v>
      </c>
      <c r="BM114" s="186">
        <v>0</v>
      </c>
      <c r="BN114" s="186">
        <v>0</v>
      </c>
      <c r="BO114" s="186">
        <v>419.93960685834429</v>
      </c>
      <c r="BP114" s="186">
        <v>0</v>
      </c>
      <c r="BQ114" s="186">
        <v>6673.8711915214226</v>
      </c>
      <c r="BR114" s="186">
        <v>0</v>
      </c>
      <c r="BS114" s="186">
        <v>860.37382547751065</v>
      </c>
      <c r="BT114" s="186">
        <v>44136.596669326231</v>
      </c>
      <c r="BU114" s="186">
        <v>840.63200000000006</v>
      </c>
      <c r="BV114" s="186">
        <v>2137.86</v>
      </c>
      <c r="BW114" s="186">
        <v>0</v>
      </c>
      <c r="BX114" s="186">
        <v>66378.868808077837</v>
      </c>
      <c r="BY114" s="186">
        <v>1551.9562174921143</v>
      </c>
      <c r="BZ114" s="186">
        <v>3007.430816535702</v>
      </c>
      <c r="CA114" s="186">
        <v>0</v>
      </c>
      <c r="CB114" s="186">
        <v>8097.0119999999997</v>
      </c>
      <c r="CC114" s="187"/>
      <c r="CD114" s="30">
        <v>21795.016761866285</v>
      </c>
      <c r="CE114" s="30">
        <v>1810201.6451843746</v>
      </c>
      <c r="CF114" s="30">
        <v>63135.892168206512</v>
      </c>
      <c r="CG114" s="30">
        <v>0</v>
      </c>
      <c r="CH114" s="30">
        <v>0</v>
      </c>
      <c r="CI114" s="30">
        <v>11500.333832807759</v>
      </c>
      <c r="CJ114" s="30">
        <v>0</v>
      </c>
      <c r="CK114" s="30">
        <v>12596.732287405197</v>
      </c>
      <c r="CL114" s="30">
        <v>0</v>
      </c>
      <c r="CM114" s="30">
        <v>2649.2696397856771</v>
      </c>
      <c r="CN114" s="30">
        <v>390943.70466932619</v>
      </c>
      <c r="CO114" s="30">
        <v>3525.8650000000002</v>
      </c>
      <c r="CP114" s="30">
        <v>19364.13195479782</v>
      </c>
      <c r="CQ114" s="30">
        <v>0</v>
      </c>
      <c r="CR114" s="30">
        <v>102469.99680807783</v>
      </c>
      <c r="CS114" s="30">
        <v>12759.293217492113</v>
      </c>
      <c r="CT114" s="30">
        <v>18591.670816535701</v>
      </c>
      <c r="CU114" s="30">
        <v>0</v>
      </c>
      <c r="CV114" s="30">
        <v>17365.46</v>
      </c>
    </row>
    <row r="115" spans="1:100" s="31" customFormat="1" x14ac:dyDescent="0.4">
      <c r="A115" s="70" t="s">
        <v>15</v>
      </c>
      <c r="B115" s="186">
        <v>1079050.8331827081</v>
      </c>
      <c r="C115" s="186">
        <v>952509.48094975646</v>
      </c>
      <c r="D115" s="186">
        <v>283445.89089387481</v>
      </c>
      <c r="E115" s="186">
        <v>988844.53548964462</v>
      </c>
      <c r="F115" s="186">
        <v>1688678.1836411282</v>
      </c>
      <c r="G115" s="186">
        <v>757259.39345535019</v>
      </c>
      <c r="H115" s="186">
        <v>274751.76259431551</v>
      </c>
      <c r="I115" s="186">
        <v>118198.70805791224</v>
      </c>
      <c r="J115" s="186">
        <v>13261.81355354615</v>
      </c>
      <c r="K115" s="186">
        <v>7445.9018644447951</v>
      </c>
      <c r="L115" s="186">
        <v>10004.928</v>
      </c>
      <c r="M115" s="186">
        <v>13960.168</v>
      </c>
      <c r="N115" s="186">
        <v>5854.2449999999999</v>
      </c>
      <c r="O115" s="186">
        <v>29371.5</v>
      </c>
      <c r="P115" s="186">
        <v>215469.53999999998</v>
      </c>
      <c r="Q115" s="186">
        <v>0</v>
      </c>
      <c r="R115" s="186">
        <v>96470.848000000013</v>
      </c>
      <c r="S115" s="186">
        <v>0</v>
      </c>
      <c r="T115" s="186">
        <v>0</v>
      </c>
      <c r="U115" s="187"/>
      <c r="V115" s="186">
        <v>112851.21979086609</v>
      </c>
      <c r="W115" s="186">
        <v>240370.52285516812</v>
      </c>
      <c r="X115" s="186">
        <v>146014.41093460497</v>
      </c>
      <c r="Y115" s="186">
        <v>146724.38321924303</v>
      </c>
      <c r="Z115" s="186">
        <v>333413.15173119021</v>
      </c>
      <c r="AA115" s="186">
        <v>356274.16570232721</v>
      </c>
      <c r="AB115" s="186">
        <v>98048.14539064726</v>
      </c>
      <c r="AC115" s="186">
        <v>69729.067458065343</v>
      </c>
      <c r="AD115" s="186">
        <v>0</v>
      </c>
      <c r="AE115" s="186">
        <v>813.682294859732</v>
      </c>
      <c r="AF115" s="186">
        <v>571.37</v>
      </c>
      <c r="AG115" s="186">
        <v>4223.3100000000004</v>
      </c>
      <c r="AH115" s="186">
        <v>1233.2732870794875</v>
      </c>
      <c r="AI115" s="186">
        <v>1322.28</v>
      </c>
      <c r="AJ115" s="186">
        <v>72390.3</v>
      </c>
      <c r="AK115" s="186">
        <v>0</v>
      </c>
      <c r="AL115" s="186">
        <v>21940</v>
      </c>
      <c r="AM115" s="186">
        <v>0</v>
      </c>
      <c r="AN115" s="186">
        <v>0</v>
      </c>
      <c r="AO115" s="187"/>
      <c r="AP115" s="186">
        <v>0</v>
      </c>
      <c r="AQ115" s="186">
        <v>1242.6460767946576</v>
      </c>
      <c r="AR115" s="186">
        <v>541.31927119835461</v>
      </c>
      <c r="AS115" s="186">
        <v>249.04246366461592</v>
      </c>
      <c r="AT115" s="186">
        <v>906.8995977169991</v>
      </c>
      <c r="AU115" s="186">
        <v>413.28004867388398</v>
      </c>
      <c r="AV115" s="186">
        <v>367.29033797793682</v>
      </c>
      <c r="AW115" s="186">
        <v>0</v>
      </c>
      <c r="AX115" s="186">
        <v>0</v>
      </c>
      <c r="AY115" s="186">
        <v>0</v>
      </c>
      <c r="AZ115" s="186">
        <v>0</v>
      </c>
      <c r="BA115" s="186">
        <v>0</v>
      </c>
      <c r="BB115" s="186">
        <v>0</v>
      </c>
      <c r="BC115" s="186">
        <v>235.98</v>
      </c>
      <c r="BD115" s="186">
        <v>1395.23</v>
      </c>
      <c r="BE115" s="186">
        <v>0</v>
      </c>
      <c r="BF115" s="186">
        <v>2012.04</v>
      </c>
      <c r="BG115" s="186">
        <v>0</v>
      </c>
      <c r="BH115" s="186">
        <v>0</v>
      </c>
      <c r="BI115" s="187"/>
      <c r="BJ115" s="186">
        <v>42868.966144164719</v>
      </c>
      <c r="BK115" s="186">
        <v>526027.58866948041</v>
      </c>
      <c r="BL115" s="186">
        <v>73748.362024725502</v>
      </c>
      <c r="BM115" s="186">
        <v>545832.24361962115</v>
      </c>
      <c r="BN115" s="186">
        <v>513649.2862256738</v>
      </c>
      <c r="BO115" s="186">
        <v>346118.4586577586</v>
      </c>
      <c r="BP115" s="186">
        <v>166944.81822775814</v>
      </c>
      <c r="BQ115" s="186">
        <v>87983.536508164805</v>
      </c>
      <c r="BR115" s="186">
        <v>1639.608642767342</v>
      </c>
      <c r="BS115" s="186">
        <v>1473.5684303758469</v>
      </c>
      <c r="BT115" s="186">
        <v>3042.7538323119497</v>
      </c>
      <c r="BU115" s="186">
        <v>8375.64</v>
      </c>
      <c r="BV115" s="186">
        <v>22020.600000000002</v>
      </c>
      <c r="BW115" s="186">
        <v>7530.56</v>
      </c>
      <c r="BX115" s="186">
        <v>218439.16002048727</v>
      </c>
      <c r="BY115" s="186">
        <v>0</v>
      </c>
      <c r="BZ115" s="186">
        <v>56087.034506320466</v>
      </c>
      <c r="CA115" s="186">
        <v>0</v>
      </c>
      <c r="CB115" s="186">
        <v>0</v>
      </c>
      <c r="CC115" s="187"/>
      <c r="CD115" s="30">
        <v>1234771.0191177391</v>
      </c>
      <c r="CE115" s="30">
        <v>1720150.2385511997</v>
      </c>
      <c r="CF115" s="30">
        <v>503749.98312440363</v>
      </c>
      <c r="CG115" s="30">
        <v>1681650.2047921736</v>
      </c>
      <c r="CH115" s="30">
        <v>2536647.5211957092</v>
      </c>
      <c r="CI115" s="30">
        <v>1460065.2978641097</v>
      </c>
      <c r="CJ115" s="30">
        <v>540112.01655069878</v>
      </c>
      <c r="CK115" s="30">
        <v>275911.31202414236</v>
      </c>
      <c r="CL115" s="30">
        <v>14901.422196313491</v>
      </c>
      <c r="CM115" s="30">
        <v>9733.1525896803741</v>
      </c>
      <c r="CN115" s="30">
        <v>13619.05183231195</v>
      </c>
      <c r="CO115" s="30">
        <v>26559.118000000002</v>
      </c>
      <c r="CP115" s="30">
        <v>29108.118287079487</v>
      </c>
      <c r="CQ115" s="30">
        <v>38460.32</v>
      </c>
      <c r="CR115" s="30">
        <v>507694.23002048727</v>
      </c>
      <c r="CS115" s="30">
        <v>0</v>
      </c>
      <c r="CT115" s="30">
        <v>176509.92250632046</v>
      </c>
      <c r="CU115" s="30">
        <v>0</v>
      </c>
      <c r="CV115" s="30">
        <v>0</v>
      </c>
    </row>
    <row r="116" spans="1:100" s="31" customFormat="1" x14ac:dyDescent="0.4">
      <c r="A116" s="70" t="s">
        <v>16</v>
      </c>
      <c r="B116" s="186">
        <v>149460.65318358751</v>
      </c>
      <c r="C116" s="186">
        <v>147002.82585669184</v>
      </c>
      <c r="D116" s="186">
        <v>194654.29394262793</v>
      </c>
      <c r="E116" s="186">
        <v>305871.26196109847</v>
      </c>
      <c r="F116" s="186">
        <v>40129.759833092758</v>
      </c>
      <c r="G116" s="186">
        <v>5965.6382223909268</v>
      </c>
      <c r="H116" s="186">
        <v>136606.32026147528</v>
      </c>
      <c r="I116" s="186">
        <v>121944.42148794106</v>
      </c>
      <c r="J116" s="186">
        <v>237184.17655835042</v>
      </c>
      <c r="K116" s="186">
        <v>429172.73481096345</v>
      </c>
      <c r="L116" s="186">
        <v>64418.463855760005</v>
      </c>
      <c r="M116" s="186">
        <v>261478.90211400003</v>
      </c>
      <c r="N116" s="186">
        <v>91207.219603500009</v>
      </c>
      <c r="O116" s="186">
        <v>103618.85015625</v>
      </c>
      <c r="P116" s="186">
        <v>149019.06152016</v>
      </c>
      <c r="Q116" s="186">
        <v>440156.29817160004</v>
      </c>
      <c r="R116" s="186">
        <v>265741.98457919998</v>
      </c>
      <c r="S116" s="186">
        <v>349068.82628471998</v>
      </c>
      <c r="T116" s="186">
        <v>198987.79849000002</v>
      </c>
      <c r="U116" s="187"/>
      <c r="V116" s="186">
        <v>27899767.539622106</v>
      </c>
      <c r="W116" s="186">
        <v>19657793.375049334</v>
      </c>
      <c r="X116" s="186">
        <v>45580210.229656197</v>
      </c>
      <c r="Y116" s="186">
        <v>31570858.046171881</v>
      </c>
      <c r="Z116" s="186">
        <v>8323216.9931121767</v>
      </c>
      <c r="AA116" s="186">
        <v>5652968.5999581665</v>
      </c>
      <c r="AB116" s="186">
        <v>14467502.88215851</v>
      </c>
      <c r="AC116" s="186">
        <v>13304207.1751329</v>
      </c>
      <c r="AD116" s="186">
        <v>15545950.479669502</v>
      </c>
      <c r="AE116" s="186">
        <v>18119508.814999554</v>
      </c>
      <c r="AF116" s="186">
        <v>13510365.801513899</v>
      </c>
      <c r="AG116" s="186">
        <v>11512833.91109943</v>
      </c>
      <c r="AH116" s="186">
        <v>8925849.1879965458</v>
      </c>
      <c r="AI116" s="186">
        <v>8257726.8453309303</v>
      </c>
      <c r="AJ116" s="186">
        <v>21956176.132137001</v>
      </c>
      <c r="AK116" s="186">
        <v>22166686.1823075</v>
      </c>
      <c r="AL116" s="186">
        <v>10731081.937292801</v>
      </c>
      <c r="AM116" s="186">
        <v>27029369.992821302</v>
      </c>
      <c r="AN116" s="186">
        <v>11074153.45486466</v>
      </c>
      <c r="AO116" s="187"/>
      <c r="AP116" s="186">
        <v>0</v>
      </c>
      <c r="AQ116" s="186">
        <v>0</v>
      </c>
      <c r="AR116" s="186">
        <v>0</v>
      </c>
      <c r="AS116" s="186">
        <v>0</v>
      </c>
      <c r="AT116" s="186">
        <v>0</v>
      </c>
      <c r="AU116" s="186">
        <v>0</v>
      </c>
      <c r="AV116" s="186">
        <v>0</v>
      </c>
      <c r="AW116" s="186">
        <v>0</v>
      </c>
      <c r="AX116" s="186">
        <v>285.50292311534594</v>
      </c>
      <c r="AY116" s="186">
        <v>652.91572025209189</v>
      </c>
      <c r="AZ116" s="186">
        <v>743.91580214999999</v>
      </c>
      <c r="BA116" s="186">
        <v>358.69979599999999</v>
      </c>
      <c r="BB116" s="186">
        <v>80.779988459999998</v>
      </c>
      <c r="BC116" s="186">
        <v>94.392074519999994</v>
      </c>
      <c r="BD116" s="186">
        <v>1153.1660000000002</v>
      </c>
      <c r="BE116" s="186">
        <v>2747.8647086299998</v>
      </c>
      <c r="BF116" s="186">
        <v>10519.7380128</v>
      </c>
      <c r="BG116" s="186">
        <v>9367.8776671899996</v>
      </c>
      <c r="BH116" s="186">
        <v>15300.78</v>
      </c>
      <c r="BI116" s="187"/>
      <c r="BJ116" s="186">
        <v>15207458.705260986</v>
      </c>
      <c r="BK116" s="186">
        <v>11165006.02348021</v>
      </c>
      <c r="BL116" s="186">
        <v>11700699.954642966</v>
      </c>
      <c r="BM116" s="186">
        <v>10637286.445250712</v>
      </c>
      <c r="BN116" s="186">
        <v>2818260.2951806001</v>
      </c>
      <c r="BO116" s="186">
        <v>2360865.1639174344</v>
      </c>
      <c r="BP116" s="186">
        <v>8235600.9113100823</v>
      </c>
      <c r="BQ116" s="186">
        <v>5516159.7473463481</v>
      </c>
      <c r="BR116" s="186">
        <v>12264742.289371707</v>
      </c>
      <c r="BS116" s="186">
        <v>12870350.908295183</v>
      </c>
      <c r="BT116" s="186">
        <v>7037604.0672612777</v>
      </c>
      <c r="BU116" s="186">
        <v>5993859.8238479998</v>
      </c>
      <c r="BV116" s="186">
        <v>4160680.3299576002</v>
      </c>
      <c r="BW116" s="186">
        <v>5547263.76893856</v>
      </c>
      <c r="BX116" s="186">
        <v>8067995.4765341328</v>
      </c>
      <c r="BY116" s="186">
        <v>6263368.0295953881</v>
      </c>
      <c r="BZ116" s="186">
        <v>4656594.2946257256</v>
      </c>
      <c r="CA116" s="186">
        <v>7818594.7369649215</v>
      </c>
      <c r="CB116" s="186">
        <v>3967689.8921813997</v>
      </c>
      <c r="CC116" s="187"/>
      <c r="CD116" s="30">
        <v>43256686.898066677</v>
      </c>
      <c r="CE116" s="30">
        <v>30969802.224386238</v>
      </c>
      <c r="CF116" s="30">
        <v>57475564.478241794</v>
      </c>
      <c r="CG116" s="30">
        <v>42514015.753383689</v>
      </c>
      <c r="CH116" s="30">
        <v>11181607.048125869</v>
      </c>
      <c r="CI116" s="30">
        <v>8019799.4020979917</v>
      </c>
      <c r="CJ116" s="30">
        <v>22839710.113730069</v>
      </c>
      <c r="CK116" s="30">
        <v>18942311.343967192</v>
      </c>
      <c r="CL116" s="30">
        <v>28048162.448522676</v>
      </c>
      <c r="CM116" s="30">
        <v>31419685.373825952</v>
      </c>
      <c r="CN116" s="30">
        <v>20613132.248433083</v>
      </c>
      <c r="CO116" s="30">
        <v>17768531.336857431</v>
      </c>
      <c r="CP116" s="30">
        <v>13177817.517546104</v>
      </c>
      <c r="CQ116" s="30">
        <v>13908703.856500259</v>
      </c>
      <c r="CR116" s="30">
        <v>30174343.836191293</v>
      </c>
      <c r="CS116" s="30">
        <v>28872958.374783117</v>
      </c>
      <c r="CT116" s="30">
        <v>15663937.954510527</v>
      </c>
      <c r="CU116" s="30">
        <v>35206401.433738135</v>
      </c>
      <c r="CV116" s="30">
        <v>15256131.925536061</v>
      </c>
    </row>
    <row r="117" spans="1:100" s="31" customFormat="1" x14ac:dyDescent="0.4">
      <c r="A117" s="70" t="s">
        <v>8</v>
      </c>
      <c r="B117" s="186">
        <v>931320.90557891247</v>
      </c>
      <c r="C117" s="186">
        <v>1717399.7623004108</v>
      </c>
      <c r="D117" s="186">
        <v>278407.38190627279</v>
      </c>
      <c r="E117" s="186">
        <v>622091.80204305856</v>
      </c>
      <c r="F117" s="186">
        <v>1616091.8323512811</v>
      </c>
      <c r="G117" s="186">
        <v>1386648.2503719409</v>
      </c>
      <c r="H117" s="186">
        <v>813404.80189706967</v>
      </c>
      <c r="I117" s="186">
        <v>830901.97586423857</v>
      </c>
      <c r="J117" s="186">
        <v>422795.89589481533</v>
      </c>
      <c r="K117" s="186">
        <v>401648.25750463142</v>
      </c>
      <c r="L117" s="186">
        <v>880344.05599999998</v>
      </c>
      <c r="M117" s="186">
        <v>600700.22620296013</v>
      </c>
      <c r="N117" s="186">
        <v>1441423.5922659601</v>
      </c>
      <c r="O117" s="186">
        <v>1187616.9245312498</v>
      </c>
      <c r="P117" s="186">
        <v>755642.55449035985</v>
      </c>
      <c r="Q117" s="186">
        <v>2316261.4351130999</v>
      </c>
      <c r="R117" s="186">
        <v>1533618.7769233598</v>
      </c>
      <c r="S117" s="186">
        <v>1634554.3204036802</v>
      </c>
      <c r="T117" s="186">
        <v>1998681.3000000003</v>
      </c>
      <c r="U117" s="187"/>
      <c r="V117" s="186">
        <v>35443413.949048258</v>
      </c>
      <c r="W117" s="186">
        <v>24373516.765752155</v>
      </c>
      <c r="X117" s="186">
        <v>64428429.623839594</v>
      </c>
      <c r="Y117" s="186">
        <v>59813095.079355508</v>
      </c>
      <c r="Z117" s="186">
        <v>45051780.764976293</v>
      </c>
      <c r="AA117" s="186">
        <v>39097420.053424671</v>
      </c>
      <c r="AB117" s="186">
        <v>16621977.796783324</v>
      </c>
      <c r="AC117" s="186">
        <v>32951324.489998233</v>
      </c>
      <c r="AD117" s="186">
        <v>12980663.810351836</v>
      </c>
      <c r="AE117" s="186">
        <v>19025325.886016738</v>
      </c>
      <c r="AF117" s="186">
        <v>30780730.366000008</v>
      </c>
      <c r="AG117" s="186">
        <v>42649369.848666489</v>
      </c>
      <c r="AH117" s="186">
        <v>69187816.905741304</v>
      </c>
      <c r="AI117" s="186">
        <v>39567455.13184908</v>
      </c>
      <c r="AJ117" s="186">
        <v>54417873.338521801</v>
      </c>
      <c r="AK117" s="186">
        <v>69600555.367346257</v>
      </c>
      <c r="AL117" s="186">
        <v>33623602.786549434</v>
      </c>
      <c r="AM117" s="186">
        <v>77127057.70246911</v>
      </c>
      <c r="AN117" s="186">
        <v>41532747.75</v>
      </c>
      <c r="AO117" s="187"/>
      <c r="AP117" s="186">
        <v>242.94097443073397</v>
      </c>
      <c r="AQ117" s="186">
        <v>0</v>
      </c>
      <c r="AR117" s="186">
        <v>0</v>
      </c>
      <c r="AS117" s="186">
        <v>0</v>
      </c>
      <c r="AT117" s="186">
        <v>133.1590199949373</v>
      </c>
      <c r="AU117" s="186">
        <v>0</v>
      </c>
      <c r="AV117" s="186">
        <v>255.35423497513702</v>
      </c>
      <c r="AW117" s="186">
        <v>150.22909730366595</v>
      </c>
      <c r="AX117" s="186">
        <v>0</v>
      </c>
      <c r="AY117" s="186">
        <v>0</v>
      </c>
      <c r="AZ117" s="186">
        <v>303.37</v>
      </c>
      <c r="BA117" s="186">
        <v>1167.9000000000001</v>
      </c>
      <c r="BB117" s="186">
        <v>2296.46</v>
      </c>
      <c r="BC117" s="186">
        <v>9143.60380128</v>
      </c>
      <c r="BD117" s="186">
        <v>4797.5739999999996</v>
      </c>
      <c r="BE117" s="186">
        <v>35256.519143179998</v>
      </c>
      <c r="BF117" s="186">
        <v>14850.1794618</v>
      </c>
      <c r="BG117" s="186">
        <v>112476.75708682</v>
      </c>
      <c r="BH117" s="186">
        <v>58357.825000000004</v>
      </c>
      <c r="BI117" s="187"/>
      <c r="BJ117" s="186">
        <v>14789379.459423957</v>
      </c>
      <c r="BK117" s="186">
        <v>7651080.4695480941</v>
      </c>
      <c r="BL117" s="186">
        <v>14574156.328374727</v>
      </c>
      <c r="BM117" s="186">
        <v>27357365.607350647</v>
      </c>
      <c r="BN117" s="186">
        <v>16874277.602074604</v>
      </c>
      <c r="BO117" s="186">
        <v>13631292.42982975</v>
      </c>
      <c r="BP117" s="186">
        <v>8080023.6514789481</v>
      </c>
      <c r="BQ117" s="186">
        <v>17697855.380130254</v>
      </c>
      <c r="BR117" s="186">
        <v>5329121.7206326127</v>
      </c>
      <c r="BS117" s="186">
        <v>10279603.971216977</v>
      </c>
      <c r="BT117" s="186">
        <v>15330355.679291086</v>
      </c>
      <c r="BU117" s="186">
        <v>13205837.704271682</v>
      </c>
      <c r="BV117" s="186">
        <v>22934621.857428603</v>
      </c>
      <c r="BW117" s="186">
        <v>17883022.477432325</v>
      </c>
      <c r="BX117" s="186">
        <v>21623968.139182553</v>
      </c>
      <c r="BY117" s="186">
        <v>22065401.844671525</v>
      </c>
      <c r="BZ117" s="186">
        <v>10097687.419941239</v>
      </c>
      <c r="CA117" s="186">
        <v>32695389.168417275</v>
      </c>
      <c r="CB117" s="186">
        <v>20354974.332000002</v>
      </c>
      <c r="CC117" s="187"/>
      <c r="CD117" s="30">
        <v>51164357.255025558</v>
      </c>
      <c r="CE117" s="30">
        <v>33741996.99760066</v>
      </c>
      <c r="CF117" s="30">
        <v>79280993.334120587</v>
      </c>
      <c r="CG117" s="30">
        <v>87792552.488749221</v>
      </c>
      <c r="CH117" s="30">
        <v>63542283.358422175</v>
      </c>
      <c r="CI117" s="30">
        <v>54115360.733626358</v>
      </c>
      <c r="CJ117" s="30">
        <v>25515661.604394317</v>
      </c>
      <c r="CK117" s="30">
        <v>51480232.075090028</v>
      </c>
      <c r="CL117" s="30">
        <v>18732581.426879261</v>
      </c>
      <c r="CM117" s="30">
        <v>29706578.114738345</v>
      </c>
      <c r="CN117" s="30">
        <v>46991733.471291095</v>
      </c>
      <c r="CO117" s="30">
        <v>56457075.679141127</v>
      </c>
      <c r="CP117" s="30">
        <v>93566158.815435871</v>
      </c>
      <c r="CQ117" s="30">
        <v>58647238.137613937</v>
      </c>
      <c r="CR117" s="30">
        <v>76802281.606194705</v>
      </c>
      <c r="CS117" s="30">
        <v>94017475.166274071</v>
      </c>
      <c r="CT117" s="30">
        <v>45269759.162875831</v>
      </c>
      <c r="CU117" s="30">
        <v>111569477.94837688</v>
      </c>
      <c r="CV117" s="30">
        <v>63944761.207000002</v>
      </c>
    </row>
    <row r="118" spans="1:100" s="31" customFormat="1" x14ac:dyDescent="0.4">
      <c r="A118" s="70" t="s">
        <v>24</v>
      </c>
      <c r="B118" s="186">
        <v>46073.829558949015</v>
      </c>
      <c r="C118" s="186">
        <v>67668.454257789737</v>
      </c>
      <c r="D118" s="186">
        <v>378698.82612740481</v>
      </c>
      <c r="E118" s="186">
        <v>117067.42138522735</v>
      </c>
      <c r="F118" s="186">
        <v>113000.86916433059</v>
      </c>
      <c r="G118" s="186">
        <v>24375.974812021988</v>
      </c>
      <c r="H118" s="186">
        <v>33201.681455499092</v>
      </c>
      <c r="I118" s="186">
        <v>8951.2966416678264</v>
      </c>
      <c r="J118" s="186">
        <v>30329.161356556644</v>
      </c>
      <c r="K118" s="186">
        <v>68077.172463558818</v>
      </c>
      <c r="L118" s="186">
        <v>12699.036349999998</v>
      </c>
      <c r="M118" s="186">
        <v>452.75380000000001</v>
      </c>
      <c r="N118" s="186">
        <v>73271.899942019998</v>
      </c>
      <c r="O118" s="186">
        <v>285813.11687500001</v>
      </c>
      <c r="P118" s="186">
        <v>151241.04240936</v>
      </c>
      <c r="Q118" s="186">
        <v>142487.2671918</v>
      </c>
      <c r="R118" s="186">
        <v>7081.2761523200006</v>
      </c>
      <c r="S118" s="186">
        <v>60789.95896656</v>
      </c>
      <c r="T118" s="186">
        <v>17473.739539400001</v>
      </c>
      <c r="U118" s="187"/>
      <c r="V118" s="186">
        <v>2435420.0456793196</v>
      </c>
      <c r="W118" s="186">
        <v>6455881.764552244</v>
      </c>
      <c r="X118" s="186">
        <v>23758920.765077211</v>
      </c>
      <c r="Y118" s="186">
        <v>7033408.3498525182</v>
      </c>
      <c r="Z118" s="186">
        <v>16298213.125089856</v>
      </c>
      <c r="AA118" s="186">
        <v>5990115.2060096823</v>
      </c>
      <c r="AB118" s="186">
        <v>7081291.1168073444</v>
      </c>
      <c r="AC118" s="186">
        <v>2538926.7329385928</v>
      </c>
      <c r="AD118" s="186">
        <v>856436.88036907348</v>
      </c>
      <c r="AE118" s="186">
        <v>1224924.0120833479</v>
      </c>
      <c r="AF118" s="186">
        <v>1662524.9521438801</v>
      </c>
      <c r="AG118" s="186">
        <v>1258.95479892</v>
      </c>
      <c r="AH118" s="186">
        <v>1862051.7947547189</v>
      </c>
      <c r="AI118" s="186">
        <v>5158567.2628663797</v>
      </c>
      <c r="AJ118" s="186">
        <v>10906903.1592768</v>
      </c>
      <c r="AK118" s="186">
        <v>3821288.8329787496</v>
      </c>
      <c r="AL118" s="186">
        <v>101081.71358376001</v>
      </c>
      <c r="AM118" s="186">
        <v>2860092.7408154188</v>
      </c>
      <c r="AN118" s="186">
        <v>2165703.7697075</v>
      </c>
      <c r="AO118" s="187"/>
      <c r="AP118" s="186">
        <v>0</v>
      </c>
      <c r="AQ118" s="186">
        <v>0</v>
      </c>
      <c r="AR118" s="186">
        <v>0</v>
      </c>
      <c r="AS118" s="186">
        <v>0</v>
      </c>
      <c r="AT118" s="186">
        <v>0</v>
      </c>
      <c r="AU118" s="186">
        <v>0</v>
      </c>
      <c r="AV118" s="186">
        <v>0</v>
      </c>
      <c r="AW118" s="186">
        <v>0</v>
      </c>
      <c r="AX118" s="186">
        <v>0</v>
      </c>
      <c r="AY118" s="186">
        <v>0</v>
      </c>
      <c r="AZ118" s="186">
        <v>0</v>
      </c>
      <c r="BA118" s="186">
        <v>0</v>
      </c>
      <c r="BB118" s="186">
        <v>0</v>
      </c>
      <c r="BC118" s="186">
        <v>0</v>
      </c>
      <c r="BD118" s="186">
        <v>0</v>
      </c>
      <c r="BE118" s="186">
        <v>0</v>
      </c>
      <c r="BF118" s="186">
        <v>0</v>
      </c>
      <c r="BG118" s="186">
        <v>0</v>
      </c>
      <c r="BH118" s="186">
        <v>983.48471319999999</v>
      </c>
      <c r="BI118" s="187"/>
      <c r="BJ118" s="186">
        <v>514777.76554344705</v>
      </c>
      <c r="BK118" s="186">
        <v>1693824.2514559501</v>
      </c>
      <c r="BL118" s="186">
        <v>8410069.2339189667</v>
      </c>
      <c r="BM118" s="186">
        <v>5620562.8540517148</v>
      </c>
      <c r="BN118" s="186">
        <v>4425186.2725846721</v>
      </c>
      <c r="BO118" s="186">
        <v>1147624.4303437427</v>
      </c>
      <c r="BP118" s="186">
        <v>1824258.70409206</v>
      </c>
      <c r="BQ118" s="186">
        <v>317676.10635209072</v>
      </c>
      <c r="BR118" s="186">
        <v>230442.72388229863</v>
      </c>
      <c r="BS118" s="186">
        <v>561638.60378699261</v>
      </c>
      <c r="BT118" s="186">
        <v>411347.80151832558</v>
      </c>
      <c r="BU118" s="186">
        <v>116.56264671999999</v>
      </c>
      <c r="BV118" s="186">
        <v>740290.29443820007</v>
      </c>
      <c r="BW118" s="186">
        <v>2100243.7306377599</v>
      </c>
      <c r="BX118" s="186">
        <v>2523729.0766816419</v>
      </c>
      <c r="BY118" s="186">
        <v>829041.40095648891</v>
      </c>
      <c r="BZ118" s="186">
        <v>86638.882255551769</v>
      </c>
      <c r="CA118" s="186">
        <v>939382.36288644804</v>
      </c>
      <c r="CB118" s="186">
        <v>722987.80882020004</v>
      </c>
      <c r="CC118" s="187"/>
      <c r="CD118" s="30">
        <v>2996271.6407817155</v>
      </c>
      <c r="CE118" s="30">
        <v>8217374.4702659845</v>
      </c>
      <c r="CF118" s="30">
        <v>32547688.825123582</v>
      </c>
      <c r="CG118" s="30">
        <v>12771038.625289461</v>
      </c>
      <c r="CH118" s="30">
        <v>20836400.266838856</v>
      </c>
      <c r="CI118" s="30">
        <v>7162115.6111654472</v>
      </c>
      <c r="CJ118" s="30">
        <v>8938751.5023549031</v>
      </c>
      <c r="CK118" s="30">
        <v>2865554.1359323515</v>
      </c>
      <c r="CL118" s="30">
        <v>1117208.7656079289</v>
      </c>
      <c r="CM118" s="30">
        <v>1854639.7883338993</v>
      </c>
      <c r="CN118" s="30">
        <v>2086571.7900122057</v>
      </c>
      <c r="CO118" s="30">
        <v>1828.27124564</v>
      </c>
      <c r="CP118" s="30">
        <v>2675613.9891349389</v>
      </c>
      <c r="CQ118" s="30">
        <v>7544624.1103791399</v>
      </c>
      <c r="CR118" s="30">
        <v>13581873.278367803</v>
      </c>
      <c r="CS118" s="30">
        <v>4792817.5011270391</v>
      </c>
      <c r="CT118" s="30">
        <v>194801.87199163178</v>
      </c>
      <c r="CU118" s="30">
        <v>3860265.0626684269</v>
      </c>
      <c r="CV118" s="30">
        <v>2907148.8027803004</v>
      </c>
    </row>
    <row r="119" spans="1:100" s="31" customFormat="1" x14ac:dyDescent="0.4">
      <c r="A119" s="70" t="s">
        <v>25</v>
      </c>
      <c r="B119" s="186">
        <v>0</v>
      </c>
      <c r="C119" s="186">
        <v>0</v>
      </c>
      <c r="D119" s="186">
        <v>0</v>
      </c>
      <c r="E119" s="186">
        <v>0</v>
      </c>
      <c r="F119" s="186">
        <v>0</v>
      </c>
      <c r="G119" s="186">
        <v>0</v>
      </c>
      <c r="H119" s="186">
        <v>0</v>
      </c>
      <c r="I119" s="186">
        <v>0</v>
      </c>
      <c r="J119" s="186">
        <v>0</v>
      </c>
      <c r="K119" s="186">
        <v>0</v>
      </c>
      <c r="L119" s="186">
        <v>0</v>
      </c>
      <c r="M119" s="186">
        <v>0</v>
      </c>
      <c r="N119" s="186">
        <v>0</v>
      </c>
      <c r="O119" s="186">
        <v>101.70015624999999</v>
      </c>
      <c r="P119" s="186">
        <v>46905.054383919996</v>
      </c>
      <c r="Q119" s="186">
        <v>53847.4715937</v>
      </c>
      <c r="R119" s="186">
        <v>796.2689324800001</v>
      </c>
      <c r="S119" s="186">
        <v>1440.8975700000001</v>
      </c>
      <c r="T119" s="186">
        <v>0</v>
      </c>
      <c r="U119" s="187"/>
      <c r="V119" s="186">
        <v>42470.001228139001</v>
      </c>
      <c r="W119" s="186">
        <v>0</v>
      </c>
      <c r="X119" s="186">
        <v>0</v>
      </c>
      <c r="Y119" s="186">
        <v>0</v>
      </c>
      <c r="Z119" s="186">
        <v>0</v>
      </c>
      <c r="AA119" s="186">
        <v>0</v>
      </c>
      <c r="AB119" s="186">
        <v>0</v>
      </c>
      <c r="AC119" s="186">
        <v>0</v>
      </c>
      <c r="AD119" s="186">
        <v>0</v>
      </c>
      <c r="AE119" s="186">
        <v>0</v>
      </c>
      <c r="AF119" s="186">
        <v>0</v>
      </c>
      <c r="AG119" s="186">
        <v>0</v>
      </c>
      <c r="AH119" s="186">
        <v>0</v>
      </c>
      <c r="AI119" s="186">
        <v>437520.66809813998</v>
      </c>
      <c r="AJ119" s="186">
        <v>1193107.3287666</v>
      </c>
      <c r="AK119" s="186">
        <v>815830.32961124997</v>
      </c>
      <c r="AL119" s="186">
        <v>162189.36131199999</v>
      </c>
      <c r="AM119" s="186">
        <v>909515.49812810996</v>
      </c>
      <c r="AN119" s="186">
        <v>0</v>
      </c>
      <c r="AO119" s="187"/>
      <c r="AP119" s="186">
        <v>0</v>
      </c>
      <c r="AQ119" s="186">
        <v>0</v>
      </c>
      <c r="AR119" s="186">
        <v>0</v>
      </c>
      <c r="AS119" s="186">
        <v>0</v>
      </c>
      <c r="AT119" s="186">
        <v>0</v>
      </c>
      <c r="AU119" s="186">
        <v>0</v>
      </c>
      <c r="AV119" s="186">
        <v>0</v>
      </c>
      <c r="AW119" s="186">
        <v>0</v>
      </c>
      <c r="AX119" s="186">
        <v>0</v>
      </c>
      <c r="AY119" s="186">
        <v>0</v>
      </c>
      <c r="AZ119" s="186">
        <v>0</v>
      </c>
      <c r="BA119" s="186">
        <v>0</v>
      </c>
      <c r="BB119" s="186">
        <v>0</v>
      </c>
      <c r="BC119" s="186">
        <v>0</v>
      </c>
      <c r="BD119" s="186">
        <v>615.24599999999998</v>
      </c>
      <c r="BE119" s="186">
        <v>0</v>
      </c>
      <c r="BF119" s="186">
        <v>20.700351899999998</v>
      </c>
      <c r="BG119" s="186">
        <v>0</v>
      </c>
      <c r="BH119" s="186">
        <v>0</v>
      </c>
      <c r="BI119" s="187"/>
      <c r="BJ119" s="186">
        <v>10241.263827218228</v>
      </c>
      <c r="BK119" s="186">
        <v>0</v>
      </c>
      <c r="BL119" s="186">
        <v>0</v>
      </c>
      <c r="BM119" s="186">
        <v>0</v>
      </c>
      <c r="BN119" s="186">
        <v>0</v>
      </c>
      <c r="BO119" s="186">
        <v>0</v>
      </c>
      <c r="BP119" s="186">
        <v>0</v>
      </c>
      <c r="BQ119" s="186">
        <v>0</v>
      </c>
      <c r="BR119" s="186">
        <v>0</v>
      </c>
      <c r="BS119" s="186">
        <v>0</v>
      </c>
      <c r="BT119" s="186">
        <v>0</v>
      </c>
      <c r="BU119" s="186">
        <v>0</v>
      </c>
      <c r="BV119" s="186">
        <v>0</v>
      </c>
      <c r="BW119" s="186">
        <v>343997.62611551996</v>
      </c>
      <c r="BX119" s="186">
        <v>453424.78743367229</v>
      </c>
      <c r="BY119" s="186">
        <v>987348.30236814066</v>
      </c>
      <c r="BZ119" s="186">
        <v>258539.72067304407</v>
      </c>
      <c r="CA119" s="186">
        <v>468799.92038419202</v>
      </c>
      <c r="CB119" s="186">
        <v>0</v>
      </c>
      <c r="CC119" s="187"/>
      <c r="CD119" s="30">
        <v>52711.265055357231</v>
      </c>
      <c r="CE119" s="30">
        <v>0</v>
      </c>
      <c r="CF119" s="30">
        <v>0</v>
      </c>
      <c r="CG119" s="30">
        <v>0</v>
      </c>
      <c r="CH119" s="30">
        <v>0</v>
      </c>
      <c r="CI119" s="30">
        <v>0</v>
      </c>
      <c r="CJ119" s="30">
        <v>0</v>
      </c>
      <c r="CK119" s="30">
        <v>0</v>
      </c>
      <c r="CL119" s="30">
        <v>0</v>
      </c>
      <c r="CM119" s="30">
        <v>0</v>
      </c>
      <c r="CN119" s="30">
        <v>0</v>
      </c>
      <c r="CO119" s="30">
        <v>0</v>
      </c>
      <c r="CP119" s="30">
        <v>0</v>
      </c>
      <c r="CQ119" s="30">
        <v>781619.99436990998</v>
      </c>
      <c r="CR119" s="30">
        <v>1694052.4165841923</v>
      </c>
      <c r="CS119" s="30">
        <v>1857026.1035730904</v>
      </c>
      <c r="CT119" s="30">
        <v>421546.05126942409</v>
      </c>
      <c r="CU119" s="30">
        <v>1379756.316082302</v>
      </c>
      <c r="CV119" s="30">
        <v>0</v>
      </c>
    </row>
    <row r="120" spans="1:100" s="31" customFormat="1" x14ac:dyDescent="0.4">
      <c r="A120" s="70" t="s">
        <v>9</v>
      </c>
      <c r="B120" s="186">
        <v>0</v>
      </c>
      <c r="C120" s="186">
        <v>0</v>
      </c>
      <c r="D120" s="186">
        <v>0</v>
      </c>
      <c r="E120" s="186">
        <v>0</v>
      </c>
      <c r="F120" s="186">
        <v>0</v>
      </c>
      <c r="G120" s="186">
        <v>0</v>
      </c>
      <c r="H120" s="186">
        <v>0</v>
      </c>
      <c r="I120" s="186">
        <v>0</v>
      </c>
      <c r="J120" s="186">
        <v>0</v>
      </c>
      <c r="K120" s="186">
        <v>0</v>
      </c>
      <c r="L120" s="186">
        <v>0</v>
      </c>
      <c r="M120" s="186">
        <v>0</v>
      </c>
      <c r="N120" s="186">
        <v>0</v>
      </c>
      <c r="O120" s="186">
        <v>0</v>
      </c>
      <c r="P120" s="186">
        <v>0</v>
      </c>
      <c r="Q120" s="186">
        <v>0</v>
      </c>
      <c r="R120" s="186">
        <v>0</v>
      </c>
      <c r="S120" s="186">
        <v>0</v>
      </c>
      <c r="T120" s="186">
        <v>0</v>
      </c>
      <c r="U120" s="187"/>
      <c r="V120" s="186">
        <v>0</v>
      </c>
      <c r="W120" s="186">
        <v>0</v>
      </c>
      <c r="X120" s="186">
        <v>0</v>
      </c>
      <c r="Y120" s="186">
        <v>0</v>
      </c>
      <c r="Z120" s="186">
        <v>0</v>
      </c>
      <c r="AA120" s="186">
        <v>0</v>
      </c>
      <c r="AB120" s="186">
        <v>0</v>
      </c>
      <c r="AC120" s="186">
        <v>0</v>
      </c>
      <c r="AD120" s="186">
        <v>0</v>
      </c>
      <c r="AE120" s="186">
        <v>0</v>
      </c>
      <c r="AF120" s="186">
        <v>0</v>
      </c>
      <c r="AG120" s="186">
        <v>0</v>
      </c>
      <c r="AH120" s="186">
        <v>0</v>
      </c>
      <c r="AI120" s="186">
        <v>0</v>
      </c>
      <c r="AJ120" s="186">
        <v>0</v>
      </c>
      <c r="AK120" s="186">
        <v>0</v>
      </c>
      <c r="AL120" s="186">
        <v>0</v>
      </c>
      <c r="AM120" s="186">
        <v>0</v>
      </c>
      <c r="AN120" s="186">
        <v>0</v>
      </c>
      <c r="AO120" s="187"/>
      <c r="AP120" s="186">
        <v>0</v>
      </c>
      <c r="AQ120" s="186">
        <v>0</v>
      </c>
      <c r="AR120" s="186">
        <v>0</v>
      </c>
      <c r="AS120" s="186">
        <v>0</v>
      </c>
      <c r="AT120" s="186">
        <v>0</v>
      </c>
      <c r="AU120" s="186">
        <v>0</v>
      </c>
      <c r="AV120" s="186">
        <v>0</v>
      </c>
      <c r="AW120" s="186">
        <v>0</v>
      </c>
      <c r="AX120" s="186">
        <v>0</v>
      </c>
      <c r="AY120" s="186">
        <v>0</v>
      </c>
      <c r="AZ120" s="186">
        <v>0</v>
      </c>
      <c r="BA120" s="186">
        <v>0</v>
      </c>
      <c r="BB120" s="186">
        <v>0</v>
      </c>
      <c r="BC120" s="186">
        <v>0</v>
      </c>
      <c r="BD120" s="186">
        <v>0</v>
      </c>
      <c r="BE120" s="186">
        <v>0</v>
      </c>
      <c r="BF120" s="186">
        <v>0</v>
      </c>
      <c r="BG120" s="186">
        <v>0</v>
      </c>
      <c r="BH120" s="186">
        <v>0</v>
      </c>
      <c r="BI120" s="187"/>
      <c r="BJ120" s="186">
        <v>0</v>
      </c>
      <c r="BK120" s="186">
        <v>0</v>
      </c>
      <c r="BL120" s="186">
        <v>0</v>
      </c>
      <c r="BM120" s="186">
        <v>0</v>
      </c>
      <c r="BN120" s="186">
        <v>0</v>
      </c>
      <c r="BO120" s="186">
        <v>0</v>
      </c>
      <c r="BP120" s="186">
        <v>0</v>
      </c>
      <c r="BQ120" s="186">
        <v>0</v>
      </c>
      <c r="BR120" s="186">
        <v>0</v>
      </c>
      <c r="BS120" s="186">
        <v>0</v>
      </c>
      <c r="BT120" s="186">
        <v>0</v>
      </c>
      <c r="BU120" s="186">
        <v>0</v>
      </c>
      <c r="BV120" s="186">
        <v>0</v>
      </c>
      <c r="BW120" s="186">
        <v>0</v>
      </c>
      <c r="BX120" s="186">
        <v>0</v>
      </c>
      <c r="BY120" s="186">
        <v>0</v>
      </c>
      <c r="BZ120" s="186">
        <v>0</v>
      </c>
      <c r="CA120" s="186">
        <v>0</v>
      </c>
      <c r="CB120" s="186">
        <v>0</v>
      </c>
      <c r="CC120" s="187"/>
      <c r="CD120" s="30">
        <v>0</v>
      </c>
      <c r="CE120" s="30">
        <v>0</v>
      </c>
      <c r="CF120" s="30">
        <v>0</v>
      </c>
      <c r="CG120" s="30">
        <v>0</v>
      </c>
      <c r="CH120" s="30">
        <v>0</v>
      </c>
      <c r="CI120" s="30">
        <v>0</v>
      </c>
      <c r="CJ120" s="30">
        <v>0</v>
      </c>
      <c r="CK120" s="30">
        <v>0</v>
      </c>
      <c r="CL120" s="30">
        <v>0</v>
      </c>
      <c r="CM120" s="30">
        <v>0</v>
      </c>
      <c r="CN120" s="30">
        <v>0</v>
      </c>
      <c r="CO120" s="30">
        <v>0</v>
      </c>
      <c r="CP120" s="30">
        <v>0</v>
      </c>
      <c r="CQ120" s="30">
        <v>0</v>
      </c>
      <c r="CR120" s="30">
        <v>0</v>
      </c>
      <c r="CS120" s="30">
        <v>0</v>
      </c>
      <c r="CT120" s="30">
        <v>0</v>
      </c>
      <c r="CU120" s="30">
        <v>0</v>
      </c>
      <c r="CV120" s="30">
        <v>0</v>
      </c>
    </row>
    <row r="121" spans="1:100" s="31" customFormat="1" x14ac:dyDescent="0.4">
      <c r="A121" s="70" t="s">
        <v>26</v>
      </c>
      <c r="B121" s="186">
        <v>205271.63608977254</v>
      </c>
      <c r="C121" s="186">
        <v>6697.5969203493332</v>
      </c>
      <c r="D121" s="186">
        <v>0</v>
      </c>
      <c r="E121" s="186">
        <v>0</v>
      </c>
      <c r="F121" s="186">
        <v>0</v>
      </c>
      <c r="G121" s="186">
        <v>61427.709286284356</v>
      </c>
      <c r="H121" s="186">
        <v>0</v>
      </c>
      <c r="I121" s="186">
        <v>0</v>
      </c>
      <c r="J121" s="186">
        <v>0</v>
      </c>
      <c r="K121" s="186">
        <v>0</v>
      </c>
      <c r="L121" s="186">
        <v>0</v>
      </c>
      <c r="M121" s="186">
        <v>0</v>
      </c>
      <c r="N121" s="186">
        <v>0</v>
      </c>
      <c r="O121" s="186">
        <v>0</v>
      </c>
      <c r="P121" s="186">
        <v>0</v>
      </c>
      <c r="Q121" s="186">
        <v>0</v>
      </c>
      <c r="R121" s="186">
        <v>0</v>
      </c>
      <c r="S121" s="186">
        <v>50675.12</v>
      </c>
      <c r="T121" s="186">
        <v>8154.0000000000009</v>
      </c>
      <c r="U121" s="187"/>
      <c r="V121" s="186">
        <v>817.05198226807192</v>
      </c>
      <c r="W121" s="186">
        <v>0</v>
      </c>
      <c r="X121" s="186">
        <v>0</v>
      </c>
      <c r="Y121" s="186">
        <v>0</v>
      </c>
      <c r="Z121" s="186">
        <v>0</v>
      </c>
      <c r="AA121" s="186">
        <v>4544.8950270690193</v>
      </c>
      <c r="AB121" s="186">
        <v>0</v>
      </c>
      <c r="AC121" s="186">
        <v>0</v>
      </c>
      <c r="AD121" s="186">
        <v>0</v>
      </c>
      <c r="AE121" s="186">
        <v>0</v>
      </c>
      <c r="AF121" s="186">
        <v>0</v>
      </c>
      <c r="AG121" s="186">
        <v>0</v>
      </c>
      <c r="AH121" s="186">
        <v>0</v>
      </c>
      <c r="AI121" s="186">
        <v>0</v>
      </c>
      <c r="AJ121" s="186">
        <v>0</v>
      </c>
      <c r="AK121" s="186">
        <v>0</v>
      </c>
      <c r="AL121" s="186">
        <v>0</v>
      </c>
      <c r="AM121" s="186">
        <v>741.57934862800255</v>
      </c>
      <c r="AN121" s="186">
        <v>8712.9879999999994</v>
      </c>
      <c r="AO121" s="187"/>
      <c r="AP121" s="186">
        <v>0</v>
      </c>
      <c r="AQ121" s="186">
        <v>0</v>
      </c>
      <c r="AR121" s="186">
        <v>0</v>
      </c>
      <c r="AS121" s="186">
        <v>0</v>
      </c>
      <c r="AT121" s="186">
        <v>0</v>
      </c>
      <c r="AU121" s="186">
        <v>0</v>
      </c>
      <c r="AV121" s="186">
        <v>0</v>
      </c>
      <c r="AW121" s="186">
        <v>0</v>
      </c>
      <c r="AX121" s="186">
        <v>0</v>
      </c>
      <c r="AY121" s="186">
        <v>0</v>
      </c>
      <c r="AZ121" s="186">
        <v>0</v>
      </c>
      <c r="BA121" s="186">
        <v>0</v>
      </c>
      <c r="BB121" s="186">
        <v>0</v>
      </c>
      <c r="BC121" s="186">
        <v>0</v>
      </c>
      <c r="BD121" s="186">
        <v>0</v>
      </c>
      <c r="BE121" s="186">
        <v>0</v>
      </c>
      <c r="BF121" s="186">
        <v>0</v>
      </c>
      <c r="BG121" s="186">
        <v>0</v>
      </c>
      <c r="BH121" s="186">
        <v>0</v>
      </c>
      <c r="BI121" s="187"/>
      <c r="BJ121" s="186">
        <v>3245.4420111265076</v>
      </c>
      <c r="BK121" s="186">
        <v>0</v>
      </c>
      <c r="BL121" s="186">
        <v>0</v>
      </c>
      <c r="BM121" s="186">
        <v>0</v>
      </c>
      <c r="BN121" s="186">
        <v>0</v>
      </c>
      <c r="BO121" s="186">
        <v>8797.5583184693478</v>
      </c>
      <c r="BP121" s="186">
        <v>0</v>
      </c>
      <c r="BQ121" s="186">
        <v>0</v>
      </c>
      <c r="BR121" s="186">
        <v>0</v>
      </c>
      <c r="BS121" s="186">
        <v>0</v>
      </c>
      <c r="BT121" s="186">
        <v>0</v>
      </c>
      <c r="BU121" s="186">
        <v>0</v>
      </c>
      <c r="BV121" s="186">
        <v>0</v>
      </c>
      <c r="BW121" s="186">
        <v>0</v>
      </c>
      <c r="BX121" s="186">
        <v>0</v>
      </c>
      <c r="BY121" s="186">
        <v>0</v>
      </c>
      <c r="BZ121" s="186">
        <v>0</v>
      </c>
      <c r="CA121" s="186">
        <v>8134.8357073677744</v>
      </c>
      <c r="CB121" s="186">
        <v>1083.8519999999999</v>
      </c>
      <c r="CC121" s="187"/>
      <c r="CD121" s="30">
        <v>209334.13008316711</v>
      </c>
      <c r="CE121" s="30">
        <v>6697.5969203493332</v>
      </c>
      <c r="CF121" s="30">
        <v>0</v>
      </c>
      <c r="CG121" s="30">
        <v>0</v>
      </c>
      <c r="CH121" s="30">
        <v>0</v>
      </c>
      <c r="CI121" s="30">
        <v>74770.162631822721</v>
      </c>
      <c r="CJ121" s="30">
        <v>0</v>
      </c>
      <c r="CK121" s="30">
        <v>0</v>
      </c>
      <c r="CL121" s="30">
        <v>0</v>
      </c>
      <c r="CM121" s="30">
        <v>0</v>
      </c>
      <c r="CN121" s="30">
        <v>0</v>
      </c>
      <c r="CO121" s="30">
        <v>0</v>
      </c>
      <c r="CP121" s="30">
        <v>0</v>
      </c>
      <c r="CQ121" s="30">
        <v>0</v>
      </c>
      <c r="CR121" s="30">
        <v>0</v>
      </c>
      <c r="CS121" s="30">
        <v>0</v>
      </c>
      <c r="CT121" s="30">
        <v>0</v>
      </c>
      <c r="CU121" s="30">
        <v>59551.535055995781</v>
      </c>
      <c r="CV121" s="30">
        <v>17950.84</v>
      </c>
    </row>
    <row r="122" spans="1:100" s="31" customFormat="1" x14ac:dyDescent="0.4">
      <c r="A122" s="70" t="s">
        <v>19</v>
      </c>
      <c r="B122" s="186">
        <v>0</v>
      </c>
      <c r="C122" s="186">
        <v>0</v>
      </c>
      <c r="D122" s="186">
        <v>0</v>
      </c>
      <c r="E122" s="186">
        <v>0</v>
      </c>
      <c r="F122" s="186">
        <v>0</v>
      </c>
      <c r="G122" s="186">
        <v>0</v>
      </c>
      <c r="H122" s="186">
        <v>0</v>
      </c>
      <c r="I122" s="186">
        <v>0</v>
      </c>
      <c r="J122" s="186">
        <v>0</v>
      </c>
      <c r="K122" s="186">
        <v>129347.48014428696</v>
      </c>
      <c r="L122" s="186">
        <v>707328.54</v>
      </c>
      <c r="M122" s="186">
        <v>176523.6</v>
      </c>
      <c r="N122" s="186">
        <v>146945.514</v>
      </c>
      <c r="O122" s="186">
        <v>11248.375</v>
      </c>
      <c r="P122" s="186">
        <v>135887.204</v>
      </c>
      <c r="Q122" s="186">
        <v>388206.36600000004</v>
      </c>
      <c r="R122" s="186">
        <v>0</v>
      </c>
      <c r="S122" s="186">
        <v>0</v>
      </c>
      <c r="T122" s="186">
        <v>51796.02</v>
      </c>
      <c r="U122" s="187"/>
      <c r="V122" s="186">
        <v>0</v>
      </c>
      <c r="W122" s="186">
        <v>0</v>
      </c>
      <c r="X122" s="186">
        <v>0</v>
      </c>
      <c r="Y122" s="186">
        <v>0</v>
      </c>
      <c r="Z122" s="186">
        <v>0</v>
      </c>
      <c r="AA122" s="186">
        <v>0</v>
      </c>
      <c r="AB122" s="186">
        <v>0</v>
      </c>
      <c r="AC122" s="186">
        <v>0</v>
      </c>
      <c r="AD122" s="186">
        <v>0</v>
      </c>
      <c r="AE122" s="186">
        <v>23383.977335353531</v>
      </c>
      <c r="AF122" s="186">
        <v>159499.61600000001</v>
      </c>
      <c r="AG122" s="186">
        <v>216332.84399999998</v>
      </c>
      <c r="AH122" s="186">
        <v>114283.32460269918</v>
      </c>
      <c r="AI122" s="186">
        <v>17255.754000000001</v>
      </c>
      <c r="AJ122" s="186">
        <v>62899.836000000003</v>
      </c>
      <c r="AK122" s="186">
        <v>20636.073</v>
      </c>
      <c r="AL122" s="186">
        <v>2501.16</v>
      </c>
      <c r="AM122" s="186">
        <v>5494.8349326050784</v>
      </c>
      <c r="AN122" s="186">
        <v>63730.168000000005</v>
      </c>
      <c r="AO122" s="187"/>
      <c r="AP122" s="186">
        <v>0</v>
      </c>
      <c r="AQ122" s="186">
        <v>0</v>
      </c>
      <c r="AR122" s="186">
        <v>0</v>
      </c>
      <c r="AS122" s="186">
        <v>0</v>
      </c>
      <c r="AT122" s="186">
        <v>0</v>
      </c>
      <c r="AU122" s="186">
        <v>0</v>
      </c>
      <c r="AV122" s="186">
        <v>0</v>
      </c>
      <c r="AW122" s="186">
        <v>0</v>
      </c>
      <c r="AX122" s="186">
        <v>0</v>
      </c>
      <c r="AY122" s="186">
        <v>0</v>
      </c>
      <c r="AZ122" s="186">
        <v>123.986</v>
      </c>
      <c r="BA122" s="186">
        <v>0</v>
      </c>
      <c r="BB122" s="186">
        <v>0</v>
      </c>
      <c r="BC122" s="186">
        <v>0</v>
      </c>
      <c r="BD122" s="186">
        <v>781.66500000000008</v>
      </c>
      <c r="BE122" s="186">
        <v>169.36</v>
      </c>
      <c r="BF122" s="186">
        <v>0</v>
      </c>
      <c r="BG122" s="186">
        <v>0</v>
      </c>
      <c r="BH122" s="186">
        <v>2459.31</v>
      </c>
      <c r="BI122" s="187"/>
      <c r="BJ122" s="186">
        <v>0</v>
      </c>
      <c r="BK122" s="186">
        <v>0</v>
      </c>
      <c r="BL122" s="186">
        <v>0</v>
      </c>
      <c r="BM122" s="186">
        <v>0</v>
      </c>
      <c r="BN122" s="186">
        <v>0</v>
      </c>
      <c r="BO122" s="186">
        <v>0</v>
      </c>
      <c r="BP122" s="186">
        <v>0</v>
      </c>
      <c r="BQ122" s="186">
        <v>0</v>
      </c>
      <c r="BR122" s="186">
        <v>0</v>
      </c>
      <c r="BS122" s="186">
        <v>298359.57957871223</v>
      </c>
      <c r="BT122" s="186">
        <v>1610040.5724277254</v>
      </c>
      <c r="BU122" s="186">
        <v>2785854.4479999999</v>
      </c>
      <c r="BV122" s="186">
        <v>1446419.58</v>
      </c>
      <c r="BW122" s="186">
        <v>165978.016</v>
      </c>
      <c r="BX122" s="186">
        <v>1612715.7093729419</v>
      </c>
      <c r="BY122" s="186">
        <v>2343195.2290435107</v>
      </c>
      <c r="BZ122" s="186">
        <v>62380.936112060139</v>
      </c>
      <c r="CA122" s="186">
        <v>212912.30954574447</v>
      </c>
      <c r="CB122" s="186">
        <v>361060.85399999999</v>
      </c>
      <c r="CC122" s="187"/>
      <c r="CD122" s="30">
        <v>0</v>
      </c>
      <c r="CE122" s="30">
        <v>0</v>
      </c>
      <c r="CF122" s="30">
        <v>0</v>
      </c>
      <c r="CG122" s="30">
        <v>0</v>
      </c>
      <c r="CH122" s="30">
        <v>0</v>
      </c>
      <c r="CI122" s="30">
        <v>0</v>
      </c>
      <c r="CJ122" s="30">
        <v>0</v>
      </c>
      <c r="CK122" s="30">
        <v>0</v>
      </c>
      <c r="CL122" s="30">
        <v>0</v>
      </c>
      <c r="CM122" s="30">
        <v>451091.03705835273</v>
      </c>
      <c r="CN122" s="30">
        <v>2476992.7144277254</v>
      </c>
      <c r="CO122" s="30">
        <v>3178710.892</v>
      </c>
      <c r="CP122" s="30">
        <v>1707648.4186026992</v>
      </c>
      <c r="CQ122" s="30">
        <v>194482.14500000002</v>
      </c>
      <c r="CR122" s="30">
        <v>1812284.4143729417</v>
      </c>
      <c r="CS122" s="30">
        <v>2752207.0280435104</v>
      </c>
      <c r="CT122" s="30">
        <v>64882.096112060142</v>
      </c>
      <c r="CU122" s="30">
        <v>218407.14447834954</v>
      </c>
      <c r="CV122" s="30">
        <v>479046.35200000001</v>
      </c>
    </row>
    <row r="123" spans="1:100" s="31" customFormat="1" x14ac:dyDescent="0.4">
      <c r="A123" s="70" t="s">
        <v>28</v>
      </c>
      <c r="B123" s="186">
        <v>0</v>
      </c>
      <c r="C123" s="186">
        <v>0</v>
      </c>
      <c r="D123" s="186">
        <v>0</v>
      </c>
      <c r="E123" s="186">
        <v>0</v>
      </c>
      <c r="F123" s="186">
        <v>7118.6867232658597</v>
      </c>
      <c r="G123" s="186">
        <v>5849.2262161318586</v>
      </c>
      <c r="H123" s="186">
        <v>5525.1607236856698</v>
      </c>
      <c r="I123" s="186">
        <v>258.57066205685697</v>
      </c>
      <c r="J123" s="186">
        <v>4049.1788741267378</v>
      </c>
      <c r="K123" s="186">
        <v>21329.859972071961</v>
      </c>
      <c r="L123" s="186">
        <v>30651.743962</v>
      </c>
      <c r="M123" s="186">
        <v>119851.89932688</v>
      </c>
      <c r="N123" s="186">
        <v>14042.23227927</v>
      </c>
      <c r="O123" s="186">
        <v>11013.041874999999</v>
      </c>
      <c r="P123" s="186">
        <v>11902.030563599999</v>
      </c>
      <c r="Q123" s="186">
        <v>39400.438599300003</v>
      </c>
      <c r="R123" s="186">
        <v>184242.59920512</v>
      </c>
      <c r="S123" s="186">
        <v>3051.4093682400003</v>
      </c>
      <c r="T123" s="186">
        <v>32057.297070600001</v>
      </c>
      <c r="U123" s="187"/>
      <c r="V123" s="186">
        <v>345499.47767353826</v>
      </c>
      <c r="W123" s="186">
        <v>0</v>
      </c>
      <c r="X123" s="186">
        <v>9822.0085126319227</v>
      </c>
      <c r="Y123" s="186">
        <v>1625.6730491111432</v>
      </c>
      <c r="Z123" s="186">
        <v>608052.90089432697</v>
      </c>
      <c r="AA123" s="186">
        <v>147115.94081495373</v>
      </c>
      <c r="AB123" s="186">
        <v>157995.33905644898</v>
      </c>
      <c r="AC123" s="186">
        <v>148384.92481599413</v>
      </c>
      <c r="AD123" s="186">
        <v>258706.9359441977</v>
      </c>
      <c r="AE123" s="186">
        <v>3770929.6205568542</v>
      </c>
      <c r="AF123" s="186">
        <v>3466522.0791470399</v>
      </c>
      <c r="AG123" s="186">
        <v>11642224.83164832</v>
      </c>
      <c r="AH123" s="186">
        <v>4752356.1482852632</v>
      </c>
      <c r="AI123" s="186">
        <v>4883830.2526780805</v>
      </c>
      <c r="AJ123" s="186">
        <v>8841247.2422352005</v>
      </c>
      <c r="AK123" s="186">
        <v>10553448.814470001</v>
      </c>
      <c r="AL123" s="186">
        <v>6988846.8615848804</v>
      </c>
      <c r="AM123" s="186">
        <v>4439174.1630374566</v>
      </c>
      <c r="AN123" s="186">
        <v>1643017.31274362</v>
      </c>
      <c r="AO123" s="187"/>
      <c r="AP123" s="186">
        <v>0</v>
      </c>
      <c r="AQ123" s="186">
        <v>0</v>
      </c>
      <c r="AR123" s="186">
        <v>0</v>
      </c>
      <c r="AS123" s="186">
        <v>0</v>
      </c>
      <c r="AT123" s="186">
        <v>0</v>
      </c>
      <c r="AU123" s="186">
        <v>0</v>
      </c>
      <c r="AV123" s="186">
        <v>0</v>
      </c>
      <c r="AW123" s="186">
        <v>0</v>
      </c>
      <c r="AX123" s="186">
        <v>0</v>
      </c>
      <c r="AY123" s="186">
        <v>0</v>
      </c>
      <c r="AZ123" s="186">
        <v>0</v>
      </c>
      <c r="BA123" s="186">
        <v>153.00044199999999</v>
      </c>
      <c r="BB123" s="186">
        <v>51.92975766</v>
      </c>
      <c r="BC123" s="186">
        <v>0</v>
      </c>
      <c r="BD123" s="186">
        <v>0</v>
      </c>
      <c r="BE123" s="186">
        <v>0</v>
      </c>
      <c r="BF123" s="186">
        <v>225.6299793</v>
      </c>
      <c r="BG123" s="186">
        <v>503.55615916999994</v>
      </c>
      <c r="BH123" s="186">
        <v>568.81990440000004</v>
      </c>
      <c r="BI123" s="187"/>
      <c r="BJ123" s="186">
        <v>17297.303750150561</v>
      </c>
      <c r="BK123" s="186">
        <v>0</v>
      </c>
      <c r="BL123" s="186">
        <v>257.29540838510752</v>
      </c>
      <c r="BM123" s="186">
        <v>299.49656968804163</v>
      </c>
      <c r="BN123" s="186">
        <v>334371.81413803669</v>
      </c>
      <c r="BO123" s="186">
        <v>18385.432319755237</v>
      </c>
      <c r="BP123" s="186">
        <v>47962.867023735387</v>
      </c>
      <c r="BQ123" s="186">
        <v>84226.10901615546</v>
      </c>
      <c r="BR123" s="186">
        <v>91999.702649139217</v>
      </c>
      <c r="BS123" s="186">
        <v>895031.0227365169</v>
      </c>
      <c r="BT123" s="186">
        <v>2147688.7898616465</v>
      </c>
      <c r="BU123" s="186">
        <v>1644669.0025209601</v>
      </c>
      <c r="BV123" s="186">
        <v>748963.71405299997</v>
      </c>
      <c r="BW123" s="186">
        <v>1804441.7950684801</v>
      </c>
      <c r="BX123" s="186">
        <v>1996027.4110215844</v>
      </c>
      <c r="BY123" s="186">
        <v>1008185.8239642385</v>
      </c>
      <c r="BZ123" s="186">
        <v>941487.09204834304</v>
      </c>
      <c r="CA123" s="186">
        <v>990518.45098471653</v>
      </c>
      <c r="CB123" s="186">
        <v>448225.97609789995</v>
      </c>
      <c r="CC123" s="187"/>
      <c r="CD123" s="30">
        <v>362796.78142368881</v>
      </c>
      <c r="CE123" s="30">
        <v>0</v>
      </c>
      <c r="CF123" s="30">
        <v>10079.30392101703</v>
      </c>
      <c r="CG123" s="30">
        <v>1925.1696187991847</v>
      </c>
      <c r="CH123" s="30">
        <v>949543.40175562957</v>
      </c>
      <c r="CI123" s="30">
        <v>171350.59935084081</v>
      </c>
      <c r="CJ123" s="30">
        <v>211483.36680387004</v>
      </c>
      <c r="CK123" s="30">
        <v>232869.60449420643</v>
      </c>
      <c r="CL123" s="30">
        <v>354755.81746746367</v>
      </c>
      <c r="CM123" s="30">
        <v>4687290.5032654433</v>
      </c>
      <c r="CN123" s="30">
        <v>5644862.6129706865</v>
      </c>
      <c r="CO123" s="30">
        <v>13406898.733938159</v>
      </c>
      <c r="CP123" s="30">
        <v>5515414.0243751928</v>
      </c>
      <c r="CQ123" s="30">
        <v>6699285.0896215606</v>
      </c>
      <c r="CR123" s="30">
        <v>10849176.683820385</v>
      </c>
      <c r="CS123" s="30">
        <v>11601035.077033538</v>
      </c>
      <c r="CT123" s="30">
        <v>8114802.1828176435</v>
      </c>
      <c r="CU123" s="30">
        <v>5433247.5795495836</v>
      </c>
      <c r="CV123" s="30">
        <v>2123869.4058165201</v>
      </c>
    </row>
    <row r="124" spans="1:100" s="31" customFormat="1" x14ac:dyDescent="0.4">
      <c r="A124" s="70" t="s">
        <v>22</v>
      </c>
      <c r="B124" s="186">
        <v>0</v>
      </c>
      <c r="C124" s="186">
        <v>0</v>
      </c>
      <c r="D124" s="186">
        <v>0</v>
      </c>
      <c r="E124" s="186">
        <v>0</v>
      </c>
      <c r="F124" s="186">
        <v>0</v>
      </c>
      <c r="G124" s="186">
        <v>0</v>
      </c>
      <c r="H124" s="186">
        <v>0</v>
      </c>
      <c r="I124" s="186">
        <v>0</v>
      </c>
      <c r="J124" s="186">
        <v>0</v>
      </c>
      <c r="K124" s="186">
        <v>0</v>
      </c>
      <c r="L124" s="186">
        <v>0</v>
      </c>
      <c r="M124" s="186">
        <v>0</v>
      </c>
      <c r="N124" s="186">
        <v>0</v>
      </c>
      <c r="O124" s="186">
        <v>0</v>
      </c>
      <c r="P124" s="186">
        <v>0</v>
      </c>
      <c r="Q124" s="186">
        <v>0</v>
      </c>
      <c r="R124" s="186">
        <v>0</v>
      </c>
      <c r="S124" s="186">
        <v>0</v>
      </c>
      <c r="T124" s="186">
        <v>0</v>
      </c>
      <c r="U124" s="187"/>
      <c r="V124" s="186">
        <v>0</v>
      </c>
      <c r="W124" s="186">
        <v>0</v>
      </c>
      <c r="X124" s="186">
        <v>0</v>
      </c>
      <c r="Y124" s="186">
        <v>0</v>
      </c>
      <c r="Z124" s="186">
        <v>0</v>
      </c>
      <c r="AA124" s="186">
        <v>0</v>
      </c>
      <c r="AB124" s="186">
        <v>0</v>
      </c>
      <c r="AC124" s="186">
        <v>0</v>
      </c>
      <c r="AD124" s="186">
        <v>0</v>
      </c>
      <c r="AE124" s="186">
        <v>0</v>
      </c>
      <c r="AF124" s="186">
        <v>0</v>
      </c>
      <c r="AG124" s="186">
        <v>0</v>
      </c>
      <c r="AH124" s="186">
        <v>0</v>
      </c>
      <c r="AI124" s="186">
        <v>0</v>
      </c>
      <c r="AJ124" s="186">
        <v>0</v>
      </c>
      <c r="AK124" s="186">
        <v>0</v>
      </c>
      <c r="AL124" s="186">
        <v>0</v>
      </c>
      <c r="AM124" s="186">
        <v>0</v>
      </c>
      <c r="AN124" s="186">
        <v>0</v>
      </c>
      <c r="AO124" s="187"/>
      <c r="AP124" s="186">
        <v>0</v>
      </c>
      <c r="AQ124" s="186">
        <v>0</v>
      </c>
      <c r="AR124" s="186">
        <v>0</v>
      </c>
      <c r="AS124" s="186">
        <v>0</v>
      </c>
      <c r="AT124" s="186">
        <v>0</v>
      </c>
      <c r="AU124" s="186">
        <v>0</v>
      </c>
      <c r="AV124" s="186">
        <v>0</v>
      </c>
      <c r="AW124" s="186">
        <v>0</v>
      </c>
      <c r="AX124" s="186">
        <v>0</v>
      </c>
      <c r="AY124" s="186">
        <v>0</v>
      </c>
      <c r="AZ124" s="186">
        <v>0</v>
      </c>
      <c r="BA124" s="186">
        <v>0</v>
      </c>
      <c r="BB124" s="186">
        <v>0</v>
      </c>
      <c r="BC124" s="186">
        <v>0</v>
      </c>
      <c r="BD124" s="186">
        <v>0</v>
      </c>
      <c r="BE124" s="186">
        <v>0</v>
      </c>
      <c r="BF124" s="186">
        <v>0</v>
      </c>
      <c r="BG124" s="186">
        <v>0</v>
      </c>
      <c r="BH124" s="186">
        <v>0</v>
      </c>
      <c r="BI124" s="187"/>
      <c r="BJ124" s="186">
        <v>0</v>
      </c>
      <c r="BK124" s="186">
        <v>0</v>
      </c>
      <c r="BL124" s="186">
        <v>0</v>
      </c>
      <c r="BM124" s="186">
        <v>0</v>
      </c>
      <c r="BN124" s="186">
        <v>0</v>
      </c>
      <c r="BO124" s="186">
        <v>0</v>
      </c>
      <c r="BP124" s="186">
        <v>0</v>
      </c>
      <c r="BQ124" s="186">
        <v>0</v>
      </c>
      <c r="BR124" s="186">
        <v>0</v>
      </c>
      <c r="BS124" s="186">
        <v>0</v>
      </c>
      <c r="BT124" s="186">
        <v>0</v>
      </c>
      <c r="BU124" s="186">
        <v>0</v>
      </c>
      <c r="BV124" s="186">
        <v>0</v>
      </c>
      <c r="BW124" s="186">
        <v>0</v>
      </c>
      <c r="BX124" s="186">
        <v>0</v>
      </c>
      <c r="BY124" s="186">
        <v>0</v>
      </c>
      <c r="BZ124" s="186">
        <v>0</v>
      </c>
      <c r="CA124" s="186">
        <v>0</v>
      </c>
      <c r="CB124" s="186">
        <v>0</v>
      </c>
      <c r="CC124" s="187"/>
      <c r="CD124" s="30">
        <v>0</v>
      </c>
      <c r="CE124" s="30">
        <v>0</v>
      </c>
      <c r="CF124" s="30">
        <v>0</v>
      </c>
      <c r="CG124" s="30">
        <v>0</v>
      </c>
      <c r="CH124" s="30">
        <v>0</v>
      </c>
      <c r="CI124" s="30">
        <v>0</v>
      </c>
      <c r="CJ124" s="30">
        <v>0</v>
      </c>
      <c r="CK124" s="30">
        <v>0</v>
      </c>
      <c r="CL124" s="30">
        <v>0</v>
      </c>
      <c r="CM124" s="30">
        <v>0</v>
      </c>
      <c r="CN124" s="30">
        <v>0</v>
      </c>
      <c r="CO124" s="30">
        <v>0</v>
      </c>
      <c r="CP124" s="30">
        <v>0</v>
      </c>
      <c r="CQ124" s="30">
        <v>0</v>
      </c>
      <c r="CR124" s="30">
        <v>0</v>
      </c>
      <c r="CS124" s="30">
        <v>0</v>
      </c>
      <c r="CT124" s="30">
        <v>0</v>
      </c>
      <c r="CU124" s="30">
        <v>0</v>
      </c>
      <c r="CV124" s="30">
        <v>0</v>
      </c>
    </row>
    <row r="125" spans="1:100" s="31" customFormat="1" x14ac:dyDescent="0.4">
      <c r="A125" s="70" t="s">
        <v>34</v>
      </c>
      <c r="B125" s="186">
        <v>921267.20859801746</v>
      </c>
      <c r="C125" s="186">
        <v>1637866.6068444417</v>
      </c>
      <c r="D125" s="186">
        <v>405794.86346794927</v>
      </c>
      <c r="E125" s="186">
        <v>200343.71478199936</v>
      </c>
      <c r="F125" s="186">
        <v>283905.79077596776</v>
      </c>
      <c r="G125" s="186">
        <v>850968.85706583934</v>
      </c>
      <c r="H125" s="186">
        <v>718510.94701361877</v>
      </c>
      <c r="I125" s="186">
        <v>2002705.8271349438</v>
      </c>
      <c r="J125" s="186">
        <v>4860603.4526848113</v>
      </c>
      <c r="K125" s="186">
        <v>9354253.0284689777</v>
      </c>
      <c r="L125" s="186">
        <v>5914005.2582342401</v>
      </c>
      <c r="M125" s="186">
        <v>6663926.3863252001</v>
      </c>
      <c r="N125" s="186">
        <v>7304850.33419808</v>
      </c>
      <c r="O125" s="186">
        <v>4795967.3248437503</v>
      </c>
      <c r="P125" s="186">
        <v>5465398.5055828802</v>
      </c>
      <c r="Q125" s="186">
        <v>7983606.2823897004</v>
      </c>
      <c r="R125" s="186">
        <v>3066506.3970092796</v>
      </c>
      <c r="S125" s="186">
        <v>822892.56584728009</v>
      </c>
      <c r="T125" s="186">
        <v>36058.800000000003</v>
      </c>
      <c r="U125" s="187"/>
      <c r="V125" s="186">
        <v>2453777.7468354935</v>
      </c>
      <c r="W125" s="186">
        <v>787417.08901626477</v>
      </c>
      <c r="X125" s="186">
        <v>277806.64451330993</v>
      </c>
      <c r="Y125" s="186">
        <v>195731.61672207006</v>
      </c>
      <c r="Z125" s="186">
        <v>150256.43979619117</v>
      </c>
      <c r="AA125" s="186">
        <v>1176987.4462187386</v>
      </c>
      <c r="AB125" s="186">
        <v>1387112.8566435836</v>
      </c>
      <c r="AC125" s="186">
        <v>1157232.4763891096</v>
      </c>
      <c r="AD125" s="186">
        <v>2245756.9504521475</v>
      </c>
      <c r="AE125" s="186">
        <v>5589521.4600620139</v>
      </c>
      <c r="AF125" s="186">
        <v>7110511.0931946002</v>
      </c>
      <c r="AG125" s="186">
        <v>10095201.22535925</v>
      </c>
      <c r="AH125" s="186">
        <v>10987843.582386781</v>
      </c>
      <c r="AI125" s="186">
        <v>8282839.0704100197</v>
      </c>
      <c r="AJ125" s="186">
        <v>12823134.800574599</v>
      </c>
      <c r="AK125" s="186">
        <v>8065350.558855</v>
      </c>
      <c r="AL125" s="186">
        <v>4136269.1782632004</v>
      </c>
      <c r="AM125" s="186">
        <v>2648858.9820431755</v>
      </c>
      <c r="AN125" s="186">
        <v>508618.73999999993</v>
      </c>
      <c r="AO125" s="187"/>
      <c r="AP125" s="186">
        <v>0</v>
      </c>
      <c r="AQ125" s="186">
        <v>0</v>
      </c>
      <c r="AR125" s="186">
        <v>0</v>
      </c>
      <c r="AS125" s="186">
        <v>0</v>
      </c>
      <c r="AT125" s="186">
        <v>0</v>
      </c>
      <c r="AU125" s="186">
        <v>3.7570913515807631</v>
      </c>
      <c r="AV125" s="186">
        <v>0</v>
      </c>
      <c r="AW125" s="186">
        <v>0</v>
      </c>
      <c r="AX125" s="186">
        <v>364.08144207814422</v>
      </c>
      <c r="AY125" s="186">
        <v>1488.5740845685923</v>
      </c>
      <c r="AZ125" s="186">
        <v>775.572</v>
      </c>
      <c r="BA125" s="186">
        <v>652.80000000000007</v>
      </c>
      <c r="BB125" s="186">
        <v>4417.5119999999997</v>
      </c>
      <c r="BC125" s="186">
        <v>4648.8059999999996</v>
      </c>
      <c r="BD125" s="186">
        <v>24883.843000000001</v>
      </c>
      <c r="BE125" s="186">
        <v>4644.6980000000003</v>
      </c>
      <c r="BF125" s="186">
        <v>21234.06</v>
      </c>
      <c r="BG125" s="186">
        <v>5241.0339999999997</v>
      </c>
      <c r="BH125" s="186">
        <v>1120.9099999999999</v>
      </c>
      <c r="BI125" s="187"/>
      <c r="BJ125" s="186">
        <v>3428930.1139656687</v>
      </c>
      <c r="BK125" s="186">
        <v>951251.0691311945</v>
      </c>
      <c r="BL125" s="186">
        <v>728439.30898681481</v>
      </c>
      <c r="BM125" s="186">
        <v>596007.37295101362</v>
      </c>
      <c r="BN125" s="186">
        <v>184990.41011120271</v>
      </c>
      <c r="BO125" s="186">
        <v>2882137.1869214047</v>
      </c>
      <c r="BP125" s="186">
        <v>3268665.4447653559</v>
      </c>
      <c r="BQ125" s="186">
        <v>2184332.1423803377</v>
      </c>
      <c r="BR125" s="186">
        <v>4276701.4241698375</v>
      </c>
      <c r="BS125" s="186">
        <v>15962748.411081064</v>
      </c>
      <c r="BT125" s="186">
        <v>24375258.0030903</v>
      </c>
      <c r="BU125" s="186">
        <v>37189399.887392476</v>
      </c>
      <c r="BV125" s="186">
        <v>44818719.897100799</v>
      </c>
      <c r="BW125" s="186">
        <v>40089734.013661116</v>
      </c>
      <c r="BX125" s="186">
        <v>29827123.381224845</v>
      </c>
      <c r="BY125" s="186">
        <v>36090125.586015292</v>
      </c>
      <c r="BZ125" s="186">
        <v>18850675.657334469</v>
      </c>
      <c r="CA125" s="186">
        <v>8675766.7217860315</v>
      </c>
      <c r="CB125" s="186">
        <v>954177.60899999994</v>
      </c>
      <c r="CC125" s="187"/>
      <c r="CD125" s="30">
        <v>6803975.0693991799</v>
      </c>
      <c r="CE125" s="30">
        <v>3376534.7649919009</v>
      </c>
      <c r="CF125" s="30">
        <v>1412040.8169680741</v>
      </c>
      <c r="CG125" s="30">
        <v>992082.704455083</v>
      </c>
      <c r="CH125" s="30">
        <v>619152.64068336168</v>
      </c>
      <c r="CI125" s="30">
        <v>4910097.2472973345</v>
      </c>
      <c r="CJ125" s="30">
        <v>5374289.2484225575</v>
      </c>
      <c r="CK125" s="30">
        <v>5344270.4459043909</v>
      </c>
      <c r="CL125" s="30">
        <v>11383425.908748876</v>
      </c>
      <c r="CM125" s="30">
        <v>30908011.473696623</v>
      </c>
      <c r="CN125" s="30">
        <v>37400549.926519141</v>
      </c>
      <c r="CO125" s="30">
        <v>53949180.299076922</v>
      </c>
      <c r="CP125" s="30">
        <v>63115831.325685658</v>
      </c>
      <c r="CQ125" s="30">
        <v>53173189.214914888</v>
      </c>
      <c r="CR125" s="30">
        <v>48140540.53038232</v>
      </c>
      <c r="CS125" s="30">
        <v>52143727.125259988</v>
      </c>
      <c r="CT125" s="30">
        <v>26074685.292606946</v>
      </c>
      <c r="CU125" s="30">
        <v>12152759.303676486</v>
      </c>
      <c r="CV125" s="30">
        <v>1499976.0589999999</v>
      </c>
    </row>
    <row r="126" spans="1:100" s="31" customFormat="1" x14ac:dyDescent="0.4">
      <c r="A126" s="70" t="s">
        <v>29</v>
      </c>
      <c r="B126" s="186">
        <v>0</v>
      </c>
      <c r="C126" s="186">
        <v>0</v>
      </c>
      <c r="D126" s="186">
        <v>0</v>
      </c>
      <c r="E126" s="186">
        <v>0</v>
      </c>
      <c r="F126" s="186">
        <v>0</v>
      </c>
      <c r="G126" s="186">
        <v>0</v>
      </c>
      <c r="H126" s="186">
        <v>0</v>
      </c>
      <c r="I126" s="186">
        <v>0</v>
      </c>
      <c r="J126" s="186">
        <v>0</v>
      </c>
      <c r="K126" s="186">
        <v>0</v>
      </c>
      <c r="L126" s="186">
        <v>0</v>
      </c>
      <c r="M126" s="186">
        <v>0</v>
      </c>
      <c r="N126" s="186">
        <v>0</v>
      </c>
      <c r="O126" s="186">
        <v>0</v>
      </c>
      <c r="P126" s="186">
        <v>49051.016000000003</v>
      </c>
      <c r="Q126" s="186">
        <v>0</v>
      </c>
      <c r="R126" s="186">
        <v>0</v>
      </c>
      <c r="S126" s="186">
        <v>0</v>
      </c>
      <c r="T126" s="186">
        <v>0</v>
      </c>
      <c r="U126" s="187"/>
      <c r="V126" s="186">
        <v>0</v>
      </c>
      <c r="W126" s="186">
        <v>0</v>
      </c>
      <c r="X126" s="186">
        <v>0</v>
      </c>
      <c r="Y126" s="186">
        <v>0</v>
      </c>
      <c r="Z126" s="186">
        <v>0</v>
      </c>
      <c r="AA126" s="186">
        <v>0</v>
      </c>
      <c r="AB126" s="186">
        <v>0</v>
      </c>
      <c r="AC126" s="186">
        <v>0</v>
      </c>
      <c r="AD126" s="186">
        <v>0</v>
      </c>
      <c r="AE126" s="186">
        <v>0</v>
      </c>
      <c r="AF126" s="186">
        <v>0</v>
      </c>
      <c r="AG126" s="186">
        <v>0</v>
      </c>
      <c r="AH126" s="186">
        <v>0</v>
      </c>
      <c r="AI126" s="186">
        <v>0</v>
      </c>
      <c r="AJ126" s="186">
        <v>623079.576</v>
      </c>
      <c r="AK126" s="186">
        <v>0</v>
      </c>
      <c r="AL126" s="186">
        <v>0</v>
      </c>
      <c r="AM126" s="186">
        <v>0</v>
      </c>
      <c r="AN126" s="186">
        <v>0</v>
      </c>
      <c r="AO126" s="187"/>
      <c r="AP126" s="186">
        <v>0</v>
      </c>
      <c r="AQ126" s="186">
        <v>0</v>
      </c>
      <c r="AR126" s="186">
        <v>0</v>
      </c>
      <c r="AS126" s="186">
        <v>0</v>
      </c>
      <c r="AT126" s="186">
        <v>0</v>
      </c>
      <c r="AU126" s="186">
        <v>0</v>
      </c>
      <c r="AV126" s="186">
        <v>0</v>
      </c>
      <c r="AW126" s="186">
        <v>0</v>
      </c>
      <c r="AX126" s="186">
        <v>0</v>
      </c>
      <c r="AY126" s="186">
        <v>0</v>
      </c>
      <c r="AZ126" s="186">
        <v>0</v>
      </c>
      <c r="BA126" s="186">
        <v>0</v>
      </c>
      <c r="BB126" s="186">
        <v>0</v>
      </c>
      <c r="BC126" s="186">
        <v>0</v>
      </c>
      <c r="BD126" s="186">
        <v>0</v>
      </c>
      <c r="BE126" s="186">
        <v>0</v>
      </c>
      <c r="BF126" s="186">
        <v>0</v>
      </c>
      <c r="BG126" s="186">
        <v>0</v>
      </c>
      <c r="BH126" s="186">
        <v>0</v>
      </c>
      <c r="BI126" s="187"/>
      <c r="BJ126" s="186">
        <v>0</v>
      </c>
      <c r="BK126" s="186">
        <v>0</v>
      </c>
      <c r="BL126" s="186">
        <v>0</v>
      </c>
      <c r="BM126" s="186">
        <v>0</v>
      </c>
      <c r="BN126" s="186">
        <v>0</v>
      </c>
      <c r="BO126" s="186">
        <v>0</v>
      </c>
      <c r="BP126" s="186">
        <v>0</v>
      </c>
      <c r="BQ126" s="186">
        <v>0</v>
      </c>
      <c r="BR126" s="186">
        <v>0</v>
      </c>
      <c r="BS126" s="186">
        <v>0</v>
      </c>
      <c r="BT126" s="186">
        <v>0</v>
      </c>
      <c r="BU126" s="186">
        <v>0</v>
      </c>
      <c r="BV126" s="186">
        <v>0</v>
      </c>
      <c r="BW126" s="186">
        <v>0</v>
      </c>
      <c r="BX126" s="186">
        <v>253023.60430233408</v>
      </c>
      <c r="BY126" s="186">
        <v>0</v>
      </c>
      <c r="BZ126" s="186">
        <v>0</v>
      </c>
      <c r="CA126" s="186">
        <v>0</v>
      </c>
      <c r="CB126" s="186">
        <v>0</v>
      </c>
      <c r="CC126" s="187"/>
      <c r="CD126" s="30">
        <v>0</v>
      </c>
      <c r="CE126" s="30">
        <v>0</v>
      </c>
      <c r="CF126" s="30">
        <v>0</v>
      </c>
      <c r="CG126" s="30">
        <v>0</v>
      </c>
      <c r="CH126" s="30">
        <v>0</v>
      </c>
      <c r="CI126" s="30">
        <v>0</v>
      </c>
      <c r="CJ126" s="30">
        <v>0</v>
      </c>
      <c r="CK126" s="30">
        <v>0</v>
      </c>
      <c r="CL126" s="30">
        <v>0</v>
      </c>
      <c r="CM126" s="30">
        <v>0</v>
      </c>
      <c r="CN126" s="30">
        <v>0</v>
      </c>
      <c r="CO126" s="30">
        <v>0</v>
      </c>
      <c r="CP126" s="30">
        <v>0</v>
      </c>
      <c r="CQ126" s="30">
        <v>0</v>
      </c>
      <c r="CR126" s="30">
        <v>925154.19630233408</v>
      </c>
      <c r="CS126" s="30">
        <v>0</v>
      </c>
      <c r="CT126" s="30">
        <v>0</v>
      </c>
      <c r="CU126" s="30">
        <v>0</v>
      </c>
      <c r="CV126" s="30">
        <v>0</v>
      </c>
    </row>
    <row r="127" spans="1:100" s="31" customFormat="1" x14ac:dyDescent="0.4">
      <c r="A127" s="70" t="s">
        <v>20</v>
      </c>
      <c r="B127" s="186">
        <v>0</v>
      </c>
      <c r="C127" s="186">
        <v>0</v>
      </c>
      <c r="D127" s="186">
        <v>0</v>
      </c>
      <c r="E127" s="186">
        <v>0</v>
      </c>
      <c r="F127" s="186">
        <v>0</v>
      </c>
      <c r="G127" s="186">
        <v>0</v>
      </c>
      <c r="H127" s="186">
        <v>0</v>
      </c>
      <c r="I127" s="186">
        <v>0</v>
      </c>
      <c r="J127" s="186">
        <v>0</v>
      </c>
      <c r="K127" s="186">
        <v>0</v>
      </c>
      <c r="L127" s="186">
        <v>0</v>
      </c>
      <c r="M127" s="186">
        <v>0</v>
      </c>
      <c r="N127" s="186">
        <v>0</v>
      </c>
      <c r="O127" s="186">
        <v>0</v>
      </c>
      <c r="P127" s="186">
        <v>0</v>
      </c>
      <c r="Q127" s="186">
        <v>0</v>
      </c>
      <c r="R127" s="186">
        <v>0</v>
      </c>
      <c r="S127" s="186">
        <v>0</v>
      </c>
      <c r="T127" s="186">
        <v>0</v>
      </c>
      <c r="U127" s="187"/>
      <c r="V127" s="186">
        <v>0</v>
      </c>
      <c r="W127" s="186">
        <v>0</v>
      </c>
      <c r="X127" s="186">
        <v>0</v>
      </c>
      <c r="Y127" s="186">
        <v>0</v>
      </c>
      <c r="Z127" s="186">
        <v>0</v>
      </c>
      <c r="AA127" s="186">
        <v>0</v>
      </c>
      <c r="AB127" s="186">
        <v>0</v>
      </c>
      <c r="AC127" s="186">
        <v>0</v>
      </c>
      <c r="AD127" s="186">
        <v>0</v>
      </c>
      <c r="AE127" s="186">
        <v>0</v>
      </c>
      <c r="AF127" s="186">
        <v>0</v>
      </c>
      <c r="AG127" s="186">
        <v>0</v>
      </c>
      <c r="AH127" s="186">
        <v>0</v>
      </c>
      <c r="AI127" s="186">
        <v>0</v>
      </c>
      <c r="AJ127" s="186">
        <v>0</v>
      </c>
      <c r="AK127" s="186">
        <v>0</v>
      </c>
      <c r="AL127" s="186">
        <v>0</v>
      </c>
      <c r="AM127" s="186">
        <v>0</v>
      </c>
      <c r="AN127" s="186">
        <v>0</v>
      </c>
      <c r="AO127" s="187"/>
      <c r="AP127" s="186">
        <v>0</v>
      </c>
      <c r="AQ127" s="186">
        <v>0</v>
      </c>
      <c r="AR127" s="186">
        <v>0</v>
      </c>
      <c r="AS127" s="186">
        <v>0</v>
      </c>
      <c r="AT127" s="186">
        <v>0</v>
      </c>
      <c r="AU127" s="186">
        <v>0</v>
      </c>
      <c r="AV127" s="186">
        <v>0</v>
      </c>
      <c r="AW127" s="186">
        <v>0</v>
      </c>
      <c r="AX127" s="186">
        <v>0</v>
      </c>
      <c r="AY127" s="186">
        <v>0</v>
      </c>
      <c r="AZ127" s="186">
        <v>0</v>
      </c>
      <c r="BA127" s="186">
        <v>0</v>
      </c>
      <c r="BB127" s="186">
        <v>0</v>
      </c>
      <c r="BC127" s="186">
        <v>0</v>
      </c>
      <c r="BD127" s="186">
        <v>0</v>
      </c>
      <c r="BE127" s="186">
        <v>0</v>
      </c>
      <c r="BF127" s="186">
        <v>0</v>
      </c>
      <c r="BG127" s="186">
        <v>0</v>
      </c>
      <c r="BH127" s="186">
        <v>0</v>
      </c>
      <c r="BI127" s="187"/>
      <c r="BJ127" s="186">
        <v>0</v>
      </c>
      <c r="BK127" s="186">
        <v>0</v>
      </c>
      <c r="BL127" s="186">
        <v>0</v>
      </c>
      <c r="BM127" s="186">
        <v>0</v>
      </c>
      <c r="BN127" s="186">
        <v>0</v>
      </c>
      <c r="BO127" s="186">
        <v>0</v>
      </c>
      <c r="BP127" s="186">
        <v>0</v>
      </c>
      <c r="BQ127" s="186">
        <v>0</v>
      </c>
      <c r="BR127" s="186">
        <v>0</v>
      </c>
      <c r="BS127" s="186">
        <v>0</v>
      </c>
      <c r="BT127" s="186">
        <v>0</v>
      </c>
      <c r="BU127" s="186">
        <v>0</v>
      </c>
      <c r="BV127" s="186">
        <v>0</v>
      </c>
      <c r="BW127" s="186">
        <v>0</v>
      </c>
      <c r="BX127" s="186">
        <v>0</v>
      </c>
      <c r="BY127" s="186">
        <v>0</v>
      </c>
      <c r="BZ127" s="186">
        <v>0</v>
      </c>
      <c r="CA127" s="186">
        <v>0</v>
      </c>
      <c r="CB127" s="186">
        <v>0</v>
      </c>
      <c r="CC127" s="187"/>
      <c r="CD127" s="30">
        <v>0</v>
      </c>
      <c r="CE127" s="30">
        <v>0</v>
      </c>
      <c r="CF127" s="30">
        <v>0</v>
      </c>
      <c r="CG127" s="30">
        <v>0</v>
      </c>
      <c r="CH127" s="30">
        <v>0</v>
      </c>
      <c r="CI127" s="30">
        <v>0</v>
      </c>
      <c r="CJ127" s="30">
        <v>0</v>
      </c>
      <c r="CK127" s="30">
        <v>0</v>
      </c>
      <c r="CL127" s="30">
        <v>0</v>
      </c>
      <c r="CM127" s="30">
        <v>0</v>
      </c>
      <c r="CN127" s="30">
        <v>0</v>
      </c>
      <c r="CO127" s="30">
        <v>0</v>
      </c>
      <c r="CP127" s="30">
        <v>0</v>
      </c>
      <c r="CQ127" s="30">
        <v>0</v>
      </c>
      <c r="CR127" s="30">
        <v>0</v>
      </c>
      <c r="CS127" s="30">
        <v>0</v>
      </c>
      <c r="CT127" s="30">
        <v>0</v>
      </c>
      <c r="CU127" s="30">
        <v>0</v>
      </c>
      <c r="CV127" s="30">
        <v>0</v>
      </c>
    </row>
    <row r="128" spans="1:100" s="31" customFormat="1" x14ac:dyDescent="0.4">
      <c r="A128" s="70" t="s">
        <v>30</v>
      </c>
      <c r="B128" s="186">
        <v>0</v>
      </c>
      <c r="C128" s="186">
        <v>350674.16128075379</v>
      </c>
      <c r="D128" s="186">
        <v>152388.00010992444</v>
      </c>
      <c r="E128" s="186">
        <v>519094.15576122538</v>
      </c>
      <c r="F128" s="186">
        <v>259019.91400203487</v>
      </c>
      <c r="G128" s="186">
        <v>332203.59348119015</v>
      </c>
      <c r="H128" s="186">
        <v>40188.592066217127</v>
      </c>
      <c r="I128" s="186">
        <v>96887.122203558276</v>
      </c>
      <c r="J128" s="186">
        <v>431842.67950409406</v>
      </c>
      <c r="K128" s="186">
        <v>18717.774929464689</v>
      </c>
      <c r="L128" s="186">
        <v>333891.09599999996</v>
      </c>
      <c r="M128" s="186">
        <v>307755.64800000004</v>
      </c>
      <c r="N128" s="186">
        <v>334725.37800000003</v>
      </c>
      <c r="O128" s="186">
        <v>1250771.13328125</v>
      </c>
      <c r="P128" s="186">
        <v>175395.36075731998</v>
      </c>
      <c r="Q128" s="186">
        <v>267548.53994370002</v>
      </c>
      <c r="R128" s="186">
        <v>275802.52799999999</v>
      </c>
      <c r="S128" s="186">
        <v>388027.04400000005</v>
      </c>
      <c r="T128" s="186">
        <v>172680.58000000002</v>
      </c>
      <c r="U128" s="187"/>
      <c r="V128" s="186">
        <v>0</v>
      </c>
      <c r="W128" s="186">
        <v>1422846.8117598537</v>
      </c>
      <c r="X128" s="186">
        <v>492511.63801605999</v>
      </c>
      <c r="Y128" s="186">
        <v>2350704.8429416898</v>
      </c>
      <c r="Z128" s="186">
        <v>1669871.16319414</v>
      </c>
      <c r="AA128" s="186">
        <v>2109106.408789163</v>
      </c>
      <c r="AB128" s="186">
        <v>441520.46459857933</v>
      </c>
      <c r="AC128" s="186">
        <v>839479.60695237434</v>
      </c>
      <c r="AD128" s="186">
        <v>1764149.7778195487</v>
      </c>
      <c r="AE128" s="186">
        <v>206105.86148586805</v>
      </c>
      <c r="AF128" s="186">
        <v>3608940.9699999997</v>
      </c>
      <c r="AG128" s="186">
        <v>1571535.0560000001</v>
      </c>
      <c r="AH128" s="186">
        <v>2052300.5933128186</v>
      </c>
      <c r="AI128" s="186">
        <v>7263273.3221492693</v>
      </c>
      <c r="AJ128" s="186">
        <v>2078449.5115248</v>
      </c>
      <c r="AK128" s="186">
        <v>1071072.17969625</v>
      </c>
      <c r="AL128" s="186">
        <v>318103.67200000002</v>
      </c>
      <c r="AM128" s="186">
        <v>3626805.4881020878</v>
      </c>
      <c r="AN128" s="186">
        <v>1049853.1500000001</v>
      </c>
      <c r="AO128" s="187"/>
      <c r="AP128" s="186">
        <v>0</v>
      </c>
      <c r="AQ128" s="186">
        <v>0</v>
      </c>
      <c r="AR128" s="186">
        <v>0</v>
      </c>
      <c r="AS128" s="186">
        <v>0</v>
      </c>
      <c r="AT128" s="186">
        <v>0</v>
      </c>
      <c r="AU128" s="186">
        <v>0</v>
      </c>
      <c r="AV128" s="186">
        <v>0</v>
      </c>
      <c r="AW128" s="186">
        <v>0</v>
      </c>
      <c r="AX128" s="186">
        <v>0</v>
      </c>
      <c r="AY128" s="186">
        <v>0</v>
      </c>
      <c r="AZ128" s="186">
        <v>0</v>
      </c>
      <c r="BA128" s="186">
        <v>0</v>
      </c>
      <c r="BB128" s="186">
        <v>0</v>
      </c>
      <c r="BC128" s="186">
        <v>351.48599999999999</v>
      </c>
      <c r="BD128" s="186">
        <v>33.619999999999997</v>
      </c>
      <c r="BE128" s="186">
        <v>16.936</v>
      </c>
      <c r="BF128" s="186">
        <v>1949.9399999999998</v>
      </c>
      <c r="BG128" s="186">
        <v>2632.0929999999998</v>
      </c>
      <c r="BH128" s="186">
        <v>763.60500000000002</v>
      </c>
      <c r="BI128" s="187"/>
      <c r="BJ128" s="186">
        <v>0</v>
      </c>
      <c r="BK128" s="186">
        <v>699919.61992341524</v>
      </c>
      <c r="BL128" s="186">
        <v>261345.00228532971</v>
      </c>
      <c r="BM128" s="186">
        <v>2916044.1952714417</v>
      </c>
      <c r="BN128" s="186">
        <v>729623.66459352907</v>
      </c>
      <c r="BO128" s="186">
        <v>1589972.5719086088</v>
      </c>
      <c r="BP128" s="186">
        <v>246225.58430512226</v>
      </c>
      <c r="BQ128" s="186">
        <v>891955.93252541288</v>
      </c>
      <c r="BR128" s="186">
        <v>1496652.1875932184</v>
      </c>
      <c r="BS128" s="186">
        <v>128894.33252645082</v>
      </c>
      <c r="BT128" s="186">
        <v>3446268.7032101452</v>
      </c>
      <c r="BU128" s="186">
        <v>1894005.2560000003</v>
      </c>
      <c r="BV128" s="186">
        <v>2530199.04</v>
      </c>
      <c r="BW128" s="186">
        <v>8818069.7006284799</v>
      </c>
      <c r="BX128" s="186">
        <v>2087566.7729813415</v>
      </c>
      <c r="BY128" s="186">
        <v>714341.29611451132</v>
      </c>
      <c r="BZ128" s="186">
        <v>311501.62282200204</v>
      </c>
      <c r="CA128" s="186">
        <v>2954591.7747383839</v>
      </c>
      <c r="CB128" s="186">
        <v>815465.80500000005</v>
      </c>
      <c r="CC128" s="187"/>
      <c r="CD128" s="30">
        <v>0</v>
      </c>
      <c r="CE128" s="30">
        <v>2473440.5929640224</v>
      </c>
      <c r="CF128" s="30">
        <v>906244.64041131421</v>
      </c>
      <c r="CG128" s="30">
        <v>5785843.1939743571</v>
      </c>
      <c r="CH128" s="30">
        <v>2658514.7417897037</v>
      </c>
      <c r="CI128" s="30">
        <v>4031282.5741789616</v>
      </c>
      <c r="CJ128" s="30">
        <v>727934.64096991869</v>
      </c>
      <c r="CK128" s="30">
        <v>1828322.6616813454</v>
      </c>
      <c r="CL128" s="30">
        <v>3692644.6449168613</v>
      </c>
      <c r="CM128" s="30">
        <v>353717.96894178353</v>
      </c>
      <c r="CN128" s="30">
        <v>7389100.7692101449</v>
      </c>
      <c r="CO128" s="30">
        <v>3773295.9600000004</v>
      </c>
      <c r="CP128" s="30">
        <v>4917225.0113128182</v>
      </c>
      <c r="CQ128" s="30">
        <v>17332465.642058998</v>
      </c>
      <c r="CR128" s="30">
        <v>4341445.2652634615</v>
      </c>
      <c r="CS128" s="30">
        <v>2052978.9517544613</v>
      </c>
      <c r="CT128" s="30">
        <v>907357.76282200194</v>
      </c>
      <c r="CU128" s="30">
        <v>6972056.3998404713</v>
      </c>
      <c r="CV128" s="30">
        <v>2038763.1400000001</v>
      </c>
    </row>
    <row r="129" spans="1:100" s="31" customFormat="1" x14ac:dyDescent="0.4">
      <c r="A129" s="70" t="s">
        <v>21</v>
      </c>
      <c r="B129" s="186">
        <v>1371776.8124341015</v>
      </c>
      <c r="C129" s="186">
        <v>1110614.8212292336</v>
      </c>
      <c r="D129" s="186">
        <v>1376785.5597768975</v>
      </c>
      <c r="E129" s="186">
        <v>4343123.9701987868</v>
      </c>
      <c r="F129" s="186">
        <v>2366190.7636193815</v>
      </c>
      <c r="G129" s="186">
        <v>1923476.6252468091</v>
      </c>
      <c r="H129" s="186">
        <v>1260763.8045335498</v>
      </c>
      <c r="I129" s="186">
        <v>1819047.3305529275</v>
      </c>
      <c r="J129" s="186">
        <v>3647405.8453986174</v>
      </c>
      <c r="K129" s="186">
        <v>5284817.7775430158</v>
      </c>
      <c r="L129" s="186">
        <v>1688374.456</v>
      </c>
      <c r="M129" s="186">
        <v>1558107.5120000001</v>
      </c>
      <c r="N129" s="186">
        <v>725019.83100000001</v>
      </c>
      <c r="O129" s="186">
        <v>263075.55</v>
      </c>
      <c r="P129" s="186">
        <v>724012.35599999991</v>
      </c>
      <c r="Q129" s="186">
        <v>131192.682</v>
      </c>
      <c r="R129" s="186">
        <v>49838.080000000002</v>
      </c>
      <c r="S129" s="186">
        <v>0</v>
      </c>
      <c r="T129" s="186">
        <v>0</v>
      </c>
      <c r="U129" s="187"/>
      <c r="V129" s="186">
        <v>112148.55508611554</v>
      </c>
      <c r="W129" s="186">
        <v>52045.832428592446</v>
      </c>
      <c r="X129" s="186">
        <v>113667.51811730619</v>
      </c>
      <c r="Y129" s="186">
        <v>399636.96609832428</v>
      </c>
      <c r="Z129" s="186">
        <v>180435.56378959006</v>
      </c>
      <c r="AA129" s="186">
        <v>389301.09387508756</v>
      </c>
      <c r="AB129" s="186">
        <v>310135.74329011177</v>
      </c>
      <c r="AC129" s="186">
        <v>263406.85674706066</v>
      </c>
      <c r="AD129" s="186">
        <v>433277.63271462423</v>
      </c>
      <c r="AE129" s="186">
        <v>811842.00275754638</v>
      </c>
      <c r="AF129" s="186">
        <v>377413.41200000001</v>
      </c>
      <c r="AG129" s="186">
        <v>448084.91</v>
      </c>
      <c r="AH129" s="186">
        <v>74034.638256926759</v>
      </c>
      <c r="AI129" s="186">
        <v>37684.979999999996</v>
      </c>
      <c r="AJ129" s="186">
        <v>253346.916</v>
      </c>
      <c r="AK129" s="186">
        <v>26171.424000000003</v>
      </c>
      <c r="AL129" s="186">
        <v>9416.6479999999992</v>
      </c>
      <c r="AM129" s="186">
        <v>0</v>
      </c>
      <c r="AN129" s="186">
        <v>0</v>
      </c>
      <c r="AO129" s="187"/>
      <c r="AP129" s="186">
        <v>0</v>
      </c>
      <c r="AQ129" s="186">
        <v>0</v>
      </c>
      <c r="AR129" s="186">
        <v>0</v>
      </c>
      <c r="AS129" s="186">
        <v>0</v>
      </c>
      <c r="AT129" s="186">
        <v>0</v>
      </c>
      <c r="AU129" s="186">
        <v>93.92728378951908</v>
      </c>
      <c r="AV129" s="186">
        <v>0</v>
      </c>
      <c r="AW129" s="186">
        <v>51.557915050962279</v>
      </c>
      <c r="AX129" s="186">
        <v>3890.5201580340786</v>
      </c>
      <c r="AY129" s="186">
        <v>427.9306128371154</v>
      </c>
      <c r="AZ129" s="186">
        <v>1067.0710000000001</v>
      </c>
      <c r="BA129" s="186">
        <v>936.7</v>
      </c>
      <c r="BB129" s="186">
        <v>807.8</v>
      </c>
      <c r="BC129" s="186">
        <v>127.92599999999999</v>
      </c>
      <c r="BD129" s="186">
        <v>2808.951</v>
      </c>
      <c r="BE129" s="186">
        <v>635.1</v>
      </c>
      <c r="BF129" s="186">
        <v>0</v>
      </c>
      <c r="BG129" s="186">
        <v>0</v>
      </c>
      <c r="BH129" s="186">
        <v>0</v>
      </c>
      <c r="BI129" s="187"/>
      <c r="BJ129" s="186">
        <v>460907.38732489193</v>
      </c>
      <c r="BK129" s="186">
        <v>149849.45293242592</v>
      </c>
      <c r="BL129" s="186">
        <v>97864.849440927457</v>
      </c>
      <c r="BM129" s="186">
        <v>1465189.1955025862</v>
      </c>
      <c r="BN129" s="186">
        <v>520362.10208769707</v>
      </c>
      <c r="BO129" s="186">
        <v>1173247.7412855462</v>
      </c>
      <c r="BP129" s="186">
        <v>821352.5311235385</v>
      </c>
      <c r="BQ129" s="186">
        <v>968376.71768940263</v>
      </c>
      <c r="BR129" s="186">
        <v>1605964.4792777626</v>
      </c>
      <c r="BS129" s="186">
        <v>2492455.5878190221</v>
      </c>
      <c r="BT129" s="186">
        <v>1068154.2091771776</v>
      </c>
      <c r="BU129" s="186">
        <v>1667053.0240000002</v>
      </c>
      <c r="BV129" s="186">
        <v>613565.81999999995</v>
      </c>
      <c r="BW129" s="186">
        <v>159394.36799999999</v>
      </c>
      <c r="BX129" s="186">
        <v>1255610.0387795416</v>
      </c>
      <c r="BY129" s="186">
        <v>111261.56706285379</v>
      </c>
      <c r="BZ129" s="186">
        <v>25615.869490946363</v>
      </c>
      <c r="CA129" s="186">
        <v>0</v>
      </c>
      <c r="CB129" s="186">
        <v>0</v>
      </c>
      <c r="CC129" s="187"/>
      <c r="CD129" s="30">
        <v>1944832.7548451088</v>
      </c>
      <c r="CE129" s="30">
        <v>1312510.1065902519</v>
      </c>
      <c r="CF129" s="30">
        <v>1588317.9273351312</v>
      </c>
      <c r="CG129" s="30">
        <v>6207950.1317996979</v>
      </c>
      <c r="CH129" s="30">
        <v>3066988.4294966687</v>
      </c>
      <c r="CI129" s="30">
        <v>3486119.3876912324</v>
      </c>
      <c r="CJ129" s="30">
        <v>2392252.0789472004</v>
      </c>
      <c r="CK129" s="30">
        <v>3050882.4629044421</v>
      </c>
      <c r="CL129" s="30">
        <v>5690538.4775490388</v>
      </c>
      <c r="CM129" s="30">
        <v>8589543.2987324223</v>
      </c>
      <c r="CN129" s="30">
        <v>3135009.1481771776</v>
      </c>
      <c r="CO129" s="30">
        <v>3674182.1460000002</v>
      </c>
      <c r="CP129" s="30">
        <v>1413428.0892569269</v>
      </c>
      <c r="CQ129" s="30">
        <v>460282.82399999996</v>
      </c>
      <c r="CR129" s="30">
        <v>2235778.2617795411</v>
      </c>
      <c r="CS129" s="30">
        <v>269260.77306285384</v>
      </c>
      <c r="CT129" s="30">
        <v>84870.597490946355</v>
      </c>
      <c r="CU129" s="30">
        <v>0</v>
      </c>
      <c r="CV129" s="30">
        <v>0</v>
      </c>
    </row>
    <row r="130" spans="1:100" s="28" customFormat="1" x14ac:dyDescent="0.4">
      <c r="A130" s="46" t="s">
        <v>50</v>
      </c>
      <c r="B130" s="39">
        <v>7804269.2211399656</v>
      </c>
      <c r="C130" s="39">
        <v>7131053.5192132667</v>
      </c>
      <c r="D130" s="39">
        <v>3094850.8569653928</v>
      </c>
      <c r="E130" s="39">
        <v>7096436.8616210399</v>
      </c>
      <c r="F130" s="39">
        <v>6374135.8001104826</v>
      </c>
      <c r="G130" s="39">
        <v>5358892.8999530124</v>
      </c>
      <c r="H130" s="39">
        <v>3282953.0705454312</v>
      </c>
      <c r="I130" s="39">
        <v>4999477.5229535634</v>
      </c>
      <c r="J130" s="39">
        <v>9647472.2038249169</v>
      </c>
      <c r="K130" s="39">
        <v>15715440.951019192</v>
      </c>
      <c r="L130" s="39">
        <v>9948340.5704020001</v>
      </c>
      <c r="M130" s="39">
        <v>9703115.3677690402</v>
      </c>
      <c r="N130" s="39">
        <v>10137340.24628883</v>
      </c>
      <c r="O130" s="39">
        <v>7938597.5167187499</v>
      </c>
      <c r="P130" s="39">
        <v>7883390.8417075993</v>
      </c>
      <c r="Q130" s="39">
        <v>11763993.157002902</v>
      </c>
      <c r="R130" s="39">
        <v>5480412.7588017592</v>
      </c>
      <c r="S130" s="39">
        <v>3310500.1424404806</v>
      </c>
      <c r="T130" s="39">
        <v>2518069.9751000004</v>
      </c>
      <c r="U130" s="39"/>
      <c r="V130" s="39">
        <v>73805679.443438902</v>
      </c>
      <c r="W130" s="39">
        <v>53364605.946024813</v>
      </c>
      <c r="X130" s="39">
        <v>134825134.5784353</v>
      </c>
      <c r="Y130" s="39">
        <v>101511784.95741034</v>
      </c>
      <c r="Z130" s="39">
        <v>72615240.102583766</v>
      </c>
      <c r="AA130" s="39">
        <v>54924196.572250761</v>
      </c>
      <c r="AB130" s="39">
        <v>40565584.344728544</v>
      </c>
      <c r="AC130" s="39">
        <v>51278031.921179906</v>
      </c>
      <c r="AD130" s="39">
        <v>34084942.467320934</v>
      </c>
      <c r="AE130" s="39">
        <v>48773513.250088677</v>
      </c>
      <c r="AF130" s="39">
        <v>60717263.775999427</v>
      </c>
      <c r="AG130" s="39">
        <v>78143391.852572396</v>
      </c>
      <c r="AH130" s="39">
        <v>97974958.792578921</v>
      </c>
      <c r="AI130" s="39">
        <v>73907475.567381904</v>
      </c>
      <c r="AJ130" s="39">
        <v>113261097.67303678</v>
      </c>
      <c r="AK130" s="39">
        <v>116150960.72326501</v>
      </c>
      <c r="AL130" s="39">
        <v>56110303.558586076</v>
      </c>
      <c r="AM130" s="39">
        <v>118647110.9816979</v>
      </c>
      <c r="AN130" s="39">
        <v>58053625.341315776</v>
      </c>
      <c r="AO130" s="39"/>
      <c r="AP130" s="39">
        <v>11617.098669761861</v>
      </c>
      <c r="AQ130" s="39">
        <v>1242.6460767946576</v>
      </c>
      <c r="AR130" s="39">
        <v>541.31927119835461</v>
      </c>
      <c r="AS130" s="39">
        <v>249.04246366461592</v>
      </c>
      <c r="AT130" s="39">
        <v>1040.0586177119364</v>
      </c>
      <c r="AU130" s="39">
        <v>510.96442381498383</v>
      </c>
      <c r="AV130" s="39">
        <v>622.64457295307386</v>
      </c>
      <c r="AW130" s="39">
        <v>201.78701235462825</v>
      </c>
      <c r="AX130" s="39">
        <v>4540.1045232275683</v>
      </c>
      <c r="AY130" s="39">
        <v>2569.4204176577996</v>
      </c>
      <c r="AZ130" s="39">
        <v>3013.9148021500005</v>
      </c>
      <c r="BA130" s="39">
        <v>3269.100238</v>
      </c>
      <c r="BB130" s="39">
        <v>7691.4097461199999</v>
      </c>
      <c r="BC130" s="39">
        <v>14602.1938758</v>
      </c>
      <c r="BD130" s="39">
        <v>36603.775000000001</v>
      </c>
      <c r="BE130" s="39">
        <v>43470.477851809999</v>
      </c>
      <c r="BF130" s="39">
        <v>50812.287805800006</v>
      </c>
      <c r="BG130" s="39">
        <v>130221.31791317998</v>
      </c>
      <c r="BH130" s="39">
        <v>79554.734617600014</v>
      </c>
      <c r="BI130" s="39"/>
      <c r="BJ130" s="39">
        <v>40965735.123372205</v>
      </c>
      <c r="BK130" s="39">
        <v>23131806.526140098</v>
      </c>
      <c r="BL130" s="39">
        <v>35867288.446742222</v>
      </c>
      <c r="BM130" s="39">
        <v>49138587.410567425</v>
      </c>
      <c r="BN130" s="39">
        <v>26400721.446996018</v>
      </c>
      <c r="BO130" s="39">
        <v>23158860.913109332</v>
      </c>
      <c r="BP130" s="39">
        <v>22691034.512326602</v>
      </c>
      <c r="BQ130" s="39">
        <v>27755239.543139685</v>
      </c>
      <c r="BR130" s="39">
        <v>25297264.136219345</v>
      </c>
      <c r="BS130" s="39">
        <v>43491416.359296776</v>
      </c>
      <c r="BT130" s="39">
        <v>55473897.176339328</v>
      </c>
      <c r="BU130" s="39">
        <v>64390011.98067984</v>
      </c>
      <c r="BV130" s="39">
        <v>78017618.9929782</v>
      </c>
      <c r="BW130" s="39">
        <v>76919676.056482241</v>
      </c>
      <c r="BX130" s="39">
        <v>69986002.426343158</v>
      </c>
      <c r="BY130" s="39">
        <v>70413821.036009431</v>
      </c>
      <c r="BZ130" s="39">
        <v>35350215.960626237</v>
      </c>
      <c r="CA130" s="39">
        <v>54764090.281415083</v>
      </c>
      <c r="CB130" s="39">
        <v>27633763.141099501</v>
      </c>
      <c r="CC130" s="39"/>
      <c r="CD130" s="39">
        <v>122587300.88662083</v>
      </c>
      <c r="CE130" s="39">
        <v>83628708.637454987</v>
      </c>
      <c r="CF130" s="39">
        <v>173787815.20141411</v>
      </c>
      <c r="CG130" s="39">
        <v>157747058.27206245</v>
      </c>
      <c r="CH130" s="39">
        <v>105391137.40830798</v>
      </c>
      <c r="CI130" s="39">
        <v>83442461.349736899</v>
      </c>
      <c r="CJ130" s="39">
        <v>66540194.572173528</v>
      </c>
      <c r="CK130" s="39">
        <v>84032950.774285495</v>
      </c>
      <c r="CL130" s="39">
        <v>69034218.911888421</v>
      </c>
      <c r="CM130" s="39">
        <v>107982939.98082229</v>
      </c>
      <c r="CN130" s="39">
        <v>126142515.4375429</v>
      </c>
      <c r="CO130" s="39">
        <v>152239788.30125928</v>
      </c>
      <c r="CP130" s="39">
        <v>186137609.44159207</v>
      </c>
      <c r="CQ130" s="39">
        <v>158780351.33445868</v>
      </c>
      <c r="CR130" s="39">
        <v>191167094.71608752</v>
      </c>
      <c r="CS130" s="39">
        <v>198372245.39412916</v>
      </c>
      <c r="CT130" s="39">
        <v>96991744.565819874</v>
      </c>
      <c r="CU130" s="39">
        <v>176851922.7234666</v>
      </c>
      <c r="CV130" s="39">
        <v>88285013.19213289</v>
      </c>
    </row>
    <row r="131" spans="1:100" s="199" customFormat="1" ht="15.9" x14ac:dyDescent="0.65">
      <c r="A131" s="133" t="s">
        <v>57</v>
      </c>
      <c r="B131" s="196"/>
      <c r="C131" s="196"/>
      <c r="D131" s="196"/>
      <c r="E131" s="196"/>
      <c r="F131" s="196"/>
      <c r="G131" s="196"/>
      <c r="H131" s="196"/>
      <c r="I131" s="196"/>
      <c r="J131" s="196"/>
      <c r="K131" s="196"/>
      <c r="L131" s="196"/>
      <c r="M131" s="196"/>
      <c r="N131" s="196"/>
      <c r="O131" s="196"/>
      <c r="P131" s="196"/>
      <c r="Q131" s="196"/>
      <c r="R131" s="196"/>
      <c r="S131" s="196"/>
      <c r="T131" s="196"/>
      <c r="U131" s="196"/>
      <c r="V131" s="196"/>
      <c r="W131" s="196"/>
      <c r="X131" s="196"/>
      <c r="Y131" s="196"/>
      <c r="Z131" s="196"/>
      <c r="AA131" s="196"/>
      <c r="AB131" s="196"/>
      <c r="AC131" s="196"/>
      <c r="AD131" s="196"/>
      <c r="AE131" s="196"/>
      <c r="AF131" s="196"/>
      <c r="AG131" s="196"/>
      <c r="AH131" s="196"/>
      <c r="AI131" s="196"/>
      <c r="AJ131" s="196"/>
      <c r="AK131" s="196"/>
      <c r="AL131" s="196"/>
      <c r="AM131" s="196"/>
      <c r="AN131" s="196"/>
      <c r="AO131" s="196"/>
      <c r="AP131" s="196"/>
      <c r="AQ131" s="196"/>
      <c r="AR131" s="196"/>
      <c r="AS131" s="196"/>
      <c r="AT131" s="196"/>
      <c r="AU131" s="196"/>
      <c r="AV131" s="196"/>
      <c r="AW131" s="196"/>
      <c r="AX131" s="196"/>
      <c r="AY131" s="196"/>
      <c r="AZ131" s="196"/>
      <c r="BA131" s="196"/>
      <c r="BB131" s="196"/>
      <c r="BC131" s="196"/>
      <c r="BD131" s="196"/>
      <c r="BE131" s="196"/>
      <c r="BF131" s="196"/>
      <c r="BG131" s="196"/>
      <c r="BH131" s="196"/>
      <c r="BI131" s="196"/>
      <c r="BJ131" s="196"/>
      <c r="BK131" s="196"/>
      <c r="BL131" s="196"/>
      <c r="BM131" s="196"/>
      <c r="BN131" s="196"/>
      <c r="BO131" s="196"/>
      <c r="BP131" s="196"/>
      <c r="BQ131" s="196"/>
      <c r="BR131" s="196"/>
      <c r="BS131" s="196"/>
      <c r="BT131" s="196"/>
      <c r="BU131" s="196"/>
      <c r="BV131" s="196"/>
      <c r="BW131" s="196"/>
      <c r="BX131" s="196"/>
      <c r="BY131" s="196"/>
      <c r="BZ131" s="196"/>
      <c r="CA131" s="196"/>
      <c r="CB131" s="196"/>
      <c r="CC131" s="197"/>
      <c r="CD131" s="198"/>
      <c r="CE131" s="198"/>
      <c r="CF131" s="198"/>
      <c r="CG131" s="198"/>
      <c r="CH131" s="198"/>
      <c r="CI131" s="198"/>
      <c r="CJ131" s="198"/>
      <c r="CK131" s="198"/>
      <c r="CL131" s="198"/>
      <c r="CM131" s="198"/>
      <c r="CN131" s="198"/>
      <c r="CO131" s="198"/>
      <c r="CP131" s="198"/>
      <c r="CQ131" s="198"/>
      <c r="CR131" s="198"/>
      <c r="CS131" s="198"/>
      <c r="CT131" s="198"/>
      <c r="CU131" s="198"/>
      <c r="CV131" s="198"/>
    </row>
    <row r="132" spans="1:100" s="31" customFormat="1" x14ac:dyDescent="0.4">
      <c r="A132" s="45" t="s">
        <v>12</v>
      </c>
      <c r="B132" s="186">
        <v>0</v>
      </c>
      <c r="C132" s="186">
        <v>0</v>
      </c>
      <c r="D132" s="186">
        <v>0</v>
      </c>
      <c r="E132" s="186">
        <v>0</v>
      </c>
      <c r="F132" s="186">
        <v>0</v>
      </c>
      <c r="G132" s="186">
        <v>0</v>
      </c>
      <c r="H132" s="186">
        <v>0</v>
      </c>
      <c r="I132" s="186">
        <v>0</v>
      </c>
      <c r="J132" s="186">
        <v>0</v>
      </c>
      <c r="K132" s="186">
        <v>0</v>
      </c>
      <c r="L132" s="186">
        <v>0</v>
      </c>
      <c r="M132" s="186">
        <v>0</v>
      </c>
      <c r="N132" s="186">
        <v>0</v>
      </c>
      <c r="O132" s="186">
        <v>0</v>
      </c>
      <c r="P132" s="186">
        <v>0</v>
      </c>
      <c r="Q132" s="186">
        <v>0</v>
      </c>
      <c r="R132" s="186">
        <v>0</v>
      </c>
      <c r="S132" s="186">
        <v>0</v>
      </c>
      <c r="T132" s="186">
        <v>0</v>
      </c>
      <c r="U132" s="187"/>
      <c r="V132" s="186">
        <v>0</v>
      </c>
      <c r="W132" s="186">
        <v>0</v>
      </c>
      <c r="X132" s="186">
        <v>0</v>
      </c>
      <c r="Y132" s="186">
        <v>0</v>
      </c>
      <c r="Z132" s="186">
        <v>0</v>
      </c>
      <c r="AA132" s="186">
        <v>0</v>
      </c>
      <c r="AB132" s="186">
        <v>0</v>
      </c>
      <c r="AC132" s="186">
        <v>0</v>
      </c>
      <c r="AD132" s="186">
        <v>0</v>
      </c>
      <c r="AE132" s="186">
        <v>0</v>
      </c>
      <c r="AF132" s="186">
        <v>0</v>
      </c>
      <c r="AG132" s="186">
        <v>0</v>
      </c>
      <c r="AH132" s="186">
        <v>0</v>
      </c>
      <c r="AI132" s="186">
        <v>0</v>
      </c>
      <c r="AJ132" s="186">
        <v>0</v>
      </c>
      <c r="AK132" s="186">
        <v>0</v>
      </c>
      <c r="AL132" s="186">
        <v>0</v>
      </c>
      <c r="AM132" s="186">
        <v>0</v>
      </c>
      <c r="AN132" s="186">
        <v>0</v>
      </c>
      <c r="AO132" s="187"/>
      <c r="AP132" s="186">
        <v>0</v>
      </c>
      <c r="AQ132" s="186">
        <v>0</v>
      </c>
      <c r="AR132" s="186">
        <v>0</v>
      </c>
      <c r="AS132" s="186">
        <v>0</v>
      </c>
      <c r="AT132" s="186">
        <v>0</v>
      </c>
      <c r="AU132" s="186">
        <v>0</v>
      </c>
      <c r="AV132" s="186">
        <v>0</v>
      </c>
      <c r="AW132" s="186">
        <v>0</v>
      </c>
      <c r="AX132" s="186">
        <v>0</v>
      </c>
      <c r="AY132" s="186">
        <v>0</v>
      </c>
      <c r="AZ132" s="186">
        <v>0</v>
      </c>
      <c r="BA132" s="186">
        <v>0</v>
      </c>
      <c r="BB132" s="186">
        <v>0</v>
      </c>
      <c r="BC132" s="186">
        <v>0</v>
      </c>
      <c r="BD132" s="186">
        <v>0</v>
      </c>
      <c r="BE132" s="186">
        <v>0</v>
      </c>
      <c r="BF132" s="186">
        <v>0</v>
      </c>
      <c r="BG132" s="186">
        <v>0</v>
      </c>
      <c r="BH132" s="186">
        <v>0</v>
      </c>
      <c r="BI132" s="187"/>
      <c r="BJ132" s="186">
        <v>0</v>
      </c>
      <c r="BK132" s="186">
        <v>0</v>
      </c>
      <c r="BL132" s="186">
        <v>0</v>
      </c>
      <c r="BM132" s="186">
        <v>0</v>
      </c>
      <c r="BN132" s="186">
        <v>0</v>
      </c>
      <c r="BO132" s="186">
        <v>0</v>
      </c>
      <c r="BP132" s="186">
        <v>0</v>
      </c>
      <c r="BQ132" s="186">
        <v>0</v>
      </c>
      <c r="BR132" s="186">
        <v>0</v>
      </c>
      <c r="BS132" s="186">
        <v>0</v>
      </c>
      <c r="BT132" s="186">
        <v>0</v>
      </c>
      <c r="BU132" s="186">
        <v>0</v>
      </c>
      <c r="BV132" s="186">
        <v>0</v>
      </c>
      <c r="BW132" s="186">
        <v>0</v>
      </c>
      <c r="BX132" s="186">
        <v>0</v>
      </c>
      <c r="BY132" s="186">
        <v>0</v>
      </c>
      <c r="BZ132" s="186">
        <v>0</v>
      </c>
      <c r="CA132" s="186">
        <v>0</v>
      </c>
      <c r="CB132" s="186">
        <v>0</v>
      </c>
      <c r="CC132" s="187"/>
      <c r="CD132" s="30">
        <v>0</v>
      </c>
      <c r="CE132" s="30">
        <v>0</v>
      </c>
      <c r="CF132" s="30">
        <v>0</v>
      </c>
      <c r="CG132" s="30">
        <v>0</v>
      </c>
      <c r="CH132" s="30">
        <v>0</v>
      </c>
      <c r="CI132" s="30">
        <v>0</v>
      </c>
      <c r="CJ132" s="30">
        <v>0</v>
      </c>
      <c r="CK132" s="30">
        <v>0</v>
      </c>
      <c r="CL132" s="30">
        <v>0</v>
      </c>
      <c r="CM132" s="30">
        <v>0</v>
      </c>
      <c r="CN132" s="30">
        <v>0</v>
      </c>
      <c r="CO132" s="30">
        <v>0</v>
      </c>
      <c r="CP132" s="30">
        <v>0</v>
      </c>
      <c r="CQ132" s="30">
        <v>0</v>
      </c>
      <c r="CR132" s="30">
        <v>0</v>
      </c>
      <c r="CS132" s="30">
        <v>0</v>
      </c>
      <c r="CT132" s="30">
        <v>0</v>
      </c>
      <c r="CU132" s="30">
        <v>0</v>
      </c>
      <c r="CV132" s="30">
        <v>0</v>
      </c>
    </row>
    <row r="133" spans="1:100" s="31" customFormat="1" x14ac:dyDescent="0.4">
      <c r="A133" s="45" t="s">
        <v>14</v>
      </c>
      <c r="B133" s="186">
        <v>0</v>
      </c>
      <c r="C133" s="186">
        <v>0</v>
      </c>
      <c r="D133" s="186">
        <v>0</v>
      </c>
      <c r="E133" s="186">
        <v>0</v>
      </c>
      <c r="F133" s="186">
        <v>0</v>
      </c>
      <c r="G133" s="186">
        <v>0</v>
      </c>
      <c r="H133" s="186">
        <v>0</v>
      </c>
      <c r="I133" s="186">
        <v>0</v>
      </c>
      <c r="J133" s="186">
        <v>0</v>
      </c>
      <c r="K133" s="186">
        <v>0</v>
      </c>
      <c r="L133" s="186">
        <v>0</v>
      </c>
      <c r="M133" s="186">
        <v>0</v>
      </c>
      <c r="N133" s="186">
        <v>0</v>
      </c>
      <c r="O133" s="186">
        <v>0</v>
      </c>
      <c r="P133" s="186">
        <v>0</v>
      </c>
      <c r="Q133" s="186">
        <v>0</v>
      </c>
      <c r="R133" s="186">
        <v>0</v>
      </c>
      <c r="S133" s="186">
        <v>0</v>
      </c>
      <c r="T133" s="186">
        <v>0</v>
      </c>
      <c r="U133" s="187"/>
      <c r="V133" s="186">
        <v>0</v>
      </c>
      <c r="W133" s="186">
        <v>0</v>
      </c>
      <c r="X133" s="186">
        <v>0</v>
      </c>
      <c r="Y133" s="186">
        <v>0</v>
      </c>
      <c r="Z133" s="186">
        <v>0</v>
      </c>
      <c r="AA133" s="186">
        <v>0</v>
      </c>
      <c r="AB133" s="186">
        <v>0</v>
      </c>
      <c r="AC133" s="186">
        <v>0</v>
      </c>
      <c r="AD133" s="186">
        <v>0</v>
      </c>
      <c r="AE133" s="186">
        <v>0</v>
      </c>
      <c r="AF133" s="186">
        <v>0</v>
      </c>
      <c r="AG133" s="186">
        <v>0</v>
      </c>
      <c r="AH133" s="186">
        <v>0</v>
      </c>
      <c r="AI133" s="186">
        <v>0</v>
      </c>
      <c r="AJ133" s="186">
        <v>0</v>
      </c>
      <c r="AK133" s="186">
        <v>0</v>
      </c>
      <c r="AL133" s="186">
        <v>0</v>
      </c>
      <c r="AM133" s="186">
        <v>0</v>
      </c>
      <c r="AN133" s="186">
        <v>0</v>
      </c>
      <c r="AO133" s="187"/>
      <c r="AP133" s="186">
        <v>0</v>
      </c>
      <c r="AQ133" s="186">
        <v>0</v>
      </c>
      <c r="AR133" s="186">
        <v>0</v>
      </c>
      <c r="AS133" s="186">
        <v>0</v>
      </c>
      <c r="AT133" s="186">
        <v>0</v>
      </c>
      <c r="AU133" s="186">
        <v>0</v>
      </c>
      <c r="AV133" s="186">
        <v>0</v>
      </c>
      <c r="AW133" s="186">
        <v>0</v>
      </c>
      <c r="AX133" s="186">
        <v>0</v>
      </c>
      <c r="AY133" s="186">
        <v>0</v>
      </c>
      <c r="AZ133" s="186">
        <v>0</v>
      </c>
      <c r="BA133" s="186">
        <v>0</v>
      </c>
      <c r="BB133" s="186">
        <v>0</v>
      </c>
      <c r="BC133" s="186">
        <v>0</v>
      </c>
      <c r="BD133" s="186">
        <v>0</v>
      </c>
      <c r="BE133" s="186">
        <v>0</v>
      </c>
      <c r="BF133" s="186">
        <v>0</v>
      </c>
      <c r="BG133" s="186">
        <v>0</v>
      </c>
      <c r="BH133" s="186">
        <v>0</v>
      </c>
      <c r="BI133" s="187"/>
      <c r="BJ133" s="186">
        <v>0</v>
      </c>
      <c r="BK133" s="186">
        <v>0</v>
      </c>
      <c r="BL133" s="186">
        <v>0</v>
      </c>
      <c r="BM133" s="186">
        <v>0</v>
      </c>
      <c r="BN133" s="186">
        <v>0</v>
      </c>
      <c r="BO133" s="186">
        <v>0</v>
      </c>
      <c r="BP133" s="186">
        <v>0</v>
      </c>
      <c r="BQ133" s="186">
        <v>0</v>
      </c>
      <c r="BR133" s="186">
        <v>0</v>
      </c>
      <c r="BS133" s="186">
        <v>0</v>
      </c>
      <c r="BT133" s="186">
        <v>0</v>
      </c>
      <c r="BU133" s="186">
        <v>0</v>
      </c>
      <c r="BV133" s="186">
        <v>0</v>
      </c>
      <c r="BW133" s="186">
        <v>0</v>
      </c>
      <c r="BX133" s="186">
        <v>0</v>
      </c>
      <c r="BY133" s="186">
        <v>0</v>
      </c>
      <c r="BZ133" s="186">
        <v>0</v>
      </c>
      <c r="CA133" s="186">
        <v>0</v>
      </c>
      <c r="CB133" s="186">
        <v>0</v>
      </c>
      <c r="CC133" s="187"/>
      <c r="CD133" s="30">
        <v>0</v>
      </c>
      <c r="CE133" s="30">
        <v>0</v>
      </c>
      <c r="CF133" s="30">
        <v>0</v>
      </c>
      <c r="CG133" s="30">
        <v>0</v>
      </c>
      <c r="CH133" s="30">
        <v>0</v>
      </c>
      <c r="CI133" s="30">
        <v>0</v>
      </c>
      <c r="CJ133" s="30">
        <v>0</v>
      </c>
      <c r="CK133" s="30">
        <v>0</v>
      </c>
      <c r="CL133" s="30">
        <v>0</v>
      </c>
      <c r="CM133" s="30">
        <v>0</v>
      </c>
      <c r="CN133" s="30">
        <v>0</v>
      </c>
      <c r="CO133" s="30">
        <v>0</v>
      </c>
      <c r="CP133" s="30">
        <v>0</v>
      </c>
      <c r="CQ133" s="30">
        <v>0</v>
      </c>
      <c r="CR133" s="30">
        <v>0</v>
      </c>
      <c r="CS133" s="30">
        <v>0</v>
      </c>
      <c r="CT133" s="30">
        <v>0</v>
      </c>
      <c r="CU133" s="30">
        <v>0</v>
      </c>
      <c r="CV133" s="30">
        <v>0</v>
      </c>
    </row>
    <row r="134" spans="1:100" s="31" customFormat="1" x14ac:dyDescent="0.4">
      <c r="A134" s="45" t="s">
        <v>27</v>
      </c>
      <c r="B134" s="186">
        <v>79726.350956469352</v>
      </c>
      <c r="C134" s="186">
        <v>419508.45978068159</v>
      </c>
      <c r="D134" s="186">
        <v>93791.873736965485</v>
      </c>
      <c r="E134" s="186">
        <v>62128.299056461707</v>
      </c>
      <c r="F134" s="186">
        <v>254.60169384178494</v>
      </c>
      <c r="G134" s="186">
        <v>0</v>
      </c>
      <c r="H134" s="186">
        <v>0</v>
      </c>
      <c r="I134" s="186">
        <v>0</v>
      </c>
      <c r="J134" s="186">
        <v>0</v>
      </c>
      <c r="K134" s="186">
        <v>0</v>
      </c>
      <c r="L134" s="186">
        <v>0</v>
      </c>
      <c r="M134" s="186">
        <v>0</v>
      </c>
      <c r="N134" s="186">
        <v>0</v>
      </c>
      <c r="O134" s="186">
        <v>0</v>
      </c>
      <c r="P134" s="186">
        <v>0</v>
      </c>
      <c r="Q134" s="186">
        <v>0</v>
      </c>
      <c r="R134" s="186">
        <v>0</v>
      </c>
      <c r="S134" s="186">
        <v>0</v>
      </c>
      <c r="T134" s="186">
        <v>0</v>
      </c>
      <c r="U134" s="187"/>
      <c r="V134" s="186">
        <v>4237076.3401655899</v>
      </c>
      <c r="W134" s="186">
        <v>3342692.0825380394</v>
      </c>
      <c r="X134" s="186">
        <v>9178586.1555373725</v>
      </c>
      <c r="Y134" s="186">
        <v>7884420.3412835747</v>
      </c>
      <c r="Z134" s="186">
        <v>10669.79501477108</v>
      </c>
      <c r="AA134" s="186">
        <v>0</v>
      </c>
      <c r="AB134" s="186">
        <v>0</v>
      </c>
      <c r="AC134" s="186">
        <v>0</v>
      </c>
      <c r="AD134" s="186">
        <v>0</v>
      </c>
      <c r="AE134" s="186">
        <v>0</v>
      </c>
      <c r="AF134" s="186">
        <v>0</v>
      </c>
      <c r="AG134" s="186">
        <v>0</v>
      </c>
      <c r="AH134" s="186">
        <v>0</v>
      </c>
      <c r="AI134" s="186">
        <v>0</v>
      </c>
      <c r="AJ134" s="186">
        <v>0</v>
      </c>
      <c r="AK134" s="186">
        <v>0</v>
      </c>
      <c r="AL134" s="186">
        <v>0</v>
      </c>
      <c r="AM134" s="186">
        <v>0</v>
      </c>
      <c r="AN134" s="186">
        <v>0</v>
      </c>
      <c r="AO134" s="187"/>
      <c r="AP134" s="186">
        <v>0</v>
      </c>
      <c r="AQ134" s="186">
        <v>0</v>
      </c>
      <c r="AR134" s="186">
        <v>0</v>
      </c>
      <c r="AS134" s="186">
        <v>0</v>
      </c>
      <c r="AT134" s="186">
        <v>0</v>
      </c>
      <c r="AU134" s="186">
        <v>0</v>
      </c>
      <c r="AV134" s="186">
        <v>0</v>
      </c>
      <c r="AW134" s="186">
        <v>0</v>
      </c>
      <c r="AX134" s="186">
        <v>0</v>
      </c>
      <c r="AY134" s="186">
        <v>0</v>
      </c>
      <c r="AZ134" s="186">
        <v>0</v>
      </c>
      <c r="BA134" s="186">
        <v>0</v>
      </c>
      <c r="BB134" s="186">
        <v>0</v>
      </c>
      <c r="BC134" s="186">
        <v>0</v>
      </c>
      <c r="BD134" s="186">
        <v>0</v>
      </c>
      <c r="BE134" s="186">
        <v>0</v>
      </c>
      <c r="BF134" s="186">
        <v>0</v>
      </c>
      <c r="BG134" s="186">
        <v>0</v>
      </c>
      <c r="BH134" s="186">
        <v>0</v>
      </c>
      <c r="BI134" s="187"/>
      <c r="BJ134" s="186">
        <v>897225.88580812118</v>
      </c>
      <c r="BK134" s="186">
        <v>978254.61221677437</v>
      </c>
      <c r="BL134" s="186">
        <v>2143145.6076087113</v>
      </c>
      <c r="BM134" s="186">
        <v>1748249.0066655769</v>
      </c>
      <c r="BN134" s="186">
        <v>2926.3681648507895</v>
      </c>
      <c r="BO134" s="186">
        <v>0</v>
      </c>
      <c r="BP134" s="186">
        <v>0</v>
      </c>
      <c r="BQ134" s="186">
        <v>0</v>
      </c>
      <c r="BR134" s="186">
        <v>0</v>
      </c>
      <c r="BS134" s="186">
        <v>0</v>
      </c>
      <c r="BT134" s="186">
        <v>0</v>
      </c>
      <c r="BU134" s="186">
        <v>0</v>
      </c>
      <c r="BV134" s="186">
        <v>0</v>
      </c>
      <c r="BW134" s="186">
        <v>0</v>
      </c>
      <c r="BX134" s="186">
        <v>0</v>
      </c>
      <c r="BY134" s="186">
        <v>0</v>
      </c>
      <c r="BZ134" s="186">
        <v>0</v>
      </c>
      <c r="CA134" s="186">
        <v>0</v>
      </c>
      <c r="CB134" s="186">
        <v>0</v>
      </c>
      <c r="CC134" s="187"/>
      <c r="CD134" s="30">
        <v>5214028.5769301811</v>
      </c>
      <c r="CE134" s="30">
        <v>4740455.1545354957</v>
      </c>
      <c r="CF134" s="30">
        <v>11415523.63688305</v>
      </c>
      <c r="CG134" s="30">
        <v>9694797.647005612</v>
      </c>
      <c r="CH134" s="30">
        <v>13850.764873463655</v>
      </c>
      <c r="CI134" s="30">
        <v>0</v>
      </c>
      <c r="CJ134" s="30">
        <v>0</v>
      </c>
      <c r="CK134" s="30">
        <v>0</v>
      </c>
      <c r="CL134" s="30">
        <v>0</v>
      </c>
      <c r="CM134" s="30">
        <v>0</v>
      </c>
      <c r="CN134" s="30">
        <v>0</v>
      </c>
      <c r="CO134" s="30">
        <v>0</v>
      </c>
      <c r="CP134" s="30">
        <v>0</v>
      </c>
      <c r="CQ134" s="30">
        <v>0</v>
      </c>
      <c r="CR134" s="30">
        <v>0</v>
      </c>
      <c r="CS134" s="30">
        <v>0</v>
      </c>
      <c r="CT134" s="30">
        <v>0</v>
      </c>
      <c r="CU134" s="30">
        <v>0</v>
      </c>
      <c r="CV134" s="30">
        <v>0</v>
      </c>
    </row>
    <row r="135" spans="1:100" s="31" customFormat="1" x14ac:dyDescent="0.4">
      <c r="A135" s="45" t="s">
        <v>1</v>
      </c>
      <c r="B135" s="186">
        <v>0</v>
      </c>
      <c r="C135" s="186">
        <v>0</v>
      </c>
      <c r="D135" s="186">
        <v>0</v>
      </c>
      <c r="E135" s="186">
        <v>0</v>
      </c>
      <c r="F135" s="186">
        <v>0</v>
      </c>
      <c r="G135" s="186">
        <v>0</v>
      </c>
      <c r="H135" s="186">
        <v>0</v>
      </c>
      <c r="I135" s="186">
        <v>0</v>
      </c>
      <c r="J135" s="186">
        <v>0</v>
      </c>
      <c r="K135" s="186">
        <v>1441.0372300849617</v>
      </c>
      <c r="L135" s="186">
        <v>299.94591032</v>
      </c>
      <c r="M135" s="186">
        <v>111.92073936</v>
      </c>
      <c r="N135" s="186">
        <v>0</v>
      </c>
      <c r="O135" s="186">
        <v>936.26671875</v>
      </c>
      <c r="P135" s="186">
        <v>0</v>
      </c>
      <c r="Q135" s="186">
        <v>0</v>
      </c>
      <c r="R135" s="186">
        <v>0</v>
      </c>
      <c r="S135" s="186">
        <v>0</v>
      </c>
      <c r="T135" s="186">
        <v>0</v>
      </c>
      <c r="U135" s="187"/>
      <c r="V135" s="186">
        <v>29698.912446560134</v>
      </c>
      <c r="W135" s="186">
        <v>0</v>
      </c>
      <c r="X135" s="186">
        <v>0</v>
      </c>
      <c r="Y135" s="186">
        <v>0</v>
      </c>
      <c r="Z135" s="186">
        <v>0</v>
      </c>
      <c r="AA135" s="186">
        <v>9016.9296344784325</v>
      </c>
      <c r="AB135" s="186">
        <v>0</v>
      </c>
      <c r="AC135" s="186">
        <v>33574.901618591321</v>
      </c>
      <c r="AD135" s="186">
        <v>9916.7398809256265</v>
      </c>
      <c r="AE135" s="186">
        <v>29555.804860619588</v>
      </c>
      <c r="AF135" s="186">
        <v>4806.29096854</v>
      </c>
      <c r="AG135" s="186">
        <v>13249.710220110001</v>
      </c>
      <c r="AH135" s="186">
        <v>0</v>
      </c>
      <c r="AI135" s="186">
        <v>65827.754588640004</v>
      </c>
      <c r="AJ135" s="186">
        <v>13611.1788228</v>
      </c>
      <c r="AK135" s="186">
        <v>23563.452858750003</v>
      </c>
      <c r="AL135" s="186">
        <v>3159.6116079200001</v>
      </c>
      <c r="AM135" s="186">
        <v>2188.6673583260131</v>
      </c>
      <c r="AN135" s="186">
        <v>13232.145515820001</v>
      </c>
      <c r="AO135" s="187"/>
      <c r="AP135" s="186">
        <v>0</v>
      </c>
      <c r="AQ135" s="186">
        <v>0</v>
      </c>
      <c r="AR135" s="186">
        <v>0</v>
      </c>
      <c r="AS135" s="186">
        <v>0</v>
      </c>
      <c r="AT135" s="186">
        <v>0</v>
      </c>
      <c r="AU135" s="186">
        <v>0</v>
      </c>
      <c r="AV135" s="186">
        <v>0</v>
      </c>
      <c r="AW135" s="186">
        <v>0</v>
      </c>
      <c r="AX135" s="186">
        <v>0</v>
      </c>
      <c r="AY135" s="186">
        <v>0</v>
      </c>
      <c r="AZ135" s="186">
        <v>0</v>
      </c>
      <c r="BA135" s="186">
        <v>0</v>
      </c>
      <c r="BB135" s="186">
        <v>0</v>
      </c>
      <c r="BC135" s="186">
        <v>0</v>
      </c>
      <c r="BD135" s="186">
        <v>0</v>
      </c>
      <c r="BE135" s="186">
        <v>0</v>
      </c>
      <c r="BF135" s="186">
        <v>0</v>
      </c>
      <c r="BG135" s="186">
        <v>0</v>
      </c>
      <c r="BH135" s="186">
        <v>16.729904400000002</v>
      </c>
      <c r="BI135" s="187"/>
      <c r="BJ135" s="186">
        <v>4019.0521514811535</v>
      </c>
      <c r="BK135" s="186">
        <v>0</v>
      </c>
      <c r="BL135" s="186">
        <v>0</v>
      </c>
      <c r="BM135" s="186">
        <v>0</v>
      </c>
      <c r="BN135" s="186">
        <v>0</v>
      </c>
      <c r="BO135" s="186">
        <v>2876.1676377783338</v>
      </c>
      <c r="BP135" s="186">
        <v>0</v>
      </c>
      <c r="BQ135" s="186">
        <v>9000.9304642955885</v>
      </c>
      <c r="BR135" s="186">
        <v>3286.8871702877973</v>
      </c>
      <c r="BS135" s="186">
        <v>16280.441395419361</v>
      </c>
      <c r="BT135" s="186">
        <v>2571.1264168944272</v>
      </c>
      <c r="BU135" s="186">
        <v>6233.9628353600001</v>
      </c>
      <c r="BV135" s="186">
        <v>0</v>
      </c>
      <c r="BW135" s="186">
        <v>59796.948810240006</v>
      </c>
      <c r="BX135" s="186">
        <v>6566.0297955659616</v>
      </c>
      <c r="BY135" s="186">
        <v>10353.994584003509</v>
      </c>
      <c r="BZ135" s="186">
        <v>0</v>
      </c>
      <c r="CA135" s="186">
        <v>2268.7306827297857</v>
      </c>
      <c r="CB135" s="186">
        <v>5977.1823804000005</v>
      </c>
      <c r="CC135" s="187"/>
      <c r="CD135" s="30">
        <v>33717.96459804129</v>
      </c>
      <c r="CE135" s="30">
        <v>0</v>
      </c>
      <c r="CF135" s="30">
        <v>0</v>
      </c>
      <c r="CG135" s="30">
        <v>0</v>
      </c>
      <c r="CH135" s="30">
        <v>0</v>
      </c>
      <c r="CI135" s="30">
        <v>11893.097272256766</v>
      </c>
      <c r="CJ135" s="30">
        <v>0</v>
      </c>
      <c r="CK135" s="30">
        <v>42575.832082886911</v>
      </c>
      <c r="CL135" s="30">
        <v>13203.627051213423</v>
      </c>
      <c r="CM135" s="30">
        <v>47277.28348612391</v>
      </c>
      <c r="CN135" s="30">
        <v>7677.3632957544269</v>
      </c>
      <c r="CO135" s="30">
        <v>19595.593794830002</v>
      </c>
      <c r="CP135" s="30">
        <v>0</v>
      </c>
      <c r="CQ135" s="30">
        <v>126560.97011763002</v>
      </c>
      <c r="CR135" s="30">
        <v>20177.208618365963</v>
      </c>
      <c r="CS135" s="30">
        <v>33917.44744275351</v>
      </c>
      <c r="CT135" s="30">
        <v>3159.6116079200001</v>
      </c>
      <c r="CU135" s="30">
        <v>4457.3980410557988</v>
      </c>
      <c r="CV135" s="30">
        <v>19226.057800620001</v>
      </c>
    </row>
    <row r="136" spans="1:100" s="31" customFormat="1" x14ac:dyDescent="0.4">
      <c r="A136" s="45" t="s">
        <v>7</v>
      </c>
      <c r="B136" s="186">
        <v>3231876.4232541593</v>
      </c>
      <c r="C136" s="186">
        <v>3083907.6540906322</v>
      </c>
      <c r="D136" s="186">
        <v>1954012.0758610561</v>
      </c>
      <c r="E136" s="186">
        <v>2992798.1662669256</v>
      </c>
      <c r="F136" s="186">
        <v>2217636.9257592447</v>
      </c>
      <c r="G136" s="186">
        <v>1348009.7417833013</v>
      </c>
      <c r="H136" s="186">
        <v>1503054.8287342987</v>
      </c>
      <c r="I136" s="186">
        <v>1207257.9235160737</v>
      </c>
      <c r="J136" s="186">
        <v>1442004.524745269</v>
      </c>
      <c r="K136" s="186">
        <v>1591822.4935893673</v>
      </c>
      <c r="L136" s="186">
        <v>1542924.8886027201</v>
      </c>
      <c r="M136" s="186">
        <v>1386815.3144553599</v>
      </c>
      <c r="N136" s="186">
        <v>1864163.5023503699</v>
      </c>
      <c r="O136" s="186">
        <v>2232248.3614062499</v>
      </c>
      <c r="P136" s="186">
        <v>1639135.6106921199</v>
      </c>
      <c r="Q136" s="186">
        <v>2627869.8933506999</v>
      </c>
      <c r="R136" s="186">
        <v>1931412.7916024001</v>
      </c>
      <c r="S136" s="186">
        <v>2846670.1740935999</v>
      </c>
      <c r="T136" s="186">
        <v>1168425.3937649999</v>
      </c>
      <c r="U136" s="187"/>
      <c r="V136" s="186">
        <v>3604991.6987748272</v>
      </c>
      <c r="W136" s="186">
        <v>1595202.2235664509</v>
      </c>
      <c r="X136" s="186">
        <v>1576367.6379049974</v>
      </c>
      <c r="Y136" s="186">
        <v>2124512.0374197401</v>
      </c>
      <c r="Z136" s="186">
        <v>2456742.3844999508</v>
      </c>
      <c r="AA136" s="186">
        <v>1219702.4956782709</v>
      </c>
      <c r="AB136" s="186">
        <v>1700358.0143640344</v>
      </c>
      <c r="AC136" s="186">
        <v>1246131.5491274027</v>
      </c>
      <c r="AD136" s="186">
        <v>1535737.4988742282</v>
      </c>
      <c r="AE136" s="186">
        <v>1052315.9977532311</v>
      </c>
      <c r="AF136" s="186">
        <v>1785925.0999791801</v>
      </c>
      <c r="AG136" s="186">
        <v>1153969.7165969699</v>
      </c>
      <c r="AH136" s="186">
        <v>2717988.307842873</v>
      </c>
      <c r="AI136" s="186">
        <v>2429674.49124048</v>
      </c>
      <c r="AJ136" s="186">
        <v>1669369.0676052</v>
      </c>
      <c r="AK136" s="186">
        <v>1935534.5978625</v>
      </c>
      <c r="AL136" s="186">
        <v>914362.88059168006</v>
      </c>
      <c r="AM136" s="186">
        <v>1396562.3180953802</v>
      </c>
      <c r="AN136" s="186">
        <v>1972403.8261642002</v>
      </c>
      <c r="AO136" s="187"/>
      <c r="AP136" s="186">
        <v>66636.989885728268</v>
      </c>
      <c r="AQ136" s="186">
        <v>14636.271775626044</v>
      </c>
      <c r="AR136" s="186">
        <v>0</v>
      </c>
      <c r="AS136" s="186">
        <v>48.849020490329877</v>
      </c>
      <c r="AT136" s="186">
        <v>0</v>
      </c>
      <c r="AU136" s="186">
        <v>0</v>
      </c>
      <c r="AV136" s="186">
        <v>0</v>
      </c>
      <c r="AW136" s="186">
        <v>0</v>
      </c>
      <c r="AX136" s="186">
        <v>0</v>
      </c>
      <c r="AY136" s="186">
        <v>0</v>
      </c>
      <c r="AZ136" s="186">
        <v>0</v>
      </c>
      <c r="BA136" s="186">
        <v>0</v>
      </c>
      <c r="BB136" s="186">
        <v>0</v>
      </c>
      <c r="BC136" s="186">
        <v>0</v>
      </c>
      <c r="BD136" s="186">
        <v>0</v>
      </c>
      <c r="BE136" s="186">
        <v>0</v>
      </c>
      <c r="BF136" s="186">
        <v>0</v>
      </c>
      <c r="BG136" s="186">
        <v>0</v>
      </c>
      <c r="BH136" s="186">
        <v>14.3396176</v>
      </c>
      <c r="BI136" s="187"/>
      <c r="BJ136" s="186">
        <v>1842185.0848109599</v>
      </c>
      <c r="BK136" s="186">
        <v>1460863.4667197617</v>
      </c>
      <c r="BL136" s="186">
        <v>1049650.0128200734</v>
      </c>
      <c r="BM136" s="186">
        <v>2155824.8756258241</v>
      </c>
      <c r="BN136" s="186">
        <v>910691.98113743542</v>
      </c>
      <c r="BO136" s="186">
        <v>297532.92157911893</v>
      </c>
      <c r="BP136" s="186">
        <v>1337673.0051555343</v>
      </c>
      <c r="BQ136" s="186">
        <v>290924.00584175711</v>
      </c>
      <c r="BR136" s="186">
        <v>460137.9694961473</v>
      </c>
      <c r="BS136" s="186">
        <v>427007.01709315309</v>
      </c>
      <c r="BT136" s="186">
        <v>507877.57661670097</v>
      </c>
      <c r="BU136" s="186">
        <v>916213.41529952001</v>
      </c>
      <c r="BV136" s="186">
        <v>1207995.0621888</v>
      </c>
      <c r="BW136" s="186">
        <v>2624790.1442159996</v>
      </c>
      <c r="BX136" s="186">
        <v>2104069.3090264136</v>
      </c>
      <c r="BY136" s="186">
        <v>1373640.339404257</v>
      </c>
      <c r="BZ136" s="186">
        <v>1068099.0480922447</v>
      </c>
      <c r="CA136" s="186">
        <v>1560358.0428206839</v>
      </c>
      <c r="CB136" s="186">
        <v>4554347.3313029995</v>
      </c>
      <c r="CC136" s="187"/>
      <c r="CD136" s="30">
        <v>8745690.196725674</v>
      </c>
      <c r="CE136" s="30">
        <v>6154609.6161524709</v>
      </c>
      <c r="CF136" s="30">
        <v>4580029.7265861267</v>
      </c>
      <c r="CG136" s="30">
        <v>7273183.9283329807</v>
      </c>
      <c r="CH136" s="30">
        <v>5585071.2913966309</v>
      </c>
      <c r="CI136" s="30">
        <v>2865245.1590406913</v>
      </c>
      <c r="CJ136" s="30">
        <v>4541085.8482538667</v>
      </c>
      <c r="CK136" s="30">
        <v>2744313.4784852336</v>
      </c>
      <c r="CL136" s="30">
        <v>3437879.9931156444</v>
      </c>
      <c r="CM136" s="30">
        <v>3071145.5084357513</v>
      </c>
      <c r="CN136" s="30">
        <v>3836727.5651986012</v>
      </c>
      <c r="CO136" s="30">
        <v>3456998.4463518495</v>
      </c>
      <c r="CP136" s="30">
        <v>5790146.8723820429</v>
      </c>
      <c r="CQ136" s="30">
        <v>7286712.99686273</v>
      </c>
      <c r="CR136" s="30">
        <v>5412573.987323734</v>
      </c>
      <c r="CS136" s="30">
        <v>5937044.8306174567</v>
      </c>
      <c r="CT136" s="30">
        <v>3913874.7202863246</v>
      </c>
      <c r="CU136" s="30">
        <v>5803590.5350096636</v>
      </c>
      <c r="CV136" s="30">
        <v>7695190.8908497989</v>
      </c>
    </row>
    <row r="137" spans="1:100" s="31" customFormat="1" x14ac:dyDescent="0.4">
      <c r="A137" s="45" t="s">
        <v>17</v>
      </c>
      <c r="B137" s="186">
        <v>0</v>
      </c>
      <c r="C137" s="186">
        <v>0</v>
      </c>
      <c r="D137" s="186">
        <v>0</v>
      </c>
      <c r="E137" s="186">
        <v>0</v>
      </c>
      <c r="F137" s="186">
        <v>0</v>
      </c>
      <c r="G137" s="186">
        <v>0</v>
      </c>
      <c r="H137" s="186">
        <v>0</v>
      </c>
      <c r="I137" s="186">
        <v>0</v>
      </c>
      <c r="J137" s="186">
        <v>0</v>
      </c>
      <c r="K137" s="186">
        <v>0</v>
      </c>
      <c r="L137" s="186">
        <v>0</v>
      </c>
      <c r="M137" s="186">
        <v>0</v>
      </c>
      <c r="N137" s="186">
        <v>0</v>
      </c>
      <c r="O137" s="186">
        <v>0</v>
      </c>
      <c r="P137" s="186">
        <v>0</v>
      </c>
      <c r="Q137" s="186">
        <v>0</v>
      </c>
      <c r="R137" s="186">
        <v>0</v>
      </c>
      <c r="S137" s="186">
        <v>0</v>
      </c>
      <c r="T137" s="186">
        <v>0</v>
      </c>
      <c r="U137" s="187"/>
      <c r="V137" s="186">
        <v>0</v>
      </c>
      <c r="W137" s="186">
        <v>0</v>
      </c>
      <c r="X137" s="186">
        <v>0</v>
      </c>
      <c r="Y137" s="186">
        <v>0</v>
      </c>
      <c r="Z137" s="186">
        <v>0</v>
      </c>
      <c r="AA137" s="186">
        <v>0</v>
      </c>
      <c r="AB137" s="186">
        <v>0</v>
      </c>
      <c r="AC137" s="186">
        <v>0</v>
      </c>
      <c r="AD137" s="186">
        <v>0</v>
      </c>
      <c r="AE137" s="186">
        <v>0</v>
      </c>
      <c r="AF137" s="186">
        <v>0</v>
      </c>
      <c r="AG137" s="186">
        <v>0</v>
      </c>
      <c r="AH137" s="186">
        <v>0</v>
      </c>
      <c r="AI137" s="186">
        <v>0</v>
      </c>
      <c r="AJ137" s="186">
        <v>0</v>
      </c>
      <c r="AK137" s="186">
        <v>0</v>
      </c>
      <c r="AL137" s="186">
        <v>0</v>
      </c>
      <c r="AM137" s="186">
        <v>0</v>
      </c>
      <c r="AN137" s="186">
        <v>0</v>
      </c>
      <c r="AO137" s="187"/>
      <c r="AP137" s="186">
        <v>0</v>
      </c>
      <c r="AQ137" s="186">
        <v>0</v>
      </c>
      <c r="AR137" s="186">
        <v>0</v>
      </c>
      <c r="AS137" s="186">
        <v>0</v>
      </c>
      <c r="AT137" s="186">
        <v>0</v>
      </c>
      <c r="AU137" s="186">
        <v>0</v>
      </c>
      <c r="AV137" s="186">
        <v>0</v>
      </c>
      <c r="AW137" s="186">
        <v>0</v>
      </c>
      <c r="AX137" s="186">
        <v>0</v>
      </c>
      <c r="AY137" s="186">
        <v>0</v>
      </c>
      <c r="AZ137" s="186">
        <v>0</v>
      </c>
      <c r="BA137" s="186">
        <v>0</v>
      </c>
      <c r="BB137" s="186">
        <v>0</v>
      </c>
      <c r="BC137" s="186">
        <v>0</v>
      </c>
      <c r="BD137" s="186">
        <v>0</v>
      </c>
      <c r="BE137" s="186">
        <v>0</v>
      </c>
      <c r="BF137" s="186">
        <v>0</v>
      </c>
      <c r="BG137" s="186">
        <v>0</v>
      </c>
      <c r="BH137" s="186">
        <v>0</v>
      </c>
      <c r="BI137" s="187"/>
      <c r="BJ137" s="186">
        <v>0</v>
      </c>
      <c r="BK137" s="186">
        <v>0</v>
      </c>
      <c r="BL137" s="186">
        <v>0</v>
      </c>
      <c r="BM137" s="186">
        <v>0</v>
      </c>
      <c r="BN137" s="186">
        <v>0</v>
      </c>
      <c r="BO137" s="186">
        <v>0</v>
      </c>
      <c r="BP137" s="186">
        <v>0</v>
      </c>
      <c r="BQ137" s="186">
        <v>0</v>
      </c>
      <c r="BR137" s="186">
        <v>0</v>
      </c>
      <c r="BS137" s="186">
        <v>0</v>
      </c>
      <c r="BT137" s="186">
        <v>0</v>
      </c>
      <c r="BU137" s="186">
        <v>0</v>
      </c>
      <c r="BV137" s="186">
        <v>0</v>
      </c>
      <c r="BW137" s="186">
        <v>0</v>
      </c>
      <c r="BX137" s="186">
        <v>0</v>
      </c>
      <c r="BY137" s="186">
        <v>0</v>
      </c>
      <c r="BZ137" s="186">
        <v>0</v>
      </c>
      <c r="CA137" s="186">
        <v>0</v>
      </c>
      <c r="CB137" s="186">
        <v>0</v>
      </c>
      <c r="CC137" s="187"/>
      <c r="CD137" s="30">
        <v>0</v>
      </c>
      <c r="CE137" s="30">
        <v>0</v>
      </c>
      <c r="CF137" s="30">
        <v>0</v>
      </c>
      <c r="CG137" s="30">
        <v>0</v>
      </c>
      <c r="CH137" s="30">
        <v>0</v>
      </c>
      <c r="CI137" s="30">
        <v>0</v>
      </c>
      <c r="CJ137" s="30">
        <v>0</v>
      </c>
      <c r="CK137" s="30">
        <v>0</v>
      </c>
      <c r="CL137" s="30">
        <v>0</v>
      </c>
      <c r="CM137" s="30">
        <v>0</v>
      </c>
      <c r="CN137" s="30">
        <v>0</v>
      </c>
      <c r="CO137" s="30">
        <v>0</v>
      </c>
      <c r="CP137" s="30">
        <v>0</v>
      </c>
      <c r="CQ137" s="30">
        <v>0</v>
      </c>
      <c r="CR137" s="30">
        <v>0</v>
      </c>
      <c r="CS137" s="30">
        <v>0</v>
      </c>
      <c r="CT137" s="30">
        <v>0</v>
      </c>
      <c r="CU137" s="30">
        <v>0</v>
      </c>
      <c r="CV137" s="30">
        <v>0</v>
      </c>
    </row>
    <row r="138" spans="1:100" s="31" customFormat="1" x14ac:dyDescent="0.4">
      <c r="A138" s="45" t="s">
        <v>51</v>
      </c>
      <c r="B138" s="186">
        <v>0</v>
      </c>
      <c r="C138" s="186">
        <v>0</v>
      </c>
      <c r="D138" s="186">
        <v>0</v>
      </c>
      <c r="E138" s="186">
        <v>0</v>
      </c>
      <c r="F138" s="186">
        <v>0</v>
      </c>
      <c r="G138" s="186">
        <v>0</v>
      </c>
      <c r="H138" s="186">
        <v>0</v>
      </c>
      <c r="I138" s="186">
        <v>0</v>
      </c>
      <c r="J138" s="186">
        <v>0</v>
      </c>
      <c r="K138" s="186">
        <v>0</v>
      </c>
      <c r="L138" s="186">
        <v>0</v>
      </c>
      <c r="M138" s="186">
        <v>0</v>
      </c>
      <c r="N138" s="186">
        <v>0</v>
      </c>
      <c r="O138" s="186">
        <v>0</v>
      </c>
      <c r="P138" s="186">
        <v>0</v>
      </c>
      <c r="Q138" s="186">
        <v>0</v>
      </c>
      <c r="R138" s="186">
        <v>0</v>
      </c>
      <c r="S138" s="186">
        <v>0</v>
      </c>
      <c r="T138" s="186">
        <v>0</v>
      </c>
      <c r="U138" s="187"/>
      <c r="V138" s="186">
        <v>0</v>
      </c>
      <c r="W138" s="186">
        <v>0</v>
      </c>
      <c r="X138" s="186">
        <v>0</v>
      </c>
      <c r="Y138" s="186">
        <v>0</v>
      </c>
      <c r="Z138" s="186">
        <v>0</v>
      </c>
      <c r="AA138" s="186">
        <v>0</v>
      </c>
      <c r="AB138" s="186">
        <v>0</v>
      </c>
      <c r="AC138" s="186">
        <v>0</v>
      </c>
      <c r="AD138" s="186">
        <v>0</v>
      </c>
      <c r="AE138" s="186">
        <v>0</v>
      </c>
      <c r="AF138" s="186">
        <v>0</v>
      </c>
      <c r="AG138" s="186">
        <v>0</v>
      </c>
      <c r="AH138" s="186">
        <v>0</v>
      </c>
      <c r="AI138" s="186">
        <v>0</v>
      </c>
      <c r="AJ138" s="186">
        <v>0</v>
      </c>
      <c r="AK138" s="186">
        <v>0</v>
      </c>
      <c r="AL138" s="186">
        <v>0</v>
      </c>
      <c r="AM138" s="186">
        <v>0</v>
      </c>
      <c r="AN138" s="186">
        <v>0</v>
      </c>
      <c r="AO138" s="187"/>
      <c r="AP138" s="186">
        <v>0</v>
      </c>
      <c r="AQ138" s="186">
        <v>0</v>
      </c>
      <c r="AR138" s="186">
        <v>0</v>
      </c>
      <c r="AS138" s="186">
        <v>0</v>
      </c>
      <c r="AT138" s="186">
        <v>0</v>
      </c>
      <c r="AU138" s="186">
        <v>0</v>
      </c>
      <c r="AV138" s="186">
        <v>0</v>
      </c>
      <c r="AW138" s="186">
        <v>0</v>
      </c>
      <c r="AX138" s="186">
        <v>0</v>
      </c>
      <c r="AY138" s="186">
        <v>0</v>
      </c>
      <c r="AZ138" s="186">
        <v>0</v>
      </c>
      <c r="BA138" s="186">
        <v>0</v>
      </c>
      <c r="BB138" s="186">
        <v>0</v>
      </c>
      <c r="BC138" s="186">
        <v>0</v>
      </c>
      <c r="BD138" s="186">
        <v>0</v>
      </c>
      <c r="BE138" s="186">
        <v>0</v>
      </c>
      <c r="BF138" s="186">
        <v>0</v>
      </c>
      <c r="BG138" s="186">
        <v>0</v>
      </c>
      <c r="BH138" s="186">
        <v>0</v>
      </c>
      <c r="BI138" s="187"/>
      <c r="BJ138" s="186">
        <v>0</v>
      </c>
      <c r="BK138" s="186">
        <v>0</v>
      </c>
      <c r="BL138" s="186">
        <v>0</v>
      </c>
      <c r="BM138" s="186">
        <v>0</v>
      </c>
      <c r="BN138" s="186">
        <v>0</v>
      </c>
      <c r="BO138" s="186">
        <v>0</v>
      </c>
      <c r="BP138" s="186">
        <v>0</v>
      </c>
      <c r="BQ138" s="186">
        <v>0</v>
      </c>
      <c r="BR138" s="186">
        <v>0</v>
      </c>
      <c r="BS138" s="186">
        <v>0</v>
      </c>
      <c r="BT138" s="186">
        <v>0</v>
      </c>
      <c r="BU138" s="186">
        <v>0</v>
      </c>
      <c r="BV138" s="186">
        <v>0</v>
      </c>
      <c r="BW138" s="186">
        <v>0</v>
      </c>
      <c r="BX138" s="186">
        <v>0</v>
      </c>
      <c r="BY138" s="186">
        <v>0</v>
      </c>
      <c r="BZ138" s="186">
        <v>0</v>
      </c>
      <c r="CA138" s="186">
        <v>0</v>
      </c>
      <c r="CB138" s="186">
        <v>0</v>
      </c>
      <c r="CC138" s="187"/>
      <c r="CD138" s="30">
        <v>0</v>
      </c>
      <c r="CE138" s="30">
        <v>0</v>
      </c>
      <c r="CF138" s="30">
        <v>0</v>
      </c>
      <c r="CG138" s="30">
        <v>0</v>
      </c>
      <c r="CH138" s="30">
        <v>0</v>
      </c>
      <c r="CI138" s="30">
        <v>0</v>
      </c>
      <c r="CJ138" s="30">
        <v>0</v>
      </c>
      <c r="CK138" s="30">
        <v>0</v>
      </c>
      <c r="CL138" s="30">
        <v>0</v>
      </c>
      <c r="CM138" s="30">
        <v>0</v>
      </c>
      <c r="CN138" s="30">
        <v>0</v>
      </c>
      <c r="CO138" s="30">
        <v>0</v>
      </c>
      <c r="CP138" s="30">
        <v>0</v>
      </c>
      <c r="CQ138" s="30">
        <v>0</v>
      </c>
      <c r="CR138" s="30">
        <v>0</v>
      </c>
      <c r="CS138" s="30">
        <v>0</v>
      </c>
      <c r="CT138" s="30">
        <v>0</v>
      </c>
      <c r="CU138" s="30">
        <v>0</v>
      </c>
      <c r="CV138" s="30">
        <v>0</v>
      </c>
    </row>
    <row r="139" spans="1:100" s="31" customFormat="1" x14ac:dyDescent="0.4">
      <c r="A139" s="45" t="s">
        <v>18</v>
      </c>
      <c r="B139" s="186">
        <v>77071.345869737532</v>
      </c>
      <c r="C139" s="186">
        <v>0</v>
      </c>
      <c r="D139" s="186">
        <v>0</v>
      </c>
      <c r="E139" s="186">
        <v>0</v>
      </c>
      <c r="F139" s="186">
        <v>0</v>
      </c>
      <c r="G139" s="186">
        <v>0</v>
      </c>
      <c r="H139" s="186">
        <v>0</v>
      </c>
      <c r="I139" s="186">
        <v>0</v>
      </c>
      <c r="J139" s="186">
        <v>0</v>
      </c>
      <c r="K139" s="186">
        <v>0</v>
      </c>
      <c r="L139" s="186">
        <v>0</v>
      </c>
      <c r="M139" s="186">
        <v>0</v>
      </c>
      <c r="N139" s="186">
        <v>0</v>
      </c>
      <c r="O139" s="186">
        <v>0</v>
      </c>
      <c r="P139" s="186">
        <v>0</v>
      </c>
      <c r="Q139" s="186">
        <v>0</v>
      </c>
      <c r="R139" s="186">
        <v>0</v>
      </c>
      <c r="S139" s="186">
        <v>0</v>
      </c>
      <c r="T139" s="186">
        <v>0</v>
      </c>
      <c r="U139" s="187"/>
      <c r="V139" s="186">
        <v>30156.42119426233</v>
      </c>
      <c r="W139" s="186">
        <v>0</v>
      </c>
      <c r="X139" s="186">
        <v>0</v>
      </c>
      <c r="Y139" s="186">
        <v>0</v>
      </c>
      <c r="Z139" s="186">
        <v>0</v>
      </c>
      <c r="AA139" s="186">
        <v>0</v>
      </c>
      <c r="AB139" s="186">
        <v>0</v>
      </c>
      <c r="AC139" s="186">
        <v>0</v>
      </c>
      <c r="AD139" s="186">
        <v>0</v>
      </c>
      <c r="AE139" s="186">
        <v>0</v>
      </c>
      <c r="AF139" s="186">
        <v>0</v>
      </c>
      <c r="AG139" s="186">
        <v>0</v>
      </c>
      <c r="AH139" s="186">
        <v>0</v>
      </c>
      <c r="AI139" s="186">
        <v>0</v>
      </c>
      <c r="AJ139" s="186">
        <v>0</v>
      </c>
      <c r="AK139" s="186">
        <v>0</v>
      </c>
      <c r="AL139" s="186">
        <v>0</v>
      </c>
      <c r="AM139" s="186">
        <v>0</v>
      </c>
      <c r="AN139" s="186">
        <v>0</v>
      </c>
      <c r="AO139" s="187"/>
      <c r="AP139" s="186">
        <v>120.90572289708686</v>
      </c>
      <c r="AQ139" s="186">
        <v>0</v>
      </c>
      <c r="AR139" s="186">
        <v>0</v>
      </c>
      <c r="AS139" s="186">
        <v>0</v>
      </c>
      <c r="AT139" s="186">
        <v>0</v>
      </c>
      <c r="AU139" s="186">
        <v>0</v>
      </c>
      <c r="AV139" s="186">
        <v>0</v>
      </c>
      <c r="AW139" s="186">
        <v>0</v>
      </c>
      <c r="AX139" s="186">
        <v>0</v>
      </c>
      <c r="AY139" s="186">
        <v>0</v>
      </c>
      <c r="AZ139" s="186">
        <v>0</v>
      </c>
      <c r="BA139" s="186">
        <v>0</v>
      </c>
      <c r="BB139" s="186">
        <v>0</v>
      </c>
      <c r="BC139" s="186">
        <v>0</v>
      </c>
      <c r="BD139" s="186">
        <v>0</v>
      </c>
      <c r="BE139" s="186">
        <v>0</v>
      </c>
      <c r="BF139" s="186">
        <v>0</v>
      </c>
      <c r="BG139" s="186">
        <v>0</v>
      </c>
      <c r="BH139" s="186">
        <v>0</v>
      </c>
      <c r="BI139" s="187"/>
      <c r="BJ139" s="186">
        <v>51599.144888103125</v>
      </c>
      <c r="BK139" s="186">
        <v>0</v>
      </c>
      <c r="BL139" s="186">
        <v>0</v>
      </c>
      <c r="BM139" s="186">
        <v>0</v>
      </c>
      <c r="BN139" s="186">
        <v>0</v>
      </c>
      <c r="BO139" s="186">
        <v>0</v>
      </c>
      <c r="BP139" s="186">
        <v>0</v>
      </c>
      <c r="BQ139" s="186">
        <v>0</v>
      </c>
      <c r="BR139" s="186">
        <v>0</v>
      </c>
      <c r="BS139" s="186">
        <v>0</v>
      </c>
      <c r="BT139" s="186">
        <v>0</v>
      </c>
      <c r="BU139" s="186">
        <v>0</v>
      </c>
      <c r="BV139" s="186">
        <v>0</v>
      </c>
      <c r="BW139" s="186">
        <v>0</v>
      </c>
      <c r="BX139" s="186">
        <v>0</v>
      </c>
      <c r="BY139" s="186">
        <v>0</v>
      </c>
      <c r="BZ139" s="186">
        <v>0</v>
      </c>
      <c r="CA139" s="186">
        <v>0</v>
      </c>
      <c r="CB139" s="186">
        <v>0</v>
      </c>
      <c r="CC139" s="187"/>
      <c r="CD139" s="30">
        <v>158947.81767500006</v>
      </c>
      <c r="CE139" s="30">
        <v>0</v>
      </c>
      <c r="CF139" s="30">
        <v>0</v>
      </c>
      <c r="CG139" s="30">
        <v>0</v>
      </c>
      <c r="CH139" s="30">
        <v>0</v>
      </c>
      <c r="CI139" s="30">
        <v>0</v>
      </c>
      <c r="CJ139" s="30">
        <v>0</v>
      </c>
      <c r="CK139" s="30">
        <v>0</v>
      </c>
      <c r="CL139" s="30">
        <v>0</v>
      </c>
      <c r="CM139" s="30">
        <v>0</v>
      </c>
      <c r="CN139" s="30">
        <v>0</v>
      </c>
      <c r="CO139" s="30">
        <v>0</v>
      </c>
      <c r="CP139" s="30">
        <v>0</v>
      </c>
      <c r="CQ139" s="30">
        <v>0</v>
      </c>
      <c r="CR139" s="30">
        <v>0</v>
      </c>
      <c r="CS139" s="30">
        <v>0</v>
      </c>
      <c r="CT139" s="30">
        <v>0</v>
      </c>
      <c r="CU139" s="30">
        <v>0</v>
      </c>
      <c r="CV139" s="30">
        <v>0</v>
      </c>
    </row>
    <row r="140" spans="1:100" s="31" customFormat="1" x14ac:dyDescent="0.4">
      <c r="A140" s="45" t="s">
        <v>10</v>
      </c>
      <c r="B140" s="186">
        <v>0</v>
      </c>
      <c r="C140" s="186">
        <v>0</v>
      </c>
      <c r="D140" s="186">
        <v>0</v>
      </c>
      <c r="E140" s="186">
        <v>0</v>
      </c>
      <c r="F140" s="186">
        <v>0</v>
      </c>
      <c r="G140" s="186">
        <v>0</v>
      </c>
      <c r="H140" s="186">
        <v>0</v>
      </c>
      <c r="I140" s="186">
        <v>0</v>
      </c>
      <c r="J140" s="186">
        <v>4071.2109395125808</v>
      </c>
      <c r="K140" s="186">
        <v>895.74161999243552</v>
      </c>
      <c r="L140" s="186">
        <v>0</v>
      </c>
      <c r="M140" s="186">
        <v>0</v>
      </c>
      <c r="N140" s="186">
        <v>0</v>
      </c>
      <c r="O140" s="186">
        <v>0</v>
      </c>
      <c r="P140" s="186">
        <v>0</v>
      </c>
      <c r="Q140" s="186">
        <v>0</v>
      </c>
      <c r="R140" s="186">
        <v>1532.25574304</v>
      </c>
      <c r="S140" s="186">
        <v>24782.523348400002</v>
      </c>
      <c r="T140" s="186">
        <v>0</v>
      </c>
      <c r="U140" s="187"/>
      <c r="V140" s="186">
        <v>0</v>
      </c>
      <c r="W140" s="186">
        <v>0</v>
      </c>
      <c r="X140" s="186">
        <v>0</v>
      </c>
      <c r="Y140" s="186">
        <v>0</v>
      </c>
      <c r="Z140" s="186">
        <v>0</v>
      </c>
      <c r="AA140" s="186">
        <v>518.69404800292489</v>
      </c>
      <c r="AB140" s="186">
        <v>0</v>
      </c>
      <c r="AC140" s="186">
        <v>50356.106166981604</v>
      </c>
      <c r="AD140" s="186">
        <v>24371.898607802355</v>
      </c>
      <c r="AE140" s="186">
        <v>10083.334201600033</v>
      </c>
      <c r="AF140" s="186">
        <v>0</v>
      </c>
      <c r="AG140" s="186">
        <v>0</v>
      </c>
      <c r="AH140" s="186">
        <v>0</v>
      </c>
      <c r="AI140" s="186">
        <v>0</v>
      </c>
      <c r="AJ140" s="186">
        <v>0</v>
      </c>
      <c r="AK140" s="186">
        <v>0</v>
      </c>
      <c r="AL140" s="186">
        <v>1448.0407020799998</v>
      </c>
      <c r="AM140" s="186">
        <v>32906.758476658622</v>
      </c>
      <c r="AN140" s="186">
        <v>0</v>
      </c>
      <c r="AO140" s="187"/>
      <c r="AP140" s="186">
        <v>0</v>
      </c>
      <c r="AQ140" s="186">
        <v>0</v>
      </c>
      <c r="AR140" s="186">
        <v>0</v>
      </c>
      <c r="AS140" s="186">
        <v>0</v>
      </c>
      <c r="AT140" s="186">
        <v>0</v>
      </c>
      <c r="AU140" s="186">
        <v>0</v>
      </c>
      <c r="AV140" s="186">
        <v>0</v>
      </c>
      <c r="AW140" s="186">
        <v>0</v>
      </c>
      <c r="AX140" s="186">
        <v>0</v>
      </c>
      <c r="AY140" s="186">
        <v>0</v>
      </c>
      <c r="AZ140" s="186">
        <v>0</v>
      </c>
      <c r="BA140" s="186">
        <v>0</v>
      </c>
      <c r="BB140" s="186">
        <v>0</v>
      </c>
      <c r="BC140" s="186">
        <v>0</v>
      </c>
      <c r="BD140" s="186">
        <v>0</v>
      </c>
      <c r="BE140" s="186">
        <v>0</v>
      </c>
      <c r="BF140" s="186">
        <v>0</v>
      </c>
      <c r="BG140" s="186">
        <v>0</v>
      </c>
      <c r="BH140" s="186">
        <v>0</v>
      </c>
      <c r="BI140" s="187"/>
      <c r="BJ140" s="186">
        <v>0</v>
      </c>
      <c r="BK140" s="186">
        <v>0</v>
      </c>
      <c r="BL140" s="186">
        <v>0</v>
      </c>
      <c r="BM140" s="186">
        <v>0</v>
      </c>
      <c r="BN140" s="186">
        <v>0</v>
      </c>
      <c r="BO140" s="186">
        <v>0</v>
      </c>
      <c r="BP140" s="186">
        <v>0</v>
      </c>
      <c r="BQ140" s="186">
        <v>21392.256543548385</v>
      </c>
      <c r="BR140" s="186">
        <v>23022.708119041683</v>
      </c>
      <c r="BS140" s="186">
        <v>4420.5596455252607</v>
      </c>
      <c r="BT140" s="186">
        <v>0</v>
      </c>
      <c r="BU140" s="186">
        <v>0</v>
      </c>
      <c r="BV140" s="186">
        <v>0</v>
      </c>
      <c r="BW140" s="186">
        <v>0</v>
      </c>
      <c r="BX140" s="186">
        <v>0</v>
      </c>
      <c r="BY140" s="186">
        <v>0</v>
      </c>
      <c r="BZ140" s="186">
        <v>123.99420225486847</v>
      </c>
      <c r="CA140" s="186">
        <v>7583.7860849927956</v>
      </c>
      <c r="CB140" s="186">
        <v>0</v>
      </c>
      <c r="CC140" s="187"/>
      <c r="CD140" s="30">
        <v>0</v>
      </c>
      <c r="CE140" s="30">
        <v>0</v>
      </c>
      <c r="CF140" s="30">
        <v>0</v>
      </c>
      <c r="CG140" s="30">
        <v>0</v>
      </c>
      <c r="CH140" s="30">
        <v>0</v>
      </c>
      <c r="CI140" s="30">
        <v>518.69404800292489</v>
      </c>
      <c r="CJ140" s="30">
        <v>0</v>
      </c>
      <c r="CK140" s="30">
        <v>71748.362710529997</v>
      </c>
      <c r="CL140" s="30">
        <v>51465.817666356619</v>
      </c>
      <c r="CM140" s="30">
        <v>15399.635467117731</v>
      </c>
      <c r="CN140" s="30">
        <v>0</v>
      </c>
      <c r="CO140" s="30">
        <v>0</v>
      </c>
      <c r="CP140" s="30">
        <v>0</v>
      </c>
      <c r="CQ140" s="30">
        <v>0</v>
      </c>
      <c r="CR140" s="30">
        <v>0</v>
      </c>
      <c r="CS140" s="30">
        <v>0</v>
      </c>
      <c r="CT140" s="30">
        <v>3104.2906473748681</v>
      </c>
      <c r="CU140" s="30">
        <v>65273.067910051424</v>
      </c>
      <c r="CV140" s="30">
        <v>0</v>
      </c>
    </row>
    <row r="141" spans="1:100" s="31" customFormat="1" x14ac:dyDescent="0.4">
      <c r="A141" s="45" t="s">
        <v>52</v>
      </c>
      <c r="B141" s="186">
        <v>0</v>
      </c>
      <c r="C141" s="186">
        <v>0</v>
      </c>
      <c r="D141" s="186">
        <v>0</v>
      </c>
      <c r="E141" s="186">
        <v>0</v>
      </c>
      <c r="F141" s="186">
        <v>0</v>
      </c>
      <c r="G141" s="186">
        <v>0</v>
      </c>
      <c r="H141" s="186">
        <v>0</v>
      </c>
      <c r="I141" s="186">
        <v>0</v>
      </c>
      <c r="J141" s="186">
        <v>0</v>
      </c>
      <c r="K141" s="186">
        <v>0</v>
      </c>
      <c r="L141" s="186">
        <v>0</v>
      </c>
      <c r="M141" s="186">
        <v>0</v>
      </c>
      <c r="N141" s="186">
        <v>0</v>
      </c>
      <c r="O141" s="186">
        <v>0</v>
      </c>
      <c r="P141" s="186">
        <v>0</v>
      </c>
      <c r="Q141" s="186">
        <v>0</v>
      </c>
      <c r="R141" s="186">
        <v>0</v>
      </c>
      <c r="S141" s="186">
        <v>0</v>
      </c>
      <c r="T141" s="186">
        <v>0</v>
      </c>
      <c r="U141" s="187"/>
      <c r="V141" s="186">
        <v>0</v>
      </c>
      <c r="W141" s="186">
        <v>0</v>
      </c>
      <c r="X141" s="186">
        <v>0</v>
      </c>
      <c r="Y141" s="186">
        <v>0</v>
      </c>
      <c r="Z141" s="186">
        <v>0</v>
      </c>
      <c r="AA141" s="186">
        <v>0</v>
      </c>
      <c r="AB141" s="186">
        <v>0</v>
      </c>
      <c r="AC141" s="186">
        <v>0</v>
      </c>
      <c r="AD141" s="186">
        <v>0</v>
      </c>
      <c r="AE141" s="186">
        <v>0</v>
      </c>
      <c r="AF141" s="186">
        <v>0</v>
      </c>
      <c r="AG141" s="186">
        <v>0</v>
      </c>
      <c r="AH141" s="186">
        <v>0</v>
      </c>
      <c r="AI141" s="186">
        <v>0</v>
      </c>
      <c r="AJ141" s="186">
        <v>0</v>
      </c>
      <c r="AK141" s="186">
        <v>0</v>
      </c>
      <c r="AL141" s="186">
        <v>0</v>
      </c>
      <c r="AM141" s="186">
        <v>0</v>
      </c>
      <c r="AN141" s="186">
        <v>0</v>
      </c>
      <c r="AO141" s="187"/>
      <c r="AP141" s="186">
        <v>0</v>
      </c>
      <c r="AQ141" s="186">
        <v>0</v>
      </c>
      <c r="AR141" s="186">
        <v>0</v>
      </c>
      <c r="AS141" s="186">
        <v>0</v>
      </c>
      <c r="AT141" s="186">
        <v>0</v>
      </c>
      <c r="AU141" s="186">
        <v>0</v>
      </c>
      <c r="AV141" s="186">
        <v>0</v>
      </c>
      <c r="AW141" s="186">
        <v>0</v>
      </c>
      <c r="AX141" s="186">
        <v>0</v>
      </c>
      <c r="AY141" s="186">
        <v>0</v>
      </c>
      <c r="AZ141" s="186">
        <v>0</v>
      </c>
      <c r="BA141" s="186">
        <v>0</v>
      </c>
      <c r="BB141" s="186">
        <v>0</v>
      </c>
      <c r="BC141" s="186">
        <v>0</v>
      </c>
      <c r="BD141" s="186">
        <v>0</v>
      </c>
      <c r="BE141" s="186">
        <v>0</v>
      </c>
      <c r="BF141" s="186">
        <v>0</v>
      </c>
      <c r="BG141" s="186">
        <v>0</v>
      </c>
      <c r="BH141" s="186">
        <v>0</v>
      </c>
      <c r="BI141" s="187"/>
      <c r="BJ141" s="186">
        <v>0</v>
      </c>
      <c r="BK141" s="186">
        <v>0</v>
      </c>
      <c r="BL141" s="186">
        <v>0</v>
      </c>
      <c r="BM141" s="186">
        <v>0</v>
      </c>
      <c r="BN141" s="186">
        <v>0</v>
      </c>
      <c r="BO141" s="186">
        <v>0</v>
      </c>
      <c r="BP141" s="186">
        <v>0</v>
      </c>
      <c r="BQ141" s="186">
        <v>0</v>
      </c>
      <c r="BR141" s="186">
        <v>0</v>
      </c>
      <c r="BS141" s="186">
        <v>0</v>
      </c>
      <c r="BT141" s="186">
        <v>0</v>
      </c>
      <c r="BU141" s="186">
        <v>0</v>
      </c>
      <c r="BV141" s="186">
        <v>0</v>
      </c>
      <c r="BW141" s="186">
        <v>0</v>
      </c>
      <c r="BX141" s="186">
        <v>0</v>
      </c>
      <c r="BY141" s="186">
        <v>0</v>
      </c>
      <c r="BZ141" s="186">
        <v>0</v>
      </c>
      <c r="CA141" s="186">
        <v>0</v>
      </c>
      <c r="CB141" s="186">
        <v>0</v>
      </c>
      <c r="CC141" s="187"/>
      <c r="CD141" s="30">
        <v>0</v>
      </c>
      <c r="CE141" s="30">
        <v>0</v>
      </c>
      <c r="CF141" s="30">
        <v>0</v>
      </c>
      <c r="CG141" s="30">
        <v>0</v>
      </c>
      <c r="CH141" s="30">
        <v>0</v>
      </c>
      <c r="CI141" s="30">
        <v>0</v>
      </c>
      <c r="CJ141" s="30">
        <v>0</v>
      </c>
      <c r="CK141" s="30">
        <v>0</v>
      </c>
      <c r="CL141" s="30">
        <v>0</v>
      </c>
      <c r="CM141" s="30">
        <v>0</v>
      </c>
      <c r="CN141" s="30">
        <v>0</v>
      </c>
      <c r="CO141" s="30">
        <v>0</v>
      </c>
      <c r="CP141" s="30">
        <v>0</v>
      </c>
      <c r="CQ141" s="30">
        <v>0</v>
      </c>
      <c r="CR141" s="30">
        <v>0</v>
      </c>
      <c r="CS141" s="30">
        <v>0</v>
      </c>
      <c r="CT141" s="30">
        <v>0</v>
      </c>
      <c r="CU141" s="30">
        <v>0</v>
      </c>
      <c r="CV141" s="30">
        <v>0</v>
      </c>
    </row>
    <row r="142" spans="1:100" s="31" customFormat="1" x14ac:dyDescent="0.4">
      <c r="A142" s="45" t="s">
        <v>233</v>
      </c>
      <c r="B142" s="186">
        <v>0</v>
      </c>
      <c r="C142" s="186">
        <v>0</v>
      </c>
      <c r="D142" s="186">
        <v>0</v>
      </c>
      <c r="E142" s="186">
        <v>0</v>
      </c>
      <c r="F142" s="186">
        <v>0</v>
      </c>
      <c r="G142" s="186">
        <v>0</v>
      </c>
      <c r="H142" s="186">
        <v>0</v>
      </c>
      <c r="I142" s="186">
        <v>0</v>
      </c>
      <c r="J142" s="186">
        <v>0</v>
      </c>
      <c r="K142" s="186">
        <v>0</v>
      </c>
      <c r="L142" s="186">
        <v>0</v>
      </c>
      <c r="M142" s="186">
        <v>0</v>
      </c>
      <c r="N142" s="186">
        <v>0</v>
      </c>
      <c r="O142" s="186">
        <v>0</v>
      </c>
      <c r="P142" s="186">
        <v>0</v>
      </c>
      <c r="Q142" s="186">
        <v>0</v>
      </c>
      <c r="R142" s="186">
        <v>0</v>
      </c>
      <c r="S142" s="186">
        <v>0</v>
      </c>
      <c r="T142" s="186">
        <v>0</v>
      </c>
      <c r="U142" s="187"/>
      <c r="V142" s="186">
        <v>0</v>
      </c>
      <c r="W142" s="186">
        <v>0</v>
      </c>
      <c r="X142" s="186">
        <v>0</v>
      </c>
      <c r="Y142" s="186">
        <v>0</v>
      </c>
      <c r="Z142" s="186">
        <v>0</v>
      </c>
      <c r="AA142" s="186">
        <v>0</v>
      </c>
      <c r="AB142" s="186">
        <v>0</v>
      </c>
      <c r="AC142" s="186">
        <v>0</v>
      </c>
      <c r="AD142" s="186">
        <v>0</v>
      </c>
      <c r="AE142" s="186">
        <v>0</v>
      </c>
      <c r="AF142" s="186">
        <v>0</v>
      </c>
      <c r="AG142" s="186">
        <v>0</v>
      </c>
      <c r="AH142" s="186">
        <v>0</v>
      </c>
      <c r="AI142" s="186">
        <v>0</v>
      </c>
      <c r="AJ142" s="186">
        <v>0</v>
      </c>
      <c r="AK142" s="186">
        <v>0</v>
      </c>
      <c r="AL142" s="186">
        <v>0</v>
      </c>
      <c r="AM142" s="186">
        <v>0</v>
      </c>
      <c r="AN142" s="186">
        <v>0</v>
      </c>
      <c r="AO142" s="187"/>
      <c r="AP142" s="186">
        <v>0</v>
      </c>
      <c r="AQ142" s="186">
        <v>0</v>
      </c>
      <c r="AR142" s="186">
        <v>0</v>
      </c>
      <c r="AS142" s="186">
        <v>0</v>
      </c>
      <c r="AT142" s="186">
        <v>0</v>
      </c>
      <c r="AU142" s="186">
        <v>0</v>
      </c>
      <c r="AV142" s="186">
        <v>0</v>
      </c>
      <c r="AW142" s="186">
        <v>0</v>
      </c>
      <c r="AX142" s="186">
        <v>0</v>
      </c>
      <c r="AY142" s="186">
        <v>0</v>
      </c>
      <c r="AZ142" s="186">
        <v>0</v>
      </c>
      <c r="BA142" s="186">
        <v>0</v>
      </c>
      <c r="BB142" s="186">
        <v>0</v>
      </c>
      <c r="BC142" s="186">
        <v>0</v>
      </c>
      <c r="BD142" s="186">
        <v>0</v>
      </c>
      <c r="BE142" s="186">
        <v>0</v>
      </c>
      <c r="BF142" s="186">
        <v>0</v>
      </c>
      <c r="BG142" s="186">
        <v>0</v>
      </c>
      <c r="BH142" s="186">
        <v>0</v>
      </c>
      <c r="BI142" s="187"/>
      <c r="BJ142" s="186">
        <v>0</v>
      </c>
      <c r="BK142" s="186">
        <v>0</v>
      </c>
      <c r="BL142" s="186">
        <v>0</v>
      </c>
      <c r="BM142" s="186">
        <v>0</v>
      </c>
      <c r="BN142" s="186">
        <v>0</v>
      </c>
      <c r="BO142" s="186">
        <v>0</v>
      </c>
      <c r="BP142" s="186">
        <v>0</v>
      </c>
      <c r="BQ142" s="186">
        <v>0</v>
      </c>
      <c r="BR142" s="186">
        <v>0</v>
      </c>
      <c r="BS142" s="186">
        <v>0</v>
      </c>
      <c r="BT142" s="186">
        <v>0</v>
      </c>
      <c r="BU142" s="186">
        <v>0</v>
      </c>
      <c r="BV142" s="186">
        <v>0</v>
      </c>
      <c r="BW142" s="186">
        <v>0</v>
      </c>
      <c r="BX142" s="186">
        <v>0</v>
      </c>
      <c r="BY142" s="186">
        <v>0</v>
      </c>
      <c r="BZ142" s="186">
        <v>0</v>
      </c>
      <c r="CA142" s="186">
        <v>0</v>
      </c>
      <c r="CB142" s="186">
        <v>0</v>
      </c>
      <c r="CC142" s="187"/>
      <c r="CD142" s="30">
        <v>0</v>
      </c>
      <c r="CE142" s="30">
        <v>0</v>
      </c>
      <c r="CF142" s="30">
        <v>0</v>
      </c>
      <c r="CG142" s="30">
        <v>0</v>
      </c>
      <c r="CH142" s="30">
        <v>0</v>
      </c>
      <c r="CI142" s="30">
        <v>0</v>
      </c>
      <c r="CJ142" s="30">
        <v>0</v>
      </c>
      <c r="CK142" s="30">
        <v>0</v>
      </c>
      <c r="CL142" s="30">
        <v>0</v>
      </c>
      <c r="CM142" s="30">
        <v>0</v>
      </c>
      <c r="CN142" s="30">
        <v>0</v>
      </c>
      <c r="CO142" s="30">
        <v>0</v>
      </c>
      <c r="CP142" s="30">
        <v>0</v>
      </c>
      <c r="CQ142" s="30">
        <v>0</v>
      </c>
      <c r="CR142" s="30">
        <v>0</v>
      </c>
      <c r="CS142" s="30">
        <v>0</v>
      </c>
      <c r="CT142" s="30">
        <v>0</v>
      </c>
      <c r="CU142" s="30">
        <v>0</v>
      </c>
      <c r="CV142" s="30">
        <v>0</v>
      </c>
    </row>
    <row r="143" spans="1:100" s="31" customFormat="1" x14ac:dyDescent="0.4">
      <c r="A143" s="45" t="s">
        <v>11</v>
      </c>
      <c r="B143" s="186">
        <v>0</v>
      </c>
      <c r="C143" s="186">
        <v>0</v>
      </c>
      <c r="D143" s="186">
        <v>0</v>
      </c>
      <c r="E143" s="186">
        <v>0</v>
      </c>
      <c r="F143" s="186">
        <v>0</v>
      </c>
      <c r="G143" s="186">
        <v>0</v>
      </c>
      <c r="H143" s="186">
        <v>0</v>
      </c>
      <c r="I143" s="186">
        <v>0</v>
      </c>
      <c r="J143" s="186">
        <v>0</v>
      </c>
      <c r="K143" s="186">
        <v>0</v>
      </c>
      <c r="L143" s="186">
        <v>0</v>
      </c>
      <c r="M143" s="186">
        <v>0</v>
      </c>
      <c r="N143" s="186">
        <v>0</v>
      </c>
      <c r="O143" s="186">
        <v>0</v>
      </c>
      <c r="P143" s="186">
        <v>0</v>
      </c>
      <c r="Q143" s="186">
        <v>0</v>
      </c>
      <c r="R143" s="186">
        <v>0</v>
      </c>
      <c r="S143" s="186">
        <v>0</v>
      </c>
      <c r="T143" s="186">
        <v>0</v>
      </c>
      <c r="U143" s="187"/>
      <c r="V143" s="186">
        <v>0</v>
      </c>
      <c r="W143" s="186">
        <v>0</v>
      </c>
      <c r="X143" s="186">
        <v>0</v>
      </c>
      <c r="Y143" s="186">
        <v>0</v>
      </c>
      <c r="Z143" s="186">
        <v>0</v>
      </c>
      <c r="AA143" s="186">
        <v>0</v>
      </c>
      <c r="AB143" s="186">
        <v>0</v>
      </c>
      <c r="AC143" s="186">
        <v>0</v>
      </c>
      <c r="AD143" s="186">
        <v>0</v>
      </c>
      <c r="AE143" s="186">
        <v>0</v>
      </c>
      <c r="AF143" s="186">
        <v>0</v>
      </c>
      <c r="AG143" s="186">
        <v>0</v>
      </c>
      <c r="AH143" s="186">
        <v>0</v>
      </c>
      <c r="AI143" s="186">
        <v>0</v>
      </c>
      <c r="AJ143" s="186">
        <v>0</v>
      </c>
      <c r="AK143" s="186">
        <v>0</v>
      </c>
      <c r="AL143" s="186">
        <v>0</v>
      </c>
      <c r="AM143" s="186">
        <v>0</v>
      </c>
      <c r="AN143" s="186">
        <v>0</v>
      </c>
      <c r="AO143" s="187"/>
      <c r="AP143" s="186">
        <v>0</v>
      </c>
      <c r="AQ143" s="186">
        <v>0</v>
      </c>
      <c r="AR143" s="186">
        <v>0</v>
      </c>
      <c r="AS143" s="186">
        <v>0</v>
      </c>
      <c r="AT143" s="186">
        <v>0</v>
      </c>
      <c r="AU143" s="186">
        <v>0</v>
      </c>
      <c r="AV143" s="186">
        <v>0</v>
      </c>
      <c r="AW143" s="186">
        <v>0</v>
      </c>
      <c r="AX143" s="186">
        <v>0</v>
      </c>
      <c r="AY143" s="186">
        <v>0</v>
      </c>
      <c r="AZ143" s="186">
        <v>0</v>
      </c>
      <c r="BA143" s="186">
        <v>0</v>
      </c>
      <c r="BB143" s="186">
        <v>0</v>
      </c>
      <c r="BC143" s="186">
        <v>0</v>
      </c>
      <c r="BD143" s="186">
        <v>0</v>
      </c>
      <c r="BE143" s="186">
        <v>0</v>
      </c>
      <c r="BF143" s="186">
        <v>0</v>
      </c>
      <c r="BG143" s="186">
        <v>0</v>
      </c>
      <c r="BH143" s="186">
        <v>0</v>
      </c>
      <c r="BI143" s="187"/>
      <c r="BJ143" s="186">
        <v>0</v>
      </c>
      <c r="BK143" s="186">
        <v>0</v>
      </c>
      <c r="BL143" s="186">
        <v>0</v>
      </c>
      <c r="BM143" s="186">
        <v>0</v>
      </c>
      <c r="BN143" s="186">
        <v>0</v>
      </c>
      <c r="BO143" s="186">
        <v>0</v>
      </c>
      <c r="BP143" s="186">
        <v>0</v>
      </c>
      <c r="BQ143" s="186">
        <v>0</v>
      </c>
      <c r="BR143" s="186">
        <v>0</v>
      </c>
      <c r="BS143" s="186">
        <v>0</v>
      </c>
      <c r="BT143" s="186">
        <v>0</v>
      </c>
      <c r="BU143" s="186">
        <v>0</v>
      </c>
      <c r="BV143" s="186">
        <v>0</v>
      </c>
      <c r="BW143" s="186">
        <v>0</v>
      </c>
      <c r="BX143" s="186">
        <v>0</v>
      </c>
      <c r="BY143" s="186">
        <v>0</v>
      </c>
      <c r="BZ143" s="186">
        <v>0</v>
      </c>
      <c r="CA143" s="186">
        <v>0</v>
      </c>
      <c r="CB143" s="186">
        <v>0</v>
      </c>
      <c r="CC143" s="187"/>
      <c r="CD143" s="30">
        <v>0</v>
      </c>
      <c r="CE143" s="30">
        <v>0</v>
      </c>
      <c r="CF143" s="30">
        <v>0</v>
      </c>
      <c r="CG143" s="30">
        <v>0</v>
      </c>
      <c r="CH143" s="30">
        <v>0</v>
      </c>
      <c r="CI143" s="30">
        <v>0</v>
      </c>
      <c r="CJ143" s="30">
        <v>0</v>
      </c>
      <c r="CK143" s="30">
        <v>0</v>
      </c>
      <c r="CL143" s="30">
        <v>0</v>
      </c>
      <c r="CM143" s="30">
        <v>0</v>
      </c>
      <c r="CN143" s="30">
        <v>0</v>
      </c>
      <c r="CO143" s="30">
        <v>0</v>
      </c>
      <c r="CP143" s="30">
        <v>0</v>
      </c>
      <c r="CQ143" s="30">
        <v>0</v>
      </c>
      <c r="CR143" s="30">
        <v>0</v>
      </c>
      <c r="CS143" s="30">
        <v>0</v>
      </c>
      <c r="CT143" s="30">
        <v>0</v>
      </c>
      <c r="CU143" s="30">
        <v>0</v>
      </c>
      <c r="CV143" s="30">
        <v>0</v>
      </c>
    </row>
    <row r="144" spans="1:100" s="31" customFormat="1" x14ac:dyDescent="0.4">
      <c r="A144" s="45" t="s">
        <v>39</v>
      </c>
      <c r="B144" s="186">
        <v>0</v>
      </c>
      <c r="C144" s="186">
        <v>0</v>
      </c>
      <c r="D144" s="186">
        <v>0</v>
      </c>
      <c r="E144" s="186">
        <v>0</v>
      </c>
      <c r="F144" s="186">
        <v>0</v>
      </c>
      <c r="G144" s="186">
        <v>0</v>
      </c>
      <c r="H144" s="186">
        <v>0</v>
      </c>
      <c r="I144" s="186">
        <v>0</v>
      </c>
      <c r="J144" s="186">
        <v>0</v>
      </c>
      <c r="K144" s="186">
        <v>0</v>
      </c>
      <c r="L144" s="186">
        <v>0</v>
      </c>
      <c r="M144" s="186">
        <v>0</v>
      </c>
      <c r="N144" s="186">
        <v>0</v>
      </c>
      <c r="O144" s="186">
        <v>0</v>
      </c>
      <c r="P144" s="186">
        <v>0</v>
      </c>
      <c r="Q144" s="186">
        <v>0</v>
      </c>
      <c r="R144" s="186">
        <v>0</v>
      </c>
      <c r="S144" s="186">
        <v>0</v>
      </c>
      <c r="T144" s="186">
        <v>0</v>
      </c>
      <c r="U144" s="187"/>
      <c r="V144" s="186">
        <v>0</v>
      </c>
      <c r="W144" s="186">
        <v>0</v>
      </c>
      <c r="X144" s="186">
        <v>0</v>
      </c>
      <c r="Y144" s="186">
        <v>0</v>
      </c>
      <c r="Z144" s="186">
        <v>0</v>
      </c>
      <c r="AA144" s="186">
        <v>0</v>
      </c>
      <c r="AB144" s="186">
        <v>0</v>
      </c>
      <c r="AC144" s="186">
        <v>0</v>
      </c>
      <c r="AD144" s="186">
        <v>0</v>
      </c>
      <c r="AE144" s="186">
        <v>0</v>
      </c>
      <c r="AF144" s="186">
        <v>0</v>
      </c>
      <c r="AG144" s="186">
        <v>0</v>
      </c>
      <c r="AH144" s="186">
        <v>0</v>
      </c>
      <c r="AI144" s="186">
        <v>0</v>
      </c>
      <c r="AJ144" s="186">
        <v>0</v>
      </c>
      <c r="AK144" s="186">
        <v>0</v>
      </c>
      <c r="AL144" s="186">
        <v>0</v>
      </c>
      <c r="AM144" s="186">
        <v>0</v>
      </c>
      <c r="AN144" s="186">
        <v>0</v>
      </c>
      <c r="AO144" s="187"/>
      <c r="AP144" s="186">
        <v>0</v>
      </c>
      <c r="AQ144" s="186">
        <v>0</v>
      </c>
      <c r="AR144" s="186">
        <v>0</v>
      </c>
      <c r="AS144" s="186">
        <v>0</v>
      </c>
      <c r="AT144" s="186">
        <v>0</v>
      </c>
      <c r="AU144" s="186">
        <v>0</v>
      </c>
      <c r="AV144" s="186">
        <v>0</v>
      </c>
      <c r="AW144" s="186">
        <v>0</v>
      </c>
      <c r="AX144" s="186">
        <v>0</v>
      </c>
      <c r="AY144" s="186">
        <v>0</v>
      </c>
      <c r="AZ144" s="186">
        <v>0</v>
      </c>
      <c r="BA144" s="186">
        <v>0</v>
      </c>
      <c r="BB144" s="186">
        <v>0</v>
      </c>
      <c r="BC144" s="186">
        <v>0</v>
      </c>
      <c r="BD144" s="186">
        <v>0</v>
      </c>
      <c r="BE144" s="186">
        <v>0</v>
      </c>
      <c r="BF144" s="186">
        <v>0</v>
      </c>
      <c r="BG144" s="186">
        <v>0</v>
      </c>
      <c r="BH144" s="186">
        <v>0</v>
      </c>
      <c r="BI144" s="187"/>
      <c r="BJ144" s="186">
        <v>0</v>
      </c>
      <c r="BK144" s="186">
        <v>0</v>
      </c>
      <c r="BL144" s="186">
        <v>0</v>
      </c>
      <c r="BM144" s="186">
        <v>0</v>
      </c>
      <c r="BN144" s="186">
        <v>0</v>
      </c>
      <c r="BO144" s="186">
        <v>0</v>
      </c>
      <c r="BP144" s="186">
        <v>0</v>
      </c>
      <c r="BQ144" s="186">
        <v>0</v>
      </c>
      <c r="BR144" s="186">
        <v>0</v>
      </c>
      <c r="BS144" s="186">
        <v>0</v>
      </c>
      <c r="BT144" s="186">
        <v>0</v>
      </c>
      <c r="BU144" s="186">
        <v>0</v>
      </c>
      <c r="BV144" s="186">
        <v>0</v>
      </c>
      <c r="BW144" s="186">
        <v>0</v>
      </c>
      <c r="BX144" s="186">
        <v>0</v>
      </c>
      <c r="BY144" s="186">
        <v>0</v>
      </c>
      <c r="BZ144" s="186">
        <v>0</v>
      </c>
      <c r="CA144" s="186">
        <v>0</v>
      </c>
      <c r="CB144" s="186">
        <v>0</v>
      </c>
      <c r="CC144" s="187"/>
      <c r="CD144" s="30">
        <v>0</v>
      </c>
      <c r="CE144" s="30">
        <v>0</v>
      </c>
      <c r="CF144" s="30">
        <v>0</v>
      </c>
      <c r="CG144" s="30">
        <v>0</v>
      </c>
      <c r="CH144" s="30">
        <v>0</v>
      </c>
      <c r="CI144" s="30">
        <v>0</v>
      </c>
      <c r="CJ144" s="30">
        <v>0</v>
      </c>
      <c r="CK144" s="30">
        <v>0</v>
      </c>
      <c r="CL144" s="30">
        <v>0</v>
      </c>
      <c r="CM144" s="30">
        <v>0</v>
      </c>
      <c r="CN144" s="30">
        <v>0</v>
      </c>
      <c r="CO144" s="30">
        <v>0</v>
      </c>
      <c r="CP144" s="30">
        <v>0</v>
      </c>
      <c r="CQ144" s="30">
        <v>0</v>
      </c>
      <c r="CR144" s="30">
        <v>0</v>
      </c>
      <c r="CS144" s="30">
        <v>0</v>
      </c>
      <c r="CT144" s="30">
        <v>0</v>
      </c>
      <c r="CU144" s="30">
        <v>0</v>
      </c>
      <c r="CV144" s="30">
        <v>0</v>
      </c>
    </row>
    <row r="145" spans="1:100" s="31" customFormat="1" x14ac:dyDescent="0.4">
      <c r="A145" s="45" t="s">
        <v>198</v>
      </c>
      <c r="B145" s="186">
        <v>0</v>
      </c>
      <c r="C145" s="186">
        <v>0</v>
      </c>
      <c r="D145" s="186">
        <v>0</v>
      </c>
      <c r="E145" s="186">
        <v>0</v>
      </c>
      <c r="F145" s="186">
        <v>0</v>
      </c>
      <c r="G145" s="186">
        <v>0</v>
      </c>
      <c r="H145" s="186">
        <v>0</v>
      </c>
      <c r="I145" s="186">
        <v>0</v>
      </c>
      <c r="J145" s="186">
        <v>0</v>
      </c>
      <c r="K145" s="186">
        <v>0</v>
      </c>
      <c r="L145" s="186">
        <v>0</v>
      </c>
      <c r="M145" s="186">
        <v>0</v>
      </c>
      <c r="N145" s="186">
        <v>0</v>
      </c>
      <c r="O145" s="186">
        <v>0</v>
      </c>
      <c r="P145" s="186">
        <v>0</v>
      </c>
      <c r="Q145" s="186">
        <v>0</v>
      </c>
      <c r="R145" s="186">
        <v>0</v>
      </c>
      <c r="S145" s="186">
        <v>0</v>
      </c>
      <c r="T145" s="186">
        <v>0</v>
      </c>
      <c r="U145" s="187"/>
      <c r="V145" s="186">
        <v>0</v>
      </c>
      <c r="W145" s="186">
        <v>0</v>
      </c>
      <c r="X145" s="186">
        <v>0</v>
      </c>
      <c r="Y145" s="186">
        <v>0</v>
      </c>
      <c r="Z145" s="186">
        <v>0</v>
      </c>
      <c r="AA145" s="186">
        <v>0</v>
      </c>
      <c r="AB145" s="186">
        <v>0</v>
      </c>
      <c r="AC145" s="186">
        <v>0</v>
      </c>
      <c r="AD145" s="186">
        <v>0</v>
      </c>
      <c r="AE145" s="186">
        <v>0</v>
      </c>
      <c r="AF145" s="186">
        <v>0</v>
      </c>
      <c r="AG145" s="186">
        <v>0</v>
      </c>
      <c r="AH145" s="186">
        <v>0</v>
      </c>
      <c r="AI145" s="186">
        <v>0</v>
      </c>
      <c r="AJ145" s="186">
        <v>0</v>
      </c>
      <c r="AK145" s="186">
        <v>0</v>
      </c>
      <c r="AL145" s="186">
        <v>0</v>
      </c>
      <c r="AM145" s="186">
        <v>0</v>
      </c>
      <c r="AN145" s="186">
        <v>0</v>
      </c>
      <c r="AO145" s="187"/>
      <c r="AP145" s="186">
        <v>0</v>
      </c>
      <c r="AQ145" s="186">
        <v>0</v>
      </c>
      <c r="AR145" s="186">
        <v>0</v>
      </c>
      <c r="AS145" s="186">
        <v>0</v>
      </c>
      <c r="AT145" s="186">
        <v>0</v>
      </c>
      <c r="AU145" s="186">
        <v>0</v>
      </c>
      <c r="AV145" s="186">
        <v>0</v>
      </c>
      <c r="AW145" s="186">
        <v>0</v>
      </c>
      <c r="AX145" s="186">
        <v>0</v>
      </c>
      <c r="AY145" s="186">
        <v>0</v>
      </c>
      <c r="AZ145" s="186">
        <v>0</v>
      </c>
      <c r="BA145" s="186">
        <v>0</v>
      </c>
      <c r="BB145" s="186">
        <v>0</v>
      </c>
      <c r="BC145" s="186">
        <v>0</v>
      </c>
      <c r="BD145" s="186">
        <v>0</v>
      </c>
      <c r="BE145" s="186">
        <v>0</v>
      </c>
      <c r="BF145" s="186">
        <v>0</v>
      </c>
      <c r="BG145" s="186">
        <v>0</v>
      </c>
      <c r="BH145" s="186">
        <v>0</v>
      </c>
      <c r="BI145" s="187"/>
      <c r="BJ145" s="186">
        <v>0</v>
      </c>
      <c r="BK145" s="186">
        <v>0</v>
      </c>
      <c r="BL145" s="186">
        <v>0</v>
      </c>
      <c r="BM145" s="186">
        <v>0</v>
      </c>
      <c r="BN145" s="186">
        <v>0</v>
      </c>
      <c r="BO145" s="186">
        <v>0</v>
      </c>
      <c r="BP145" s="186">
        <v>0</v>
      </c>
      <c r="BQ145" s="186">
        <v>0</v>
      </c>
      <c r="BR145" s="186">
        <v>0</v>
      </c>
      <c r="BS145" s="186">
        <v>0</v>
      </c>
      <c r="BT145" s="186">
        <v>0</v>
      </c>
      <c r="BU145" s="186">
        <v>0</v>
      </c>
      <c r="BV145" s="186">
        <v>0</v>
      </c>
      <c r="BW145" s="186">
        <v>0</v>
      </c>
      <c r="BX145" s="186">
        <v>0</v>
      </c>
      <c r="BY145" s="186">
        <v>0</v>
      </c>
      <c r="BZ145" s="186">
        <v>0</v>
      </c>
      <c r="CA145" s="186">
        <v>0</v>
      </c>
      <c r="CB145" s="186">
        <v>0</v>
      </c>
      <c r="CC145" s="187"/>
      <c r="CD145" s="30">
        <v>0</v>
      </c>
      <c r="CE145" s="30">
        <v>0</v>
      </c>
      <c r="CF145" s="30">
        <v>0</v>
      </c>
      <c r="CG145" s="30">
        <v>0</v>
      </c>
      <c r="CH145" s="30">
        <v>0</v>
      </c>
      <c r="CI145" s="30">
        <v>0</v>
      </c>
      <c r="CJ145" s="30">
        <v>0</v>
      </c>
      <c r="CK145" s="30">
        <v>0</v>
      </c>
      <c r="CL145" s="30">
        <v>0</v>
      </c>
      <c r="CM145" s="30">
        <v>0</v>
      </c>
      <c r="CN145" s="30">
        <v>0</v>
      </c>
      <c r="CO145" s="30">
        <v>0</v>
      </c>
      <c r="CP145" s="30">
        <v>0</v>
      </c>
      <c r="CQ145" s="30">
        <v>0</v>
      </c>
      <c r="CR145" s="30">
        <v>0</v>
      </c>
      <c r="CS145" s="30">
        <v>0</v>
      </c>
      <c r="CT145" s="30">
        <v>0</v>
      </c>
      <c r="CU145" s="30">
        <v>0</v>
      </c>
      <c r="CV145" s="30">
        <v>0</v>
      </c>
    </row>
    <row r="146" spans="1:100" s="31" customFormat="1" x14ac:dyDescent="0.4">
      <c r="A146" s="45" t="s">
        <v>53</v>
      </c>
      <c r="B146" s="186">
        <v>0</v>
      </c>
      <c r="C146" s="186">
        <v>0</v>
      </c>
      <c r="D146" s="186">
        <v>0</v>
      </c>
      <c r="E146" s="186">
        <v>0</v>
      </c>
      <c r="F146" s="186">
        <v>0</v>
      </c>
      <c r="G146" s="186">
        <v>0</v>
      </c>
      <c r="H146" s="186">
        <v>0</v>
      </c>
      <c r="I146" s="186">
        <v>0</v>
      </c>
      <c r="J146" s="186">
        <v>0</v>
      </c>
      <c r="K146" s="186">
        <v>0</v>
      </c>
      <c r="L146" s="186">
        <v>0</v>
      </c>
      <c r="M146" s="186">
        <v>0</v>
      </c>
      <c r="N146" s="186">
        <v>0</v>
      </c>
      <c r="O146" s="186">
        <v>0</v>
      </c>
      <c r="P146" s="186">
        <v>0</v>
      </c>
      <c r="Q146" s="186">
        <v>0</v>
      </c>
      <c r="R146" s="186">
        <v>0</v>
      </c>
      <c r="S146" s="186">
        <v>0</v>
      </c>
      <c r="T146" s="186">
        <v>0</v>
      </c>
      <c r="U146" s="187"/>
      <c r="V146" s="186">
        <v>0</v>
      </c>
      <c r="W146" s="186">
        <v>0</v>
      </c>
      <c r="X146" s="186">
        <v>0</v>
      </c>
      <c r="Y146" s="186">
        <v>0</v>
      </c>
      <c r="Z146" s="186">
        <v>0</v>
      </c>
      <c r="AA146" s="186">
        <v>0</v>
      </c>
      <c r="AB146" s="186">
        <v>0</v>
      </c>
      <c r="AC146" s="186">
        <v>0</v>
      </c>
      <c r="AD146" s="186">
        <v>0</v>
      </c>
      <c r="AE146" s="186">
        <v>0</v>
      </c>
      <c r="AF146" s="186">
        <v>0</v>
      </c>
      <c r="AG146" s="186">
        <v>0</v>
      </c>
      <c r="AH146" s="186">
        <v>0</v>
      </c>
      <c r="AI146" s="186">
        <v>0</v>
      </c>
      <c r="AJ146" s="186">
        <v>0</v>
      </c>
      <c r="AK146" s="186">
        <v>0</v>
      </c>
      <c r="AL146" s="186">
        <v>0</v>
      </c>
      <c r="AM146" s="186">
        <v>0</v>
      </c>
      <c r="AN146" s="186">
        <v>0</v>
      </c>
      <c r="AO146" s="187"/>
      <c r="AP146" s="186">
        <v>0</v>
      </c>
      <c r="AQ146" s="186">
        <v>0</v>
      </c>
      <c r="AR146" s="186">
        <v>0</v>
      </c>
      <c r="AS146" s="186">
        <v>0</v>
      </c>
      <c r="AT146" s="186">
        <v>0</v>
      </c>
      <c r="AU146" s="186">
        <v>0</v>
      </c>
      <c r="AV146" s="186">
        <v>0</v>
      </c>
      <c r="AW146" s="186">
        <v>0</v>
      </c>
      <c r="AX146" s="186">
        <v>0</v>
      </c>
      <c r="AY146" s="186">
        <v>0</v>
      </c>
      <c r="AZ146" s="186">
        <v>0</v>
      </c>
      <c r="BA146" s="186">
        <v>0</v>
      </c>
      <c r="BB146" s="186">
        <v>0</v>
      </c>
      <c r="BC146" s="186">
        <v>0</v>
      </c>
      <c r="BD146" s="186">
        <v>0</v>
      </c>
      <c r="BE146" s="186">
        <v>0</v>
      </c>
      <c r="BF146" s="186">
        <v>0</v>
      </c>
      <c r="BG146" s="186">
        <v>0</v>
      </c>
      <c r="BH146" s="186">
        <v>0</v>
      </c>
      <c r="BI146" s="187"/>
      <c r="BJ146" s="186">
        <v>0</v>
      </c>
      <c r="BK146" s="186">
        <v>0</v>
      </c>
      <c r="BL146" s="186">
        <v>0</v>
      </c>
      <c r="BM146" s="186">
        <v>0</v>
      </c>
      <c r="BN146" s="186">
        <v>0</v>
      </c>
      <c r="BO146" s="186">
        <v>0</v>
      </c>
      <c r="BP146" s="186">
        <v>0</v>
      </c>
      <c r="BQ146" s="186">
        <v>0</v>
      </c>
      <c r="BR146" s="186">
        <v>0</v>
      </c>
      <c r="BS146" s="186">
        <v>0</v>
      </c>
      <c r="BT146" s="186">
        <v>0</v>
      </c>
      <c r="BU146" s="186">
        <v>0</v>
      </c>
      <c r="BV146" s="186">
        <v>0</v>
      </c>
      <c r="BW146" s="186">
        <v>0</v>
      </c>
      <c r="BX146" s="186">
        <v>0</v>
      </c>
      <c r="BY146" s="186">
        <v>0</v>
      </c>
      <c r="BZ146" s="186">
        <v>0</v>
      </c>
      <c r="CA146" s="186">
        <v>0</v>
      </c>
      <c r="CB146" s="186">
        <v>0</v>
      </c>
      <c r="CC146" s="187"/>
      <c r="CD146" s="30">
        <v>0</v>
      </c>
      <c r="CE146" s="30">
        <v>0</v>
      </c>
      <c r="CF146" s="30">
        <v>0</v>
      </c>
      <c r="CG146" s="30">
        <v>0</v>
      </c>
      <c r="CH146" s="30">
        <v>0</v>
      </c>
      <c r="CI146" s="30">
        <v>0</v>
      </c>
      <c r="CJ146" s="30">
        <v>0</v>
      </c>
      <c r="CK146" s="30">
        <v>0</v>
      </c>
      <c r="CL146" s="30">
        <v>0</v>
      </c>
      <c r="CM146" s="30">
        <v>0</v>
      </c>
      <c r="CN146" s="30">
        <v>0</v>
      </c>
      <c r="CO146" s="30">
        <v>0</v>
      </c>
      <c r="CP146" s="30">
        <v>0</v>
      </c>
      <c r="CQ146" s="30">
        <v>0</v>
      </c>
      <c r="CR146" s="30">
        <v>0</v>
      </c>
      <c r="CS146" s="30">
        <v>0</v>
      </c>
      <c r="CT146" s="30">
        <v>0</v>
      </c>
      <c r="CU146" s="30">
        <v>0</v>
      </c>
      <c r="CV146" s="30">
        <v>0</v>
      </c>
    </row>
    <row r="147" spans="1:100" s="29" customFormat="1" x14ac:dyDescent="0.4">
      <c r="A147" s="46" t="s">
        <v>50</v>
      </c>
      <c r="B147" s="39">
        <v>3388674.1200803663</v>
      </c>
      <c r="C147" s="39">
        <v>3503416.1138713136</v>
      </c>
      <c r="D147" s="39">
        <v>2047803.9495980216</v>
      </c>
      <c r="E147" s="39">
        <v>3054926.4653233872</v>
      </c>
      <c r="F147" s="39">
        <v>2217891.5274530863</v>
      </c>
      <c r="G147" s="39">
        <v>1348009.7417833013</v>
      </c>
      <c r="H147" s="39">
        <v>1503054.8287342987</v>
      </c>
      <c r="I147" s="39">
        <v>1207257.9235160737</v>
      </c>
      <c r="J147" s="39">
        <v>1446075.7356847816</v>
      </c>
      <c r="K147" s="39">
        <v>1594159.2724394447</v>
      </c>
      <c r="L147" s="39">
        <v>1543224.83451304</v>
      </c>
      <c r="M147" s="39">
        <v>1386927.2351947199</v>
      </c>
      <c r="N147" s="39">
        <v>1864163.5023503699</v>
      </c>
      <c r="O147" s="39">
        <v>2233184.6281249998</v>
      </c>
      <c r="P147" s="39">
        <v>1639135.6106921199</v>
      </c>
      <c r="Q147" s="39">
        <v>2627869.8933506999</v>
      </c>
      <c r="R147" s="39">
        <v>1932945.0473454401</v>
      </c>
      <c r="S147" s="39">
        <v>2871452.6974419998</v>
      </c>
      <c r="T147" s="39">
        <v>1168425.3937649999</v>
      </c>
      <c r="U147" s="39"/>
      <c r="V147" s="39">
        <v>7901923.3725812389</v>
      </c>
      <c r="W147" s="39">
        <v>4937894.3061044905</v>
      </c>
      <c r="X147" s="39">
        <v>10754953.79344237</v>
      </c>
      <c r="Y147" s="39">
        <v>10008932.378703315</v>
      </c>
      <c r="Z147" s="39">
        <v>2467412.179514722</v>
      </c>
      <c r="AA147" s="39">
        <v>1229238.1193607522</v>
      </c>
      <c r="AB147" s="39">
        <v>1700358.0143640344</v>
      </c>
      <c r="AC147" s="39">
        <v>1330062.5569129756</v>
      </c>
      <c r="AD147" s="39">
        <v>1570026.1373629563</v>
      </c>
      <c r="AE147" s="39">
        <v>1091955.1368154506</v>
      </c>
      <c r="AF147" s="39">
        <v>1790731.39094772</v>
      </c>
      <c r="AG147" s="39">
        <v>1167219.4268170798</v>
      </c>
      <c r="AH147" s="39">
        <v>2717988.307842873</v>
      </c>
      <c r="AI147" s="39">
        <v>2495502.2458291198</v>
      </c>
      <c r="AJ147" s="39">
        <v>1682980.246428</v>
      </c>
      <c r="AK147" s="39">
        <v>1959098.05072125</v>
      </c>
      <c r="AL147" s="39">
        <v>918970.5329016801</v>
      </c>
      <c r="AM147" s="39">
        <v>1431657.743930365</v>
      </c>
      <c r="AN147" s="39">
        <v>1985635.9716800202</v>
      </c>
      <c r="AO147" s="39"/>
      <c r="AP147" s="39">
        <v>66757.89560862536</v>
      </c>
      <c r="AQ147" s="39">
        <v>14636.271775626044</v>
      </c>
      <c r="AR147" s="39">
        <v>0</v>
      </c>
      <c r="AS147" s="39">
        <v>48.849020490329877</v>
      </c>
      <c r="AT147" s="39">
        <v>0</v>
      </c>
      <c r="AU147" s="39">
        <v>0</v>
      </c>
      <c r="AV147" s="39">
        <v>0</v>
      </c>
      <c r="AW147" s="39">
        <v>0</v>
      </c>
      <c r="AX147" s="39">
        <v>0</v>
      </c>
      <c r="AY147" s="39">
        <v>0</v>
      </c>
      <c r="AZ147" s="39">
        <v>0</v>
      </c>
      <c r="BA147" s="39">
        <v>0</v>
      </c>
      <c r="BB147" s="39">
        <v>0</v>
      </c>
      <c r="BC147" s="39">
        <v>0</v>
      </c>
      <c r="BD147" s="39">
        <v>0</v>
      </c>
      <c r="BE147" s="39">
        <v>0</v>
      </c>
      <c r="BF147" s="39">
        <v>0</v>
      </c>
      <c r="BG147" s="39">
        <v>0</v>
      </c>
      <c r="BH147" s="39">
        <v>31.069522000000003</v>
      </c>
      <c r="BI147" s="39"/>
      <c r="BJ147" s="39">
        <v>2795029.1676586652</v>
      </c>
      <c r="BK147" s="39">
        <v>2439118.0789365359</v>
      </c>
      <c r="BL147" s="39">
        <v>3192795.6204287848</v>
      </c>
      <c r="BM147" s="39">
        <v>3904073.8822914008</v>
      </c>
      <c r="BN147" s="39">
        <v>913618.34930228617</v>
      </c>
      <c r="BO147" s="39">
        <v>300409.08921689726</v>
      </c>
      <c r="BP147" s="39">
        <v>1337673.0051555343</v>
      </c>
      <c r="BQ147" s="39">
        <v>321317.1928496011</v>
      </c>
      <c r="BR147" s="39">
        <v>486447.56478547677</v>
      </c>
      <c r="BS147" s="39">
        <v>447708.01813409769</v>
      </c>
      <c r="BT147" s="39">
        <v>510448.7030335954</v>
      </c>
      <c r="BU147" s="39">
        <v>922447.37813487998</v>
      </c>
      <c r="BV147" s="39">
        <v>1207995.0621888</v>
      </c>
      <c r="BW147" s="39">
        <v>2684587.0930262394</v>
      </c>
      <c r="BX147" s="39">
        <v>2110635.3388219797</v>
      </c>
      <c r="BY147" s="39">
        <v>1383994.3339882605</v>
      </c>
      <c r="BZ147" s="39">
        <v>1068223.0422944995</v>
      </c>
      <c r="CA147" s="39">
        <v>1570210.5595884065</v>
      </c>
      <c r="CB147" s="39">
        <v>4560324.5136833992</v>
      </c>
      <c r="CC147" s="39"/>
      <c r="CD147" s="39">
        <v>14152384.555928895</v>
      </c>
      <c r="CE147" s="39">
        <v>10895064.770687968</v>
      </c>
      <c r="CF147" s="39">
        <v>15995553.363469176</v>
      </c>
      <c r="CG147" s="39">
        <v>16967981.575338595</v>
      </c>
      <c r="CH147" s="39">
        <v>5598922.0562700946</v>
      </c>
      <c r="CI147" s="39">
        <v>2877656.950360951</v>
      </c>
      <c r="CJ147" s="39">
        <v>4541085.8482538667</v>
      </c>
      <c r="CK147" s="39">
        <v>2858637.6732786503</v>
      </c>
      <c r="CL147" s="39">
        <v>3502549.4378332142</v>
      </c>
      <c r="CM147" s="39">
        <v>3133822.4273889931</v>
      </c>
      <c r="CN147" s="39">
        <v>3844404.9284943556</v>
      </c>
      <c r="CO147" s="39">
        <v>3476594.0401466796</v>
      </c>
      <c r="CP147" s="39">
        <v>5790146.8723820429</v>
      </c>
      <c r="CQ147" s="39">
        <v>7413273.9669803604</v>
      </c>
      <c r="CR147" s="39">
        <v>5432751.1959421001</v>
      </c>
      <c r="CS147" s="39">
        <v>5970962.2780602099</v>
      </c>
      <c r="CT147" s="39">
        <v>3920138.6225416195</v>
      </c>
      <c r="CU147" s="39">
        <v>5873321.0009607701</v>
      </c>
      <c r="CV147" s="39">
        <v>7714416.9486504188</v>
      </c>
    </row>
    <row r="148" spans="1:100" s="93" customFormat="1" x14ac:dyDescent="0.4">
      <c r="A148" s="71" t="s">
        <v>23</v>
      </c>
      <c r="B148" s="50"/>
      <c r="C148" s="50"/>
      <c r="D148" s="50"/>
      <c r="E148" s="50"/>
      <c r="F148" s="50"/>
      <c r="G148" s="50"/>
      <c r="H148" s="50"/>
      <c r="I148" s="50"/>
      <c r="J148" s="50"/>
      <c r="K148" s="50"/>
      <c r="L148" s="50"/>
      <c r="M148" s="50"/>
      <c r="N148" s="50"/>
      <c r="O148" s="50"/>
      <c r="P148" s="50"/>
      <c r="Q148" s="50"/>
      <c r="R148" s="50"/>
      <c r="S148" s="50"/>
      <c r="T148" s="50"/>
      <c r="U148" s="41"/>
      <c r="V148" s="30"/>
      <c r="W148" s="30"/>
      <c r="X148" s="30"/>
      <c r="Y148" s="30"/>
      <c r="Z148" s="30"/>
      <c r="AA148" s="30"/>
      <c r="AB148" s="30"/>
      <c r="AC148" s="30"/>
      <c r="AD148" s="30"/>
      <c r="AE148" s="30"/>
      <c r="AF148" s="30"/>
      <c r="AG148" s="30"/>
      <c r="AH148" s="30"/>
      <c r="AI148" s="30"/>
      <c r="AJ148" s="30"/>
      <c r="AK148" s="30"/>
      <c r="AL148" s="30"/>
      <c r="AM148" s="30"/>
      <c r="AN148" s="30"/>
      <c r="AO148" s="41"/>
      <c r="AP148" s="30"/>
      <c r="AQ148" s="30"/>
      <c r="AR148" s="30"/>
      <c r="AS148" s="30"/>
      <c r="AT148" s="30"/>
      <c r="AU148" s="30"/>
      <c r="AV148" s="30"/>
      <c r="AW148" s="30"/>
      <c r="AX148" s="30"/>
      <c r="AY148" s="30"/>
      <c r="AZ148" s="30"/>
      <c r="BA148" s="30"/>
      <c r="BB148" s="30"/>
      <c r="BC148" s="30"/>
      <c r="BD148" s="30"/>
      <c r="BE148" s="30"/>
      <c r="BF148" s="30"/>
      <c r="BG148" s="30"/>
      <c r="BH148" s="30"/>
      <c r="BI148" s="41"/>
      <c r="BJ148" s="30"/>
      <c r="BK148" s="30"/>
      <c r="BL148" s="30"/>
      <c r="BM148" s="30"/>
      <c r="BN148" s="30"/>
      <c r="BO148" s="30"/>
      <c r="BP148" s="30"/>
      <c r="BQ148" s="30"/>
      <c r="BR148" s="30"/>
      <c r="BS148" s="30"/>
      <c r="BT148" s="30"/>
      <c r="BU148" s="30"/>
      <c r="BV148" s="30"/>
      <c r="BW148" s="30"/>
      <c r="BX148" s="30"/>
      <c r="BY148" s="30"/>
      <c r="BZ148" s="30"/>
      <c r="CA148" s="30"/>
      <c r="CB148" s="30"/>
      <c r="CC148" s="41"/>
      <c r="CD148" s="30"/>
      <c r="CE148" s="30"/>
      <c r="CF148" s="30"/>
      <c r="CG148" s="30"/>
      <c r="CH148" s="30"/>
      <c r="CI148" s="30"/>
      <c r="CJ148" s="30"/>
      <c r="CK148" s="30"/>
      <c r="CL148" s="30"/>
      <c r="CM148" s="30"/>
      <c r="CN148" s="30"/>
      <c r="CO148" s="30"/>
      <c r="CP148" s="30"/>
      <c r="CQ148" s="30"/>
      <c r="CR148" s="30"/>
      <c r="CS148" s="30"/>
      <c r="CT148" s="30"/>
      <c r="CU148" s="30"/>
      <c r="CV148" s="30"/>
    </row>
    <row r="149" spans="1:100" s="93" customFormat="1" x14ac:dyDescent="0.4">
      <c r="A149" s="45" t="s">
        <v>172</v>
      </c>
      <c r="B149" s="30">
        <v>130055.16712558179</v>
      </c>
      <c r="C149" s="30">
        <v>19624.025522340271</v>
      </c>
      <c r="D149" s="30">
        <v>809.88857061878582</v>
      </c>
      <c r="E149" s="30">
        <v>36340.244962884251</v>
      </c>
      <c r="F149" s="30">
        <v>59176.784224380586</v>
      </c>
      <c r="G149" s="30">
        <v>393.30256063980198</v>
      </c>
      <c r="H149" s="30">
        <v>1469.3867468794506</v>
      </c>
      <c r="I149" s="30">
        <v>190.58964292453777</v>
      </c>
      <c r="J149" s="30">
        <v>874.53810562173169</v>
      </c>
      <c r="K149" s="30">
        <v>17253.800578634506</v>
      </c>
      <c r="L149" s="30">
        <v>75.448260719999993</v>
      </c>
      <c r="M149" s="30">
        <v>674.33256712000002</v>
      </c>
      <c r="N149" s="30">
        <v>368.12198240999999</v>
      </c>
      <c r="O149" s="30">
        <v>514.56968749999999</v>
      </c>
      <c r="P149" s="30">
        <v>8206.0366601999995</v>
      </c>
      <c r="Q149" s="30">
        <v>360.53249550000004</v>
      </c>
      <c r="R149" s="30">
        <v>1079.2883862399999</v>
      </c>
      <c r="S149" s="30">
        <v>3679.5492231999997</v>
      </c>
      <c r="T149" s="30">
        <v>307.64942339999999</v>
      </c>
      <c r="U149" s="41"/>
      <c r="V149" s="30">
        <v>4079696.1806699382</v>
      </c>
      <c r="W149" s="30">
        <v>1292948.0761983339</v>
      </c>
      <c r="X149" s="30">
        <v>4002361.9802848073</v>
      </c>
      <c r="Y149" s="30">
        <v>7976339.6184647847</v>
      </c>
      <c r="Z149" s="30">
        <v>4801051.9572605342</v>
      </c>
      <c r="AA149" s="30">
        <v>699014.75469083828</v>
      </c>
      <c r="AB149" s="30">
        <v>515575.60301862517</v>
      </c>
      <c r="AC149" s="30">
        <v>153254.50981782732</v>
      </c>
      <c r="AD149" s="30">
        <v>676156.16114677535</v>
      </c>
      <c r="AE149" s="30">
        <v>1097428.9979956923</v>
      </c>
      <c r="AF149" s="30">
        <v>91305.023536220004</v>
      </c>
      <c r="AG149" s="30">
        <v>684573.09727625002</v>
      </c>
      <c r="AH149" s="30">
        <v>1092823.4906205856</v>
      </c>
      <c r="AI149" s="30">
        <v>758347.02721272002</v>
      </c>
      <c r="AJ149" s="30">
        <v>1329406.0223712001</v>
      </c>
      <c r="AK149" s="30">
        <v>820001.60773874994</v>
      </c>
      <c r="AL149" s="30">
        <v>384146.71263584006</v>
      </c>
      <c r="AM149" s="30">
        <v>607406.69395112898</v>
      </c>
      <c r="AN149" s="30">
        <v>354774.64225698001</v>
      </c>
      <c r="AO149" s="41"/>
      <c r="AP149" s="30">
        <v>0</v>
      </c>
      <c r="AQ149" s="30">
        <v>0</v>
      </c>
      <c r="AR149" s="30">
        <v>0</v>
      </c>
      <c r="AS149" s="30">
        <v>0</v>
      </c>
      <c r="AT149" s="30">
        <v>0</v>
      </c>
      <c r="AU149" s="30">
        <v>0</v>
      </c>
      <c r="AV149" s="30">
        <v>0</v>
      </c>
      <c r="AW149" s="30">
        <v>0</v>
      </c>
      <c r="AX149" s="30">
        <v>0</v>
      </c>
      <c r="AY149" s="30">
        <v>0</v>
      </c>
      <c r="AZ149" s="30">
        <v>0</v>
      </c>
      <c r="BA149" s="30">
        <v>0</v>
      </c>
      <c r="BB149" s="30">
        <v>0</v>
      </c>
      <c r="BC149" s="30">
        <v>0</v>
      </c>
      <c r="BD149" s="30">
        <v>0</v>
      </c>
      <c r="BE149" s="30">
        <v>0</v>
      </c>
      <c r="BF149" s="30">
        <v>0</v>
      </c>
      <c r="BG149" s="30">
        <v>0</v>
      </c>
      <c r="BH149" s="30">
        <v>0</v>
      </c>
      <c r="BI149" s="41"/>
      <c r="BJ149" s="30">
        <v>1215912.438431714</v>
      </c>
      <c r="BK149" s="30">
        <v>1953587.5278935179</v>
      </c>
      <c r="BL149" s="30">
        <v>1462465.8552783437</v>
      </c>
      <c r="BM149" s="30">
        <v>4201667.7305355985</v>
      </c>
      <c r="BN149" s="30">
        <v>3115186.7598714875</v>
      </c>
      <c r="BO149" s="30">
        <v>461572.10907986196</v>
      </c>
      <c r="BP149" s="30">
        <v>197286.96003062034</v>
      </c>
      <c r="BQ149" s="30">
        <v>73825.083968605599</v>
      </c>
      <c r="BR149" s="30">
        <v>1184148.5665477559</v>
      </c>
      <c r="BS149" s="30">
        <v>1360262.8791174472</v>
      </c>
      <c r="BT149" s="30">
        <v>80208.939810718613</v>
      </c>
      <c r="BU149" s="30">
        <v>364852.58677920001</v>
      </c>
      <c r="BV149" s="30">
        <v>521161.20713039994</v>
      </c>
      <c r="BW149" s="30">
        <v>1726752.25404</v>
      </c>
      <c r="BX149" s="30">
        <v>1281018.4172631886</v>
      </c>
      <c r="BY149" s="30">
        <v>354138.43352704024</v>
      </c>
      <c r="BZ149" s="30">
        <v>229449.2047025965</v>
      </c>
      <c r="CA149" s="30">
        <v>177425.85134169564</v>
      </c>
      <c r="CB149" s="30">
        <v>171942.20477279997</v>
      </c>
      <c r="CC149" s="41"/>
      <c r="CD149" s="30">
        <v>5425663.7862272337</v>
      </c>
      <c r="CE149" s="30">
        <v>3266159.6296141921</v>
      </c>
      <c r="CF149" s="30">
        <v>5465637.72413377</v>
      </c>
      <c r="CG149" s="30">
        <v>12214347.593963267</v>
      </c>
      <c r="CH149" s="30">
        <v>7975415.5013564024</v>
      </c>
      <c r="CI149" s="30">
        <v>1160980.1663313401</v>
      </c>
      <c r="CJ149" s="30">
        <v>714331.94979612494</v>
      </c>
      <c r="CK149" s="30">
        <v>227270.18342935748</v>
      </c>
      <c r="CL149" s="30">
        <v>1861179.2658001529</v>
      </c>
      <c r="CM149" s="30">
        <v>2474945.677691774</v>
      </c>
      <c r="CN149" s="30">
        <v>171589.41160765861</v>
      </c>
      <c r="CO149" s="30">
        <v>1050100.0166225699</v>
      </c>
      <c r="CP149" s="30">
        <v>1614352.8197333957</v>
      </c>
      <c r="CQ149" s="30">
        <v>2485613.8509402201</v>
      </c>
      <c r="CR149" s="30">
        <v>2618630.4762945888</v>
      </c>
      <c r="CS149" s="30">
        <v>1174500.5737612902</v>
      </c>
      <c r="CT149" s="30">
        <v>614675.20572467661</v>
      </c>
      <c r="CU149" s="30">
        <v>788512.09451602458</v>
      </c>
      <c r="CV149" s="30">
        <v>527024.49645318009</v>
      </c>
    </row>
    <row r="150" spans="1:100" s="93" customFormat="1" x14ac:dyDescent="0.4">
      <c r="A150" s="45" t="s">
        <v>173</v>
      </c>
      <c r="B150" s="30">
        <v>214537.21929305053</v>
      </c>
      <c r="C150" s="30">
        <v>454628.13306358922</v>
      </c>
      <c r="D150" s="30">
        <v>192316.8538825883</v>
      </c>
      <c r="E150" s="30">
        <v>1111334.5894650056</v>
      </c>
      <c r="F150" s="30">
        <v>648820.89734066173</v>
      </c>
      <c r="G150" s="30">
        <v>666397.59967281634</v>
      </c>
      <c r="H150" s="30">
        <v>215425.10226548486</v>
      </c>
      <c r="I150" s="30">
        <v>372877.1734123588</v>
      </c>
      <c r="J150" s="30">
        <v>393598.65445960424</v>
      </c>
      <c r="K150" s="30">
        <v>286097.37078979117</v>
      </c>
      <c r="L150" s="30">
        <v>108153.17868247999</v>
      </c>
      <c r="M150" s="30">
        <v>156471.71778328001</v>
      </c>
      <c r="N150" s="30">
        <v>331517.48516975995</v>
      </c>
      <c r="O150" s="30">
        <v>176677.78140625</v>
      </c>
      <c r="P150" s="30">
        <v>397402.23019376001</v>
      </c>
      <c r="Q150" s="30">
        <v>540923.26338659995</v>
      </c>
      <c r="R150" s="30">
        <v>82974.836683360001</v>
      </c>
      <c r="S150" s="30">
        <v>232861.86800231994</v>
      </c>
      <c r="T150" s="30">
        <v>216287.23589059999</v>
      </c>
      <c r="U150" s="41"/>
      <c r="V150" s="30">
        <v>4290361.5268559363</v>
      </c>
      <c r="W150" s="30">
        <v>4788376.4927815804</v>
      </c>
      <c r="X150" s="30">
        <v>1115997.2198852312</v>
      </c>
      <c r="Y150" s="30">
        <v>10486388.755756164</v>
      </c>
      <c r="Z150" s="30">
        <v>5347350.4041534252</v>
      </c>
      <c r="AA150" s="30">
        <v>10136886.800985796</v>
      </c>
      <c r="AB150" s="30">
        <v>3035485.1044543474</v>
      </c>
      <c r="AC150" s="30">
        <v>6479273.5831429875</v>
      </c>
      <c r="AD150" s="30">
        <v>2408063.9443809255</v>
      </c>
      <c r="AE150" s="30">
        <v>2610146.8535945197</v>
      </c>
      <c r="AF150" s="30">
        <v>3347327.5471835197</v>
      </c>
      <c r="AG150" s="30">
        <v>2361145.2299280302</v>
      </c>
      <c r="AH150" s="30">
        <v>10422844.091090247</v>
      </c>
      <c r="AI150" s="30">
        <v>5813462.9270230504</v>
      </c>
      <c r="AJ150" s="30">
        <v>8369584.9713089997</v>
      </c>
      <c r="AK150" s="30">
        <v>4390141.8463874999</v>
      </c>
      <c r="AL150" s="30">
        <v>1955746.3354305599</v>
      </c>
      <c r="AM150" s="30">
        <v>8435987.3840852976</v>
      </c>
      <c r="AN150" s="30">
        <v>5237319.7359939599</v>
      </c>
      <c r="AO150" s="41"/>
      <c r="AP150" s="30">
        <v>0</v>
      </c>
      <c r="AQ150" s="30">
        <v>56.381921869782971</v>
      </c>
      <c r="AR150" s="30">
        <v>0</v>
      </c>
      <c r="AS150" s="30">
        <v>20.760790326799754</v>
      </c>
      <c r="AT150" s="30">
        <v>399.98215026988623</v>
      </c>
      <c r="AU150" s="30">
        <v>0</v>
      </c>
      <c r="AV150" s="30">
        <v>0</v>
      </c>
      <c r="AW150" s="30">
        <v>3555.7182793767088</v>
      </c>
      <c r="AX150" s="30">
        <v>0</v>
      </c>
      <c r="AY150" s="30">
        <v>0</v>
      </c>
      <c r="AZ150" s="30">
        <v>32.975000000000001</v>
      </c>
      <c r="BA150" s="30">
        <v>0</v>
      </c>
      <c r="BB150" s="30">
        <v>10.385999999999999</v>
      </c>
      <c r="BC150" s="30">
        <v>0</v>
      </c>
      <c r="BD150" s="30">
        <v>7885.5709999999999</v>
      </c>
      <c r="BE150" s="30">
        <v>967.46900000000005</v>
      </c>
      <c r="BF150" s="30">
        <v>2792.4300000000003</v>
      </c>
      <c r="BG150" s="30">
        <v>3283.2430000000004</v>
      </c>
      <c r="BH150" s="30">
        <v>6708.73</v>
      </c>
      <c r="BI150" s="41"/>
      <c r="BJ150" s="30">
        <v>1892177.0730686809</v>
      </c>
      <c r="BK150" s="30">
        <v>2749097.8166436502</v>
      </c>
      <c r="BL150" s="30">
        <v>1269097.8451735978</v>
      </c>
      <c r="BM150" s="30">
        <v>14449172.905605167</v>
      </c>
      <c r="BN150" s="30">
        <v>3742734.8340554792</v>
      </c>
      <c r="BO150" s="30">
        <v>12628518.246669652</v>
      </c>
      <c r="BP150" s="30">
        <v>2534583.0894833379</v>
      </c>
      <c r="BQ150" s="30">
        <v>6980680.6420923397</v>
      </c>
      <c r="BR150" s="30">
        <v>3507998.6410091491</v>
      </c>
      <c r="BS150" s="30">
        <v>3589374.8652554341</v>
      </c>
      <c r="BT150" s="30">
        <v>6976009.2800161289</v>
      </c>
      <c r="BU150" s="30">
        <v>3733831.1725041596</v>
      </c>
      <c r="BV150" s="30">
        <v>15464440.602269404</v>
      </c>
      <c r="BW150" s="30">
        <v>11663786.33793056</v>
      </c>
      <c r="BX150" s="30">
        <v>6723622.6431878237</v>
      </c>
      <c r="BY150" s="30">
        <v>5690498.7198330993</v>
      </c>
      <c r="BZ150" s="30">
        <v>4150670.4742200202</v>
      </c>
      <c r="CA150" s="30">
        <v>9548411.3382923026</v>
      </c>
      <c r="CB150" s="30">
        <v>7201452.0075267004</v>
      </c>
      <c r="CC150" s="41"/>
      <c r="CD150" s="30">
        <v>6397075.8192176679</v>
      </c>
      <c r="CE150" s="30">
        <v>7992158.8244106891</v>
      </c>
      <c r="CF150" s="30">
        <v>2577411.9189414177</v>
      </c>
      <c r="CG150" s="30">
        <v>26046917.011616666</v>
      </c>
      <c r="CH150" s="30">
        <v>9739306.1176998354</v>
      </c>
      <c r="CI150" s="30">
        <v>23431802.647328265</v>
      </c>
      <c r="CJ150" s="30">
        <v>5785493.29620317</v>
      </c>
      <c r="CK150" s="30">
        <v>13836387.116927063</v>
      </c>
      <c r="CL150" s="30">
        <v>6309661.2398496782</v>
      </c>
      <c r="CM150" s="30">
        <v>6485619.0896397447</v>
      </c>
      <c r="CN150" s="30">
        <v>10431522.980882129</v>
      </c>
      <c r="CO150" s="30">
        <v>6251448.12021547</v>
      </c>
      <c r="CP150" s="30">
        <v>26218812.564529411</v>
      </c>
      <c r="CQ150" s="30">
        <v>17653927.046359859</v>
      </c>
      <c r="CR150" s="30">
        <v>15498495.415690584</v>
      </c>
      <c r="CS150" s="30">
        <v>10622531.298607199</v>
      </c>
      <c r="CT150" s="30">
        <v>6192184.07633394</v>
      </c>
      <c r="CU150" s="30">
        <v>18220543.833379921</v>
      </c>
      <c r="CV150" s="30">
        <v>12661767.709411262</v>
      </c>
    </row>
    <row r="151" spans="1:100" s="93" customFormat="1" x14ac:dyDescent="0.4">
      <c r="A151" s="45" t="s">
        <v>174</v>
      </c>
      <c r="B151" s="30">
        <v>1314919.4130461309</v>
      </c>
      <c r="C151" s="30">
        <v>3545919.8736220398</v>
      </c>
      <c r="D151" s="30">
        <v>2630498.9051175127</v>
      </c>
      <c r="E151" s="30">
        <v>7096199.8496666923</v>
      </c>
      <c r="F151" s="30">
        <v>6996263.5332742194</v>
      </c>
      <c r="G151" s="30">
        <v>2645357.5336116874</v>
      </c>
      <c r="H151" s="30">
        <v>925868.28752703802</v>
      </c>
      <c r="I151" s="30">
        <v>750860.93499546323</v>
      </c>
      <c r="J151" s="30">
        <v>1948257.9371251287</v>
      </c>
      <c r="K151" s="30">
        <v>2086680.5630852734</v>
      </c>
      <c r="L151" s="30">
        <v>1244486.94888728</v>
      </c>
      <c r="M151" s="30">
        <v>2894760.1994612003</v>
      </c>
      <c r="N151" s="30">
        <v>3340563.7180452906</v>
      </c>
      <c r="O151" s="30">
        <v>2933210.5274999999</v>
      </c>
      <c r="P151" s="30">
        <v>2454302.7452819999</v>
      </c>
      <c r="Q151" s="30">
        <v>4253668.7800469995</v>
      </c>
      <c r="R151" s="30">
        <v>2567500.8911456</v>
      </c>
      <c r="S151" s="30">
        <v>3181616.6245205598</v>
      </c>
      <c r="T151" s="30">
        <v>1155544.5864653999</v>
      </c>
      <c r="U151" s="41"/>
      <c r="V151" s="30">
        <v>1035678.2146350946</v>
      </c>
      <c r="W151" s="30">
        <v>2145369.4220138313</v>
      </c>
      <c r="X151" s="30">
        <v>1735581.4713492324</v>
      </c>
      <c r="Y151" s="30">
        <v>2986587.2309863348</v>
      </c>
      <c r="Z151" s="30">
        <v>2728238.0124750012</v>
      </c>
      <c r="AA151" s="30">
        <v>1621883.5516984148</v>
      </c>
      <c r="AB151" s="30">
        <v>2381708.8359662164</v>
      </c>
      <c r="AC151" s="30">
        <v>3086974.5960646314</v>
      </c>
      <c r="AD151" s="30">
        <v>1463620.7785791438</v>
      </c>
      <c r="AE151" s="30">
        <v>2129698.9797182684</v>
      </c>
      <c r="AF151" s="30">
        <v>1755960.1188642599</v>
      </c>
      <c r="AG151" s="30">
        <v>1702662.7219438199</v>
      </c>
      <c r="AH151" s="30">
        <v>2450015.8764379914</v>
      </c>
      <c r="AI151" s="30">
        <v>2120184.7715497799</v>
      </c>
      <c r="AJ151" s="30">
        <v>1510346.0810831999</v>
      </c>
      <c r="AK151" s="30">
        <v>1590903.911295</v>
      </c>
      <c r="AL151" s="30">
        <v>641180.62597120006</v>
      </c>
      <c r="AM151" s="30">
        <v>1405093.0403935586</v>
      </c>
      <c r="AN151" s="30">
        <v>1242694.4239802</v>
      </c>
      <c r="AO151" s="41"/>
      <c r="AP151" s="30">
        <v>0</v>
      </c>
      <c r="AQ151" s="30">
        <v>0</v>
      </c>
      <c r="AR151" s="30">
        <v>26.640127907214673</v>
      </c>
      <c r="AS151" s="30">
        <v>0</v>
      </c>
      <c r="AT151" s="30">
        <v>0</v>
      </c>
      <c r="AU151" s="30">
        <v>0</v>
      </c>
      <c r="AV151" s="30">
        <v>0</v>
      </c>
      <c r="AW151" s="30">
        <v>0</v>
      </c>
      <c r="AX151" s="30">
        <v>0</v>
      </c>
      <c r="AY151" s="30">
        <v>0</v>
      </c>
      <c r="AZ151" s="30">
        <v>0</v>
      </c>
      <c r="BA151" s="30">
        <v>0</v>
      </c>
      <c r="BB151" s="30">
        <v>0</v>
      </c>
      <c r="BC151" s="30">
        <v>0</v>
      </c>
      <c r="BD151" s="30">
        <v>0</v>
      </c>
      <c r="BE151" s="30">
        <v>0</v>
      </c>
      <c r="BF151" s="30">
        <v>0</v>
      </c>
      <c r="BG151" s="30">
        <v>0</v>
      </c>
      <c r="BH151" s="30">
        <v>7.17</v>
      </c>
      <c r="BI151" s="41"/>
      <c r="BJ151" s="30">
        <v>705125.00428901124</v>
      </c>
      <c r="BK151" s="30">
        <v>6371833.2579482291</v>
      </c>
      <c r="BL151" s="30">
        <v>4414910.2617071904</v>
      </c>
      <c r="BM151" s="30">
        <v>7505405.2844497664</v>
      </c>
      <c r="BN151" s="30">
        <v>3681129.0128419329</v>
      </c>
      <c r="BO151" s="30">
        <v>2292759.4082346982</v>
      </c>
      <c r="BP151" s="30">
        <v>3157499.556560901</v>
      </c>
      <c r="BQ151" s="30">
        <v>1519570.9510834762</v>
      </c>
      <c r="BR151" s="30">
        <v>3039416.0366120329</v>
      </c>
      <c r="BS151" s="30">
        <v>2444135.427757239</v>
      </c>
      <c r="BT151" s="30">
        <v>2357907.9385818327</v>
      </c>
      <c r="BU151" s="30">
        <v>4513369.3092321604</v>
      </c>
      <c r="BV151" s="30">
        <v>5226996.5393075999</v>
      </c>
      <c r="BW151" s="30">
        <v>7229633.9806972798</v>
      </c>
      <c r="BX151" s="30">
        <v>3212014.6115085972</v>
      </c>
      <c r="BY151" s="30">
        <v>4431325.3160213474</v>
      </c>
      <c r="BZ151" s="30">
        <v>2257051.5019560987</v>
      </c>
      <c r="CA151" s="30">
        <v>2242997.8505358938</v>
      </c>
      <c r="CB151" s="30">
        <v>4834682.6784795001</v>
      </c>
      <c r="CC151" s="41"/>
      <c r="CD151" s="30">
        <v>3055722.631970237</v>
      </c>
      <c r="CE151" s="30">
        <v>12063122.553584101</v>
      </c>
      <c r="CF151" s="30">
        <v>8781017.2783018425</v>
      </c>
      <c r="CG151" s="30">
        <v>17588192.365102794</v>
      </c>
      <c r="CH151" s="30">
        <v>13405630.558591153</v>
      </c>
      <c r="CI151" s="30">
        <v>6560000.4935448002</v>
      </c>
      <c r="CJ151" s="30">
        <v>6465076.6800541552</v>
      </c>
      <c r="CK151" s="30">
        <v>5357406.4821435707</v>
      </c>
      <c r="CL151" s="30">
        <v>6451294.7523163054</v>
      </c>
      <c r="CM151" s="30">
        <v>6660514.9705607798</v>
      </c>
      <c r="CN151" s="30">
        <v>5358355.0063333726</v>
      </c>
      <c r="CO151" s="30">
        <v>9110792.2306371816</v>
      </c>
      <c r="CP151" s="30">
        <v>11017576.133790882</v>
      </c>
      <c r="CQ151" s="30">
        <v>12283029.27974706</v>
      </c>
      <c r="CR151" s="30">
        <v>7176663.4378737975</v>
      </c>
      <c r="CS151" s="30">
        <v>10275898.007363347</v>
      </c>
      <c r="CT151" s="30">
        <v>5465733.0190728987</v>
      </c>
      <c r="CU151" s="30">
        <v>6829707.5154500119</v>
      </c>
      <c r="CV151" s="30">
        <v>7232928.8589250995</v>
      </c>
    </row>
    <row r="152" spans="1:100" s="93" customFormat="1" x14ac:dyDescent="0.4">
      <c r="A152" s="45" t="s">
        <v>175</v>
      </c>
      <c r="B152" s="30">
        <v>1612704.714221884</v>
      </c>
      <c r="C152" s="30">
        <v>4410172.6835759832</v>
      </c>
      <c r="D152" s="30">
        <v>491872.70702308934</v>
      </c>
      <c r="E152" s="30">
        <v>1011071.9513368213</v>
      </c>
      <c r="F152" s="30">
        <v>3937497.5033356058</v>
      </c>
      <c r="G152" s="30">
        <v>3411738.6287972988</v>
      </c>
      <c r="H152" s="30">
        <v>2143130.3636843804</v>
      </c>
      <c r="I152" s="30">
        <v>1074647.1542776611</v>
      </c>
      <c r="J152" s="30">
        <v>4538272.3116643354</v>
      </c>
      <c r="K152" s="30">
        <v>770199.24185678107</v>
      </c>
      <c r="L152" s="30">
        <v>906285.99183296005</v>
      </c>
      <c r="M152" s="30">
        <v>1302784.8566524799</v>
      </c>
      <c r="N152" s="30">
        <v>1186907.2934910899</v>
      </c>
      <c r="O152" s="30">
        <v>917238.70928862493</v>
      </c>
      <c r="P152" s="30">
        <v>660200.65442611999</v>
      </c>
      <c r="Q152" s="30">
        <v>2901105.47459064</v>
      </c>
      <c r="R152" s="30">
        <v>1689247.5633399999</v>
      </c>
      <c r="S152" s="30">
        <v>396933.25501040003</v>
      </c>
      <c r="T152" s="30">
        <v>105509.99102239999</v>
      </c>
      <c r="U152" s="41"/>
      <c r="V152" s="30">
        <v>110118892.05261549</v>
      </c>
      <c r="W152" s="30">
        <v>146770073.7455349</v>
      </c>
      <c r="X152" s="30">
        <v>117449045.8356268</v>
      </c>
      <c r="Y152" s="30">
        <v>115295281.34275311</v>
      </c>
      <c r="Z152" s="30">
        <v>86508533.139479473</v>
      </c>
      <c r="AA152" s="30">
        <v>113597969.65318802</v>
      </c>
      <c r="AB152" s="30">
        <v>81257235.87206392</v>
      </c>
      <c r="AC152" s="30">
        <v>125963688.0419939</v>
      </c>
      <c r="AD152" s="30">
        <v>80161063.862207711</v>
      </c>
      <c r="AE152" s="30">
        <v>58399716.580332205</v>
      </c>
      <c r="AF152" s="30">
        <v>58932780.354653195</v>
      </c>
      <c r="AG152" s="30">
        <v>92716568.03184548</v>
      </c>
      <c r="AH152" s="30">
        <v>86469704.320024252</v>
      </c>
      <c r="AI152" s="30">
        <v>116075496.37712771</v>
      </c>
      <c r="AJ152" s="30">
        <v>112542829.25533396</v>
      </c>
      <c r="AK152" s="30">
        <v>125745703.48926809</v>
      </c>
      <c r="AL152" s="30">
        <v>70483424.110850573</v>
      </c>
      <c r="AM152" s="30">
        <v>43895176.924931042</v>
      </c>
      <c r="AN152" s="30">
        <v>24306652.542847831</v>
      </c>
      <c r="AO152" s="41"/>
      <c r="AP152" s="30">
        <v>129670.60281963895</v>
      </c>
      <c r="AQ152" s="30">
        <v>414591.96066519199</v>
      </c>
      <c r="AR152" s="30">
        <v>125358.66714665848</v>
      </c>
      <c r="AS152" s="30">
        <v>72491.984422776572</v>
      </c>
      <c r="AT152" s="30">
        <v>110142.81055028152</v>
      </c>
      <c r="AU152" s="30">
        <v>57228.015467278179</v>
      </c>
      <c r="AV152" s="30">
        <v>100770.4757383356</v>
      </c>
      <c r="AW152" s="30">
        <v>298134.97717654414</v>
      </c>
      <c r="AX152" s="30">
        <v>189517.48705642507</v>
      </c>
      <c r="AY152" s="30">
        <v>94109.380041774333</v>
      </c>
      <c r="AZ152" s="30">
        <v>42375.512999999992</v>
      </c>
      <c r="BA152" s="30">
        <v>148183.04999999999</v>
      </c>
      <c r="BB152" s="30">
        <v>288547.31108037999</v>
      </c>
      <c r="BC152" s="30">
        <v>60865.451354160003</v>
      </c>
      <c r="BD152" s="30">
        <v>137921.8475</v>
      </c>
      <c r="BE152" s="30">
        <v>396614.65328717005</v>
      </c>
      <c r="BF152" s="30">
        <v>216306.72000000003</v>
      </c>
      <c r="BG152" s="30">
        <v>377413.04705047503</v>
      </c>
      <c r="BH152" s="30">
        <v>95833.62343807501</v>
      </c>
      <c r="BI152" s="41"/>
      <c r="BJ152" s="30">
        <v>59561691.470013775</v>
      </c>
      <c r="BK152" s="30">
        <v>36373882.188557908</v>
      </c>
      <c r="BL152" s="30">
        <v>31427951.789031986</v>
      </c>
      <c r="BM152" s="30">
        <v>52089397.638975143</v>
      </c>
      <c r="BN152" s="30">
        <v>31196591.625487164</v>
      </c>
      <c r="BO152" s="30">
        <v>36617612.922721773</v>
      </c>
      <c r="BP152" s="30">
        <v>32555687.701814905</v>
      </c>
      <c r="BQ152" s="30">
        <v>37355267.182526164</v>
      </c>
      <c r="BR152" s="30">
        <v>36935661.226552829</v>
      </c>
      <c r="BS152" s="30">
        <v>24562690.830965631</v>
      </c>
      <c r="BT152" s="30">
        <v>15522926.675813785</v>
      </c>
      <c r="BU152" s="30">
        <v>16716015.12517716</v>
      </c>
      <c r="BV152" s="30">
        <v>24174264.158009101</v>
      </c>
      <c r="BW152" s="30">
        <v>33664117.54203216</v>
      </c>
      <c r="BX152" s="30">
        <v>28670460.295108508</v>
      </c>
      <c r="BY152" s="30">
        <v>25333432.9424504</v>
      </c>
      <c r="BZ152" s="30">
        <v>14612533.14653297</v>
      </c>
      <c r="CA152" s="30">
        <v>8991842.3944987617</v>
      </c>
      <c r="CB152" s="30">
        <v>8099325.1744978661</v>
      </c>
      <c r="CC152" s="41"/>
      <c r="CD152" s="30">
        <v>171422958.83967081</v>
      </c>
      <c r="CE152" s="30">
        <v>187968720.57833397</v>
      </c>
      <c r="CF152" s="30">
        <v>149494228.99882853</v>
      </c>
      <c r="CG152" s="30">
        <v>168468242.91748786</v>
      </c>
      <c r="CH152" s="30">
        <v>121752765.07885252</v>
      </c>
      <c r="CI152" s="30">
        <v>153684549.22017437</v>
      </c>
      <c r="CJ152" s="30">
        <v>116056824.41330154</v>
      </c>
      <c r="CK152" s="30">
        <v>164691737.35597426</v>
      </c>
      <c r="CL152" s="30">
        <v>121824514.8874813</v>
      </c>
      <c r="CM152" s="30">
        <v>83826716.03319639</v>
      </c>
      <c r="CN152" s="30">
        <v>75404368.535299942</v>
      </c>
      <c r="CO152" s="30">
        <v>110883551.06367512</v>
      </c>
      <c r="CP152" s="30">
        <v>112119423.08260483</v>
      </c>
      <c r="CQ152" s="30">
        <v>150717718.07980266</v>
      </c>
      <c r="CR152" s="30">
        <v>142011412.05236861</v>
      </c>
      <c r="CS152" s="30">
        <v>154376856.5595963</v>
      </c>
      <c r="CT152" s="30">
        <v>87001511.540723532</v>
      </c>
      <c r="CU152" s="30">
        <v>53661365.62149068</v>
      </c>
      <c r="CV152" s="30">
        <v>32607321.331806172</v>
      </c>
    </row>
    <row r="153" spans="1:100" s="93" customFormat="1" x14ac:dyDescent="0.4">
      <c r="A153" s="45" t="s">
        <v>176</v>
      </c>
      <c r="B153" s="30">
        <v>1494929.5590551517</v>
      </c>
      <c r="C153" s="30">
        <v>4127982.8835875313</v>
      </c>
      <c r="D153" s="30">
        <v>436887.89295122772</v>
      </c>
      <c r="E153" s="30">
        <v>615866.45009718498</v>
      </c>
      <c r="F153" s="30">
        <v>2531379.7005681056</v>
      </c>
      <c r="G153" s="30">
        <v>2953937.7445286927</v>
      </c>
      <c r="H153" s="30">
        <v>2191773.928808128</v>
      </c>
      <c r="I153" s="30">
        <v>1048606.6086887051</v>
      </c>
      <c r="J153" s="30">
        <v>4440241.9856319893</v>
      </c>
      <c r="K153" s="30">
        <v>784609.6141576306</v>
      </c>
      <c r="L153" s="30">
        <v>770371.42050000001</v>
      </c>
      <c r="M153" s="30">
        <v>969275.36037975992</v>
      </c>
      <c r="N153" s="30">
        <v>1059469.3773266999</v>
      </c>
      <c r="O153" s="30">
        <v>787350.69038237492</v>
      </c>
      <c r="P153" s="30">
        <v>572248.25116860005</v>
      </c>
      <c r="Q153" s="30">
        <v>1339425.32956794</v>
      </c>
      <c r="R153" s="30">
        <v>1022500.3893249601</v>
      </c>
      <c r="S153" s="30">
        <v>98690.87832376</v>
      </c>
      <c r="T153" s="30">
        <v>64876.51078679999</v>
      </c>
      <c r="U153" s="41"/>
      <c r="V153" s="30">
        <v>75749921.968581334</v>
      </c>
      <c r="W153" s="30">
        <v>104382422.80361101</v>
      </c>
      <c r="X153" s="30">
        <v>101766760.16487239</v>
      </c>
      <c r="Y153" s="30">
        <v>108756594.76657018</v>
      </c>
      <c r="Z153" s="30">
        <v>77288110.892742962</v>
      </c>
      <c r="AA153" s="30">
        <v>105026202.32910748</v>
      </c>
      <c r="AB153" s="30">
        <v>70582494.334492296</v>
      </c>
      <c r="AC153" s="30">
        <v>117289822.83274855</v>
      </c>
      <c r="AD153" s="30">
        <v>72332629.485309944</v>
      </c>
      <c r="AE153" s="30">
        <v>72226075.444651082</v>
      </c>
      <c r="AF153" s="30">
        <v>68018258.568025172</v>
      </c>
      <c r="AG153" s="30">
        <v>89567917.696199194</v>
      </c>
      <c r="AH153" s="30">
        <v>80037603.930662706</v>
      </c>
      <c r="AI153" s="30">
        <v>97968493.027500674</v>
      </c>
      <c r="AJ153" s="30">
        <v>108472503.42099556</v>
      </c>
      <c r="AK153" s="30">
        <v>108410737.2159681</v>
      </c>
      <c r="AL153" s="30">
        <v>64861472.655285209</v>
      </c>
      <c r="AM153" s="30">
        <v>34650335.542814016</v>
      </c>
      <c r="AN153" s="30">
        <v>22626303.250729188</v>
      </c>
      <c r="AO153" s="41"/>
      <c r="AP153" s="30">
        <v>132511.35986026586</v>
      </c>
      <c r="AQ153" s="30">
        <v>415160.38208472455</v>
      </c>
      <c r="AR153" s="30">
        <v>131811.51890963595</v>
      </c>
      <c r="AS153" s="30">
        <v>74729.269445549449</v>
      </c>
      <c r="AT153" s="30">
        <v>114429.21793587209</v>
      </c>
      <c r="AU153" s="30">
        <v>57228.015467278179</v>
      </c>
      <c r="AV153" s="30">
        <v>100770.4757383356</v>
      </c>
      <c r="AW153" s="30">
        <v>298134.97717654414</v>
      </c>
      <c r="AX153" s="30">
        <v>189517.48705642507</v>
      </c>
      <c r="AY153" s="30">
        <v>94109.380041774333</v>
      </c>
      <c r="AZ153" s="30">
        <v>42375.512999999992</v>
      </c>
      <c r="BA153" s="30">
        <v>148183.04999999999</v>
      </c>
      <c r="BB153" s="30">
        <v>288547.31108037999</v>
      </c>
      <c r="BC153" s="30">
        <v>60865.451354160003</v>
      </c>
      <c r="BD153" s="30">
        <v>137921.8475</v>
      </c>
      <c r="BE153" s="30">
        <v>396614.65328717005</v>
      </c>
      <c r="BF153" s="30">
        <v>216306.72000000003</v>
      </c>
      <c r="BG153" s="30">
        <v>377413.04705047503</v>
      </c>
      <c r="BH153" s="30">
        <v>95833.62343807501</v>
      </c>
      <c r="BI153" s="41"/>
      <c r="BJ153" s="30">
        <v>28230384.771638419</v>
      </c>
      <c r="BK153" s="30">
        <v>21690507.749899749</v>
      </c>
      <c r="BL153" s="30">
        <v>23012242.614841562</v>
      </c>
      <c r="BM153" s="30">
        <v>32636261.704042837</v>
      </c>
      <c r="BN153" s="30">
        <v>24340325.658927452</v>
      </c>
      <c r="BO153" s="30">
        <v>33182313.1002854</v>
      </c>
      <c r="BP153" s="30">
        <v>29097455.885796316</v>
      </c>
      <c r="BQ153" s="30">
        <v>33058384.806031503</v>
      </c>
      <c r="BR153" s="30">
        <v>32472178.219320916</v>
      </c>
      <c r="BS153" s="30">
        <v>27372036.601473447</v>
      </c>
      <c r="BT153" s="30">
        <v>15981448.8296225</v>
      </c>
      <c r="BU153" s="30">
        <v>14727958.447020521</v>
      </c>
      <c r="BV153" s="30">
        <v>21494860.2786735</v>
      </c>
      <c r="BW153" s="30">
        <v>28257357.900957603</v>
      </c>
      <c r="BX153" s="30">
        <v>27420245.183592595</v>
      </c>
      <c r="BY153" s="30">
        <v>18781552.659701042</v>
      </c>
      <c r="BZ153" s="30">
        <v>12514594.347127093</v>
      </c>
      <c r="CA153" s="30">
        <v>7597706.783413697</v>
      </c>
      <c r="CB153" s="30">
        <v>7129674.9873922653</v>
      </c>
      <c r="CC153" s="41"/>
      <c r="CD153" s="30">
        <v>105607747.65913516</v>
      </c>
      <c r="CE153" s="30">
        <v>130616073.81918301</v>
      </c>
      <c r="CF153" s="30">
        <v>125347702.19157481</v>
      </c>
      <c r="CG153" s="30">
        <v>142083452.19015574</v>
      </c>
      <c r="CH153" s="30">
        <v>104274245.4701744</v>
      </c>
      <c r="CI153" s="30">
        <v>141219681.18938884</v>
      </c>
      <c r="CJ153" s="30">
        <v>101972494.62483507</v>
      </c>
      <c r="CK153" s="30">
        <v>151694949.22464532</v>
      </c>
      <c r="CL153" s="30">
        <v>109434567.17731927</v>
      </c>
      <c r="CM153" s="30">
        <v>100476831.04032393</v>
      </c>
      <c r="CN153" s="30">
        <v>84812454.331147671</v>
      </c>
      <c r="CO153" s="30">
        <v>105413334.55359948</v>
      </c>
      <c r="CP153" s="30">
        <v>102880480.89774328</v>
      </c>
      <c r="CQ153" s="30">
        <v>127074067.07019481</v>
      </c>
      <c r="CR153" s="30">
        <v>136602918.70325676</v>
      </c>
      <c r="CS153" s="30">
        <v>128928329.85852425</v>
      </c>
      <c r="CT153" s="30">
        <v>78614874.111737266</v>
      </c>
      <c r="CU153" s="30">
        <v>42724146.251601949</v>
      </c>
      <c r="CV153" s="30">
        <v>29916688.37234633</v>
      </c>
    </row>
    <row r="154" spans="1:100" s="93" customFormat="1" x14ac:dyDescent="0.4">
      <c r="A154" s="45" t="s">
        <v>177</v>
      </c>
      <c r="B154" s="30">
        <v>31021275.17441006</v>
      </c>
      <c r="C154" s="30">
        <v>29786253.228371084</v>
      </c>
      <c r="D154" s="30">
        <v>26574882.194986116</v>
      </c>
      <c r="E154" s="30">
        <v>24035392.484589752</v>
      </c>
      <c r="F154" s="30">
        <v>19721326.066217609</v>
      </c>
      <c r="G154" s="30">
        <v>9500439.9842352755</v>
      </c>
      <c r="H154" s="30">
        <v>9845881.6081952117</v>
      </c>
      <c r="I154" s="30">
        <v>13752332.399155883</v>
      </c>
      <c r="J154" s="30">
        <v>15470989.833922893</v>
      </c>
      <c r="K154" s="30">
        <v>10139382.05673312</v>
      </c>
      <c r="L154" s="30">
        <v>6996867.1713575404</v>
      </c>
      <c r="M154" s="30">
        <v>8730216.1080534402</v>
      </c>
      <c r="N154" s="30">
        <v>8244394.5636445237</v>
      </c>
      <c r="O154" s="30">
        <v>14440621.954625363</v>
      </c>
      <c r="P154" s="30">
        <v>18289685.106680363</v>
      </c>
      <c r="Q154" s="30">
        <v>16386684.885580368</v>
      </c>
      <c r="R154" s="30">
        <v>12787140.872487199</v>
      </c>
      <c r="S154" s="30">
        <v>13981575.261652606</v>
      </c>
      <c r="T154" s="30">
        <v>8675901.3940820601</v>
      </c>
      <c r="U154" s="41"/>
      <c r="V154" s="30">
        <v>54913105.698020563</v>
      </c>
      <c r="W154" s="30">
        <v>30240956.355957631</v>
      </c>
      <c r="X154" s="30">
        <v>44973571.747256324</v>
      </c>
      <c r="Y154" s="30">
        <v>33072143.776471358</v>
      </c>
      <c r="Z154" s="30">
        <v>22192154.095267329</v>
      </c>
      <c r="AA154" s="30">
        <v>19803133.013495613</v>
      </c>
      <c r="AB154" s="30">
        <v>22717503.684288185</v>
      </c>
      <c r="AC154" s="30">
        <v>21000763.664339978</v>
      </c>
      <c r="AD154" s="30">
        <v>23259704.472082082</v>
      </c>
      <c r="AE154" s="30">
        <v>27471076.251087267</v>
      </c>
      <c r="AF154" s="30">
        <v>27740449.587128416</v>
      </c>
      <c r="AG154" s="30">
        <v>24395199.35644155</v>
      </c>
      <c r="AH154" s="30">
        <v>19935777.715404898</v>
      </c>
      <c r="AI154" s="30">
        <v>25310674.34001942</v>
      </c>
      <c r="AJ154" s="30">
        <v>24387650.117922001</v>
      </c>
      <c r="AK154" s="30">
        <v>22843805.134815</v>
      </c>
      <c r="AL154" s="30">
        <v>13770385.130103361</v>
      </c>
      <c r="AM154" s="30">
        <v>11414930.987212328</v>
      </c>
      <c r="AN154" s="30">
        <v>13920258.249963341</v>
      </c>
      <c r="AO154" s="41"/>
      <c r="AP154" s="30">
        <v>20660.62466955425</v>
      </c>
      <c r="AQ154" s="30">
        <v>6563.3095307178628</v>
      </c>
      <c r="AR154" s="30">
        <v>14163.713559606194</v>
      </c>
      <c r="AS154" s="30">
        <v>6206.2676001997997</v>
      </c>
      <c r="AT154" s="30">
        <v>47447.377320016312</v>
      </c>
      <c r="AU154" s="30">
        <v>0</v>
      </c>
      <c r="AV154" s="30">
        <v>0</v>
      </c>
      <c r="AW154" s="30">
        <v>0</v>
      </c>
      <c r="AX154" s="30">
        <v>0</v>
      </c>
      <c r="AY154" s="30">
        <v>0</v>
      </c>
      <c r="AZ154" s="30">
        <v>0</v>
      </c>
      <c r="BA154" s="30">
        <v>0</v>
      </c>
      <c r="BB154" s="30">
        <v>0</v>
      </c>
      <c r="BC154" s="30">
        <v>0</v>
      </c>
      <c r="BD154" s="30">
        <v>0</v>
      </c>
      <c r="BE154" s="30">
        <v>0</v>
      </c>
      <c r="BF154" s="30">
        <v>0</v>
      </c>
      <c r="BG154" s="30">
        <v>0</v>
      </c>
      <c r="BH154" s="30">
        <v>0</v>
      </c>
      <c r="BI154" s="41"/>
      <c r="BJ154" s="30">
        <v>5238943.8036036491</v>
      </c>
      <c r="BK154" s="30">
        <v>4163185.9491128554</v>
      </c>
      <c r="BL154" s="30">
        <v>6131142.748704317</v>
      </c>
      <c r="BM154" s="30">
        <v>4006706.5936087733</v>
      </c>
      <c r="BN154" s="30">
        <v>2391799.6220304361</v>
      </c>
      <c r="BO154" s="30">
        <v>1915622.3457531058</v>
      </c>
      <c r="BP154" s="30">
        <v>1920816.331354535</v>
      </c>
      <c r="BQ154" s="30">
        <v>683208.91606823902</v>
      </c>
      <c r="BR154" s="30">
        <v>1225466.6230087869</v>
      </c>
      <c r="BS154" s="30">
        <v>1595853.5272306299</v>
      </c>
      <c r="BT154" s="30">
        <v>1191957.4220707219</v>
      </c>
      <c r="BU154" s="30">
        <v>4253182.2328756806</v>
      </c>
      <c r="BV154" s="30">
        <v>962679.59866500006</v>
      </c>
      <c r="BW154" s="30">
        <v>1706692.3457769598</v>
      </c>
      <c r="BX154" s="30">
        <v>1695845.5544432572</v>
      </c>
      <c r="BY154" s="30">
        <v>1904124.0055427903</v>
      </c>
      <c r="BZ154" s="30">
        <v>1705931.719425692</v>
      </c>
      <c r="CA154" s="30">
        <v>1049109.9796935725</v>
      </c>
      <c r="CB154" s="30">
        <v>1943565.9375132001</v>
      </c>
      <c r="CC154" s="41"/>
      <c r="CD154" s="30">
        <v>91193985.300703824</v>
      </c>
      <c r="CE154" s="30">
        <v>64196958.842972286</v>
      </c>
      <c r="CF154" s="30">
        <v>77693760.40450637</v>
      </c>
      <c r="CG154" s="30">
        <v>61120449.122270077</v>
      </c>
      <c r="CH154" s="30">
        <v>44352727.160835385</v>
      </c>
      <c r="CI154" s="30">
        <v>31219195.343483996</v>
      </c>
      <c r="CJ154" s="30">
        <v>34484201.623837933</v>
      </c>
      <c r="CK154" s="30">
        <v>35436304.979564101</v>
      </c>
      <c r="CL154" s="30">
        <v>39956160.929013759</v>
      </c>
      <c r="CM154" s="30">
        <v>39206311.835051015</v>
      </c>
      <c r="CN154" s="30">
        <v>35929274.180556677</v>
      </c>
      <c r="CO154" s="30">
        <v>37378597.697370671</v>
      </c>
      <c r="CP154" s="30">
        <v>29142851.877714422</v>
      </c>
      <c r="CQ154" s="30">
        <v>41457988.640421741</v>
      </c>
      <c r="CR154" s="30">
        <v>44373180.779045627</v>
      </c>
      <c r="CS154" s="30">
        <v>41134614.025938153</v>
      </c>
      <c r="CT154" s="30">
        <v>28263457.722016253</v>
      </c>
      <c r="CU154" s="30">
        <v>26445616.228558507</v>
      </c>
      <c r="CV154" s="30">
        <v>24539725.5815586</v>
      </c>
    </row>
    <row r="155" spans="1:100" s="93" customFormat="1" x14ac:dyDescent="0.4">
      <c r="A155" s="45" t="s">
        <v>178</v>
      </c>
      <c r="B155" s="30">
        <v>27947786.441076275</v>
      </c>
      <c r="C155" s="30">
        <v>28598529.922566053</v>
      </c>
      <c r="D155" s="30">
        <v>18568690.643419642</v>
      </c>
      <c r="E155" s="30">
        <v>19735106.111198626</v>
      </c>
      <c r="F155" s="30">
        <v>34704234.165240444</v>
      </c>
      <c r="G155" s="30">
        <v>28099716.082826357</v>
      </c>
      <c r="H155" s="30">
        <v>25893264.603869367</v>
      </c>
      <c r="I155" s="30">
        <v>22039316.851883084</v>
      </c>
      <c r="J155" s="30">
        <v>20585697.618783027</v>
      </c>
      <c r="K155" s="30">
        <v>8648017.710012449</v>
      </c>
      <c r="L155" s="30">
        <v>5078615.8097990993</v>
      </c>
      <c r="M155" s="30">
        <v>5131447.8997125598</v>
      </c>
      <c r="N155" s="30">
        <v>9332607.9112529382</v>
      </c>
      <c r="O155" s="30">
        <v>12973229.191694889</v>
      </c>
      <c r="P155" s="30">
        <v>13280669.48320104</v>
      </c>
      <c r="Q155" s="30">
        <v>11093624.296671072</v>
      </c>
      <c r="R155" s="30">
        <v>10391161.4533056</v>
      </c>
      <c r="S155" s="30">
        <v>11771279.144760875</v>
      </c>
      <c r="T155" s="30">
        <v>9458449.4165791404</v>
      </c>
      <c r="U155" s="41"/>
      <c r="V155" s="30">
        <v>4860634.7610945785</v>
      </c>
      <c r="W155" s="30">
        <v>8749502.1350132637</v>
      </c>
      <c r="X155" s="30">
        <v>5314458.9880879214</v>
      </c>
      <c r="Y155" s="30">
        <v>4687112.4106676728</v>
      </c>
      <c r="Z155" s="30">
        <v>5684715.0776862502</v>
      </c>
      <c r="AA155" s="30">
        <v>3697671.96376325</v>
      </c>
      <c r="AB155" s="30">
        <v>3850245.5849553305</v>
      </c>
      <c r="AC155" s="30">
        <v>4740768.3631815715</v>
      </c>
      <c r="AD155" s="30">
        <v>4347598.1871224781</v>
      </c>
      <c r="AE155" s="30">
        <v>1314598.2373290246</v>
      </c>
      <c r="AF155" s="30">
        <v>949867.72961915995</v>
      </c>
      <c r="AG155" s="30">
        <v>3829209.2123758201</v>
      </c>
      <c r="AH155" s="30">
        <v>3647979.951505458</v>
      </c>
      <c r="AI155" s="30">
        <v>3835700.1166634699</v>
      </c>
      <c r="AJ155" s="30">
        <v>4867706.1598392008</v>
      </c>
      <c r="AK155" s="30">
        <v>4035312.5274787503</v>
      </c>
      <c r="AL155" s="30">
        <v>3168250.8872303199</v>
      </c>
      <c r="AM155" s="30">
        <v>1294189.7755417752</v>
      </c>
      <c r="AN155" s="30">
        <v>1312791.4703021799</v>
      </c>
      <c r="AO155" s="41"/>
      <c r="AP155" s="30">
        <v>4888.8181678252131</v>
      </c>
      <c r="AQ155" s="30">
        <v>14908.975880717862</v>
      </c>
      <c r="AR155" s="30">
        <v>62.16058541460049</v>
      </c>
      <c r="AS155" s="30">
        <v>483.60524501214519</v>
      </c>
      <c r="AT155" s="30">
        <v>3889.5181805482066</v>
      </c>
      <c r="AU155" s="30">
        <v>0</v>
      </c>
      <c r="AV155" s="30">
        <v>0</v>
      </c>
      <c r="AW155" s="30">
        <v>0</v>
      </c>
      <c r="AX155" s="30">
        <v>0</v>
      </c>
      <c r="AY155" s="30">
        <v>0</v>
      </c>
      <c r="AZ155" s="30">
        <v>0</v>
      </c>
      <c r="BA155" s="30">
        <v>0</v>
      </c>
      <c r="BB155" s="30">
        <v>0</v>
      </c>
      <c r="BC155" s="30">
        <v>0</v>
      </c>
      <c r="BD155" s="30">
        <v>0</v>
      </c>
      <c r="BE155" s="30">
        <v>0</v>
      </c>
      <c r="BF155" s="30">
        <v>0</v>
      </c>
      <c r="BG155" s="30">
        <v>0</v>
      </c>
      <c r="BH155" s="30">
        <v>0</v>
      </c>
      <c r="BI155" s="41"/>
      <c r="BJ155" s="30">
        <v>6831030.4439508626</v>
      </c>
      <c r="BK155" s="30">
        <v>4548982.229088828</v>
      </c>
      <c r="BL155" s="30">
        <v>1498724.7911472598</v>
      </c>
      <c r="BM155" s="30">
        <v>820041.71167890716</v>
      </c>
      <c r="BN155" s="30">
        <v>2457208.9101669709</v>
      </c>
      <c r="BO155" s="30">
        <v>2695389.0687858309</v>
      </c>
      <c r="BP155" s="30">
        <v>4098681.878019609</v>
      </c>
      <c r="BQ155" s="30">
        <v>3668773.3138039969</v>
      </c>
      <c r="BR155" s="30">
        <v>2131069.9694721745</v>
      </c>
      <c r="BS155" s="30">
        <v>2417104.8801794513</v>
      </c>
      <c r="BT155" s="30">
        <v>972384.56122260517</v>
      </c>
      <c r="BU155" s="30">
        <v>1084245.95622096</v>
      </c>
      <c r="BV155" s="30">
        <v>618634.82595179998</v>
      </c>
      <c r="BW155" s="30">
        <v>1421985.6700886399</v>
      </c>
      <c r="BX155" s="30">
        <v>5976008.7514743535</v>
      </c>
      <c r="BY155" s="30">
        <v>1361695.9445931944</v>
      </c>
      <c r="BZ155" s="30">
        <v>1043408.5549560986</v>
      </c>
      <c r="CA155" s="30">
        <v>2480809.3269228265</v>
      </c>
      <c r="CB155" s="30">
        <v>2195556.4493478001</v>
      </c>
      <c r="CC155" s="41"/>
      <c r="CD155" s="30">
        <v>39644340.464289546</v>
      </c>
      <c r="CE155" s="30">
        <v>41911923.262548864</v>
      </c>
      <c r="CF155" s="30">
        <v>25381936.583240237</v>
      </c>
      <c r="CG155" s="30">
        <v>25242743.838790219</v>
      </c>
      <c r="CH155" s="30">
        <v>42850047.671274215</v>
      </c>
      <c r="CI155" s="30">
        <v>34492777.115375437</v>
      </c>
      <c r="CJ155" s="30">
        <v>33842192.066844307</v>
      </c>
      <c r="CK155" s="30">
        <v>30448858.528868653</v>
      </c>
      <c r="CL155" s="30">
        <v>27064365.77537768</v>
      </c>
      <c r="CM155" s="30">
        <v>12379720.827520926</v>
      </c>
      <c r="CN155" s="30">
        <v>7000868.100640865</v>
      </c>
      <c r="CO155" s="30">
        <v>10044903.068309341</v>
      </c>
      <c r="CP155" s="30">
        <v>13599222.688710196</v>
      </c>
      <c r="CQ155" s="30">
        <v>18230914.978446998</v>
      </c>
      <c r="CR155" s="30">
        <v>24124384.394514594</v>
      </c>
      <c r="CS155" s="30">
        <v>16490632.768743016</v>
      </c>
      <c r="CT155" s="30">
        <v>14602820.895492019</v>
      </c>
      <c r="CU155" s="30">
        <v>15546278.247225476</v>
      </c>
      <c r="CV155" s="30">
        <v>12966797.336229119</v>
      </c>
    </row>
    <row r="156" spans="1:100" s="93" customFormat="1" x14ac:dyDescent="0.4">
      <c r="A156" s="45" t="s">
        <v>181</v>
      </c>
      <c r="B156" s="30">
        <v>475841.40239493898</v>
      </c>
      <c r="C156" s="30">
        <v>255004.49773458531</v>
      </c>
      <c r="D156" s="30">
        <v>121019.55460350821</v>
      </c>
      <c r="E156" s="30">
        <v>597676.73910704372</v>
      </c>
      <c r="F156" s="30">
        <v>64536.537198817154</v>
      </c>
      <c r="G156" s="30">
        <v>155858.49350059312</v>
      </c>
      <c r="H156" s="30">
        <v>28731.47172860317</v>
      </c>
      <c r="I156" s="30">
        <v>128466.65457339288</v>
      </c>
      <c r="J156" s="30">
        <v>143498.18588279173</v>
      </c>
      <c r="K156" s="30">
        <v>219821.20333739714</v>
      </c>
      <c r="L156" s="30">
        <v>70276.047999999995</v>
      </c>
      <c r="M156" s="30">
        <v>121347.22399999999</v>
      </c>
      <c r="N156" s="30">
        <v>42573.444000000003</v>
      </c>
      <c r="O156" s="30">
        <v>13003.174999999999</v>
      </c>
      <c r="P156" s="30">
        <v>33413.987999999998</v>
      </c>
      <c r="Q156" s="30">
        <v>62721.432000000001</v>
      </c>
      <c r="R156" s="30">
        <v>15627.152</v>
      </c>
      <c r="S156" s="30">
        <v>6959.92</v>
      </c>
      <c r="T156" s="30">
        <v>0</v>
      </c>
      <c r="U156" s="41"/>
      <c r="V156" s="30">
        <v>28016.712471972187</v>
      </c>
      <c r="W156" s="30">
        <v>14241.994208334025</v>
      </c>
      <c r="X156" s="30">
        <v>2901.027144525216</v>
      </c>
      <c r="Y156" s="30">
        <v>8754.1726369582175</v>
      </c>
      <c r="Z156" s="30">
        <v>7607.6116921461953</v>
      </c>
      <c r="AA156" s="30">
        <v>27227.911598883267</v>
      </c>
      <c r="AB156" s="30">
        <v>4796.85497363984</v>
      </c>
      <c r="AC156" s="30">
        <v>26660.759454272393</v>
      </c>
      <c r="AD156" s="30">
        <v>19872.961908095796</v>
      </c>
      <c r="AE156" s="30">
        <v>13068.989474362465</v>
      </c>
      <c r="AF156" s="30">
        <v>5760.7539999999999</v>
      </c>
      <c r="AG156" s="30">
        <v>22789.311999999998</v>
      </c>
      <c r="AH156" s="30">
        <v>2801.1556055371307</v>
      </c>
      <c r="AI156" s="30">
        <v>3294.681</v>
      </c>
      <c r="AJ156" s="30">
        <v>15383.735999999999</v>
      </c>
      <c r="AK156" s="30">
        <v>15005.898000000001</v>
      </c>
      <c r="AL156" s="30">
        <v>1263.7439999999999</v>
      </c>
      <c r="AM156" s="30">
        <v>0</v>
      </c>
      <c r="AN156" s="30">
        <v>0</v>
      </c>
      <c r="AO156" s="41"/>
      <c r="AP156" s="30">
        <v>0</v>
      </c>
      <c r="AQ156" s="30">
        <v>0</v>
      </c>
      <c r="AR156" s="30">
        <v>0</v>
      </c>
      <c r="AS156" s="30">
        <v>0</v>
      </c>
      <c r="AT156" s="30">
        <v>0</v>
      </c>
      <c r="AU156" s="30">
        <v>0</v>
      </c>
      <c r="AV156" s="30">
        <v>0</v>
      </c>
      <c r="AW156" s="30">
        <v>0</v>
      </c>
      <c r="AX156" s="30">
        <v>0</v>
      </c>
      <c r="AY156" s="30">
        <v>872.39073432459134</v>
      </c>
      <c r="AZ156" s="30">
        <v>0</v>
      </c>
      <c r="BA156" s="30">
        <v>0</v>
      </c>
      <c r="BB156" s="30">
        <v>0</v>
      </c>
      <c r="BC156" s="30">
        <v>310.5</v>
      </c>
      <c r="BD156" s="30">
        <v>680.80500000000006</v>
      </c>
      <c r="BE156" s="30">
        <v>10.585000000000001</v>
      </c>
      <c r="BF156" s="30">
        <v>82.8</v>
      </c>
      <c r="BG156" s="30">
        <v>30.387</v>
      </c>
      <c r="BH156" s="30">
        <v>0</v>
      </c>
      <c r="BI156" s="41"/>
      <c r="BJ156" s="30">
        <v>165849.82484909598</v>
      </c>
      <c r="BK156" s="30">
        <v>20927.494277986094</v>
      </c>
      <c r="BL156" s="30">
        <v>20358.520896515693</v>
      </c>
      <c r="BM156" s="30">
        <v>27744.600295299238</v>
      </c>
      <c r="BN156" s="30">
        <v>4877.280274751316</v>
      </c>
      <c r="BO156" s="30">
        <v>58039.888352934358</v>
      </c>
      <c r="BP156" s="30">
        <v>26026.404413686894</v>
      </c>
      <c r="BQ156" s="30">
        <v>70284.828548321122</v>
      </c>
      <c r="BR156" s="30">
        <v>39274.874925595541</v>
      </c>
      <c r="BS156" s="30">
        <v>66282.058687615528</v>
      </c>
      <c r="BT156" s="30">
        <v>22527.806542516173</v>
      </c>
      <c r="BU156" s="30">
        <v>82173.311999999991</v>
      </c>
      <c r="BV156" s="30">
        <v>14406.480000000001</v>
      </c>
      <c r="BW156" s="30">
        <v>5875.3280000000004</v>
      </c>
      <c r="BX156" s="30">
        <v>37391.322162874072</v>
      </c>
      <c r="BY156" s="30">
        <v>56174.728970400851</v>
      </c>
      <c r="BZ156" s="30">
        <v>3596.5152032798087</v>
      </c>
      <c r="CA156" s="30">
        <v>1503.810266222569</v>
      </c>
      <c r="CB156" s="30">
        <v>0</v>
      </c>
      <c r="CC156" s="41"/>
      <c r="CD156" s="30">
        <v>669707.93971600709</v>
      </c>
      <c r="CE156" s="30">
        <v>290173.98622090544</v>
      </c>
      <c r="CF156" s="30">
        <v>144279.1026445491</v>
      </c>
      <c r="CG156" s="30">
        <v>634175.51203930122</v>
      </c>
      <c r="CH156" s="30">
        <v>77021.429165714668</v>
      </c>
      <c r="CI156" s="30">
        <v>241126.29345241073</v>
      </c>
      <c r="CJ156" s="30">
        <v>59554.731115929899</v>
      </c>
      <c r="CK156" s="30">
        <v>225412.2425759864</v>
      </c>
      <c r="CL156" s="30">
        <v>202646.02271648307</v>
      </c>
      <c r="CM156" s="30">
        <v>300044.64223369973</v>
      </c>
      <c r="CN156" s="30">
        <v>98564.608542516173</v>
      </c>
      <c r="CO156" s="30">
        <v>226309.84799999997</v>
      </c>
      <c r="CP156" s="30">
        <v>59781.079605537132</v>
      </c>
      <c r="CQ156" s="30">
        <v>22483.684000000001</v>
      </c>
      <c r="CR156" s="30">
        <v>86869.851162874067</v>
      </c>
      <c r="CS156" s="30">
        <v>133912.64397040085</v>
      </c>
      <c r="CT156" s="30">
        <v>20570.21120327981</v>
      </c>
      <c r="CU156" s="30">
        <v>8494.117266222569</v>
      </c>
      <c r="CV156" s="30">
        <v>0</v>
      </c>
    </row>
    <row r="157" spans="1:100" s="93" customFormat="1" x14ac:dyDescent="0.4">
      <c r="A157" s="45" t="s">
        <v>182</v>
      </c>
      <c r="B157" s="30">
        <v>92894.023949389972</v>
      </c>
      <c r="C157" s="30">
        <v>108806.75425175652</v>
      </c>
      <c r="D157" s="30">
        <v>107163.1555654353</v>
      </c>
      <c r="E157" s="30">
        <v>61755.288311082448</v>
      </c>
      <c r="F157" s="30">
        <v>288992.89127072727</v>
      </c>
      <c r="G157" s="30">
        <v>1116770.7895786709</v>
      </c>
      <c r="H157" s="30">
        <v>40616.264223735438</v>
      </c>
      <c r="I157" s="30">
        <v>22964.916349689032</v>
      </c>
      <c r="J157" s="30">
        <v>155226.60224420909</v>
      </c>
      <c r="K157" s="30">
        <v>401.03600706165861</v>
      </c>
      <c r="L157" s="30">
        <v>792378.22</v>
      </c>
      <c r="M157" s="30">
        <v>2488</v>
      </c>
      <c r="N157" s="30">
        <v>95.147999999999996</v>
      </c>
      <c r="O157" s="30">
        <v>23424.974999999999</v>
      </c>
      <c r="P157" s="30">
        <v>18615.411292479999</v>
      </c>
      <c r="Q157" s="30">
        <v>0</v>
      </c>
      <c r="R157" s="30">
        <v>0</v>
      </c>
      <c r="S157" s="30">
        <v>0</v>
      </c>
      <c r="T157" s="30">
        <v>0</v>
      </c>
      <c r="U157" s="41"/>
      <c r="V157" s="30">
        <v>15867.149495645956</v>
      </c>
      <c r="W157" s="30">
        <v>26449.417815477475</v>
      </c>
      <c r="X157" s="30">
        <v>18515.646602675046</v>
      </c>
      <c r="Y157" s="30">
        <v>8129.485830997367</v>
      </c>
      <c r="Z157" s="30">
        <v>15699.67035525453</v>
      </c>
      <c r="AA157" s="30">
        <v>59938.718224720964</v>
      </c>
      <c r="AB157" s="30">
        <v>1982.1270831725656</v>
      </c>
      <c r="AC157" s="30">
        <v>174329.83564561355</v>
      </c>
      <c r="AD157" s="30">
        <v>41706.887071853707</v>
      </c>
      <c r="AE157" s="30">
        <v>363.02748539895737</v>
      </c>
      <c r="AF157" s="30">
        <v>22881.687999999998</v>
      </c>
      <c r="AG157" s="30">
        <v>2749.2919999999999</v>
      </c>
      <c r="AH157" s="30">
        <v>3804.9826996715974</v>
      </c>
      <c r="AI157" s="30">
        <v>8980.4849999999988</v>
      </c>
      <c r="AJ157" s="30">
        <v>186602.45923019998</v>
      </c>
      <c r="AK157" s="30">
        <v>0</v>
      </c>
      <c r="AL157" s="30">
        <v>0</v>
      </c>
      <c r="AM157" s="30">
        <v>0</v>
      </c>
      <c r="AN157" s="30">
        <v>0</v>
      </c>
      <c r="AO157" s="41"/>
      <c r="AP157" s="30">
        <v>0</v>
      </c>
      <c r="AQ157" s="30">
        <v>0</v>
      </c>
      <c r="AR157" s="30">
        <v>0</v>
      </c>
      <c r="AS157" s="30">
        <v>0</v>
      </c>
      <c r="AT157" s="30">
        <v>0</v>
      </c>
      <c r="AU157" s="30">
        <v>0</v>
      </c>
      <c r="AV157" s="30">
        <v>0</v>
      </c>
      <c r="AW157" s="30">
        <v>0</v>
      </c>
      <c r="AX157" s="30">
        <v>0</v>
      </c>
      <c r="AY157" s="30">
        <v>0</v>
      </c>
      <c r="AZ157" s="30">
        <v>0</v>
      </c>
      <c r="BA157" s="30">
        <v>0</v>
      </c>
      <c r="BB157" s="30">
        <v>0</v>
      </c>
      <c r="BC157" s="30">
        <v>0</v>
      </c>
      <c r="BD157" s="30">
        <v>0</v>
      </c>
      <c r="BE157" s="30">
        <v>0</v>
      </c>
      <c r="BF157" s="30">
        <v>0</v>
      </c>
      <c r="BG157" s="30">
        <v>0</v>
      </c>
      <c r="BH157" s="30">
        <v>0</v>
      </c>
      <c r="BI157" s="41"/>
      <c r="BJ157" s="30">
        <v>16846.256498147552</v>
      </c>
      <c r="BK157" s="30">
        <v>8906.1023932462467</v>
      </c>
      <c r="BL157" s="30">
        <v>20795.509350102519</v>
      </c>
      <c r="BM157" s="30">
        <v>12137.033686940789</v>
      </c>
      <c r="BN157" s="30">
        <v>10677.572730530837</v>
      </c>
      <c r="BO157" s="30">
        <v>29918.050310462546</v>
      </c>
      <c r="BP157" s="30">
        <v>3155.6881635995205</v>
      </c>
      <c r="BQ157" s="30">
        <v>56152.457377846367</v>
      </c>
      <c r="BR157" s="30">
        <v>37033.192901303933</v>
      </c>
      <c r="BS157" s="30">
        <v>261.43956022797283</v>
      </c>
      <c r="BT157" s="30">
        <v>41003.369718369642</v>
      </c>
      <c r="BU157" s="30">
        <v>1877.616</v>
      </c>
      <c r="BV157" s="30">
        <v>699.78</v>
      </c>
      <c r="BW157" s="30">
        <v>13607.199999999999</v>
      </c>
      <c r="BX157" s="30">
        <v>33098.694616814224</v>
      </c>
      <c r="BY157" s="30">
        <v>0</v>
      </c>
      <c r="BZ157" s="30">
        <v>0</v>
      </c>
      <c r="CA157" s="30">
        <v>0</v>
      </c>
      <c r="CB157" s="30">
        <v>0</v>
      </c>
      <c r="CC157" s="41"/>
      <c r="CD157" s="30">
        <v>125607.42994318348</v>
      </c>
      <c r="CE157" s="30">
        <v>144162.27446048023</v>
      </c>
      <c r="CF157" s="30">
        <v>146474.31151821287</v>
      </c>
      <c r="CG157" s="30">
        <v>82021.807829020603</v>
      </c>
      <c r="CH157" s="30">
        <v>315370.13435651263</v>
      </c>
      <c r="CI157" s="30">
        <v>1206627.5581138544</v>
      </c>
      <c r="CJ157" s="30">
        <v>45754.079470507524</v>
      </c>
      <c r="CK157" s="30">
        <v>253447.20937314894</v>
      </c>
      <c r="CL157" s="30">
        <v>233966.68221736673</v>
      </c>
      <c r="CM157" s="30">
        <v>1025.5030526885889</v>
      </c>
      <c r="CN157" s="30">
        <v>856263.27771836962</v>
      </c>
      <c r="CO157" s="30">
        <v>7114.9079999999994</v>
      </c>
      <c r="CP157" s="30">
        <v>4599.9106996715973</v>
      </c>
      <c r="CQ157" s="30">
        <v>46012.659999999996</v>
      </c>
      <c r="CR157" s="30">
        <v>238316.5651394942</v>
      </c>
      <c r="CS157" s="30">
        <v>0</v>
      </c>
      <c r="CT157" s="30">
        <v>0</v>
      </c>
      <c r="CU157" s="30">
        <v>0</v>
      </c>
      <c r="CV157" s="30">
        <v>0</v>
      </c>
    </row>
    <row r="158" spans="1:100" s="93" customFormat="1" x14ac:dyDescent="0.4">
      <c r="A158" s="45" t="s">
        <v>190</v>
      </c>
      <c r="B158" s="30">
        <v>62783.622947733093</v>
      </c>
      <c r="C158" s="30">
        <v>26767.850646792303</v>
      </c>
      <c r="D158" s="30">
        <v>7924.2177269420417</v>
      </c>
      <c r="E158" s="30">
        <v>23441.756035698076</v>
      </c>
      <c r="F158" s="30">
        <v>51120.026371370157</v>
      </c>
      <c r="G158" s="30">
        <v>50250.08561225039</v>
      </c>
      <c r="H158" s="30">
        <v>58986.924615640637</v>
      </c>
      <c r="I158" s="30">
        <v>19653.796906271236</v>
      </c>
      <c r="J158" s="30">
        <v>26955.123614257311</v>
      </c>
      <c r="K158" s="30">
        <v>18217.729014120945</v>
      </c>
      <c r="L158" s="30">
        <v>73274.01999999999</v>
      </c>
      <c r="M158" s="30">
        <v>43895.784</v>
      </c>
      <c r="N158" s="30">
        <v>69896.777999999991</v>
      </c>
      <c r="O158" s="30">
        <v>91658.875</v>
      </c>
      <c r="P158" s="30">
        <v>77156.268000000011</v>
      </c>
      <c r="Q158" s="30">
        <v>204240.46199999997</v>
      </c>
      <c r="R158" s="30">
        <v>253543.69600000003</v>
      </c>
      <c r="S158" s="30">
        <v>191484.08</v>
      </c>
      <c r="T158" s="30">
        <v>52303.38</v>
      </c>
      <c r="U158" s="41"/>
      <c r="V158" s="30">
        <v>428911.43809162435</v>
      </c>
      <c r="W158" s="30">
        <v>381962.19693345175</v>
      </c>
      <c r="X158" s="30">
        <v>321468.36530351674</v>
      </c>
      <c r="Y158" s="30">
        <v>1470872.1500791067</v>
      </c>
      <c r="Z158" s="30">
        <v>863009.384221641</v>
      </c>
      <c r="AA158" s="30">
        <v>560991.37009720458</v>
      </c>
      <c r="AB158" s="30">
        <v>627931.41400733485</v>
      </c>
      <c r="AC158" s="30">
        <v>657356.79906978889</v>
      </c>
      <c r="AD158" s="30">
        <v>751172.1874660895</v>
      </c>
      <c r="AE158" s="30">
        <v>664534.33021194313</v>
      </c>
      <c r="AF158" s="30">
        <v>1563288.486</v>
      </c>
      <c r="AG158" s="30">
        <v>1223741.3369999998</v>
      </c>
      <c r="AH158" s="30">
        <v>964543.9938506711</v>
      </c>
      <c r="AI158" s="30">
        <v>1058055.399</v>
      </c>
      <c r="AJ158" s="30">
        <v>935601.576</v>
      </c>
      <c r="AK158" s="30">
        <v>1621478.547</v>
      </c>
      <c r="AL158" s="30">
        <v>499986.27200000006</v>
      </c>
      <c r="AM158" s="30">
        <v>2913995.8443244728</v>
      </c>
      <c r="AN158" s="30">
        <v>1131806.308</v>
      </c>
      <c r="AO158" s="41"/>
      <c r="AP158" s="30">
        <v>0</v>
      </c>
      <c r="AQ158" s="30">
        <v>0</v>
      </c>
      <c r="AR158" s="30">
        <v>0</v>
      </c>
      <c r="AS158" s="30">
        <v>0</v>
      </c>
      <c r="AT158" s="30">
        <v>0</v>
      </c>
      <c r="AU158" s="30">
        <v>0</v>
      </c>
      <c r="AV158" s="30">
        <v>20.98801931302496</v>
      </c>
      <c r="AW158" s="30">
        <v>0</v>
      </c>
      <c r="AX158" s="30">
        <v>0</v>
      </c>
      <c r="AY158" s="30">
        <v>0</v>
      </c>
      <c r="AZ158" s="30">
        <v>0</v>
      </c>
      <c r="BA158" s="30">
        <v>0</v>
      </c>
      <c r="BB158" s="30">
        <v>41.543999999999997</v>
      </c>
      <c r="BC158" s="30">
        <v>0</v>
      </c>
      <c r="BD158" s="30">
        <v>8.4049999999999994</v>
      </c>
      <c r="BE158" s="30">
        <v>14.819000000000001</v>
      </c>
      <c r="BF158" s="30">
        <v>343.62</v>
      </c>
      <c r="BG158" s="30">
        <v>4779.4409999999998</v>
      </c>
      <c r="BH158" s="30">
        <v>2575.2249999999999</v>
      </c>
      <c r="BI158" s="41"/>
      <c r="BJ158" s="30">
        <v>178608.55410181353</v>
      </c>
      <c r="BK158" s="30">
        <v>169773.20630744155</v>
      </c>
      <c r="BL158" s="30">
        <v>192408.58663459501</v>
      </c>
      <c r="BM158" s="30">
        <v>1039478.6834237041</v>
      </c>
      <c r="BN158" s="30">
        <v>270725.76596044347</v>
      </c>
      <c r="BO158" s="30">
        <v>324338.0615692737</v>
      </c>
      <c r="BP158" s="30">
        <v>321716.16821763059</v>
      </c>
      <c r="BQ158" s="30">
        <v>473406.57051977183</v>
      </c>
      <c r="BR158" s="30">
        <v>286958.01885957207</v>
      </c>
      <c r="BS158" s="30">
        <v>390405.31856515707</v>
      </c>
      <c r="BT158" s="30">
        <v>1095148.5307348873</v>
      </c>
      <c r="BU158" s="30">
        <v>410817.47200000001</v>
      </c>
      <c r="BV158" s="30">
        <v>823583.27999999991</v>
      </c>
      <c r="BW158" s="30">
        <v>709885.76</v>
      </c>
      <c r="BX158" s="30">
        <v>521168.94709885115</v>
      </c>
      <c r="BY158" s="30">
        <v>518551.17498381133</v>
      </c>
      <c r="BZ158" s="30">
        <v>345296.46395626926</v>
      </c>
      <c r="CA158" s="30">
        <v>1339279.162828054</v>
      </c>
      <c r="CB158" s="30">
        <v>511408.12800000003</v>
      </c>
      <c r="CC158" s="41"/>
      <c r="CD158" s="30">
        <v>670303.61514117103</v>
      </c>
      <c r="CE158" s="30">
        <v>578503.2538876856</v>
      </c>
      <c r="CF158" s="30">
        <v>521801.16966505378</v>
      </c>
      <c r="CG158" s="30">
        <v>2533792.589538509</v>
      </c>
      <c r="CH158" s="30">
        <v>1184855.1765534545</v>
      </c>
      <c r="CI158" s="30">
        <v>935579.51727872866</v>
      </c>
      <c r="CJ158" s="30">
        <v>1008655.4948599192</v>
      </c>
      <c r="CK158" s="30">
        <v>1150417.1664958319</v>
      </c>
      <c r="CL158" s="30">
        <v>1065085.3299399188</v>
      </c>
      <c r="CM158" s="30">
        <v>1073157.3777912213</v>
      </c>
      <c r="CN158" s="30">
        <v>2731711.0367348874</v>
      </c>
      <c r="CO158" s="30">
        <v>1678454.5929999999</v>
      </c>
      <c r="CP158" s="30">
        <v>1858065.5958506709</v>
      </c>
      <c r="CQ158" s="30">
        <v>1859600.034</v>
      </c>
      <c r="CR158" s="30">
        <v>1533935.196098851</v>
      </c>
      <c r="CS158" s="30">
        <v>2344285.0029838113</v>
      </c>
      <c r="CT158" s="30">
        <v>1099170.0519562694</v>
      </c>
      <c r="CU158" s="30">
        <v>4449538.5281525273</v>
      </c>
      <c r="CV158" s="30">
        <v>1698093.0409999997</v>
      </c>
    </row>
    <row r="159" spans="1:100" s="93" customFormat="1" x14ac:dyDescent="0.4">
      <c r="A159" s="45" t="s">
        <v>189</v>
      </c>
      <c r="B159" s="30">
        <v>326903.03521003725</v>
      </c>
      <c r="C159" s="30">
        <v>226423.46676547639</v>
      </c>
      <c r="D159" s="30">
        <v>33506.927157353894</v>
      </c>
      <c r="E159" s="30">
        <v>305435.57915503578</v>
      </c>
      <c r="F159" s="30">
        <v>167849.86093577437</v>
      </c>
      <c r="G159" s="30">
        <v>243863.06669927377</v>
      </c>
      <c r="H159" s="30">
        <v>86788.171620001041</v>
      </c>
      <c r="I159" s="30">
        <v>130793.59225581509</v>
      </c>
      <c r="J159" s="30">
        <v>13131.803753450666</v>
      </c>
      <c r="K159" s="30">
        <v>77309.975704872064</v>
      </c>
      <c r="L159" s="30">
        <v>396126.66561327997</v>
      </c>
      <c r="M159" s="30">
        <v>191339.91442640001</v>
      </c>
      <c r="N159" s="30">
        <v>131391.55734602999</v>
      </c>
      <c r="O159" s="30">
        <v>257913.01734374996</v>
      </c>
      <c r="P159" s="30">
        <v>223813.8406194</v>
      </c>
      <c r="Q159" s="30">
        <v>84723.551796899992</v>
      </c>
      <c r="R159" s="30">
        <v>116741.11860287999</v>
      </c>
      <c r="S159" s="30">
        <v>83596.110875440005</v>
      </c>
      <c r="T159" s="30">
        <v>157444.68</v>
      </c>
      <c r="U159" s="41"/>
      <c r="V159" s="30">
        <v>3182260.7833231012</v>
      </c>
      <c r="W159" s="30">
        <v>3072610.0958668785</v>
      </c>
      <c r="X159" s="30">
        <v>3155723.461086662</v>
      </c>
      <c r="Y159" s="30">
        <v>4237399.8005793598</v>
      </c>
      <c r="Z159" s="30">
        <v>1232559.1962723078</v>
      </c>
      <c r="AA159" s="30">
        <v>982417.52488980361</v>
      </c>
      <c r="AB159" s="30">
        <v>450123.66599985596</v>
      </c>
      <c r="AC159" s="30">
        <v>2626280.8544496926</v>
      </c>
      <c r="AD159" s="30">
        <v>453860.08390289347</v>
      </c>
      <c r="AE159" s="30">
        <v>1029121.5821669736</v>
      </c>
      <c r="AF159" s="30">
        <v>7477273.9399810415</v>
      </c>
      <c r="AG159" s="30">
        <v>5321397.5110969404</v>
      </c>
      <c r="AH159" s="30">
        <v>4751907.9914955366</v>
      </c>
      <c r="AI159" s="30">
        <v>7206148.4006469902</v>
      </c>
      <c r="AJ159" s="30">
        <v>6216434.2662413996</v>
      </c>
      <c r="AK159" s="30">
        <v>2938294.3382099997</v>
      </c>
      <c r="AL159" s="30">
        <v>2833246.2317232802</v>
      </c>
      <c r="AM159" s="30">
        <v>9015508.665906433</v>
      </c>
      <c r="AN159" s="30">
        <v>5320749.3939999994</v>
      </c>
      <c r="AO159" s="41"/>
      <c r="AP159" s="30">
        <v>0</v>
      </c>
      <c r="AQ159" s="30">
        <v>10.355870701168614</v>
      </c>
      <c r="AR159" s="30">
        <v>0</v>
      </c>
      <c r="AS159" s="30">
        <v>15.875926839180496</v>
      </c>
      <c r="AT159" s="30">
        <v>0</v>
      </c>
      <c r="AU159" s="30">
        <v>0</v>
      </c>
      <c r="AV159" s="30">
        <v>0</v>
      </c>
      <c r="AW159" s="30">
        <v>0</v>
      </c>
      <c r="AX159" s="30">
        <v>0</v>
      </c>
      <c r="AY159" s="30">
        <v>0</v>
      </c>
      <c r="AZ159" s="30">
        <v>0</v>
      </c>
      <c r="BA159" s="30">
        <v>76.5</v>
      </c>
      <c r="BB159" s="30">
        <v>439.67399999999998</v>
      </c>
      <c r="BC159" s="30">
        <v>485.62200000000001</v>
      </c>
      <c r="BD159" s="30">
        <v>117.67000000000002</v>
      </c>
      <c r="BE159" s="30">
        <v>10110.791999999999</v>
      </c>
      <c r="BF159" s="30">
        <v>1802.97</v>
      </c>
      <c r="BG159" s="30">
        <v>4834.4270000000006</v>
      </c>
      <c r="BH159" s="30">
        <v>5094.2849999999999</v>
      </c>
      <c r="BI159" s="41"/>
      <c r="BJ159" s="30">
        <v>2837617.215898355</v>
      </c>
      <c r="BK159" s="30">
        <v>1160565.8741885745</v>
      </c>
      <c r="BL159" s="30">
        <v>1527021.9258150188</v>
      </c>
      <c r="BM159" s="30">
        <v>3209849.5630296562</v>
      </c>
      <c r="BN159" s="30">
        <v>585992.56575945741</v>
      </c>
      <c r="BO159" s="30">
        <v>392008.76193664718</v>
      </c>
      <c r="BP159" s="30">
        <v>179335.86806232197</v>
      </c>
      <c r="BQ159" s="30">
        <v>1597656.3082178629</v>
      </c>
      <c r="BR159" s="30">
        <v>139436.32189799816</v>
      </c>
      <c r="BS159" s="30">
        <v>370102.20381695736</v>
      </c>
      <c r="BT159" s="30">
        <v>2094466.1534999241</v>
      </c>
      <c r="BU159" s="30">
        <v>1204601.2501827199</v>
      </c>
      <c r="BV159" s="30">
        <v>1244422.3491054</v>
      </c>
      <c r="BW159" s="30">
        <v>4973046.4827625593</v>
      </c>
      <c r="BX159" s="30">
        <v>4708235.3699626829</v>
      </c>
      <c r="BY159" s="30">
        <v>1017482.0706160046</v>
      </c>
      <c r="BZ159" s="30">
        <v>616682.75878390844</v>
      </c>
      <c r="CA159" s="30">
        <v>1946204.0511736944</v>
      </c>
      <c r="CB159" s="30">
        <v>1386831.138</v>
      </c>
      <c r="CC159" s="41"/>
      <c r="CD159" s="30">
        <v>6346781.0344314938</v>
      </c>
      <c r="CE159" s="30">
        <v>4459609.7926916303</v>
      </c>
      <c r="CF159" s="30">
        <v>4716252.314059034</v>
      </c>
      <c r="CG159" s="30">
        <v>7752700.8186908904</v>
      </c>
      <c r="CH159" s="30">
        <v>1986401.6229675396</v>
      </c>
      <c r="CI159" s="30">
        <v>1618289.3535257247</v>
      </c>
      <c r="CJ159" s="30">
        <v>716247.70568217896</v>
      </c>
      <c r="CK159" s="30">
        <v>4354730.7549233707</v>
      </c>
      <c r="CL159" s="30">
        <v>606428.2095543422</v>
      </c>
      <c r="CM159" s="30">
        <v>1476533.7616888031</v>
      </c>
      <c r="CN159" s="30">
        <v>9967866.7590942457</v>
      </c>
      <c r="CO159" s="30">
        <v>6717415.1757060606</v>
      </c>
      <c r="CP159" s="30">
        <v>6128161.5719469665</v>
      </c>
      <c r="CQ159" s="30">
        <v>12437593.5227533</v>
      </c>
      <c r="CR159" s="30">
        <v>11148601.146823483</v>
      </c>
      <c r="CS159" s="30">
        <v>4050610.7526229043</v>
      </c>
      <c r="CT159" s="30">
        <v>3568473.0791100683</v>
      </c>
      <c r="CU159" s="30">
        <v>11050143.254955567</v>
      </c>
      <c r="CV159" s="30">
        <v>6870119.4969999995</v>
      </c>
    </row>
    <row r="160" spans="1:100" s="93" customFormat="1" x14ac:dyDescent="0.4">
      <c r="A160" s="45" t="s">
        <v>191</v>
      </c>
      <c r="B160" s="30">
        <v>37.333295677059802</v>
      </c>
      <c r="C160" s="30">
        <v>30.73231991594983</v>
      </c>
      <c r="D160" s="30">
        <v>70.666680139034838</v>
      </c>
      <c r="E160" s="30">
        <v>92.673477112860553</v>
      </c>
      <c r="F160" s="30">
        <v>119.8125618078988</v>
      </c>
      <c r="G160" s="30">
        <v>0</v>
      </c>
      <c r="H160" s="30">
        <v>693.2324676190641</v>
      </c>
      <c r="I160" s="30">
        <v>0</v>
      </c>
      <c r="J160" s="30">
        <v>0</v>
      </c>
      <c r="K160" s="30">
        <v>0</v>
      </c>
      <c r="L160" s="30">
        <v>0</v>
      </c>
      <c r="M160" s="30">
        <v>0</v>
      </c>
      <c r="N160" s="30">
        <v>0</v>
      </c>
      <c r="O160" s="30">
        <v>0</v>
      </c>
      <c r="P160" s="30">
        <v>0</v>
      </c>
      <c r="Q160" s="30">
        <v>1328.7840000000001</v>
      </c>
      <c r="R160" s="30">
        <v>228.59199999999998</v>
      </c>
      <c r="S160" s="30">
        <v>557.94399999999996</v>
      </c>
      <c r="T160" s="30">
        <v>999.62</v>
      </c>
      <c r="U160" s="41"/>
      <c r="V160" s="30">
        <v>38270.714849436488</v>
      </c>
      <c r="W160" s="30">
        <v>109550.48633636249</v>
      </c>
      <c r="X160" s="30">
        <v>77818.461679317479</v>
      </c>
      <c r="Y160" s="30">
        <v>302998.77295153134</v>
      </c>
      <c r="Z160" s="30">
        <v>501480.36569424073</v>
      </c>
      <c r="AA160" s="30">
        <v>39048.784525615803</v>
      </c>
      <c r="AB160" s="30">
        <v>60210.467412686412</v>
      </c>
      <c r="AC160" s="30">
        <v>58625.943127346443</v>
      </c>
      <c r="AD160" s="30">
        <v>1624.7981261200396</v>
      </c>
      <c r="AE160" s="30">
        <v>0</v>
      </c>
      <c r="AF160" s="30">
        <v>0</v>
      </c>
      <c r="AG160" s="30">
        <v>0</v>
      </c>
      <c r="AH160" s="30">
        <v>15745.744990852063</v>
      </c>
      <c r="AI160" s="30">
        <v>300036.35099999997</v>
      </c>
      <c r="AJ160" s="30">
        <v>381570.228</v>
      </c>
      <c r="AK160" s="30">
        <v>248261.08499999999</v>
      </c>
      <c r="AL160" s="30">
        <v>24274.416000000001</v>
      </c>
      <c r="AM160" s="30">
        <v>1440736.7846381043</v>
      </c>
      <c r="AN160" s="30">
        <v>340239.86</v>
      </c>
      <c r="AO160" s="41"/>
      <c r="AP160" s="30">
        <v>0</v>
      </c>
      <c r="AQ160" s="30">
        <v>0</v>
      </c>
      <c r="AR160" s="30">
        <v>0</v>
      </c>
      <c r="AS160" s="30">
        <v>0</v>
      </c>
      <c r="AT160" s="30">
        <v>0</v>
      </c>
      <c r="AU160" s="30">
        <v>0</v>
      </c>
      <c r="AV160" s="30">
        <v>0</v>
      </c>
      <c r="AW160" s="30">
        <v>0</v>
      </c>
      <c r="AX160" s="30">
        <v>0</v>
      </c>
      <c r="AY160" s="30">
        <v>0</v>
      </c>
      <c r="AZ160" s="30">
        <v>0</v>
      </c>
      <c r="BA160" s="30">
        <v>0</v>
      </c>
      <c r="BB160" s="30">
        <v>0</v>
      </c>
      <c r="BC160" s="30">
        <v>12.42</v>
      </c>
      <c r="BD160" s="30">
        <v>18.491</v>
      </c>
      <c r="BE160" s="30">
        <v>1424.741</v>
      </c>
      <c r="BF160" s="30">
        <v>0</v>
      </c>
      <c r="BG160" s="30">
        <v>1818.8789999999999</v>
      </c>
      <c r="BH160" s="30">
        <v>120.69500000000001</v>
      </c>
      <c r="BI160" s="41"/>
      <c r="BJ160" s="30">
        <v>16372.868042106658</v>
      </c>
      <c r="BK160" s="30">
        <v>26503.459628601249</v>
      </c>
      <c r="BL160" s="30">
        <v>11911.791140713854</v>
      </c>
      <c r="BM160" s="30">
        <v>58448.493534923451</v>
      </c>
      <c r="BN160" s="30">
        <v>178648.30838635698</v>
      </c>
      <c r="BO160" s="30">
        <v>10939.603203872835</v>
      </c>
      <c r="BP160" s="30">
        <v>54823.396062534041</v>
      </c>
      <c r="BQ160" s="30">
        <v>9387.2480759549071</v>
      </c>
      <c r="BR160" s="30">
        <v>473.32813012914028</v>
      </c>
      <c r="BS160" s="30">
        <v>0</v>
      </c>
      <c r="BT160" s="30">
        <v>0</v>
      </c>
      <c r="BU160" s="30">
        <v>0</v>
      </c>
      <c r="BV160" s="30">
        <v>6837.2999999999993</v>
      </c>
      <c r="BW160" s="30">
        <v>18900.960000000003</v>
      </c>
      <c r="BX160" s="30">
        <v>30133.899173190897</v>
      </c>
      <c r="BY160" s="30">
        <v>17642.090531197126</v>
      </c>
      <c r="BZ160" s="30">
        <v>4532.8493337888622</v>
      </c>
      <c r="CA160" s="30">
        <v>145992.75269884017</v>
      </c>
      <c r="CB160" s="30">
        <v>37345.076999999997</v>
      </c>
      <c r="CC160" s="41"/>
      <c r="CD160" s="30">
        <v>54680.916187220209</v>
      </c>
      <c r="CE160" s="30">
        <v>136084.67828487969</v>
      </c>
      <c r="CF160" s="30">
        <v>89800.919500170377</v>
      </c>
      <c r="CG160" s="30">
        <v>361539.93996356765</v>
      </c>
      <c r="CH160" s="30">
        <v>680248.48664240562</v>
      </c>
      <c r="CI160" s="30">
        <v>49988.387729488641</v>
      </c>
      <c r="CJ160" s="30">
        <v>115727.09594283951</v>
      </c>
      <c r="CK160" s="30">
        <v>68013.19120330135</v>
      </c>
      <c r="CL160" s="30">
        <v>2098.1262562491797</v>
      </c>
      <c r="CM160" s="30">
        <v>0</v>
      </c>
      <c r="CN160" s="30">
        <v>0</v>
      </c>
      <c r="CO160" s="30">
        <v>0</v>
      </c>
      <c r="CP160" s="30">
        <v>22583.04499085206</v>
      </c>
      <c r="CQ160" s="30">
        <v>318949.73099999997</v>
      </c>
      <c r="CR160" s="30">
        <v>411722.61817319092</v>
      </c>
      <c r="CS160" s="30">
        <v>268656.70053119713</v>
      </c>
      <c r="CT160" s="30">
        <v>29035.857333788863</v>
      </c>
      <c r="CU160" s="30">
        <v>1589106.3603369442</v>
      </c>
      <c r="CV160" s="30">
        <v>378705.25199999998</v>
      </c>
    </row>
    <row r="161" spans="1:100" s="90" customFormat="1" x14ac:dyDescent="0.4">
      <c r="A161" s="46" t="s">
        <v>50</v>
      </c>
      <c r="B161" s="39">
        <v>64694667.106025904</v>
      </c>
      <c r="C161" s="39">
        <v>71560144.052027166</v>
      </c>
      <c r="D161" s="39">
        <v>49165643.607684173</v>
      </c>
      <c r="E161" s="39">
        <v>54629713.717402935</v>
      </c>
      <c r="F161" s="39">
        <v>69171317.778539523</v>
      </c>
      <c r="G161" s="39">
        <v>48844723.311623558</v>
      </c>
      <c r="H161" s="39">
        <v>41432629.34575209</v>
      </c>
      <c r="I161" s="39">
        <v>39340710.672141246</v>
      </c>
      <c r="J161" s="39">
        <v>47716744.595187306</v>
      </c>
      <c r="K161" s="39">
        <v>23047990.301277131</v>
      </c>
      <c r="L161" s="39">
        <v>16436910.922933361</v>
      </c>
      <c r="M161" s="39">
        <v>19544701.397036243</v>
      </c>
      <c r="N161" s="39">
        <v>23739785.398258742</v>
      </c>
      <c r="O161" s="39">
        <v>32614843.466928754</v>
      </c>
      <c r="P161" s="39">
        <v>36015714.015523963</v>
      </c>
      <c r="Q161" s="39">
        <v>36868806.792136014</v>
      </c>
      <c r="R161" s="39">
        <v>28927745.853275836</v>
      </c>
      <c r="S161" s="39">
        <v>29949234.636369158</v>
      </c>
      <c r="T161" s="39">
        <v>19887624.464249801</v>
      </c>
      <c r="U161" s="39"/>
      <c r="V161" s="39">
        <v>258741617.20070469</v>
      </c>
      <c r="W161" s="39">
        <v>301974463.22227108</v>
      </c>
      <c r="X161" s="39">
        <v>279934204.36917949</v>
      </c>
      <c r="Y161" s="39">
        <v>289288602.28374767</v>
      </c>
      <c r="Z161" s="39">
        <v>207170509.8073006</v>
      </c>
      <c r="AA161" s="39">
        <v>256252386.37626562</v>
      </c>
      <c r="AB161" s="39">
        <v>185485293.54871562</v>
      </c>
      <c r="AC161" s="39">
        <v>282257799.78303611</v>
      </c>
      <c r="AD161" s="39">
        <v>185917073.80930409</v>
      </c>
      <c r="AE161" s="39">
        <v>166955829.27404675</v>
      </c>
      <c r="AF161" s="39">
        <v>169905153.79699096</v>
      </c>
      <c r="AG161" s="39">
        <v>221827952.79810712</v>
      </c>
      <c r="AH161" s="39">
        <v>209795553.2443884</v>
      </c>
      <c r="AI161" s="39">
        <v>260458873.9037438</v>
      </c>
      <c r="AJ161" s="39">
        <v>269215618.29432571</v>
      </c>
      <c r="AK161" s="39">
        <v>272659645.60116118</v>
      </c>
      <c r="AL161" s="39">
        <v>158623377.12123033</v>
      </c>
      <c r="AM161" s="39">
        <v>115073361.64379817</v>
      </c>
      <c r="AN161" s="39">
        <v>75793589.878073677</v>
      </c>
      <c r="AO161" s="39"/>
      <c r="AP161" s="39">
        <v>287731.40551728429</v>
      </c>
      <c r="AQ161" s="39">
        <v>851291.3659539232</v>
      </c>
      <c r="AR161" s="39">
        <v>271422.70032922243</v>
      </c>
      <c r="AS161" s="39">
        <v>153947.76343070396</v>
      </c>
      <c r="AT161" s="39">
        <v>276308.90613698802</v>
      </c>
      <c r="AU161" s="39">
        <v>114456.03093455636</v>
      </c>
      <c r="AV161" s="39">
        <v>201561.93949598423</v>
      </c>
      <c r="AW161" s="39">
        <v>599825.67263246491</v>
      </c>
      <c r="AX161" s="39">
        <v>379034.97411285015</v>
      </c>
      <c r="AY161" s="39">
        <v>189091.15081787325</v>
      </c>
      <c r="AZ161" s="39">
        <v>84784.000999999989</v>
      </c>
      <c r="BA161" s="39">
        <v>296442.59999999998</v>
      </c>
      <c r="BB161" s="39">
        <v>577586.22616075992</v>
      </c>
      <c r="BC161" s="39">
        <v>122539.44470832001</v>
      </c>
      <c r="BD161" s="39">
        <v>284554.63699999999</v>
      </c>
      <c r="BE161" s="39">
        <v>805757.71257434005</v>
      </c>
      <c r="BF161" s="39">
        <v>437635.26</v>
      </c>
      <c r="BG161" s="39">
        <v>769572.47110095003</v>
      </c>
      <c r="BH161" s="39">
        <v>206173.35187615003</v>
      </c>
      <c r="BI161" s="39"/>
      <c r="BJ161" s="39">
        <v>106890559.72438562</v>
      </c>
      <c r="BK161" s="39">
        <v>79237752.85594058</v>
      </c>
      <c r="BL161" s="39">
        <v>70989032.239721194</v>
      </c>
      <c r="BM161" s="39">
        <v>120056311.94286671</v>
      </c>
      <c r="BN161" s="39">
        <v>71975897.916492432</v>
      </c>
      <c r="BO161" s="39">
        <v>90609031.566903517</v>
      </c>
      <c r="BP161" s="39">
        <v>74147068.927979991</v>
      </c>
      <c r="BQ161" s="39">
        <v>85546598.308314115</v>
      </c>
      <c r="BR161" s="39">
        <v>80999115.019238219</v>
      </c>
      <c r="BS161" s="39">
        <v>64168510.032609232</v>
      </c>
      <c r="BT161" s="39">
        <v>46335989.507633992</v>
      </c>
      <c r="BU161" s="39">
        <v>47092924.479992561</v>
      </c>
      <c r="BV161" s="39">
        <v>70552986.39911221</v>
      </c>
      <c r="BW161" s="39">
        <v>91391641.762285754</v>
      </c>
      <c r="BX161" s="39">
        <v>80309243.689592734</v>
      </c>
      <c r="BY161" s="39">
        <v>59466618.086770333</v>
      </c>
      <c r="BZ161" s="39">
        <v>37483747.536197811</v>
      </c>
      <c r="CA161" s="39">
        <v>35521283.301665559</v>
      </c>
      <c r="CB161" s="39">
        <v>33511783.782530129</v>
      </c>
      <c r="CC161" s="39"/>
      <c r="CD161" s="39">
        <v>430614575.43663353</v>
      </c>
      <c r="CE161" s="39">
        <v>453623651.49619275</v>
      </c>
      <c r="CF161" s="39">
        <v>400360302.91691399</v>
      </c>
      <c r="CG161" s="39">
        <v>464128575.70744801</v>
      </c>
      <c r="CH161" s="39">
        <v>348594034.4084695</v>
      </c>
      <c r="CI161" s="39">
        <v>395820597.2857272</v>
      </c>
      <c r="CJ161" s="39">
        <v>301266553.7619437</v>
      </c>
      <c r="CK161" s="39">
        <v>407744934.43612403</v>
      </c>
      <c r="CL161" s="39">
        <v>315011968.39784247</v>
      </c>
      <c r="CM161" s="39">
        <v>254361420.75875098</v>
      </c>
      <c r="CN161" s="39">
        <v>232762838.2285583</v>
      </c>
      <c r="CO161" s="39">
        <v>288762021.27513593</v>
      </c>
      <c r="CP161" s="39">
        <v>304665911.26792008</v>
      </c>
      <c r="CQ161" s="39">
        <v>384587898.5776667</v>
      </c>
      <c r="CR161" s="39">
        <v>385825130.63644248</v>
      </c>
      <c r="CS161" s="39">
        <v>369800828.19264191</v>
      </c>
      <c r="CT161" s="39">
        <v>225472505.77070394</v>
      </c>
      <c r="CU161" s="39">
        <v>181313452.05293378</v>
      </c>
      <c r="CV161" s="39">
        <v>129399171.47672975</v>
      </c>
    </row>
    <row r="162" spans="1:100" s="68" customFormat="1" ht="14.4" thickBot="1" x14ac:dyDescent="0.55000000000000004">
      <c r="A162" s="69" t="s">
        <v>54</v>
      </c>
      <c r="B162" s="49">
        <v>75887610.447246239</v>
      </c>
      <c r="C162" s="49">
        <v>82194613.685111731</v>
      </c>
      <c r="D162" s="49">
        <v>54308298.414247587</v>
      </c>
      <c r="E162" s="49">
        <v>64781077.044347361</v>
      </c>
      <c r="F162" s="49">
        <v>77763345.106103092</v>
      </c>
      <c r="G162" s="49">
        <v>55551625.953359872</v>
      </c>
      <c r="H162" s="49">
        <v>46218637.245031819</v>
      </c>
      <c r="I162" s="49">
        <v>45547446.118610881</v>
      </c>
      <c r="J162" s="49">
        <v>58810292.534697004</v>
      </c>
      <c r="K162" s="49">
        <v>40357590.524735771</v>
      </c>
      <c r="L162" s="49">
        <v>27928476.327848401</v>
      </c>
      <c r="M162" s="49">
        <v>30634744.000000004</v>
      </c>
      <c r="N162" s="49">
        <v>35741289.146897942</v>
      </c>
      <c r="O162" s="49">
        <v>42786625.611772507</v>
      </c>
      <c r="P162" s="49">
        <v>45538240.467923686</v>
      </c>
      <c r="Q162" s="49">
        <v>51260669.842489615</v>
      </c>
      <c r="R162" s="49">
        <v>36341103.659423038</v>
      </c>
      <c r="S162" s="49">
        <v>36131187.476251639</v>
      </c>
      <c r="T162" s="49">
        <v>23574119.833114799</v>
      </c>
      <c r="U162" s="49"/>
      <c r="V162" s="49">
        <v>340449220.01672482</v>
      </c>
      <c r="W162" s="49">
        <v>360276963.4744004</v>
      </c>
      <c r="X162" s="49">
        <v>425514292.74105716</v>
      </c>
      <c r="Y162" s="49">
        <v>400809319.6198613</v>
      </c>
      <c r="Z162" s="49">
        <v>282253162.0893991</v>
      </c>
      <c r="AA162" s="49">
        <v>312405821.06787711</v>
      </c>
      <c r="AB162" s="49">
        <v>227751235.90780818</v>
      </c>
      <c r="AC162" s="49">
        <v>334865894.26112896</v>
      </c>
      <c r="AD162" s="49">
        <v>221572042.41398799</v>
      </c>
      <c r="AE162" s="49">
        <v>216821297.6609509</v>
      </c>
      <c r="AF162" s="49">
        <v>232413148.96393812</v>
      </c>
      <c r="AG162" s="49">
        <v>301138564.07749659</v>
      </c>
      <c r="AH162" s="49">
        <v>310488500.34481019</v>
      </c>
      <c r="AI162" s="49">
        <v>336861851.71695483</v>
      </c>
      <c r="AJ162" s="49">
        <v>384159696.21379054</v>
      </c>
      <c r="AK162" s="49">
        <v>390769704.3751474</v>
      </c>
      <c r="AL162" s="49">
        <v>215652651.21271807</v>
      </c>
      <c r="AM162" s="49">
        <v>235152130.36942643</v>
      </c>
      <c r="AN162" s="49">
        <v>135832851.19106948</v>
      </c>
      <c r="AO162" s="49"/>
      <c r="AP162" s="49">
        <v>366106.39979567152</v>
      </c>
      <c r="AQ162" s="49">
        <v>867170.28380634391</v>
      </c>
      <c r="AR162" s="49">
        <v>271964.01960042078</v>
      </c>
      <c r="AS162" s="49">
        <v>154245.6549148589</v>
      </c>
      <c r="AT162" s="49">
        <v>277348.96475469996</v>
      </c>
      <c r="AU162" s="49">
        <v>114966.99535837134</v>
      </c>
      <c r="AV162" s="49">
        <v>202184.58406893731</v>
      </c>
      <c r="AW162" s="49">
        <v>600027.45964481949</v>
      </c>
      <c r="AX162" s="49">
        <v>383575.0786360777</v>
      </c>
      <c r="AY162" s="49">
        <v>191660.57123553104</v>
      </c>
      <c r="AZ162" s="49">
        <v>87797.91580214999</v>
      </c>
      <c r="BA162" s="49">
        <v>299711.70023799996</v>
      </c>
      <c r="BB162" s="49">
        <v>585277.63590687991</v>
      </c>
      <c r="BC162" s="49">
        <v>137141.63858412</v>
      </c>
      <c r="BD162" s="49">
        <v>321158.41200000001</v>
      </c>
      <c r="BE162" s="49">
        <v>849228.1904261501</v>
      </c>
      <c r="BF162" s="49">
        <v>488447.54780579999</v>
      </c>
      <c r="BG162" s="49">
        <v>899793.78901413002</v>
      </c>
      <c r="BH162" s="49">
        <v>285759.15601575002</v>
      </c>
      <c r="BI162" s="49"/>
      <c r="BJ162" s="49">
        <v>150651324.0154165</v>
      </c>
      <c r="BK162" s="49">
        <v>104808677.46101721</v>
      </c>
      <c r="BL162" s="49">
        <v>110049116.3068922</v>
      </c>
      <c r="BM162" s="49">
        <v>173098973.23572555</v>
      </c>
      <c r="BN162" s="49">
        <v>99290237.712790743</v>
      </c>
      <c r="BO162" s="49">
        <v>114068301.56922975</v>
      </c>
      <c r="BP162" s="49">
        <v>98175776.445462123</v>
      </c>
      <c r="BQ162" s="49">
        <v>113623155.0443034</v>
      </c>
      <c r="BR162" s="49">
        <v>106782826.72024304</v>
      </c>
      <c r="BS162" s="49">
        <v>108107634.41004011</v>
      </c>
      <c r="BT162" s="49">
        <v>102320335.38700691</v>
      </c>
      <c r="BU162" s="49">
        <v>112405383.83880728</v>
      </c>
      <c r="BV162" s="49">
        <v>149778600.45427921</v>
      </c>
      <c r="BW162" s="49">
        <v>170995904.91179425</v>
      </c>
      <c r="BX162" s="49">
        <v>152405881.45475787</v>
      </c>
      <c r="BY162" s="49">
        <v>131264433.45676802</v>
      </c>
      <c r="BZ162" s="49">
        <v>73902186.539118558</v>
      </c>
      <c r="CA162" s="49">
        <v>91855584.142669052</v>
      </c>
      <c r="CB162" s="49">
        <v>65705871.437313035</v>
      </c>
      <c r="CC162" s="49"/>
      <c r="CD162" s="49">
        <v>567354260.87918329</v>
      </c>
      <c r="CE162" s="49">
        <v>548147424.90433574</v>
      </c>
      <c r="CF162" s="49">
        <v>590143671.48179722</v>
      </c>
      <c r="CG162" s="49">
        <v>638843615.55484903</v>
      </c>
      <c r="CH162" s="49">
        <v>459584093.87304759</v>
      </c>
      <c r="CI162" s="49">
        <v>482140715.58582509</v>
      </c>
      <c r="CJ162" s="49">
        <v>372347834.18237108</v>
      </c>
      <c r="CK162" s="49">
        <v>494636522.88368815</v>
      </c>
      <c r="CL162" s="49">
        <v>387548736.74756408</v>
      </c>
      <c r="CM162" s="49">
        <v>365478183.16696227</v>
      </c>
      <c r="CN162" s="49">
        <v>362749758.59459555</v>
      </c>
      <c r="CO162" s="49">
        <v>444478403.61654192</v>
      </c>
      <c r="CP162" s="49">
        <v>496593667.58189416</v>
      </c>
      <c r="CQ162" s="49">
        <v>550781523.87910569</v>
      </c>
      <c r="CR162" s="49">
        <v>582424976.54847217</v>
      </c>
      <c r="CS162" s="49">
        <v>574144035.86483121</v>
      </c>
      <c r="CT162" s="49">
        <v>326384388.95906544</v>
      </c>
      <c r="CU162" s="49">
        <v>364038695.77736115</v>
      </c>
      <c r="CV162" s="49">
        <v>225398601.61751306</v>
      </c>
    </row>
    <row r="163" spans="1:100" s="31" customFormat="1" x14ac:dyDescent="0.4">
      <c r="A163" s="70"/>
      <c r="B163" s="186"/>
      <c r="C163" s="186"/>
      <c r="D163" s="186"/>
      <c r="E163" s="186"/>
      <c r="F163" s="186"/>
      <c r="G163" s="186"/>
      <c r="H163" s="186"/>
      <c r="I163" s="186"/>
      <c r="J163" s="186"/>
      <c r="K163" s="186"/>
      <c r="L163" s="186"/>
      <c r="M163" s="186"/>
      <c r="N163" s="186"/>
      <c r="O163" s="186"/>
      <c r="P163" s="186"/>
      <c r="Q163" s="186"/>
      <c r="R163" s="186"/>
      <c r="S163" s="186"/>
      <c r="T163" s="186"/>
      <c r="U163" s="187"/>
      <c r="V163" s="186"/>
      <c r="W163" s="186"/>
      <c r="X163" s="186"/>
      <c r="Y163" s="186"/>
      <c r="Z163" s="186"/>
      <c r="AA163" s="186"/>
      <c r="AB163" s="186"/>
      <c r="AC163" s="186"/>
      <c r="AD163" s="186"/>
      <c r="AE163" s="186"/>
      <c r="AF163" s="186"/>
      <c r="AG163" s="186"/>
      <c r="AH163" s="186"/>
      <c r="AI163" s="186"/>
      <c r="AJ163" s="186"/>
      <c r="AK163" s="186"/>
      <c r="AL163" s="186"/>
      <c r="AM163" s="186"/>
      <c r="AN163" s="186"/>
      <c r="AO163" s="187"/>
      <c r="AP163" s="186"/>
      <c r="AQ163" s="186"/>
      <c r="AR163" s="186"/>
      <c r="AS163" s="186"/>
      <c r="AT163" s="186"/>
      <c r="AU163" s="186"/>
      <c r="AV163" s="186"/>
      <c r="AW163" s="186"/>
      <c r="AX163" s="186"/>
      <c r="AY163" s="186"/>
      <c r="AZ163" s="186"/>
      <c r="BA163" s="186"/>
      <c r="BB163" s="186"/>
      <c r="BC163" s="186"/>
      <c r="BD163" s="186"/>
      <c r="BE163" s="186"/>
      <c r="BF163" s="186"/>
      <c r="BG163" s="186"/>
      <c r="BH163" s="186"/>
      <c r="BI163" s="187"/>
      <c r="BJ163" s="186"/>
      <c r="BK163" s="186"/>
      <c r="BL163" s="186"/>
      <c r="BM163" s="186"/>
      <c r="BN163" s="186"/>
      <c r="BO163" s="186"/>
      <c r="BP163" s="186"/>
      <c r="BQ163" s="186"/>
      <c r="BR163" s="186"/>
      <c r="BS163" s="186"/>
      <c r="BT163" s="186"/>
      <c r="BU163" s="186"/>
      <c r="BV163" s="186"/>
      <c r="BW163" s="186"/>
      <c r="BX163" s="186"/>
      <c r="BY163" s="186"/>
      <c r="BZ163" s="186"/>
      <c r="CA163" s="186"/>
      <c r="CB163" s="186"/>
      <c r="CC163" s="187"/>
      <c r="CD163" s="41"/>
      <c r="CE163" s="41"/>
      <c r="CF163" s="41"/>
      <c r="CG163" s="41"/>
      <c r="CH163" s="41"/>
      <c r="CI163" s="41"/>
      <c r="CJ163" s="41"/>
      <c r="CK163" s="41"/>
      <c r="CL163" s="41"/>
      <c r="CM163" s="41"/>
      <c r="CN163" s="41"/>
      <c r="CO163" s="41"/>
      <c r="CP163" s="41"/>
      <c r="CQ163" s="41"/>
      <c r="CR163" s="41"/>
      <c r="CS163" s="41"/>
      <c r="CT163" s="41"/>
      <c r="CU163" s="41"/>
      <c r="CV163" s="41"/>
    </row>
    <row r="164" spans="1:100" s="192" customFormat="1" ht="17.7" x14ac:dyDescent="0.6">
      <c r="A164" s="92" t="s">
        <v>103</v>
      </c>
      <c r="B164" s="126"/>
      <c r="C164" s="126"/>
      <c r="D164" s="126"/>
      <c r="E164" s="126"/>
      <c r="F164" s="126"/>
      <c r="G164" s="126"/>
      <c r="H164" s="126"/>
      <c r="I164" s="126"/>
      <c r="J164" s="126"/>
      <c r="K164" s="126"/>
      <c r="L164" s="126"/>
      <c r="M164" s="126"/>
      <c r="N164" s="126"/>
      <c r="O164" s="126"/>
      <c r="P164" s="126"/>
      <c r="Q164" s="126"/>
      <c r="R164" s="126"/>
      <c r="S164" s="126"/>
      <c r="T164" s="126"/>
      <c r="U164" s="191"/>
      <c r="V164" s="126"/>
      <c r="W164" s="126"/>
      <c r="X164" s="126"/>
      <c r="Y164" s="126"/>
      <c r="Z164" s="126"/>
      <c r="AA164" s="126"/>
      <c r="AB164" s="126"/>
      <c r="AC164" s="126"/>
      <c r="AD164" s="126"/>
      <c r="AE164" s="126"/>
      <c r="AF164" s="126"/>
      <c r="AG164" s="126"/>
      <c r="AH164" s="126"/>
      <c r="AI164" s="126"/>
      <c r="AJ164" s="126"/>
      <c r="AK164" s="126"/>
      <c r="AL164" s="126"/>
      <c r="AM164" s="126"/>
      <c r="AN164" s="126"/>
      <c r="AO164" s="191"/>
      <c r="AP164" s="126"/>
      <c r="AQ164" s="126"/>
      <c r="AR164" s="126"/>
      <c r="AS164" s="126"/>
      <c r="AT164" s="126"/>
      <c r="AU164" s="126"/>
      <c r="AV164" s="126"/>
      <c r="AW164" s="126"/>
      <c r="AX164" s="126"/>
      <c r="AY164" s="126"/>
      <c r="AZ164" s="126"/>
      <c r="BA164" s="126"/>
      <c r="BB164" s="126"/>
      <c r="BC164" s="126"/>
      <c r="BD164" s="126"/>
      <c r="BE164" s="126"/>
      <c r="BF164" s="126"/>
      <c r="BG164" s="126"/>
      <c r="BH164" s="126"/>
      <c r="BI164" s="191"/>
      <c r="BJ164" s="126"/>
      <c r="BK164" s="126"/>
      <c r="BL164" s="126"/>
      <c r="BM164" s="126"/>
      <c r="BN164" s="126"/>
      <c r="BO164" s="126"/>
      <c r="BP164" s="126"/>
      <c r="BQ164" s="126"/>
      <c r="BR164" s="126"/>
      <c r="BS164" s="126"/>
      <c r="BT164" s="126"/>
      <c r="BU164" s="126"/>
      <c r="BV164" s="126"/>
      <c r="BW164" s="126"/>
      <c r="BX164" s="126"/>
      <c r="BY164" s="126"/>
      <c r="BZ164" s="126"/>
      <c r="CA164" s="126"/>
      <c r="CB164" s="126"/>
      <c r="CC164" s="191"/>
      <c r="CD164" s="126"/>
      <c r="CE164" s="126"/>
      <c r="CF164" s="126"/>
      <c r="CG164" s="126"/>
      <c r="CH164" s="126"/>
      <c r="CI164" s="126"/>
      <c r="CJ164" s="126"/>
      <c r="CK164" s="126"/>
      <c r="CL164" s="126"/>
      <c r="CM164" s="126"/>
      <c r="CN164" s="126"/>
      <c r="CO164" s="126"/>
      <c r="CP164" s="126"/>
      <c r="CQ164" s="126"/>
      <c r="CR164" s="126"/>
      <c r="CS164" s="126"/>
      <c r="CT164" s="126"/>
      <c r="CU164" s="126"/>
      <c r="CV164" s="126"/>
    </row>
    <row r="165" spans="1:100" s="195" customFormat="1" ht="15" x14ac:dyDescent="0.5">
      <c r="A165" s="133" t="s">
        <v>47</v>
      </c>
      <c r="B165" s="193"/>
      <c r="C165" s="193"/>
      <c r="D165" s="193"/>
      <c r="E165" s="193"/>
      <c r="F165" s="193"/>
      <c r="G165" s="193"/>
      <c r="H165" s="193"/>
      <c r="I165" s="193"/>
      <c r="J165" s="193"/>
      <c r="K165" s="193"/>
      <c r="L165" s="193"/>
      <c r="M165" s="193"/>
      <c r="N165" s="193"/>
      <c r="O165" s="193"/>
      <c r="P165" s="193"/>
      <c r="Q165" s="193"/>
      <c r="R165" s="193"/>
      <c r="S165" s="193"/>
      <c r="T165" s="193"/>
      <c r="U165" s="194"/>
      <c r="V165" s="193"/>
      <c r="W165" s="193"/>
      <c r="X165" s="193"/>
      <c r="Y165" s="193"/>
      <c r="Z165" s="193"/>
      <c r="AA165" s="193"/>
      <c r="AB165" s="193"/>
      <c r="AC165" s="193"/>
      <c r="AD165" s="193"/>
      <c r="AE165" s="193"/>
      <c r="AF165" s="193"/>
      <c r="AG165" s="193"/>
      <c r="AH165" s="193"/>
      <c r="AI165" s="193"/>
      <c r="AJ165" s="193"/>
      <c r="AK165" s="193"/>
      <c r="AL165" s="193"/>
      <c r="AM165" s="193"/>
      <c r="AN165" s="193"/>
      <c r="AO165" s="194"/>
      <c r="AP165" s="193"/>
      <c r="AQ165" s="193"/>
      <c r="AR165" s="193"/>
      <c r="AS165" s="193"/>
      <c r="AT165" s="193"/>
      <c r="AU165" s="193"/>
      <c r="AV165" s="193"/>
      <c r="AW165" s="193"/>
      <c r="AX165" s="193"/>
      <c r="AY165" s="193"/>
      <c r="AZ165" s="193"/>
      <c r="BA165" s="193"/>
      <c r="BB165" s="193"/>
      <c r="BC165" s="193"/>
      <c r="BD165" s="193"/>
      <c r="BE165" s="193"/>
      <c r="BF165" s="193"/>
      <c r="BG165" s="193"/>
      <c r="BH165" s="193"/>
      <c r="BI165" s="194"/>
      <c r="BJ165" s="193"/>
      <c r="BK165" s="193"/>
      <c r="BL165" s="193"/>
      <c r="BM165" s="193"/>
      <c r="BN165" s="193"/>
      <c r="BO165" s="193"/>
      <c r="BP165" s="193"/>
      <c r="BQ165" s="193"/>
      <c r="BR165" s="193"/>
      <c r="BS165" s="193"/>
      <c r="BT165" s="193"/>
      <c r="BU165" s="193"/>
      <c r="BV165" s="193"/>
      <c r="BW165" s="193"/>
      <c r="BX165" s="193"/>
      <c r="BY165" s="193"/>
      <c r="BZ165" s="193"/>
      <c r="CA165" s="193"/>
      <c r="CB165" s="193"/>
      <c r="CC165" s="194"/>
      <c r="CD165" s="125"/>
      <c r="CE165" s="125"/>
      <c r="CF165" s="125"/>
      <c r="CG165" s="125"/>
      <c r="CH165" s="125"/>
      <c r="CI165" s="125"/>
      <c r="CJ165" s="125"/>
      <c r="CK165" s="125"/>
      <c r="CL165" s="125"/>
      <c r="CM165" s="125"/>
      <c r="CN165" s="125"/>
      <c r="CO165" s="125"/>
      <c r="CP165" s="125"/>
      <c r="CQ165" s="125"/>
      <c r="CR165" s="125"/>
      <c r="CS165" s="125"/>
      <c r="CT165" s="125"/>
      <c r="CU165" s="125"/>
      <c r="CV165" s="125"/>
    </row>
    <row r="166" spans="1:100" s="31" customFormat="1" x14ac:dyDescent="0.4">
      <c r="A166" s="70" t="s">
        <v>6</v>
      </c>
      <c r="B166" s="186">
        <v>546005.83999055356</v>
      </c>
      <c r="C166" s="186">
        <v>925494.94074170594</v>
      </c>
      <c r="D166" s="186">
        <v>679419.29779426078</v>
      </c>
      <c r="E166" s="186">
        <v>832728.18291974661</v>
      </c>
      <c r="F166" s="186">
        <v>1383725.6355381659</v>
      </c>
      <c r="G166" s="186">
        <v>903125.12729578139</v>
      </c>
      <c r="H166" s="186">
        <v>736985.47369147162</v>
      </c>
      <c r="I166" s="186">
        <v>1275687.4123763959</v>
      </c>
      <c r="J166" s="186">
        <v>1509693.2680505607</v>
      </c>
      <c r="K166" s="186">
        <v>6752537.9849047372</v>
      </c>
      <c r="L166" s="186">
        <v>3636247.28082</v>
      </c>
      <c r="M166" s="186">
        <v>3125565.2540772799</v>
      </c>
      <c r="N166" s="186">
        <v>3888466.1261530202</v>
      </c>
      <c r="O166" s="186">
        <v>1888272.3990662501</v>
      </c>
      <c r="P166" s="186">
        <v>1908499.9092273999</v>
      </c>
      <c r="Q166" s="186">
        <v>1868495.4807261601</v>
      </c>
      <c r="R166" s="186">
        <v>1487570.3499614401</v>
      </c>
      <c r="S166" s="186">
        <v>1482287.6350711202</v>
      </c>
      <c r="T166" s="186">
        <v>2241632.2524247998</v>
      </c>
      <c r="U166" s="187"/>
      <c r="V166" s="186">
        <v>5351371.1321354927</v>
      </c>
      <c r="W166" s="186">
        <v>7138150.8471363597</v>
      </c>
      <c r="X166" s="186">
        <v>6239759.8413267275</v>
      </c>
      <c r="Y166" s="186">
        <v>5554233.0250115935</v>
      </c>
      <c r="Z166" s="186">
        <v>8614077.6363024339</v>
      </c>
      <c r="AA166" s="186">
        <v>6084750.0009767739</v>
      </c>
      <c r="AB166" s="186">
        <v>6205640.7744609769</v>
      </c>
      <c r="AC166" s="186">
        <v>5871475.6334803784</v>
      </c>
      <c r="AD166" s="186">
        <v>5284984.8366367249</v>
      </c>
      <c r="AE166" s="186">
        <v>3249296.7330806972</v>
      </c>
      <c r="AF166" s="186">
        <v>7011399.9239767538</v>
      </c>
      <c r="AG166" s="186">
        <v>8232843.6116524739</v>
      </c>
      <c r="AH166" s="186">
        <v>5836980.0184145169</v>
      </c>
      <c r="AI166" s="186">
        <v>4597353.0925162733</v>
      </c>
      <c r="AJ166" s="186">
        <v>3799396.3165552225</v>
      </c>
      <c r="AK166" s="186">
        <v>4946913.9327562246</v>
      </c>
      <c r="AL166" s="186">
        <v>3605157.6322584003</v>
      </c>
      <c r="AM166" s="186">
        <v>3221349.8609013776</v>
      </c>
      <c r="AN166" s="186">
        <v>5438642.0457962714</v>
      </c>
      <c r="AO166" s="187"/>
      <c r="AP166" s="186">
        <v>9036.2011599196012</v>
      </c>
      <c r="AQ166" s="186">
        <v>14743.951001669449</v>
      </c>
      <c r="AR166" s="186">
        <v>9707.4707945357568</v>
      </c>
      <c r="AS166" s="186">
        <v>6742.1182264854542</v>
      </c>
      <c r="AT166" s="186">
        <v>4727.5391714178932</v>
      </c>
      <c r="AU166" s="186">
        <v>5987.8559858106755</v>
      </c>
      <c r="AV166" s="186">
        <v>2054.4066666542917</v>
      </c>
      <c r="AW166" s="186">
        <v>793.50775407319475</v>
      </c>
      <c r="AX166" s="186">
        <v>1684.2375031327169</v>
      </c>
      <c r="AY166" s="186">
        <v>43852.744666482235</v>
      </c>
      <c r="AZ166" s="186">
        <v>10552</v>
      </c>
      <c r="BA166" s="186">
        <v>25445.227784999999</v>
      </c>
      <c r="BB166" s="186">
        <v>11522.0446832</v>
      </c>
      <c r="BC166" s="186">
        <v>4697.8105507199998</v>
      </c>
      <c r="BD166" s="186">
        <v>3314.9351266600002</v>
      </c>
      <c r="BE166" s="186">
        <v>6219.9828711299997</v>
      </c>
      <c r="BF166" s="186">
        <v>6165.7924383</v>
      </c>
      <c r="BG166" s="186">
        <v>2889.3190418200002</v>
      </c>
      <c r="BH166" s="186">
        <v>5798.8633932500006</v>
      </c>
      <c r="BI166" s="187"/>
      <c r="BJ166" s="186">
        <v>9418559.4982273336</v>
      </c>
      <c r="BK166" s="186">
        <v>10662703.231639806</v>
      </c>
      <c r="BL166" s="186">
        <v>11191784.555977467</v>
      </c>
      <c r="BM166" s="186">
        <v>11270547.047878511</v>
      </c>
      <c r="BN166" s="186">
        <v>15403589.015715037</v>
      </c>
      <c r="BO166" s="186">
        <v>18931519.987853222</v>
      </c>
      <c r="BP166" s="186">
        <v>20260750.111945648</v>
      </c>
      <c r="BQ166" s="186">
        <v>13653392.031344881</v>
      </c>
      <c r="BR166" s="186">
        <v>8731032.7064051032</v>
      </c>
      <c r="BS166" s="186">
        <v>11344272.109154118</v>
      </c>
      <c r="BT166" s="186">
        <v>8892129.2721685003</v>
      </c>
      <c r="BU166" s="186">
        <v>12152377.015301213</v>
      </c>
      <c r="BV166" s="186">
        <v>10185048.09005218</v>
      </c>
      <c r="BW166" s="186">
        <v>11063355.024628717</v>
      </c>
      <c r="BX166" s="186">
        <v>16712179.635944506</v>
      </c>
      <c r="BY166" s="186">
        <v>10019354.8721756</v>
      </c>
      <c r="BZ166" s="186">
        <v>8875682.4480728302</v>
      </c>
      <c r="CA166" s="186">
        <v>11638768.856662165</v>
      </c>
      <c r="CB166" s="186">
        <v>14576424.781146239</v>
      </c>
      <c r="CC166" s="187"/>
      <c r="CD166" s="30">
        <v>15324972.671513299</v>
      </c>
      <c r="CE166" s="30">
        <v>18741092.970519543</v>
      </c>
      <c r="CF166" s="30">
        <v>18120671.165892992</v>
      </c>
      <c r="CG166" s="30">
        <v>17664250.374036338</v>
      </c>
      <c r="CH166" s="30">
        <v>25406119.826727051</v>
      </c>
      <c r="CI166" s="30">
        <v>25925382.972111586</v>
      </c>
      <c r="CJ166" s="30">
        <v>27205430.766764753</v>
      </c>
      <c r="CK166" s="30">
        <v>20801348.58495573</v>
      </c>
      <c r="CL166" s="30">
        <v>15527395.04859552</v>
      </c>
      <c r="CM166" s="30">
        <v>21389959.571806032</v>
      </c>
      <c r="CN166" s="30">
        <v>19550328.476965256</v>
      </c>
      <c r="CO166" s="30">
        <v>23536231.108815968</v>
      </c>
      <c r="CP166" s="30">
        <v>19922016.279302917</v>
      </c>
      <c r="CQ166" s="30">
        <v>17553678.326761961</v>
      </c>
      <c r="CR166" s="30">
        <v>22423390.796853788</v>
      </c>
      <c r="CS166" s="30">
        <v>16840984.268529117</v>
      </c>
      <c r="CT166" s="30">
        <v>13974576.222730972</v>
      </c>
      <c r="CU166" s="30">
        <v>16345295.671676483</v>
      </c>
      <c r="CV166" s="30">
        <v>22262497.942760561</v>
      </c>
    </row>
    <row r="167" spans="1:100" s="31" customFormat="1" x14ac:dyDescent="0.4">
      <c r="A167" s="70" t="s">
        <v>13</v>
      </c>
      <c r="B167" s="186">
        <v>0</v>
      </c>
      <c r="C167" s="186">
        <v>73641.620082172172</v>
      </c>
      <c r="D167" s="186">
        <v>21538.267753766879</v>
      </c>
      <c r="E167" s="186">
        <v>0</v>
      </c>
      <c r="F167" s="186">
        <v>23119.631563363051</v>
      </c>
      <c r="G167" s="186">
        <v>1979196.2669913839</v>
      </c>
      <c r="H167" s="186">
        <v>3479922.6705606505</v>
      </c>
      <c r="I167" s="186">
        <v>4718899.3950150227</v>
      </c>
      <c r="J167" s="186">
        <v>5563010.8412183123</v>
      </c>
      <c r="K167" s="186">
        <v>5224780.9536606986</v>
      </c>
      <c r="L167" s="186">
        <v>6475696.0627250392</v>
      </c>
      <c r="M167" s="186">
        <v>6197880.1048969598</v>
      </c>
      <c r="N167" s="186">
        <v>14231810.7880245</v>
      </c>
      <c r="O167" s="186">
        <v>15977836.596850498</v>
      </c>
      <c r="P167" s="186">
        <v>17840639.355067637</v>
      </c>
      <c r="Q167" s="186">
        <v>37906555.382483684</v>
      </c>
      <c r="R167" s="186">
        <v>15782367.861347429</v>
      </c>
      <c r="S167" s="186">
        <v>13819741.908393439</v>
      </c>
      <c r="T167" s="186">
        <v>8828583.2422276586</v>
      </c>
      <c r="U167" s="187"/>
      <c r="V167" s="186">
        <v>0</v>
      </c>
      <c r="W167" s="186">
        <v>22784.646740654967</v>
      </c>
      <c r="X167" s="186">
        <v>1785.3448831969422</v>
      </c>
      <c r="Y167" s="186">
        <v>0</v>
      </c>
      <c r="Z167" s="186">
        <v>8067.6244756036667</v>
      </c>
      <c r="AA167" s="186">
        <v>447050.06957163149</v>
      </c>
      <c r="AB167" s="186">
        <v>2222578.9507824676</v>
      </c>
      <c r="AC167" s="186">
        <v>3338622.134652569</v>
      </c>
      <c r="AD167" s="186">
        <v>1626456.856259115</v>
      </c>
      <c r="AE167" s="186">
        <v>1098881.2988688429</v>
      </c>
      <c r="AF167" s="186">
        <v>1555605.1330344945</v>
      </c>
      <c r="AG167" s="186">
        <v>2258752.6637991425</v>
      </c>
      <c r="AH167" s="186">
        <v>4083450.0735566588</v>
      </c>
      <c r="AI167" s="186">
        <v>6997266.5470116986</v>
      </c>
      <c r="AJ167" s="186">
        <v>21060571.512019876</v>
      </c>
      <c r="AK167" s="186">
        <v>46218253.551400013</v>
      </c>
      <c r="AL167" s="186">
        <v>5402922.8043584125</v>
      </c>
      <c r="AM167" s="186">
        <v>5289290.2342373906</v>
      </c>
      <c r="AN167" s="186">
        <v>3850758.5375921978</v>
      </c>
      <c r="AO167" s="187"/>
      <c r="AP167" s="186">
        <v>0</v>
      </c>
      <c r="AQ167" s="186">
        <v>671.85065692821365</v>
      </c>
      <c r="AR167" s="186">
        <v>136.67054171788732</v>
      </c>
      <c r="AS167" s="186">
        <v>0</v>
      </c>
      <c r="AT167" s="186">
        <v>221.72183927492162</v>
      </c>
      <c r="AU167" s="186">
        <v>18048.986218299397</v>
      </c>
      <c r="AV167" s="186">
        <v>39131.087954242699</v>
      </c>
      <c r="AW167" s="186">
        <v>80092.016760585248</v>
      </c>
      <c r="AX167" s="186">
        <v>26538.047952560009</v>
      </c>
      <c r="AY167" s="186">
        <v>56913.296156858698</v>
      </c>
      <c r="AZ167" s="186">
        <v>47147.586016299996</v>
      </c>
      <c r="BA167" s="186">
        <v>91458.620739000005</v>
      </c>
      <c r="BB167" s="186">
        <v>117547.6707987</v>
      </c>
      <c r="BC167" s="186">
        <v>175004.28972324001</v>
      </c>
      <c r="BD167" s="186">
        <v>260901.63094119995</v>
      </c>
      <c r="BE167" s="186">
        <v>1745753.1558568799</v>
      </c>
      <c r="BF167" s="186">
        <v>173082.24327960002</v>
      </c>
      <c r="BG167" s="186">
        <v>458776.48693682003</v>
      </c>
      <c r="BH167" s="186">
        <v>274389.61762209999</v>
      </c>
      <c r="BI167" s="187"/>
      <c r="BJ167" s="186">
        <v>0</v>
      </c>
      <c r="BK167" s="186">
        <v>12397.535392953923</v>
      </c>
      <c r="BL167" s="186">
        <v>1663.3180293235434</v>
      </c>
      <c r="BM167" s="186">
        <v>0</v>
      </c>
      <c r="BN167" s="186">
        <v>10281.633241372852</v>
      </c>
      <c r="BO167" s="186">
        <v>379741.60432517307</v>
      </c>
      <c r="BP167" s="186">
        <v>1719905.8019184796</v>
      </c>
      <c r="BQ167" s="186">
        <v>3881263.5041416795</v>
      </c>
      <c r="BR167" s="186">
        <v>2540584.4394950732</v>
      </c>
      <c r="BS167" s="186">
        <v>1309231.6295535807</v>
      </c>
      <c r="BT167" s="186">
        <v>1415589.4196434286</v>
      </c>
      <c r="BU167" s="186">
        <v>1201941.3044818297</v>
      </c>
      <c r="BV167" s="186">
        <v>3589771.2215515114</v>
      </c>
      <c r="BW167" s="186">
        <v>4863973.1343267281</v>
      </c>
      <c r="BX167" s="186">
        <v>13966745.613516709</v>
      </c>
      <c r="BY167" s="186">
        <v>20929042.872636095</v>
      </c>
      <c r="BZ167" s="186">
        <v>8003526.4858806096</v>
      </c>
      <c r="CA167" s="186">
        <v>15431193.247762684</v>
      </c>
      <c r="CB167" s="186">
        <v>8323443.9825215293</v>
      </c>
      <c r="CC167" s="187"/>
      <c r="CD167" s="30">
        <v>0</v>
      </c>
      <c r="CE167" s="30">
        <v>109495.65287270928</v>
      </c>
      <c r="CF167" s="30">
        <v>25123.601208005253</v>
      </c>
      <c r="CG167" s="30">
        <v>0</v>
      </c>
      <c r="CH167" s="30">
        <v>41690.611119614492</v>
      </c>
      <c r="CI167" s="30">
        <v>2824036.9271064876</v>
      </c>
      <c r="CJ167" s="30">
        <v>7461538.5112158405</v>
      </c>
      <c r="CK167" s="30">
        <v>12018877.050569857</v>
      </c>
      <c r="CL167" s="30">
        <v>9756590.1849250607</v>
      </c>
      <c r="CM167" s="30">
        <v>7689807.1782399807</v>
      </c>
      <c r="CN167" s="30">
        <v>9494038.2014192622</v>
      </c>
      <c r="CO167" s="30">
        <v>9750032.6939169317</v>
      </c>
      <c r="CP167" s="30">
        <v>22022579.75393137</v>
      </c>
      <c r="CQ167" s="30">
        <v>28014080.567912161</v>
      </c>
      <c r="CR167" s="30">
        <v>53128858.111545429</v>
      </c>
      <c r="CS167" s="30">
        <v>106799604.96237668</v>
      </c>
      <c r="CT167" s="30">
        <v>29361899.394866049</v>
      </c>
      <c r="CU167" s="30">
        <v>34999001.877330333</v>
      </c>
      <c r="CV167" s="30">
        <v>21277175.379963487</v>
      </c>
    </row>
    <row r="168" spans="1:100" s="31" customFormat="1" x14ac:dyDescent="0.4">
      <c r="A168" s="70" t="s">
        <v>15</v>
      </c>
      <c r="B168" s="186">
        <v>3959105.3609589157</v>
      </c>
      <c r="C168" s="186">
        <v>4172547.7341144611</v>
      </c>
      <c r="D168" s="186">
        <v>3965642.8469047635</v>
      </c>
      <c r="E168" s="186">
        <v>11015605.835287713</v>
      </c>
      <c r="F168" s="186">
        <v>18578575.388231494</v>
      </c>
      <c r="G168" s="186">
        <v>11873232.886692572</v>
      </c>
      <c r="H168" s="186">
        <v>8422508.7325817347</v>
      </c>
      <c r="I168" s="186">
        <v>13694592.045927212</v>
      </c>
      <c r="J168" s="186">
        <v>14726686.443269391</v>
      </c>
      <c r="K168" s="186">
        <v>15923975.54562453</v>
      </c>
      <c r="L168" s="186">
        <v>7512155.6635393202</v>
      </c>
      <c r="M168" s="186">
        <v>12141215.68990648</v>
      </c>
      <c r="N168" s="186">
        <v>15963453.606585421</v>
      </c>
      <c r="O168" s="186">
        <v>17196368.675847501</v>
      </c>
      <c r="P168" s="186">
        <v>13919521.605701758</v>
      </c>
      <c r="Q168" s="186">
        <v>16625224.296092879</v>
      </c>
      <c r="R168" s="186">
        <v>11218152.94497712</v>
      </c>
      <c r="S168" s="186">
        <v>10766038.73671368</v>
      </c>
      <c r="T168" s="186">
        <v>7895200.6319156745</v>
      </c>
      <c r="U168" s="187"/>
      <c r="V168" s="186">
        <v>2813659.2457838221</v>
      </c>
      <c r="W168" s="186">
        <v>2997028.5786997117</v>
      </c>
      <c r="X168" s="186">
        <v>3327610.0489716665</v>
      </c>
      <c r="Y168" s="186">
        <v>4567868.7344869245</v>
      </c>
      <c r="Z168" s="186">
        <v>4332914.1697400268</v>
      </c>
      <c r="AA168" s="186">
        <v>4262150.7888140325</v>
      </c>
      <c r="AB168" s="186">
        <v>3958951.8172777472</v>
      </c>
      <c r="AC168" s="186">
        <v>4199240.4548222357</v>
      </c>
      <c r="AD168" s="186">
        <v>2532653.3827365325</v>
      </c>
      <c r="AE168" s="186">
        <v>3529438.7882761983</v>
      </c>
      <c r="AF168" s="186">
        <v>2268827.0865059644</v>
      </c>
      <c r="AG168" s="186">
        <v>3144614.2352809478</v>
      </c>
      <c r="AH168" s="186">
        <v>3163450.0997608742</v>
      </c>
      <c r="AI168" s="186">
        <v>3679544.2714560041</v>
      </c>
      <c r="AJ168" s="186">
        <v>4798576.2808332071</v>
      </c>
      <c r="AK168" s="186">
        <v>2968841.3459041282</v>
      </c>
      <c r="AL168" s="186">
        <v>2707767.8335568151</v>
      </c>
      <c r="AM168" s="186">
        <v>2494015.139421334</v>
      </c>
      <c r="AN168" s="186">
        <v>2641421.6386876162</v>
      </c>
      <c r="AO168" s="187"/>
      <c r="AP168" s="186">
        <v>6965.0612390281121</v>
      </c>
      <c r="AQ168" s="186">
        <v>10299.050436143571</v>
      </c>
      <c r="AR168" s="186">
        <v>6564.8296022149052</v>
      </c>
      <c r="AS168" s="186">
        <v>2339.9280080660365</v>
      </c>
      <c r="AT168" s="186">
        <v>18918.035917623936</v>
      </c>
      <c r="AU168" s="186">
        <v>50332.717382750983</v>
      </c>
      <c r="AV168" s="186">
        <v>18717.013313757514</v>
      </c>
      <c r="AW168" s="186">
        <v>15368.277944679625</v>
      </c>
      <c r="AX168" s="186">
        <v>38533.956421168688</v>
      </c>
      <c r="AY168" s="186">
        <v>36822.611189250674</v>
      </c>
      <c r="AZ168" s="186">
        <v>25038.369257499999</v>
      </c>
      <c r="BA168" s="186">
        <v>70567.542214999994</v>
      </c>
      <c r="BB168" s="186">
        <v>40709.872240099998</v>
      </c>
      <c r="BC168" s="186">
        <v>71117.021347200003</v>
      </c>
      <c r="BD168" s="186">
        <v>3232.2859039599998</v>
      </c>
      <c r="BE168" s="186">
        <v>12600.384</v>
      </c>
      <c r="BF168" s="186">
        <v>12635.230609800001</v>
      </c>
      <c r="BG168" s="186">
        <v>3543.703</v>
      </c>
      <c r="BH168" s="186">
        <v>327131.62133429997</v>
      </c>
      <c r="BI168" s="187"/>
      <c r="BJ168" s="186">
        <v>5717013.35462665</v>
      </c>
      <c r="BK168" s="186">
        <v>4717346.9769484978</v>
      </c>
      <c r="BL168" s="186">
        <v>4499539.9283654522</v>
      </c>
      <c r="BM168" s="186">
        <v>13510703.608705688</v>
      </c>
      <c r="BN168" s="186">
        <v>11046194.514481589</v>
      </c>
      <c r="BO168" s="186">
        <v>9269295.9976559374</v>
      </c>
      <c r="BP168" s="186">
        <v>11014835.495649893</v>
      </c>
      <c r="BQ168" s="186">
        <v>15109734.461113919</v>
      </c>
      <c r="BR168" s="186">
        <v>8836877.5378725268</v>
      </c>
      <c r="BS168" s="186">
        <v>8206141.3274662821</v>
      </c>
      <c r="BT168" s="186">
        <v>6314802.1598457303</v>
      </c>
      <c r="BU168" s="186">
        <v>9608167.5466272123</v>
      </c>
      <c r="BV168" s="186">
        <v>11642331.460581636</v>
      </c>
      <c r="BW168" s="186">
        <v>14925266.589944618</v>
      </c>
      <c r="BX168" s="186">
        <v>14642181.848611923</v>
      </c>
      <c r="BY168" s="186">
        <v>11447168.957821075</v>
      </c>
      <c r="BZ168" s="186">
        <v>8020536.8181129247</v>
      </c>
      <c r="CA168" s="186">
        <v>16960141.291315086</v>
      </c>
      <c r="CB168" s="186">
        <v>16213570.69118708</v>
      </c>
      <c r="CC168" s="187"/>
      <c r="CD168" s="30">
        <v>12496743.022608416</v>
      </c>
      <c r="CE168" s="30">
        <v>11897222.340198815</v>
      </c>
      <c r="CF168" s="30">
        <v>11799357.653844098</v>
      </c>
      <c r="CG168" s="30">
        <v>29096518.106488392</v>
      </c>
      <c r="CH168" s="30">
        <v>33976602.108370736</v>
      </c>
      <c r="CI168" s="30">
        <v>25455012.390545294</v>
      </c>
      <c r="CJ168" s="30">
        <v>23415013.058823131</v>
      </c>
      <c r="CK168" s="30">
        <v>33018935.239808045</v>
      </c>
      <c r="CL168" s="30">
        <v>26134751.320299618</v>
      </c>
      <c r="CM168" s="30">
        <v>27696378.27255626</v>
      </c>
      <c r="CN168" s="30">
        <v>16120823.279148515</v>
      </c>
      <c r="CO168" s="30">
        <v>24964565.014029641</v>
      </c>
      <c r="CP168" s="30">
        <v>30809945.03916803</v>
      </c>
      <c r="CQ168" s="30">
        <v>35872296.558595322</v>
      </c>
      <c r="CR168" s="30">
        <v>33363512.021050848</v>
      </c>
      <c r="CS168" s="30">
        <v>31053834.983818084</v>
      </c>
      <c r="CT168" s="30">
        <v>21959092.827256657</v>
      </c>
      <c r="CU168" s="30">
        <v>30223738.870450102</v>
      </c>
      <c r="CV168" s="30">
        <v>27077324.583124667</v>
      </c>
    </row>
    <row r="169" spans="1:100" s="31" customFormat="1" x14ac:dyDescent="0.4">
      <c r="A169" s="70" t="s">
        <v>16</v>
      </c>
      <c r="B169" s="186">
        <v>18879.282808369106</v>
      </c>
      <c r="C169" s="186">
        <v>16364.644058206708</v>
      </c>
      <c r="D169" s="186">
        <v>17066.958208713942</v>
      </c>
      <c r="E169" s="186">
        <v>9987.8193560882282</v>
      </c>
      <c r="F169" s="186">
        <v>15767.832352927015</v>
      </c>
      <c r="G169" s="186">
        <v>3338.0733630221544</v>
      </c>
      <c r="H169" s="186">
        <v>4097.229937694191</v>
      </c>
      <c r="I169" s="186">
        <v>1129.7782877803565</v>
      </c>
      <c r="J169" s="186">
        <v>26391.408191150134</v>
      </c>
      <c r="K169" s="186">
        <v>10797.041352869492</v>
      </c>
      <c r="L169" s="186">
        <v>23743.309172360005</v>
      </c>
      <c r="M169" s="186">
        <v>52307.13040511997</v>
      </c>
      <c r="N169" s="186">
        <v>89701.613668080012</v>
      </c>
      <c r="O169" s="186">
        <v>102405.82339000002</v>
      </c>
      <c r="P169" s="186">
        <v>183368.47546633435</v>
      </c>
      <c r="Q169" s="186">
        <v>178578.14500125166</v>
      </c>
      <c r="R169" s="186">
        <v>33054.198597599992</v>
      </c>
      <c r="S169" s="186">
        <v>697292.65552711999</v>
      </c>
      <c r="T169" s="186">
        <v>232355.01381280259</v>
      </c>
      <c r="U169" s="187"/>
      <c r="V169" s="186">
        <v>10636623.289121553</v>
      </c>
      <c r="W169" s="186">
        <v>11020306.687897174</v>
      </c>
      <c r="X169" s="186">
        <v>12087935.987671347</v>
      </c>
      <c r="Y169" s="186">
        <v>16305878.627686841</v>
      </c>
      <c r="Z169" s="186">
        <v>21254212.293991148</v>
      </c>
      <c r="AA169" s="186">
        <v>10340823.655187219</v>
      </c>
      <c r="AB169" s="186">
        <v>10510174.89147296</v>
      </c>
      <c r="AC169" s="186">
        <v>7820807.9296665834</v>
      </c>
      <c r="AD169" s="186">
        <v>1451389.1809546093</v>
      </c>
      <c r="AE169" s="186">
        <v>6683102.9661649093</v>
      </c>
      <c r="AF169" s="186">
        <v>11455678.195105849</v>
      </c>
      <c r="AG169" s="186">
        <v>15324767.03022374</v>
      </c>
      <c r="AH169" s="186">
        <v>19258391.25527088</v>
      </c>
      <c r="AI169" s="186">
        <v>14364666.373991624</v>
      </c>
      <c r="AJ169" s="186">
        <v>15058584.96672559</v>
      </c>
      <c r="AK169" s="186">
        <v>16997122.389013685</v>
      </c>
      <c r="AL169" s="186">
        <v>6302884.8545811987</v>
      </c>
      <c r="AM169" s="186">
        <v>11421725.619418887</v>
      </c>
      <c r="AN169" s="186">
        <v>7225092.9478734899</v>
      </c>
      <c r="AO169" s="187"/>
      <c r="AP169" s="186">
        <v>0</v>
      </c>
      <c r="AQ169" s="186">
        <v>993.32220367278796</v>
      </c>
      <c r="AR169" s="186">
        <v>0</v>
      </c>
      <c r="AS169" s="186">
        <v>0</v>
      </c>
      <c r="AT169" s="186">
        <v>0</v>
      </c>
      <c r="AU169" s="186">
        <v>0</v>
      </c>
      <c r="AV169" s="186">
        <v>0</v>
      </c>
      <c r="AW169" s="186">
        <v>0</v>
      </c>
      <c r="AX169" s="186">
        <v>17461.939668016508</v>
      </c>
      <c r="AY169" s="186">
        <v>1011.0549457803949</v>
      </c>
      <c r="AZ169" s="186">
        <v>2244.9380000000001</v>
      </c>
      <c r="BA169" s="186">
        <v>3048.1000000000008</v>
      </c>
      <c r="BB169" s="186">
        <v>1552.1300000000003</v>
      </c>
      <c r="BC169" s="186">
        <v>450.846</v>
      </c>
      <c r="BD169" s="186">
        <v>1176.7</v>
      </c>
      <c r="BE169" s="186">
        <v>0</v>
      </c>
      <c r="BF169" s="186">
        <v>31.049999999999336</v>
      </c>
      <c r="BG169" s="186">
        <v>6693.6936945100006</v>
      </c>
      <c r="BH169" s="186">
        <v>16004.075644400002</v>
      </c>
      <c r="BI169" s="187"/>
      <c r="BJ169" s="186">
        <v>7717292.8336243723</v>
      </c>
      <c r="BK169" s="186">
        <v>7264478.1034853207</v>
      </c>
      <c r="BL169" s="186">
        <v>6508706.6856852425</v>
      </c>
      <c r="BM169" s="186">
        <v>10639180.136422219</v>
      </c>
      <c r="BN169" s="186">
        <v>8244377.4532833211</v>
      </c>
      <c r="BO169" s="186">
        <v>3580839.4423954068</v>
      </c>
      <c r="BP169" s="186">
        <v>4501415.3995820777</v>
      </c>
      <c r="BQ169" s="186">
        <v>2906287.3321710248</v>
      </c>
      <c r="BR169" s="186">
        <v>938826.109151438</v>
      </c>
      <c r="BS169" s="186">
        <v>2657928.0990075762</v>
      </c>
      <c r="BT169" s="186">
        <v>3883232.2646246697</v>
      </c>
      <c r="BU169" s="186">
        <v>4959715.0999664143</v>
      </c>
      <c r="BV169" s="186">
        <v>6939997.1334297052</v>
      </c>
      <c r="BW169" s="186">
        <v>6551906.8795226803</v>
      </c>
      <c r="BX169" s="186">
        <v>7157467.197082934</v>
      </c>
      <c r="BY169" s="186">
        <v>5113098.7647968773</v>
      </c>
      <c r="BZ169" s="186">
        <v>2345383.7023071991</v>
      </c>
      <c r="CA169" s="186">
        <v>6266624.2098951461</v>
      </c>
      <c r="CB169" s="186">
        <v>4841763.790033997</v>
      </c>
      <c r="CC169" s="187"/>
      <c r="CD169" s="30">
        <v>18372795.405554295</v>
      </c>
      <c r="CE169" s="30">
        <v>18302142.75764437</v>
      </c>
      <c r="CF169" s="30">
        <v>18613709.631565303</v>
      </c>
      <c r="CG169" s="30">
        <v>26955046.583465148</v>
      </c>
      <c r="CH169" s="30">
        <v>29514357.579627398</v>
      </c>
      <c r="CI169" s="30">
        <v>13925001.17094565</v>
      </c>
      <c r="CJ169" s="30">
        <v>15015687.520992734</v>
      </c>
      <c r="CK169" s="30">
        <v>10728225.040125389</v>
      </c>
      <c r="CL169" s="30">
        <v>2434068.637965214</v>
      </c>
      <c r="CM169" s="30">
        <v>9352839.1614711359</v>
      </c>
      <c r="CN169" s="30">
        <v>15364898.706902878</v>
      </c>
      <c r="CO169" s="30">
        <v>20339837.360595275</v>
      </c>
      <c r="CP169" s="30">
        <v>26289642.132368665</v>
      </c>
      <c r="CQ169" s="30">
        <v>21019429.922904305</v>
      </c>
      <c r="CR169" s="30">
        <v>22400597.339274857</v>
      </c>
      <c r="CS169" s="30">
        <v>22288799.298811812</v>
      </c>
      <c r="CT169" s="30">
        <v>8681353.8054859992</v>
      </c>
      <c r="CU169" s="30">
        <v>18392336.178535663</v>
      </c>
      <c r="CV169" s="30">
        <v>12315215.827364691</v>
      </c>
    </row>
    <row r="170" spans="1:100" s="31" customFormat="1" x14ac:dyDescent="0.4">
      <c r="A170" s="70" t="s">
        <v>8</v>
      </c>
      <c r="B170" s="186">
        <v>21287.098983644104</v>
      </c>
      <c r="C170" s="186">
        <v>0</v>
      </c>
      <c r="D170" s="186">
        <v>0</v>
      </c>
      <c r="E170" s="186">
        <v>5073.8728719292412</v>
      </c>
      <c r="F170" s="186">
        <v>206118.43728244631</v>
      </c>
      <c r="G170" s="186">
        <v>0</v>
      </c>
      <c r="H170" s="186">
        <v>528668.67987035331</v>
      </c>
      <c r="I170" s="186">
        <v>991473.45743731153</v>
      </c>
      <c r="J170" s="186">
        <v>158575.4474164235</v>
      </c>
      <c r="K170" s="186">
        <v>401354.52183607576</v>
      </c>
      <c r="L170" s="186">
        <v>438043.13668104017</v>
      </c>
      <c r="M170" s="186">
        <v>359142.79188911984</v>
      </c>
      <c r="N170" s="186">
        <v>1782593.1597452695</v>
      </c>
      <c r="O170" s="186">
        <v>2073503.4388305005</v>
      </c>
      <c r="P170" s="186">
        <v>1062008.1092875751</v>
      </c>
      <c r="Q170" s="186">
        <v>2381682.2034805515</v>
      </c>
      <c r="R170" s="186">
        <v>784752.62052245368</v>
      </c>
      <c r="S170" s="186">
        <v>2831519.976605719</v>
      </c>
      <c r="T170" s="186">
        <v>3951548.9668322331</v>
      </c>
      <c r="U170" s="187"/>
      <c r="V170" s="186">
        <v>192009.66552839137</v>
      </c>
      <c r="W170" s="186">
        <v>5841.9150421034192</v>
      </c>
      <c r="X170" s="186">
        <v>0</v>
      </c>
      <c r="Y170" s="186">
        <v>228765.57776210722</v>
      </c>
      <c r="Z170" s="186">
        <v>253163.18889758835</v>
      </c>
      <c r="AA170" s="186">
        <v>13538.456840177474</v>
      </c>
      <c r="AB170" s="186">
        <v>403427.49940439442</v>
      </c>
      <c r="AC170" s="186">
        <v>5104845.9536319571</v>
      </c>
      <c r="AD170" s="186">
        <v>2985367.6954696556</v>
      </c>
      <c r="AE170" s="186">
        <v>4488355.58838207</v>
      </c>
      <c r="AF170" s="186">
        <v>3961721.8568199319</v>
      </c>
      <c r="AG170" s="186">
        <v>2568829.9718145709</v>
      </c>
      <c r="AH170" s="186">
        <v>28184067.888804086</v>
      </c>
      <c r="AI170" s="186">
        <v>37080261.236047462</v>
      </c>
      <c r="AJ170" s="186">
        <v>40533970.299451984</v>
      </c>
      <c r="AK170" s="186">
        <v>60258939.156956688</v>
      </c>
      <c r="AL170" s="186">
        <v>42558465.458333805</v>
      </c>
      <c r="AM170" s="186">
        <v>58270111.839960456</v>
      </c>
      <c r="AN170" s="186">
        <v>47916557.720249563</v>
      </c>
      <c r="AO170" s="187"/>
      <c r="AP170" s="186">
        <v>0</v>
      </c>
      <c r="AQ170" s="186">
        <v>0</v>
      </c>
      <c r="AR170" s="186">
        <v>0</v>
      </c>
      <c r="AS170" s="186">
        <v>330.74881322863047</v>
      </c>
      <c r="AT170" s="186">
        <v>3959.4610431345563</v>
      </c>
      <c r="AU170" s="186">
        <v>0</v>
      </c>
      <c r="AV170" s="186">
        <v>53.758782628446525</v>
      </c>
      <c r="AW170" s="186">
        <v>19556.450536571898</v>
      </c>
      <c r="AX170" s="186">
        <v>0</v>
      </c>
      <c r="AY170" s="186">
        <v>0</v>
      </c>
      <c r="AZ170" s="186">
        <v>0</v>
      </c>
      <c r="BA170" s="186">
        <v>0</v>
      </c>
      <c r="BB170" s="186">
        <v>0</v>
      </c>
      <c r="BC170" s="186">
        <v>0</v>
      </c>
      <c r="BD170" s="186">
        <v>14410.06259084</v>
      </c>
      <c r="BE170" s="186">
        <v>5072.6522385900089</v>
      </c>
      <c r="BF170" s="186">
        <v>2467.7870561999962</v>
      </c>
      <c r="BG170" s="186">
        <v>10721.981728659997</v>
      </c>
      <c r="BH170" s="186">
        <v>16266.639968900003</v>
      </c>
      <c r="BI170" s="187"/>
      <c r="BJ170" s="186">
        <v>539071.17446478538</v>
      </c>
      <c r="BK170" s="186">
        <v>4846.9780135606516</v>
      </c>
      <c r="BL170" s="186">
        <v>0</v>
      </c>
      <c r="BM170" s="186">
        <v>264478.73294046748</v>
      </c>
      <c r="BN170" s="186">
        <v>1010588.3077470736</v>
      </c>
      <c r="BO170" s="186">
        <v>26243.578348919371</v>
      </c>
      <c r="BP170" s="186">
        <v>475994.92385108676</v>
      </c>
      <c r="BQ170" s="186">
        <v>2785479.8019606699</v>
      </c>
      <c r="BR170" s="186">
        <v>837243.49887046707</v>
      </c>
      <c r="BS170" s="186">
        <v>1188474.1004571223</v>
      </c>
      <c r="BT170" s="186">
        <v>756385.27993945556</v>
      </c>
      <c r="BU170" s="186">
        <v>556944.49207297701</v>
      </c>
      <c r="BV170" s="186">
        <v>6909741.5176828699</v>
      </c>
      <c r="BW170" s="186">
        <v>8030333.412382476</v>
      </c>
      <c r="BX170" s="186">
        <v>9505689.8997248802</v>
      </c>
      <c r="BY170" s="186">
        <v>12799565.49628292</v>
      </c>
      <c r="BZ170" s="186">
        <v>8204288.5862012766</v>
      </c>
      <c r="CA170" s="186">
        <v>17938528.012804367</v>
      </c>
      <c r="CB170" s="186">
        <v>16323440.842250347</v>
      </c>
      <c r="CC170" s="187"/>
      <c r="CD170" s="30">
        <v>752367.93897682091</v>
      </c>
      <c r="CE170" s="30">
        <v>10688.89305566407</v>
      </c>
      <c r="CF170" s="30">
        <v>0</v>
      </c>
      <c r="CG170" s="30">
        <v>498648.93238773261</v>
      </c>
      <c r="CH170" s="30">
        <v>1473829.3949702429</v>
      </c>
      <c r="CI170" s="30">
        <v>39782.035189096845</v>
      </c>
      <c r="CJ170" s="30">
        <v>1408144.8619084628</v>
      </c>
      <c r="CK170" s="30">
        <v>8901355.6635665111</v>
      </c>
      <c r="CL170" s="30">
        <v>3981186.6417565462</v>
      </c>
      <c r="CM170" s="30">
        <v>6078184.2106752684</v>
      </c>
      <c r="CN170" s="30">
        <v>5156150.2734404271</v>
      </c>
      <c r="CO170" s="30">
        <v>3484917.255776668</v>
      </c>
      <c r="CP170" s="30">
        <v>36876402.566232227</v>
      </c>
      <c r="CQ170" s="30">
        <v>47184098.08726044</v>
      </c>
      <c r="CR170" s="30">
        <v>51116078.371055275</v>
      </c>
      <c r="CS170" s="30">
        <v>75445259.508958757</v>
      </c>
      <c r="CT170" s="30">
        <v>51549974.452113733</v>
      </c>
      <c r="CU170" s="30">
        <v>79050881.811099201</v>
      </c>
      <c r="CV170" s="30">
        <v>68207814.169301048</v>
      </c>
    </row>
    <row r="171" spans="1:100" s="31" customFormat="1" x14ac:dyDescent="0.4">
      <c r="A171" s="70" t="s">
        <v>24</v>
      </c>
      <c r="B171" s="186">
        <v>658.82286488929219</v>
      </c>
      <c r="C171" s="186">
        <v>0</v>
      </c>
      <c r="D171" s="186">
        <v>0</v>
      </c>
      <c r="E171" s="186">
        <v>0</v>
      </c>
      <c r="F171" s="186">
        <v>0</v>
      </c>
      <c r="G171" s="186">
        <v>5539.5909161145146</v>
      </c>
      <c r="H171" s="186">
        <v>5142.7299907609922</v>
      </c>
      <c r="I171" s="186">
        <v>105096.89242918836</v>
      </c>
      <c r="J171" s="186">
        <v>146635.90968727539</v>
      </c>
      <c r="K171" s="186">
        <v>60362.733680497477</v>
      </c>
      <c r="L171" s="186">
        <v>3779.1200000000008</v>
      </c>
      <c r="M171" s="186">
        <v>105384.216</v>
      </c>
      <c r="N171" s="186">
        <v>189463.661154</v>
      </c>
      <c r="O171" s="186">
        <v>417281.03438374994</v>
      </c>
      <c r="P171" s="186">
        <v>234861.31732996291</v>
      </c>
      <c r="Q171" s="186">
        <v>786399.33605336177</v>
      </c>
      <c r="R171" s="186">
        <v>664671.70417519996</v>
      </c>
      <c r="S171" s="186">
        <v>725894.87796580011</v>
      </c>
      <c r="T171" s="186">
        <v>591419.76960754406</v>
      </c>
      <c r="U171" s="187"/>
      <c r="V171" s="186">
        <v>4919841.8641600208</v>
      </c>
      <c r="W171" s="186">
        <v>1911404.8089859202</v>
      </c>
      <c r="X171" s="186">
        <v>138367.44077210349</v>
      </c>
      <c r="Y171" s="186">
        <v>134774.42682102782</v>
      </c>
      <c r="Z171" s="186">
        <v>4455.8360405603498</v>
      </c>
      <c r="AA171" s="186">
        <v>4156327.5953518893</v>
      </c>
      <c r="AB171" s="186">
        <v>6667779.4642177653</v>
      </c>
      <c r="AC171" s="186">
        <v>9529126.3236107342</v>
      </c>
      <c r="AD171" s="186">
        <v>9399773.5935614649</v>
      </c>
      <c r="AE171" s="186">
        <v>10206595.209146434</v>
      </c>
      <c r="AF171" s="186">
        <v>17869799.310154773</v>
      </c>
      <c r="AG171" s="186">
        <v>18154345.259907927</v>
      </c>
      <c r="AH171" s="186">
        <v>18977250.479394227</v>
      </c>
      <c r="AI171" s="186">
        <v>22257486.047451772</v>
      </c>
      <c r="AJ171" s="186">
        <v>22254194.058016729</v>
      </c>
      <c r="AK171" s="186">
        <v>34875117.645661615</v>
      </c>
      <c r="AL171" s="186">
        <v>23870750.064490002</v>
      </c>
      <c r="AM171" s="186">
        <v>25796559.964919165</v>
      </c>
      <c r="AN171" s="186">
        <v>19785923.330982868</v>
      </c>
      <c r="AO171" s="187"/>
      <c r="AP171" s="186">
        <v>0</v>
      </c>
      <c r="AQ171" s="186">
        <v>0</v>
      </c>
      <c r="AR171" s="186">
        <v>0</v>
      </c>
      <c r="AS171" s="186">
        <v>0</v>
      </c>
      <c r="AT171" s="186">
        <v>0</v>
      </c>
      <c r="AU171" s="186">
        <v>0</v>
      </c>
      <c r="AV171" s="186">
        <v>0</v>
      </c>
      <c r="AW171" s="186">
        <v>0</v>
      </c>
      <c r="AX171" s="186">
        <v>0</v>
      </c>
      <c r="AY171" s="186">
        <v>0</v>
      </c>
      <c r="AZ171" s="186">
        <v>0</v>
      </c>
      <c r="BA171" s="186">
        <v>17</v>
      </c>
      <c r="BB171" s="186">
        <v>0</v>
      </c>
      <c r="BC171" s="186">
        <v>547.72199999999998</v>
      </c>
      <c r="BD171" s="186">
        <v>188.27199999999999</v>
      </c>
      <c r="BE171" s="186">
        <v>2201.6800000000003</v>
      </c>
      <c r="BF171" s="186">
        <v>3867.6094038000001</v>
      </c>
      <c r="BG171" s="186">
        <v>1920.85330077</v>
      </c>
      <c r="BH171" s="186">
        <v>1805.2127685</v>
      </c>
      <c r="BI171" s="187"/>
      <c r="BJ171" s="186">
        <v>3631101.9921664991</v>
      </c>
      <c r="BK171" s="186">
        <v>851897.63675994636</v>
      </c>
      <c r="BL171" s="186">
        <v>60297.289100908099</v>
      </c>
      <c r="BM171" s="186">
        <v>84552.131202878169</v>
      </c>
      <c r="BN171" s="186">
        <v>2333.4776342909713</v>
      </c>
      <c r="BO171" s="186">
        <v>785584.07074275706</v>
      </c>
      <c r="BP171" s="186">
        <v>2441777.7958712527</v>
      </c>
      <c r="BQ171" s="186">
        <v>2962086.8867272506</v>
      </c>
      <c r="BR171" s="186">
        <v>4777123.8363879938</v>
      </c>
      <c r="BS171" s="186">
        <v>7327071.9675624622</v>
      </c>
      <c r="BT171" s="186">
        <v>6070075.538951708</v>
      </c>
      <c r="BU171" s="186">
        <v>4378521.6714747073</v>
      </c>
      <c r="BV171" s="186">
        <v>5997916.8714493318</v>
      </c>
      <c r="BW171" s="186">
        <v>8076760.7229619259</v>
      </c>
      <c r="BX171" s="186">
        <v>7611242.3304860434</v>
      </c>
      <c r="BY171" s="186">
        <v>11519132.821276246</v>
      </c>
      <c r="BZ171" s="186">
        <v>15156447.143004801</v>
      </c>
      <c r="CA171" s="186">
        <v>16075888.754105214</v>
      </c>
      <c r="CB171" s="186">
        <v>9606426.7512684278</v>
      </c>
      <c r="CC171" s="187"/>
      <c r="CD171" s="30">
        <v>8551602.6791914105</v>
      </c>
      <c r="CE171" s="30">
        <v>2763302.4457458667</v>
      </c>
      <c r="CF171" s="30">
        <v>198664.72987301159</v>
      </c>
      <c r="CG171" s="30">
        <v>219326.55802390599</v>
      </c>
      <c r="CH171" s="30">
        <v>6789.3136748513207</v>
      </c>
      <c r="CI171" s="30">
        <v>4947451.2570107607</v>
      </c>
      <c r="CJ171" s="30">
        <v>9114699.9900797792</v>
      </c>
      <c r="CK171" s="30">
        <v>12596310.102767173</v>
      </c>
      <c r="CL171" s="30">
        <v>14323533.339636734</v>
      </c>
      <c r="CM171" s="30">
        <v>17594029.910389394</v>
      </c>
      <c r="CN171" s="30">
        <v>23943653.969106484</v>
      </c>
      <c r="CO171" s="30">
        <v>22638268.147382632</v>
      </c>
      <c r="CP171" s="30">
        <v>25164631.011997558</v>
      </c>
      <c r="CQ171" s="30">
        <v>30752075.526797451</v>
      </c>
      <c r="CR171" s="30">
        <v>30100485.977832735</v>
      </c>
      <c r="CS171" s="30">
        <v>47182851.482991226</v>
      </c>
      <c r="CT171" s="30">
        <v>39695736.521073796</v>
      </c>
      <c r="CU171" s="30">
        <v>42600264.450290948</v>
      </c>
      <c r="CV171" s="30">
        <v>29985575.064627342</v>
      </c>
    </row>
    <row r="172" spans="1:100" s="31" customFormat="1" x14ac:dyDescent="0.4">
      <c r="A172" s="70" t="s">
        <v>25</v>
      </c>
      <c r="B172" s="186">
        <v>0</v>
      </c>
      <c r="C172" s="186">
        <v>0</v>
      </c>
      <c r="D172" s="186">
        <v>0</v>
      </c>
      <c r="E172" s="186">
        <v>4633.6738556430273</v>
      </c>
      <c r="F172" s="186">
        <v>4992.1900753291166</v>
      </c>
      <c r="G172" s="186">
        <v>3579.7033383615594</v>
      </c>
      <c r="H172" s="186">
        <v>3767.5677587992614</v>
      </c>
      <c r="I172" s="186">
        <v>4345.3011068474989</v>
      </c>
      <c r="J172" s="186">
        <v>0</v>
      </c>
      <c r="K172" s="186">
        <v>0</v>
      </c>
      <c r="L172" s="186">
        <v>0</v>
      </c>
      <c r="M172" s="186">
        <v>0</v>
      </c>
      <c r="N172" s="186">
        <v>0</v>
      </c>
      <c r="O172" s="186">
        <v>0</v>
      </c>
      <c r="P172" s="186">
        <v>0</v>
      </c>
      <c r="Q172" s="186">
        <v>0</v>
      </c>
      <c r="R172" s="186">
        <v>39257.536</v>
      </c>
      <c r="S172" s="186">
        <v>1624.9399999999998</v>
      </c>
      <c r="T172" s="186">
        <v>0</v>
      </c>
      <c r="U172" s="187"/>
      <c r="V172" s="186">
        <v>0</v>
      </c>
      <c r="W172" s="186">
        <v>0</v>
      </c>
      <c r="X172" s="186">
        <v>0</v>
      </c>
      <c r="Y172" s="186">
        <v>7658.0149577722086</v>
      </c>
      <c r="Z172" s="186">
        <v>41449.637586609082</v>
      </c>
      <c r="AA172" s="186">
        <v>19433.19163661703</v>
      </c>
      <c r="AB172" s="186">
        <v>68617.817246926061</v>
      </c>
      <c r="AC172" s="186">
        <v>0</v>
      </c>
      <c r="AD172" s="186">
        <v>0</v>
      </c>
      <c r="AE172" s="186">
        <v>0</v>
      </c>
      <c r="AF172" s="186">
        <v>0</v>
      </c>
      <c r="AG172" s="186">
        <v>0</v>
      </c>
      <c r="AH172" s="186">
        <v>0</v>
      </c>
      <c r="AI172" s="186">
        <v>0</v>
      </c>
      <c r="AJ172" s="186">
        <v>0</v>
      </c>
      <c r="AK172" s="186">
        <v>0</v>
      </c>
      <c r="AL172" s="186">
        <v>253068.27840000001</v>
      </c>
      <c r="AM172" s="186">
        <v>422238.43011433427</v>
      </c>
      <c r="AN172" s="186">
        <v>0</v>
      </c>
      <c r="AO172" s="187"/>
      <c r="AP172" s="186">
        <v>0</v>
      </c>
      <c r="AQ172" s="186">
        <v>0</v>
      </c>
      <c r="AR172" s="186">
        <v>0</v>
      </c>
      <c r="AS172" s="186">
        <v>0</v>
      </c>
      <c r="AT172" s="186">
        <v>0</v>
      </c>
      <c r="AU172" s="186">
        <v>0</v>
      </c>
      <c r="AV172" s="186">
        <v>1399.2012875349974</v>
      </c>
      <c r="AW172" s="186">
        <v>0</v>
      </c>
      <c r="AX172" s="186">
        <v>0</v>
      </c>
      <c r="AY172" s="186">
        <v>0</v>
      </c>
      <c r="AZ172" s="186">
        <v>0</v>
      </c>
      <c r="BA172" s="186">
        <v>0</v>
      </c>
      <c r="BB172" s="186">
        <v>0</v>
      </c>
      <c r="BC172" s="186">
        <v>0</v>
      </c>
      <c r="BD172" s="186">
        <v>0</v>
      </c>
      <c r="BE172" s="186">
        <v>0</v>
      </c>
      <c r="BF172" s="186">
        <v>672.75</v>
      </c>
      <c r="BG172" s="186">
        <v>299.529</v>
      </c>
      <c r="BH172" s="186">
        <v>0</v>
      </c>
      <c r="BI172" s="187"/>
      <c r="BJ172" s="186">
        <v>0</v>
      </c>
      <c r="BK172" s="186">
        <v>0</v>
      </c>
      <c r="BL172" s="186">
        <v>0</v>
      </c>
      <c r="BM172" s="186">
        <v>51571.626448771211</v>
      </c>
      <c r="BN172" s="186">
        <v>28457.044320631703</v>
      </c>
      <c r="BO172" s="186">
        <v>11143.769999539971</v>
      </c>
      <c r="BP172" s="186">
        <v>36447.68196950241</v>
      </c>
      <c r="BQ172" s="186">
        <v>6349.1494513899534</v>
      </c>
      <c r="BR172" s="186">
        <v>0</v>
      </c>
      <c r="BS172" s="186">
        <v>0</v>
      </c>
      <c r="BT172" s="186">
        <v>0</v>
      </c>
      <c r="BU172" s="186">
        <v>0</v>
      </c>
      <c r="BV172" s="186">
        <v>0</v>
      </c>
      <c r="BW172" s="186">
        <v>0</v>
      </c>
      <c r="BX172" s="186">
        <v>0</v>
      </c>
      <c r="BY172" s="186">
        <v>0</v>
      </c>
      <c r="BZ172" s="186">
        <v>477970.80000000005</v>
      </c>
      <c r="CA172" s="186">
        <v>400990.28830199374</v>
      </c>
      <c r="CB172" s="186">
        <v>0</v>
      </c>
      <c r="CC172" s="187"/>
      <c r="CD172" s="30">
        <v>0</v>
      </c>
      <c r="CE172" s="30">
        <v>0</v>
      </c>
      <c r="CF172" s="30">
        <v>0</v>
      </c>
      <c r="CG172" s="30">
        <v>63863.31526218645</v>
      </c>
      <c r="CH172" s="30">
        <v>74898.871982569894</v>
      </c>
      <c r="CI172" s="30">
        <v>34156.664974518557</v>
      </c>
      <c r="CJ172" s="30">
        <v>110232.26826276272</v>
      </c>
      <c r="CK172" s="30">
        <v>10694.450558237451</v>
      </c>
      <c r="CL172" s="30">
        <v>0</v>
      </c>
      <c r="CM172" s="30">
        <v>0</v>
      </c>
      <c r="CN172" s="30">
        <v>0</v>
      </c>
      <c r="CO172" s="30">
        <v>0</v>
      </c>
      <c r="CP172" s="30">
        <v>0</v>
      </c>
      <c r="CQ172" s="30">
        <v>0</v>
      </c>
      <c r="CR172" s="30">
        <v>0</v>
      </c>
      <c r="CS172" s="30">
        <v>0</v>
      </c>
      <c r="CT172" s="30">
        <v>770969.36439999996</v>
      </c>
      <c r="CU172" s="30">
        <v>825153.18741632788</v>
      </c>
      <c r="CV172" s="30">
        <v>0</v>
      </c>
    </row>
    <row r="173" spans="1:100" s="31" customFormat="1" x14ac:dyDescent="0.4">
      <c r="A173" s="70" t="s">
        <v>9</v>
      </c>
      <c r="B173" s="186">
        <v>1859357.7844216351</v>
      </c>
      <c r="C173" s="186">
        <v>4201455.2395991143</v>
      </c>
      <c r="D173" s="186">
        <v>4012617.1052591689</v>
      </c>
      <c r="E173" s="186">
        <v>3091554.5546622253</v>
      </c>
      <c r="F173" s="186">
        <v>6472000.5939082215</v>
      </c>
      <c r="G173" s="186">
        <v>4514237.8048250228</v>
      </c>
      <c r="H173" s="186">
        <v>5531575.8388451217</v>
      </c>
      <c r="I173" s="186">
        <v>2707808.1953461193</v>
      </c>
      <c r="J173" s="186">
        <v>1466988.2351624405</v>
      </c>
      <c r="K173" s="186">
        <v>1325413.4506377063</v>
      </c>
      <c r="L173" s="186">
        <v>538699.93478532007</v>
      </c>
      <c r="M173" s="186">
        <v>949184.5459888</v>
      </c>
      <c r="N173" s="186">
        <v>1114969.3365023399</v>
      </c>
      <c r="O173" s="186">
        <v>1229443.9725949999</v>
      </c>
      <c r="P173" s="186">
        <v>1272272.7768695999</v>
      </c>
      <c r="Q173" s="186">
        <v>940044</v>
      </c>
      <c r="R173" s="186">
        <v>758552.50727424002</v>
      </c>
      <c r="S173" s="186">
        <v>894412.23483547999</v>
      </c>
      <c r="T173" s="186">
        <v>673460</v>
      </c>
      <c r="U173" s="187"/>
      <c r="V173" s="186">
        <v>959494.50992313225</v>
      </c>
      <c r="W173" s="186">
        <v>2488924.6420096476</v>
      </c>
      <c r="X173" s="186">
        <v>3079167.8757777712</v>
      </c>
      <c r="Y173" s="186">
        <v>3138939.2009550831</v>
      </c>
      <c r="Z173" s="186">
        <v>3278085.2057276769</v>
      </c>
      <c r="AA173" s="186">
        <v>1284806.5534501621</v>
      </c>
      <c r="AB173" s="186">
        <v>1391373.9253200612</v>
      </c>
      <c r="AC173" s="186">
        <v>1323329.138447321</v>
      </c>
      <c r="AD173" s="186">
        <v>1351276.4989626594</v>
      </c>
      <c r="AE173" s="186">
        <v>1311936.3891422267</v>
      </c>
      <c r="AF173" s="186">
        <v>1513319.9425839444</v>
      </c>
      <c r="AG173" s="186">
        <v>1100085.2958813533</v>
      </c>
      <c r="AH173" s="186">
        <v>2189051.2896934142</v>
      </c>
      <c r="AI173" s="186">
        <v>1374098.688126052</v>
      </c>
      <c r="AJ173" s="186">
        <v>1825191.1056592183</v>
      </c>
      <c r="AK173" s="186">
        <v>1708044.8</v>
      </c>
      <c r="AL173" s="186">
        <v>986144.8</v>
      </c>
      <c r="AM173" s="186">
        <v>998489.82330152136</v>
      </c>
      <c r="AN173" s="186">
        <v>953454.4</v>
      </c>
      <c r="AO173" s="187"/>
      <c r="AP173" s="186">
        <v>1129.958020608065</v>
      </c>
      <c r="AQ173" s="186">
        <v>2979.9666110183639</v>
      </c>
      <c r="AR173" s="186">
        <v>652.19189301006588</v>
      </c>
      <c r="AS173" s="186">
        <v>532.13374517386274</v>
      </c>
      <c r="AT173" s="186">
        <v>4587.1386802632805</v>
      </c>
      <c r="AU173" s="186">
        <v>5183.8272028692509</v>
      </c>
      <c r="AV173" s="186">
        <v>3482.0878638722979</v>
      </c>
      <c r="AW173" s="186">
        <v>2666.7887095325314</v>
      </c>
      <c r="AX173" s="186">
        <v>1746.193966801651</v>
      </c>
      <c r="AY173" s="186">
        <v>896.03613216750978</v>
      </c>
      <c r="AZ173" s="186">
        <v>1319</v>
      </c>
      <c r="BA173" s="186">
        <v>0</v>
      </c>
      <c r="BB173" s="186">
        <v>1154</v>
      </c>
      <c r="BC173" s="186">
        <v>1242</v>
      </c>
      <c r="BD173" s="186">
        <v>1681</v>
      </c>
      <c r="BE173" s="186">
        <v>2117</v>
      </c>
      <c r="BF173" s="186">
        <v>2070</v>
      </c>
      <c r="BG173" s="186">
        <v>1447</v>
      </c>
      <c r="BH173" s="186">
        <v>1195</v>
      </c>
      <c r="BI173" s="187"/>
      <c r="BJ173" s="186">
        <v>685466.18425972632</v>
      </c>
      <c r="BK173" s="186">
        <v>598137.71231170534</v>
      </c>
      <c r="BL173" s="186">
        <v>935933.44082298956</v>
      </c>
      <c r="BM173" s="186">
        <v>609102.04640176089</v>
      </c>
      <c r="BN173" s="186">
        <v>737784.98457876767</v>
      </c>
      <c r="BO173" s="186">
        <v>143903.31289480522</v>
      </c>
      <c r="BP173" s="186">
        <v>216891.85134288733</v>
      </c>
      <c r="BQ173" s="186">
        <v>197023.62180406618</v>
      </c>
      <c r="BR173" s="186">
        <v>214824.54472440161</v>
      </c>
      <c r="BS173" s="186">
        <v>19321.525932272099</v>
      </c>
      <c r="BT173" s="186">
        <v>90658.823041165946</v>
      </c>
      <c r="BU173" s="186">
        <v>81966.168261126018</v>
      </c>
      <c r="BV173" s="186">
        <v>22586.396300253942</v>
      </c>
      <c r="BW173" s="186">
        <v>48819.252461524571</v>
      </c>
      <c r="BX173" s="186">
        <v>27667.815654809645</v>
      </c>
      <c r="BY173" s="186">
        <v>9077.6</v>
      </c>
      <c r="BZ173" s="186">
        <v>8118.4000000000005</v>
      </c>
      <c r="CA173" s="186">
        <v>15900.009449116507</v>
      </c>
      <c r="CB173" s="186">
        <v>14296</v>
      </c>
      <c r="CC173" s="187"/>
      <c r="CD173" s="30">
        <v>3505448.4366251016</v>
      </c>
      <c r="CE173" s="30">
        <v>7291497.5605314858</v>
      </c>
      <c r="CF173" s="30">
        <v>8028370.6137529397</v>
      </c>
      <c r="CG173" s="30">
        <v>6840127.9357642438</v>
      </c>
      <c r="CH173" s="30">
        <v>10492457.922894929</v>
      </c>
      <c r="CI173" s="30">
        <v>5948131.4983728593</v>
      </c>
      <c r="CJ173" s="30">
        <v>7143323.703371942</v>
      </c>
      <c r="CK173" s="30">
        <v>4230827.7443070393</v>
      </c>
      <c r="CL173" s="30">
        <v>3034835.4728163034</v>
      </c>
      <c r="CM173" s="30">
        <v>2657567.4018443725</v>
      </c>
      <c r="CN173" s="30">
        <v>2143997.7004104303</v>
      </c>
      <c r="CO173" s="30">
        <v>2131236.010131279</v>
      </c>
      <c r="CP173" s="30">
        <v>3327761.0224960083</v>
      </c>
      <c r="CQ173" s="30">
        <v>2653603.9131825767</v>
      </c>
      <c r="CR173" s="30">
        <v>3126812.6981836278</v>
      </c>
      <c r="CS173" s="30">
        <v>2659283.4000000004</v>
      </c>
      <c r="CT173" s="30">
        <v>1754885.70727424</v>
      </c>
      <c r="CU173" s="30">
        <v>1910249.0675861179</v>
      </c>
      <c r="CV173" s="30">
        <v>1642405.4</v>
      </c>
    </row>
    <row r="174" spans="1:100" s="31" customFormat="1" x14ac:dyDescent="0.4">
      <c r="A174" s="70" t="s">
        <v>26</v>
      </c>
      <c r="B174" s="186">
        <v>0</v>
      </c>
      <c r="C174" s="186">
        <v>0</v>
      </c>
      <c r="D174" s="186">
        <v>0</v>
      </c>
      <c r="E174" s="186">
        <v>0</v>
      </c>
      <c r="F174" s="186">
        <v>0</v>
      </c>
      <c r="G174" s="186">
        <v>0</v>
      </c>
      <c r="H174" s="186">
        <v>0</v>
      </c>
      <c r="I174" s="186">
        <v>0</v>
      </c>
      <c r="J174" s="186">
        <v>134080.83555974966</v>
      </c>
      <c r="K174" s="186">
        <v>689201.85446918197</v>
      </c>
      <c r="L174" s="186">
        <v>420768</v>
      </c>
      <c r="M174" s="186">
        <v>838456</v>
      </c>
      <c r="N174" s="186">
        <v>630364.96931396995</v>
      </c>
      <c r="O174" s="186">
        <v>510699.10344575002</v>
      </c>
      <c r="P174" s="186">
        <v>0</v>
      </c>
      <c r="Q174" s="186">
        <v>0</v>
      </c>
      <c r="R174" s="186">
        <v>938293.55191279994</v>
      </c>
      <c r="S174" s="186">
        <v>878128.29094064003</v>
      </c>
      <c r="T174" s="186">
        <v>613633.80424379453</v>
      </c>
      <c r="U174" s="187"/>
      <c r="V174" s="186">
        <v>0</v>
      </c>
      <c r="W174" s="186">
        <v>0</v>
      </c>
      <c r="X174" s="186">
        <v>0</v>
      </c>
      <c r="Y174" s="186">
        <v>0</v>
      </c>
      <c r="Z174" s="186">
        <v>0</v>
      </c>
      <c r="AA174" s="186">
        <v>0</v>
      </c>
      <c r="AB174" s="186">
        <v>0</v>
      </c>
      <c r="AC174" s="186">
        <v>0</v>
      </c>
      <c r="AD174" s="186">
        <v>77301.823729223979</v>
      </c>
      <c r="AE174" s="186">
        <v>194663.73686815295</v>
      </c>
      <c r="AF174" s="186">
        <v>256322.16817648933</v>
      </c>
      <c r="AG174" s="186">
        <v>421837.2187214212</v>
      </c>
      <c r="AH174" s="186">
        <v>126814.80449316246</v>
      </c>
      <c r="AI174" s="186">
        <v>106954.60889843454</v>
      </c>
      <c r="AJ174" s="186">
        <v>0</v>
      </c>
      <c r="AK174" s="186">
        <v>0</v>
      </c>
      <c r="AL174" s="186">
        <v>128796.376541648</v>
      </c>
      <c r="AM174" s="186">
        <v>174081.72346638137</v>
      </c>
      <c r="AN174" s="186">
        <v>171711.85061350404</v>
      </c>
      <c r="AO174" s="187"/>
      <c r="AP174" s="186">
        <v>0</v>
      </c>
      <c r="AQ174" s="186">
        <v>0</v>
      </c>
      <c r="AR174" s="186">
        <v>0</v>
      </c>
      <c r="AS174" s="186">
        <v>0</v>
      </c>
      <c r="AT174" s="186">
        <v>0</v>
      </c>
      <c r="AU174" s="186">
        <v>0</v>
      </c>
      <c r="AV174" s="186">
        <v>0</v>
      </c>
      <c r="AW174" s="186">
        <v>0</v>
      </c>
      <c r="AX174" s="186">
        <v>3492.3879336033019</v>
      </c>
      <c r="AY174" s="186">
        <v>8033.1276887388285</v>
      </c>
      <c r="AZ174" s="186">
        <v>15828</v>
      </c>
      <c r="BA174" s="186">
        <v>11900</v>
      </c>
      <c r="BB174" s="186">
        <v>12296.84099868</v>
      </c>
      <c r="BC174" s="186">
        <v>5079.6760694400009</v>
      </c>
      <c r="BD174" s="186">
        <v>0</v>
      </c>
      <c r="BE174" s="186">
        <v>0</v>
      </c>
      <c r="BF174" s="186">
        <v>5239.3223520000001</v>
      </c>
      <c r="BG174" s="186">
        <v>4537.6986395599997</v>
      </c>
      <c r="BH174" s="186">
        <v>12132.02191005</v>
      </c>
      <c r="BI174" s="187"/>
      <c r="BJ174" s="186">
        <v>0</v>
      </c>
      <c r="BK174" s="186">
        <v>0</v>
      </c>
      <c r="BL174" s="186">
        <v>0</v>
      </c>
      <c r="BM174" s="186">
        <v>0</v>
      </c>
      <c r="BN174" s="186">
        <v>0</v>
      </c>
      <c r="BO174" s="186">
        <v>0</v>
      </c>
      <c r="BP174" s="186">
        <v>0</v>
      </c>
      <c r="BQ174" s="186">
        <v>0</v>
      </c>
      <c r="BR174" s="186">
        <v>220741.67036874613</v>
      </c>
      <c r="BS174" s="186">
        <v>320470.55900874804</v>
      </c>
      <c r="BT174" s="186">
        <v>284060.93836645392</v>
      </c>
      <c r="BU174" s="186">
        <v>298058.79367682192</v>
      </c>
      <c r="BV174" s="186">
        <v>199623.74700252441</v>
      </c>
      <c r="BW174" s="186">
        <v>98667.043318860713</v>
      </c>
      <c r="BX174" s="186">
        <v>0</v>
      </c>
      <c r="BY174" s="186">
        <v>0</v>
      </c>
      <c r="BZ174" s="186">
        <v>336374.562514016</v>
      </c>
      <c r="CA174" s="186">
        <v>718836.95076808555</v>
      </c>
      <c r="CB174" s="186">
        <v>644824.49610067997</v>
      </c>
      <c r="CC174" s="187"/>
      <c r="CD174" s="30">
        <v>0</v>
      </c>
      <c r="CE174" s="30">
        <v>0</v>
      </c>
      <c r="CF174" s="30">
        <v>0</v>
      </c>
      <c r="CG174" s="30">
        <v>0</v>
      </c>
      <c r="CH174" s="30">
        <v>0</v>
      </c>
      <c r="CI174" s="30">
        <v>0</v>
      </c>
      <c r="CJ174" s="30">
        <v>0</v>
      </c>
      <c r="CK174" s="30">
        <v>0</v>
      </c>
      <c r="CL174" s="30">
        <v>435616.71759132307</v>
      </c>
      <c r="CM174" s="30">
        <v>1212369.2780348216</v>
      </c>
      <c r="CN174" s="30">
        <v>976979.10654294328</v>
      </c>
      <c r="CO174" s="30">
        <v>1570252.0123982432</v>
      </c>
      <c r="CP174" s="30">
        <v>969100.36180833681</v>
      </c>
      <c r="CQ174" s="30">
        <v>721400.4317324853</v>
      </c>
      <c r="CR174" s="30">
        <v>0</v>
      </c>
      <c r="CS174" s="30">
        <v>0</v>
      </c>
      <c r="CT174" s="30">
        <v>1408703.813320464</v>
      </c>
      <c r="CU174" s="30">
        <v>1775584.6638146669</v>
      </c>
      <c r="CV174" s="30">
        <v>1442302.1728680285</v>
      </c>
    </row>
    <row r="175" spans="1:100" s="31" customFormat="1" x14ac:dyDescent="0.4">
      <c r="A175" s="70" t="s">
        <v>19</v>
      </c>
      <c r="B175" s="186">
        <v>221803.69784606117</v>
      </c>
      <c r="C175" s="186">
        <v>213077.41808391883</v>
      </c>
      <c r="D175" s="186">
        <v>245197.32167146148</v>
      </c>
      <c r="E175" s="186">
        <v>367977.117169526</v>
      </c>
      <c r="F175" s="186">
        <v>309515.78467040521</v>
      </c>
      <c r="G175" s="186">
        <v>254158.93702367073</v>
      </c>
      <c r="H175" s="186">
        <v>1614402.7846454836</v>
      </c>
      <c r="I175" s="186">
        <v>3652225.580305323</v>
      </c>
      <c r="J175" s="186">
        <v>5499752.0913235499</v>
      </c>
      <c r="K175" s="186">
        <v>4842840.2504891828</v>
      </c>
      <c r="L175" s="186">
        <v>3112904</v>
      </c>
      <c r="M175" s="186">
        <v>1149310.9059107201</v>
      </c>
      <c r="N175" s="186">
        <v>2400666.9418180799</v>
      </c>
      <c r="O175" s="186">
        <v>2362025</v>
      </c>
      <c r="P175" s="186">
        <v>974334.78006040002</v>
      </c>
      <c r="Q175" s="186">
        <v>2881063.1993073002</v>
      </c>
      <c r="R175" s="186">
        <v>669422.10529920005</v>
      </c>
      <c r="S175" s="186">
        <v>929252.02679168002</v>
      </c>
      <c r="T175" s="186">
        <v>1043373.5846587999</v>
      </c>
      <c r="U175" s="187"/>
      <c r="V175" s="186">
        <v>384321.361116288</v>
      </c>
      <c r="W175" s="186">
        <v>271416.40682338999</v>
      </c>
      <c r="X175" s="186">
        <v>440075.07022630831</v>
      </c>
      <c r="Y175" s="186">
        <v>1431430.6245991574</v>
      </c>
      <c r="Z175" s="186">
        <v>1647144.4004931506</v>
      </c>
      <c r="AA175" s="186">
        <v>2059918.3134814054</v>
      </c>
      <c r="AB175" s="186">
        <v>2676094.8726301165</v>
      </c>
      <c r="AC175" s="186">
        <v>2956816.4750366835</v>
      </c>
      <c r="AD175" s="186">
        <v>1832053.2223826086</v>
      </c>
      <c r="AE175" s="186">
        <v>1613678.6544631817</v>
      </c>
      <c r="AF175" s="186">
        <v>812907.44764543767</v>
      </c>
      <c r="AG175" s="186">
        <v>955044.3382174219</v>
      </c>
      <c r="AH175" s="186">
        <v>1080861.0499467996</v>
      </c>
      <c r="AI175" s="186">
        <v>409795.81246357987</v>
      </c>
      <c r="AJ175" s="186">
        <v>628725.88787932321</v>
      </c>
      <c r="AK175" s="186">
        <v>1182114.2992798081</v>
      </c>
      <c r="AL175" s="186">
        <v>52342.519145472004</v>
      </c>
      <c r="AM175" s="186">
        <v>428245.73773977137</v>
      </c>
      <c r="AN175" s="186">
        <v>120776.10080000001</v>
      </c>
      <c r="AO175" s="187"/>
      <c r="AP175" s="186">
        <v>0</v>
      </c>
      <c r="AQ175" s="186">
        <v>0</v>
      </c>
      <c r="AR175" s="186">
        <v>0</v>
      </c>
      <c r="AS175" s="186">
        <v>535.57519067659337</v>
      </c>
      <c r="AT175" s="186">
        <v>787.92319523631545</v>
      </c>
      <c r="AU175" s="186">
        <v>0</v>
      </c>
      <c r="AV175" s="186">
        <v>1399.2012875349974</v>
      </c>
      <c r="AW175" s="186">
        <v>888.92956984417719</v>
      </c>
      <c r="AX175" s="186">
        <v>0</v>
      </c>
      <c r="AY175" s="186">
        <v>0</v>
      </c>
      <c r="AZ175" s="186">
        <v>0</v>
      </c>
      <c r="BA175" s="186">
        <v>0</v>
      </c>
      <c r="BB175" s="186">
        <v>0</v>
      </c>
      <c r="BC175" s="186">
        <v>0</v>
      </c>
      <c r="BD175" s="186">
        <v>11767</v>
      </c>
      <c r="BE175" s="186">
        <v>2117</v>
      </c>
      <c r="BF175" s="186">
        <v>0</v>
      </c>
      <c r="BG175" s="186">
        <v>0</v>
      </c>
      <c r="BH175" s="186">
        <v>1195</v>
      </c>
      <c r="BI175" s="187"/>
      <c r="BJ175" s="186">
        <v>2207149.883122934</v>
      </c>
      <c r="BK175" s="186">
        <v>2480208.9622580195</v>
      </c>
      <c r="BL175" s="186">
        <v>3077905.521489359</v>
      </c>
      <c r="BM175" s="186">
        <v>5432352.8826975478</v>
      </c>
      <c r="BN175" s="186">
        <v>10310955.823087752</v>
      </c>
      <c r="BO175" s="186">
        <v>9683936.1296002343</v>
      </c>
      <c r="BP175" s="186">
        <v>10612350.066786787</v>
      </c>
      <c r="BQ175" s="186">
        <v>14695417.269757826</v>
      </c>
      <c r="BR175" s="186">
        <v>7933715.3291355222</v>
      </c>
      <c r="BS175" s="186">
        <v>13937921.804500401</v>
      </c>
      <c r="BT175" s="186">
        <v>10167333.712335477</v>
      </c>
      <c r="BU175" s="186">
        <v>16167823.34409521</v>
      </c>
      <c r="BV175" s="186">
        <v>20458490.33303887</v>
      </c>
      <c r="BW175" s="186">
        <v>18158978.194866557</v>
      </c>
      <c r="BX175" s="186">
        <v>21366525.975058056</v>
      </c>
      <c r="BY175" s="186">
        <v>26853157.897643507</v>
      </c>
      <c r="BZ175" s="186">
        <v>8448363.1887686718</v>
      </c>
      <c r="CA175" s="186">
        <v>12468310.409713693</v>
      </c>
      <c r="CB175" s="186">
        <v>6379740.108</v>
      </c>
      <c r="CC175" s="187"/>
      <c r="CD175" s="30">
        <v>2813274.9420852833</v>
      </c>
      <c r="CE175" s="30">
        <v>2964702.7871653284</v>
      </c>
      <c r="CF175" s="30">
        <v>3763177.9133871291</v>
      </c>
      <c r="CG175" s="30">
        <v>7232296.1996569084</v>
      </c>
      <c r="CH175" s="30">
        <v>12268403.931446543</v>
      </c>
      <c r="CI175" s="30">
        <v>11998013.380105311</v>
      </c>
      <c r="CJ175" s="30">
        <v>14904246.925349921</v>
      </c>
      <c r="CK175" s="30">
        <v>21305348.254669677</v>
      </c>
      <c r="CL175" s="30">
        <v>15265520.642841682</v>
      </c>
      <c r="CM175" s="30">
        <v>20394440.709452763</v>
      </c>
      <c r="CN175" s="30">
        <v>14093145.159980914</v>
      </c>
      <c r="CO175" s="30">
        <v>18272178.588223349</v>
      </c>
      <c r="CP175" s="30">
        <v>23940018.324803751</v>
      </c>
      <c r="CQ175" s="30">
        <v>20930799.007330138</v>
      </c>
      <c r="CR175" s="30">
        <v>22981353.642997779</v>
      </c>
      <c r="CS175" s="30">
        <v>30918452.396230616</v>
      </c>
      <c r="CT175" s="30">
        <v>9170127.8132133447</v>
      </c>
      <c r="CU175" s="30">
        <v>13825808.174245145</v>
      </c>
      <c r="CV175" s="30">
        <v>7545084.7934587998</v>
      </c>
    </row>
    <row r="176" spans="1:100" s="31" customFormat="1" x14ac:dyDescent="0.4">
      <c r="A176" s="70" t="s">
        <v>28</v>
      </c>
      <c r="B176" s="186">
        <v>1950.1156800723002</v>
      </c>
      <c r="C176" s="186">
        <v>0</v>
      </c>
      <c r="D176" s="186">
        <v>48477.342575377901</v>
      </c>
      <c r="E176" s="186">
        <v>24498.233674784686</v>
      </c>
      <c r="F176" s="186">
        <v>24274.524241287829</v>
      </c>
      <c r="G176" s="186">
        <v>1152.6644749524223</v>
      </c>
      <c r="H176" s="186">
        <v>207.21622673395913</v>
      </c>
      <c r="I176" s="186">
        <v>0</v>
      </c>
      <c r="J176" s="186">
        <v>423419.37941058667</v>
      </c>
      <c r="K176" s="186">
        <v>438325.95668092126</v>
      </c>
      <c r="L176" s="186">
        <v>83348.344311719993</v>
      </c>
      <c r="M176" s="186">
        <v>137379.80852192</v>
      </c>
      <c r="N176" s="186">
        <v>7940.4583564799996</v>
      </c>
      <c r="O176" s="186">
        <v>15925.092212500002</v>
      </c>
      <c r="P176" s="186">
        <v>7948.1614605999985</v>
      </c>
      <c r="Q176" s="186">
        <v>3176.745607559998</v>
      </c>
      <c r="R176" s="186">
        <v>0</v>
      </c>
      <c r="S176" s="186">
        <v>60533.907651200003</v>
      </c>
      <c r="T176" s="186">
        <v>393.16996460000126</v>
      </c>
      <c r="U176" s="187"/>
      <c r="V176" s="186">
        <v>4005541.3460643715</v>
      </c>
      <c r="W176" s="186">
        <v>2463162.0525808693</v>
      </c>
      <c r="X176" s="186">
        <v>9207587.9856477492</v>
      </c>
      <c r="Y176" s="186">
        <v>9942944.5387376621</v>
      </c>
      <c r="Z176" s="186">
        <v>4973645.6381111899</v>
      </c>
      <c r="AA176" s="186">
        <v>2098227.6119277235</v>
      </c>
      <c r="AB176" s="186">
        <v>3050288.4154227781</v>
      </c>
      <c r="AC176" s="186">
        <v>3215600.0024278113</v>
      </c>
      <c r="AD176" s="186">
        <v>10974987.845898565</v>
      </c>
      <c r="AE176" s="186">
        <v>17404213.654600717</v>
      </c>
      <c r="AF176" s="186">
        <v>8222361.0986895822</v>
      </c>
      <c r="AG176" s="186">
        <v>11006166.5243083</v>
      </c>
      <c r="AH176" s="186">
        <v>3179619.8938243818</v>
      </c>
      <c r="AI176" s="186">
        <v>5029959.8931971984</v>
      </c>
      <c r="AJ176" s="186">
        <v>11125945.395936372</v>
      </c>
      <c r="AK176" s="186">
        <v>13815898.143050496</v>
      </c>
      <c r="AL176" s="186">
        <v>13109103.2896</v>
      </c>
      <c r="AM176" s="186">
        <v>10303692.184338586</v>
      </c>
      <c r="AN176" s="186">
        <v>3380183.7525267443</v>
      </c>
      <c r="AO176" s="187"/>
      <c r="AP176" s="186">
        <v>0</v>
      </c>
      <c r="AQ176" s="186">
        <v>0</v>
      </c>
      <c r="AR176" s="186">
        <v>0</v>
      </c>
      <c r="AS176" s="186">
        <v>0</v>
      </c>
      <c r="AT176" s="186">
        <v>47.275391714178923</v>
      </c>
      <c r="AU176" s="186">
        <v>0</v>
      </c>
      <c r="AV176" s="186">
        <v>4.1976038626049919</v>
      </c>
      <c r="AW176" s="186">
        <v>0</v>
      </c>
      <c r="AX176" s="186">
        <v>0</v>
      </c>
      <c r="AY176" s="186">
        <v>0</v>
      </c>
      <c r="AZ176" s="186">
        <v>0</v>
      </c>
      <c r="BA176" s="186">
        <v>0</v>
      </c>
      <c r="BB176" s="186">
        <v>0</v>
      </c>
      <c r="BC176" s="186">
        <v>0</v>
      </c>
      <c r="BD176" s="186">
        <v>0</v>
      </c>
      <c r="BE176" s="186">
        <v>0</v>
      </c>
      <c r="BF176" s="186">
        <v>0</v>
      </c>
      <c r="BG176" s="186">
        <v>12.531627740000003</v>
      </c>
      <c r="BH176" s="186">
        <v>0</v>
      </c>
      <c r="BI176" s="187"/>
      <c r="BJ176" s="186">
        <v>1635951.9759664582</v>
      </c>
      <c r="BK176" s="186">
        <v>1704640.9164924712</v>
      </c>
      <c r="BL176" s="186">
        <v>3420578.4434169908</v>
      </c>
      <c r="BM176" s="186">
        <v>4899910.4792440385</v>
      </c>
      <c r="BN176" s="186">
        <v>4599551.9134057509</v>
      </c>
      <c r="BO176" s="186">
        <v>2523233.6940308372</v>
      </c>
      <c r="BP176" s="186">
        <v>4346592.6117276568</v>
      </c>
      <c r="BQ176" s="186">
        <v>6373233.717590875</v>
      </c>
      <c r="BR176" s="186">
        <v>8405129.1807253845</v>
      </c>
      <c r="BS176" s="186">
        <v>8824286.1996600088</v>
      </c>
      <c r="BT176" s="186">
        <v>7968384.9580990868</v>
      </c>
      <c r="BU176" s="186">
        <v>4473062.0643952945</v>
      </c>
      <c r="BV176" s="186">
        <v>1808869.1916996704</v>
      </c>
      <c r="BW176" s="186">
        <v>11910039.910923364</v>
      </c>
      <c r="BX176" s="186">
        <v>8325411.7374261506</v>
      </c>
      <c r="BY176" s="186">
        <v>8023838.7782621607</v>
      </c>
      <c r="BZ176" s="186">
        <v>5145463.6540121911</v>
      </c>
      <c r="CA176" s="186">
        <v>4185270.5907356087</v>
      </c>
      <c r="CB176" s="186">
        <v>3605300.63602908</v>
      </c>
      <c r="CC176" s="187"/>
      <c r="CD176" s="30">
        <v>5643443.4377109017</v>
      </c>
      <c r="CE176" s="30">
        <v>4167802.9690733403</v>
      </c>
      <c r="CF176" s="30">
        <v>12676643.771640118</v>
      </c>
      <c r="CG176" s="30">
        <v>14867353.251656486</v>
      </c>
      <c r="CH176" s="30">
        <v>9597519.3511499427</v>
      </c>
      <c r="CI176" s="30">
        <v>4622613.9704335127</v>
      </c>
      <c r="CJ176" s="30">
        <v>7397092.4409810323</v>
      </c>
      <c r="CK176" s="30">
        <v>9588833.7200186867</v>
      </c>
      <c r="CL176" s="30">
        <v>19803536.406034537</v>
      </c>
      <c r="CM176" s="30">
        <v>26666825.810941648</v>
      </c>
      <c r="CN176" s="30">
        <v>16274094.401100388</v>
      </c>
      <c r="CO176" s="30">
        <v>15616608.397225516</v>
      </c>
      <c r="CP176" s="30">
        <v>4996429.5438805325</v>
      </c>
      <c r="CQ176" s="30">
        <v>16955924.896333061</v>
      </c>
      <c r="CR176" s="30">
        <v>19459305.294823125</v>
      </c>
      <c r="CS176" s="30">
        <v>21842913.666920215</v>
      </c>
      <c r="CT176" s="30">
        <v>18254566.943612192</v>
      </c>
      <c r="CU176" s="30">
        <v>14549509.214353137</v>
      </c>
      <c r="CV176" s="30">
        <v>6985877.5585204251</v>
      </c>
    </row>
    <row r="177" spans="1:100" s="31" customFormat="1" x14ac:dyDescent="0.4">
      <c r="A177" s="70" t="s">
        <v>22</v>
      </c>
      <c r="B177" s="186">
        <v>9021481.0965506863</v>
      </c>
      <c r="C177" s="186">
        <v>9715510.7360956073</v>
      </c>
      <c r="D177" s="186">
        <v>7691208.6735106297</v>
      </c>
      <c r="E177" s="186">
        <v>9422575.7854500953</v>
      </c>
      <c r="F177" s="186">
        <v>12031178.081543172</v>
      </c>
      <c r="G177" s="186">
        <v>7525474.9707050249</v>
      </c>
      <c r="H177" s="186">
        <v>4244165.080287368</v>
      </c>
      <c r="I177" s="186">
        <v>2678878.1323714829</v>
      </c>
      <c r="J177" s="186">
        <v>3078983.5511266151</v>
      </c>
      <c r="K177" s="186">
        <v>5649260.5528085642</v>
      </c>
      <c r="L177" s="186">
        <v>6064124</v>
      </c>
      <c r="M177" s="186">
        <v>5826896</v>
      </c>
      <c r="N177" s="186">
        <v>7442688</v>
      </c>
      <c r="O177" s="186">
        <v>6765075</v>
      </c>
      <c r="P177" s="186">
        <v>4307260</v>
      </c>
      <c r="Q177" s="186">
        <v>7198869.9029791197</v>
      </c>
      <c r="R177" s="186">
        <v>4119987.7309523202</v>
      </c>
      <c r="S177" s="186">
        <v>2304764.32372576</v>
      </c>
      <c r="T177" s="186">
        <v>2570020</v>
      </c>
      <c r="U177" s="187"/>
      <c r="V177" s="186">
        <v>432361.53125582403</v>
      </c>
      <c r="W177" s="186">
        <v>2158406.6637860062</v>
      </c>
      <c r="X177" s="186">
        <v>2079221.8838477735</v>
      </c>
      <c r="Y177" s="186">
        <v>1355468.6475256809</v>
      </c>
      <c r="Z177" s="186">
        <v>1278030.4922537799</v>
      </c>
      <c r="AA177" s="186">
        <v>887449.08473884454</v>
      </c>
      <c r="AB177" s="186">
        <v>754795.98971618665</v>
      </c>
      <c r="AC177" s="186">
        <v>779902.95441641705</v>
      </c>
      <c r="AD177" s="186">
        <v>494731.67186703347</v>
      </c>
      <c r="AE177" s="186">
        <v>949467.08606666815</v>
      </c>
      <c r="AF177" s="186">
        <v>739672.54245215503</v>
      </c>
      <c r="AG177" s="186">
        <v>876759.70949942432</v>
      </c>
      <c r="AH177" s="186">
        <v>1012540.6294295513</v>
      </c>
      <c r="AI177" s="186">
        <v>1134819.1729760673</v>
      </c>
      <c r="AJ177" s="186">
        <v>744761.88794140518</v>
      </c>
      <c r="AK177" s="186">
        <v>598579.921132416</v>
      </c>
      <c r="AL177" s="186">
        <v>325699.20000000001</v>
      </c>
      <c r="AM177" s="186">
        <v>388518.01976498315</v>
      </c>
      <c r="AN177" s="186">
        <v>375129.60000000003</v>
      </c>
      <c r="AO177" s="187"/>
      <c r="AP177" s="186">
        <v>0</v>
      </c>
      <c r="AQ177" s="186">
        <v>936702.83806343901</v>
      </c>
      <c r="AR177" s="186">
        <v>521101.32251504262</v>
      </c>
      <c r="AS177" s="186">
        <v>13389.379766914833</v>
      </c>
      <c r="AT177" s="186">
        <v>306502.12294692668</v>
      </c>
      <c r="AU177" s="186">
        <v>148780.81752259823</v>
      </c>
      <c r="AV177" s="186">
        <v>201484.98540503962</v>
      </c>
      <c r="AW177" s="186">
        <v>165340.89999101695</v>
      </c>
      <c r="AX177" s="186">
        <v>87309.698340082541</v>
      </c>
      <c r="AY177" s="186">
        <v>54180.05613173778</v>
      </c>
      <c r="AZ177" s="186">
        <v>52760</v>
      </c>
      <c r="BA177" s="186">
        <v>52700</v>
      </c>
      <c r="BB177" s="186">
        <v>88858</v>
      </c>
      <c r="BC177" s="186">
        <v>83214</v>
      </c>
      <c r="BD177" s="186">
        <v>85731</v>
      </c>
      <c r="BE177" s="186">
        <v>57159</v>
      </c>
      <c r="BF177" s="186">
        <v>28926.247606200002</v>
      </c>
      <c r="BG177" s="186">
        <v>21143.90556435</v>
      </c>
      <c r="BH177" s="186">
        <v>22705</v>
      </c>
      <c r="BI177" s="187"/>
      <c r="BJ177" s="186">
        <v>7529274.7940980289</v>
      </c>
      <c r="BK177" s="186">
        <v>4130244.0307041029</v>
      </c>
      <c r="BL177" s="186">
        <v>4278676.0318556326</v>
      </c>
      <c r="BM177" s="186">
        <v>7220027.7028279696</v>
      </c>
      <c r="BN177" s="186">
        <v>2674962.1661393801</v>
      </c>
      <c r="BO177" s="186">
        <v>2052967.3296885916</v>
      </c>
      <c r="BP177" s="186">
        <v>1779861.8028440345</v>
      </c>
      <c r="BQ177" s="186">
        <v>2819022.3564171395</v>
      </c>
      <c r="BR177" s="186">
        <v>1291988.0118641315</v>
      </c>
      <c r="BS177" s="186">
        <v>1719325.6524259562</v>
      </c>
      <c r="BT177" s="186">
        <v>2014850.841901592</v>
      </c>
      <c r="BU177" s="186">
        <v>2362115.9398888135</v>
      </c>
      <c r="BV177" s="186">
        <v>3101865.0919015412</v>
      </c>
      <c r="BW177" s="186">
        <v>3264725.4695940805</v>
      </c>
      <c r="BX177" s="186">
        <v>3642929.0612166035</v>
      </c>
      <c r="BY177" s="186">
        <v>2123879.4130357443</v>
      </c>
      <c r="BZ177" s="186">
        <v>2676908.05996416</v>
      </c>
      <c r="CA177" s="186">
        <v>1824832.8937304511</v>
      </c>
      <c r="CB177" s="186">
        <v>1858480</v>
      </c>
      <c r="CC177" s="187"/>
      <c r="CD177" s="30">
        <v>16983117.421904542</v>
      </c>
      <c r="CE177" s="30">
        <v>16940864.268649153</v>
      </c>
      <c r="CF177" s="30">
        <v>14570207.911729079</v>
      </c>
      <c r="CG177" s="30">
        <v>18011461.515570663</v>
      </c>
      <c r="CH177" s="30">
        <v>16290672.862883259</v>
      </c>
      <c r="CI177" s="30">
        <v>10614672.202655058</v>
      </c>
      <c r="CJ177" s="30">
        <v>6980307.8582526287</v>
      </c>
      <c r="CK177" s="30">
        <v>6443144.3431960568</v>
      </c>
      <c r="CL177" s="30">
        <v>4953012.9331978625</v>
      </c>
      <c r="CM177" s="30">
        <v>8372233.3474329263</v>
      </c>
      <c r="CN177" s="30">
        <v>8871407.3843537476</v>
      </c>
      <c r="CO177" s="30">
        <v>9118471.6493882388</v>
      </c>
      <c r="CP177" s="30">
        <v>11645951.721331093</v>
      </c>
      <c r="CQ177" s="30">
        <v>11247833.642570147</v>
      </c>
      <c r="CR177" s="30">
        <v>8780681.9491580091</v>
      </c>
      <c r="CS177" s="30">
        <v>9978488.2371472791</v>
      </c>
      <c r="CT177" s="30">
        <v>7151521.2385226805</v>
      </c>
      <c r="CU177" s="30">
        <v>4539259.1427855445</v>
      </c>
      <c r="CV177" s="30">
        <v>4826334.5999999996</v>
      </c>
    </row>
    <row r="178" spans="1:100" s="31" customFormat="1" x14ac:dyDescent="0.4">
      <c r="A178" s="70" t="s">
        <v>34</v>
      </c>
      <c r="B178" s="186">
        <v>419879.28530394071</v>
      </c>
      <c r="C178" s="186">
        <v>759715.55922731583</v>
      </c>
      <c r="D178" s="186">
        <v>224911.13009081318</v>
      </c>
      <c r="E178" s="186">
        <v>533976.11704773013</v>
      </c>
      <c r="F178" s="186">
        <v>139879.06484768481</v>
      </c>
      <c r="G178" s="186">
        <v>1103221.645591025</v>
      </c>
      <c r="H178" s="186">
        <v>1085373.2452890843</v>
      </c>
      <c r="I178" s="186">
        <v>3359061.9248840259</v>
      </c>
      <c r="J178" s="186">
        <v>4755481.6312645553</v>
      </c>
      <c r="K178" s="186">
        <v>13522225.039514035</v>
      </c>
      <c r="L178" s="186">
        <v>7318459.0947370809</v>
      </c>
      <c r="M178" s="186">
        <v>14278885.507967761</v>
      </c>
      <c r="N178" s="186">
        <v>23376138.873638727</v>
      </c>
      <c r="O178" s="186">
        <v>24162154.121928003</v>
      </c>
      <c r="P178" s="186">
        <v>24571919.477180839</v>
      </c>
      <c r="Q178" s="186">
        <v>29746153.729480684</v>
      </c>
      <c r="R178" s="186">
        <v>29975673.644559767</v>
      </c>
      <c r="S178" s="186">
        <v>49250048.095977992</v>
      </c>
      <c r="T178" s="186">
        <v>37214683.78488151</v>
      </c>
      <c r="U178" s="187"/>
      <c r="V178" s="186">
        <v>8916736.7493400574</v>
      </c>
      <c r="W178" s="186">
        <v>6009259.0466887765</v>
      </c>
      <c r="X178" s="186">
        <v>5187711.1627090061</v>
      </c>
      <c r="Y178" s="186">
        <v>3431663.1486300891</v>
      </c>
      <c r="Z178" s="186">
        <v>1477927.1838631143</v>
      </c>
      <c r="AA178" s="186">
        <v>3492082.1887492468</v>
      </c>
      <c r="AB178" s="186">
        <v>6585615.424966393</v>
      </c>
      <c r="AC178" s="186">
        <v>4565679.2178355744</v>
      </c>
      <c r="AD178" s="186">
        <v>1906420.5070130525</v>
      </c>
      <c r="AE178" s="186">
        <v>2884160.1761629246</v>
      </c>
      <c r="AF178" s="186">
        <v>3109924.7601564396</v>
      </c>
      <c r="AG178" s="186">
        <v>2980149.159058183</v>
      </c>
      <c r="AH178" s="186">
        <v>4089213.9782249886</v>
      </c>
      <c r="AI178" s="186">
        <v>9411744.2404061779</v>
      </c>
      <c r="AJ178" s="186">
        <v>11432448.54773967</v>
      </c>
      <c r="AK178" s="186">
        <v>9272773.0280658565</v>
      </c>
      <c r="AL178" s="186">
        <v>8293544.0108971521</v>
      </c>
      <c r="AM178" s="186">
        <v>21292779.936727889</v>
      </c>
      <c r="AN178" s="186">
        <v>29038698.407568421</v>
      </c>
      <c r="AO178" s="187"/>
      <c r="AP178" s="186">
        <v>0</v>
      </c>
      <c r="AQ178" s="186">
        <v>0</v>
      </c>
      <c r="AR178" s="186">
        <v>0</v>
      </c>
      <c r="AS178" s="186">
        <v>0</v>
      </c>
      <c r="AT178" s="186">
        <v>0</v>
      </c>
      <c r="AU178" s="186">
        <v>1248.1184760206288</v>
      </c>
      <c r="AV178" s="186">
        <v>1030.8063221165903</v>
      </c>
      <c r="AW178" s="186">
        <v>149.99308650287233</v>
      </c>
      <c r="AX178" s="186">
        <v>493.45910089705768</v>
      </c>
      <c r="AY178" s="186">
        <v>17819.765390915567</v>
      </c>
      <c r="AZ178" s="186">
        <v>11811.224239000001</v>
      </c>
      <c r="BA178" s="186">
        <v>46025.538455000002</v>
      </c>
      <c r="BB178" s="186">
        <v>78440.211916</v>
      </c>
      <c r="BC178" s="186">
        <v>196394.67757224001</v>
      </c>
      <c r="BD178" s="186">
        <v>157119.69361064001</v>
      </c>
      <c r="BE178" s="186">
        <v>88144.003151080018</v>
      </c>
      <c r="BF178" s="186">
        <v>197935.74638639996</v>
      </c>
      <c r="BG178" s="186">
        <v>276258.28182555002</v>
      </c>
      <c r="BH178" s="186">
        <v>412018.11153115</v>
      </c>
      <c r="BI178" s="187"/>
      <c r="BJ178" s="186">
        <v>9014707.0395892672</v>
      </c>
      <c r="BK178" s="186">
        <v>4468069.6408428261</v>
      </c>
      <c r="BL178" s="186">
        <v>4518882.574915369</v>
      </c>
      <c r="BM178" s="186">
        <v>4345558.5667041186</v>
      </c>
      <c r="BN178" s="186">
        <v>1009797.810781882</v>
      </c>
      <c r="BO178" s="186">
        <v>3827709.5221421877</v>
      </c>
      <c r="BP178" s="186">
        <v>5117896.9571366915</v>
      </c>
      <c r="BQ178" s="186">
        <v>9250482.0431374237</v>
      </c>
      <c r="BR178" s="186">
        <v>4438435.920528424</v>
      </c>
      <c r="BS178" s="186">
        <v>7422764.7501660073</v>
      </c>
      <c r="BT178" s="186">
        <v>8070415.1517968737</v>
      </c>
      <c r="BU178" s="186">
        <v>11565284.996203754</v>
      </c>
      <c r="BV178" s="186">
        <v>20956398.19795277</v>
      </c>
      <c r="BW178" s="186">
        <v>46597942.086985767</v>
      </c>
      <c r="BX178" s="186">
        <v>31570416.247722667</v>
      </c>
      <c r="BY178" s="186">
        <v>36358608.332252629</v>
      </c>
      <c r="BZ178" s="186">
        <v>32390939.602197282</v>
      </c>
      <c r="CA178" s="186">
        <v>103140909.73859537</v>
      </c>
      <c r="CB178" s="186">
        <v>114504709.67736492</v>
      </c>
      <c r="CC178" s="187"/>
      <c r="CD178" s="30">
        <v>18351323.074233264</v>
      </c>
      <c r="CE178" s="30">
        <v>11237044.246758917</v>
      </c>
      <c r="CF178" s="30">
        <v>9931504.8677151892</v>
      </c>
      <c r="CG178" s="30">
        <v>8311197.8323819377</v>
      </c>
      <c r="CH178" s="30">
        <v>2627604.0594926812</v>
      </c>
      <c r="CI178" s="30">
        <v>8424261.4749584794</v>
      </c>
      <c r="CJ178" s="30">
        <v>12789916.433714285</v>
      </c>
      <c r="CK178" s="30">
        <v>17175373.178943526</v>
      </c>
      <c r="CL178" s="30">
        <v>11100831.51790693</v>
      </c>
      <c r="CM178" s="30">
        <v>23846969.731233884</v>
      </c>
      <c r="CN178" s="30">
        <v>18510610.230929397</v>
      </c>
      <c r="CO178" s="30">
        <v>28870345.201684698</v>
      </c>
      <c r="CP178" s="30">
        <v>48500191.261732489</v>
      </c>
      <c r="CQ178" s="30">
        <v>80368235.126892194</v>
      </c>
      <c r="CR178" s="30">
        <v>67731903.966253817</v>
      </c>
      <c r="CS178" s="30">
        <v>75465679.092950255</v>
      </c>
      <c r="CT178" s="30">
        <v>70858093.004040599</v>
      </c>
      <c r="CU178" s="30">
        <v>173959996.05312681</v>
      </c>
      <c r="CV178" s="30">
        <v>181170109.98134598</v>
      </c>
    </row>
    <row r="179" spans="1:100" s="31" customFormat="1" x14ac:dyDescent="0.4">
      <c r="A179" s="70" t="s">
        <v>29</v>
      </c>
      <c r="B179" s="186">
        <v>0</v>
      </c>
      <c r="C179" s="186">
        <v>0</v>
      </c>
      <c r="D179" s="186">
        <v>0</v>
      </c>
      <c r="E179" s="186">
        <v>0</v>
      </c>
      <c r="F179" s="186">
        <v>0</v>
      </c>
      <c r="G179" s="186">
        <v>0</v>
      </c>
      <c r="H179" s="186">
        <v>0</v>
      </c>
      <c r="I179" s="186">
        <v>0</v>
      </c>
      <c r="J179" s="186">
        <v>0</v>
      </c>
      <c r="K179" s="186">
        <v>0</v>
      </c>
      <c r="L179" s="186">
        <v>0</v>
      </c>
      <c r="M179" s="186">
        <v>299895.67090736004</v>
      </c>
      <c r="N179" s="186">
        <v>0</v>
      </c>
      <c r="O179" s="186">
        <v>0</v>
      </c>
      <c r="P179" s="186">
        <v>273821.71692448005</v>
      </c>
      <c r="Q179" s="186">
        <v>891754.4053598399</v>
      </c>
      <c r="R179" s="186">
        <v>0</v>
      </c>
      <c r="S179" s="186">
        <v>21418.983655839998</v>
      </c>
      <c r="T179" s="186">
        <v>6984878.4436869994</v>
      </c>
      <c r="U179" s="187"/>
      <c r="V179" s="186">
        <v>0</v>
      </c>
      <c r="W179" s="186">
        <v>0</v>
      </c>
      <c r="X179" s="186">
        <v>0</v>
      </c>
      <c r="Y179" s="186">
        <v>0</v>
      </c>
      <c r="Z179" s="186">
        <v>0</v>
      </c>
      <c r="AA179" s="186">
        <v>0</v>
      </c>
      <c r="AB179" s="186">
        <v>0</v>
      </c>
      <c r="AC179" s="186">
        <v>0</v>
      </c>
      <c r="AD179" s="186">
        <v>0</v>
      </c>
      <c r="AE179" s="186">
        <v>0</v>
      </c>
      <c r="AF179" s="186">
        <v>0</v>
      </c>
      <c r="AG179" s="186">
        <v>162335.14409202681</v>
      </c>
      <c r="AH179" s="186">
        <v>0</v>
      </c>
      <c r="AI179" s="186">
        <v>0</v>
      </c>
      <c r="AJ179" s="186">
        <v>1666096.2866924931</v>
      </c>
      <c r="AK179" s="186">
        <v>3766974.3173358082</v>
      </c>
      <c r="AL179" s="186">
        <v>10085.534658864</v>
      </c>
      <c r="AM179" s="186">
        <v>815368.1322676175</v>
      </c>
      <c r="AN179" s="186">
        <v>4296547.2050563088</v>
      </c>
      <c r="AO179" s="187"/>
      <c r="AP179" s="186">
        <v>0</v>
      </c>
      <c r="AQ179" s="186">
        <v>0</v>
      </c>
      <c r="AR179" s="186">
        <v>0</v>
      </c>
      <c r="AS179" s="186">
        <v>0</v>
      </c>
      <c r="AT179" s="186">
        <v>0</v>
      </c>
      <c r="AU179" s="186">
        <v>0</v>
      </c>
      <c r="AV179" s="186">
        <v>0</v>
      </c>
      <c r="AW179" s="186">
        <v>0</v>
      </c>
      <c r="AX179" s="186">
        <v>0</v>
      </c>
      <c r="AY179" s="186">
        <v>0</v>
      </c>
      <c r="AZ179" s="186">
        <v>0</v>
      </c>
      <c r="BA179" s="186">
        <v>16668.80226</v>
      </c>
      <c r="BB179" s="186">
        <v>0</v>
      </c>
      <c r="BC179" s="186">
        <v>0</v>
      </c>
      <c r="BD179" s="186">
        <v>0</v>
      </c>
      <c r="BE179" s="186">
        <v>0</v>
      </c>
      <c r="BF179" s="186">
        <v>0</v>
      </c>
      <c r="BG179" s="186">
        <v>0</v>
      </c>
      <c r="BH179" s="186">
        <v>100201.83185740001</v>
      </c>
      <c r="BI179" s="187"/>
      <c r="BJ179" s="186">
        <v>0</v>
      </c>
      <c r="BK179" s="186">
        <v>0</v>
      </c>
      <c r="BL179" s="186">
        <v>0</v>
      </c>
      <c r="BM179" s="186">
        <v>0</v>
      </c>
      <c r="BN179" s="186">
        <v>0</v>
      </c>
      <c r="BO179" s="186">
        <v>0</v>
      </c>
      <c r="BP179" s="186">
        <v>0</v>
      </c>
      <c r="BQ179" s="186">
        <v>0</v>
      </c>
      <c r="BR179" s="186">
        <v>0</v>
      </c>
      <c r="BS179" s="186">
        <v>0</v>
      </c>
      <c r="BT179" s="186">
        <v>0</v>
      </c>
      <c r="BU179" s="186">
        <v>143872.07226780456</v>
      </c>
      <c r="BV179" s="186">
        <v>0</v>
      </c>
      <c r="BW179" s="186">
        <v>0</v>
      </c>
      <c r="BX179" s="186">
        <v>1217796.2135990791</v>
      </c>
      <c r="BY179" s="186">
        <v>1509738.6091153522</v>
      </c>
      <c r="BZ179" s="186">
        <v>1098.0602808000003</v>
      </c>
      <c r="CA179" s="186">
        <v>489161.76225836377</v>
      </c>
      <c r="CB179" s="186">
        <v>6083768.4906975525</v>
      </c>
      <c r="CC179" s="187"/>
      <c r="CD179" s="30">
        <v>0</v>
      </c>
      <c r="CE179" s="30">
        <v>0</v>
      </c>
      <c r="CF179" s="30">
        <v>0</v>
      </c>
      <c r="CG179" s="30">
        <v>0</v>
      </c>
      <c r="CH179" s="30">
        <v>0</v>
      </c>
      <c r="CI179" s="30">
        <v>0</v>
      </c>
      <c r="CJ179" s="30">
        <v>0</v>
      </c>
      <c r="CK179" s="30">
        <v>0</v>
      </c>
      <c r="CL179" s="30">
        <v>0</v>
      </c>
      <c r="CM179" s="30">
        <v>0</v>
      </c>
      <c r="CN179" s="30">
        <v>0</v>
      </c>
      <c r="CO179" s="30">
        <v>622771.68952719145</v>
      </c>
      <c r="CP179" s="30">
        <v>0</v>
      </c>
      <c r="CQ179" s="30">
        <v>0</v>
      </c>
      <c r="CR179" s="30">
        <v>3157714.2172160521</v>
      </c>
      <c r="CS179" s="30">
        <v>6168467.3318110006</v>
      </c>
      <c r="CT179" s="30">
        <v>11183.594939664001</v>
      </c>
      <c r="CU179" s="30">
        <v>1325948.8781818212</v>
      </c>
      <c r="CV179" s="30">
        <v>17465395.971298262</v>
      </c>
    </row>
    <row r="180" spans="1:100" s="31" customFormat="1" x14ac:dyDescent="0.4">
      <c r="A180" s="70" t="s">
        <v>20</v>
      </c>
      <c r="B180" s="186">
        <v>1082665.5746347341</v>
      </c>
      <c r="C180" s="186">
        <v>1212428.480010845</v>
      </c>
      <c r="D180" s="186">
        <v>1458851.5444095323</v>
      </c>
      <c r="E180" s="186">
        <v>1987925.1123052016</v>
      </c>
      <c r="F180" s="186">
        <v>2680403.8732605036</v>
      </c>
      <c r="G180" s="186">
        <v>1512681.728906062</v>
      </c>
      <c r="H180" s="186">
        <v>599445.52791071613</v>
      </c>
      <c r="I180" s="186">
        <v>426003.93318753561</v>
      </c>
      <c r="J180" s="186">
        <v>624455.32033248444</v>
      </c>
      <c r="K180" s="186">
        <v>1083919.9512907136</v>
      </c>
      <c r="L180" s="186">
        <v>689943.99522359995</v>
      </c>
      <c r="M180" s="186">
        <v>547360</v>
      </c>
      <c r="N180" s="186">
        <v>327732</v>
      </c>
      <c r="O180" s="186">
        <v>152475</v>
      </c>
      <c r="P180" s="186">
        <v>116817.97833279999</v>
      </c>
      <c r="Q180" s="186">
        <v>5591843.74991652</v>
      </c>
      <c r="R180" s="186">
        <v>8143881.6979616005</v>
      </c>
      <c r="S180" s="186">
        <v>3071791.4426809205</v>
      </c>
      <c r="T180" s="186">
        <v>13268823.307689166</v>
      </c>
      <c r="U180" s="187"/>
      <c r="V180" s="186">
        <v>473538.81994685484</v>
      </c>
      <c r="W180" s="186">
        <v>550791.92878453957</v>
      </c>
      <c r="X180" s="186">
        <v>791659.48566638655</v>
      </c>
      <c r="Y180" s="186">
        <v>915117.37340127199</v>
      </c>
      <c r="Z180" s="186">
        <v>1283541.0932842912</v>
      </c>
      <c r="AA180" s="186">
        <v>1064883.3564427313</v>
      </c>
      <c r="AB180" s="186">
        <v>545603.73428234225</v>
      </c>
      <c r="AC180" s="186">
        <v>325814.0221675114</v>
      </c>
      <c r="AD180" s="186">
        <v>952346.73779228854</v>
      </c>
      <c r="AE180" s="186">
        <v>847958.39130899368</v>
      </c>
      <c r="AF180" s="186">
        <v>935531.06984145415</v>
      </c>
      <c r="AG180" s="186">
        <v>669976.75914578652</v>
      </c>
      <c r="AH180" s="186">
        <v>328859.34972925601</v>
      </c>
      <c r="AI180" s="186">
        <v>252182.03843912604</v>
      </c>
      <c r="AJ180" s="186">
        <v>195526.21959475765</v>
      </c>
      <c r="AK180" s="186">
        <v>1399119.4675729922</v>
      </c>
      <c r="AL180" s="186">
        <v>1849163.450387056</v>
      </c>
      <c r="AM180" s="186">
        <v>372690.00655519578</v>
      </c>
      <c r="AN180" s="186">
        <v>999772.39798513544</v>
      </c>
      <c r="AO180" s="187"/>
      <c r="AP180" s="186">
        <v>1129.958020608065</v>
      </c>
      <c r="AQ180" s="186">
        <v>5676.9518974958264</v>
      </c>
      <c r="AR180" s="186">
        <v>5018.1214726272838</v>
      </c>
      <c r="AS180" s="186">
        <v>2142.3007627063735</v>
      </c>
      <c r="AT180" s="186">
        <v>10435.462888225624</v>
      </c>
      <c r="AU180" s="186">
        <v>3051.9380168807165</v>
      </c>
      <c r="AV180" s="186">
        <v>1856.0779015695832</v>
      </c>
      <c r="AW180" s="186">
        <v>2747.3451072250368</v>
      </c>
      <c r="AX180" s="186">
        <v>1722.516764023718</v>
      </c>
      <c r="AY180" s="186">
        <v>875.48869483584201</v>
      </c>
      <c r="AZ180" s="186">
        <v>1319</v>
      </c>
      <c r="BA180" s="186">
        <v>0</v>
      </c>
      <c r="BB180" s="186">
        <v>0</v>
      </c>
      <c r="BC180" s="186">
        <v>0</v>
      </c>
      <c r="BD180" s="186">
        <v>1681</v>
      </c>
      <c r="BE180" s="186">
        <v>8065.7699999999995</v>
      </c>
      <c r="BF180" s="186">
        <v>13325.625</v>
      </c>
      <c r="BG180" s="186">
        <v>13549.233499760001</v>
      </c>
      <c r="BH180" s="186">
        <v>18227.084527999999</v>
      </c>
      <c r="BI180" s="187"/>
      <c r="BJ180" s="186">
        <v>567390.715455767</v>
      </c>
      <c r="BK180" s="186">
        <v>637424.99572781066</v>
      </c>
      <c r="BL180" s="186">
        <v>979119.7647059022</v>
      </c>
      <c r="BM180" s="186">
        <v>1126119.9046068268</v>
      </c>
      <c r="BN180" s="186">
        <v>1427388.6295608734</v>
      </c>
      <c r="BO180" s="186">
        <v>1259557.5415046797</v>
      </c>
      <c r="BP180" s="186">
        <v>1470981.2244947418</v>
      </c>
      <c r="BQ180" s="186">
        <v>1098988.3942876048</v>
      </c>
      <c r="BR180" s="186">
        <v>1403604.4324993726</v>
      </c>
      <c r="BS180" s="186">
        <v>1470402.8338760005</v>
      </c>
      <c r="BT180" s="186">
        <v>2232922.3352485294</v>
      </c>
      <c r="BU180" s="186">
        <v>2168377.7239988791</v>
      </c>
      <c r="BV180" s="186">
        <v>820639.06557589327</v>
      </c>
      <c r="BW180" s="186">
        <v>397518.38619409793</v>
      </c>
      <c r="BX180" s="186">
        <v>1731082.9994692567</v>
      </c>
      <c r="BY180" s="186">
        <v>4132318.4963179845</v>
      </c>
      <c r="BZ180" s="186">
        <v>5193084.5002720971</v>
      </c>
      <c r="CA180" s="186">
        <v>3354183.4053180376</v>
      </c>
      <c r="CB180" s="186">
        <v>5642700.6840745388</v>
      </c>
      <c r="CC180" s="187"/>
      <c r="CD180" s="30">
        <v>2124725.0680579641</v>
      </c>
      <c r="CE180" s="30">
        <v>2406322.3564206911</v>
      </c>
      <c r="CF180" s="30">
        <v>3234648.9162544487</v>
      </c>
      <c r="CG180" s="30">
        <v>4031304.6910760067</v>
      </c>
      <c r="CH180" s="30">
        <v>5401769.0589938937</v>
      </c>
      <c r="CI180" s="30">
        <v>3840174.5648703538</v>
      </c>
      <c r="CJ180" s="30">
        <v>2617886.56458937</v>
      </c>
      <c r="CK180" s="30">
        <v>1853553.6947498769</v>
      </c>
      <c r="CL180" s="30">
        <v>2982129.0073881694</v>
      </c>
      <c r="CM180" s="30">
        <v>3403156.6651705438</v>
      </c>
      <c r="CN180" s="30">
        <v>3859716.4003135837</v>
      </c>
      <c r="CO180" s="30">
        <v>3385714.4831446656</v>
      </c>
      <c r="CP180" s="30">
        <v>1477230.4153051493</v>
      </c>
      <c r="CQ180" s="30">
        <v>802175.42463322403</v>
      </c>
      <c r="CR180" s="30">
        <v>2045108.1973968146</v>
      </c>
      <c r="CS180" s="30">
        <v>11131347.483807497</v>
      </c>
      <c r="CT180" s="30">
        <v>15199455.273620754</v>
      </c>
      <c r="CU180" s="30">
        <v>6812214.0880539138</v>
      </c>
      <c r="CV180" s="30">
        <v>19929523.474276841</v>
      </c>
    </row>
    <row r="181" spans="1:100" s="31" customFormat="1" x14ac:dyDescent="0.4">
      <c r="A181" s="70" t="s">
        <v>30</v>
      </c>
      <c r="B181" s="186">
        <v>0</v>
      </c>
      <c r="C181" s="186">
        <v>0</v>
      </c>
      <c r="D181" s="186">
        <v>0</v>
      </c>
      <c r="E181" s="186">
        <v>0</v>
      </c>
      <c r="F181" s="186">
        <v>0</v>
      </c>
      <c r="G181" s="186">
        <v>0</v>
      </c>
      <c r="H181" s="186">
        <v>57389.361728606651</v>
      </c>
      <c r="I181" s="186">
        <v>411005.06698938867</v>
      </c>
      <c r="J181" s="186">
        <v>240844.83739136922</v>
      </c>
      <c r="K181" s="186">
        <v>8100.3628443619664</v>
      </c>
      <c r="L181" s="186">
        <v>592715.66843124002</v>
      </c>
      <c r="M181" s="186">
        <v>87136.389499919984</v>
      </c>
      <c r="N181" s="186">
        <v>510596.32511669997</v>
      </c>
      <c r="O181" s="186">
        <v>568577.12317649997</v>
      </c>
      <c r="P181" s="186">
        <v>1218030.1497707998</v>
      </c>
      <c r="Q181" s="186">
        <v>2955444.9615385798</v>
      </c>
      <c r="R181" s="186">
        <v>3384464.6818035743</v>
      </c>
      <c r="S181" s="186">
        <v>595323.0200063599</v>
      </c>
      <c r="T181" s="186">
        <v>615451.17241888319</v>
      </c>
      <c r="U181" s="187"/>
      <c r="V181" s="186">
        <v>0</v>
      </c>
      <c r="W181" s="186">
        <v>0</v>
      </c>
      <c r="X181" s="186">
        <v>0</v>
      </c>
      <c r="Y181" s="186">
        <v>298210.76047060778</v>
      </c>
      <c r="Z181" s="186">
        <v>1312.5718569092717</v>
      </c>
      <c r="AA181" s="186">
        <v>0</v>
      </c>
      <c r="AB181" s="186">
        <v>147244.66998111116</v>
      </c>
      <c r="AC181" s="186">
        <v>658365.60751052166</v>
      </c>
      <c r="AD181" s="186">
        <v>194009.18482822514</v>
      </c>
      <c r="AE181" s="186">
        <v>19722.150580624526</v>
      </c>
      <c r="AF181" s="186">
        <v>438904.54767271632</v>
      </c>
      <c r="AG181" s="186">
        <v>89472.781951148208</v>
      </c>
      <c r="AH181" s="186">
        <v>907327.12778235867</v>
      </c>
      <c r="AI181" s="186">
        <v>1193237.6291019765</v>
      </c>
      <c r="AJ181" s="186">
        <v>2295738.0490699778</v>
      </c>
      <c r="AK181" s="186">
        <v>6828942.3024890879</v>
      </c>
      <c r="AL181" s="186">
        <v>3344981.8955145916</v>
      </c>
      <c r="AM181" s="186">
        <v>1311349.1707264455</v>
      </c>
      <c r="AN181" s="186">
        <v>1956420.1982772877</v>
      </c>
      <c r="AO181" s="187"/>
      <c r="AP181" s="186">
        <v>0</v>
      </c>
      <c r="AQ181" s="186">
        <v>0</v>
      </c>
      <c r="AR181" s="186">
        <v>0</v>
      </c>
      <c r="AS181" s="186">
        <v>0</v>
      </c>
      <c r="AT181" s="186">
        <v>0</v>
      </c>
      <c r="AU181" s="186">
        <v>0</v>
      </c>
      <c r="AV181" s="186">
        <v>0</v>
      </c>
      <c r="AW181" s="186">
        <v>0</v>
      </c>
      <c r="AX181" s="186">
        <v>543.80404697143797</v>
      </c>
      <c r="AY181" s="186">
        <v>0</v>
      </c>
      <c r="AZ181" s="186">
        <v>5114.9910021900005</v>
      </c>
      <c r="BA181" s="186">
        <v>4228.05555</v>
      </c>
      <c r="BB181" s="186">
        <v>1508.29574852</v>
      </c>
      <c r="BC181" s="186">
        <v>11375.7904872</v>
      </c>
      <c r="BD181" s="186">
        <v>8496.1984861199999</v>
      </c>
      <c r="BE181" s="186">
        <v>8634.2392244500006</v>
      </c>
      <c r="BF181" s="186">
        <v>92907.494531999997</v>
      </c>
      <c r="BG181" s="186">
        <v>0</v>
      </c>
      <c r="BH181" s="186">
        <v>11741.455805850002</v>
      </c>
      <c r="BI181" s="187"/>
      <c r="BJ181" s="186">
        <v>0</v>
      </c>
      <c r="BK181" s="186">
        <v>0</v>
      </c>
      <c r="BL181" s="186">
        <v>0</v>
      </c>
      <c r="BM181" s="186">
        <v>455093.81759718154</v>
      </c>
      <c r="BN181" s="186">
        <v>796.79724097777171</v>
      </c>
      <c r="BO181" s="186">
        <v>0</v>
      </c>
      <c r="BP181" s="186">
        <v>58078.998639233672</v>
      </c>
      <c r="BQ181" s="186">
        <v>1495418.3275909151</v>
      </c>
      <c r="BR181" s="186">
        <v>358284.11052872345</v>
      </c>
      <c r="BS181" s="186">
        <v>11412.519626621786</v>
      </c>
      <c r="BT181" s="186">
        <v>717999.4977615017</v>
      </c>
      <c r="BU181" s="186">
        <v>173106.75824606337</v>
      </c>
      <c r="BV181" s="186">
        <v>537849.67049180146</v>
      </c>
      <c r="BW181" s="186">
        <v>2314989.2450813558</v>
      </c>
      <c r="BX181" s="186">
        <v>5572508.6697776578</v>
      </c>
      <c r="BY181" s="186">
        <v>5011055.6969010718</v>
      </c>
      <c r="BZ181" s="186">
        <v>4099111.9319423675</v>
      </c>
      <c r="CA181" s="186">
        <v>2171473.8633845299</v>
      </c>
      <c r="CB181" s="186">
        <v>2204890.7625958626</v>
      </c>
      <c r="CC181" s="187"/>
      <c r="CD181" s="30">
        <v>0</v>
      </c>
      <c r="CE181" s="30">
        <v>0</v>
      </c>
      <c r="CF181" s="30">
        <v>0</v>
      </c>
      <c r="CG181" s="30">
        <v>753304.57806778932</v>
      </c>
      <c r="CH181" s="30">
        <v>2109.3690978870436</v>
      </c>
      <c r="CI181" s="30">
        <v>0</v>
      </c>
      <c r="CJ181" s="30">
        <v>262713.03034895146</v>
      </c>
      <c r="CK181" s="30">
        <v>2564789.0020908257</v>
      </c>
      <c r="CL181" s="30">
        <v>793681.93679528916</v>
      </c>
      <c r="CM181" s="30">
        <v>39235.033051608276</v>
      </c>
      <c r="CN181" s="30">
        <v>1754734.704867648</v>
      </c>
      <c r="CO181" s="30">
        <v>353943.98524713155</v>
      </c>
      <c r="CP181" s="30">
        <v>1957281.4191393801</v>
      </c>
      <c r="CQ181" s="30">
        <v>4088179.7878470328</v>
      </c>
      <c r="CR181" s="30">
        <v>9094773.0671045557</v>
      </c>
      <c r="CS181" s="30">
        <v>14804077.200153189</v>
      </c>
      <c r="CT181" s="30">
        <v>10921466.003792534</v>
      </c>
      <c r="CU181" s="30">
        <v>4078146.0541173355</v>
      </c>
      <c r="CV181" s="30">
        <v>4788503.5890978836</v>
      </c>
    </row>
    <row r="182" spans="1:100" s="31" customFormat="1" x14ac:dyDescent="0.4">
      <c r="A182" s="70" t="s">
        <v>21</v>
      </c>
      <c r="B182" s="186">
        <v>4210.3570708653715</v>
      </c>
      <c r="C182" s="186">
        <v>40709.069282827717</v>
      </c>
      <c r="D182" s="186">
        <v>219572.52658509815</v>
      </c>
      <c r="E182" s="186">
        <v>2548464.5861881059</v>
      </c>
      <c r="F182" s="186">
        <v>4849036.3388711847</v>
      </c>
      <c r="G182" s="186">
        <v>2952038.758766009</v>
      </c>
      <c r="H182" s="186">
        <v>4325830.8790647769</v>
      </c>
      <c r="I182" s="186">
        <v>7050901.4020579066</v>
      </c>
      <c r="J182" s="186">
        <v>16729207.704710715</v>
      </c>
      <c r="K182" s="186">
        <v>22662861.390937954</v>
      </c>
      <c r="L182" s="186">
        <v>11952876.807689838</v>
      </c>
      <c r="M182" s="186">
        <v>14488489.10248</v>
      </c>
      <c r="N182" s="186">
        <v>15634219.282885982</v>
      </c>
      <c r="O182" s="186">
        <v>14151768.518715501</v>
      </c>
      <c r="P182" s="186">
        <v>23772513.06764036</v>
      </c>
      <c r="Q182" s="186">
        <v>16740947.579254324</v>
      </c>
      <c r="R182" s="186">
        <v>20882342.819101837</v>
      </c>
      <c r="S182" s="186">
        <v>17763183.12777476</v>
      </c>
      <c r="T182" s="186">
        <v>10642259.763094861</v>
      </c>
      <c r="U182" s="187"/>
      <c r="V182" s="186">
        <v>2144.0532447142168</v>
      </c>
      <c r="W182" s="186">
        <v>18217.862133546289</v>
      </c>
      <c r="X182" s="186">
        <v>70406.999062466712</v>
      </c>
      <c r="Y182" s="186">
        <v>610468.51378241344</v>
      </c>
      <c r="Z182" s="186">
        <v>1322651.5671354593</v>
      </c>
      <c r="AA182" s="186">
        <v>1098089.4580851258</v>
      </c>
      <c r="AB182" s="186">
        <v>2468465.4136471348</v>
      </c>
      <c r="AC182" s="186">
        <v>1706269.7986317985</v>
      </c>
      <c r="AD182" s="186">
        <v>2060694.3635561673</v>
      </c>
      <c r="AE182" s="186">
        <v>2221882.7552990988</v>
      </c>
      <c r="AF182" s="186">
        <v>1988746.3848504825</v>
      </c>
      <c r="AG182" s="186">
        <v>1987407.0487071574</v>
      </c>
      <c r="AH182" s="186">
        <v>1485701.2870211997</v>
      </c>
      <c r="AI182" s="186">
        <v>1000431.8784076844</v>
      </c>
      <c r="AJ182" s="186">
        <v>3629154.8871480925</v>
      </c>
      <c r="AK182" s="186">
        <v>2173722.171718976</v>
      </c>
      <c r="AL182" s="186">
        <v>2063706.2122317839</v>
      </c>
      <c r="AM182" s="186">
        <v>1478757.5825608545</v>
      </c>
      <c r="AN182" s="186">
        <v>1221161.5901411842</v>
      </c>
      <c r="AO182" s="187"/>
      <c r="AP182" s="186">
        <v>0</v>
      </c>
      <c r="AQ182" s="186">
        <v>0</v>
      </c>
      <c r="AR182" s="186">
        <v>117.39454074181185</v>
      </c>
      <c r="AS182" s="186">
        <v>0</v>
      </c>
      <c r="AT182" s="186">
        <v>0</v>
      </c>
      <c r="AU182" s="186">
        <v>252.10709651944362</v>
      </c>
      <c r="AV182" s="186">
        <v>1059.9145221497474</v>
      </c>
      <c r="AW182" s="186">
        <v>4591.1714791698387</v>
      </c>
      <c r="AX182" s="186">
        <v>25340.406632603113</v>
      </c>
      <c r="AY182" s="186">
        <v>55314.670982108641</v>
      </c>
      <c r="AZ182" s="186">
        <v>42100.597351730001</v>
      </c>
      <c r="BA182" s="186">
        <v>88840.568905999986</v>
      </c>
      <c r="BB182" s="186">
        <v>78556.915012800004</v>
      </c>
      <c r="BC182" s="186">
        <v>75498.027307199998</v>
      </c>
      <c r="BD182" s="186">
        <v>184975.32927454001</v>
      </c>
      <c r="BE182" s="186">
        <v>162671.18681694998</v>
      </c>
      <c r="BF182" s="186">
        <v>272603.245023</v>
      </c>
      <c r="BG182" s="186">
        <v>157819.94899999999</v>
      </c>
      <c r="BH182" s="186">
        <v>117254.80374259999</v>
      </c>
      <c r="BI182" s="187"/>
      <c r="BJ182" s="186">
        <v>2928.8158362832191</v>
      </c>
      <c r="BK182" s="186">
        <v>59054.79552554449</v>
      </c>
      <c r="BL182" s="186">
        <v>96115.163686243439</v>
      </c>
      <c r="BM182" s="186">
        <v>2512426.1577471695</v>
      </c>
      <c r="BN182" s="186">
        <v>3831186.6724438714</v>
      </c>
      <c r="BO182" s="186">
        <v>3437975.3215459669</v>
      </c>
      <c r="BP182" s="186">
        <v>7949856.5095609073</v>
      </c>
      <c r="BQ182" s="186">
        <v>4901014.3991182288</v>
      </c>
      <c r="BR182" s="186">
        <v>9676181.4657884464</v>
      </c>
      <c r="BS182" s="186">
        <v>10546273.578162054</v>
      </c>
      <c r="BT182" s="186">
        <v>7898137.0207226658</v>
      </c>
      <c r="BU182" s="186">
        <v>12601303.532829693</v>
      </c>
      <c r="BV182" s="186">
        <v>12445315.902842017</v>
      </c>
      <c r="BW182" s="186">
        <v>5429973.3728724001</v>
      </c>
      <c r="BX182" s="186">
        <v>17865125.491698936</v>
      </c>
      <c r="BY182" s="186">
        <v>12422279.589931682</v>
      </c>
      <c r="BZ182" s="186">
        <v>11576400.589206297</v>
      </c>
      <c r="CA182" s="186">
        <v>9780245.7672871798</v>
      </c>
      <c r="CB182" s="186">
        <v>7295035.2778746793</v>
      </c>
      <c r="CC182" s="187"/>
      <c r="CD182" s="30">
        <v>9283.2261518628075</v>
      </c>
      <c r="CE182" s="30">
        <v>117981.72694191849</v>
      </c>
      <c r="CF182" s="30">
        <v>386212.08387455007</v>
      </c>
      <c r="CG182" s="30">
        <v>5671359.2577176886</v>
      </c>
      <c r="CH182" s="30">
        <v>10002874.578450516</v>
      </c>
      <c r="CI182" s="30">
        <v>7488355.645493621</v>
      </c>
      <c r="CJ182" s="30">
        <v>14745212.716794968</v>
      </c>
      <c r="CK182" s="30">
        <v>13662776.771287104</v>
      </c>
      <c r="CL182" s="30">
        <v>28491423.940687932</v>
      </c>
      <c r="CM182" s="30">
        <v>35486332.395381212</v>
      </c>
      <c r="CN182" s="30">
        <v>21881860.810614716</v>
      </c>
      <c r="CO182" s="30">
        <v>29166040.252922848</v>
      </c>
      <c r="CP182" s="30">
        <v>29643793.387761995</v>
      </c>
      <c r="CQ182" s="30">
        <v>20657671.797302786</v>
      </c>
      <c r="CR182" s="30">
        <v>45451768.775761932</v>
      </c>
      <c r="CS182" s="30">
        <v>31499620.52772193</v>
      </c>
      <c r="CT182" s="30">
        <v>34795052.865562916</v>
      </c>
      <c r="CU182" s="30">
        <v>29180006.426622793</v>
      </c>
      <c r="CV182" s="30">
        <v>19275711.434853323</v>
      </c>
    </row>
    <row r="183" spans="1:100" s="28" customFormat="1" x14ac:dyDescent="0.4">
      <c r="A183" s="46" t="s">
        <v>50</v>
      </c>
      <c r="B183" s="39">
        <v>17157284.317114368</v>
      </c>
      <c r="C183" s="39">
        <v>21330945.441296175</v>
      </c>
      <c r="D183" s="39">
        <v>18584503.014763586</v>
      </c>
      <c r="E183" s="39">
        <v>29845000.890788786</v>
      </c>
      <c r="F183" s="39">
        <v>46718587.376386195</v>
      </c>
      <c r="G183" s="39">
        <v>32630978.158889003</v>
      </c>
      <c r="H183" s="39">
        <v>30639483.018389352</v>
      </c>
      <c r="I183" s="39">
        <v>41077108.517721541</v>
      </c>
      <c r="J183" s="39">
        <v>55084206.904115178</v>
      </c>
      <c r="K183" s="39">
        <v>78595957.590732023</v>
      </c>
      <c r="L183" s="39">
        <v>48863504.418116555</v>
      </c>
      <c r="M183" s="39">
        <v>60584489.118451439</v>
      </c>
      <c r="N183" s="39">
        <v>87590805.14296256</v>
      </c>
      <c r="O183" s="39">
        <v>87573810.900441751</v>
      </c>
      <c r="P183" s="39">
        <v>91663816.880320564</v>
      </c>
      <c r="Q183" s="39">
        <v>126696233.11728182</v>
      </c>
      <c r="R183" s="39">
        <v>98882445.954446584</v>
      </c>
      <c r="S183" s="39">
        <v>106093256.18431751</v>
      </c>
      <c r="T183" s="39">
        <v>97367716.907459319</v>
      </c>
      <c r="U183" s="39"/>
      <c r="V183" s="39">
        <v>39087643.567620523</v>
      </c>
      <c r="W183" s="39">
        <v>37055696.087308697</v>
      </c>
      <c r="X183" s="39">
        <v>42651289.126562499</v>
      </c>
      <c r="Y183" s="39">
        <v>47923421.214828223</v>
      </c>
      <c r="Z183" s="39">
        <v>49770678.539759539</v>
      </c>
      <c r="AA183" s="39">
        <v>37309530.325253583</v>
      </c>
      <c r="AB183" s="39">
        <v>47656653.660829373</v>
      </c>
      <c r="AC183" s="39">
        <v>51395895.64633809</v>
      </c>
      <c r="AD183" s="39">
        <v>43124447.401647933</v>
      </c>
      <c r="AE183" s="39">
        <v>56703353.578411743</v>
      </c>
      <c r="AF183" s="39">
        <v>62140721.467666462</v>
      </c>
      <c r="AG183" s="39">
        <v>69933386.752261028</v>
      </c>
      <c r="AH183" s="39">
        <v>93903579.225346357</v>
      </c>
      <c r="AI183" s="39">
        <v>108889801.53049113</v>
      </c>
      <c r="AJ183" s="39">
        <v>141048881.7012639</v>
      </c>
      <c r="AK183" s="39">
        <v>207011356.47233781</v>
      </c>
      <c r="AL183" s="39">
        <v>114864584.21495521</v>
      </c>
      <c r="AM183" s="39">
        <v>144479263.40642223</v>
      </c>
      <c r="AN183" s="39">
        <v>129372251.72415058</v>
      </c>
      <c r="AO183" s="39"/>
      <c r="AP183" s="39">
        <v>18261.178440163843</v>
      </c>
      <c r="AQ183" s="39">
        <v>972067.93087036721</v>
      </c>
      <c r="AR183" s="39">
        <v>543298.00135989033</v>
      </c>
      <c r="AS183" s="39">
        <v>26012.184513251781</v>
      </c>
      <c r="AT183" s="39">
        <v>350186.68107381737</v>
      </c>
      <c r="AU183" s="39">
        <v>232886.36790174933</v>
      </c>
      <c r="AV183" s="39">
        <v>271672.73891096341</v>
      </c>
      <c r="AW183" s="39">
        <v>292195.38093920139</v>
      </c>
      <c r="AX183" s="39">
        <v>204866.64832986073</v>
      </c>
      <c r="AY183" s="39">
        <v>275718.85197887616</v>
      </c>
      <c r="AZ183" s="39">
        <v>215235.70586672</v>
      </c>
      <c r="BA183" s="39">
        <v>410899.45591000002</v>
      </c>
      <c r="BB183" s="39">
        <v>432145.98139800003</v>
      </c>
      <c r="BC183" s="39">
        <v>624621.86105724005</v>
      </c>
      <c r="BD183" s="39">
        <v>734675.10793395992</v>
      </c>
      <c r="BE183" s="39">
        <v>2100756.0541590801</v>
      </c>
      <c r="BF183" s="39">
        <v>811930.14368729992</v>
      </c>
      <c r="BG183" s="39">
        <v>959614.16685954016</v>
      </c>
      <c r="BH183" s="39">
        <v>1338066.3401064998</v>
      </c>
      <c r="BI183" s="39"/>
      <c r="BJ183" s="39">
        <v>48665908.261438102</v>
      </c>
      <c r="BK183" s="39">
        <v>37591451.51610256</v>
      </c>
      <c r="BL183" s="39">
        <v>39569202.71805089</v>
      </c>
      <c r="BM183" s="39">
        <v>62421624.841425143</v>
      </c>
      <c r="BN183" s="39">
        <v>60338246.243662566</v>
      </c>
      <c r="BO183" s="39">
        <v>55913651.302728258</v>
      </c>
      <c r="BP183" s="39">
        <v>72003637.233320877</v>
      </c>
      <c r="BQ183" s="39">
        <v>82135193.296614885</v>
      </c>
      <c r="BR183" s="39">
        <v>60604592.794345759</v>
      </c>
      <c r="BS183" s="39">
        <v>76305298.656559214</v>
      </c>
      <c r="BT183" s="39">
        <v>66776977.214446835</v>
      </c>
      <c r="BU183" s="39">
        <v>82892638.523787796</v>
      </c>
      <c r="BV183" s="39">
        <v>105616443.89155258</v>
      </c>
      <c r="BW183" s="39">
        <v>141733248.72606516</v>
      </c>
      <c r="BX183" s="39">
        <v>160914970.73699021</v>
      </c>
      <c r="BY183" s="39">
        <v>168271318.19844896</v>
      </c>
      <c r="BZ183" s="39">
        <v>120959698.53273751</v>
      </c>
      <c r="CA183" s="39">
        <v>222861260.05208707</v>
      </c>
      <c r="CB183" s="39">
        <v>218118816.97114494</v>
      </c>
      <c r="CC183" s="39"/>
      <c r="CD183" s="39">
        <v>104929097.32461318</v>
      </c>
      <c r="CE183" s="39">
        <v>96950160.975577816</v>
      </c>
      <c r="CF183" s="39">
        <v>101348292.86073686</v>
      </c>
      <c r="CG183" s="39">
        <v>140216059.13155541</v>
      </c>
      <c r="CH183" s="39">
        <v>157177698.84088212</v>
      </c>
      <c r="CI183" s="39">
        <v>126087046.15477261</v>
      </c>
      <c r="CJ183" s="39">
        <v>150571446.65145057</v>
      </c>
      <c r="CK183" s="39">
        <v>174900392.84161374</v>
      </c>
      <c r="CL183" s="39">
        <v>159018113.74843875</v>
      </c>
      <c r="CM183" s="39">
        <v>211880328.67768186</v>
      </c>
      <c r="CN183" s="39">
        <v>177996438.80609658</v>
      </c>
      <c r="CO183" s="39">
        <v>213821413.85041028</v>
      </c>
      <c r="CP183" s="39">
        <v>287542974.24125946</v>
      </c>
      <c r="CQ183" s="39">
        <v>338821483.01805532</v>
      </c>
      <c r="CR183" s="39">
        <v>394362344.42650867</v>
      </c>
      <c r="CS183" s="39">
        <v>504079663.8422277</v>
      </c>
      <c r="CT183" s="39">
        <v>335518658.84582651</v>
      </c>
      <c r="CU183" s="39">
        <v>474393393.80968636</v>
      </c>
      <c r="CV183" s="39">
        <v>446196851.94286132</v>
      </c>
    </row>
    <row r="184" spans="1:100" s="199" customFormat="1" ht="15.9" x14ac:dyDescent="0.65">
      <c r="A184" s="133" t="s">
        <v>57</v>
      </c>
      <c r="B184" s="196"/>
      <c r="C184" s="196"/>
      <c r="D184" s="196"/>
      <c r="E184" s="196"/>
      <c r="F184" s="196"/>
      <c r="G184" s="196"/>
      <c r="H184" s="196"/>
      <c r="I184" s="196"/>
      <c r="J184" s="196"/>
      <c r="K184" s="196"/>
      <c r="L184" s="196"/>
      <c r="M184" s="196"/>
      <c r="N184" s="196"/>
      <c r="O184" s="196"/>
      <c r="P184" s="196"/>
      <c r="Q184" s="196"/>
      <c r="R184" s="196"/>
      <c r="S184" s="196"/>
      <c r="T184" s="196"/>
      <c r="U184" s="196"/>
      <c r="V184" s="196"/>
      <c r="W184" s="196"/>
      <c r="X184" s="196"/>
      <c r="Y184" s="196"/>
      <c r="Z184" s="196"/>
      <c r="AA184" s="196"/>
      <c r="AB184" s="196"/>
      <c r="AC184" s="196"/>
      <c r="AD184" s="196"/>
      <c r="AE184" s="196"/>
      <c r="AF184" s="196"/>
      <c r="AG184" s="196"/>
      <c r="AH184" s="196"/>
      <c r="AI184" s="196"/>
      <c r="AJ184" s="196"/>
      <c r="AK184" s="196"/>
      <c r="AL184" s="196"/>
      <c r="AM184" s="196"/>
      <c r="AN184" s="196"/>
      <c r="AO184" s="196"/>
      <c r="AP184" s="196"/>
      <c r="AQ184" s="196"/>
      <c r="AR184" s="196"/>
      <c r="AS184" s="196"/>
      <c r="AT184" s="196"/>
      <c r="AU184" s="196"/>
      <c r="AV184" s="196"/>
      <c r="AW184" s="196"/>
      <c r="AX184" s="196"/>
      <c r="AY184" s="196"/>
      <c r="AZ184" s="196"/>
      <c r="BA184" s="196"/>
      <c r="BB184" s="196"/>
      <c r="BC184" s="196"/>
      <c r="BD184" s="196"/>
      <c r="BE184" s="196"/>
      <c r="BF184" s="196"/>
      <c r="BG184" s="196"/>
      <c r="BH184" s="196"/>
      <c r="BI184" s="196"/>
      <c r="BJ184" s="196"/>
      <c r="BK184" s="196"/>
      <c r="BL184" s="196"/>
      <c r="BM184" s="196"/>
      <c r="BN184" s="196"/>
      <c r="BO184" s="196"/>
      <c r="BP184" s="196"/>
      <c r="BQ184" s="196"/>
      <c r="BR184" s="196"/>
      <c r="BS184" s="196"/>
      <c r="BT184" s="196"/>
      <c r="BU184" s="196"/>
      <c r="BV184" s="196"/>
      <c r="BW184" s="196"/>
      <c r="BX184" s="196"/>
      <c r="BY184" s="196"/>
      <c r="BZ184" s="196"/>
      <c r="CA184" s="196"/>
      <c r="CB184" s="196"/>
      <c r="CC184" s="197"/>
      <c r="CD184" s="198"/>
      <c r="CE184" s="198"/>
      <c r="CF184" s="198"/>
      <c r="CG184" s="198"/>
      <c r="CH184" s="198"/>
      <c r="CI184" s="198"/>
      <c r="CJ184" s="198"/>
      <c r="CK184" s="198"/>
      <c r="CL184" s="198"/>
      <c r="CM184" s="198"/>
      <c r="CN184" s="198"/>
      <c r="CO184" s="198"/>
      <c r="CP184" s="198"/>
      <c r="CQ184" s="198"/>
      <c r="CR184" s="198"/>
      <c r="CS184" s="198"/>
      <c r="CT184" s="198"/>
      <c r="CU184" s="198"/>
      <c r="CV184" s="198"/>
    </row>
    <row r="185" spans="1:100" s="31" customFormat="1" x14ac:dyDescent="0.4">
      <c r="A185" s="45" t="s">
        <v>12</v>
      </c>
      <c r="B185" s="186">
        <v>678587.55083596928</v>
      </c>
      <c r="C185" s="186">
        <v>645130.31151555711</v>
      </c>
      <c r="D185" s="186">
        <v>622580.853882164</v>
      </c>
      <c r="E185" s="186">
        <v>1450339.9168162677</v>
      </c>
      <c r="F185" s="186">
        <v>8030133.6227912568</v>
      </c>
      <c r="G185" s="186">
        <v>9580778.6303907651</v>
      </c>
      <c r="H185" s="186">
        <v>6051288.6324353032</v>
      </c>
      <c r="I185" s="186">
        <v>4385896.8521372629</v>
      </c>
      <c r="J185" s="186">
        <v>7021656.7502879435</v>
      </c>
      <c r="K185" s="186">
        <v>10902832.245316291</v>
      </c>
      <c r="L185" s="186">
        <v>9090390.3700867202</v>
      </c>
      <c r="M185" s="186">
        <v>7372655.7384280004</v>
      </c>
      <c r="N185" s="186">
        <v>8719262.4506589007</v>
      </c>
      <c r="O185" s="186">
        <v>8198431.258374</v>
      </c>
      <c r="P185" s="186">
        <v>6769198.6449124794</v>
      </c>
      <c r="Q185" s="186">
        <v>8531463.4896708</v>
      </c>
      <c r="R185" s="186">
        <v>4420576.4789367998</v>
      </c>
      <c r="S185" s="186">
        <v>3671770.64726912</v>
      </c>
      <c r="T185" s="186">
        <v>4834855.8860728005</v>
      </c>
      <c r="U185" s="187"/>
      <c r="V185" s="186">
        <v>27451.52579402057</v>
      </c>
      <c r="W185" s="186">
        <v>35297.215157849583</v>
      </c>
      <c r="X185" s="186">
        <v>64062.729059991951</v>
      </c>
      <c r="Y185" s="186">
        <v>160818.31411321639</v>
      </c>
      <c r="Z185" s="186">
        <v>516961.11828811123</v>
      </c>
      <c r="AA185" s="186">
        <v>1186167.2621427439</v>
      </c>
      <c r="AB185" s="186">
        <v>1089878.5544343158</v>
      </c>
      <c r="AC185" s="186">
        <v>968694.23807016376</v>
      </c>
      <c r="AD185" s="186">
        <v>1016532.5582493898</v>
      </c>
      <c r="AE185" s="186">
        <v>1342605.801391148</v>
      </c>
      <c r="AF185" s="186">
        <v>1055740.465745033</v>
      </c>
      <c r="AG185" s="186">
        <v>659218.74083487585</v>
      </c>
      <c r="AH185" s="186">
        <v>1528315.5204982169</v>
      </c>
      <c r="AI185" s="186">
        <v>2542903.1121480721</v>
      </c>
      <c r="AJ185" s="186">
        <v>8682322.8432789482</v>
      </c>
      <c r="AK185" s="186">
        <v>8888399.559750529</v>
      </c>
      <c r="AL185" s="186">
        <v>1950626.6531924799</v>
      </c>
      <c r="AM185" s="186">
        <v>2069766.1955400589</v>
      </c>
      <c r="AN185" s="186">
        <v>3863042.2706219605</v>
      </c>
      <c r="AO185" s="187"/>
      <c r="AP185" s="186">
        <v>2259.91604121613</v>
      </c>
      <c r="AQ185" s="186">
        <v>8479.8715601001677</v>
      </c>
      <c r="AR185" s="186">
        <v>14182.316746381603</v>
      </c>
      <c r="AS185" s="186">
        <v>6426.9022881191204</v>
      </c>
      <c r="AT185" s="186">
        <v>50096.474443757252</v>
      </c>
      <c r="AU185" s="186">
        <v>90891.92148860365</v>
      </c>
      <c r="AV185" s="186">
        <v>122129.85013554085</v>
      </c>
      <c r="AW185" s="186">
        <v>156300.1409165638</v>
      </c>
      <c r="AX185" s="186">
        <v>122864.86990864339</v>
      </c>
      <c r="AY185" s="186">
        <v>174478.14686491829</v>
      </c>
      <c r="AZ185" s="186">
        <v>186659.84854260003</v>
      </c>
      <c r="BA185" s="186">
        <v>231629.17222499999</v>
      </c>
      <c r="BB185" s="186">
        <v>152194.45329229999</v>
      </c>
      <c r="BC185" s="186">
        <v>123475.8242034</v>
      </c>
      <c r="BD185" s="186">
        <v>216622.27983180003</v>
      </c>
      <c r="BE185" s="186">
        <v>544574.43027811998</v>
      </c>
      <c r="BF185" s="186">
        <v>122473.34266140001</v>
      </c>
      <c r="BG185" s="186">
        <v>0</v>
      </c>
      <c r="BH185" s="186">
        <v>0</v>
      </c>
      <c r="BI185" s="187"/>
      <c r="BJ185" s="186">
        <v>124825.95740026874</v>
      </c>
      <c r="BK185" s="186">
        <v>195022.29701351811</v>
      </c>
      <c r="BL185" s="186">
        <v>400444.2679306771</v>
      </c>
      <c r="BM185" s="186">
        <v>554394.98432429053</v>
      </c>
      <c r="BN185" s="186">
        <v>1065115.6756241233</v>
      </c>
      <c r="BO185" s="186">
        <v>2558774.0747753526</v>
      </c>
      <c r="BP185" s="186">
        <v>2410450.6525686514</v>
      </c>
      <c r="BQ185" s="186">
        <v>4116336.6139816479</v>
      </c>
      <c r="BR185" s="186">
        <v>3374888.2281155745</v>
      </c>
      <c r="BS185" s="186">
        <v>3340962.3473277106</v>
      </c>
      <c r="BT185" s="186">
        <v>3220933.4424495031</v>
      </c>
      <c r="BU185" s="186">
        <v>2099562.8512825039</v>
      </c>
      <c r="BV185" s="186">
        <v>2468632.8365915818</v>
      </c>
      <c r="BW185" s="186">
        <v>2713381.0406584041</v>
      </c>
      <c r="BX185" s="186">
        <v>4935787.8595711347</v>
      </c>
      <c r="BY185" s="186">
        <v>4194469.6714121606</v>
      </c>
      <c r="BZ185" s="186">
        <v>2833907.8108293125</v>
      </c>
      <c r="CA185" s="186">
        <v>3124361.6796182315</v>
      </c>
      <c r="CB185" s="186">
        <v>2949470.3830561601</v>
      </c>
      <c r="CC185" s="187"/>
      <c r="CD185" s="30">
        <v>833124.95007147477</v>
      </c>
      <c r="CE185" s="30">
        <v>883929.695247025</v>
      </c>
      <c r="CF185" s="30">
        <v>1101270.1676192146</v>
      </c>
      <c r="CG185" s="30">
        <v>2171980.1175418934</v>
      </c>
      <c r="CH185" s="30">
        <v>9662306.8911472484</v>
      </c>
      <c r="CI185" s="30">
        <v>13416611.888797466</v>
      </c>
      <c r="CJ185" s="30">
        <v>9673747.6895738114</v>
      </c>
      <c r="CK185" s="30">
        <v>9627227.8451056387</v>
      </c>
      <c r="CL185" s="30">
        <v>11535942.40656155</v>
      </c>
      <c r="CM185" s="30">
        <v>15760878.540900068</v>
      </c>
      <c r="CN185" s="30">
        <v>13553724.126823857</v>
      </c>
      <c r="CO185" s="30">
        <v>10363066.502770379</v>
      </c>
      <c r="CP185" s="30">
        <v>12868405.261041</v>
      </c>
      <c r="CQ185" s="30">
        <v>13578191.235383876</v>
      </c>
      <c r="CR185" s="30">
        <v>20603931.627594359</v>
      </c>
      <c r="CS185" s="30">
        <v>22158907.15111161</v>
      </c>
      <c r="CT185" s="30">
        <v>9327584.2856199928</v>
      </c>
      <c r="CU185" s="30">
        <v>8865898.5224274099</v>
      </c>
      <c r="CV185" s="30">
        <v>11647368.539750922</v>
      </c>
    </row>
    <row r="186" spans="1:100" s="31" customFormat="1" x14ac:dyDescent="0.4">
      <c r="A186" s="45" t="s">
        <v>14</v>
      </c>
      <c r="B186" s="186">
        <v>0</v>
      </c>
      <c r="C186" s="186">
        <v>0</v>
      </c>
      <c r="D186" s="186">
        <v>0</v>
      </c>
      <c r="E186" s="186">
        <v>0</v>
      </c>
      <c r="F186" s="186">
        <v>0</v>
      </c>
      <c r="G186" s="186">
        <v>0</v>
      </c>
      <c r="H186" s="186">
        <v>0</v>
      </c>
      <c r="I186" s="186">
        <v>0</v>
      </c>
      <c r="J186" s="186">
        <v>0</v>
      </c>
      <c r="K186" s="186">
        <v>0</v>
      </c>
      <c r="L186" s="186">
        <v>0</v>
      </c>
      <c r="M186" s="186">
        <v>0</v>
      </c>
      <c r="N186" s="186">
        <v>0</v>
      </c>
      <c r="O186" s="186">
        <v>0</v>
      </c>
      <c r="P186" s="186">
        <v>0</v>
      </c>
      <c r="Q186" s="186">
        <v>0</v>
      </c>
      <c r="R186" s="186">
        <v>0</v>
      </c>
      <c r="S186" s="186">
        <v>0</v>
      </c>
      <c r="T186" s="186">
        <v>0</v>
      </c>
      <c r="U186" s="187"/>
      <c r="V186" s="186">
        <v>0</v>
      </c>
      <c r="W186" s="186">
        <v>0</v>
      </c>
      <c r="X186" s="186">
        <v>0</v>
      </c>
      <c r="Y186" s="186">
        <v>0</v>
      </c>
      <c r="Z186" s="186">
        <v>0</v>
      </c>
      <c r="AA186" s="186">
        <v>0</v>
      </c>
      <c r="AB186" s="186">
        <v>0</v>
      </c>
      <c r="AC186" s="186">
        <v>0</v>
      </c>
      <c r="AD186" s="186">
        <v>0</v>
      </c>
      <c r="AE186" s="186">
        <v>0</v>
      </c>
      <c r="AF186" s="186">
        <v>0</v>
      </c>
      <c r="AG186" s="186">
        <v>0</v>
      </c>
      <c r="AH186" s="186">
        <v>0</v>
      </c>
      <c r="AI186" s="186">
        <v>0</v>
      </c>
      <c r="AJ186" s="186">
        <v>0</v>
      </c>
      <c r="AK186" s="186">
        <v>0</v>
      </c>
      <c r="AL186" s="186">
        <v>0</v>
      </c>
      <c r="AM186" s="186">
        <v>0</v>
      </c>
      <c r="AN186" s="186">
        <v>0</v>
      </c>
      <c r="AO186" s="187"/>
      <c r="AP186" s="186">
        <v>0</v>
      </c>
      <c r="AQ186" s="186">
        <v>0</v>
      </c>
      <c r="AR186" s="186">
        <v>0</v>
      </c>
      <c r="AS186" s="186">
        <v>0</v>
      </c>
      <c r="AT186" s="186">
        <v>0</v>
      </c>
      <c r="AU186" s="186">
        <v>0</v>
      </c>
      <c r="AV186" s="186">
        <v>0</v>
      </c>
      <c r="AW186" s="186">
        <v>0</v>
      </c>
      <c r="AX186" s="186">
        <v>0</v>
      </c>
      <c r="AY186" s="186">
        <v>0</v>
      </c>
      <c r="AZ186" s="186">
        <v>0</v>
      </c>
      <c r="BA186" s="186">
        <v>0</v>
      </c>
      <c r="BB186" s="186">
        <v>0</v>
      </c>
      <c r="BC186" s="186">
        <v>0</v>
      </c>
      <c r="BD186" s="186">
        <v>0</v>
      </c>
      <c r="BE186" s="186">
        <v>0</v>
      </c>
      <c r="BF186" s="186">
        <v>0</v>
      </c>
      <c r="BG186" s="186">
        <v>0</v>
      </c>
      <c r="BH186" s="186">
        <v>0</v>
      </c>
      <c r="BI186" s="187"/>
      <c r="BJ186" s="186">
        <v>0</v>
      </c>
      <c r="BK186" s="186">
        <v>0</v>
      </c>
      <c r="BL186" s="186">
        <v>0</v>
      </c>
      <c r="BM186" s="186">
        <v>0</v>
      </c>
      <c r="BN186" s="186">
        <v>0</v>
      </c>
      <c r="BO186" s="186">
        <v>0</v>
      </c>
      <c r="BP186" s="186">
        <v>0</v>
      </c>
      <c r="BQ186" s="186">
        <v>0</v>
      </c>
      <c r="BR186" s="186">
        <v>0</v>
      </c>
      <c r="BS186" s="186">
        <v>0</v>
      </c>
      <c r="BT186" s="186">
        <v>0</v>
      </c>
      <c r="BU186" s="186">
        <v>0</v>
      </c>
      <c r="BV186" s="186">
        <v>0</v>
      </c>
      <c r="BW186" s="186">
        <v>0</v>
      </c>
      <c r="BX186" s="186">
        <v>0</v>
      </c>
      <c r="BY186" s="186">
        <v>0</v>
      </c>
      <c r="BZ186" s="186">
        <v>0</v>
      </c>
      <c r="CA186" s="186">
        <v>0</v>
      </c>
      <c r="CB186" s="186">
        <v>0</v>
      </c>
      <c r="CC186" s="187"/>
      <c r="CD186" s="30">
        <v>0</v>
      </c>
      <c r="CE186" s="30">
        <v>0</v>
      </c>
      <c r="CF186" s="30">
        <v>0</v>
      </c>
      <c r="CG186" s="30">
        <v>0</v>
      </c>
      <c r="CH186" s="30">
        <v>0</v>
      </c>
      <c r="CI186" s="30">
        <v>0</v>
      </c>
      <c r="CJ186" s="30">
        <v>0</v>
      </c>
      <c r="CK186" s="30">
        <v>0</v>
      </c>
      <c r="CL186" s="30">
        <v>0</v>
      </c>
      <c r="CM186" s="30">
        <v>0</v>
      </c>
      <c r="CN186" s="30">
        <v>0</v>
      </c>
      <c r="CO186" s="30">
        <v>0</v>
      </c>
      <c r="CP186" s="30">
        <v>0</v>
      </c>
      <c r="CQ186" s="30">
        <v>0</v>
      </c>
      <c r="CR186" s="30">
        <v>0</v>
      </c>
      <c r="CS186" s="30">
        <v>0</v>
      </c>
      <c r="CT186" s="30">
        <v>0</v>
      </c>
      <c r="CU186" s="30">
        <v>0</v>
      </c>
      <c r="CV186" s="30">
        <v>0</v>
      </c>
    </row>
    <row r="187" spans="1:100" s="31" customFormat="1" x14ac:dyDescent="0.4">
      <c r="A187" s="45" t="s">
        <v>27</v>
      </c>
      <c r="B187" s="186">
        <v>5696402.7932811845</v>
      </c>
      <c r="C187" s="186">
        <v>6530320.0908120917</v>
      </c>
      <c r="D187" s="186">
        <v>4926884.757586129</v>
      </c>
      <c r="E187" s="186">
        <v>7961611.3235264756</v>
      </c>
      <c r="F187" s="186">
        <v>10635860.955488684</v>
      </c>
      <c r="G187" s="186">
        <v>8152107.0428996151</v>
      </c>
      <c r="H187" s="186">
        <v>7193097.2896952499</v>
      </c>
      <c r="I187" s="186">
        <v>4801925.0371482978</v>
      </c>
      <c r="J187" s="186">
        <v>5496942.4176143045</v>
      </c>
      <c r="K187" s="186">
        <v>7609850.3801312335</v>
      </c>
      <c r="L187" s="186">
        <v>7643600.6682457197</v>
      </c>
      <c r="M187" s="186">
        <v>7613744.1886480004</v>
      </c>
      <c r="N187" s="186">
        <v>9407777.0306016002</v>
      </c>
      <c r="O187" s="186">
        <v>9313743.4506247491</v>
      </c>
      <c r="P187" s="186">
        <v>9811479.2059889995</v>
      </c>
      <c r="Q187" s="186">
        <v>12689328.256481519</v>
      </c>
      <c r="R187" s="186">
        <v>8779839.0846553594</v>
      </c>
      <c r="S187" s="186">
        <v>10764124.961241601</v>
      </c>
      <c r="T187" s="186">
        <v>10168340</v>
      </c>
      <c r="U187" s="187"/>
      <c r="V187" s="186">
        <v>2111939.267503147</v>
      </c>
      <c r="W187" s="186">
        <v>2596526.4500803598</v>
      </c>
      <c r="X187" s="186">
        <v>2027792.3672861678</v>
      </c>
      <c r="Y187" s="186">
        <v>5408500.1867010994</v>
      </c>
      <c r="Z187" s="186">
        <v>5146663.3336706264</v>
      </c>
      <c r="AA187" s="186">
        <v>4201442.5486995811</v>
      </c>
      <c r="AB187" s="186">
        <v>3006270.7231183974</v>
      </c>
      <c r="AC187" s="186">
        <v>3747921.0999217988</v>
      </c>
      <c r="AD187" s="186">
        <v>4356516.9229265526</v>
      </c>
      <c r="AE187" s="186">
        <v>3534480.2589667705</v>
      </c>
      <c r="AF187" s="186">
        <v>3455219.4009437421</v>
      </c>
      <c r="AG187" s="186">
        <v>4016067.9512636787</v>
      </c>
      <c r="AH187" s="186">
        <v>5079357.4824906122</v>
      </c>
      <c r="AI187" s="186">
        <v>4578971.8936370239</v>
      </c>
      <c r="AJ187" s="186">
        <v>6365932.0780661581</v>
      </c>
      <c r="AK187" s="186">
        <v>7246296.7127447044</v>
      </c>
      <c r="AL187" s="186">
        <v>7103471.6579443756</v>
      </c>
      <c r="AM187" s="186">
        <v>6061921.1722123362</v>
      </c>
      <c r="AN187" s="186">
        <v>6205268.8000000007</v>
      </c>
      <c r="AO187" s="187"/>
      <c r="AP187" s="186">
        <v>24808.834768320568</v>
      </c>
      <c r="AQ187" s="186">
        <v>33736.093095492492</v>
      </c>
      <c r="AR187" s="186">
        <v>67175.76498003678</v>
      </c>
      <c r="AS187" s="186">
        <v>38391.871146587815</v>
      </c>
      <c r="AT187" s="186">
        <v>71701.010766504711</v>
      </c>
      <c r="AU187" s="186">
        <v>68751.763355740928</v>
      </c>
      <c r="AV187" s="186">
        <v>51070.846995027401</v>
      </c>
      <c r="AW187" s="186">
        <v>57699.270014920738</v>
      </c>
      <c r="AX187" s="186">
        <v>20279.304473174678</v>
      </c>
      <c r="AY187" s="186">
        <v>25315.412927843568</v>
      </c>
      <c r="AZ187" s="186">
        <v>39508.316305500004</v>
      </c>
      <c r="BA187" s="186">
        <v>30551.223293999999</v>
      </c>
      <c r="BB187" s="186">
        <v>28850</v>
      </c>
      <c r="BC187" s="186">
        <v>27324</v>
      </c>
      <c r="BD187" s="186">
        <v>31939</v>
      </c>
      <c r="BE187" s="186">
        <v>105766.3329845</v>
      </c>
      <c r="BF187" s="186">
        <v>70162.795355399998</v>
      </c>
      <c r="BG187" s="186">
        <v>47751</v>
      </c>
      <c r="BH187" s="186">
        <v>44215</v>
      </c>
      <c r="BI187" s="187"/>
      <c r="BJ187" s="186">
        <v>2381296.9286939548</v>
      </c>
      <c r="BK187" s="186">
        <v>2474763.516525134</v>
      </c>
      <c r="BL187" s="186">
        <v>4748861.2368364669</v>
      </c>
      <c r="BM187" s="186">
        <v>7671097.7369714845</v>
      </c>
      <c r="BN187" s="186">
        <v>5503592.3716101712</v>
      </c>
      <c r="BO187" s="186">
        <v>2824588.0567584103</v>
      </c>
      <c r="BP187" s="186">
        <v>3747436.2010794501</v>
      </c>
      <c r="BQ187" s="186">
        <v>6748749.5817439035</v>
      </c>
      <c r="BR187" s="186">
        <v>4881941.5937400339</v>
      </c>
      <c r="BS187" s="186">
        <v>4325767.9870328149</v>
      </c>
      <c r="BT187" s="186">
        <v>3458863.4449501429</v>
      </c>
      <c r="BU187" s="186">
        <v>3297752.4568673414</v>
      </c>
      <c r="BV187" s="186">
        <v>5387431.9043750316</v>
      </c>
      <c r="BW187" s="186">
        <v>3535376.2857262325</v>
      </c>
      <c r="BX187" s="186">
        <v>4525827.7976197656</v>
      </c>
      <c r="BY187" s="186">
        <v>6871036.410438817</v>
      </c>
      <c r="BZ187" s="186">
        <v>4981733.9955345606</v>
      </c>
      <c r="CA187" s="186">
        <v>6217028.3734951494</v>
      </c>
      <c r="CB187" s="186">
        <v>7641212</v>
      </c>
      <c r="CC187" s="187"/>
      <c r="CD187" s="30">
        <v>10214447.824246608</v>
      </c>
      <c r="CE187" s="30">
        <v>11635346.150513079</v>
      </c>
      <c r="CF187" s="30">
        <v>11770714.126688801</v>
      </c>
      <c r="CG187" s="30">
        <v>21079601.118345648</v>
      </c>
      <c r="CH187" s="30">
        <v>21357817.671535984</v>
      </c>
      <c r="CI187" s="30">
        <v>15246889.411713347</v>
      </c>
      <c r="CJ187" s="30">
        <v>13997875.060888125</v>
      </c>
      <c r="CK187" s="30">
        <v>15356294.98882892</v>
      </c>
      <c r="CL187" s="30">
        <v>14755680.238754064</v>
      </c>
      <c r="CM187" s="30">
        <v>15495414.039058663</v>
      </c>
      <c r="CN187" s="30">
        <v>14597191.830445105</v>
      </c>
      <c r="CO187" s="30">
        <v>14958115.82007302</v>
      </c>
      <c r="CP187" s="30">
        <v>19903416.417467244</v>
      </c>
      <c r="CQ187" s="30">
        <v>17455415.629988007</v>
      </c>
      <c r="CR187" s="30">
        <v>20735178.081674922</v>
      </c>
      <c r="CS187" s="30">
        <v>26912427.712649539</v>
      </c>
      <c r="CT187" s="30">
        <v>20935207.533489697</v>
      </c>
      <c r="CU187" s="30">
        <v>23090825.506949089</v>
      </c>
      <c r="CV187" s="30">
        <v>24059035.800000001</v>
      </c>
    </row>
    <row r="188" spans="1:100" s="31" customFormat="1" x14ac:dyDescent="0.4">
      <c r="A188" s="45" t="s">
        <v>1</v>
      </c>
      <c r="B188" s="186">
        <v>0</v>
      </c>
      <c r="C188" s="186">
        <v>0</v>
      </c>
      <c r="D188" s="186">
        <v>0</v>
      </c>
      <c r="E188" s="186">
        <v>0</v>
      </c>
      <c r="F188" s="186">
        <v>0</v>
      </c>
      <c r="G188" s="186">
        <v>0</v>
      </c>
      <c r="H188" s="186">
        <v>0</v>
      </c>
      <c r="I188" s="186">
        <v>0</v>
      </c>
      <c r="J188" s="186">
        <v>9491.1898581014957</v>
      </c>
      <c r="K188" s="186">
        <v>10023.307665905948</v>
      </c>
      <c r="L188" s="186">
        <v>6770.6036015999998</v>
      </c>
      <c r="M188" s="186">
        <v>25030.343570239998</v>
      </c>
      <c r="N188" s="186">
        <v>50008.076135999996</v>
      </c>
      <c r="O188" s="186">
        <v>0</v>
      </c>
      <c r="P188" s="186">
        <v>0</v>
      </c>
      <c r="Q188" s="186">
        <v>0</v>
      </c>
      <c r="R188" s="186">
        <v>0</v>
      </c>
      <c r="S188" s="186">
        <v>79458.237518080001</v>
      </c>
      <c r="T188" s="186">
        <v>0</v>
      </c>
      <c r="U188" s="187"/>
      <c r="V188" s="186">
        <v>23755884.722644892</v>
      </c>
      <c r="W188" s="186">
        <v>29437455.133227043</v>
      </c>
      <c r="X188" s="186">
        <v>31938758.375088379</v>
      </c>
      <c r="Y188" s="186">
        <v>35172290.133148119</v>
      </c>
      <c r="Z188" s="186">
        <v>29256964.176136635</v>
      </c>
      <c r="AA188" s="186">
        <v>26423576.255260546</v>
      </c>
      <c r="AB188" s="186">
        <v>28545842.250309933</v>
      </c>
      <c r="AC188" s="186">
        <v>41471002.143083863</v>
      </c>
      <c r="AD188" s="186">
        <v>26610835.881308068</v>
      </c>
      <c r="AE188" s="186">
        <v>35610734.783151276</v>
      </c>
      <c r="AF188" s="186">
        <v>31181108.408295657</v>
      </c>
      <c r="AG188" s="186">
        <v>46580183.807518892</v>
      </c>
      <c r="AH188" s="186">
        <v>50756532.821723588</v>
      </c>
      <c r="AI188" s="186">
        <v>35864488.900017709</v>
      </c>
      <c r="AJ188" s="186">
        <v>49633449.71738857</v>
      </c>
      <c r="AK188" s="186">
        <v>59993764.838399999</v>
      </c>
      <c r="AL188" s="186">
        <v>41278094.274400003</v>
      </c>
      <c r="AM188" s="186">
        <v>59106906.400840983</v>
      </c>
      <c r="AN188" s="186">
        <v>29408324.068000004</v>
      </c>
      <c r="AO188" s="187"/>
      <c r="AP188" s="186">
        <v>0</v>
      </c>
      <c r="AQ188" s="186">
        <v>0</v>
      </c>
      <c r="AR188" s="186">
        <v>0</v>
      </c>
      <c r="AS188" s="186">
        <v>0</v>
      </c>
      <c r="AT188" s="186">
        <v>0</v>
      </c>
      <c r="AU188" s="186">
        <v>0</v>
      </c>
      <c r="AV188" s="186">
        <v>0</v>
      </c>
      <c r="AW188" s="186">
        <v>0</v>
      </c>
      <c r="AX188" s="186">
        <v>0</v>
      </c>
      <c r="AY188" s="186">
        <v>0</v>
      </c>
      <c r="AZ188" s="186">
        <v>0</v>
      </c>
      <c r="BA188" s="186">
        <v>0</v>
      </c>
      <c r="BB188" s="186">
        <v>0</v>
      </c>
      <c r="BC188" s="186">
        <v>0</v>
      </c>
      <c r="BD188" s="186">
        <v>0</v>
      </c>
      <c r="BE188" s="186">
        <v>0</v>
      </c>
      <c r="BF188" s="186">
        <v>0</v>
      </c>
      <c r="BG188" s="186">
        <v>0</v>
      </c>
      <c r="BH188" s="186">
        <v>0</v>
      </c>
      <c r="BI188" s="187"/>
      <c r="BJ188" s="186">
        <v>87084505.767589688</v>
      </c>
      <c r="BK188" s="186">
        <v>104462998.29297912</v>
      </c>
      <c r="BL188" s="186">
        <v>120935182.17591766</v>
      </c>
      <c r="BM188" s="186">
        <v>131780164.8114285</v>
      </c>
      <c r="BN188" s="186">
        <v>107223490.80360956</v>
      </c>
      <c r="BO188" s="186">
        <v>101394694.88075927</v>
      </c>
      <c r="BP188" s="186">
        <v>112964044.14219968</v>
      </c>
      <c r="BQ188" s="186">
        <v>156331329.19765124</v>
      </c>
      <c r="BR188" s="186">
        <v>104114808.48925656</v>
      </c>
      <c r="BS188" s="186">
        <v>109671459.00373201</v>
      </c>
      <c r="BT188" s="186">
        <v>127601699.51599626</v>
      </c>
      <c r="BU188" s="186">
        <v>155439449.25522467</v>
      </c>
      <c r="BV188" s="186">
        <v>196318238.74545246</v>
      </c>
      <c r="BW188" s="186">
        <v>197277616.69818956</v>
      </c>
      <c r="BX188" s="186">
        <v>245951064.40330839</v>
      </c>
      <c r="BY188" s="186">
        <v>171808267.55680001</v>
      </c>
      <c r="BZ188" s="186">
        <v>156436737.55200002</v>
      </c>
      <c r="CA188" s="186">
        <v>226216128.33655864</v>
      </c>
      <c r="CB188" s="186">
        <v>138743823.68000001</v>
      </c>
      <c r="CC188" s="187"/>
      <c r="CD188" s="30">
        <v>110840390.49023458</v>
      </c>
      <c r="CE188" s="30">
        <v>133900453.42620617</v>
      </c>
      <c r="CF188" s="30">
        <v>152873940.55100602</v>
      </c>
      <c r="CG188" s="30">
        <v>166952454.94457662</v>
      </c>
      <c r="CH188" s="30">
        <v>136480454.97974619</v>
      </c>
      <c r="CI188" s="30">
        <v>127818271.13601981</v>
      </c>
      <c r="CJ188" s="30">
        <v>141509886.39250961</v>
      </c>
      <c r="CK188" s="30">
        <v>197802331.34073511</v>
      </c>
      <c r="CL188" s="30">
        <v>130735135.56042273</v>
      </c>
      <c r="CM188" s="30">
        <v>145292217.09454921</v>
      </c>
      <c r="CN188" s="30">
        <v>158789578.52789351</v>
      </c>
      <c r="CO188" s="30">
        <v>202044663.40631381</v>
      </c>
      <c r="CP188" s="30">
        <v>247124779.64331204</v>
      </c>
      <c r="CQ188" s="30">
        <v>233142105.59820727</v>
      </c>
      <c r="CR188" s="30">
        <v>295584514.12069696</v>
      </c>
      <c r="CS188" s="30">
        <v>231802032.39520001</v>
      </c>
      <c r="CT188" s="30">
        <v>197714831.82640001</v>
      </c>
      <c r="CU188" s="30">
        <v>285402492.97491771</v>
      </c>
      <c r="CV188" s="30">
        <v>168152147.74800003</v>
      </c>
    </row>
    <row r="189" spans="1:100" s="31" customFormat="1" x14ac:dyDescent="0.4">
      <c r="A189" s="45" t="s">
        <v>7</v>
      </c>
      <c r="B189" s="186">
        <v>54739395.767434858</v>
      </c>
      <c r="C189" s="186">
        <v>47948565.532864928</v>
      </c>
      <c r="D189" s="186">
        <v>40526386.104599468</v>
      </c>
      <c r="E189" s="186">
        <v>44548140.448152065</v>
      </c>
      <c r="F189" s="186">
        <v>43779010.865598686</v>
      </c>
      <c r="G189" s="186">
        <v>30280710.539200433</v>
      </c>
      <c r="H189" s="186">
        <v>30722631.289128575</v>
      </c>
      <c r="I189" s="186">
        <v>28157551.172371794</v>
      </c>
      <c r="J189" s="186">
        <v>37184272.450779304</v>
      </c>
      <c r="K189" s="186">
        <v>44739576.947798632</v>
      </c>
      <c r="L189" s="186">
        <v>35860732</v>
      </c>
      <c r="M189" s="186">
        <v>34033352</v>
      </c>
      <c r="N189" s="186">
        <v>48057669</v>
      </c>
      <c r="O189" s="186">
        <v>46074200</v>
      </c>
      <c r="P189" s="186">
        <v>49002312</v>
      </c>
      <c r="Q189" s="186">
        <v>62438712</v>
      </c>
      <c r="R189" s="186">
        <v>37956320</v>
      </c>
      <c r="S189" s="186">
        <v>41707752</v>
      </c>
      <c r="T189" s="186">
        <v>43796040</v>
      </c>
      <c r="U189" s="187"/>
      <c r="V189" s="186">
        <v>37347800.842764989</v>
      </c>
      <c r="W189" s="186">
        <v>31316283.511098761</v>
      </c>
      <c r="X189" s="186">
        <v>42649763.377160162</v>
      </c>
      <c r="Y189" s="186">
        <v>46269726.374859691</v>
      </c>
      <c r="Z189" s="186">
        <v>38596520.866064154</v>
      </c>
      <c r="AA189" s="186">
        <v>42526301.031463601</v>
      </c>
      <c r="AB189" s="186">
        <v>57652690.050867274</v>
      </c>
      <c r="AC189" s="186">
        <v>63914546.927799262</v>
      </c>
      <c r="AD189" s="186">
        <v>70955344.001054689</v>
      </c>
      <c r="AE189" s="186">
        <v>84369051.850955337</v>
      </c>
      <c r="AF189" s="186">
        <v>78090379.407597318</v>
      </c>
      <c r="AG189" s="186">
        <v>74491490.03539449</v>
      </c>
      <c r="AH189" s="186">
        <v>73681802.726181194</v>
      </c>
      <c r="AI189" s="186">
        <v>76978567.233543232</v>
      </c>
      <c r="AJ189" s="186">
        <v>90525282.999075025</v>
      </c>
      <c r="AK189" s="186">
        <v>79390809.600000009</v>
      </c>
      <c r="AL189" s="186">
        <v>50971924.800000004</v>
      </c>
      <c r="AM189" s="186">
        <v>57454086.553907216</v>
      </c>
      <c r="AN189" s="186">
        <v>48938782.400000006</v>
      </c>
      <c r="AO189" s="187"/>
      <c r="AP189" s="186">
        <v>116385.6761226307</v>
      </c>
      <c r="AQ189" s="186">
        <v>66552.58764607679</v>
      </c>
      <c r="AR189" s="186">
        <v>48262.200082744872</v>
      </c>
      <c r="AS189" s="186">
        <v>0</v>
      </c>
      <c r="AT189" s="186">
        <v>44123.698933233667</v>
      </c>
      <c r="AU189" s="186">
        <v>14276.9471360069</v>
      </c>
      <c r="AV189" s="186">
        <v>29383.227038234945</v>
      </c>
      <c r="AW189" s="186">
        <v>18667.520966727719</v>
      </c>
      <c r="AX189" s="186">
        <v>23573.618551822288</v>
      </c>
      <c r="AY189" s="186">
        <v>11937.978469704934</v>
      </c>
      <c r="AZ189" s="186">
        <v>10552</v>
      </c>
      <c r="BA189" s="186">
        <v>3400</v>
      </c>
      <c r="BB189" s="186">
        <v>5770</v>
      </c>
      <c r="BC189" s="186">
        <v>3726</v>
      </c>
      <c r="BD189" s="186">
        <v>8405</v>
      </c>
      <c r="BE189" s="186">
        <v>8468</v>
      </c>
      <c r="BF189" s="186">
        <v>4140</v>
      </c>
      <c r="BG189" s="186">
        <v>5788</v>
      </c>
      <c r="BH189" s="186">
        <v>5975</v>
      </c>
      <c r="BI189" s="187"/>
      <c r="BJ189" s="186">
        <v>34491681.592556074</v>
      </c>
      <c r="BK189" s="186">
        <v>30360645.259407938</v>
      </c>
      <c r="BL189" s="186">
        <v>34556120.668437555</v>
      </c>
      <c r="BM189" s="186">
        <v>44448295.545534685</v>
      </c>
      <c r="BN189" s="186">
        <v>33829734.288366958</v>
      </c>
      <c r="BO189" s="186">
        <v>21930939.359094664</v>
      </c>
      <c r="BP189" s="186">
        <v>38786408.22921215</v>
      </c>
      <c r="BQ189" s="186">
        <v>36621894.035617255</v>
      </c>
      <c r="BR189" s="186">
        <v>36850874.147441261</v>
      </c>
      <c r="BS189" s="186">
        <v>24949759.751681209</v>
      </c>
      <c r="BT189" s="186">
        <v>24515119.587858383</v>
      </c>
      <c r="BU189" s="186">
        <v>23144265.329005219</v>
      </c>
      <c r="BV189" s="186">
        <v>25891538.958857771</v>
      </c>
      <c r="BW189" s="186">
        <v>44437480.873697668</v>
      </c>
      <c r="BX189" s="186">
        <v>36051163.798216961</v>
      </c>
      <c r="BY189" s="186">
        <v>26915084</v>
      </c>
      <c r="BZ189" s="186">
        <v>24720528</v>
      </c>
      <c r="CA189" s="186">
        <v>18595061.050741758</v>
      </c>
      <c r="CB189" s="186">
        <v>25025148</v>
      </c>
      <c r="CC189" s="187"/>
      <c r="CD189" s="30">
        <v>126695263.87887856</v>
      </c>
      <c r="CE189" s="30">
        <v>109692046.89101771</v>
      </c>
      <c r="CF189" s="30">
        <v>117780532.35027993</v>
      </c>
      <c r="CG189" s="30">
        <v>135266162.36854643</v>
      </c>
      <c r="CH189" s="30">
        <v>116249389.71896303</v>
      </c>
      <c r="CI189" s="30">
        <v>94752227.876894712</v>
      </c>
      <c r="CJ189" s="30">
        <v>127191112.79624623</v>
      </c>
      <c r="CK189" s="30">
        <v>128712659.65675505</v>
      </c>
      <c r="CL189" s="30">
        <v>145014064.21782708</v>
      </c>
      <c r="CM189" s="30">
        <v>154070326.52890489</v>
      </c>
      <c r="CN189" s="30">
        <v>138476782.99545568</v>
      </c>
      <c r="CO189" s="30">
        <v>131672507.3643997</v>
      </c>
      <c r="CP189" s="30">
        <v>147636780.68503898</v>
      </c>
      <c r="CQ189" s="30">
        <v>167493974.10724092</v>
      </c>
      <c r="CR189" s="30">
        <v>175587163.79729199</v>
      </c>
      <c r="CS189" s="30">
        <v>168753073.60000002</v>
      </c>
      <c r="CT189" s="30">
        <v>113652912.80000001</v>
      </c>
      <c r="CU189" s="30">
        <v>117762687.60464898</v>
      </c>
      <c r="CV189" s="30">
        <v>117765945.40000001</v>
      </c>
    </row>
    <row r="190" spans="1:100" s="31" customFormat="1" x14ac:dyDescent="0.4">
      <c r="A190" s="45" t="s">
        <v>17</v>
      </c>
      <c r="B190" s="186">
        <v>0</v>
      </c>
      <c r="C190" s="186">
        <v>0</v>
      </c>
      <c r="D190" s="186">
        <v>0</v>
      </c>
      <c r="E190" s="186">
        <v>0</v>
      </c>
      <c r="F190" s="186">
        <v>0</v>
      </c>
      <c r="G190" s="186">
        <v>0</v>
      </c>
      <c r="H190" s="186">
        <v>0</v>
      </c>
      <c r="I190" s="186">
        <v>0</v>
      </c>
      <c r="J190" s="186">
        <v>0</v>
      </c>
      <c r="K190" s="186">
        <v>0</v>
      </c>
      <c r="L190" s="186">
        <v>0</v>
      </c>
      <c r="M190" s="186">
        <v>0</v>
      </c>
      <c r="N190" s="186">
        <v>0</v>
      </c>
      <c r="O190" s="186">
        <v>0</v>
      </c>
      <c r="P190" s="186">
        <v>0</v>
      </c>
      <c r="Q190" s="186">
        <v>0</v>
      </c>
      <c r="R190" s="186">
        <v>0</v>
      </c>
      <c r="S190" s="186">
        <v>0</v>
      </c>
      <c r="T190" s="186">
        <v>0</v>
      </c>
      <c r="U190" s="187"/>
      <c r="V190" s="186">
        <v>0</v>
      </c>
      <c r="W190" s="186">
        <v>0</v>
      </c>
      <c r="X190" s="186">
        <v>0</v>
      </c>
      <c r="Y190" s="186">
        <v>0</v>
      </c>
      <c r="Z190" s="186">
        <v>0</v>
      </c>
      <c r="AA190" s="186">
        <v>0</v>
      </c>
      <c r="AB190" s="186">
        <v>0</v>
      </c>
      <c r="AC190" s="186">
        <v>0</v>
      </c>
      <c r="AD190" s="186">
        <v>0</v>
      </c>
      <c r="AE190" s="186">
        <v>0</v>
      </c>
      <c r="AF190" s="186">
        <v>0</v>
      </c>
      <c r="AG190" s="186">
        <v>0</v>
      </c>
      <c r="AH190" s="186">
        <v>0</v>
      </c>
      <c r="AI190" s="186">
        <v>0</v>
      </c>
      <c r="AJ190" s="186">
        <v>0</v>
      </c>
      <c r="AK190" s="186">
        <v>0</v>
      </c>
      <c r="AL190" s="186">
        <v>0</v>
      </c>
      <c r="AM190" s="186">
        <v>0</v>
      </c>
      <c r="AN190" s="186">
        <v>0</v>
      </c>
      <c r="AO190" s="187"/>
      <c r="AP190" s="186">
        <v>0</v>
      </c>
      <c r="AQ190" s="186">
        <v>0</v>
      </c>
      <c r="AR190" s="186">
        <v>0</v>
      </c>
      <c r="AS190" s="186">
        <v>0</v>
      </c>
      <c r="AT190" s="186">
        <v>0</v>
      </c>
      <c r="AU190" s="186">
        <v>0</v>
      </c>
      <c r="AV190" s="186">
        <v>0</v>
      </c>
      <c r="AW190" s="186">
        <v>0</v>
      </c>
      <c r="AX190" s="186">
        <v>0</v>
      </c>
      <c r="AY190" s="186">
        <v>0</v>
      </c>
      <c r="AZ190" s="186">
        <v>0</v>
      </c>
      <c r="BA190" s="186">
        <v>0</v>
      </c>
      <c r="BB190" s="186">
        <v>0</v>
      </c>
      <c r="BC190" s="186">
        <v>0</v>
      </c>
      <c r="BD190" s="186">
        <v>0</v>
      </c>
      <c r="BE190" s="186">
        <v>0</v>
      </c>
      <c r="BF190" s="186">
        <v>0</v>
      </c>
      <c r="BG190" s="186">
        <v>0</v>
      </c>
      <c r="BH190" s="186">
        <v>0</v>
      </c>
      <c r="BI190" s="187"/>
      <c r="BJ190" s="186">
        <v>0</v>
      </c>
      <c r="BK190" s="186">
        <v>0</v>
      </c>
      <c r="BL190" s="186">
        <v>0</v>
      </c>
      <c r="BM190" s="186">
        <v>0</v>
      </c>
      <c r="BN190" s="186">
        <v>0</v>
      </c>
      <c r="BO190" s="186">
        <v>0</v>
      </c>
      <c r="BP190" s="186">
        <v>0</v>
      </c>
      <c r="BQ190" s="186">
        <v>0</v>
      </c>
      <c r="BR190" s="186">
        <v>0</v>
      </c>
      <c r="BS190" s="186">
        <v>0</v>
      </c>
      <c r="BT190" s="186">
        <v>0</v>
      </c>
      <c r="BU190" s="186">
        <v>0</v>
      </c>
      <c r="BV190" s="186">
        <v>0</v>
      </c>
      <c r="BW190" s="186">
        <v>0</v>
      </c>
      <c r="BX190" s="186">
        <v>0</v>
      </c>
      <c r="BY190" s="186">
        <v>0</v>
      </c>
      <c r="BZ190" s="186">
        <v>0</v>
      </c>
      <c r="CA190" s="186">
        <v>0</v>
      </c>
      <c r="CB190" s="186">
        <v>0</v>
      </c>
      <c r="CC190" s="187"/>
      <c r="CD190" s="30">
        <v>0</v>
      </c>
      <c r="CE190" s="30">
        <v>0</v>
      </c>
      <c r="CF190" s="30">
        <v>0</v>
      </c>
      <c r="CG190" s="30">
        <v>0</v>
      </c>
      <c r="CH190" s="30">
        <v>0</v>
      </c>
      <c r="CI190" s="30">
        <v>0</v>
      </c>
      <c r="CJ190" s="30">
        <v>0</v>
      </c>
      <c r="CK190" s="30">
        <v>0</v>
      </c>
      <c r="CL190" s="30">
        <v>0</v>
      </c>
      <c r="CM190" s="30">
        <v>0</v>
      </c>
      <c r="CN190" s="30">
        <v>0</v>
      </c>
      <c r="CO190" s="30">
        <v>0</v>
      </c>
      <c r="CP190" s="30">
        <v>0</v>
      </c>
      <c r="CQ190" s="30">
        <v>0</v>
      </c>
      <c r="CR190" s="30">
        <v>0</v>
      </c>
      <c r="CS190" s="30">
        <v>0</v>
      </c>
      <c r="CT190" s="30">
        <v>0</v>
      </c>
      <c r="CU190" s="30">
        <v>0</v>
      </c>
      <c r="CV190" s="30">
        <v>0</v>
      </c>
    </row>
    <row r="191" spans="1:100" s="31" customFormat="1" x14ac:dyDescent="0.4">
      <c r="A191" s="45" t="s">
        <v>51</v>
      </c>
      <c r="B191" s="186">
        <v>12597.324350948562</v>
      </c>
      <c r="C191" s="186">
        <v>48686.736598325559</v>
      </c>
      <c r="D191" s="186">
        <v>17994.922742023686</v>
      </c>
      <c r="E191" s="186">
        <v>9330.7294191204692</v>
      </c>
      <c r="F191" s="186">
        <v>9821.5404018100799</v>
      </c>
      <c r="G191" s="186">
        <v>2270.8205202304553</v>
      </c>
      <c r="H191" s="186">
        <v>35113.489257402223</v>
      </c>
      <c r="I191" s="186">
        <v>26371.495540472606</v>
      </c>
      <c r="J191" s="186">
        <v>26552.414701296984</v>
      </c>
      <c r="K191" s="186">
        <v>15845.708242643788</v>
      </c>
      <c r="L191" s="186">
        <v>11753.74893496</v>
      </c>
      <c r="M191" s="186">
        <v>5180.3180680800006</v>
      </c>
      <c r="N191" s="186">
        <v>67451.129964239997</v>
      </c>
      <c r="O191" s="186">
        <v>37465.562080000003</v>
      </c>
      <c r="P191" s="186">
        <v>20461.566274119999</v>
      </c>
      <c r="Q191" s="186">
        <v>33921.63390624</v>
      </c>
      <c r="R191" s="186">
        <v>0</v>
      </c>
      <c r="S191" s="186">
        <v>0</v>
      </c>
      <c r="T191" s="186">
        <v>16149.679784552001</v>
      </c>
      <c r="U191" s="187"/>
      <c r="V191" s="186">
        <v>14687.309687119508</v>
      </c>
      <c r="W191" s="186">
        <v>135032.21215790976</v>
      </c>
      <c r="X191" s="186">
        <v>9703.825072467218</v>
      </c>
      <c r="Y191" s="186">
        <v>33510.836921007889</v>
      </c>
      <c r="Z191" s="186">
        <v>8903.6651164628856</v>
      </c>
      <c r="AA191" s="186">
        <v>4397.1148465277211</v>
      </c>
      <c r="AB191" s="186">
        <v>2571.2133623819973</v>
      </c>
      <c r="AC191" s="186">
        <v>8012.3397513572436</v>
      </c>
      <c r="AD191" s="186">
        <v>3156.991175340409</v>
      </c>
      <c r="AE191" s="186">
        <v>848.11355158830213</v>
      </c>
      <c r="AF191" s="186">
        <v>1470.3130240468224</v>
      </c>
      <c r="AG191" s="186">
        <v>719.39804970666637</v>
      </c>
      <c r="AH191" s="186">
        <v>6935.5767023329854</v>
      </c>
      <c r="AI191" s="186">
        <v>1097.8299521846111</v>
      </c>
      <c r="AJ191" s="186">
        <v>4189.3743617207138</v>
      </c>
      <c r="AK191" s="186">
        <v>6163.7989764480008</v>
      </c>
      <c r="AL191" s="186">
        <v>0</v>
      </c>
      <c r="AM191" s="186">
        <v>0</v>
      </c>
      <c r="AN191" s="186">
        <v>1274.6858542361599</v>
      </c>
      <c r="AO191" s="187"/>
      <c r="AP191" s="186">
        <v>0</v>
      </c>
      <c r="AQ191" s="186">
        <v>0</v>
      </c>
      <c r="AR191" s="186">
        <v>0</v>
      </c>
      <c r="AS191" s="186">
        <v>0</v>
      </c>
      <c r="AT191" s="186">
        <v>0</v>
      </c>
      <c r="AU191" s="186">
        <v>0</v>
      </c>
      <c r="AV191" s="186">
        <v>186.80299839078037</v>
      </c>
      <c r="AW191" s="186">
        <v>998.73118146963088</v>
      </c>
      <c r="AX191" s="186">
        <v>225.09337775772218</v>
      </c>
      <c r="AY191" s="186">
        <v>82.180713195275757</v>
      </c>
      <c r="AZ191" s="186">
        <v>115.75214250000001</v>
      </c>
      <c r="BA191" s="186">
        <v>0</v>
      </c>
      <c r="BB191" s="186">
        <v>0</v>
      </c>
      <c r="BC191" s="186">
        <v>0</v>
      </c>
      <c r="BD191" s="186">
        <v>0</v>
      </c>
      <c r="BE191" s="186">
        <v>0</v>
      </c>
      <c r="BF191" s="186">
        <v>0</v>
      </c>
      <c r="BG191" s="186">
        <v>0</v>
      </c>
      <c r="BH191" s="186">
        <v>0</v>
      </c>
      <c r="BI191" s="187"/>
      <c r="BJ191" s="186">
        <v>9223.2474637581345</v>
      </c>
      <c r="BK191" s="186">
        <v>36068.259186069168</v>
      </c>
      <c r="BL191" s="186">
        <v>6393.1549400383665</v>
      </c>
      <c r="BM191" s="186">
        <v>4581.0753451778164</v>
      </c>
      <c r="BN191" s="186">
        <v>1580.8838585391215</v>
      </c>
      <c r="BO191" s="186">
        <v>0</v>
      </c>
      <c r="BP191" s="186">
        <v>15390.00923092934</v>
      </c>
      <c r="BQ191" s="186">
        <v>14653.923599698026</v>
      </c>
      <c r="BR191" s="186">
        <v>12602.438923822385</v>
      </c>
      <c r="BS191" s="186">
        <v>20380.608716965973</v>
      </c>
      <c r="BT191" s="186">
        <v>10972.338365577274</v>
      </c>
      <c r="BU191" s="186">
        <v>13969.236981034162</v>
      </c>
      <c r="BV191" s="186">
        <v>8730.2585528031832</v>
      </c>
      <c r="BW191" s="186">
        <v>29251.231102424699</v>
      </c>
      <c r="BX191" s="186">
        <v>9905.8355492144801</v>
      </c>
      <c r="BY191" s="186">
        <v>18812.145548895998</v>
      </c>
      <c r="BZ191" s="186">
        <v>0</v>
      </c>
      <c r="CA191" s="186">
        <v>0</v>
      </c>
      <c r="CB191" s="186">
        <v>17600.26855544524</v>
      </c>
      <c r="CC191" s="187"/>
      <c r="CD191" s="30">
        <v>36507.881501826203</v>
      </c>
      <c r="CE191" s="30">
        <v>219787.20794230449</v>
      </c>
      <c r="CF191" s="30">
        <v>34091.90275452927</v>
      </c>
      <c r="CG191" s="30">
        <v>47422.641685306175</v>
      </c>
      <c r="CH191" s="30">
        <v>20306.089376812088</v>
      </c>
      <c r="CI191" s="30">
        <v>6667.9353667581763</v>
      </c>
      <c r="CJ191" s="30">
        <v>53261.514849104336</v>
      </c>
      <c r="CK191" s="30">
        <v>50036.490072997505</v>
      </c>
      <c r="CL191" s="30">
        <v>42536.938178217504</v>
      </c>
      <c r="CM191" s="30">
        <v>37156.611224393346</v>
      </c>
      <c r="CN191" s="30">
        <v>24312.152467084095</v>
      </c>
      <c r="CO191" s="30">
        <v>19868.953098820828</v>
      </c>
      <c r="CP191" s="30">
        <v>83116.965219376172</v>
      </c>
      <c r="CQ191" s="30">
        <v>67814.623134609312</v>
      </c>
      <c r="CR191" s="30">
        <v>34556.776185055191</v>
      </c>
      <c r="CS191" s="30">
        <v>58897.578431583999</v>
      </c>
      <c r="CT191" s="30">
        <v>0</v>
      </c>
      <c r="CU191" s="30">
        <v>0</v>
      </c>
      <c r="CV191" s="30">
        <v>35024.634194233397</v>
      </c>
    </row>
    <row r="192" spans="1:100" s="31" customFormat="1" x14ac:dyDescent="0.4">
      <c r="A192" s="45" t="s">
        <v>18</v>
      </c>
      <c r="B192" s="186">
        <v>340417.92414764006</v>
      </c>
      <c r="C192" s="186">
        <v>1715841.7520205921</v>
      </c>
      <c r="D192" s="186">
        <v>1262600.5629376364</v>
      </c>
      <c r="E192" s="186">
        <v>2050468.8691080806</v>
      </c>
      <c r="F192" s="186">
        <v>2533555.9677161509</v>
      </c>
      <c r="G192" s="186">
        <v>2075874.3850596396</v>
      </c>
      <c r="H192" s="186">
        <v>2047666.7568501588</v>
      </c>
      <c r="I192" s="186">
        <v>2970537.2054928485</v>
      </c>
      <c r="J192" s="186">
        <v>3850524.3378545232</v>
      </c>
      <c r="K192" s="186">
        <v>3604881.7276027761</v>
      </c>
      <c r="L192" s="186">
        <v>2555646.8982480001</v>
      </c>
      <c r="M192" s="186">
        <v>3692114.4151036795</v>
      </c>
      <c r="N192" s="186">
        <v>4257268.1509036496</v>
      </c>
      <c r="O192" s="186">
        <v>5144384.4787247498</v>
      </c>
      <c r="P192" s="186">
        <v>5273097.2427459201</v>
      </c>
      <c r="Q192" s="186">
        <v>6007359.8378261998</v>
      </c>
      <c r="R192" s="186">
        <v>4301122.0630476801</v>
      </c>
      <c r="S192" s="186">
        <v>4670477.3237124002</v>
      </c>
      <c r="T192" s="186">
        <v>4739967.6913724001</v>
      </c>
      <c r="U192" s="187"/>
      <c r="V192" s="186">
        <v>1403501.7905741704</v>
      </c>
      <c r="W192" s="186">
        <v>3088130.5596022974</v>
      </c>
      <c r="X192" s="186">
        <v>4018160.6563390964</v>
      </c>
      <c r="Y192" s="186">
        <v>3889755.0575516252</v>
      </c>
      <c r="Z192" s="186">
        <v>874693.01317761617</v>
      </c>
      <c r="AA192" s="186">
        <v>1219454.2418785281</v>
      </c>
      <c r="AB192" s="186">
        <v>971500.74816248717</v>
      </c>
      <c r="AC192" s="186">
        <v>650738.95391711872</v>
      </c>
      <c r="AD192" s="186">
        <v>582844.26943307393</v>
      </c>
      <c r="AE192" s="186">
        <v>259134.26654194121</v>
      </c>
      <c r="AF192" s="186">
        <v>385706.96175869805</v>
      </c>
      <c r="AG192" s="186">
        <v>515481.72270889708</v>
      </c>
      <c r="AH192" s="186">
        <v>439160.07695951208</v>
      </c>
      <c r="AI192" s="186">
        <v>461147.36565221386</v>
      </c>
      <c r="AJ192" s="186">
        <v>430073.76627602271</v>
      </c>
      <c r="AK192" s="186">
        <v>540390.61445555207</v>
      </c>
      <c r="AL192" s="186">
        <v>455647.596958632</v>
      </c>
      <c r="AM192" s="186">
        <v>473037.96174944344</v>
      </c>
      <c r="AN192" s="186">
        <v>490228.67035548011</v>
      </c>
      <c r="AO192" s="187"/>
      <c r="AP192" s="186">
        <v>0</v>
      </c>
      <c r="AQ192" s="186">
        <v>0</v>
      </c>
      <c r="AR192" s="186">
        <v>0</v>
      </c>
      <c r="AS192" s="186">
        <v>0</v>
      </c>
      <c r="AT192" s="186">
        <v>0</v>
      </c>
      <c r="AU192" s="186">
        <v>0</v>
      </c>
      <c r="AV192" s="186">
        <v>0</v>
      </c>
      <c r="AW192" s="186">
        <v>0</v>
      </c>
      <c r="AX192" s="186">
        <v>0</v>
      </c>
      <c r="AY192" s="186">
        <v>0</v>
      </c>
      <c r="AZ192" s="186">
        <v>0</v>
      </c>
      <c r="BA192" s="186">
        <v>0</v>
      </c>
      <c r="BB192" s="186">
        <v>0</v>
      </c>
      <c r="BC192" s="186">
        <v>0</v>
      </c>
      <c r="BD192" s="186">
        <v>0</v>
      </c>
      <c r="BE192" s="186">
        <v>0</v>
      </c>
      <c r="BF192" s="186">
        <v>0</v>
      </c>
      <c r="BG192" s="186">
        <v>0</v>
      </c>
      <c r="BH192" s="186">
        <v>7170</v>
      </c>
      <c r="BI192" s="187"/>
      <c r="BJ192" s="186">
        <v>2569228.632630555</v>
      </c>
      <c r="BK192" s="186">
        <v>933696.48968089919</v>
      </c>
      <c r="BL192" s="186">
        <v>2313215.4297232395</v>
      </c>
      <c r="BM192" s="186">
        <v>1603754.0040469069</v>
      </c>
      <c r="BN192" s="186">
        <v>3240941.2523939051</v>
      </c>
      <c r="BO192" s="186">
        <v>3184443.9089701399</v>
      </c>
      <c r="BP192" s="186">
        <v>4538669.1731865834</v>
      </c>
      <c r="BQ192" s="186">
        <v>3893083.4318048591</v>
      </c>
      <c r="BR192" s="186">
        <v>2900143.1942327721</v>
      </c>
      <c r="BS192" s="186">
        <v>2671274.643644698</v>
      </c>
      <c r="BT192" s="186">
        <v>2588422.1587379575</v>
      </c>
      <c r="BU192" s="186">
        <v>3146797.3679594635</v>
      </c>
      <c r="BV192" s="186">
        <v>3656457.4550645156</v>
      </c>
      <c r="BW192" s="186">
        <v>4267439.7050976427</v>
      </c>
      <c r="BX192" s="186">
        <v>5395224.0526878806</v>
      </c>
      <c r="BY192" s="186">
        <v>5182176.4681553999</v>
      </c>
      <c r="BZ192" s="186">
        <v>4281245.7106328644</v>
      </c>
      <c r="CA192" s="186">
        <v>5882603.6634054938</v>
      </c>
      <c r="CB192" s="186">
        <v>6067951.3756276807</v>
      </c>
      <c r="CC192" s="187"/>
      <c r="CD192" s="30">
        <v>4313148.347352366</v>
      </c>
      <c r="CE192" s="30">
        <v>5737668.801303789</v>
      </c>
      <c r="CF192" s="30">
        <v>7593976.6489999723</v>
      </c>
      <c r="CG192" s="30">
        <v>7543977.9307066128</v>
      </c>
      <c r="CH192" s="30">
        <v>6649190.2332876716</v>
      </c>
      <c r="CI192" s="30">
        <v>6479772.5359083079</v>
      </c>
      <c r="CJ192" s="30">
        <v>7557836.6781992298</v>
      </c>
      <c r="CK192" s="30">
        <v>7514359.5912148263</v>
      </c>
      <c r="CL192" s="30">
        <v>7333511.801520369</v>
      </c>
      <c r="CM192" s="30">
        <v>6535290.6377894152</v>
      </c>
      <c r="CN192" s="30">
        <v>5529776.018744655</v>
      </c>
      <c r="CO192" s="30">
        <v>7354393.5057720402</v>
      </c>
      <c r="CP192" s="30">
        <v>8352885.6829276774</v>
      </c>
      <c r="CQ192" s="30">
        <v>9872971.5494746063</v>
      </c>
      <c r="CR192" s="30">
        <v>11098395.061709823</v>
      </c>
      <c r="CS192" s="30">
        <v>11729926.920437152</v>
      </c>
      <c r="CT192" s="30">
        <v>9038015.3706391752</v>
      </c>
      <c r="CU192" s="30">
        <v>11026118.948867338</v>
      </c>
      <c r="CV192" s="30">
        <v>11305317.73735556</v>
      </c>
    </row>
    <row r="193" spans="1:100" s="31" customFormat="1" x14ac:dyDescent="0.4">
      <c r="A193" s="45" t="s">
        <v>10</v>
      </c>
      <c r="B193" s="186">
        <v>0</v>
      </c>
      <c r="C193" s="186">
        <v>0</v>
      </c>
      <c r="D193" s="186">
        <v>0</v>
      </c>
      <c r="E193" s="186">
        <v>0</v>
      </c>
      <c r="F193" s="186">
        <v>0</v>
      </c>
      <c r="G193" s="186">
        <v>0</v>
      </c>
      <c r="H193" s="186">
        <v>0</v>
      </c>
      <c r="I193" s="186">
        <v>0</v>
      </c>
      <c r="J193" s="186">
        <v>0</v>
      </c>
      <c r="K193" s="186">
        <v>0</v>
      </c>
      <c r="L193" s="186">
        <v>0</v>
      </c>
      <c r="M193" s="186">
        <v>0</v>
      </c>
      <c r="N193" s="186">
        <v>0</v>
      </c>
      <c r="O193" s="186">
        <v>0</v>
      </c>
      <c r="P193" s="186">
        <v>0</v>
      </c>
      <c r="Q193" s="186">
        <v>0</v>
      </c>
      <c r="R193" s="186">
        <v>0</v>
      </c>
      <c r="S193" s="186">
        <v>0</v>
      </c>
      <c r="T193" s="186">
        <v>0</v>
      </c>
      <c r="U193" s="187"/>
      <c r="V193" s="186">
        <v>5588183.5740226936</v>
      </c>
      <c r="W193" s="186">
        <v>5123307.7935615135</v>
      </c>
      <c r="X193" s="186">
        <v>4373852.6242769361</v>
      </c>
      <c r="Y193" s="186">
        <v>3656832.3285905118</v>
      </c>
      <c r="Z193" s="186">
        <v>4973369.3071939452</v>
      </c>
      <c r="AA193" s="186">
        <v>3172371.3687195475</v>
      </c>
      <c r="AB193" s="186">
        <v>3573066.9796819338</v>
      </c>
      <c r="AC193" s="186">
        <v>2296214.275406797</v>
      </c>
      <c r="AD193" s="186">
        <v>2650540.3923923778</v>
      </c>
      <c r="AE193" s="186">
        <v>1706266.5307779016</v>
      </c>
      <c r="AF193" s="186">
        <v>2176834.3219651342</v>
      </c>
      <c r="AG193" s="186">
        <v>1712535.0382387578</v>
      </c>
      <c r="AH193" s="186">
        <v>1918375.0540653733</v>
      </c>
      <c r="AI193" s="186">
        <v>1680583.134498076</v>
      </c>
      <c r="AJ193" s="186">
        <v>9430468.734027626</v>
      </c>
      <c r="AK193" s="186">
        <v>4101525.7600000002</v>
      </c>
      <c r="AL193" s="186">
        <v>2822726.4000000004</v>
      </c>
      <c r="AM193" s="186">
        <v>1952866.0388358692</v>
      </c>
      <c r="AN193" s="186">
        <v>1877101.6272000002</v>
      </c>
      <c r="AO193" s="187"/>
      <c r="AP193" s="186">
        <v>789614.66480091575</v>
      </c>
      <c r="AQ193" s="186">
        <v>594205.34223706182</v>
      </c>
      <c r="AR193" s="186">
        <v>347357.40221716108</v>
      </c>
      <c r="AS193" s="186">
        <v>433280.32925736404</v>
      </c>
      <c r="AT193" s="186">
        <v>605755.3524976793</v>
      </c>
      <c r="AU193" s="186">
        <v>385477.5726721863</v>
      </c>
      <c r="AV193" s="186">
        <v>358895.13025272684</v>
      </c>
      <c r="AW193" s="186">
        <v>456020.86933006288</v>
      </c>
      <c r="AX193" s="186">
        <v>5587.8206937652831</v>
      </c>
      <c r="AY193" s="186">
        <v>4407.868973429514</v>
      </c>
      <c r="AZ193" s="186">
        <v>2638</v>
      </c>
      <c r="BA193" s="186">
        <v>0</v>
      </c>
      <c r="BB193" s="186">
        <v>0</v>
      </c>
      <c r="BC193" s="186">
        <v>0</v>
      </c>
      <c r="BD193" s="186">
        <v>0</v>
      </c>
      <c r="BE193" s="186">
        <v>0</v>
      </c>
      <c r="BF193" s="186">
        <v>27324</v>
      </c>
      <c r="BG193" s="186">
        <v>172193</v>
      </c>
      <c r="BH193" s="186">
        <v>13623</v>
      </c>
      <c r="BI193" s="187"/>
      <c r="BJ193" s="186">
        <v>14096107.413197055</v>
      </c>
      <c r="BK193" s="186">
        <v>12247385.295541056</v>
      </c>
      <c r="BL193" s="186">
        <v>16043495.80135612</v>
      </c>
      <c r="BM193" s="186">
        <v>13920632.430517223</v>
      </c>
      <c r="BN193" s="186">
        <v>17304387.166844293</v>
      </c>
      <c r="BO193" s="186">
        <v>12898328.72654254</v>
      </c>
      <c r="BP193" s="186">
        <v>15783504.662324158</v>
      </c>
      <c r="BQ193" s="186">
        <v>12466047.015848063</v>
      </c>
      <c r="BR193" s="186">
        <v>13593784.96107089</v>
      </c>
      <c r="BS193" s="186">
        <v>11969176.705723651</v>
      </c>
      <c r="BT193" s="186">
        <v>12138386.321181964</v>
      </c>
      <c r="BU193" s="186">
        <v>15370854.732564492</v>
      </c>
      <c r="BV193" s="186">
        <v>15349263.197726576</v>
      </c>
      <c r="BW193" s="186">
        <v>21059340.003242731</v>
      </c>
      <c r="BX193" s="186">
        <v>14228174.200485859</v>
      </c>
      <c r="BY193" s="186">
        <v>13231509.76</v>
      </c>
      <c r="BZ193" s="186">
        <v>5488038.4000000004</v>
      </c>
      <c r="CA193" s="186">
        <v>3315628.9704242656</v>
      </c>
      <c r="CB193" s="186">
        <v>3883915.8360000011</v>
      </c>
      <c r="CC193" s="187"/>
      <c r="CD193" s="30">
        <v>20473905.652020663</v>
      </c>
      <c r="CE193" s="30">
        <v>17964898.431339633</v>
      </c>
      <c r="CF193" s="30">
        <v>20764705.827850215</v>
      </c>
      <c r="CG193" s="30">
        <v>18010745.088365097</v>
      </c>
      <c r="CH193" s="30">
        <v>22883511.826535918</v>
      </c>
      <c r="CI193" s="30">
        <v>16456177.667934274</v>
      </c>
      <c r="CJ193" s="30">
        <v>19715466.772258818</v>
      </c>
      <c r="CK193" s="30">
        <v>15218282.160584923</v>
      </c>
      <c r="CL193" s="30">
        <v>16249913.174157033</v>
      </c>
      <c r="CM193" s="30">
        <v>13679851.105474982</v>
      </c>
      <c r="CN193" s="30">
        <v>14317858.643147098</v>
      </c>
      <c r="CO193" s="30">
        <v>17083389.77080325</v>
      </c>
      <c r="CP193" s="30">
        <v>17267638.25179195</v>
      </c>
      <c r="CQ193" s="30">
        <v>22739923.137740806</v>
      </c>
      <c r="CR193" s="30">
        <v>23658642.934513487</v>
      </c>
      <c r="CS193" s="30">
        <v>17333035.52</v>
      </c>
      <c r="CT193" s="30">
        <v>8338088.8000000007</v>
      </c>
      <c r="CU193" s="30">
        <v>5440688.0092601348</v>
      </c>
      <c r="CV193" s="30">
        <v>5774640.463200001</v>
      </c>
    </row>
    <row r="194" spans="1:100" s="31" customFormat="1" x14ac:dyDescent="0.4">
      <c r="A194" s="45" t="s">
        <v>52</v>
      </c>
      <c r="B194" s="186">
        <v>0</v>
      </c>
      <c r="C194" s="186">
        <v>0</v>
      </c>
      <c r="D194" s="186">
        <v>0</v>
      </c>
      <c r="E194" s="186">
        <v>0</v>
      </c>
      <c r="F194" s="186">
        <v>0</v>
      </c>
      <c r="G194" s="186">
        <v>0</v>
      </c>
      <c r="H194" s="186">
        <v>0</v>
      </c>
      <c r="I194" s="186">
        <v>0</v>
      </c>
      <c r="J194" s="186">
        <v>0</v>
      </c>
      <c r="K194" s="186">
        <v>0</v>
      </c>
      <c r="L194" s="186">
        <v>0</v>
      </c>
      <c r="M194" s="186">
        <v>0</v>
      </c>
      <c r="N194" s="186">
        <v>0</v>
      </c>
      <c r="O194" s="186">
        <v>0</v>
      </c>
      <c r="P194" s="186">
        <v>0</v>
      </c>
      <c r="Q194" s="186">
        <v>0</v>
      </c>
      <c r="R194" s="186">
        <v>0</v>
      </c>
      <c r="S194" s="186">
        <v>0</v>
      </c>
      <c r="T194" s="186">
        <v>0</v>
      </c>
      <c r="U194" s="187"/>
      <c r="V194" s="186">
        <v>0</v>
      </c>
      <c r="W194" s="186">
        <v>0</v>
      </c>
      <c r="X194" s="186">
        <v>0</v>
      </c>
      <c r="Y194" s="186">
        <v>0</v>
      </c>
      <c r="Z194" s="186">
        <v>0</v>
      </c>
      <c r="AA194" s="186">
        <v>0</v>
      </c>
      <c r="AB194" s="186">
        <v>0</v>
      </c>
      <c r="AC194" s="186">
        <v>0</v>
      </c>
      <c r="AD194" s="186">
        <v>0</v>
      </c>
      <c r="AE194" s="186">
        <v>0</v>
      </c>
      <c r="AF194" s="186">
        <v>0</v>
      </c>
      <c r="AG194" s="186">
        <v>0</v>
      </c>
      <c r="AH194" s="186">
        <v>0</v>
      </c>
      <c r="AI194" s="186">
        <v>0</v>
      </c>
      <c r="AJ194" s="186">
        <v>0</v>
      </c>
      <c r="AK194" s="186">
        <v>0</v>
      </c>
      <c r="AL194" s="186">
        <v>0</v>
      </c>
      <c r="AM194" s="186">
        <v>0</v>
      </c>
      <c r="AN194" s="186">
        <v>0</v>
      </c>
      <c r="AO194" s="187"/>
      <c r="AP194" s="186">
        <v>0</v>
      </c>
      <c r="AQ194" s="186">
        <v>0</v>
      </c>
      <c r="AR194" s="186">
        <v>0</v>
      </c>
      <c r="AS194" s="186">
        <v>0</v>
      </c>
      <c r="AT194" s="186">
        <v>0</v>
      </c>
      <c r="AU194" s="186">
        <v>0</v>
      </c>
      <c r="AV194" s="186">
        <v>0</v>
      </c>
      <c r="AW194" s="186">
        <v>0</v>
      </c>
      <c r="AX194" s="186">
        <v>0</v>
      </c>
      <c r="AY194" s="186">
        <v>0</v>
      </c>
      <c r="AZ194" s="186">
        <v>0</v>
      </c>
      <c r="BA194" s="186">
        <v>0</v>
      </c>
      <c r="BB194" s="186">
        <v>0</v>
      </c>
      <c r="BC194" s="186">
        <v>0</v>
      </c>
      <c r="BD194" s="186">
        <v>0</v>
      </c>
      <c r="BE194" s="186">
        <v>0</v>
      </c>
      <c r="BF194" s="186">
        <v>0</v>
      </c>
      <c r="BG194" s="186">
        <v>0</v>
      </c>
      <c r="BH194" s="186">
        <v>0</v>
      </c>
      <c r="BI194" s="187"/>
      <c r="BJ194" s="186">
        <v>0</v>
      </c>
      <c r="BK194" s="186">
        <v>0</v>
      </c>
      <c r="BL194" s="186">
        <v>0</v>
      </c>
      <c r="BM194" s="186">
        <v>0</v>
      </c>
      <c r="BN194" s="186">
        <v>0</v>
      </c>
      <c r="BO194" s="186">
        <v>0</v>
      </c>
      <c r="BP194" s="186">
        <v>0</v>
      </c>
      <c r="BQ194" s="186">
        <v>0</v>
      </c>
      <c r="BR194" s="186">
        <v>0</v>
      </c>
      <c r="BS194" s="186">
        <v>0</v>
      </c>
      <c r="BT194" s="186">
        <v>0</v>
      </c>
      <c r="BU194" s="186">
        <v>0</v>
      </c>
      <c r="BV194" s="186">
        <v>0</v>
      </c>
      <c r="BW194" s="186">
        <v>0</v>
      </c>
      <c r="BX194" s="186">
        <v>0</v>
      </c>
      <c r="BY194" s="186">
        <v>0</v>
      </c>
      <c r="BZ194" s="186">
        <v>0</v>
      </c>
      <c r="CA194" s="186">
        <v>0</v>
      </c>
      <c r="CB194" s="186">
        <v>0</v>
      </c>
      <c r="CC194" s="187"/>
      <c r="CD194" s="30">
        <v>0</v>
      </c>
      <c r="CE194" s="30">
        <v>0</v>
      </c>
      <c r="CF194" s="30">
        <v>0</v>
      </c>
      <c r="CG194" s="30">
        <v>0</v>
      </c>
      <c r="CH194" s="30">
        <v>0</v>
      </c>
      <c r="CI194" s="30">
        <v>0</v>
      </c>
      <c r="CJ194" s="30">
        <v>0</v>
      </c>
      <c r="CK194" s="30">
        <v>0</v>
      </c>
      <c r="CL194" s="30">
        <v>0</v>
      </c>
      <c r="CM194" s="30">
        <v>0</v>
      </c>
      <c r="CN194" s="30">
        <v>0</v>
      </c>
      <c r="CO194" s="30">
        <v>0</v>
      </c>
      <c r="CP194" s="30">
        <v>0</v>
      </c>
      <c r="CQ194" s="30">
        <v>0</v>
      </c>
      <c r="CR194" s="30">
        <v>0</v>
      </c>
      <c r="CS194" s="30">
        <v>0</v>
      </c>
      <c r="CT194" s="30">
        <v>0</v>
      </c>
      <c r="CU194" s="30">
        <v>0</v>
      </c>
      <c r="CV194" s="30">
        <v>0</v>
      </c>
    </row>
    <row r="195" spans="1:100" s="31" customFormat="1" x14ac:dyDescent="0.4">
      <c r="A195" s="45" t="s">
        <v>233</v>
      </c>
      <c r="B195" s="186">
        <v>0</v>
      </c>
      <c r="C195" s="186">
        <v>0</v>
      </c>
      <c r="D195" s="186">
        <v>0</v>
      </c>
      <c r="E195" s="186">
        <v>0</v>
      </c>
      <c r="F195" s="186">
        <v>0</v>
      </c>
      <c r="G195" s="186">
        <v>0</v>
      </c>
      <c r="H195" s="186">
        <v>0</v>
      </c>
      <c r="I195" s="186">
        <v>0</v>
      </c>
      <c r="J195" s="186">
        <v>0</v>
      </c>
      <c r="K195" s="186">
        <v>0</v>
      </c>
      <c r="L195" s="186">
        <v>0</v>
      </c>
      <c r="M195" s="186">
        <v>0</v>
      </c>
      <c r="N195" s="186">
        <v>0</v>
      </c>
      <c r="O195" s="186">
        <v>0</v>
      </c>
      <c r="P195" s="186">
        <v>0</v>
      </c>
      <c r="Q195" s="186">
        <v>0</v>
      </c>
      <c r="R195" s="186">
        <v>0</v>
      </c>
      <c r="S195" s="186">
        <v>0</v>
      </c>
      <c r="T195" s="186">
        <v>0</v>
      </c>
      <c r="U195" s="187"/>
      <c r="V195" s="186">
        <v>0</v>
      </c>
      <c r="W195" s="186">
        <v>0</v>
      </c>
      <c r="X195" s="186">
        <v>0</v>
      </c>
      <c r="Y195" s="186">
        <v>0</v>
      </c>
      <c r="Z195" s="186">
        <v>0</v>
      </c>
      <c r="AA195" s="186">
        <v>0</v>
      </c>
      <c r="AB195" s="186">
        <v>0</v>
      </c>
      <c r="AC195" s="186">
        <v>0</v>
      </c>
      <c r="AD195" s="186">
        <v>0</v>
      </c>
      <c r="AE195" s="186">
        <v>0</v>
      </c>
      <c r="AF195" s="186">
        <v>0</v>
      </c>
      <c r="AG195" s="186">
        <v>0</v>
      </c>
      <c r="AH195" s="186">
        <v>0</v>
      </c>
      <c r="AI195" s="186">
        <v>0</v>
      </c>
      <c r="AJ195" s="186">
        <v>0</v>
      </c>
      <c r="AK195" s="186">
        <v>0</v>
      </c>
      <c r="AL195" s="186">
        <v>0</v>
      </c>
      <c r="AM195" s="186">
        <v>0</v>
      </c>
      <c r="AN195" s="186">
        <v>0</v>
      </c>
      <c r="AO195" s="187"/>
      <c r="AP195" s="186">
        <v>0</v>
      </c>
      <c r="AQ195" s="186">
        <v>0</v>
      </c>
      <c r="AR195" s="186">
        <v>0</v>
      </c>
      <c r="AS195" s="186">
        <v>0</v>
      </c>
      <c r="AT195" s="186">
        <v>0</v>
      </c>
      <c r="AU195" s="186">
        <v>0</v>
      </c>
      <c r="AV195" s="186">
        <v>0</v>
      </c>
      <c r="AW195" s="186">
        <v>0</v>
      </c>
      <c r="AX195" s="186">
        <v>0</v>
      </c>
      <c r="AY195" s="186">
        <v>0</v>
      </c>
      <c r="AZ195" s="186">
        <v>0</v>
      </c>
      <c r="BA195" s="186">
        <v>0</v>
      </c>
      <c r="BB195" s="186">
        <v>0</v>
      </c>
      <c r="BC195" s="186">
        <v>0</v>
      </c>
      <c r="BD195" s="186">
        <v>0</v>
      </c>
      <c r="BE195" s="186">
        <v>0</v>
      </c>
      <c r="BF195" s="186">
        <v>0</v>
      </c>
      <c r="BG195" s="186">
        <v>0</v>
      </c>
      <c r="BH195" s="186">
        <v>0</v>
      </c>
      <c r="BI195" s="187"/>
      <c r="BJ195" s="186">
        <v>0</v>
      </c>
      <c r="BK195" s="186">
        <v>0</v>
      </c>
      <c r="BL195" s="186">
        <v>0</v>
      </c>
      <c r="BM195" s="186">
        <v>0</v>
      </c>
      <c r="BN195" s="186">
        <v>0</v>
      </c>
      <c r="BO195" s="186">
        <v>0</v>
      </c>
      <c r="BP195" s="186">
        <v>0</v>
      </c>
      <c r="BQ195" s="186">
        <v>0</v>
      </c>
      <c r="BR195" s="186">
        <v>0</v>
      </c>
      <c r="BS195" s="186">
        <v>0</v>
      </c>
      <c r="BT195" s="186">
        <v>0</v>
      </c>
      <c r="BU195" s="186">
        <v>0</v>
      </c>
      <c r="BV195" s="186">
        <v>0</v>
      </c>
      <c r="BW195" s="186">
        <v>0</v>
      </c>
      <c r="BX195" s="186">
        <v>0</v>
      </c>
      <c r="BY195" s="186">
        <v>0</v>
      </c>
      <c r="BZ195" s="186">
        <v>0</v>
      </c>
      <c r="CA195" s="186">
        <v>0</v>
      </c>
      <c r="CB195" s="186">
        <v>0</v>
      </c>
      <c r="CC195" s="187"/>
      <c r="CD195" s="30">
        <v>0</v>
      </c>
      <c r="CE195" s="30">
        <v>0</v>
      </c>
      <c r="CF195" s="30">
        <v>0</v>
      </c>
      <c r="CG195" s="30">
        <v>0</v>
      </c>
      <c r="CH195" s="30">
        <v>0</v>
      </c>
      <c r="CI195" s="30">
        <v>0</v>
      </c>
      <c r="CJ195" s="30">
        <v>0</v>
      </c>
      <c r="CK195" s="30">
        <v>0</v>
      </c>
      <c r="CL195" s="30">
        <v>0</v>
      </c>
      <c r="CM195" s="30">
        <v>0</v>
      </c>
      <c r="CN195" s="30">
        <v>0</v>
      </c>
      <c r="CO195" s="30">
        <v>0</v>
      </c>
      <c r="CP195" s="30">
        <v>0</v>
      </c>
      <c r="CQ195" s="30">
        <v>0</v>
      </c>
      <c r="CR195" s="30">
        <v>0</v>
      </c>
      <c r="CS195" s="30">
        <v>0</v>
      </c>
      <c r="CT195" s="30">
        <v>0</v>
      </c>
      <c r="CU195" s="30">
        <v>0</v>
      </c>
      <c r="CV195" s="30">
        <v>0</v>
      </c>
    </row>
    <row r="196" spans="1:100" s="31" customFormat="1" x14ac:dyDescent="0.4">
      <c r="A196" s="45" t="s">
        <v>11</v>
      </c>
      <c r="B196" s="186">
        <v>524862.21569513483</v>
      </c>
      <c r="C196" s="186">
        <v>222297.11405870377</v>
      </c>
      <c r="D196" s="186">
        <v>671333.46132083097</v>
      </c>
      <c r="E196" s="186">
        <v>1259200.8702709926</v>
      </c>
      <c r="F196" s="186">
        <v>1038375.5356684562</v>
      </c>
      <c r="G196" s="186">
        <v>814382.50947725482</v>
      </c>
      <c r="H196" s="186">
        <v>857121.66512683197</v>
      </c>
      <c r="I196" s="186">
        <v>1007023.5315119078</v>
      </c>
      <c r="J196" s="186">
        <v>581423.25965455081</v>
      </c>
      <c r="K196" s="186">
        <v>622942.59763577639</v>
      </c>
      <c r="L196" s="186">
        <v>439274</v>
      </c>
      <c r="M196" s="186">
        <v>620756</v>
      </c>
      <c r="N196" s="186">
        <v>676608</v>
      </c>
      <c r="O196" s="186">
        <v>716900</v>
      </c>
      <c r="P196" s="186">
        <v>700120</v>
      </c>
      <c r="Q196" s="186">
        <v>1030161</v>
      </c>
      <c r="R196" s="186">
        <v>1634056</v>
      </c>
      <c r="S196" s="186">
        <v>1334464</v>
      </c>
      <c r="T196" s="186">
        <v>2968660</v>
      </c>
      <c r="U196" s="187"/>
      <c r="V196" s="186">
        <v>12943394.4118807</v>
      </c>
      <c r="W196" s="186">
        <v>11855080.912321642</v>
      </c>
      <c r="X196" s="186">
        <v>9819364.1263694316</v>
      </c>
      <c r="Y196" s="186">
        <v>8010283.6458297297</v>
      </c>
      <c r="Z196" s="186">
        <v>11371017.244593091</v>
      </c>
      <c r="AA196" s="186">
        <v>6963560.3364544362</v>
      </c>
      <c r="AB196" s="186">
        <v>7887618.0925341509</v>
      </c>
      <c r="AC196" s="186">
        <v>4630673.7918474767</v>
      </c>
      <c r="AD196" s="186">
        <v>5411127.6610456789</v>
      </c>
      <c r="AE196" s="186">
        <v>3145109.7225958384</v>
      </c>
      <c r="AF196" s="186">
        <v>4350153.3684809916</v>
      </c>
      <c r="AG196" s="186">
        <v>2969403.1670782394</v>
      </c>
      <c r="AH196" s="186">
        <v>3513602.5260546827</v>
      </c>
      <c r="AI196" s="186">
        <v>2647911.4036108237</v>
      </c>
      <c r="AJ196" s="186">
        <v>3194084.4349036324</v>
      </c>
      <c r="AK196" s="186">
        <v>3377270.4000000004</v>
      </c>
      <c r="AL196" s="186">
        <v>3279610</v>
      </c>
      <c r="AM196" s="186">
        <v>3588834.3239157144</v>
      </c>
      <c r="AN196" s="186">
        <v>4626598.4000000004</v>
      </c>
      <c r="AO196" s="187"/>
      <c r="AP196" s="186">
        <v>1974036.6620022897</v>
      </c>
      <c r="AQ196" s="186">
        <v>1485513.3555926543</v>
      </c>
      <c r="AR196" s="186">
        <v>868393.50554290274</v>
      </c>
      <c r="AS196" s="186">
        <v>1083200.82314341</v>
      </c>
      <c r="AT196" s="186">
        <v>1514388.3812441982</v>
      </c>
      <c r="AU196" s="186">
        <v>963693.93168046582</v>
      </c>
      <c r="AV196" s="186">
        <v>897237.8256318171</v>
      </c>
      <c r="AW196" s="186">
        <v>1140052.1733251573</v>
      </c>
      <c r="AX196" s="186">
        <v>13969.551734413208</v>
      </c>
      <c r="AY196" s="186">
        <v>11019.672433573785</v>
      </c>
      <c r="AZ196" s="186">
        <v>6595</v>
      </c>
      <c r="BA196" s="186">
        <v>0</v>
      </c>
      <c r="BB196" s="186">
        <v>0</v>
      </c>
      <c r="BC196" s="186">
        <v>0</v>
      </c>
      <c r="BD196" s="186">
        <v>0</v>
      </c>
      <c r="BE196" s="186">
        <v>0</v>
      </c>
      <c r="BF196" s="186">
        <v>68310</v>
      </c>
      <c r="BG196" s="186">
        <v>28940</v>
      </c>
      <c r="BH196" s="186">
        <v>34057.5</v>
      </c>
      <c r="BI196" s="187"/>
      <c r="BJ196" s="186">
        <v>28349677.0977474</v>
      </c>
      <c r="BK196" s="186">
        <v>24379268.136290886</v>
      </c>
      <c r="BL196" s="186">
        <v>32504743.686938491</v>
      </c>
      <c r="BM196" s="186">
        <v>27000969.672584776</v>
      </c>
      <c r="BN196" s="186">
        <v>36259965.873348914</v>
      </c>
      <c r="BO196" s="186">
        <v>25477444.161448255</v>
      </c>
      <c r="BP196" s="186">
        <v>32095221.280977666</v>
      </c>
      <c r="BQ196" s="186">
        <v>23479154.671240047</v>
      </c>
      <c r="BR196" s="186">
        <v>26099456.320069391</v>
      </c>
      <c r="BS196" s="186">
        <v>22038628.817459986</v>
      </c>
      <c r="BT196" s="186">
        <v>22348329.174272411</v>
      </c>
      <c r="BU196" s="186">
        <v>29381145.586692717</v>
      </c>
      <c r="BV196" s="186">
        <v>29260676.406978983</v>
      </c>
      <c r="BW196" s="186">
        <v>42407599.752706528</v>
      </c>
      <c r="BX196" s="186">
        <v>32200726.119589295</v>
      </c>
      <c r="BY196" s="186">
        <v>31694440.400000002</v>
      </c>
      <c r="BZ196" s="186">
        <v>13172104</v>
      </c>
      <c r="CA196" s="186">
        <v>5247003.1182084475</v>
      </c>
      <c r="CB196" s="186">
        <v>9671244</v>
      </c>
      <c r="CC196" s="187"/>
      <c r="CD196" s="30">
        <v>43791970.387325525</v>
      </c>
      <c r="CE196" s="30">
        <v>37942159.518263884</v>
      </c>
      <c r="CF196" s="30">
        <v>43863834.780171663</v>
      </c>
      <c r="CG196" s="30">
        <v>37353655.011828907</v>
      </c>
      <c r="CH196" s="30">
        <v>50183747.034854658</v>
      </c>
      <c r="CI196" s="30">
        <v>34219080.939060412</v>
      </c>
      <c r="CJ196" s="30">
        <v>41737198.864270464</v>
      </c>
      <c r="CK196" s="30">
        <v>30256904.167924587</v>
      </c>
      <c r="CL196" s="30">
        <v>32105976.792504035</v>
      </c>
      <c r="CM196" s="30">
        <v>25817700.810125172</v>
      </c>
      <c r="CN196" s="30">
        <v>27144351.542753402</v>
      </c>
      <c r="CO196" s="30">
        <v>32971304.753770955</v>
      </c>
      <c r="CP196" s="30">
        <v>33450886.933033668</v>
      </c>
      <c r="CQ196" s="30">
        <v>45772411.156317353</v>
      </c>
      <c r="CR196" s="30">
        <v>36094930.554492928</v>
      </c>
      <c r="CS196" s="30">
        <v>36101871.800000004</v>
      </c>
      <c r="CT196" s="30">
        <v>18154080</v>
      </c>
      <c r="CU196" s="30">
        <v>10199241.442124162</v>
      </c>
      <c r="CV196" s="30">
        <v>17300559.899999999</v>
      </c>
    </row>
    <row r="197" spans="1:100" s="31" customFormat="1" x14ac:dyDescent="0.4">
      <c r="A197" s="45" t="s">
        <v>39</v>
      </c>
      <c r="B197" s="186">
        <v>1731728.2475804186</v>
      </c>
      <c r="C197" s="186">
        <v>1039572.0014748026</v>
      </c>
      <c r="D197" s="186">
        <v>1093138.2761022854</v>
      </c>
      <c r="E197" s="186">
        <v>960624.63944018446</v>
      </c>
      <c r="F197" s="186">
        <v>1489367.7249875607</v>
      </c>
      <c r="G197" s="186">
        <v>593586.39996024419</v>
      </c>
      <c r="H197" s="186">
        <v>489122.43459738843</v>
      </c>
      <c r="I197" s="186">
        <v>335180.21772904159</v>
      </c>
      <c r="J197" s="186">
        <v>309098.264402806</v>
      </c>
      <c r="K197" s="186">
        <v>349323.04405883205</v>
      </c>
      <c r="L197" s="186">
        <v>186230.14536671998</v>
      </c>
      <c r="M197" s="186">
        <v>330968.83394607995</v>
      </c>
      <c r="N197" s="186">
        <v>218804.74460849998</v>
      </c>
      <c r="O197" s="186">
        <v>156754.30877999999</v>
      </c>
      <c r="P197" s="186">
        <v>516275.75649363996</v>
      </c>
      <c r="Q197" s="186">
        <v>715472.52647039993</v>
      </c>
      <c r="R197" s="186">
        <v>373082.1113856</v>
      </c>
      <c r="S197" s="186">
        <v>196094.64069567999</v>
      </c>
      <c r="T197" s="186">
        <v>168703.23299360002</v>
      </c>
      <c r="U197" s="187"/>
      <c r="V197" s="186">
        <v>10599121.830422018</v>
      </c>
      <c r="W197" s="186">
        <v>12525107.837095454</v>
      </c>
      <c r="X197" s="186">
        <v>9351332.9892446622</v>
      </c>
      <c r="Y197" s="186">
        <v>8770754.9614842255</v>
      </c>
      <c r="Z197" s="186">
        <v>8769625.5558715537</v>
      </c>
      <c r="AA197" s="186">
        <v>14813931.098760044</v>
      </c>
      <c r="AB197" s="186">
        <v>9456021.1560686547</v>
      </c>
      <c r="AC197" s="186">
        <v>14136609.256039018</v>
      </c>
      <c r="AD197" s="186">
        <v>15019932.576045496</v>
      </c>
      <c r="AE197" s="186">
        <v>15718872.638037926</v>
      </c>
      <c r="AF197" s="186">
        <v>16261906.056313179</v>
      </c>
      <c r="AG197" s="186">
        <v>14215014.963424059</v>
      </c>
      <c r="AH197" s="186">
        <v>11127536.906279629</v>
      </c>
      <c r="AI197" s="186">
        <v>10224927.81949424</v>
      </c>
      <c r="AJ197" s="186">
        <v>12098583.973678183</v>
      </c>
      <c r="AK197" s="186">
        <v>12865564.478894208</v>
      </c>
      <c r="AL197" s="186">
        <v>14569126.678198654</v>
      </c>
      <c r="AM197" s="186">
        <v>13915794.318489093</v>
      </c>
      <c r="AN197" s="186">
        <v>23945352.938070849</v>
      </c>
      <c r="AO197" s="187"/>
      <c r="AP197" s="186">
        <v>52758.113907898733</v>
      </c>
      <c r="AQ197" s="186">
        <v>32883.774130884805</v>
      </c>
      <c r="AR197" s="186">
        <v>23575.414913259072</v>
      </c>
      <c r="AS197" s="186">
        <v>28954.959892421044</v>
      </c>
      <c r="AT197" s="186">
        <v>82280.132657413473</v>
      </c>
      <c r="AU197" s="186">
        <v>70572.874804348117</v>
      </c>
      <c r="AV197" s="186">
        <v>70973.670226490707</v>
      </c>
      <c r="AW197" s="186">
        <v>61759.614099093924</v>
      </c>
      <c r="AX197" s="186">
        <v>41538.025795715068</v>
      </c>
      <c r="AY197" s="186">
        <v>44957.380093942898</v>
      </c>
      <c r="AZ197" s="186">
        <v>63811.995506350002</v>
      </c>
      <c r="BA197" s="186">
        <v>90764.593919999985</v>
      </c>
      <c r="BB197" s="186">
        <v>49095.770380020011</v>
      </c>
      <c r="BC197" s="186">
        <v>38950.602525719994</v>
      </c>
      <c r="BD197" s="186">
        <v>79107.538290220007</v>
      </c>
      <c r="BE197" s="186">
        <v>91031.898052570003</v>
      </c>
      <c r="BF197" s="186">
        <v>190108.08139949999</v>
      </c>
      <c r="BG197" s="186">
        <v>103507.08901559</v>
      </c>
      <c r="BH197" s="186">
        <v>88346.602766399999</v>
      </c>
      <c r="BI197" s="187"/>
      <c r="BJ197" s="186">
        <v>3732936.5946380794</v>
      </c>
      <c r="BK197" s="186">
        <v>2648133.5409314861</v>
      </c>
      <c r="BL197" s="186">
        <v>2311910.6112148128</v>
      </c>
      <c r="BM197" s="186">
        <v>5081950.8185481653</v>
      </c>
      <c r="BN197" s="186">
        <v>3307465.1072164606</v>
      </c>
      <c r="BO197" s="186">
        <v>2448591.6006191554</v>
      </c>
      <c r="BP197" s="186">
        <v>2434942.4817280904</v>
      </c>
      <c r="BQ197" s="186">
        <v>2422220.1433388982</v>
      </c>
      <c r="BR197" s="186">
        <v>2400548.5640133671</v>
      </c>
      <c r="BS197" s="186">
        <v>3568754.4081495637</v>
      </c>
      <c r="BT197" s="186">
        <v>2248765.7114772899</v>
      </c>
      <c r="BU197" s="186">
        <v>3233604.3505188664</v>
      </c>
      <c r="BV197" s="186">
        <v>1421036.0912099127</v>
      </c>
      <c r="BW197" s="186">
        <v>1395423.8679991681</v>
      </c>
      <c r="BX197" s="186">
        <v>2744266.8246028754</v>
      </c>
      <c r="BY197" s="186">
        <v>2416901.5110031683</v>
      </c>
      <c r="BZ197" s="186">
        <v>2557903.9444355839</v>
      </c>
      <c r="CA197" s="186">
        <v>2253493.0734652104</v>
      </c>
      <c r="CB197" s="186">
        <v>2203783.6490364</v>
      </c>
      <c r="CC197" s="187"/>
      <c r="CD197" s="30">
        <v>16116544.786548415</v>
      </c>
      <c r="CE197" s="30">
        <v>16245697.153632628</v>
      </c>
      <c r="CF197" s="30">
        <v>12779957.29147502</v>
      </c>
      <c r="CG197" s="30">
        <v>14842285.379364995</v>
      </c>
      <c r="CH197" s="30">
        <v>13648738.52073299</v>
      </c>
      <c r="CI197" s="30">
        <v>17926681.974143792</v>
      </c>
      <c r="CJ197" s="30">
        <v>12451059.742620625</v>
      </c>
      <c r="CK197" s="30">
        <v>16955769.231206052</v>
      </c>
      <c r="CL197" s="30">
        <v>17771117.430257384</v>
      </c>
      <c r="CM197" s="30">
        <v>19681907.470340267</v>
      </c>
      <c r="CN197" s="30">
        <v>18760713.908663541</v>
      </c>
      <c r="CO197" s="30">
        <v>17870352.741809003</v>
      </c>
      <c r="CP197" s="30">
        <v>12816473.512478061</v>
      </c>
      <c r="CQ197" s="30">
        <v>11816056.598799128</v>
      </c>
      <c r="CR197" s="30">
        <v>15438234.093064917</v>
      </c>
      <c r="CS197" s="30">
        <v>16088970.414420346</v>
      </c>
      <c r="CT197" s="30">
        <v>17690220.815419339</v>
      </c>
      <c r="CU197" s="30">
        <v>16468889.121665575</v>
      </c>
      <c r="CV197" s="30">
        <v>26406186.42286725</v>
      </c>
    </row>
    <row r="198" spans="1:100" s="31" customFormat="1" x14ac:dyDescent="0.4">
      <c r="A198" s="45" t="s">
        <v>198</v>
      </c>
      <c r="B198" s="186">
        <v>0</v>
      </c>
      <c r="C198" s="186">
        <v>0</v>
      </c>
      <c r="D198" s="186">
        <v>0</v>
      </c>
      <c r="E198" s="186">
        <v>23168.369278215137</v>
      </c>
      <c r="F198" s="186">
        <v>27457.045414310141</v>
      </c>
      <c r="G198" s="186">
        <v>19688.368360988577</v>
      </c>
      <c r="H198" s="186">
        <v>20721.622673395937</v>
      </c>
      <c r="I198" s="186">
        <v>32589.75830135624</v>
      </c>
      <c r="J198" s="186">
        <v>39005.333981018084</v>
      </c>
      <c r="K198" s="186">
        <v>42777.174086576917</v>
      </c>
      <c r="L198" s="186">
        <v>31168</v>
      </c>
      <c r="M198" s="186">
        <v>37320</v>
      </c>
      <c r="N198" s="186">
        <v>34359</v>
      </c>
      <c r="O198" s="186">
        <v>10700</v>
      </c>
      <c r="P198" s="186">
        <v>45660</v>
      </c>
      <c r="Q198" s="186">
        <v>53010</v>
      </c>
      <c r="R198" s="186">
        <v>630512</v>
      </c>
      <c r="S198" s="186">
        <v>721876</v>
      </c>
      <c r="T198" s="186">
        <v>758020</v>
      </c>
      <c r="U198" s="187"/>
      <c r="V198" s="186">
        <v>0</v>
      </c>
      <c r="W198" s="186">
        <v>0</v>
      </c>
      <c r="X198" s="186">
        <v>0</v>
      </c>
      <c r="Y198" s="186">
        <v>18984219.080317304</v>
      </c>
      <c r="Z198" s="186">
        <v>10016995.750097193</v>
      </c>
      <c r="AA198" s="186">
        <v>3977326.5549609521</v>
      </c>
      <c r="AB198" s="186">
        <v>14608733.291870559</v>
      </c>
      <c r="AC198" s="186">
        <v>20854904.963769767</v>
      </c>
      <c r="AD198" s="186">
        <v>27264353.229297299</v>
      </c>
      <c r="AE198" s="186">
        <v>26243863.675811499</v>
      </c>
      <c r="AF198" s="186">
        <v>26716093.41450952</v>
      </c>
      <c r="AG198" s="186">
        <v>27775085.891500637</v>
      </c>
      <c r="AH198" s="186">
        <v>25893346.694471944</v>
      </c>
      <c r="AI198" s="186">
        <v>25649014.826246113</v>
      </c>
      <c r="AJ198" s="186">
        <v>35916404.286075652</v>
      </c>
      <c r="AK198" s="186">
        <v>41714003.200000003</v>
      </c>
      <c r="AL198" s="186">
        <v>20446672</v>
      </c>
      <c r="AM198" s="186">
        <v>19233205.612775207</v>
      </c>
      <c r="AN198" s="186">
        <v>18365720</v>
      </c>
      <c r="AO198" s="187"/>
      <c r="AP198" s="186">
        <v>0</v>
      </c>
      <c r="AQ198" s="186">
        <v>0</v>
      </c>
      <c r="AR198" s="186">
        <v>0</v>
      </c>
      <c r="AS198" s="186">
        <v>0</v>
      </c>
      <c r="AT198" s="186">
        <v>0</v>
      </c>
      <c r="AU198" s="186">
        <v>0</v>
      </c>
      <c r="AV198" s="186">
        <v>0</v>
      </c>
      <c r="AW198" s="186">
        <v>0</v>
      </c>
      <c r="AX198" s="186">
        <v>0</v>
      </c>
      <c r="AY198" s="186">
        <v>0</v>
      </c>
      <c r="AZ198" s="186">
        <v>0</v>
      </c>
      <c r="BA198" s="186">
        <v>0</v>
      </c>
      <c r="BB198" s="186">
        <v>0</v>
      </c>
      <c r="BC198" s="186">
        <v>0</v>
      </c>
      <c r="BD198" s="186">
        <v>0</v>
      </c>
      <c r="BE198" s="186">
        <v>0</v>
      </c>
      <c r="BF198" s="186">
        <v>0</v>
      </c>
      <c r="BG198" s="186">
        <v>0</v>
      </c>
      <c r="BH198" s="186">
        <v>0</v>
      </c>
      <c r="BI198" s="187"/>
      <c r="BJ198" s="186">
        <v>0</v>
      </c>
      <c r="BK198" s="186">
        <v>0</v>
      </c>
      <c r="BL198" s="186">
        <v>0</v>
      </c>
      <c r="BM198" s="186">
        <v>43681167.602109216</v>
      </c>
      <c r="BN198" s="186">
        <v>47193162.30133561</v>
      </c>
      <c r="BO198" s="186">
        <v>54359310.057755977</v>
      </c>
      <c r="BP198" s="186">
        <v>49684265.138093375</v>
      </c>
      <c r="BQ198" s="186">
        <v>70615240.198359057</v>
      </c>
      <c r="BR198" s="186">
        <v>70734720.54904379</v>
      </c>
      <c r="BS198" s="186">
        <v>71182687.049301907</v>
      </c>
      <c r="BT198" s="186">
        <v>74450390.125347346</v>
      </c>
      <c r="BU198" s="186">
        <v>77308999.609925672</v>
      </c>
      <c r="BV198" s="186">
        <v>69596215.799849153</v>
      </c>
      <c r="BW198" s="186">
        <v>80459412.933286235</v>
      </c>
      <c r="BX198" s="186">
        <v>97538272.788422272</v>
      </c>
      <c r="BY198" s="186">
        <v>113070585.60000001</v>
      </c>
      <c r="BZ198" s="186">
        <v>112983772.80000001</v>
      </c>
      <c r="CA198" s="186">
        <v>92243904.819049418</v>
      </c>
      <c r="CB198" s="186">
        <v>107913356</v>
      </c>
      <c r="CC198" s="187"/>
      <c r="CD198" s="30">
        <v>0</v>
      </c>
      <c r="CE198" s="30">
        <v>0</v>
      </c>
      <c r="CF198" s="30">
        <v>0</v>
      </c>
      <c r="CG198" s="30">
        <v>62688555.051704735</v>
      </c>
      <c r="CH198" s="30">
        <v>57237615.096847117</v>
      </c>
      <c r="CI198" s="30">
        <v>58356324.981077917</v>
      </c>
      <c r="CJ198" s="30">
        <v>64313720.052637324</v>
      </c>
      <c r="CK198" s="30">
        <v>91502734.920430183</v>
      </c>
      <c r="CL198" s="30">
        <v>98038079.112322107</v>
      </c>
      <c r="CM198" s="30">
        <v>97469327.899199978</v>
      </c>
      <c r="CN198" s="30">
        <v>101197651.53985687</v>
      </c>
      <c r="CO198" s="30">
        <v>105121405.50142631</v>
      </c>
      <c r="CP198" s="30">
        <v>95523921.494321093</v>
      </c>
      <c r="CQ198" s="30">
        <v>106119127.75953235</v>
      </c>
      <c r="CR198" s="30">
        <v>133500337.07449792</v>
      </c>
      <c r="CS198" s="30">
        <v>154837598.80000001</v>
      </c>
      <c r="CT198" s="30">
        <v>134060956.80000001</v>
      </c>
      <c r="CU198" s="30">
        <v>112198986.43182462</v>
      </c>
      <c r="CV198" s="30">
        <v>127037096</v>
      </c>
    </row>
    <row r="199" spans="1:100" s="31" customFormat="1" x14ac:dyDescent="0.4">
      <c r="A199" s="45" t="s">
        <v>53</v>
      </c>
      <c r="B199" s="186">
        <v>92965.04375854008</v>
      </c>
      <c r="C199" s="186">
        <v>0</v>
      </c>
      <c r="D199" s="186">
        <v>40720.458963220437</v>
      </c>
      <c r="E199" s="186">
        <v>0</v>
      </c>
      <c r="F199" s="186">
        <v>0</v>
      </c>
      <c r="G199" s="186">
        <v>0</v>
      </c>
      <c r="H199" s="186">
        <v>0</v>
      </c>
      <c r="I199" s="186">
        <v>0</v>
      </c>
      <c r="J199" s="186">
        <v>81919.843284421469</v>
      </c>
      <c r="K199" s="186">
        <v>0</v>
      </c>
      <c r="L199" s="186">
        <v>0</v>
      </c>
      <c r="M199" s="186">
        <v>0</v>
      </c>
      <c r="N199" s="186">
        <v>0</v>
      </c>
      <c r="O199" s="186">
        <v>0</v>
      </c>
      <c r="P199" s="186">
        <v>9132</v>
      </c>
      <c r="Q199" s="186">
        <v>0</v>
      </c>
      <c r="R199" s="186">
        <v>0</v>
      </c>
      <c r="S199" s="186">
        <v>0</v>
      </c>
      <c r="T199" s="186">
        <v>0</v>
      </c>
      <c r="U199" s="187"/>
      <c r="V199" s="186">
        <v>82291.896489670457</v>
      </c>
      <c r="W199" s="186">
        <v>0</v>
      </c>
      <c r="X199" s="186">
        <v>17713.366951527376</v>
      </c>
      <c r="Y199" s="186">
        <v>0</v>
      </c>
      <c r="Z199" s="186">
        <v>0</v>
      </c>
      <c r="AA199" s="186">
        <v>0</v>
      </c>
      <c r="AB199" s="186">
        <v>0</v>
      </c>
      <c r="AC199" s="186">
        <v>0</v>
      </c>
      <c r="AD199" s="186">
        <v>18195.076465833918</v>
      </c>
      <c r="AE199" s="186">
        <v>0</v>
      </c>
      <c r="AF199" s="186">
        <v>0</v>
      </c>
      <c r="AG199" s="186">
        <v>0</v>
      </c>
      <c r="AH199" s="186">
        <v>0</v>
      </c>
      <c r="AI199" s="186">
        <v>0</v>
      </c>
      <c r="AJ199" s="186">
        <v>62937.624333076499</v>
      </c>
      <c r="AK199" s="186">
        <v>0</v>
      </c>
      <c r="AL199" s="186">
        <v>0</v>
      </c>
      <c r="AM199" s="186">
        <v>0</v>
      </c>
      <c r="AN199" s="186">
        <v>0</v>
      </c>
      <c r="AO199" s="187"/>
      <c r="AP199" s="186">
        <v>0</v>
      </c>
      <c r="AQ199" s="186">
        <v>0</v>
      </c>
      <c r="AR199" s="186">
        <v>0</v>
      </c>
      <c r="AS199" s="186">
        <v>0</v>
      </c>
      <c r="AT199" s="186">
        <v>0</v>
      </c>
      <c r="AU199" s="186">
        <v>0</v>
      </c>
      <c r="AV199" s="186">
        <v>0</v>
      </c>
      <c r="AW199" s="186">
        <v>0</v>
      </c>
      <c r="AX199" s="186">
        <v>91.043619823173856</v>
      </c>
      <c r="AY199" s="186">
        <v>0</v>
      </c>
      <c r="AZ199" s="186">
        <v>0</v>
      </c>
      <c r="BA199" s="186">
        <v>0</v>
      </c>
      <c r="BB199" s="186">
        <v>0</v>
      </c>
      <c r="BC199" s="186">
        <v>0</v>
      </c>
      <c r="BD199" s="186">
        <v>0</v>
      </c>
      <c r="BE199" s="186">
        <v>0</v>
      </c>
      <c r="BF199" s="186">
        <v>0</v>
      </c>
      <c r="BG199" s="186">
        <v>0</v>
      </c>
      <c r="BH199" s="186">
        <v>0</v>
      </c>
      <c r="BI199" s="187"/>
      <c r="BJ199" s="186">
        <v>20850.535062809511</v>
      </c>
      <c r="BK199" s="186">
        <v>0</v>
      </c>
      <c r="BL199" s="186">
        <v>20041.87312753385</v>
      </c>
      <c r="BM199" s="186">
        <v>0</v>
      </c>
      <c r="BN199" s="186">
        <v>0</v>
      </c>
      <c r="BO199" s="186">
        <v>0</v>
      </c>
      <c r="BP199" s="186">
        <v>0</v>
      </c>
      <c r="BQ199" s="186">
        <v>0</v>
      </c>
      <c r="BR199" s="186">
        <v>123191.47036740874</v>
      </c>
      <c r="BS199" s="186">
        <v>0</v>
      </c>
      <c r="BT199" s="186">
        <v>0</v>
      </c>
      <c r="BU199" s="186">
        <v>0</v>
      </c>
      <c r="BV199" s="186">
        <v>0</v>
      </c>
      <c r="BW199" s="186">
        <v>0</v>
      </c>
      <c r="BX199" s="186">
        <v>36890.420873079529</v>
      </c>
      <c r="BY199" s="186">
        <v>0</v>
      </c>
      <c r="BZ199" s="186">
        <v>0</v>
      </c>
      <c r="CA199" s="186">
        <v>0</v>
      </c>
      <c r="CB199" s="186">
        <v>0</v>
      </c>
      <c r="CC199" s="187"/>
      <c r="CD199" s="30">
        <v>196107.47531102004</v>
      </c>
      <c r="CE199" s="30">
        <v>0</v>
      </c>
      <c r="CF199" s="30">
        <v>78475.69904228166</v>
      </c>
      <c r="CG199" s="30">
        <v>0</v>
      </c>
      <c r="CH199" s="30">
        <v>0</v>
      </c>
      <c r="CI199" s="30">
        <v>0</v>
      </c>
      <c r="CJ199" s="30">
        <v>0</v>
      </c>
      <c r="CK199" s="30">
        <v>0</v>
      </c>
      <c r="CL199" s="30">
        <v>223397.4337374873</v>
      </c>
      <c r="CM199" s="30">
        <v>0</v>
      </c>
      <c r="CN199" s="30">
        <v>0</v>
      </c>
      <c r="CO199" s="30">
        <v>0</v>
      </c>
      <c r="CP199" s="30">
        <v>0</v>
      </c>
      <c r="CQ199" s="30">
        <v>0</v>
      </c>
      <c r="CR199" s="30">
        <v>108960.04520615604</v>
      </c>
      <c r="CS199" s="30">
        <v>0</v>
      </c>
      <c r="CT199" s="30">
        <v>0</v>
      </c>
      <c r="CU199" s="30">
        <v>0</v>
      </c>
      <c r="CV199" s="30">
        <v>0</v>
      </c>
    </row>
    <row r="200" spans="1:100" s="29" customFormat="1" x14ac:dyDescent="0.4">
      <c r="A200" s="46" t="s">
        <v>50</v>
      </c>
      <c r="B200" s="39">
        <v>63816956.867084697</v>
      </c>
      <c r="C200" s="39">
        <v>58150413.539345004</v>
      </c>
      <c r="D200" s="39">
        <v>49161639.398133762</v>
      </c>
      <c r="E200" s="39">
        <v>58262885.166011401</v>
      </c>
      <c r="F200" s="39">
        <v>67543583.258066922</v>
      </c>
      <c r="G200" s="39">
        <v>51519398.69586917</v>
      </c>
      <c r="H200" s="39">
        <v>47416763.179764301</v>
      </c>
      <c r="I200" s="39">
        <v>41717075.270232975</v>
      </c>
      <c r="J200" s="39">
        <v>54600886.26241827</v>
      </c>
      <c r="K200" s="39">
        <v>67898053.132538661</v>
      </c>
      <c r="L200" s="39">
        <v>55825566.434483722</v>
      </c>
      <c r="M200" s="39">
        <v>53731121.837764084</v>
      </c>
      <c r="N200" s="39">
        <v>71489207.582872897</v>
      </c>
      <c r="O200" s="39">
        <v>69652579.058583498</v>
      </c>
      <c r="P200" s="39">
        <v>72147736.416415155</v>
      </c>
      <c r="Q200" s="39">
        <v>91499428.744355142</v>
      </c>
      <c r="R200" s="39">
        <v>58095507.738025434</v>
      </c>
      <c r="S200" s="39">
        <v>63146017.81043689</v>
      </c>
      <c r="T200" s="39">
        <v>67450736.490223348</v>
      </c>
      <c r="U200" s="39"/>
      <c r="V200" s="39">
        <v>93874257.171783417</v>
      </c>
      <c r="W200" s="39">
        <v>96112221.624302834</v>
      </c>
      <c r="X200" s="39">
        <v>104270504.43684882</v>
      </c>
      <c r="Y200" s="39">
        <v>130356690.91951652</v>
      </c>
      <c r="Z200" s="39">
        <v>109531714.03020936</v>
      </c>
      <c r="AA200" s="39">
        <v>104488527.8131865</v>
      </c>
      <c r="AB200" s="39">
        <v>126794193.06041011</v>
      </c>
      <c r="AC200" s="39">
        <v>152679317.98960662</v>
      </c>
      <c r="AD200" s="39">
        <v>153889379.55939382</v>
      </c>
      <c r="AE200" s="39">
        <v>171930967.64178124</v>
      </c>
      <c r="AF200" s="39">
        <v>163674612.11863333</v>
      </c>
      <c r="AG200" s="39">
        <v>172935200.71601224</v>
      </c>
      <c r="AH200" s="39">
        <v>173944965.38542709</v>
      </c>
      <c r="AI200" s="39">
        <v>160629613.51879969</v>
      </c>
      <c r="AJ200" s="39">
        <v>216343729.83146462</v>
      </c>
      <c r="AK200" s="39">
        <v>218124188.96322143</v>
      </c>
      <c r="AL200" s="39">
        <v>142877900.06069416</v>
      </c>
      <c r="AM200" s="39">
        <v>163856418.57826594</v>
      </c>
      <c r="AN200" s="39">
        <v>137721693.86010253</v>
      </c>
      <c r="AO200" s="39"/>
      <c r="AP200" s="39">
        <v>2959863.8676432716</v>
      </c>
      <c r="AQ200" s="39">
        <v>2221371.0242622704</v>
      </c>
      <c r="AR200" s="39">
        <v>1368946.6044824859</v>
      </c>
      <c r="AS200" s="39">
        <v>1590254.8857279019</v>
      </c>
      <c r="AT200" s="39">
        <v>2368345.0505427867</v>
      </c>
      <c r="AU200" s="39">
        <v>1593665.0111373519</v>
      </c>
      <c r="AV200" s="39">
        <v>1529877.3532782285</v>
      </c>
      <c r="AW200" s="39">
        <v>1891498.319833996</v>
      </c>
      <c r="AX200" s="39">
        <v>228129.32815511481</v>
      </c>
      <c r="AY200" s="39">
        <v>272198.6404766083</v>
      </c>
      <c r="AZ200" s="39">
        <v>309880.91249695001</v>
      </c>
      <c r="BA200" s="39">
        <v>356344.98943900003</v>
      </c>
      <c r="BB200" s="39">
        <v>235910.22367232002</v>
      </c>
      <c r="BC200" s="39">
        <v>193476.42672911999</v>
      </c>
      <c r="BD200" s="39">
        <v>336073.81812202005</v>
      </c>
      <c r="BE200" s="39">
        <v>749840.66131518991</v>
      </c>
      <c r="BF200" s="39">
        <v>482518.21941629995</v>
      </c>
      <c r="BG200" s="39">
        <v>358179.08901559003</v>
      </c>
      <c r="BH200" s="39">
        <v>193387.1027664</v>
      </c>
      <c r="BI200" s="39"/>
      <c r="BJ200" s="39">
        <v>172860333.76697963</v>
      </c>
      <c r="BK200" s="39">
        <v>177737981.08755609</v>
      </c>
      <c r="BL200" s="39">
        <v>213840408.90642256</v>
      </c>
      <c r="BM200" s="39">
        <v>275747008.68141049</v>
      </c>
      <c r="BN200" s="39">
        <v>254929435.7242085</v>
      </c>
      <c r="BO200" s="39">
        <v>227077114.82672375</v>
      </c>
      <c r="BP200" s="39">
        <v>262460331.97060072</v>
      </c>
      <c r="BQ200" s="39">
        <v>316708708.81318468</v>
      </c>
      <c r="BR200" s="39">
        <v>265086959.9562749</v>
      </c>
      <c r="BS200" s="39">
        <v>253738851.32277048</v>
      </c>
      <c r="BT200" s="39">
        <v>272581881.82063687</v>
      </c>
      <c r="BU200" s="39">
        <v>312436400.77702194</v>
      </c>
      <c r="BV200" s="39">
        <v>349358221.65465873</v>
      </c>
      <c r="BW200" s="39">
        <v>397582322.39170665</v>
      </c>
      <c r="BX200" s="39">
        <v>443617304.10092682</v>
      </c>
      <c r="BY200" s="39">
        <v>375403283.52335846</v>
      </c>
      <c r="BZ200" s="39">
        <v>327455972.21343237</v>
      </c>
      <c r="CA200" s="39">
        <v>363095213.08496666</v>
      </c>
      <c r="CB200" s="39">
        <v>304117505.19227564</v>
      </c>
      <c r="CC200" s="39"/>
      <c r="CD200" s="39">
        <v>333511411.67349106</v>
      </c>
      <c r="CE200" s="39">
        <v>334221987.2754662</v>
      </c>
      <c r="CF200" s="39">
        <v>368641499.34588766</v>
      </c>
      <c r="CG200" s="39">
        <v>465956839.65266621</v>
      </c>
      <c r="CH200" s="39">
        <v>434373078.06302768</v>
      </c>
      <c r="CI200" s="39">
        <v>384678706.34691679</v>
      </c>
      <c r="CJ200" s="39">
        <v>438201165.56405342</v>
      </c>
      <c r="CK200" s="39">
        <v>512996600.39285833</v>
      </c>
      <c r="CL200" s="39">
        <v>473805355.106242</v>
      </c>
      <c r="CM200" s="39">
        <v>493840070.73756707</v>
      </c>
      <c r="CN200" s="39">
        <v>492391941.28625077</v>
      </c>
      <c r="CO200" s="39">
        <v>539459068.32023728</v>
      </c>
      <c r="CP200" s="39">
        <v>595028304.84663105</v>
      </c>
      <c r="CQ200" s="39">
        <v>628057991.39581895</v>
      </c>
      <c r="CR200" s="39">
        <v>732444844.16692853</v>
      </c>
      <c r="CS200" s="39">
        <v>685776741.8922503</v>
      </c>
      <c r="CT200" s="39">
        <v>528911898.23156822</v>
      </c>
      <c r="CU200" s="39">
        <v>590455828.56268501</v>
      </c>
      <c r="CV200" s="39">
        <v>509483322.64536792</v>
      </c>
    </row>
    <row r="201" spans="1:100" s="200" customFormat="1" ht="15" x14ac:dyDescent="0.5">
      <c r="A201" s="132" t="s">
        <v>23</v>
      </c>
      <c r="B201" s="193"/>
      <c r="C201" s="193"/>
      <c r="D201" s="193"/>
      <c r="E201" s="193"/>
      <c r="F201" s="193"/>
      <c r="G201" s="193"/>
      <c r="H201" s="193"/>
      <c r="I201" s="193"/>
      <c r="J201" s="193"/>
      <c r="K201" s="193"/>
      <c r="L201" s="193"/>
      <c r="M201" s="193"/>
      <c r="N201" s="193"/>
      <c r="O201" s="193"/>
      <c r="P201" s="193"/>
      <c r="Q201" s="193"/>
      <c r="R201" s="193"/>
      <c r="S201" s="193"/>
      <c r="T201" s="193"/>
      <c r="U201" s="194"/>
      <c r="V201" s="193"/>
      <c r="W201" s="193"/>
      <c r="X201" s="193"/>
      <c r="Y201" s="193"/>
      <c r="Z201" s="193"/>
      <c r="AA201" s="193"/>
      <c r="AB201" s="193"/>
      <c r="AC201" s="193"/>
      <c r="AD201" s="193"/>
      <c r="AE201" s="193"/>
      <c r="AF201" s="193"/>
      <c r="AG201" s="193"/>
      <c r="AH201" s="193"/>
      <c r="AI201" s="193"/>
      <c r="AJ201" s="193"/>
      <c r="AK201" s="193"/>
      <c r="AL201" s="193"/>
      <c r="AM201" s="193"/>
      <c r="AN201" s="193"/>
      <c r="AO201" s="194"/>
      <c r="AP201" s="193"/>
      <c r="AQ201" s="193"/>
      <c r="AR201" s="193"/>
      <c r="AS201" s="193"/>
      <c r="AT201" s="193"/>
      <c r="AU201" s="193"/>
      <c r="AV201" s="193"/>
      <c r="AW201" s="193"/>
      <c r="AX201" s="193"/>
      <c r="AY201" s="193"/>
      <c r="AZ201" s="193"/>
      <c r="BA201" s="193"/>
      <c r="BB201" s="193"/>
      <c r="BC201" s="193"/>
      <c r="BD201" s="193"/>
      <c r="BE201" s="193"/>
      <c r="BF201" s="193"/>
      <c r="BG201" s="193"/>
      <c r="BH201" s="193"/>
      <c r="BI201" s="194"/>
      <c r="BJ201" s="193"/>
      <c r="BK201" s="193"/>
      <c r="BL201" s="193"/>
      <c r="BM201" s="193"/>
      <c r="BN201" s="193"/>
      <c r="BO201" s="193"/>
      <c r="BP201" s="193"/>
      <c r="BQ201" s="193"/>
      <c r="BR201" s="193"/>
      <c r="BS201" s="193"/>
      <c r="BT201" s="193"/>
      <c r="BU201" s="193"/>
      <c r="BV201" s="193"/>
      <c r="BW201" s="193"/>
      <c r="BX201" s="193"/>
      <c r="BY201" s="193"/>
      <c r="BZ201" s="193"/>
      <c r="CA201" s="193"/>
      <c r="CB201" s="193"/>
      <c r="CC201" s="194"/>
      <c r="CD201" s="193"/>
      <c r="CE201" s="193"/>
      <c r="CF201" s="193"/>
      <c r="CG201" s="193"/>
      <c r="CH201" s="193"/>
      <c r="CI201" s="193"/>
      <c r="CJ201" s="193"/>
      <c r="CK201" s="193"/>
      <c r="CL201" s="193"/>
      <c r="CM201" s="193"/>
      <c r="CN201" s="193"/>
      <c r="CO201" s="193"/>
      <c r="CP201" s="193"/>
      <c r="CQ201" s="193"/>
      <c r="CR201" s="193"/>
      <c r="CS201" s="193"/>
      <c r="CT201" s="193"/>
      <c r="CU201" s="193"/>
      <c r="CV201" s="193"/>
    </row>
    <row r="202" spans="1:100" s="93" customFormat="1" x14ac:dyDescent="0.4">
      <c r="A202" s="45" t="s">
        <v>172</v>
      </c>
      <c r="B202" s="30">
        <v>322.82320379574901</v>
      </c>
      <c r="C202" s="30">
        <v>0</v>
      </c>
      <c r="D202" s="30">
        <v>9272.6143804057883</v>
      </c>
      <c r="E202" s="30">
        <v>3855.2812876452822</v>
      </c>
      <c r="F202" s="30">
        <v>0</v>
      </c>
      <c r="G202" s="30">
        <v>0</v>
      </c>
      <c r="H202" s="30">
        <v>0</v>
      </c>
      <c r="I202" s="30">
        <v>0</v>
      </c>
      <c r="J202" s="30">
        <v>274072.17061117169</v>
      </c>
      <c r="K202" s="30">
        <v>472166.11339775159</v>
      </c>
      <c r="L202" s="30">
        <v>1837.69471428</v>
      </c>
      <c r="M202" s="30">
        <v>1462.5998100799998</v>
      </c>
      <c r="N202" s="30">
        <v>108.23402159999998</v>
      </c>
      <c r="O202" s="30">
        <v>0</v>
      </c>
      <c r="P202" s="30">
        <v>1458.2011721413596</v>
      </c>
      <c r="Q202" s="30">
        <v>5224.0386395272189</v>
      </c>
      <c r="R202" s="30">
        <v>36763.70760704</v>
      </c>
      <c r="S202" s="30">
        <v>2068.9809978399999</v>
      </c>
      <c r="T202" s="30">
        <v>4667.1011445999993</v>
      </c>
      <c r="U202" s="28"/>
      <c r="V202" s="30">
        <v>21644964.646018296</v>
      </c>
      <c r="W202" s="30">
        <v>17776255.455697507</v>
      </c>
      <c r="X202" s="30">
        <v>26180717.782632172</v>
      </c>
      <c r="Y202" s="30">
        <v>20490181.698329732</v>
      </c>
      <c r="Z202" s="30">
        <v>24288196.080813579</v>
      </c>
      <c r="AA202" s="30">
        <v>23308431.119248435</v>
      </c>
      <c r="AB202" s="30">
        <v>16485779.172085604</v>
      </c>
      <c r="AC202" s="30">
        <v>9878581.4445228502</v>
      </c>
      <c r="AD202" s="30">
        <v>13860556.693378592</v>
      </c>
      <c r="AE202" s="30">
        <v>14800941.123001991</v>
      </c>
      <c r="AF202" s="30">
        <v>13042872.354091743</v>
      </c>
      <c r="AG202" s="30">
        <v>20380157.545059334</v>
      </c>
      <c r="AH202" s="30">
        <v>13026662.001936138</v>
      </c>
      <c r="AI202" s="30">
        <v>14203528.56215981</v>
      </c>
      <c r="AJ202" s="30">
        <v>15119159.717937578</v>
      </c>
      <c r="AK202" s="30">
        <v>13278698.767701823</v>
      </c>
      <c r="AL202" s="30">
        <v>11126872.055931656</v>
      </c>
      <c r="AM202" s="30">
        <v>636725.68190213421</v>
      </c>
      <c r="AN202" s="30">
        <v>8354778.2281860476</v>
      </c>
      <c r="AO202" s="28"/>
      <c r="AP202" s="30">
        <v>2243.1926625111309</v>
      </c>
      <c r="AQ202" s="30">
        <v>344.18614357262101</v>
      </c>
      <c r="AR202" s="30">
        <v>0</v>
      </c>
      <c r="AS202" s="30">
        <v>0</v>
      </c>
      <c r="AT202" s="30">
        <v>0</v>
      </c>
      <c r="AU202" s="30">
        <v>0</v>
      </c>
      <c r="AV202" s="30">
        <v>0</v>
      </c>
      <c r="AW202" s="30">
        <v>0</v>
      </c>
      <c r="AX202" s="30">
        <v>0</v>
      </c>
      <c r="AY202" s="30">
        <v>0</v>
      </c>
      <c r="AZ202" s="30">
        <v>5582.2717999999995</v>
      </c>
      <c r="BA202" s="30">
        <v>15525.929999999998</v>
      </c>
      <c r="BB202" s="30">
        <v>42330.336133147997</v>
      </c>
      <c r="BC202" s="30">
        <v>126751.56480000001</v>
      </c>
      <c r="BD202" s="30">
        <v>249851.06439999997</v>
      </c>
      <c r="BE202" s="30">
        <v>298048.61939999997</v>
      </c>
      <c r="BF202" s="30">
        <v>282933.18900000001</v>
      </c>
      <c r="BG202" s="30">
        <v>96299.440595938999</v>
      </c>
      <c r="BH202" s="30">
        <v>17308.141234219998</v>
      </c>
      <c r="BI202" s="28"/>
      <c r="BJ202" s="30">
        <v>18148609.354951125</v>
      </c>
      <c r="BK202" s="30">
        <v>13906010.73079779</v>
      </c>
      <c r="BL202" s="30">
        <v>18434200.693664078</v>
      </c>
      <c r="BM202" s="30">
        <v>20081052.948882621</v>
      </c>
      <c r="BN202" s="30">
        <v>23559180.930692345</v>
      </c>
      <c r="BO202" s="30">
        <v>27714861.766299069</v>
      </c>
      <c r="BP202" s="30">
        <v>22381591.754809517</v>
      </c>
      <c r="BQ202" s="30">
        <v>21500134.910281241</v>
      </c>
      <c r="BR202" s="30">
        <v>17143599.195916425</v>
      </c>
      <c r="BS202" s="30">
        <v>27240582.580367751</v>
      </c>
      <c r="BT202" s="30">
        <v>23077832.405971438</v>
      </c>
      <c r="BU202" s="30">
        <v>27338565.156798348</v>
      </c>
      <c r="BV202" s="30">
        <v>35461749.257243983</v>
      </c>
      <c r="BW202" s="30">
        <v>24151415.157424141</v>
      </c>
      <c r="BX202" s="30">
        <v>49424475.850051776</v>
      </c>
      <c r="BY202" s="30">
        <v>23583097.33895947</v>
      </c>
      <c r="BZ202" s="30">
        <v>39133202.928903721</v>
      </c>
      <c r="CA202" s="30">
        <v>39574374.573073901</v>
      </c>
      <c r="CB202" s="30">
        <v>34846632.271667078</v>
      </c>
      <c r="CC202" s="28"/>
      <c r="CD202" s="30">
        <v>39796140.016835727</v>
      </c>
      <c r="CE202" s="30">
        <v>31682610.37263887</v>
      </c>
      <c r="CF202" s="30">
        <v>44624191.09067665</v>
      </c>
      <c r="CG202" s="30">
        <v>40575089.928500004</v>
      </c>
      <c r="CH202" s="30">
        <v>47847377.011505924</v>
      </c>
      <c r="CI202" s="30">
        <v>51023292.885547504</v>
      </c>
      <c r="CJ202" s="30">
        <v>38867370.926895119</v>
      </c>
      <c r="CK202" s="30">
        <v>31378716.354804091</v>
      </c>
      <c r="CL202" s="30">
        <v>31278228.059906192</v>
      </c>
      <c r="CM202" s="30">
        <v>42513689.816767499</v>
      </c>
      <c r="CN202" s="30">
        <v>36128124.726577461</v>
      </c>
      <c r="CO202" s="30">
        <v>47735711.231667757</v>
      </c>
      <c r="CP202" s="30">
        <v>48530849.829334863</v>
      </c>
      <c r="CQ202" s="30">
        <v>38481695.284383953</v>
      </c>
      <c r="CR202" s="30">
        <v>64794944.833561495</v>
      </c>
      <c r="CS202" s="30">
        <v>37165068.764700823</v>
      </c>
      <c r="CT202" s="30">
        <v>50579771.88144242</v>
      </c>
      <c r="CU202" s="30">
        <v>40309468.676569812</v>
      </c>
      <c r="CV202" s="30">
        <v>43223385.742231943</v>
      </c>
    </row>
    <row r="203" spans="1:100" s="93" customFormat="1" x14ac:dyDescent="0.4">
      <c r="A203" s="45" t="s">
        <v>173</v>
      </c>
      <c r="B203" s="30">
        <v>6786.0703442416279</v>
      </c>
      <c r="C203" s="30">
        <v>12357.840731529857</v>
      </c>
      <c r="D203" s="30">
        <v>37651.559671117975</v>
      </c>
      <c r="E203" s="30">
        <v>17841.614536012381</v>
      </c>
      <c r="F203" s="30">
        <v>61090.259054730152</v>
      </c>
      <c r="G203" s="30">
        <v>614180.25907747389</v>
      </c>
      <c r="H203" s="30">
        <v>705796.86690928589</v>
      </c>
      <c r="I203" s="30">
        <v>1153713.07581507</v>
      </c>
      <c r="J203" s="30">
        <v>2775643.8623411353</v>
      </c>
      <c r="K203" s="30">
        <v>1692681.4432161662</v>
      </c>
      <c r="L203" s="30">
        <v>414790.19154884003</v>
      </c>
      <c r="M203" s="30">
        <v>821763.44660767994</v>
      </c>
      <c r="N203" s="30">
        <v>1630731.8372231098</v>
      </c>
      <c r="O203" s="30">
        <v>225777.25104224996</v>
      </c>
      <c r="P203" s="30">
        <v>1339354.7137341993</v>
      </c>
      <c r="Q203" s="30">
        <v>2597851.6455720915</v>
      </c>
      <c r="R203" s="30">
        <v>1974607.6742899413</v>
      </c>
      <c r="S203" s="30">
        <v>2572677.6136841201</v>
      </c>
      <c r="T203" s="30">
        <v>5233528.6505739922</v>
      </c>
      <c r="U203" s="28"/>
      <c r="V203" s="30">
        <v>250303.26179287833</v>
      </c>
      <c r="W203" s="30">
        <v>850393.09442313667</v>
      </c>
      <c r="X203" s="30">
        <v>372671.11138819449</v>
      </c>
      <c r="Y203" s="30">
        <v>1020862.1718270492</v>
      </c>
      <c r="Z203" s="30">
        <v>2499030.4731940827</v>
      </c>
      <c r="AA203" s="30">
        <v>2182288.479533196</v>
      </c>
      <c r="AB203" s="30">
        <v>2311537.0693029705</v>
      </c>
      <c r="AC203" s="30">
        <v>3549711.2621460226</v>
      </c>
      <c r="AD203" s="30">
        <v>2506278.0520404377</v>
      </c>
      <c r="AE203" s="30">
        <v>939432.72765530797</v>
      </c>
      <c r="AF203" s="30">
        <v>1302251.3586527521</v>
      </c>
      <c r="AG203" s="30">
        <v>1543081.981239347</v>
      </c>
      <c r="AH203" s="30">
        <v>2732806.8471647264</v>
      </c>
      <c r="AI203" s="30">
        <v>1770195.1335461887</v>
      </c>
      <c r="AJ203" s="30">
        <v>5613196.1296223383</v>
      </c>
      <c r="AK203" s="30">
        <v>5833450.4588216534</v>
      </c>
      <c r="AL203" s="30">
        <v>3243595.7179516177</v>
      </c>
      <c r="AM203" s="30">
        <v>9976075.9697031341</v>
      </c>
      <c r="AN203" s="30">
        <v>7162830.288815611</v>
      </c>
      <c r="AO203" s="28"/>
      <c r="AP203" s="30">
        <v>0</v>
      </c>
      <c r="AQ203" s="30">
        <v>0</v>
      </c>
      <c r="AR203" s="30">
        <v>0</v>
      </c>
      <c r="AS203" s="30">
        <v>0</v>
      </c>
      <c r="AT203" s="30">
        <v>0</v>
      </c>
      <c r="AU203" s="30">
        <v>1944.5012266128142</v>
      </c>
      <c r="AV203" s="30">
        <v>14.944141367491788</v>
      </c>
      <c r="AW203" s="30">
        <v>433.46099245585833</v>
      </c>
      <c r="AX203" s="30">
        <v>9714.7094563865412</v>
      </c>
      <c r="AY203" s="30">
        <v>2086.2275066592451</v>
      </c>
      <c r="AZ203" s="30">
        <v>573.99516549999998</v>
      </c>
      <c r="BA203" s="30">
        <v>7689.6432350000005</v>
      </c>
      <c r="BB203" s="30">
        <v>7551.1127615800006</v>
      </c>
      <c r="BC203" s="30">
        <v>15474.62045592</v>
      </c>
      <c r="BD203" s="30">
        <v>30912.234609700001</v>
      </c>
      <c r="BE203" s="30">
        <v>13458.437823810003</v>
      </c>
      <c r="BF203" s="30">
        <v>64348.753773600001</v>
      </c>
      <c r="BG203" s="30">
        <v>11769.602363430002</v>
      </c>
      <c r="BH203" s="30">
        <v>65394.756659299994</v>
      </c>
      <c r="BI203" s="28"/>
      <c r="BJ203" s="30">
        <v>247605.85775173883</v>
      </c>
      <c r="BK203" s="30">
        <v>468938.14950594911</v>
      </c>
      <c r="BL203" s="30">
        <v>205630.20423338856</v>
      </c>
      <c r="BM203" s="30">
        <v>1201310.7275528708</v>
      </c>
      <c r="BN203" s="30">
        <v>1912171.5698941657</v>
      </c>
      <c r="BO203" s="30">
        <v>2795436.8962553344</v>
      </c>
      <c r="BP203" s="30">
        <v>1262172.7194661105</v>
      </c>
      <c r="BQ203" s="30">
        <v>3892780.5846775435</v>
      </c>
      <c r="BR203" s="30">
        <v>2995897.9199872757</v>
      </c>
      <c r="BS203" s="30">
        <v>771774.43083778583</v>
      </c>
      <c r="BT203" s="30">
        <v>1429147.3109918714</v>
      </c>
      <c r="BU203" s="30">
        <v>1079524.6309196381</v>
      </c>
      <c r="BV203" s="30">
        <v>3112415.4193365141</v>
      </c>
      <c r="BW203" s="30">
        <v>2462122.3668356244</v>
      </c>
      <c r="BX203" s="30">
        <v>5994650.0183103122</v>
      </c>
      <c r="BY203" s="30">
        <v>6969661.8343599839</v>
      </c>
      <c r="BZ203" s="30">
        <v>2647506.0744646392</v>
      </c>
      <c r="CA203" s="30">
        <v>12399299.554897159</v>
      </c>
      <c r="CB203" s="30">
        <v>9776413.006348541</v>
      </c>
      <c r="CC203" s="28"/>
      <c r="CD203" s="30">
        <v>504695.18988885876</v>
      </c>
      <c r="CE203" s="30">
        <v>1331689.0846606155</v>
      </c>
      <c r="CF203" s="30">
        <v>615952.87529270095</v>
      </c>
      <c r="CG203" s="30">
        <v>2240014.5139159327</v>
      </c>
      <c r="CH203" s="30">
        <v>4472292.3021429777</v>
      </c>
      <c r="CI203" s="30">
        <v>5593850.1360926172</v>
      </c>
      <c r="CJ203" s="30">
        <v>4279521.5998197347</v>
      </c>
      <c r="CK203" s="30">
        <v>8596638.3836310916</v>
      </c>
      <c r="CL203" s="30">
        <v>8287534.5438252352</v>
      </c>
      <c r="CM203" s="30">
        <v>3405974.8292159196</v>
      </c>
      <c r="CN203" s="30">
        <v>3146762.856358964</v>
      </c>
      <c r="CO203" s="30">
        <v>3452059.7020016653</v>
      </c>
      <c r="CP203" s="30">
        <v>7483505.2164859297</v>
      </c>
      <c r="CQ203" s="30">
        <v>4473569.3718799828</v>
      </c>
      <c r="CR203" s="30">
        <v>12978113.096276548</v>
      </c>
      <c r="CS203" s="30">
        <v>15414422.376577538</v>
      </c>
      <c r="CT203" s="30">
        <v>7930058.2204797976</v>
      </c>
      <c r="CU203" s="30">
        <v>24959822.740647845</v>
      </c>
      <c r="CV203" s="30">
        <v>22238166.702397443</v>
      </c>
    </row>
    <row r="204" spans="1:100" s="93" customFormat="1" x14ac:dyDescent="0.4">
      <c r="A204" s="45" t="s">
        <v>174</v>
      </c>
      <c r="B204" s="30">
        <v>813.81595090831422</v>
      </c>
      <c r="C204" s="30">
        <v>0</v>
      </c>
      <c r="D204" s="30">
        <v>0</v>
      </c>
      <c r="E204" s="30">
        <v>0</v>
      </c>
      <c r="F204" s="30">
        <v>0</v>
      </c>
      <c r="G204" s="30">
        <v>0</v>
      </c>
      <c r="H204" s="30">
        <v>2189.4393991031143</v>
      </c>
      <c r="I204" s="30">
        <v>23697.492379686355</v>
      </c>
      <c r="J204" s="30">
        <v>157034.16256565702</v>
      </c>
      <c r="K204" s="30">
        <v>211269.79788925883</v>
      </c>
      <c r="L204" s="30">
        <v>84700.687072960005</v>
      </c>
      <c r="M204" s="30">
        <v>236424.83424464022</v>
      </c>
      <c r="N204" s="30">
        <v>260704.62737960977</v>
      </c>
      <c r="O204" s="30">
        <v>79948.495801249737</v>
      </c>
      <c r="P204" s="30">
        <v>96894.378391668637</v>
      </c>
      <c r="Q204" s="30">
        <v>1181328.1619521526</v>
      </c>
      <c r="R204" s="30">
        <v>1099868.2085681602</v>
      </c>
      <c r="S204" s="30">
        <v>432557.9366155201</v>
      </c>
      <c r="T204" s="30">
        <v>522148.81866180582</v>
      </c>
      <c r="U204" s="28"/>
      <c r="V204" s="30">
        <v>9251986.1921515632</v>
      </c>
      <c r="W204" s="30">
        <v>7605324.3236652492</v>
      </c>
      <c r="X204" s="30">
        <v>11039172.027564658</v>
      </c>
      <c r="Y204" s="30">
        <v>8686989.498183744</v>
      </c>
      <c r="Z204" s="30">
        <v>10156249.11310892</v>
      </c>
      <c r="AA204" s="30">
        <v>9873956.0875860211</v>
      </c>
      <c r="AB204" s="30">
        <v>7064672.2590846624</v>
      </c>
      <c r="AC204" s="30">
        <v>4311994.1074336544</v>
      </c>
      <c r="AD204" s="30">
        <v>6127900.2114272267</v>
      </c>
      <c r="AE204" s="30">
        <v>6233882.8918791516</v>
      </c>
      <c r="AF204" s="30">
        <v>6473287.8115101932</v>
      </c>
      <c r="AG204" s="30">
        <v>9550223.0268015955</v>
      </c>
      <c r="AH204" s="30">
        <v>6104403.7578783296</v>
      </c>
      <c r="AI204" s="30">
        <v>6728824.2835543239</v>
      </c>
      <c r="AJ204" s="30">
        <v>7172226.1832765015</v>
      </c>
      <c r="AK204" s="30">
        <v>6730115.4882804248</v>
      </c>
      <c r="AL204" s="30">
        <v>5380580.8449233538</v>
      </c>
      <c r="AM204" s="30">
        <v>666918.00716148992</v>
      </c>
      <c r="AN204" s="30">
        <v>3945795.0616093585</v>
      </c>
      <c r="AO204" s="28"/>
      <c r="AP204" s="30">
        <v>961.36828393334167</v>
      </c>
      <c r="AQ204" s="30">
        <v>147.508347245409</v>
      </c>
      <c r="AR204" s="30">
        <v>0</v>
      </c>
      <c r="AS204" s="30">
        <v>0</v>
      </c>
      <c r="AT204" s="30">
        <v>0</v>
      </c>
      <c r="AU204" s="30">
        <v>0</v>
      </c>
      <c r="AV204" s="30">
        <v>0</v>
      </c>
      <c r="AW204" s="30">
        <v>0</v>
      </c>
      <c r="AX204" s="30">
        <v>0</v>
      </c>
      <c r="AY204" s="30">
        <v>0</v>
      </c>
      <c r="AZ204" s="30">
        <v>2392.4022</v>
      </c>
      <c r="BA204" s="30">
        <v>6653.97</v>
      </c>
      <c r="BB204" s="30">
        <v>18141.572628491998</v>
      </c>
      <c r="BC204" s="30">
        <v>56092.064805359994</v>
      </c>
      <c r="BD204" s="30">
        <v>107389.383906</v>
      </c>
      <c r="BE204" s="30">
        <v>127735.1226</v>
      </c>
      <c r="BF204" s="30">
        <v>126783.67196969999</v>
      </c>
      <c r="BG204" s="30">
        <v>43354.298766710999</v>
      </c>
      <c r="BH204" s="30">
        <v>17487.607538780001</v>
      </c>
      <c r="BI204" s="28"/>
      <c r="BJ204" s="30">
        <v>7774178.0894160476</v>
      </c>
      <c r="BK204" s="30">
        <v>5946102.3254984478</v>
      </c>
      <c r="BL204" s="30">
        <v>7840781.64818413</v>
      </c>
      <c r="BM204" s="30">
        <v>8558169.4711453505</v>
      </c>
      <c r="BN204" s="30">
        <v>9956445.8236671388</v>
      </c>
      <c r="BO204" s="30">
        <v>11837935.06637891</v>
      </c>
      <c r="BP204" s="30">
        <v>9592934.6061789785</v>
      </c>
      <c r="BQ204" s="30">
        <v>9225267.891804805</v>
      </c>
      <c r="BR204" s="30">
        <v>7336235.8024864225</v>
      </c>
      <c r="BS204" s="30">
        <v>11679761.47088369</v>
      </c>
      <c r="BT204" s="30">
        <v>10121070.067559263</v>
      </c>
      <c r="BU204" s="30">
        <v>11792726.861745209</v>
      </c>
      <c r="BV204" s="30">
        <v>15270397.615727587</v>
      </c>
      <c r="BW204" s="30">
        <v>10571720.567537462</v>
      </c>
      <c r="BX204" s="30">
        <v>21267520.965461463</v>
      </c>
      <c r="BY204" s="30">
        <v>10475613.268138738</v>
      </c>
      <c r="BZ204" s="30">
        <v>17031380.356784504</v>
      </c>
      <c r="CA204" s="30">
        <v>17213021.504232179</v>
      </c>
      <c r="CB204" s="30">
        <v>15168204.791585214</v>
      </c>
      <c r="CC204" s="28"/>
      <c r="CD204" s="30">
        <v>17027939.465802453</v>
      </c>
      <c r="CE204" s="30">
        <v>13551574.157510944</v>
      </c>
      <c r="CF204" s="30">
        <v>18879953.675748788</v>
      </c>
      <c r="CG204" s="30">
        <v>17245158.969329096</v>
      </c>
      <c r="CH204" s="30">
        <v>20112694.936776057</v>
      </c>
      <c r="CI204" s="30">
        <v>21711891.153964929</v>
      </c>
      <c r="CJ204" s="30">
        <v>16659796.304662744</v>
      </c>
      <c r="CK204" s="30">
        <v>13560959.491618145</v>
      </c>
      <c r="CL204" s="30">
        <v>13621170.176479308</v>
      </c>
      <c r="CM204" s="30">
        <v>18124914.160652101</v>
      </c>
      <c r="CN204" s="30">
        <v>16681450.968342418</v>
      </c>
      <c r="CO204" s="30">
        <v>21586028.692791443</v>
      </c>
      <c r="CP204" s="30">
        <v>21653647.57361402</v>
      </c>
      <c r="CQ204" s="30">
        <v>17436585.411698397</v>
      </c>
      <c r="CR204" s="30">
        <v>28644030.911035631</v>
      </c>
      <c r="CS204" s="30">
        <v>18514792.040971316</v>
      </c>
      <c r="CT204" s="30">
        <v>23638613.082245719</v>
      </c>
      <c r="CU204" s="30">
        <v>18355851.746775899</v>
      </c>
      <c r="CV204" s="30">
        <v>19653636.279395159</v>
      </c>
    </row>
    <row r="205" spans="1:100" s="93" customFormat="1" x14ac:dyDescent="0.4">
      <c r="A205" s="45" t="s">
        <v>175</v>
      </c>
      <c r="B205" s="30">
        <v>0</v>
      </c>
      <c r="C205" s="30">
        <v>0</v>
      </c>
      <c r="D205" s="30">
        <v>0</v>
      </c>
      <c r="E205" s="30">
        <v>978.53563056917767</v>
      </c>
      <c r="F205" s="30">
        <v>0</v>
      </c>
      <c r="G205" s="30">
        <v>36885.436885683623</v>
      </c>
      <c r="H205" s="30">
        <v>24175.548780275716</v>
      </c>
      <c r="I205" s="30">
        <v>141470.72534780469</v>
      </c>
      <c r="J205" s="30">
        <v>197670.13954592173</v>
      </c>
      <c r="K205" s="30">
        <v>55435.080207925923</v>
      </c>
      <c r="L205" s="30">
        <v>142098.78922127999</v>
      </c>
      <c r="M205" s="30">
        <v>457646.5073331201</v>
      </c>
      <c r="N205" s="30">
        <v>159422.21470622986</v>
      </c>
      <c r="O205" s="30">
        <v>155121.7068727501</v>
      </c>
      <c r="P205" s="30">
        <v>399411.43154792016</v>
      </c>
      <c r="Q205" s="30">
        <v>584827.0785189087</v>
      </c>
      <c r="R205" s="30">
        <v>778564.0265773827</v>
      </c>
      <c r="S205" s="30">
        <v>354226.3513902399</v>
      </c>
      <c r="T205" s="30">
        <v>103546.4986880778</v>
      </c>
      <c r="U205" s="28"/>
      <c r="V205" s="30">
        <v>3510075.6198895597</v>
      </c>
      <c r="W205" s="30">
        <v>2749377.1158715384</v>
      </c>
      <c r="X205" s="30">
        <v>1820230.1855173202</v>
      </c>
      <c r="Y205" s="30">
        <v>2120951.9616646799</v>
      </c>
      <c r="Z205" s="30">
        <v>2738104.4924987243</v>
      </c>
      <c r="AA205" s="30">
        <v>4186658.8161782119</v>
      </c>
      <c r="AB205" s="30">
        <v>25886989.87180749</v>
      </c>
      <c r="AC205" s="30">
        <v>38835308.889804527</v>
      </c>
      <c r="AD205" s="30">
        <v>24668090.295739189</v>
      </c>
      <c r="AE205" s="30">
        <v>42352585.306341954</v>
      </c>
      <c r="AF205" s="30">
        <v>29843772.155235779</v>
      </c>
      <c r="AG205" s="30">
        <v>35724992.762004271</v>
      </c>
      <c r="AH205" s="30">
        <v>43657054.070707209</v>
      </c>
      <c r="AI205" s="30">
        <v>48219380.76784005</v>
      </c>
      <c r="AJ205" s="30">
        <v>32519203.222945135</v>
      </c>
      <c r="AK205" s="30">
        <v>28633201.875470653</v>
      </c>
      <c r="AL205" s="30">
        <v>23739028.18199712</v>
      </c>
      <c r="AM205" s="30">
        <v>9409537.0398288723</v>
      </c>
      <c r="AN205" s="30">
        <v>12792203.054719459</v>
      </c>
      <c r="AO205" s="28"/>
      <c r="AP205" s="30">
        <v>0</v>
      </c>
      <c r="AQ205" s="30">
        <v>0</v>
      </c>
      <c r="AR205" s="30">
        <v>0</v>
      </c>
      <c r="AS205" s="30">
        <v>76.437607202731456</v>
      </c>
      <c r="AT205" s="30">
        <v>0</v>
      </c>
      <c r="AU205" s="30">
        <v>0</v>
      </c>
      <c r="AV205" s="30">
        <v>647.48039580681973</v>
      </c>
      <c r="AW205" s="30">
        <v>1464.5114352057547</v>
      </c>
      <c r="AX205" s="30">
        <v>0</v>
      </c>
      <c r="AY205" s="30">
        <v>0</v>
      </c>
      <c r="AZ205" s="30">
        <v>0</v>
      </c>
      <c r="BA205" s="30">
        <v>0</v>
      </c>
      <c r="BB205" s="30">
        <v>0</v>
      </c>
      <c r="BC205" s="30">
        <v>0</v>
      </c>
      <c r="BD205" s="30">
        <v>0</v>
      </c>
      <c r="BE205" s="30">
        <v>2926.7441590199874</v>
      </c>
      <c r="BF205" s="30">
        <v>7014.6354132000088</v>
      </c>
      <c r="BG205" s="30">
        <v>31529.568289069994</v>
      </c>
      <c r="BH205" s="30">
        <v>12924.362549250003</v>
      </c>
      <c r="BI205" s="28"/>
      <c r="BJ205" s="30">
        <v>2320696.0728435791</v>
      </c>
      <c r="BK205" s="30">
        <v>1950689.5421724054</v>
      </c>
      <c r="BL205" s="30">
        <v>5064620.4403385734</v>
      </c>
      <c r="BM205" s="30">
        <v>4575052.9215201242</v>
      </c>
      <c r="BN205" s="30">
        <v>3240679.6701202281</v>
      </c>
      <c r="BO205" s="30">
        <v>3978083.9817681299</v>
      </c>
      <c r="BP205" s="30">
        <v>7914080.6959600961</v>
      </c>
      <c r="BQ205" s="30">
        <v>10098175.673653591</v>
      </c>
      <c r="BR205" s="30">
        <v>4148762.5029714066</v>
      </c>
      <c r="BS205" s="30">
        <v>7456246.1171586392</v>
      </c>
      <c r="BT205" s="30">
        <v>3588433.4493469233</v>
      </c>
      <c r="BU205" s="30">
        <v>13318465.343543204</v>
      </c>
      <c r="BV205" s="30">
        <v>18737902.97875024</v>
      </c>
      <c r="BW205" s="30">
        <v>1854688.7423241334</v>
      </c>
      <c r="BX205" s="30">
        <v>8375853.8063811678</v>
      </c>
      <c r="BY205" s="30">
        <v>11291270.899345621</v>
      </c>
      <c r="BZ205" s="30">
        <v>1643280.576962973</v>
      </c>
      <c r="CA205" s="30">
        <v>1033036.3172216472</v>
      </c>
      <c r="CB205" s="30">
        <v>3107099.0119617237</v>
      </c>
      <c r="CC205" s="28"/>
      <c r="CD205" s="30">
        <v>5830771.6927331388</v>
      </c>
      <c r="CE205" s="30">
        <v>4700066.6580439433</v>
      </c>
      <c r="CF205" s="30">
        <v>6884850.6258558938</v>
      </c>
      <c r="CG205" s="30">
        <v>6697059.8564225752</v>
      </c>
      <c r="CH205" s="30">
        <v>5978784.1626189519</v>
      </c>
      <c r="CI205" s="30">
        <v>8201628.2348320251</v>
      </c>
      <c r="CJ205" s="30">
        <v>33825893.596943669</v>
      </c>
      <c r="CK205" s="30">
        <v>49076419.800241128</v>
      </c>
      <c r="CL205" s="30">
        <v>29014522.938256517</v>
      </c>
      <c r="CM205" s="30">
        <v>49864266.503708519</v>
      </c>
      <c r="CN205" s="30">
        <v>33574304.393803984</v>
      </c>
      <c r="CO205" s="30">
        <v>49501104.612880595</v>
      </c>
      <c r="CP205" s="30">
        <v>62554379.264163673</v>
      </c>
      <c r="CQ205" s="30">
        <v>50229191.21703694</v>
      </c>
      <c r="CR205" s="30">
        <v>41294468.460874222</v>
      </c>
      <c r="CS205" s="30">
        <v>40512226.597494207</v>
      </c>
      <c r="CT205" s="30">
        <v>26167887.420950677</v>
      </c>
      <c r="CU205" s="30">
        <v>10828329.27672983</v>
      </c>
      <c r="CV205" s="30">
        <v>16015772.927918511</v>
      </c>
    </row>
    <row r="206" spans="1:100" s="93" customFormat="1" x14ac:dyDescent="0.4">
      <c r="A206" s="45" t="s">
        <v>176</v>
      </c>
      <c r="B206" s="30">
        <v>1330338.8380580153</v>
      </c>
      <c r="C206" s="30">
        <v>808979.20281217492</v>
      </c>
      <c r="D206" s="30">
        <v>638460.23427528085</v>
      </c>
      <c r="E206" s="30">
        <v>1197593.3806794349</v>
      </c>
      <c r="F206" s="30">
        <v>1870068.4376244678</v>
      </c>
      <c r="G206" s="30">
        <v>550524.43233961682</v>
      </c>
      <c r="H206" s="30">
        <v>624378.85595831939</v>
      </c>
      <c r="I206" s="30">
        <v>795802.2826952535</v>
      </c>
      <c r="J206" s="30">
        <v>860106.60125854518</v>
      </c>
      <c r="K206" s="30">
        <v>963130.97105520836</v>
      </c>
      <c r="L206" s="30">
        <v>768041.95710120001</v>
      </c>
      <c r="M206" s="30">
        <v>725810.38378064008</v>
      </c>
      <c r="N206" s="30">
        <v>821538.15056660993</v>
      </c>
      <c r="O206" s="30">
        <v>3758822.7592085009</v>
      </c>
      <c r="P206" s="30">
        <v>1136018.2344559198</v>
      </c>
      <c r="Q206" s="30">
        <v>1801595.9318495996</v>
      </c>
      <c r="R206" s="30">
        <v>602315.78700662463</v>
      </c>
      <c r="S206" s="30">
        <v>1089056.94755124</v>
      </c>
      <c r="T206" s="30">
        <v>2174019.7869724003</v>
      </c>
      <c r="U206" s="28"/>
      <c r="V206" s="30">
        <v>6456964.5478424514</v>
      </c>
      <c r="W206" s="30">
        <v>8124043.4070136929</v>
      </c>
      <c r="X206" s="30">
        <v>6299653.2461904977</v>
      </c>
      <c r="Y206" s="30">
        <v>11277012.778383311</v>
      </c>
      <c r="Z206" s="30">
        <v>7096146.6495051067</v>
      </c>
      <c r="AA206" s="30">
        <v>8957396.5102126095</v>
      </c>
      <c r="AB206" s="30">
        <v>32795319.567247327</v>
      </c>
      <c r="AC206" s="30">
        <v>51373553.817171626</v>
      </c>
      <c r="AD206" s="30">
        <v>32086592.278142639</v>
      </c>
      <c r="AE206" s="30">
        <v>50551068.545400254</v>
      </c>
      <c r="AF206" s="30">
        <v>41592461.935247876</v>
      </c>
      <c r="AG206" s="30">
        <v>43719342.069112539</v>
      </c>
      <c r="AH206" s="30">
        <v>52425409.635078847</v>
      </c>
      <c r="AI206" s="30">
        <v>67139177.301293939</v>
      </c>
      <c r="AJ206" s="30">
        <v>43837545.051056489</v>
      </c>
      <c r="AK206" s="30">
        <v>35278974.56709446</v>
      </c>
      <c r="AL206" s="30">
        <v>33824732.693149723</v>
      </c>
      <c r="AM206" s="30">
        <v>20723026.232434519</v>
      </c>
      <c r="AN206" s="30">
        <v>30069983.057460777</v>
      </c>
      <c r="AO206" s="28"/>
      <c r="AP206" s="30">
        <v>60513.831746018579</v>
      </c>
      <c r="AQ206" s="30">
        <v>39085.757882470789</v>
      </c>
      <c r="AR206" s="30">
        <v>35030.285309280152</v>
      </c>
      <c r="AS206" s="30">
        <v>18595.338758766688</v>
      </c>
      <c r="AT206" s="30">
        <v>67461.60483537105</v>
      </c>
      <c r="AU206" s="30">
        <v>11063.59865117068</v>
      </c>
      <c r="AV206" s="30">
        <v>64655.08643455118</v>
      </c>
      <c r="AW206" s="30">
        <v>35607.97975399375</v>
      </c>
      <c r="AX206" s="30">
        <v>24097.824793244254</v>
      </c>
      <c r="AY206" s="30">
        <v>40096.920124537733</v>
      </c>
      <c r="AZ206" s="30">
        <v>45351.354853960016</v>
      </c>
      <c r="BA206" s="30">
        <v>66207.59085600001</v>
      </c>
      <c r="BB206" s="30">
        <v>66375.355117500032</v>
      </c>
      <c r="BC206" s="30">
        <v>48553.287581879988</v>
      </c>
      <c r="BD206" s="30">
        <v>117691.37142711999</v>
      </c>
      <c r="BE206" s="30">
        <v>135847.77784133999</v>
      </c>
      <c r="BF206" s="30">
        <v>82924.984302300014</v>
      </c>
      <c r="BG206" s="30">
        <v>112172.88141457987</v>
      </c>
      <c r="BH206" s="30">
        <v>87769.734704299975</v>
      </c>
      <c r="BI206" s="28"/>
      <c r="BJ206" s="30">
        <v>3021428.3106678654</v>
      </c>
      <c r="BK206" s="30">
        <v>3242643.2665581321</v>
      </c>
      <c r="BL206" s="30">
        <v>5550331.9126461232</v>
      </c>
      <c r="BM206" s="30">
        <v>6740811.4030360123</v>
      </c>
      <c r="BN206" s="30">
        <v>4682546.3402064731</v>
      </c>
      <c r="BO206" s="30">
        <v>4621102.0947058564</v>
      </c>
      <c r="BP206" s="30">
        <v>11495922.632183637</v>
      </c>
      <c r="BQ206" s="30">
        <v>12640577.985505439</v>
      </c>
      <c r="BR206" s="30">
        <v>6246504.1901216377</v>
      </c>
      <c r="BS206" s="30">
        <v>9737378.2385238558</v>
      </c>
      <c r="BT206" s="30">
        <v>6746829.4833915997</v>
      </c>
      <c r="BU206" s="30">
        <v>15180872.204529639</v>
      </c>
      <c r="BV206" s="30">
        <v>20139689.845409509</v>
      </c>
      <c r="BW206" s="30">
        <v>4166560.0800233944</v>
      </c>
      <c r="BX206" s="30">
        <v>11003997.730620403</v>
      </c>
      <c r="BY206" s="30">
        <v>12998513.71840745</v>
      </c>
      <c r="BZ206" s="30">
        <v>2595708.5293025938</v>
      </c>
      <c r="CA206" s="30">
        <v>2712698.1344152945</v>
      </c>
      <c r="CB206" s="30">
        <v>6334034.6248043478</v>
      </c>
      <c r="CC206" s="28"/>
      <c r="CD206" s="30">
        <v>10869245.52831435</v>
      </c>
      <c r="CE206" s="30">
        <v>12214751.63426647</v>
      </c>
      <c r="CF206" s="30">
        <v>12523475.678421183</v>
      </c>
      <c r="CG206" s="30">
        <v>19234012.900857527</v>
      </c>
      <c r="CH206" s="30">
        <v>13716223.032171419</v>
      </c>
      <c r="CI206" s="30">
        <v>14140086.635909252</v>
      </c>
      <c r="CJ206" s="30">
        <v>44980276.141823836</v>
      </c>
      <c r="CK206" s="30">
        <v>64845542.065126315</v>
      </c>
      <c r="CL206" s="30">
        <v>39217300.89431607</v>
      </c>
      <c r="CM206" s="30">
        <v>61291674.675103858</v>
      </c>
      <c r="CN206" s="30">
        <v>49152684.730594642</v>
      </c>
      <c r="CO206" s="30">
        <v>59692232.248278826</v>
      </c>
      <c r="CP206" s="30">
        <v>73453012.986172467</v>
      </c>
      <c r="CQ206" s="30">
        <v>75113113.428107709</v>
      </c>
      <c r="CR206" s="30">
        <v>56095252.387559935</v>
      </c>
      <c r="CS206" s="30">
        <v>50214931.995192848</v>
      </c>
      <c r="CT206" s="30">
        <v>37105681.993761241</v>
      </c>
      <c r="CU206" s="30">
        <v>24636954.195815634</v>
      </c>
      <c r="CV206" s="30">
        <v>38665807.20394183</v>
      </c>
    </row>
    <row r="207" spans="1:100" s="93" customFormat="1" x14ac:dyDescent="0.4">
      <c r="A207" s="45" t="s">
        <v>177</v>
      </c>
      <c r="B207" s="30">
        <v>1077755.4577520378</v>
      </c>
      <c r="C207" s="30">
        <v>1788371.4899216406</v>
      </c>
      <c r="D207" s="30">
        <v>2564826.778718059</v>
      </c>
      <c r="E207" s="30">
        <v>1475222.9857697366</v>
      </c>
      <c r="F207" s="30">
        <v>3748354.4741526186</v>
      </c>
      <c r="G207" s="30">
        <v>4547540.9535401575</v>
      </c>
      <c r="H207" s="30">
        <v>4712108.4637471689</v>
      </c>
      <c r="I207" s="30">
        <v>11283839.534150567</v>
      </c>
      <c r="J207" s="30">
        <v>7618433.0171005996</v>
      </c>
      <c r="K207" s="30">
        <v>9125919.6500148773</v>
      </c>
      <c r="L207" s="30">
        <v>5222269.9142357595</v>
      </c>
      <c r="M207" s="30">
        <v>6148804.7301956788</v>
      </c>
      <c r="N207" s="30">
        <v>4902794.2097752495</v>
      </c>
      <c r="O207" s="30">
        <v>6929380.2604205012</v>
      </c>
      <c r="P207" s="30">
        <v>11251695.274189439</v>
      </c>
      <c r="Q207" s="30">
        <v>7460096.0726418002</v>
      </c>
      <c r="R207" s="30">
        <v>6608544.3745338069</v>
      </c>
      <c r="S207" s="30">
        <v>7853384.166583525</v>
      </c>
      <c r="T207" s="30">
        <v>9827926.2219991963</v>
      </c>
      <c r="U207" s="28"/>
      <c r="V207" s="30">
        <v>10106425.581486344</v>
      </c>
      <c r="W207" s="30">
        <v>10022405.825049605</v>
      </c>
      <c r="X207" s="30">
        <v>12949510.570013449</v>
      </c>
      <c r="Y207" s="30">
        <v>7478241.664564549</v>
      </c>
      <c r="Z207" s="30">
        <v>10314570.642292673</v>
      </c>
      <c r="AA207" s="30">
        <v>14097365.565925518</v>
      </c>
      <c r="AB207" s="30">
        <v>15042059.590446761</v>
      </c>
      <c r="AC207" s="30">
        <v>12959543.855121184</v>
      </c>
      <c r="AD207" s="30">
        <v>21672891.856789514</v>
      </c>
      <c r="AE207" s="30">
        <v>14622618.9247215</v>
      </c>
      <c r="AF207" s="30">
        <v>18604940.186306223</v>
      </c>
      <c r="AG207" s="30">
        <v>20093900.764337003</v>
      </c>
      <c r="AH207" s="30">
        <v>16652665.432897117</v>
      </c>
      <c r="AI207" s="30">
        <v>17437074.453522958</v>
      </c>
      <c r="AJ207" s="30">
        <v>18034356.939322427</v>
      </c>
      <c r="AK207" s="30">
        <v>20680061.611791037</v>
      </c>
      <c r="AL207" s="30">
        <v>18578141.005508631</v>
      </c>
      <c r="AM207" s="30">
        <v>21184619.926632434</v>
      </c>
      <c r="AN207" s="30">
        <v>17043660.560827952</v>
      </c>
      <c r="AO207" s="28"/>
      <c r="AP207" s="30">
        <v>1190975.8434169681</v>
      </c>
      <c r="AQ207" s="30">
        <v>894867.82989582629</v>
      </c>
      <c r="AR207" s="30">
        <v>526997.40051119891</v>
      </c>
      <c r="AS207" s="30">
        <v>651941.04363139218</v>
      </c>
      <c r="AT207" s="30">
        <v>921183.62274294451</v>
      </c>
      <c r="AU207" s="30">
        <v>592388.72339625715</v>
      </c>
      <c r="AV207" s="30">
        <v>548037.20211950585</v>
      </c>
      <c r="AW207" s="30">
        <v>703702.59089814662</v>
      </c>
      <c r="AX207" s="30">
        <v>21908.588466384863</v>
      </c>
      <c r="AY207" s="30">
        <v>292031.9918863452</v>
      </c>
      <c r="AZ207" s="30">
        <v>411903.33453448</v>
      </c>
      <c r="BA207" s="30">
        <v>41976.591930000002</v>
      </c>
      <c r="BB207" s="30">
        <v>20123.874502480001</v>
      </c>
      <c r="BC207" s="30">
        <v>54705.11130828</v>
      </c>
      <c r="BD207" s="30">
        <v>71832.973841839994</v>
      </c>
      <c r="BE207" s="30">
        <v>19247.708238219999</v>
      </c>
      <c r="BF207" s="30">
        <v>250970.9026572</v>
      </c>
      <c r="BG207" s="30">
        <v>151689.91343444999</v>
      </c>
      <c r="BH207" s="30">
        <v>98276.936134399992</v>
      </c>
      <c r="BI207" s="28"/>
      <c r="BJ207" s="30">
        <v>18354650.990409125</v>
      </c>
      <c r="BK207" s="30">
        <v>15061234.80706081</v>
      </c>
      <c r="BL207" s="30">
        <v>20188053.478874762</v>
      </c>
      <c r="BM207" s="30">
        <v>16634491.344311634</v>
      </c>
      <c r="BN207" s="30">
        <v>21857285.18531296</v>
      </c>
      <c r="BO207" s="30">
        <v>15486757.401912361</v>
      </c>
      <c r="BP207" s="30">
        <v>19937953.779280018</v>
      </c>
      <c r="BQ207" s="30">
        <v>15029678.48609001</v>
      </c>
      <c r="BR207" s="30">
        <v>16619736.862984769</v>
      </c>
      <c r="BS207" s="30">
        <v>14541381.766441895</v>
      </c>
      <c r="BT207" s="30">
        <v>14314253.693764102</v>
      </c>
      <c r="BU207" s="30">
        <v>19146734.219678219</v>
      </c>
      <c r="BV207" s="30">
        <v>18334131.184202708</v>
      </c>
      <c r="BW207" s="30">
        <v>26394197.607449248</v>
      </c>
      <c r="BX207" s="30">
        <v>20548509.195266224</v>
      </c>
      <c r="BY207" s="30">
        <v>20578193.030307472</v>
      </c>
      <c r="BZ207" s="30">
        <v>9240508.7523854077</v>
      </c>
      <c r="CA207" s="30">
        <v>4907982.9200512674</v>
      </c>
      <c r="CB207" s="30">
        <v>7213517.0753546404</v>
      </c>
      <c r="CC207" s="28"/>
      <c r="CD207" s="30">
        <v>30729807.873064473</v>
      </c>
      <c r="CE207" s="30">
        <v>27766879.951927882</v>
      </c>
      <c r="CF207" s="30">
        <v>36229388.228117473</v>
      </c>
      <c r="CG207" s="30">
        <v>26239897.038277313</v>
      </c>
      <c r="CH207" s="30">
        <v>36841393.924501196</v>
      </c>
      <c r="CI207" s="30">
        <v>34724052.644774288</v>
      </c>
      <c r="CJ207" s="30">
        <v>40240159.03559345</v>
      </c>
      <c r="CK207" s="30">
        <v>39976764.466259912</v>
      </c>
      <c r="CL207" s="30">
        <v>45932970.325341269</v>
      </c>
      <c r="CM207" s="30">
        <v>38581952.333064616</v>
      </c>
      <c r="CN207" s="30">
        <v>38553367.128840566</v>
      </c>
      <c r="CO207" s="30">
        <v>45431416.3061409</v>
      </c>
      <c r="CP207" s="30">
        <v>39909714.701377548</v>
      </c>
      <c r="CQ207" s="30">
        <v>50815357.432700992</v>
      </c>
      <c r="CR207" s="30">
        <v>49906394.382619932</v>
      </c>
      <c r="CS207" s="30">
        <v>48737598.422978528</v>
      </c>
      <c r="CT207" s="30">
        <v>34678165.035085045</v>
      </c>
      <c r="CU207" s="30">
        <v>34097676.926701672</v>
      </c>
      <c r="CV207" s="30">
        <v>34183380.794316188</v>
      </c>
    </row>
    <row r="208" spans="1:100" s="93" customFormat="1" x14ac:dyDescent="0.4">
      <c r="A208" s="45" t="s">
        <v>178</v>
      </c>
      <c r="B208" s="30">
        <v>255606.20753777825</v>
      </c>
      <c r="C208" s="30">
        <v>768951.25358734361</v>
      </c>
      <c r="D208" s="30">
        <v>6021422.3438896034</v>
      </c>
      <c r="E208" s="30">
        <v>4860591.9067504024</v>
      </c>
      <c r="F208" s="30">
        <v>14275287.249321284</v>
      </c>
      <c r="G208" s="30">
        <v>13296722.639356198</v>
      </c>
      <c r="H208" s="30">
        <v>14753567.253474118</v>
      </c>
      <c r="I208" s="30">
        <v>21041350.424689587</v>
      </c>
      <c r="J208" s="30">
        <v>18119927.866557252</v>
      </c>
      <c r="K208" s="30">
        <v>22614814.470654845</v>
      </c>
      <c r="L208" s="30">
        <v>12967131.63448488</v>
      </c>
      <c r="M208" s="30">
        <v>39629924.008046001</v>
      </c>
      <c r="N208" s="30">
        <v>54930175.650505282</v>
      </c>
      <c r="O208" s="30">
        <v>55131296.748989739</v>
      </c>
      <c r="P208" s="30">
        <v>29107006.224583127</v>
      </c>
      <c r="Q208" s="30">
        <v>62781067.843307264</v>
      </c>
      <c r="R208" s="30">
        <v>35257150.53044232</v>
      </c>
      <c r="S208" s="30">
        <v>23844398.366332363</v>
      </c>
      <c r="T208" s="30">
        <v>30196505.444014743</v>
      </c>
      <c r="U208" s="28"/>
      <c r="V208" s="30">
        <v>318007.15545079217</v>
      </c>
      <c r="W208" s="30">
        <v>462822.54919626046</v>
      </c>
      <c r="X208" s="30">
        <v>378228.08137940388</v>
      </c>
      <c r="Y208" s="30">
        <v>446203.48427917057</v>
      </c>
      <c r="Z208" s="30">
        <v>1010599.6552851938</v>
      </c>
      <c r="AA208" s="30">
        <v>1243774.9035599255</v>
      </c>
      <c r="AB208" s="30">
        <v>1632125.6981188583</v>
      </c>
      <c r="AC208" s="30">
        <v>2719499.8804029343</v>
      </c>
      <c r="AD208" s="30">
        <v>2587637.1399856303</v>
      </c>
      <c r="AE208" s="30">
        <v>1847586.6014279805</v>
      </c>
      <c r="AF208" s="30">
        <v>1517986.6194829536</v>
      </c>
      <c r="AG208" s="30">
        <v>2145621.545903455</v>
      </c>
      <c r="AH208" s="30">
        <v>2392297.4254621034</v>
      </c>
      <c r="AI208" s="30">
        <v>2368560.1617122553</v>
      </c>
      <c r="AJ208" s="30">
        <v>1584534.7224948609</v>
      </c>
      <c r="AK208" s="30">
        <v>2758933.2442804473</v>
      </c>
      <c r="AL208" s="30">
        <v>2948614.8746478334</v>
      </c>
      <c r="AM208" s="30">
        <v>2139490.0077298963</v>
      </c>
      <c r="AN208" s="30">
        <v>1109581.1739494156</v>
      </c>
      <c r="AO208" s="28"/>
      <c r="AP208" s="30">
        <v>3.4630049449182234</v>
      </c>
      <c r="AQ208" s="30">
        <v>1307.3187723706162</v>
      </c>
      <c r="AR208" s="30">
        <v>891.27660378740575</v>
      </c>
      <c r="AS208" s="30">
        <v>1294.9510791661767</v>
      </c>
      <c r="AT208" s="30">
        <v>1523.7855314737205</v>
      </c>
      <c r="AU208" s="30">
        <v>5593.3626562773898</v>
      </c>
      <c r="AV208" s="30">
        <v>8366.9322598231029</v>
      </c>
      <c r="AW208" s="30">
        <v>8392.2015805474839</v>
      </c>
      <c r="AX208" s="30">
        <v>3962.4743679502367</v>
      </c>
      <c r="AY208" s="30">
        <v>294457.6565079976</v>
      </c>
      <c r="AZ208" s="30">
        <v>400225.25772654003</v>
      </c>
      <c r="BA208" s="30">
        <v>5091.3301019999999</v>
      </c>
      <c r="BB208" s="30">
        <v>8897.1032568999999</v>
      </c>
      <c r="BC208" s="30">
        <v>63830.990005920001</v>
      </c>
      <c r="BD208" s="30">
        <v>4398.2494241999993</v>
      </c>
      <c r="BE208" s="30">
        <v>960.63847833</v>
      </c>
      <c r="BF208" s="30">
        <v>7107.1987130999996</v>
      </c>
      <c r="BG208" s="30">
        <v>94344.799806099996</v>
      </c>
      <c r="BH208" s="30">
        <v>5595.7792975000002</v>
      </c>
      <c r="BI208" s="28"/>
      <c r="BJ208" s="30">
        <v>186319.88308776153</v>
      </c>
      <c r="BK208" s="30">
        <v>458134.0250826875</v>
      </c>
      <c r="BL208" s="30">
        <v>438626.4481028624</v>
      </c>
      <c r="BM208" s="30">
        <v>389454.9487708949</v>
      </c>
      <c r="BN208" s="30">
        <v>1603336.2268997869</v>
      </c>
      <c r="BO208" s="30">
        <v>1286231.8660687429</v>
      </c>
      <c r="BP208" s="30">
        <v>3757379.1182116484</v>
      </c>
      <c r="BQ208" s="30">
        <v>3394712.3933787099</v>
      </c>
      <c r="BR208" s="30">
        <v>2008402.4150615924</v>
      </c>
      <c r="BS208" s="30">
        <v>1587093.7781851841</v>
      </c>
      <c r="BT208" s="30">
        <v>1251590.2672767208</v>
      </c>
      <c r="BU208" s="30">
        <v>1037427.5934033657</v>
      </c>
      <c r="BV208" s="30">
        <v>534988.70648210344</v>
      </c>
      <c r="BW208" s="30">
        <v>1356338.9176425191</v>
      </c>
      <c r="BX208" s="30">
        <v>1260090.4604487335</v>
      </c>
      <c r="BY208" s="30">
        <v>842946.86454770388</v>
      </c>
      <c r="BZ208" s="30">
        <v>602317.58366620797</v>
      </c>
      <c r="CA208" s="30">
        <v>2945824.2360128383</v>
      </c>
      <c r="CB208" s="30">
        <v>593321.10694091814</v>
      </c>
      <c r="CC208" s="28"/>
      <c r="CD208" s="30">
        <v>759936.70908127679</v>
      </c>
      <c r="CE208" s="30">
        <v>1691215.1466386621</v>
      </c>
      <c r="CF208" s="30">
        <v>6839168.1499756575</v>
      </c>
      <c r="CG208" s="30">
        <v>5697545.2908796342</v>
      </c>
      <c r="CH208" s="30">
        <v>16890746.91703774</v>
      </c>
      <c r="CI208" s="30">
        <v>15832322.771641143</v>
      </c>
      <c r="CJ208" s="30">
        <v>20151439.002064448</v>
      </c>
      <c r="CK208" s="30">
        <v>27163954.90005178</v>
      </c>
      <c r="CL208" s="30">
        <v>22719929.895972423</v>
      </c>
      <c r="CM208" s="30">
        <v>26343952.506776009</v>
      </c>
      <c r="CN208" s="30">
        <v>16136933.778971095</v>
      </c>
      <c r="CO208" s="30">
        <v>42818064.477454819</v>
      </c>
      <c r="CP208" s="30">
        <v>57866358.885706387</v>
      </c>
      <c r="CQ208" s="30">
        <v>58920026.818350434</v>
      </c>
      <c r="CR208" s="30">
        <v>31956029.656950921</v>
      </c>
      <c r="CS208" s="30">
        <v>66383908.590613745</v>
      </c>
      <c r="CT208" s="30">
        <v>38815190.18746946</v>
      </c>
      <c r="CU208" s="30">
        <v>29024057.409881197</v>
      </c>
      <c r="CV208" s="30">
        <v>31905003.504202578</v>
      </c>
    </row>
    <row r="209" spans="1:100" s="93" customFormat="1" x14ac:dyDescent="0.4">
      <c r="A209" s="45" t="s">
        <v>181</v>
      </c>
      <c r="B209" s="30">
        <v>13307.646323108909</v>
      </c>
      <c r="C209" s="30">
        <v>21612.853837621617</v>
      </c>
      <c r="D209" s="30">
        <v>129709.07074157712</v>
      </c>
      <c r="E209" s="30">
        <v>764699.33913287951</v>
      </c>
      <c r="F209" s="30">
        <v>155624.53658220166</v>
      </c>
      <c r="G209" s="30">
        <v>934587.24677288753</v>
      </c>
      <c r="H209" s="30">
        <v>1902393.0384347762</v>
      </c>
      <c r="I209" s="30">
        <v>3231841.2981782076</v>
      </c>
      <c r="J209" s="30">
        <v>3512848.428431341</v>
      </c>
      <c r="K209" s="30">
        <v>4392039.1863689786</v>
      </c>
      <c r="L209" s="30">
        <v>1779699.2366010798</v>
      </c>
      <c r="M209" s="30">
        <v>2969095.7339941603</v>
      </c>
      <c r="N209" s="30">
        <v>2204266.95639147</v>
      </c>
      <c r="O209" s="30">
        <v>3759682.5955329998</v>
      </c>
      <c r="P209" s="30">
        <v>4257919.5649242401</v>
      </c>
      <c r="Q209" s="30">
        <v>2163284.2139920802</v>
      </c>
      <c r="R209" s="30">
        <v>2479864.2298125136</v>
      </c>
      <c r="S209" s="30">
        <v>4315576.3357150396</v>
      </c>
      <c r="T209" s="30">
        <v>3695977.6985205356</v>
      </c>
      <c r="U209" s="28"/>
      <c r="V209" s="30">
        <v>21665.789991144971</v>
      </c>
      <c r="W209" s="30">
        <v>4350.5413397265993</v>
      </c>
      <c r="X209" s="30">
        <v>49525.609230169364</v>
      </c>
      <c r="Y209" s="30">
        <v>149784.00832599236</v>
      </c>
      <c r="Z209" s="30">
        <v>41397.88260196022</v>
      </c>
      <c r="AA209" s="30">
        <v>211067.76241253826</v>
      </c>
      <c r="AB209" s="30">
        <v>312285.60924350965</v>
      </c>
      <c r="AC209" s="30">
        <v>629258.74271201575</v>
      </c>
      <c r="AD209" s="30">
        <v>378769.32587856601</v>
      </c>
      <c r="AE209" s="30">
        <v>422757.99998965184</v>
      </c>
      <c r="AF209" s="30">
        <v>226154.38639795521</v>
      </c>
      <c r="AG209" s="30">
        <v>288419.57651996962</v>
      </c>
      <c r="AH209" s="30">
        <v>159592.13020416265</v>
      </c>
      <c r="AI209" s="30">
        <v>252967.77115788977</v>
      </c>
      <c r="AJ209" s="30">
        <v>548369.98775774823</v>
      </c>
      <c r="AK209" s="30">
        <v>213023.13934380806</v>
      </c>
      <c r="AL209" s="30">
        <v>188976.03794698117</v>
      </c>
      <c r="AM209" s="30">
        <v>335828.86128031008</v>
      </c>
      <c r="AN209" s="30">
        <v>240888.65867902667</v>
      </c>
      <c r="AO209" s="28"/>
      <c r="AP209" s="30">
        <v>0</v>
      </c>
      <c r="AQ209" s="30">
        <v>0</v>
      </c>
      <c r="AR209" s="30">
        <v>0</v>
      </c>
      <c r="AS209" s="30">
        <v>0</v>
      </c>
      <c r="AT209" s="30">
        <v>0</v>
      </c>
      <c r="AU209" s="30">
        <v>315.32172145979223</v>
      </c>
      <c r="AV209" s="30">
        <v>493.72041731798976</v>
      </c>
      <c r="AW209" s="30">
        <v>2686.446960283442</v>
      </c>
      <c r="AX209" s="30">
        <v>10267.998244010667</v>
      </c>
      <c r="AY209" s="30">
        <v>25293.245571114989</v>
      </c>
      <c r="AZ209" s="30">
        <v>7930.7616937200009</v>
      </c>
      <c r="BA209" s="30">
        <v>32020.195435999998</v>
      </c>
      <c r="BB209" s="30">
        <v>22345.487389580005</v>
      </c>
      <c r="BC209" s="30">
        <v>92228.297392799999</v>
      </c>
      <c r="BD209" s="30">
        <v>33645.67619916</v>
      </c>
      <c r="BE209" s="30">
        <v>15039.5158231</v>
      </c>
      <c r="BF209" s="30">
        <v>51657.070579200001</v>
      </c>
      <c r="BG209" s="30">
        <v>38275.518377249995</v>
      </c>
      <c r="BH209" s="30">
        <v>41359.746192650004</v>
      </c>
      <c r="BI209" s="28"/>
      <c r="BJ209" s="30">
        <v>1835.3705211648457</v>
      </c>
      <c r="BK209" s="30">
        <v>10686.67817559544</v>
      </c>
      <c r="BL209" s="30">
        <v>56533.29193028828</v>
      </c>
      <c r="BM209" s="30">
        <v>588806.06665672676</v>
      </c>
      <c r="BN209" s="30">
        <v>40365.108741229684</v>
      </c>
      <c r="BO209" s="30">
        <v>726976.96439542645</v>
      </c>
      <c r="BP209" s="30">
        <v>1016496.6216398206</v>
      </c>
      <c r="BQ209" s="30">
        <v>2030413.4606678828</v>
      </c>
      <c r="BR209" s="30">
        <v>1742748.3183911892</v>
      </c>
      <c r="BS209" s="30">
        <v>1546064.8100371484</v>
      </c>
      <c r="BT209" s="30">
        <v>936526.28285742097</v>
      </c>
      <c r="BU209" s="30">
        <v>1998203.5294135408</v>
      </c>
      <c r="BV209" s="30">
        <v>1445437.9922839473</v>
      </c>
      <c r="BW209" s="30">
        <v>2409764.410774902</v>
      </c>
      <c r="BX209" s="30">
        <v>1935990.388179922</v>
      </c>
      <c r="BY209" s="30">
        <v>1041708.5456350719</v>
      </c>
      <c r="BZ209" s="30">
        <v>1024110.1622041281</v>
      </c>
      <c r="CA209" s="30">
        <v>4862382.8745604046</v>
      </c>
      <c r="CB209" s="30">
        <v>1052935.1463464415</v>
      </c>
      <c r="CC209" s="28"/>
      <c r="CD209" s="30">
        <v>36808.806835418727</v>
      </c>
      <c r="CE209" s="30">
        <v>36650.073352943655</v>
      </c>
      <c r="CF209" s="30">
        <v>235767.97190203477</v>
      </c>
      <c r="CG209" s="30">
        <v>1503289.4141155987</v>
      </c>
      <c r="CH209" s="30">
        <v>237387.52792539157</v>
      </c>
      <c r="CI209" s="30">
        <v>1872947.2953023119</v>
      </c>
      <c r="CJ209" s="30">
        <v>3231668.9897354245</v>
      </c>
      <c r="CK209" s="30">
        <v>5894199.9485183898</v>
      </c>
      <c r="CL209" s="30">
        <v>5644634.0709451064</v>
      </c>
      <c r="CM209" s="30">
        <v>6386155.2419668939</v>
      </c>
      <c r="CN209" s="30">
        <v>2950310.6675501759</v>
      </c>
      <c r="CO209" s="30">
        <v>5287739.0353636704</v>
      </c>
      <c r="CP209" s="30">
        <v>3831642.5662691602</v>
      </c>
      <c r="CQ209" s="30">
        <v>6514643.074858591</v>
      </c>
      <c r="CR209" s="30">
        <v>6775925.6170610702</v>
      </c>
      <c r="CS209" s="30">
        <v>3433055.4147940604</v>
      </c>
      <c r="CT209" s="30">
        <v>3744607.5005428228</v>
      </c>
      <c r="CU209" s="30">
        <v>9552063.5899330042</v>
      </c>
      <c r="CV209" s="30">
        <v>5031161.2497386541</v>
      </c>
    </row>
    <row r="210" spans="1:100" s="93" customFormat="1" x14ac:dyDescent="0.4">
      <c r="A210" s="45" t="s">
        <v>182</v>
      </c>
      <c r="B210" s="30">
        <v>0</v>
      </c>
      <c r="C210" s="30">
        <v>10350.020088399109</v>
      </c>
      <c r="D210" s="30">
        <v>1430.550985522596</v>
      </c>
      <c r="E210" s="30">
        <v>0</v>
      </c>
      <c r="F210" s="30">
        <v>4199.7906026855408</v>
      </c>
      <c r="G210" s="30">
        <v>608576.41196737892</v>
      </c>
      <c r="H210" s="30">
        <v>518397.85031516844</v>
      </c>
      <c r="I210" s="30">
        <v>159849.04480349887</v>
      </c>
      <c r="J210" s="30">
        <v>160349.04233185062</v>
      </c>
      <c r="K210" s="30">
        <v>1106606.4611862134</v>
      </c>
      <c r="L210" s="30">
        <v>1276191.6795935603</v>
      </c>
      <c r="M210" s="30">
        <v>335124.94295424002</v>
      </c>
      <c r="N210" s="30">
        <v>2041355.3085131401</v>
      </c>
      <c r="O210" s="30">
        <v>1631452.387204</v>
      </c>
      <c r="P210" s="30">
        <v>2822776.0910754004</v>
      </c>
      <c r="Q210" s="30">
        <v>6065311.0202235598</v>
      </c>
      <c r="R210" s="30">
        <v>2172498.7297617337</v>
      </c>
      <c r="S210" s="30">
        <v>699475.92560136004</v>
      </c>
      <c r="T210" s="30">
        <v>401754.60741370358</v>
      </c>
      <c r="U210" s="28"/>
      <c r="V210" s="30">
        <v>0</v>
      </c>
      <c r="W210" s="30">
        <v>436.70576743113179</v>
      </c>
      <c r="X210" s="30">
        <v>0</v>
      </c>
      <c r="Y210" s="30">
        <v>0</v>
      </c>
      <c r="Z210" s="30">
        <v>0</v>
      </c>
      <c r="AA210" s="30">
        <v>183857.19864091426</v>
      </c>
      <c r="AB210" s="30">
        <v>327489.56243889895</v>
      </c>
      <c r="AC210" s="30">
        <v>26854.567683359754</v>
      </c>
      <c r="AD210" s="30">
        <v>21761.213671277666</v>
      </c>
      <c r="AE210" s="30">
        <v>46064.336172179421</v>
      </c>
      <c r="AF210" s="30">
        <v>154587.2213255488</v>
      </c>
      <c r="AG210" s="30">
        <v>75950.831592475894</v>
      </c>
      <c r="AH210" s="30">
        <v>262256.99369952088</v>
      </c>
      <c r="AI210" s="30">
        <v>256103.55613965768</v>
      </c>
      <c r="AJ210" s="30">
        <v>507492.27075582353</v>
      </c>
      <c r="AK210" s="30">
        <v>1924632.1884098563</v>
      </c>
      <c r="AL210" s="30">
        <v>549281.29099007999</v>
      </c>
      <c r="AM210" s="30">
        <v>103191.03825737031</v>
      </c>
      <c r="AN210" s="30">
        <v>17522.899769146847</v>
      </c>
      <c r="AO210" s="28"/>
      <c r="AP210" s="30">
        <v>0</v>
      </c>
      <c r="AQ210" s="30">
        <v>48.8437387312187</v>
      </c>
      <c r="AR210" s="30">
        <v>29.23435812195974</v>
      </c>
      <c r="AS210" s="30">
        <v>0</v>
      </c>
      <c r="AT210" s="30">
        <v>0</v>
      </c>
      <c r="AU210" s="30">
        <v>28.378137538586849</v>
      </c>
      <c r="AV210" s="30">
        <v>111.91361783810912</v>
      </c>
      <c r="AW210" s="30">
        <v>588.90895081760107</v>
      </c>
      <c r="AX210" s="30">
        <v>1127.987572165508</v>
      </c>
      <c r="AY210" s="30">
        <v>0</v>
      </c>
      <c r="AZ210" s="30">
        <v>1980.5960888500001</v>
      </c>
      <c r="BA210" s="30">
        <v>2272.2588959999998</v>
      </c>
      <c r="BB210" s="30">
        <v>3202.4615340999999</v>
      </c>
      <c r="BC210" s="30">
        <v>1528.7524632000002</v>
      </c>
      <c r="BD210" s="30">
        <v>3835.3722559799999</v>
      </c>
      <c r="BE210" s="30">
        <v>27803.755263209998</v>
      </c>
      <c r="BF210" s="30">
        <v>13401.1775574</v>
      </c>
      <c r="BG210" s="30">
        <v>1940.7540364699998</v>
      </c>
      <c r="BH210" s="30">
        <v>1360.7172583500001</v>
      </c>
      <c r="BI210" s="28"/>
      <c r="BJ210" s="30">
        <v>0</v>
      </c>
      <c r="BK210" s="30">
        <v>326.91237291834716</v>
      </c>
      <c r="BL210" s="30">
        <v>0</v>
      </c>
      <c r="BM210" s="30">
        <v>0</v>
      </c>
      <c r="BN210" s="30">
        <v>132.0603779224007</v>
      </c>
      <c r="BO210" s="30">
        <v>132268.53340071486</v>
      </c>
      <c r="BP210" s="30">
        <v>398809.61926885543</v>
      </c>
      <c r="BQ210" s="30">
        <v>56393.248727907128</v>
      </c>
      <c r="BR210" s="30">
        <v>31528.045329220622</v>
      </c>
      <c r="BS210" s="30">
        <v>106625.97696723553</v>
      </c>
      <c r="BT210" s="30">
        <v>133249.95228476042</v>
      </c>
      <c r="BU210" s="30">
        <v>63560.844460454573</v>
      </c>
      <c r="BV210" s="30">
        <v>335124.55175955861</v>
      </c>
      <c r="BW210" s="30">
        <v>172501.5607255417</v>
      </c>
      <c r="BX210" s="30">
        <v>234972.19930335786</v>
      </c>
      <c r="BY210" s="30">
        <v>1147806.9714423202</v>
      </c>
      <c r="BZ210" s="30">
        <v>612029.76782057586</v>
      </c>
      <c r="CA210" s="30">
        <v>468330.99579097878</v>
      </c>
      <c r="CB210" s="30">
        <v>54737.106962426806</v>
      </c>
      <c r="CC210" s="28"/>
      <c r="CD210" s="30">
        <v>0</v>
      </c>
      <c r="CE210" s="30">
        <v>11162.481967479807</v>
      </c>
      <c r="CF210" s="30">
        <v>1459.7853436445557</v>
      </c>
      <c r="CG210" s="30">
        <v>0</v>
      </c>
      <c r="CH210" s="30">
        <v>4331.8509806079419</v>
      </c>
      <c r="CI210" s="30">
        <v>924730.52214654663</v>
      </c>
      <c r="CJ210" s="30">
        <v>1244808.9456407609</v>
      </c>
      <c r="CK210" s="30">
        <v>243685.77016558335</v>
      </c>
      <c r="CL210" s="30">
        <v>214766.28890451443</v>
      </c>
      <c r="CM210" s="30">
        <v>1259296.7743256283</v>
      </c>
      <c r="CN210" s="30">
        <v>1566009.4492927194</v>
      </c>
      <c r="CO210" s="30">
        <v>476908.87790317048</v>
      </c>
      <c r="CP210" s="30">
        <v>2641939.3155063195</v>
      </c>
      <c r="CQ210" s="30">
        <v>2061586.2565323994</v>
      </c>
      <c r="CR210" s="30">
        <v>3569075.9333905615</v>
      </c>
      <c r="CS210" s="30">
        <v>9165553.9353389461</v>
      </c>
      <c r="CT210" s="30">
        <v>3347210.9661297896</v>
      </c>
      <c r="CU210" s="30">
        <v>1272938.7136861791</v>
      </c>
      <c r="CV210" s="30">
        <v>475375.33140362723</v>
      </c>
    </row>
    <row r="211" spans="1:100" s="93" customFormat="1" x14ac:dyDescent="0.4">
      <c r="A211" s="45" t="s">
        <v>190</v>
      </c>
      <c r="B211" s="30">
        <v>0</v>
      </c>
      <c r="C211" s="30">
        <v>0</v>
      </c>
      <c r="D211" s="30">
        <v>527.27580502788805</v>
      </c>
      <c r="E211" s="30">
        <v>0</v>
      </c>
      <c r="F211" s="30">
        <v>218.54659946073394</v>
      </c>
      <c r="G211" s="30">
        <v>41204.790376635341</v>
      </c>
      <c r="H211" s="30">
        <v>233430.14580702156</v>
      </c>
      <c r="I211" s="30">
        <v>226666.81205549123</v>
      </c>
      <c r="J211" s="30">
        <v>101767.71391654263</v>
      </c>
      <c r="K211" s="30">
        <v>23201.968132574118</v>
      </c>
      <c r="L211" s="30">
        <v>202902.98592759998</v>
      </c>
      <c r="M211" s="30">
        <v>24177.40512128</v>
      </c>
      <c r="N211" s="30">
        <v>125357.32838055</v>
      </c>
      <c r="O211" s="30">
        <v>19969.930528249988</v>
      </c>
      <c r="P211" s="30">
        <v>204311.46181880007</v>
      </c>
      <c r="Q211" s="30">
        <v>549206.17141061998</v>
      </c>
      <c r="R211" s="30">
        <v>722750.4134926683</v>
      </c>
      <c r="S211" s="30">
        <v>759930.72332187998</v>
      </c>
      <c r="T211" s="30">
        <v>496905.04428452905</v>
      </c>
      <c r="U211" s="28"/>
      <c r="V211" s="30">
        <v>0</v>
      </c>
      <c r="W211" s="30">
        <v>0</v>
      </c>
      <c r="X211" s="30">
        <v>32145.407021701623</v>
      </c>
      <c r="Y211" s="30">
        <v>0</v>
      </c>
      <c r="Z211" s="30">
        <v>1289.1980608605281</v>
      </c>
      <c r="AA211" s="30">
        <v>268560.1681126249</v>
      </c>
      <c r="AB211" s="30">
        <v>1109049.458858253</v>
      </c>
      <c r="AC211" s="30">
        <v>358237.39825791121</v>
      </c>
      <c r="AD211" s="30">
        <v>115165.30976533527</v>
      </c>
      <c r="AE211" s="30">
        <v>176990.16270330368</v>
      </c>
      <c r="AF211" s="30">
        <v>147345.53522061018</v>
      </c>
      <c r="AG211" s="30">
        <v>14426.259181655218</v>
      </c>
      <c r="AH211" s="30">
        <v>480276.60092564381</v>
      </c>
      <c r="AI211" s="30">
        <v>471296.66978599509</v>
      </c>
      <c r="AJ211" s="30">
        <v>812082.953509668</v>
      </c>
      <c r="AK211" s="30">
        <v>2587909.3064770554</v>
      </c>
      <c r="AL211" s="30">
        <v>947626.30704691855</v>
      </c>
      <c r="AM211" s="30">
        <v>2871074.8763569328</v>
      </c>
      <c r="AN211" s="30">
        <v>16187938.237068852</v>
      </c>
      <c r="AO211" s="28"/>
      <c r="AP211" s="30">
        <v>0</v>
      </c>
      <c r="AQ211" s="30">
        <v>0</v>
      </c>
      <c r="AR211" s="30">
        <v>0</v>
      </c>
      <c r="AS211" s="30">
        <v>0</v>
      </c>
      <c r="AT211" s="30">
        <v>0</v>
      </c>
      <c r="AU211" s="30">
        <v>12.039185956091881</v>
      </c>
      <c r="AV211" s="30">
        <v>241.2075613854694</v>
      </c>
      <c r="AW211" s="30">
        <v>1637.7336158755372</v>
      </c>
      <c r="AX211" s="30">
        <v>0</v>
      </c>
      <c r="AY211" s="30">
        <v>0</v>
      </c>
      <c r="AZ211" s="30">
        <v>4612.4719982300003</v>
      </c>
      <c r="BA211" s="30">
        <v>3998.1547919999998</v>
      </c>
      <c r="BB211" s="30">
        <v>563.41072680000002</v>
      </c>
      <c r="BC211" s="30">
        <v>62.871033600000004</v>
      </c>
      <c r="BD211" s="30">
        <v>658.84952624000005</v>
      </c>
      <c r="BE211" s="30">
        <v>2830.2609737100001</v>
      </c>
      <c r="BF211" s="30">
        <v>15742.374012</v>
      </c>
      <c r="BG211" s="30">
        <v>1528.0945393400004</v>
      </c>
      <c r="BH211" s="30">
        <v>9017.0716467500006</v>
      </c>
      <c r="BI211" s="28"/>
      <c r="BJ211" s="30">
        <v>0</v>
      </c>
      <c r="BK211" s="30">
        <v>0</v>
      </c>
      <c r="BL211" s="30">
        <v>4807.2180547517928</v>
      </c>
      <c r="BM211" s="30">
        <v>0</v>
      </c>
      <c r="BN211" s="30">
        <v>0</v>
      </c>
      <c r="BO211" s="30">
        <v>189469.53790535041</v>
      </c>
      <c r="BP211" s="30">
        <v>922782.3622312838</v>
      </c>
      <c r="BQ211" s="30">
        <v>391756.83708596008</v>
      </c>
      <c r="BR211" s="30">
        <v>87835.453682706953</v>
      </c>
      <c r="BS211" s="30">
        <v>35822.341308399591</v>
      </c>
      <c r="BT211" s="30">
        <v>522636.2359571376</v>
      </c>
      <c r="BU211" s="30">
        <v>22547.7164505771</v>
      </c>
      <c r="BV211" s="30">
        <v>172997.91330789923</v>
      </c>
      <c r="BW211" s="30">
        <v>140481.14143928743</v>
      </c>
      <c r="BX211" s="30">
        <v>541435.78015931242</v>
      </c>
      <c r="BY211" s="30">
        <v>1070574.486665712</v>
      </c>
      <c r="BZ211" s="30">
        <v>313754.90351209603</v>
      </c>
      <c r="CA211" s="30">
        <v>1881154.5071084679</v>
      </c>
      <c r="CB211" s="30">
        <v>35071441.335494809</v>
      </c>
      <c r="CC211" s="28"/>
      <c r="CD211" s="30">
        <v>0</v>
      </c>
      <c r="CE211" s="30">
        <v>0</v>
      </c>
      <c r="CF211" s="30">
        <v>37479.900881481306</v>
      </c>
      <c r="CG211" s="30">
        <v>0</v>
      </c>
      <c r="CH211" s="30">
        <v>1507.744660321262</v>
      </c>
      <c r="CI211" s="30">
        <v>499246.53558056674</v>
      </c>
      <c r="CJ211" s="30">
        <v>2265503.174457944</v>
      </c>
      <c r="CK211" s="30">
        <v>978298.78101523814</v>
      </c>
      <c r="CL211" s="30">
        <v>304768.47736458486</v>
      </c>
      <c r="CM211" s="30">
        <v>236014.47214427739</v>
      </c>
      <c r="CN211" s="30">
        <v>877497.22910357779</v>
      </c>
      <c r="CO211" s="30">
        <v>65149.535545512321</v>
      </c>
      <c r="CP211" s="30">
        <v>779195.25334089308</v>
      </c>
      <c r="CQ211" s="30">
        <v>631810.6127871325</v>
      </c>
      <c r="CR211" s="30">
        <v>1558489.0450140205</v>
      </c>
      <c r="CS211" s="30">
        <v>4210520.2255270975</v>
      </c>
      <c r="CT211" s="30">
        <v>1999873.998063683</v>
      </c>
      <c r="CU211" s="30">
        <v>5513688.2013266208</v>
      </c>
      <c r="CV211" s="30">
        <v>51765301.688494943</v>
      </c>
    </row>
    <row r="212" spans="1:100" s="93" customFormat="1" x14ac:dyDescent="0.4">
      <c r="A212" s="45" t="s">
        <v>189</v>
      </c>
      <c r="B212" s="30">
        <v>0</v>
      </c>
      <c r="C212" s="30">
        <v>0</v>
      </c>
      <c r="D212" s="30">
        <v>7112.3652910839864</v>
      </c>
      <c r="E212" s="30">
        <v>400.81278851312607</v>
      </c>
      <c r="F212" s="30">
        <v>81717.700671193132</v>
      </c>
      <c r="G212" s="30">
        <v>555987.62111042533</v>
      </c>
      <c r="H212" s="30">
        <v>677104.20188211196</v>
      </c>
      <c r="I212" s="30">
        <v>817026.94030125544</v>
      </c>
      <c r="J212" s="30">
        <v>209471.65207386814</v>
      </c>
      <c r="K212" s="30">
        <v>402570.16886294336</v>
      </c>
      <c r="L212" s="30">
        <v>555319.08961551997</v>
      </c>
      <c r="M212" s="30">
        <v>332538.80269951996</v>
      </c>
      <c r="N212" s="30">
        <v>97547.593152870002</v>
      </c>
      <c r="O212" s="30">
        <v>652806.47786675009</v>
      </c>
      <c r="P212" s="30">
        <v>417797.16285128001</v>
      </c>
      <c r="Q212" s="30">
        <v>729382.92386190011</v>
      </c>
      <c r="R212" s="30">
        <v>398047.09608685703</v>
      </c>
      <c r="S212" s="30">
        <v>1723367.4752909204</v>
      </c>
      <c r="T212" s="30">
        <v>2348363.4689189149</v>
      </c>
      <c r="U212" s="28"/>
      <c r="V212" s="30">
        <v>0</v>
      </c>
      <c r="W212" s="30">
        <v>0</v>
      </c>
      <c r="X212" s="30">
        <v>453208.4842925329</v>
      </c>
      <c r="Y212" s="30">
        <v>127061.78417935637</v>
      </c>
      <c r="Z212" s="30">
        <v>3730.4673827947622</v>
      </c>
      <c r="AA212" s="30">
        <v>1610780.3674521488</v>
      </c>
      <c r="AB212" s="30">
        <v>1285404.8035928241</v>
      </c>
      <c r="AC212" s="30">
        <v>2362692.837436771</v>
      </c>
      <c r="AD212" s="30">
        <v>559977.49852933851</v>
      </c>
      <c r="AE212" s="30">
        <v>2237940.7327376162</v>
      </c>
      <c r="AF212" s="30">
        <v>3821851.4133523731</v>
      </c>
      <c r="AG212" s="30">
        <v>1186813.136234622</v>
      </c>
      <c r="AH212" s="30">
        <v>3156008.2948032073</v>
      </c>
      <c r="AI212" s="30">
        <v>2119453.0309854387</v>
      </c>
      <c r="AJ212" s="30">
        <v>5649086.1461316403</v>
      </c>
      <c r="AK212" s="30">
        <v>6492235.2445111051</v>
      </c>
      <c r="AL212" s="30">
        <v>2178113.025099413</v>
      </c>
      <c r="AM212" s="30">
        <v>8886423.1778817978</v>
      </c>
      <c r="AN212" s="30">
        <v>13370250.867814377</v>
      </c>
      <c r="AO212" s="28"/>
      <c r="AP212" s="30">
        <v>0</v>
      </c>
      <c r="AQ212" s="30">
        <v>0</v>
      </c>
      <c r="AR212" s="30">
        <v>0</v>
      </c>
      <c r="AS212" s="30">
        <v>0</v>
      </c>
      <c r="AT212" s="30">
        <v>104.94279700111304</v>
      </c>
      <c r="AU212" s="30">
        <v>38.697439786665612</v>
      </c>
      <c r="AV212" s="30">
        <v>2190.4509448772619</v>
      </c>
      <c r="AW212" s="30">
        <v>17584.715857700528</v>
      </c>
      <c r="AX212" s="30">
        <v>0</v>
      </c>
      <c r="AY212" s="30">
        <v>0</v>
      </c>
      <c r="AZ212" s="30">
        <v>18105.70469033</v>
      </c>
      <c r="BA212" s="30">
        <v>7799.083607999999</v>
      </c>
      <c r="BB212" s="30">
        <v>412.08145610000003</v>
      </c>
      <c r="BC212" s="30">
        <v>3764.0167754399999</v>
      </c>
      <c r="BD212" s="30">
        <v>4442.0705054600003</v>
      </c>
      <c r="BE212" s="30">
        <v>53516.287880540003</v>
      </c>
      <c r="BF212" s="30">
        <v>19681.152375599999</v>
      </c>
      <c r="BG212" s="30">
        <v>10560.278943270001</v>
      </c>
      <c r="BH212" s="30">
        <v>19753.286688900003</v>
      </c>
      <c r="BI212" s="28"/>
      <c r="BJ212" s="30">
        <v>0</v>
      </c>
      <c r="BK212" s="30">
        <v>0</v>
      </c>
      <c r="BL212" s="30">
        <v>94620.971102305804</v>
      </c>
      <c r="BM212" s="30">
        <v>34810.847852921157</v>
      </c>
      <c r="BN212" s="30">
        <v>7057.3469915167143</v>
      </c>
      <c r="BO212" s="30">
        <v>1043898.0039951011</v>
      </c>
      <c r="BP212" s="30">
        <v>1015320.3890331063</v>
      </c>
      <c r="BQ212" s="30">
        <v>2522331.0374980699</v>
      </c>
      <c r="BR212" s="30">
        <v>293987.62587395747</v>
      </c>
      <c r="BS212" s="30">
        <v>668583.9058620428</v>
      </c>
      <c r="BT212" s="30">
        <v>1128509.1760272947</v>
      </c>
      <c r="BU212" s="30">
        <v>399287.12220815418</v>
      </c>
      <c r="BV212" s="30">
        <v>755688.07652914431</v>
      </c>
      <c r="BW212" s="30">
        <v>924367.27984731807</v>
      </c>
      <c r="BX212" s="30">
        <v>2342078.4681787728</v>
      </c>
      <c r="BY212" s="30">
        <v>1848788.824122912</v>
      </c>
      <c r="BZ212" s="30">
        <v>769679.40732201608</v>
      </c>
      <c r="CA212" s="30">
        <v>4443316.7699082475</v>
      </c>
      <c r="CB212" s="30">
        <v>5814512.5641958863</v>
      </c>
      <c r="CC212" s="28"/>
      <c r="CD212" s="30">
        <v>0</v>
      </c>
      <c r="CE212" s="30">
        <v>0</v>
      </c>
      <c r="CF212" s="30">
        <v>554941.82068592263</v>
      </c>
      <c r="CG212" s="30">
        <v>162273.44482079067</v>
      </c>
      <c r="CH212" s="30">
        <v>92610.457842505726</v>
      </c>
      <c r="CI212" s="30">
        <v>3210704.6899974616</v>
      </c>
      <c r="CJ212" s="30">
        <v>2980019.8454529196</v>
      </c>
      <c r="CK212" s="30">
        <v>5719635.5310937967</v>
      </c>
      <c r="CL212" s="30">
        <v>1063436.7764771641</v>
      </c>
      <c r="CM212" s="30">
        <v>3309094.8074626024</v>
      </c>
      <c r="CN212" s="30">
        <v>5523785.3836855181</v>
      </c>
      <c r="CO212" s="30">
        <v>1926438.1447502961</v>
      </c>
      <c r="CP212" s="30">
        <v>4009656.0459413216</v>
      </c>
      <c r="CQ212" s="30">
        <v>3700390.8054749472</v>
      </c>
      <c r="CR212" s="30">
        <v>8413403.8476671521</v>
      </c>
      <c r="CS212" s="30">
        <v>9123923.2803764567</v>
      </c>
      <c r="CT212" s="30">
        <v>3365520.6808838858</v>
      </c>
      <c r="CU212" s="30">
        <v>15063667.702024236</v>
      </c>
      <c r="CV212" s="30">
        <v>21552880.187618081</v>
      </c>
    </row>
    <row r="213" spans="1:100" s="93" customFormat="1" x14ac:dyDescent="0.4">
      <c r="A213" s="45" t="s">
        <v>191</v>
      </c>
      <c r="B213" s="30">
        <v>0</v>
      </c>
      <c r="C213" s="30">
        <v>0</v>
      </c>
      <c r="D213" s="30">
        <v>0</v>
      </c>
      <c r="E213" s="30">
        <v>0</v>
      </c>
      <c r="F213" s="30">
        <v>916.0115403959079</v>
      </c>
      <c r="G213" s="30">
        <v>8713.491423474261</v>
      </c>
      <c r="H213" s="30">
        <v>2441.627518633205</v>
      </c>
      <c r="I213" s="30">
        <v>5507.4514967967634</v>
      </c>
      <c r="J213" s="30">
        <v>25670.863997327138</v>
      </c>
      <c r="K213" s="30">
        <v>0</v>
      </c>
      <c r="L213" s="30">
        <v>138629.52795816</v>
      </c>
      <c r="M213" s="30">
        <v>15903.33277264</v>
      </c>
      <c r="N213" s="30">
        <v>0</v>
      </c>
      <c r="O213" s="30">
        <v>526.57845799999996</v>
      </c>
      <c r="P213" s="30">
        <v>0</v>
      </c>
      <c r="Q213" s="30">
        <v>0</v>
      </c>
      <c r="R213" s="30">
        <v>0</v>
      </c>
      <c r="S213" s="30">
        <v>1277.5270227199999</v>
      </c>
      <c r="T213" s="30">
        <v>2003.1188276000003</v>
      </c>
      <c r="U213" s="28"/>
      <c r="V213" s="30">
        <v>0</v>
      </c>
      <c r="W213" s="30">
        <v>0</v>
      </c>
      <c r="X213" s="30">
        <v>0</v>
      </c>
      <c r="Y213" s="30">
        <v>0</v>
      </c>
      <c r="Z213" s="30">
        <v>0</v>
      </c>
      <c r="AA213" s="30">
        <v>0</v>
      </c>
      <c r="AB213" s="30">
        <v>1428.0740125430198</v>
      </c>
      <c r="AC213" s="30">
        <v>10848.921037331766</v>
      </c>
      <c r="AD213" s="30">
        <v>264174.49908884661</v>
      </c>
      <c r="AE213" s="30">
        <v>844.20152466235902</v>
      </c>
      <c r="AF213" s="30">
        <v>13425.136764492894</v>
      </c>
      <c r="AG213" s="30">
        <v>2420.594268932552</v>
      </c>
      <c r="AH213" s="30">
        <v>90548.825689926452</v>
      </c>
      <c r="AI213" s="30">
        <v>93839.529775160816</v>
      </c>
      <c r="AJ213" s="30">
        <v>224987.83553566944</v>
      </c>
      <c r="AK213" s="30">
        <v>0</v>
      </c>
      <c r="AL213" s="30">
        <v>55732.474080055857</v>
      </c>
      <c r="AM213" s="30">
        <v>91188.303234838138</v>
      </c>
      <c r="AN213" s="30">
        <v>306112.70992100833</v>
      </c>
      <c r="AO213" s="28"/>
      <c r="AP213" s="30">
        <v>0</v>
      </c>
      <c r="AQ213" s="30">
        <v>0</v>
      </c>
      <c r="AR213" s="30">
        <v>0</v>
      </c>
      <c r="AS213" s="30">
        <v>0</v>
      </c>
      <c r="AT213" s="30">
        <v>3.9454150908985164</v>
      </c>
      <c r="AU213" s="30">
        <v>0</v>
      </c>
      <c r="AV213" s="30">
        <v>32.628793356781813</v>
      </c>
      <c r="AW213" s="30">
        <v>49.68827393318751</v>
      </c>
      <c r="AX213" s="30">
        <v>0</v>
      </c>
      <c r="AY213" s="30">
        <v>0</v>
      </c>
      <c r="AZ213" s="30">
        <v>0</v>
      </c>
      <c r="BA213" s="30">
        <v>102.30395999999999</v>
      </c>
      <c r="BB213" s="30">
        <v>0</v>
      </c>
      <c r="BC213" s="30">
        <v>14.511453479999998</v>
      </c>
      <c r="BD213" s="30">
        <v>0</v>
      </c>
      <c r="BE213" s="30">
        <v>0</v>
      </c>
      <c r="BF213" s="30">
        <v>0</v>
      </c>
      <c r="BG213" s="30">
        <v>37.592944239999902</v>
      </c>
      <c r="BH213" s="30">
        <v>0</v>
      </c>
      <c r="BI213" s="28"/>
      <c r="BJ213" s="30">
        <v>0</v>
      </c>
      <c r="BK213" s="30">
        <v>0</v>
      </c>
      <c r="BL213" s="30">
        <v>0</v>
      </c>
      <c r="BM213" s="30">
        <v>0</v>
      </c>
      <c r="BN213" s="30">
        <v>0</v>
      </c>
      <c r="BO213" s="30">
        <v>7970.478969486966</v>
      </c>
      <c r="BP213" s="30">
        <v>1670.8209082190547</v>
      </c>
      <c r="BQ213" s="30">
        <v>1322.7807173471756</v>
      </c>
      <c r="BR213" s="30">
        <v>113781.88811128357</v>
      </c>
      <c r="BS213" s="30">
        <v>219.32421382839669</v>
      </c>
      <c r="BT213" s="30">
        <v>4503.6864261682822</v>
      </c>
      <c r="BU213" s="30">
        <v>8152.8704389058603</v>
      </c>
      <c r="BV213" s="30">
        <v>7400.8091877165425</v>
      </c>
      <c r="BW213" s="30">
        <v>9359.3333297407789</v>
      </c>
      <c r="BX213" s="30">
        <v>35692.042375745405</v>
      </c>
      <c r="BY213" s="30">
        <v>0</v>
      </c>
      <c r="BZ213" s="30">
        <v>1972.7712000000001</v>
      </c>
      <c r="CA213" s="30">
        <v>10963.763032085706</v>
      </c>
      <c r="CB213" s="30">
        <v>26461.370869678205</v>
      </c>
      <c r="CC213" s="28"/>
      <c r="CD213" s="30">
        <v>0</v>
      </c>
      <c r="CE213" s="30">
        <v>0</v>
      </c>
      <c r="CF213" s="30">
        <v>0</v>
      </c>
      <c r="CG213" s="30">
        <v>0</v>
      </c>
      <c r="CH213" s="30">
        <v>919.95695548680646</v>
      </c>
      <c r="CI213" s="30">
        <v>16683.970392961226</v>
      </c>
      <c r="CJ213" s="30">
        <v>5573.1512327520613</v>
      </c>
      <c r="CK213" s="30">
        <v>17728.84152540889</v>
      </c>
      <c r="CL213" s="30">
        <v>403627.25119745731</v>
      </c>
      <c r="CM213" s="30">
        <v>1063.5257384907557</v>
      </c>
      <c r="CN213" s="30">
        <v>156558.35114882118</v>
      </c>
      <c r="CO213" s="30">
        <v>26579.101440478415</v>
      </c>
      <c r="CP213" s="30">
        <v>97949.634877642995</v>
      </c>
      <c r="CQ213" s="30">
        <v>103739.95301638159</v>
      </c>
      <c r="CR213" s="30">
        <v>260679.87791141483</v>
      </c>
      <c r="CS213" s="30">
        <v>0</v>
      </c>
      <c r="CT213" s="30">
        <v>57705.24528005586</v>
      </c>
      <c r="CU213" s="30">
        <v>103467.18623388384</v>
      </c>
      <c r="CV213" s="30">
        <v>334577.19961828651</v>
      </c>
    </row>
    <row r="214" spans="1:100" s="90" customFormat="1" x14ac:dyDescent="0.4">
      <c r="A214" s="46" t="s">
        <v>50</v>
      </c>
      <c r="B214" s="39">
        <v>2684930.859169886</v>
      </c>
      <c r="C214" s="39">
        <v>3410622.6609787098</v>
      </c>
      <c r="D214" s="39">
        <v>9410412.7937576789</v>
      </c>
      <c r="E214" s="39">
        <v>8321183.8565751938</v>
      </c>
      <c r="F214" s="39">
        <v>20197477.006149031</v>
      </c>
      <c r="G214" s="39">
        <v>21194923.28284993</v>
      </c>
      <c r="H214" s="39">
        <v>24155983.292225983</v>
      </c>
      <c r="I214" s="39">
        <v>38880765.081913218</v>
      </c>
      <c r="J214" s="39">
        <v>34012995.520731203</v>
      </c>
      <c r="K214" s="39">
        <v>41059835.31098675</v>
      </c>
      <c r="L214" s="39">
        <v>23553613.388075117</v>
      </c>
      <c r="M214" s="39">
        <v>51698676.727559693</v>
      </c>
      <c r="N214" s="39">
        <v>67174002.110615715</v>
      </c>
      <c r="O214" s="39">
        <v>72344785.191925004</v>
      </c>
      <c r="P214" s="39">
        <v>51034642.738744132</v>
      </c>
      <c r="Q214" s="39">
        <v>85919175.10196951</v>
      </c>
      <c r="R214" s="39">
        <v>52130974.778179042</v>
      </c>
      <c r="S214" s="39">
        <v>43647998.350106761</v>
      </c>
      <c r="T214" s="39">
        <v>55007346.460020088</v>
      </c>
      <c r="U214" s="39"/>
      <c r="V214" s="39">
        <v>51560392.794623032</v>
      </c>
      <c r="W214" s="39">
        <v>47595409.018024139</v>
      </c>
      <c r="X214" s="39">
        <v>59575062.505230092</v>
      </c>
      <c r="Y214" s="39">
        <v>51797289.049737588</v>
      </c>
      <c r="Z214" s="39">
        <v>58149314.654743902</v>
      </c>
      <c r="AA214" s="39">
        <v>66124136.978862144</v>
      </c>
      <c r="AB214" s="39">
        <v>104254140.73623973</v>
      </c>
      <c r="AC214" s="39">
        <v>127016085.72373018</v>
      </c>
      <c r="AD214" s="39">
        <v>104849794.3744366</v>
      </c>
      <c r="AE214" s="39">
        <v>134232713.55355558</v>
      </c>
      <c r="AF214" s="39">
        <v>116740936.1135885</v>
      </c>
      <c r="AG214" s="39">
        <v>134725350.09225518</v>
      </c>
      <c r="AH214" s="39">
        <v>141139982.01644692</v>
      </c>
      <c r="AI214" s="39">
        <v>161060401.22147369</v>
      </c>
      <c r="AJ214" s="39">
        <v>131622241.16034587</v>
      </c>
      <c r="AK214" s="39">
        <v>124411235.89218232</v>
      </c>
      <c r="AL214" s="39">
        <v>102761294.50927338</v>
      </c>
      <c r="AM214" s="39">
        <v>77024099.122403726</v>
      </c>
      <c r="AN214" s="39">
        <v>110601544.79882102</v>
      </c>
      <c r="AO214" s="39"/>
      <c r="AP214" s="39">
        <v>1254697.699114376</v>
      </c>
      <c r="AQ214" s="39">
        <v>935801.4447802169</v>
      </c>
      <c r="AR214" s="39">
        <v>562948.19678238849</v>
      </c>
      <c r="AS214" s="39">
        <v>671907.77107652777</v>
      </c>
      <c r="AT214" s="39">
        <v>990277.90132188122</v>
      </c>
      <c r="AU214" s="39">
        <v>611384.62241505901</v>
      </c>
      <c r="AV214" s="39">
        <v>624791.56668582989</v>
      </c>
      <c r="AW214" s="39">
        <v>772148.23831895983</v>
      </c>
      <c r="AX214" s="39">
        <v>71079.582900142064</v>
      </c>
      <c r="AY214" s="39">
        <v>653966.04159665469</v>
      </c>
      <c r="AZ214" s="39">
        <v>898658.15075161005</v>
      </c>
      <c r="BA214" s="39">
        <v>189337.052815</v>
      </c>
      <c r="BB214" s="39">
        <v>189942.79550668004</v>
      </c>
      <c r="BC214" s="39">
        <v>463006.08807588002</v>
      </c>
      <c r="BD214" s="39">
        <v>624657.24609570019</v>
      </c>
      <c r="BE214" s="39">
        <v>697414.86848127993</v>
      </c>
      <c r="BF214" s="39">
        <v>922565.11035330012</v>
      </c>
      <c r="BG214" s="39">
        <v>593502.74351084966</v>
      </c>
      <c r="BH214" s="39">
        <v>376248.13990439993</v>
      </c>
      <c r="BI214" s="39"/>
      <c r="BJ214" s="39">
        <v>50055323.929648407</v>
      </c>
      <c r="BK214" s="39">
        <v>41044766.437224738</v>
      </c>
      <c r="BL214" s="39">
        <v>57878206.307131261</v>
      </c>
      <c r="BM214" s="39">
        <v>58803960.679729156</v>
      </c>
      <c r="BN214" s="39">
        <v>66859200.262903765</v>
      </c>
      <c r="BO214" s="39">
        <v>69820992.592054486</v>
      </c>
      <c r="BP214" s="39">
        <v>79697115.119171277</v>
      </c>
      <c r="BQ214" s="39">
        <v>80783545.29008849</v>
      </c>
      <c r="BR214" s="39">
        <v>58769020.220917895</v>
      </c>
      <c r="BS214" s="39">
        <v>75371534.740787461</v>
      </c>
      <c r="BT214" s="39">
        <v>63254582.011854701</v>
      </c>
      <c r="BU214" s="39">
        <v>91386068.093589246</v>
      </c>
      <c r="BV214" s="39">
        <v>114307924.35022089</v>
      </c>
      <c r="BW214" s="39">
        <v>74613517.165353313</v>
      </c>
      <c r="BX214" s="39">
        <v>122965266.90473717</v>
      </c>
      <c r="BY214" s="39">
        <v>91848175.781932458</v>
      </c>
      <c r="BZ214" s="39">
        <v>75615451.814528883</v>
      </c>
      <c r="CA214" s="39">
        <v>92452386.150304437</v>
      </c>
      <c r="CB214" s="39">
        <v>119059309.4125317</v>
      </c>
      <c r="CC214" s="39"/>
      <c r="CD214" s="39">
        <v>105555345.28255568</v>
      </c>
      <c r="CE214" s="39">
        <v>92986599.561007813</v>
      </c>
      <c r="CF214" s="39">
        <v>127426629.80290145</v>
      </c>
      <c r="CG214" s="39">
        <v>119594341.35711847</v>
      </c>
      <c r="CH214" s="39">
        <v>146196269.82511857</v>
      </c>
      <c r="CI214" s="39">
        <v>157751437.47618163</v>
      </c>
      <c r="CJ214" s="39">
        <v>208732030.71432278</v>
      </c>
      <c r="CK214" s="39">
        <v>247452544.33405089</v>
      </c>
      <c r="CL214" s="39">
        <v>197702889.69898587</v>
      </c>
      <c r="CM214" s="39">
        <v>251318049.6469264</v>
      </c>
      <c r="CN214" s="39">
        <v>204447789.66426992</v>
      </c>
      <c r="CO214" s="39">
        <v>277999431.96621919</v>
      </c>
      <c r="CP214" s="39">
        <v>322811851.27279019</v>
      </c>
      <c r="CQ214" s="39">
        <v>308481709.66682786</v>
      </c>
      <c r="CR214" s="39">
        <v>306246808.04992282</v>
      </c>
      <c r="CS214" s="39">
        <v>302876001.64456558</v>
      </c>
      <c r="CT214" s="39">
        <v>231430286.2123346</v>
      </c>
      <c r="CU214" s="39">
        <v>213717986.3663258</v>
      </c>
      <c r="CV214" s="39">
        <v>285044448.81127727</v>
      </c>
    </row>
    <row r="215" spans="1:100" s="68" customFormat="1" ht="14.4" thickBot="1" x14ac:dyDescent="0.55000000000000004">
      <c r="A215" s="69" t="s">
        <v>54</v>
      </c>
      <c r="B215" s="49">
        <v>83659172.04336895</v>
      </c>
      <c r="C215" s="49">
        <v>82891981.641619891</v>
      </c>
      <c r="D215" s="49">
        <v>77156555.206655025</v>
      </c>
      <c r="E215" s="49">
        <v>96429069.913375378</v>
      </c>
      <c r="F215" s="49">
        <v>134459647.64060214</v>
      </c>
      <c r="G215" s="49">
        <v>105345300.13760811</v>
      </c>
      <c r="H215" s="49">
        <v>102212229.49037963</v>
      </c>
      <c r="I215" s="49">
        <v>121674948.86986774</v>
      </c>
      <c r="J215" s="49">
        <v>143698088.68726465</v>
      </c>
      <c r="K215" s="49">
        <v>187553846.03425741</v>
      </c>
      <c r="L215" s="49">
        <v>128242684.24067539</v>
      </c>
      <c r="M215" s="49">
        <v>166014287.68377522</v>
      </c>
      <c r="N215" s="49">
        <v>226254014.83645117</v>
      </c>
      <c r="O215" s="49">
        <v>229571175.15095025</v>
      </c>
      <c r="P215" s="49">
        <v>214846196.03547984</v>
      </c>
      <c r="Q215" s="49">
        <v>304114836.96360648</v>
      </c>
      <c r="R215" s="49">
        <v>209108928.47065106</v>
      </c>
      <c r="S215" s="49">
        <v>212887272.34486115</v>
      </c>
      <c r="T215" s="49">
        <v>219825799.85770276</v>
      </c>
      <c r="U215" s="49"/>
      <c r="V215" s="49">
        <v>184522293.53402698</v>
      </c>
      <c r="W215" s="49">
        <v>180763326.72963569</v>
      </c>
      <c r="X215" s="49">
        <v>206496856.06864142</v>
      </c>
      <c r="Y215" s="49">
        <v>230077401.18408233</v>
      </c>
      <c r="Z215" s="49">
        <v>217451707.22471282</v>
      </c>
      <c r="AA215" s="49">
        <v>207922195.11730221</v>
      </c>
      <c r="AB215" s="49">
        <v>278704987.45747924</v>
      </c>
      <c r="AC215" s="49">
        <v>331091299.35967493</v>
      </c>
      <c r="AD215" s="49">
        <v>301863621.33547837</v>
      </c>
      <c r="AE215" s="49">
        <v>362867034.77374858</v>
      </c>
      <c r="AF215" s="49">
        <v>342556269.69988829</v>
      </c>
      <c r="AG215" s="49">
        <v>377593937.56052846</v>
      </c>
      <c r="AH215" s="49">
        <v>408988526.62722039</v>
      </c>
      <c r="AI215" s="49">
        <v>430579816.27076447</v>
      </c>
      <c r="AJ215" s="49">
        <v>489014852.69307441</v>
      </c>
      <c r="AK215" s="49">
        <v>549546781.32774162</v>
      </c>
      <c r="AL215" s="49">
        <v>360503778.78492272</v>
      </c>
      <c r="AM215" s="49">
        <v>385359781.1070919</v>
      </c>
      <c r="AN215" s="49">
        <v>377695490.38307416</v>
      </c>
      <c r="AO215" s="49"/>
      <c r="AP215" s="49">
        <v>4232822.7451978112</v>
      </c>
      <c r="AQ215" s="49">
        <v>4129240.3999128547</v>
      </c>
      <c r="AR215" s="49">
        <v>2475192.8026247649</v>
      </c>
      <c r="AS215" s="49">
        <v>2288174.8413176816</v>
      </c>
      <c r="AT215" s="49">
        <v>3708809.6329384856</v>
      </c>
      <c r="AU215" s="49">
        <v>2437936.0014541601</v>
      </c>
      <c r="AV215" s="49">
        <v>2426341.6588750216</v>
      </c>
      <c r="AW215" s="49">
        <v>2955841.9390921574</v>
      </c>
      <c r="AX215" s="49">
        <v>504075.55938511761</v>
      </c>
      <c r="AY215" s="49">
        <v>1201883.5340521391</v>
      </c>
      <c r="AZ215" s="49">
        <v>1423774.7691152801</v>
      </c>
      <c r="BA215" s="49">
        <v>956581.49816399999</v>
      </c>
      <c r="BB215" s="49">
        <v>857999.00057700009</v>
      </c>
      <c r="BC215" s="49">
        <v>1281104.3758622401</v>
      </c>
      <c r="BD215" s="49">
        <v>1695406.1721516801</v>
      </c>
      <c r="BE215" s="49">
        <v>3548011.5839555501</v>
      </c>
      <c r="BF215" s="49">
        <v>2217013.4734569001</v>
      </c>
      <c r="BG215" s="49">
        <v>1911295.99938598</v>
      </c>
      <c r="BH215" s="49">
        <v>1907701.5827772999</v>
      </c>
      <c r="BI215" s="49"/>
      <c r="BJ215" s="49">
        <v>271581565.95806611</v>
      </c>
      <c r="BK215" s="49">
        <v>256374199.04088339</v>
      </c>
      <c r="BL215" s="49">
        <v>311287817.93160468</v>
      </c>
      <c r="BM215" s="49">
        <v>396972594.20256478</v>
      </c>
      <c r="BN215" s="49">
        <v>382126882.23077488</v>
      </c>
      <c r="BO215" s="49">
        <v>352811758.72150648</v>
      </c>
      <c r="BP215" s="49">
        <v>414161084.32309288</v>
      </c>
      <c r="BQ215" s="49">
        <v>479627447.39988804</v>
      </c>
      <c r="BR215" s="49">
        <v>384460572.97153854</v>
      </c>
      <c r="BS215" s="49">
        <v>405415684.72011715</v>
      </c>
      <c r="BT215" s="49">
        <v>402613441.04693842</v>
      </c>
      <c r="BU215" s="49">
        <v>486715107.39439899</v>
      </c>
      <c r="BV215" s="49">
        <v>569282589.89643216</v>
      </c>
      <c r="BW215" s="49">
        <v>613929088.28312516</v>
      </c>
      <c r="BX215" s="49">
        <v>727497541.7426542</v>
      </c>
      <c r="BY215" s="49">
        <v>635522777.50373983</v>
      </c>
      <c r="BZ215" s="49">
        <v>524031122.56069875</v>
      </c>
      <c r="CA215" s="49">
        <v>678408859.28735816</v>
      </c>
      <c r="CB215" s="49">
        <v>641295631.57595229</v>
      </c>
      <c r="CC215" s="49"/>
      <c r="CD215" s="49">
        <v>543995854.28065991</v>
      </c>
      <c r="CE215" s="49">
        <v>524158747.81205183</v>
      </c>
      <c r="CF215" s="49">
        <v>597416422.00952601</v>
      </c>
      <c r="CG215" s="49">
        <v>725767240.14134014</v>
      </c>
      <c r="CH215" s="49">
        <v>737747046.72902846</v>
      </c>
      <c r="CI215" s="49">
        <v>668517189.97787106</v>
      </c>
      <c r="CJ215" s="49">
        <v>797504642.92982674</v>
      </c>
      <c r="CK215" s="49">
        <v>935349537.56852293</v>
      </c>
      <c r="CL215" s="49">
        <v>830526358.55366659</v>
      </c>
      <c r="CM215" s="49">
        <v>957038449.06217527</v>
      </c>
      <c r="CN215" s="49">
        <v>874836169.75661731</v>
      </c>
      <c r="CO215" s="49">
        <v>1031279914.1368668</v>
      </c>
      <c r="CP215" s="49">
        <v>1205383130.3606806</v>
      </c>
      <c r="CQ215" s="49">
        <v>1275361184.0807023</v>
      </c>
      <c r="CR215" s="49">
        <v>1433053996.6433601</v>
      </c>
      <c r="CS215" s="49">
        <v>1492732407.3790436</v>
      </c>
      <c r="CT215" s="49">
        <v>1095860843.2897294</v>
      </c>
      <c r="CU215" s="49">
        <v>1278567208.7386973</v>
      </c>
      <c r="CV215" s="49">
        <v>1240724623.3995066</v>
      </c>
    </row>
    <row r="216" spans="1:100" s="68" customFormat="1" ht="14.1" x14ac:dyDescent="0.5">
      <c r="A216" s="89"/>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c r="AB216" s="41"/>
      <c r="AC216" s="41"/>
      <c r="AD216" s="41"/>
      <c r="AE216" s="41"/>
      <c r="AF216" s="41"/>
      <c r="AG216" s="41"/>
      <c r="AH216" s="41"/>
      <c r="AI216" s="41"/>
      <c r="AJ216" s="41"/>
      <c r="AK216" s="41"/>
      <c r="AL216" s="41"/>
      <c r="AM216" s="41"/>
      <c r="AN216" s="41"/>
      <c r="AO216" s="41"/>
      <c r="AP216" s="41"/>
      <c r="AQ216" s="41"/>
      <c r="AR216" s="41"/>
      <c r="AS216" s="41"/>
      <c r="AT216" s="41"/>
      <c r="AU216" s="41"/>
      <c r="AV216" s="41"/>
      <c r="AW216" s="41"/>
      <c r="AX216" s="41"/>
      <c r="AY216" s="41"/>
      <c r="AZ216" s="41"/>
      <c r="BA216" s="41"/>
      <c r="BB216" s="41"/>
      <c r="BC216" s="41"/>
      <c r="BD216" s="41"/>
      <c r="BE216" s="41"/>
      <c r="BF216" s="41"/>
      <c r="BG216" s="41"/>
      <c r="BH216" s="41"/>
      <c r="BI216" s="41"/>
      <c r="BJ216" s="41"/>
      <c r="BK216" s="41"/>
      <c r="BL216" s="41"/>
      <c r="BM216" s="41"/>
      <c r="BN216" s="41"/>
      <c r="BO216" s="41"/>
      <c r="BP216" s="41"/>
      <c r="BQ216" s="41"/>
      <c r="BR216" s="41"/>
      <c r="BS216" s="41"/>
      <c r="BT216" s="41"/>
      <c r="BU216" s="41"/>
      <c r="BV216" s="41"/>
      <c r="BW216" s="41"/>
      <c r="BX216" s="41"/>
      <c r="BY216" s="41"/>
      <c r="BZ216" s="41"/>
      <c r="CA216" s="41"/>
      <c r="CB216" s="41"/>
      <c r="CC216" s="41"/>
      <c r="CD216" s="30"/>
      <c r="CE216" s="30"/>
      <c r="CF216" s="30"/>
      <c r="CG216" s="30"/>
      <c r="CH216" s="30"/>
      <c r="CI216" s="30"/>
      <c r="CJ216" s="30"/>
      <c r="CK216" s="30"/>
      <c r="CL216" s="30"/>
      <c r="CM216" s="30"/>
      <c r="CN216" s="30"/>
      <c r="CO216" s="30"/>
      <c r="CP216" s="30"/>
      <c r="CQ216" s="30"/>
      <c r="CR216" s="30"/>
      <c r="CS216" s="30"/>
      <c r="CT216" s="30"/>
      <c r="CU216" s="30"/>
      <c r="CV216" s="30"/>
    </row>
    <row r="217" spans="1:100" s="192" customFormat="1" ht="17.7" x14ac:dyDescent="0.6">
      <c r="A217" s="92" t="s">
        <v>104</v>
      </c>
      <c r="B217" s="126"/>
      <c r="C217" s="126"/>
      <c r="D217" s="126"/>
      <c r="E217" s="126"/>
      <c r="F217" s="126"/>
      <c r="G217" s="126"/>
      <c r="H217" s="126"/>
      <c r="I217" s="126"/>
      <c r="J217" s="126"/>
      <c r="K217" s="126"/>
      <c r="L217" s="126"/>
      <c r="M217" s="126"/>
      <c r="N217" s="126"/>
      <c r="O217" s="126"/>
      <c r="P217" s="126"/>
      <c r="Q217" s="126"/>
      <c r="R217" s="126"/>
      <c r="S217" s="126"/>
      <c r="T217" s="126"/>
      <c r="U217" s="191"/>
      <c r="V217" s="126"/>
      <c r="W217" s="126"/>
      <c r="X217" s="126"/>
      <c r="Y217" s="126"/>
      <c r="Z217" s="126"/>
      <c r="AA217" s="126"/>
      <c r="AB217" s="126"/>
      <c r="AC217" s="126"/>
      <c r="AD217" s="126"/>
      <c r="AE217" s="126"/>
      <c r="AF217" s="126"/>
      <c r="AG217" s="126"/>
      <c r="AH217" s="126"/>
      <c r="AI217" s="126"/>
      <c r="AJ217" s="126"/>
      <c r="AK217" s="126"/>
      <c r="AL217" s="126"/>
      <c r="AM217" s="126"/>
      <c r="AN217" s="126"/>
      <c r="AO217" s="191"/>
      <c r="AP217" s="126"/>
      <c r="AQ217" s="126"/>
      <c r="AR217" s="126"/>
      <c r="AS217" s="126"/>
      <c r="AT217" s="126"/>
      <c r="AU217" s="126"/>
      <c r="AV217" s="126"/>
      <c r="AW217" s="126"/>
      <c r="AX217" s="126"/>
      <c r="AY217" s="126"/>
      <c r="AZ217" s="126"/>
      <c r="BA217" s="126"/>
      <c r="BB217" s="126"/>
      <c r="BC217" s="126"/>
      <c r="BD217" s="126"/>
      <c r="BE217" s="126"/>
      <c r="BF217" s="126"/>
      <c r="BG217" s="126"/>
      <c r="BH217" s="126"/>
      <c r="BI217" s="191"/>
      <c r="BJ217" s="126"/>
      <c r="BK217" s="126"/>
      <c r="BL217" s="126"/>
      <c r="BM217" s="126"/>
      <c r="BN217" s="126"/>
      <c r="BO217" s="126"/>
      <c r="BP217" s="126"/>
      <c r="BQ217" s="126"/>
      <c r="BR217" s="126"/>
      <c r="BS217" s="126"/>
      <c r="BT217" s="126"/>
      <c r="BU217" s="126"/>
      <c r="BV217" s="126"/>
      <c r="BW217" s="126"/>
      <c r="BX217" s="126"/>
      <c r="BY217" s="126"/>
      <c r="BZ217" s="126"/>
      <c r="CA217" s="126"/>
      <c r="CB217" s="126"/>
      <c r="CC217" s="191"/>
      <c r="CD217" s="126"/>
      <c r="CE217" s="126"/>
      <c r="CF217" s="126"/>
      <c r="CG217" s="126"/>
      <c r="CH217" s="126"/>
      <c r="CI217" s="126"/>
      <c r="CJ217" s="126"/>
      <c r="CK217" s="126"/>
      <c r="CL217" s="126"/>
      <c r="CM217" s="126"/>
      <c r="CN217" s="126"/>
      <c r="CO217" s="126"/>
      <c r="CP217" s="126"/>
      <c r="CQ217" s="126"/>
      <c r="CR217" s="126"/>
      <c r="CS217" s="126"/>
      <c r="CT217" s="126"/>
      <c r="CU217" s="126"/>
      <c r="CV217" s="126"/>
    </row>
    <row r="218" spans="1:100" s="195" customFormat="1" ht="15" x14ac:dyDescent="0.5">
      <c r="A218" s="133" t="s">
        <v>47</v>
      </c>
      <c r="B218" s="193"/>
      <c r="C218" s="193"/>
      <c r="D218" s="193"/>
      <c r="E218" s="193"/>
      <c r="F218" s="193"/>
      <c r="G218" s="193"/>
      <c r="H218" s="193"/>
      <c r="I218" s="193"/>
      <c r="J218" s="193"/>
      <c r="K218" s="193"/>
      <c r="L218" s="193"/>
      <c r="M218" s="193"/>
      <c r="N218" s="193"/>
      <c r="O218" s="193"/>
      <c r="P218" s="193"/>
      <c r="Q218" s="193"/>
      <c r="R218" s="193"/>
      <c r="S218" s="193"/>
      <c r="T218" s="193"/>
      <c r="U218" s="194"/>
      <c r="V218" s="193"/>
      <c r="W218" s="193"/>
      <c r="X218" s="193"/>
      <c r="Y218" s="193"/>
      <c r="Z218" s="193"/>
      <c r="AA218" s="193"/>
      <c r="AB218" s="193"/>
      <c r="AC218" s="193"/>
      <c r="AD218" s="193"/>
      <c r="AE218" s="193"/>
      <c r="AF218" s="193"/>
      <c r="AG218" s="193"/>
      <c r="AH218" s="193"/>
      <c r="AI218" s="193"/>
      <c r="AJ218" s="193"/>
      <c r="AK218" s="193"/>
      <c r="AL218" s="193"/>
      <c r="AM218" s="193"/>
      <c r="AN218" s="193"/>
      <c r="AO218" s="194"/>
      <c r="AP218" s="193"/>
      <c r="AQ218" s="193"/>
      <c r="AR218" s="193"/>
      <c r="AS218" s="193"/>
      <c r="AT218" s="193"/>
      <c r="AU218" s="193"/>
      <c r="AV218" s="193"/>
      <c r="AW218" s="193"/>
      <c r="AX218" s="193"/>
      <c r="AY218" s="193"/>
      <c r="AZ218" s="193"/>
      <c r="BA218" s="193"/>
      <c r="BB218" s="193"/>
      <c r="BC218" s="193"/>
      <c r="BD218" s="193"/>
      <c r="BE218" s="193"/>
      <c r="BF218" s="193"/>
      <c r="BG218" s="193"/>
      <c r="BH218" s="193"/>
      <c r="BI218" s="194"/>
      <c r="BJ218" s="193"/>
      <c r="BK218" s="193"/>
      <c r="BL218" s="193"/>
      <c r="BM218" s="193"/>
      <c r="BN218" s="193"/>
      <c r="BO218" s="193"/>
      <c r="BP218" s="193"/>
      <c r="BQ218" s="193"/>
      <c r="BR218" s="193"/>
      <c r="BS218" s="193"/>
      <c r="BT218" s="193"/>
      <c r="BU218" s="193"/>
      <c r="BV218" s="193"/>
      <c r="BW218" s="193"/>
      <c r="BX218" s="193"/>
      <c r="BY218" s="193"/>
      <c r="BZ218" s="193"/>
      <c r="CA218" s="193"/>
      <c r="CB218" s="193"/>
      <c r="CC218" s="194"/>
      <c r="CD218" s="125"/>
      <c r="CE218" s="125"/>
      <c r="CF218" s="125"/>
      <c r="CG218" s="125"/>
      <c r="CH218" s="125"/>
      <c r="CI218" s="125"/>
      <c r="CJ218" s="125"/>
      <c r="CK218" s="125"/>
      <c r="CL218" s="125"/>
      <c r="CM218" s="125"/>
      <c r="CN218" s="125"/>
      <c r="CO218" s="125"/>
      <c r="CP218" s="125"/>
      <c r="CQ218" s="125"/>
      <c r="CR218" s="125"/>
      <c r="CS218" s="125"/>
      <c r="CT218" s="125"/>
      <c r="CU218" s="125"/>
      <c r="CV218" s="125"/>
    </row>
    <row r="219" spans="1:100" s="31" customFormat="1" x14ac:dyDescent="0.4">
      <c r="A219" s="70" t="s">
        <v>6</v>
      </c>
      <c r="B219" s="186">
        <v>0</v>
      </c>
      <c r="C219" s="186">
        <v>0</v>
      </c>
      <c r="D219" s="186">
        <v>0</v>
      </c>
      <c r="E219" s="186">
        <v>0</v>
      </c>
      <c r="F219" s="186">
        <v>0</v>
      </c>
      <c r="G219" s="186">
        <v>0</v>
      </c>
      <c r="H219" s="186">
        <v>0</v>
      </c>
      <c r="I219" s="186">
        <v>0</v>
      </c>
      <c r="J219" s="186">
        <v>0</v>
      </c>
      <c r="K219" s="186">
        <v>0</v>
      </c>
      <c r="L219" s="186">
        <v>0</v>
      </c>
      <c r="M219" s="186">
        <v>0</v>
      </c>
      <c r="N219" s="186">
        <v>0</v>
      </c>
      <c r="O219" s="186">
        <v>0</v>
      </c>
      <c r="P219" s="186">
        <v>0</v>
      </c>
      <c r="Q219" s="186">
        <v>0</v>
      </c>
      <c r="R219" s="186">
        <v>0</v>
      </c>
      <c r="S219" s="186">
        <v>0</v>
      </c>
      <c r="T219" s="186">
        <v>0</v>
      </c>
      <c r="U219" s="187"/>
      <c r="V219" s="186">
        <v>0</v>
      </c>
      <c r="W219" s="186">
        <v>0</v>
      </c>
      <c r="X219" s="186">
        <v>0</v>
      </c>
      <c r="Y219" s="186">
        <v>0</v>
      </c>
      <c r="Z219" s="186">
        <v>0</v>
      </c>
      <c r="AA219" s="186">
        <v>0</v>
      </c>
      <c r="AB219" s="186">
        <v>0</v>
      </c>
      <c r="AC219" s="186">
        <v>0</v>
      </c>
      <c r="AD219" s="186">
        <v>0</v>
      </c>
      <c r="AE219" s="186">
        <v>0</v>
      </c>
      <c r="AF219" s="186">
        <v>0</v>
      </c>
      <c r="AG219" s="186">
        <v>0</v>
      </c>
      <c r="AH219" s="186">
        <v>0</v>
      </c>
      <c r="AI219" s="186">
        <v>0</v>
      </c>
      <c r="AJ219" s="186">
        <v>0</v>
      </c>
      <c r="AK219" s="186">
        <v>0</v>
      </c>
      <c r="AL219" s="186">
        <v>0</v>
      </c>
      <c r="AM219" s="186">
        <v>0</v>
      </c>
      <c r="AN219" s="186">
        <v>0</v>
      </c>
      <c r="AO219" s="187"/>
      <c r="AP219" s="186">
        <v>4750343.5186363049</v>
      </c>
      <c r="AQ219" s="186">
        <v>1007228.7145242069</v>
      </c>
      <c r="AR219" s="186">
        <v>2715727.0424939143</v>
      </c>
      <c r="AS219" s="186">
        <v>2117128.7287445734</v>
      </c>
      <c r="AT219" s="186">
        <v>387658.21205626719</v>
      </c>
      <c r="AU219" s="186">
        <v>33813.822164226869</v>
      </c>
      <c r="AV219" s="186">
        <v>378483.94827821682</v>
      </c>
      <c r="AW219" s="186">
        <v>147562.30859413341</v>
      </c>
      <c r="AX219" s="186">
        <v>0</v>
      </c>
      <c r="AY219" s="186">
        <v>0</v>
      </c>
      <c r="AZ219" s="186">
        <v>0</v>
      </c>
      <c r="BA219" s="186">
        <v>0</v>
      </c>
      <c r="BB219" s="186">
        <v>19383.738000000001</v>
      </c>
      <c r="BC219" s="186">
        <v>0</v>
      </c>
      <c r="BD219" s="186">
        <v>0</v>
      </c>
      <c r="BE219" s="186">
        <v>0</v>
      </c>
      <c r="BF219" s="186">
        <v>0</v>
      </c>
      <c r="BG219" s="186">
        <v>0</v>
      </c>
      <c r="BH219" s="186">
        <v>0</v>
      </c>
      <c r="BI219" s="187"/>
      <c r="BJ219" s="186">
        <v>18900.598802395209</v>
      </c>
      <c r="BK219" s="186">
        <v>0</v>
      </c>
      <c r="BL219" s="186">
        <v>0</v>
      </c>
      <c r="BM219" s="186">
        <v>1726.0478922929756</v>
      </c>
      <c r="BN219" s="186">
        <v>0</v>
      </c>
      <c r="BO219" s="186">
        <v>0</v>
      </c>
      <c r="BP219" s="186">
        <v>0</v>
      </c>
      <c r="BQ219" s="186">
        <v>21595.110764072175</v>
      </c>
      <c r="BR219" s="186">
        <v>0</v>
      </c>
      <c r="BS219" s="186">
        <v>0</v>
      </c>
      <c r="BT219" s="186">
        <v>0</v>
      </c>
      <c r="BU219" s="186">
        <v>0</v>
      </c>
      <c r="BV219" s="186">
        <v>7596.8090000000002</v>
      </c>
      <c r="BW219" s="186">
        <v>0</v>
      </c>
      <c r="BX219" s="186">
        <v>0</v>
      </c>
      <c r="BY219" s="186">
        <v>0</v>
      </c>
      <c r="BZ219" s="186">
        <v>0</v>
      </c>
      <c r="CA219" s="186">
        <v>0</v>
      </c>
      <c r="CB219" s="186">
        <v>0</v>
      </c>
      <c r="CC219" s="187"/>
      <c r="CD219" s="30">
        <v>4769244.1174387001</v>
      </c>
      <c r="CE219" s="30">
        <v>1007228.7145242069</v>
      </c>
      <c r="CF219" s="30">
        <v>2715727.0424939143</v>
      </c>
      <c r="CG219" s="30">
        <v>2118854.7766368664</v>
      </c>
      <c r="CH219" s="30">
        <v>387658.21205626719</v>
      </c>
      <c r="CI219" s="30">
        <v>33813.822164226869</v>
      </c>
      <c r="CJ219" s="30">
        <v>378483.94827821682</v>
      </c>
      <c r="CK219" s="30">
        <v>169157.41935820557</v>
      </c>
      <c r="CL219" s="30">
        <v>0</v>
      </c>
      <c r="CM219" s="30">
        <v>0</v>
      </c>
      <c r="CN219" s="30">
        <v>0</v>
      </c>
      <c r="CO219" s="30">
        <v>0</v>
      </c>
      <c r="CP219" s="30">
        <v>26980.547000000002</v>
      </c>
      <c r="CQ219" s="30">
        <v>0</v>
      </c>
      <c r="CR219" s="30">
        <v>0</v>
      </c>
      <c r="CS219" s="30">
        <v>0</v>
      </c>
      <c r="CT219" s="30">
        <v>0</v>
      </c>
      <c r="CU219" s="30">
        <v>0</v>
      </c>
      <c r="CV219" s="30">
        <v>0</v>
      </c>
    </row>
    <row r="220" spans="1:100" s="31" customFormat="1" x14ac:dyDescent="0.4">
      <c r="A220" s="70" t="s">
        <v>13</v>
      </c>
      <c r="B220" s="186">
        <v>0</v>
      </c>
      <c r="C220" s="186">
        <v>0</v>
      </c>
      <c r="D220" s="186">
        <v>0</v>
      </c>
      <c r="E220" s="186">
        <v>0</v>
      </c>
      <c r="F220" s="186">
        <v>0</v>
      </c>
      <c r="G220" s="186">
        <v>0</v>
      </c>
      <c r="H220" s="186">
        <v>0</v>
      </c>
      <c r="I220" s="186">
        <v>0</v>
      </c>
      <c r="J220" s="186">
        <v>0</v>
      </c>
      <c r="K220" s="186">
        <v>0</v>
      </c>
      <c r="L220" s="186">
        <v>0</v>
      </c>
      <c r="M220" s="186">
        <v>0</v>
      </c>
      <c r="N220" s="186">
        <v>0</v>
      </c>
      <c r="O220" s="186">
        <v>0</v>
      </c>
      <c r="P220" s="186">
        <v>0</v>
      </c>
      <c r="Q220" s="186">
        <v>0</v>
      </c>
      <c r="R220" s="186">
        <v>0</v>
      </c>
      <c r="S220" s="186">
        <v>0</v>
      </c>
      <c r="T220" s="186">
        <v>0</v>
      </c>
      <c r="U220" s="187"/>
      <c r="V220" s="186">
        <v>19088.380842132043</v>
      </c>
      <c r="W220" s="186">
        <v>0</v>
      </c>
      <c r="X220" s="186">
        <v>21972.344875509119</v>
      </c>
      <c r="Y220" s="186">
        <v>19720.949671093524</v>
      </c>
      <c r="Z220" s="186">
        <v>142938.72269421048</v>
      </c>
      <c r="AA220" s="186">
        <v>112478.29804708424</v>
      </c>
      <c r="AB220" s="186">
        <v>0</v>
      </c>
      <c r="AC220" s="186">
        <v>0</v>
      </c>
      <c r="AD220" s="186">
        <v>0</v>
      </c>
      <c r="AE220" s="186">
        <v>1074.4180622734441</v>
      </c>
      <c r="AF220" s="186">
        <v>0</v>
      </c>
      <c r="AG220" s="186">
        <v>131918.30000000002</v>
      </c>
      <c r="AH220" s="186">
        <v>40143.044000000002</v>
      </c>
      <c r="AI220" s="186">
        <v>14217.173999999999</v>
      </c>
      <c r="AJ220" s="186">
        <v>10793.217601380138</v>
      </c>
      <c r="AK220" s="186">
        <v>989620.62376047985</v>
      </c>
      <c r="AL220" s="186">
        <v>1018168.0362854727</v>
      </c>
      <c r="AM220" s="186">
        <v>1004013.5080000891</v>
      </c>
      <c r="AN220" s="186">
        <v>529726.88537423324</v>
      </c>
      <c r="AO220" s="187"/>
      <c r="AP220" s="186">
        <v>147773.65001908151</v>
      </c>
      <c r="AQ220" s="186">
        <v>0</v>
      </c>
      <c r="AR220" s="186">
        <v>84922.55858073369</v>
      </c>
      <c r="AS220" s="186">
        <v>111367.50514929082</v>
      </c>
      <c r="AT220" s="186">
        <v>726937.93992502464</v>
      </c>
      <c r="AU220" s="186">
        <v>2622933.6767694564</v>
      </c>
      <c r="AV220" s="186">
        <v>0</v>
      </c>
      <c r="AW220" s="186">
        <v>0</v>
      </c>
      <c r="AX220" s="186">
        <v>0</v>
      </c>
      <c r="AY220" s="186">
        <v>5624.6244713032866</v>
      </c>
      <c r="AZ220" s="186">
        <v>0</v>
      </c>
      <c r="BA220" s="186">
        <v>1048116.2999999999</v>
      </c>
      <c r="BB220" s="186">
        <v>755973.86</v>
      </c>
      <c r="BC220" s="186">
        <v>266150.66399999999</v>
      </c>
      <c r="BD220" s="186">
        <v>2237266.4339999999</v>
      </c>
      <c r="BE220" s="186">
        <v>23248551.046</v>
      </c>
      <c r="BF220" s="186">
        <v>14670965.609999999</v>
      </c>
      <c r="BG220" s="186">
        <v>15181738.784</v>
      </c>
      <c r="BH220" s="186">
        <v>18554865.380000003</v>
      </c>
      <c r="BI220" s="187"/>
      <c r="BJ220" s="186">
        <v>124751.22155688623</v>
      </c>
      <c r="BK220" s="186">
        <v>0</v>
      </c>
      <c r="BL220" s="186">
        <v>93523.469884520848</v>
      </c>
      <c r="BM220" s="186">
        <v>129526.08593344947</v>
      </c>
      <c r="BN220" s="186">
        <v>344059.23289239773</v>
      </c>
      <c r="BO220" s="186">
        <v>556234.73906743422</v>
      </c>
      <c r="BP220" s="186">
        <v>0</v>
      </c>
      <c r="BQ220" s="186">
        <v>0</v>
      </c>
      <c r="BR220" s="186">
        <v>0</v>
      </c>
      <c r="BS220" s="186">
        <v>5795.7170286245528</v>
      </c>
      <c r="BT220" s="186">
        <v>0</v>
      </c>
      <c r="BU220" s="186">
        <v>382318.89299999998</v>
      </c>
      <c r="BV220" s="186">
        <v>108445.03199999999</v>
      </c>
      <c r="BW220" s="186">
        <v>57672.160000000003</v>
      </c>
      <c r="BX220" s="186">
        <v>102585.09999999999</v>
      </c>
      <c r="BY220" s="186">
        <v>3313006.6680000001</v>
      </c>
      <c r="BZ220" s="186">
        <v>1802363.6159999999</v>
      </c>
      <c r="CA220" s="186">
        <v>1943540.1540000001</v>
      </c>
      <c r="CB220" s="186">
        <v>1843834.72</v>
      </c>
      <c r="CC220" s="187"/>
      <c r="CD220" s="30">
        <v>291613.25241809979</v>
      </c>
      <c r="CE220" s="30">
        <v>0</v>
      </c>
      <c r="CF220" s="30">
        <v>200418.37334076365</v>
      </c>
      <c r="CG220" s="30">
        <v>260614.5407538338</v>
      </c>
      <c r="CH220" s="30">
        <v>1213935.8955116328</v>
      </c>
      <c r="CI220" s="30">
        <v>3291646.7138839751</v>
      </c>
      <c r="CJ220" s="30">
        <v>0</v>
      </c>
      <c r="CK220" s="30">
        <v>0</v>
      </c>
      <c r="CL220" s="30">
        <v>0</v>
      </c>
      <c r="CM220" s="30">
        <v>12494.759562201283</v>
      </c>
      <c r="CN220" s="30">
        <v>0</v>
      </c>
      <c r="CO220" s="30">
        <v>1562353.493</v>
      </c>
      <c r="CP220" s="30">
        <v>904561.93599999999</v>
      </c>
      <c r="CQ220" s="30">
        <v>338039.99800000002</v>
      </c>
      <c r="CR220" s="30">
        <v>2350644.7516013803</v>
      </c>
      <c r="CS220" s="30">
        <v>27551178.337760482</v>
      </c>
      <c r="CT220" s="30">
        <v>17491497.262285471</v>
      </c>
      <c r="CU220" s="30">
        <v>18129292.446000092</v>
      </c>
      <c r="CV220" s="30">
        <v>20928426.985374235</v>
      </c>
    </row>
    <row r="221" spans="1:100" s="31" customFormat="1" x14ac:dyDescent="0.4">
      <c r="A221" s="70" t="s">
        <v>15</v>
      </c>
      <c r="B221" s="186">
        <v>0</v>
      </c>
      <c r="C221" s="186">
        <v>0</v>
      </c>
      <c r="D221" s="186">
        <v>0</v>
      </c>
      <c r="E221" s="186">
        <v>0</v>
      </c>
      <c r="F221" s="186">
        <v>0</v>
      </c>
      <c r="G221" s="186">
        <v>0</v>
      </c>
      <c r="H221" s="186">
        <v>0</v>
      </c>
      <c r="I221" s="186">
        <v>0</v>
      </c>
      <c r="J221" s="186">
        <v>0</v>
      </c>
      <c r="K221" s="186">
        <v>0</v>
      </c>
      <c r="L221" s="186">
        <v>0</v>
      </c>
      <c r="M221" s="186">
        <v>0</v>
      </c>
      <c r="N221" s="186">
        <v>0</v>
      </c>
      <c r="O221" s="186">
        <v>0</v>
      </c>
      <c r="P221" s="186">
        <v>0</v>
      </c>
      <c r="Q221" s="186">
        <v>0</v>
      </c>
      <c r="R221" s="186">
        <v>0</v>
      </c>
      <c r="S221" s="186">
        <v>0</v>
      </c>
      <c r="T221" s="186">
        <v>0</v>
      </c>
      <c r="U221" s="187"/>
      <c r="V221" s="186">
        <v>0</v>
      </c>
      <c r="W221" s="186">
        <v>0</v>
      </c>
      <c r="X221" s="186">
        <v>22770.627752553442</v>
      </c>
      <c r="Y221" s="186">
        <v>2164.7949207147904</v>
      </c>
      <c r="Z221" s="186">
        <v>0</v>
      </c>
      <c r="AA221" s="186">
        <v>0</v>
      </c>
      <c r="AB221" s="186">
        <v>403.66957145384674</v>
      </c>
      <c r="AC221" s="186">
        <v>35849.640622245824</v>
      </c>
      <c r="AD221" s="186">
        <v>11314.463807891298</v>
      </c>
      <c r="AE221" s="186">
        <v>672.20001844800095</v>
      </c>
      <c r="AF221" s="186">
        <v>16736.791000000001</v>
      </c>
      <c r="AG221" s="186">
        <v>13433.4</v>
      </c>
      <c r="AH221" s="186">
        <v>11164.95</v>
      </c>
      <c r="AI221" s="186">
        <v>17903.43</v>
      </c>
      <c r="AJ221" s="186">
        <v>24141.466803086991</v>
      </c>
      <c r="AK221" s="186">
        <v>17042.403981496449</v>
      </c>
      <c r="AL221" s="186">
        <v>843.31134182679773</v>
      </c>
      <c r="AM221" s="186">
        <v>0</v>
      </c>
      <c r="AN221" s="186">
        <v>31510.280456900284</v>
      </c>
      <c r="AO221" s="187"/>
      <c r="AP221" s="186">
        <v>0</v>
      </c>
      <c r="AQ221" s="186">
        <v>0</v>
      </c>
      <c r="AR221" s="186">
        <v>267523.89697758493</v>
      </c>
      <c r="AS221" s="186">
        <v>188675.10604750371</v>
      </c>
      <c r="AT221" s="186">
        <v>0</v>
      </c>
      <c r="AU221" s="186">
        <v>0</v>
      </c>
      <c r="AV221" s="186">
        <v>9375.3482271282501</v>
      </c>
      <c r="AW221" s="186">
        <v>224422.71492114034</v>
      </c>
      <c r="AX221" s="186">
        <v>236488.79511791441</v>
      </c>
      <c r="AY221" s="186">
        <v>30062.584704825422</v>
      </c>
      <c r="AZ221" s="186">
        <v>127367.916</v>
      </c>
      <c r="BA221" s="186">
        <v>652114.9</v>
      </c>
      <c r="BB221" s="186">
        <v>349098.848</v>
      </c>
      <c r="BC221" s="186">
        <v>1352964.0060000001</v>
      </c>
      <c r="BD221" s="186">
        <v>627426.52599999995</v>
      </c>
      <c r="BE221" s="186">
        <v>882371.951</v>
      </c>
      <c r="BF221" s="186">
        <v>276740.37</v>
      </c>
      <c r="BG221" s="186">
        <v>0</v>
      </c>
      <c r="BH221" s="186">
        <v>2363420.81</v>
      </c>
      <c r="BI221" s="187"/>
      <c r="BJ221" s="186">
        <v>0</v>
      </c>
      <c r="BK221" s="186">
        <v>0</v>
      </c>
      <c r="BL221" s="186">
        <v>179531.49405966766</v>
      </c>
      <c r="BM221" s="186">
        <v>81870.766651186554</v>
      </c>
      <c r="BN221" s="186">
        <v>0</v>
      </c>
      <c r="BO221" s="186">
        <v>0</v>
      </c>
      <c r="BP221" s="186">
        <v>4508.7120232506877</v>
      </c>
      <c r="BQ221" s="186">
        <v>193853.91055138488</v>
      </c>
      <c r="BR221" s="186">
        <v>153258.92573880873</v>
      </c>
      <c r="BS221" s="186">
        <v>5699.48833033145</v>
      </c>
      <c r="BT221" s="186">
        <v>94557.088000000003</v>
      </c>
      <c r="BU221" s="186">
        <v>139289.93100000001</v>
      </c>
      <c r="BV221" s="186">
        <v>97892.15400000001</v>
      </c>
      <c r="BW221" s="186">
        <v>136677.44999999998</v>
      </c>
      <c r="BX221" s="186">
        <v>136752.9</v>
      </c>
      <c r="BY221" s="186">
        <v>227020.56200000001</v>
      </c>
      <c r="BZ221" s="186">
        <v>61646.076000000001</v>
      </c>
      <c r="CA221" s="186">
        <v>0</v>
      </c>
      <c r="CB221" s="186">
        <v>176733.984</v>
      </c>
      <c r="CC221" s="187"/>
      <c r="CD221" s="30">
        <v>0</v>
      </c>
      <c r="CE221" s="30">
        <v>0</v>
      </c>
      <c r="CF221" s="30">
        <v>469826.01878980605</v>
      </c>
      <c r="CG221" s="30">
        <v>272710.66761940508</v>
      </c>
      <c r="CH221" s="30">
        <v>0</v>
      </c>
      <c r="CI221" s="30">
        <v>0</v>
      </c>
      <c r="CJ221" s="30">
        <v>14287.729821832785</v>
      </c>
      <c r="CK221" s="30">
        <v>454126.2660947711</v>
      </c>
      <c r="CL221" s="30">
        <v>401062.18466461444</v>
      </c>
      <c r="CM221" s="30">
        <v>36434.273053604869</v>
      </c>
      <c r="CN221" s="30">
        <v>238661.79500000001</v>
      </c>
      <c r="CO221" s="30">
        <v>804838.23100000003</v>
      </c>
      <c r="CP221" s="30">
        <v>458155.95199999999</v>
      </c>
      <c r="CQ221" s="30">
        <v>1507544.8859999999</v>
      </c>
      <c r="CR221" s="30">
        <v>788320.89280308702</v>
      </c>
      <c r="CS221" s="30">
        <v>1126434.9169814964</v>
      </c>
      <c r="CT221" s="30">
        <v>339229.7573418268</v>
      </c>
      <c r="CU221" s="30">
        <v>0</v>
      </c>
      <c r="CV221" s="30">
        <v>2571665.0744569004</v>
      </c>
    </row>
    <row r="222" spans="1:100" s="31" customFormat="1" x14ac:dyDescent="0.4">
      <c r="A222" s="70" t="s">
        <v>16</v>
      </c>
      <c r="B222" s="186">
        <v>0</v>
      </c>
      <c r="C222" s="186">
        <v>0</v>
      </c>
      <c r="D222" s="186">
        <v>0</v>
      </c>
      <c r="E222" s="186">
        <v>0</v>
      </c>
      <c r="F222" s="186">
        <v>0</v>
      </c>
      <c r="G222" s="186">
        <v>0</v>
      </c>
      <c r="H222" s="186">
        <v>0</v>
      </c>
      <c r="I222" s="186">
        <v>0</v>
      </c>
      <c r="J222" s="186">
        <v>0</v>
      </c>
      <c r="K222" s="186">
        <v>0</v>
      </c>
      <c r="L222" s="186">
        <v>0</v>
      </c>
      <c r="M222" s="186">
        <v>0</v>
      </c>
      <c r="N222" s="186">
        <v>0</v>
      </c>
      <c r="O222" s="186">
        <v>0</v>
      </c>
      <c r="P222" s="186">
        <v>0</v>
      </c>
      <c r="Q222" s="186">
        <v>0</v>
      </c>
      <c r="R222" s="186">
        <v>0</v>
      </c>
      <c r="S222" s="186">
        <v>0</v>
      </c>
      <c r="T222" s="186">
        <v>0</v>
      </c>
      <c r="U222" s="187"/>
      <c r="V222" s="186">
        <v>7985073.272134738</v>
      </c>
      <c r="W222" s="186">
        <v>4124749.8513500784</v>
      </c>
      <c r="X222" s="186">
        <v>3992447.8529447643</v>
      </c>
      <c r="Y222" s="186">
        <v>1571851.9249829282</v>
      </c>
      <c r="Z222" s="186">
        <v>2743663.9363588486</v>
      </c>
      <c r="AA222" s="186">
        <v>3428937.85639014</v>
      </c>
      <c r="AB222" s="186">
        <v>3208389.0327982791</v>
      </c>
      <c r="AC222" s="186">
        <v>5526478.86664702</v>
      </c>
      <c r="AD222" s="186">
        <v>5025271.472432347</v>
      </c>
      <c r="AE222" s="186">
        <v>5163601.3088654261</v>
      </c>
      <c r="AF222" s="186">
        <v>3647008.6404876802</v>
      </c>
      <c r="AG222" s="186">
        <v>6518135.6059999987</v>
      </c>
      <c r="AH222" s="186">
        <v>3806267.7719999999</v>
      </c>
      <c r="AI222" s="186">
        <v>6244978.148</v>
      </c>
      <c r="AJ222" s="186">
        <v>7875190.0650575534</v>
      </c>
      <c r="AK222" s="186">
        <v>11514536.138940206</v>
      </c>
      <c r="AL222" s="186">
        <v>10284046.332187444</v>
      </c>
      <c r="AM222" s="186">
        <v>5560570.10180075</v>
      </c>
      <c r="AN222" s="186">
        <v>7138149.3096353011</v>
      </c>
      <c r="AO222" s="187"/>
      <c r="AP222" s="186">
        <v>58518928.989574693</v>
      </c>
      <c r="AQ222" s="186">
        <v>52346823.838946372</v>
      </c>
      <c r="AR222" s="186">
        <v>92531469.238804817</v>
      </c>
      <c r="AS222" s="186">
        <v>57152171.398913532</v>
      </c>
      <c r="AT222" s="186">
        <v>55783257.619493946</v>
      </c>
      <c r="AU222" s="186">
        <v>45410402.380656175</v>
      </c>
      <c r="AV222" s="186">
        <v>123439995.02852571</v>
      </c>
      <c r="AW222" s="186">
        <v>103004307.24513629</v>
      </c>
      <c r="AX222" s="186">
        <v>150721895.52754313</v>
      </c>
      <c r="AY222" s="186">
        <v>152963577.66322228</v>
      </c>
      <c r="AZ222" s="186">
        <v>169503258.19426242</v>
      </c>
      <c r="BA222" s="186">
        <v>187798031.83200002</v>
      </c>
      <c r="BB222" s="186">
        <v>124149179.7876135</v>
      </c>
      <c r="BC222" s="186">
        <v>167476854.44999999</v>
      </c>
      <c r="BD222" s="186">
        <v>197739171.60699999</v>
      </c>
      <c r="BE222" s="186">
        <v>324797660.44899994</v>
      </c>
      <c r="BF222" s="186">
        <v>358836240.17000008</v>
      </c>
      <c r="BG222" s="186">
        <v>160637143.74599999</v>
      </c>
      <c r="BH222" s="186">
        <v>134989662.63</v>
      </c>
      <c r="BI222" s="187"/>
      <c r="BJ222" s="186">
        <v>33904260.794094779</v>
      </c>
      <c r="BK222" s="186">
        <v>26760053.625181712</v>
      </c>
      <c r="BL222" s="186">
        <v>51180074.211858131</v>
      </c>
      <c r="BM222" s="186">
        <v>27934944.141501524</v>
      </c>
      <c r="BN222" s="186">
        <v>19970971.09443596</v>
      </c>
      <c r="BO222" s="186">
        <v>20871982.784865379</v>
      </c>
      <c r="BP222" s="186">
        <v>37070109.290976882</v>
      </c>
      <c r="BQ222" s="186">
        <v>34369683.224832997</v>
      </c>
      <c r="BR222" s="186">
        <v>58055884.057579435</v>
      </c>
      <c r="BS222" s="186">
        <v>43506210.426288381</v>
      </c>
      <c r="BT222" s="186">
        <v>37808751.175849602</v>
      </c>
      <c r="BU222" s="186">
        <v>50591096.339000002</v>
      </c>
      <c r="BV222" s="186">
        <v>30784776.930100128</v>
      </c>
      <c r="BW222" s="186">
        <v>34991589.398999996</v>
      </c>
      <c r="BX222" s="186">
        <v>83966463.452000007</v>
      </c>
      <c r="BY222" s="186">
        <v>58303591.625</v>
      </c>
      <c r="BZ222" s="186">
        <v>52486769.771999992</v>
      </c>
      <c r="CA222" s="186">
        <v>45671044.074000001</v>
      </c>
      <c r="CB222" s="186">
        <v>83957505.018275812</v>
      </c>
      <c r="CC222" s="187"/>
      <c r="CD222" s="30">
        <v>100408263.05580421</v>
      </c>
      <c r="CE222" s="30">
        <v>83231627.315478161</v>
      </c>
      <c r="CF222" s="30">
        <v>147703991.3036077</v>
      </c>
      <c r="CG222" s="30">
        <v>86658967.465397984</v>
      </c>
      <c r="CH222" s="30">
        <v>78497892.650288761</v>
      </c>
      <c r="CI222" s="30">
        <v>69711323.021911696</v>
      </c>
      <c r="CJ222" s="30">
        <v>163718493.35230088</v>
      </c>
      <c r="CK222" s="30">
        <v>142900469.33661628</v>
      </c>
      <c r="CL222" s="30">
        <v>213803051.0575549</v>
      </c>
      <c r="CM222" s="30">
        <v>201633389.39837611</v>
      </c>
      <c r="CN222" s="30">
        <v>210959018.01059967</v>
      </c>
      <c r="CO222" s="30">
        <v>244907263.77700001</v>
      </c>
      <c r="CP222" s="30">
        <v>158740224.48971361</v>
      </c>
      <c r="CQ222" s="30">
        <v>208713421.99699998</v>
      </c>
      <c r="CR222" s="30">
        <v>289580825.12405759</v>
      </c>
      <c r="CS222" s="30">
        <v>394615788.21294016</v>
      </c>
      <c r="CT222" s="30">
        <v>421607056.27418756</v>
      </c>
      <c r="CU222" s="30">
        <v>211868757.92180073</v>
      </c>
      <c r="CV222" s="30">
        <v>226085316.9579111</v>
      </c>
    </row>
    <row r="223" spans="1:100" s="31" customFormat="1" x14ac:dyDescent="0.4">
      <c r="A223" s="70" t="s">
        <v>8</v>
      </c>
      <c r="B223" s="186">
        <v>0</v>
      </c>
      <c r="C223" s="186">
        <v>0</v>
      </c>
      <c r="D223" s="186">
        <v>0</v>
      </c>
      <c r="E223" s="186">
        <v>0</v>
      </c>
      <c r="F223" s="186">
        <v>0</v>
      </c>
      <c r="G223" s="186">
        <v>0</v>
      </c>
      <c r="H223" s="186">
        <v>0</v>
      </c>
      <c r="I223" s="186">
        <v>0</v>
      </c>
      <c r="J223" s="186">
        <v>0</v>
      </c>
      <c r="K223" s="186">
        <v>0</v>
      </c>
      <c r="L223" s="186">
        <v>0</v>
      </c>
      <c r="M223" s="186">
        <v>0</v>
      </c>
      <c r="N223" s="186">
        <v>2643</v>
      </c>
      <c r="O223" s="186">
        <v>0</v>
      </c>
      <c r="P223" s="186">
        <v>0</v>
      </c>
      <c r="Q223" s="186">
        <v>0</v>
      </c>
      <c r="R223" s="186">
        <v>0</v>
      </c>
      <c r="S223" s="186">
        <v>0</v>
      </c>
      <c r="T223" s="186">
        <v>0</v>
      </c>
      <c r="U223" s="187"/>
      <c r="V223" s="186">
        <v>14128449.036038931</v>
      </c>
      <c r="W223" s="186">
        <v>9045299.129556058</v>
      </c>
      <c r="X223" s="186">
        <v>9362304.6266407296</v>
      </c>
      <c r="Y223" s="186">
        <v>3537496.7138458244</v>
      </c>
      <c r="Z223" s="186">
        <v>9986671.511707522</v>
      </c>
      <c r="AA223" s="186">
        <v>7274464.6388617419</v>
      </c>
      <c r="AB223" s="186">
        <v>4402904.6947965585</v>
      </c>
      <c r="AC223" s="186">
        <v>10399597.34529932</v>
      </c>
      <c r="AD223" s="186">
        <v>7150539.4990947833</v>
      </c>
      <c r="AE223" s="186">
        <v>7925193.173748984</v>
      </c>
      <c r="AF223" s="186">
        <v>13736911.905379938</v>
      </c>
      <c r="AG223" s="186">
        <v>14756355.190645998</v>
      </c>
      <c r="AH223" s="186">
        <v>15001014.4592089</v>
      </c>
      <c r="AI223" s="186">
        <v>10595198.884643661</v>
      </c>
      <c r="AJ223" s="186">
        <v>37218307.837981112</v>
      </c>
      <c r="AK223" s="186">
        <v>47843614.740805194</v>
      </c>
      <c r="AL223" s="186">
        <v>39626761.015059114</v>
      </c>
      <c r="AM223" s="186">
        <v>38052020.799875312</v>
      </c>
      <c r="AN223" s="186">
        <v>22816022.574814979</v>
      </c>
      <c r="AO223" s="187"/>
      <c r="AP223" s="186">
        <v>121717325.90214768</v>
      </c>
      <c r="AQ223" s="186">
        <v>86962978.341408342</v>
      </c>
      <c r="AR223" s="186">
        <v>54046789.253428087</v>
      </c>
      <c r="AS223" s="186">
        <v>47354849.431946464</v>
      </c>
      <c r="AT223" s="186">
        <v>140418640.92827249</v>
      </c>
      <c r="AU223" s="186">
        <v>210423958.79611027</v>
      </c>
      <c r="AV223" s="186">
        <v>36689865.481453054</v>
      </c>
      <c r="AW223" s="186">
        <v>44322659.62239752</v>
      </c>
      <c r="AX223" s="186">
        <v>129503728.21073347</v>
      </c>
      <c r="AY223" s="186">
        <v>128476501.68564308</v>
      </c>
      <c r="AZ223" s="186">
        <v>172481789.51936704</v>
      </c>
      <c r="BA223" s="186">
        <v>239004034.67898998</v>
      </c>
      <c r="BB223" s="186">
        <v>304399333.40447062</v>
      </c>
      <c r="BC223" s="186">
        <v>175187847.76641387</v>
      </c>
      <c r="BD223" s="186">
        <v>227651104.01560473</v>
      </c>
      <c r="BE223" s="186">
        <v>833810144.99128997</v>
      </c>
      <c r="BF223" s="186">
        <v>460747760.18807971</v>
      </c>
      <c r="BG223" s="186">
        <v>846130516.0915525</v>
      </c>
      <c r="BH223" s="186">
        <v>631580718.15136266</v>
      </c>
      <c r="BI223" s="187"/>
      <c r="BJ223" s="186">
        <v>109041570.90950516</v>
      </c>
      <c r="BK223" s="186">
        <v>64309275.315355286</v>
      </c>
      <c r="BL223" s="186">
        <v>48395243.564577073</v>
      </c>
      <c r="BM223" s="186">
        <v>38541716.261058643</v>
      </c>
      <c r="BN223" s="186">
        <v>79192385.024841443</v>
      </c>
      <c r="BO223" s="186">
        <v>65998547.570211537</v>
      </c>
      <c r="BP223" s="186">
        <v>26465665.917050924</v>
      </c>
      <c r="BQ223" s="186">
        <v>34139556.52337528</v>
      </c>
      <c r="BR223" s="186">
        <v>61572370.585516661</v>
      </c>
      <c r="BS223" s="186">
        <v>25710650.675116219</v>
      </c>
      <c r="BT223" s="186">
        <v>61128141.746742733</v>
      </c>
      <c r="BU223" s="186">
        <v>150596679.26328713</v>
      </c>
      <c r="BV223" s="186">
        <v>39500998.359059341</v>
      </c>
      <c r="BW223" s="186">
        <v>55639305.276226722</v>
      </c>
      <c r="BX223" s="186">
        <v>68171231.371088475</v>
      </c>
      <c r="BY223" s="186">
        <v>290682999.93009955</v>
      </c>
      <c r="BZ223" s="186">
        <v>96855979.911473662</v>
      </c>
      <c r="CA223" s="186">
        <v>182977420.98778236</v>
      </c>
      <c r="CB223" s="186">
        <v>118531653.11472961</v>
      </c>
      <c r="CC223" s="187"/>
      <c r="CD223" s="30">
        <v>244887345.84769177</v>
      </c>
      <c r="CE223" s="30">
        <v>160317552.78631967</v>
      </c>
      <c r="CF223" s="30">
        <v>111804337.44464588</v>
      </c>
      <c r="CG223" s="30">
        <v>89434062.406850934</v>
      </c>
      <c r="CH223" s="30">
        <v>229597697.46482143</v>
      </c>
      <c r="CI223" s="30">
        <v>283696971.00518352</v>
      </c>
      <c r="CJ223" s="30">
        <v>67558436.093300536</v>
      </c>
      <c r="CK223" s="30">
        <v>88861813.491072118</v>
      </c>
      <c r="CL223" s="30">
        <v>198226638.29534492</v>
      </c>
      <c r="CM223" s="30">
        <v>162112345.53450826</v>
      </c>
      <c r="CN223" s="30">
        <v>247346843.17148972</v>
      </c>
      <c r="CO223" s="30">
        <v>404357069.13292307</v>
      </c>
      <c r="CP223" s="30">
        <v>358903989.22273886</v>
      </c>
      <c r="CQ223" s="30">
        <v>241422351.92728427</v>
      </c>
      <c r="CR223" s="30">
        <v>333040643.22467434</v>
      </c>
      <c r="CS223" s="30">
        <v>1172336759.6621947</v>
      </c>
      <c r="CT223" s="30">
        <v>597230501.11461246</v>
      </c>
      <c r="CU223" s="30">
        <v>1067159957.8792101</v>
      </c>
      <c r="CV223" s="30">
        <v>772928393.84090734</v>
      </c>
    </row>
    <row r="224" spans="1:100" s="31" customFormat="1" x14ac:dyDescent="0.4">
      <c r="A224" s="70" t="s">
        <v>24</v>
      </c>
      <c r="B224" s="186">
        <v>0</v>
      </c>
      <c r="C224" s="186">
        <v>0</v>
      </c>
      <c r="D224" s="186">
        <v>0</v>
      </c>
      <c r="E224" s="186">
        <v>0</v>
      </c>
      <c r="F224" s="186">
        <v>0</v>
      </c>
      <c r="G224" s="186">
        <v>0</v>
      </c>
      <c r="H224" s="186">
        <v>0</v>
      </c>
      <c r="I224" s="186">
        <v>0</v>
      </c>
      <c r="J224" s="186">
        <v>0</v>
      </c>
      <c r="K224" s="186">
        <v>0</v>
      </c>
      <c r="L224" s="186">
        <v>0</v>
      </c>
      <c r="M224" s="186">
        <v>0</v>
      </c>
      <c r="N224" s="186">
        <v>0</v>
      </c>
      <c r="O224" s="186">
        <v>0</v>
      </c>
      <c r="P224" s="186">
        <v>0</v>
      </c>
      <c r="Q224" s="186">
        <v>0</v>
      </c>
      <c r="R224" s="186">
        <v>0</v>
      </c>
      <c r="S224" s="186">
        <v>0</v>
      </c>
      <c r="T224" s="186">
        <v>0</v>
      </c>
      <c r="U224" s="187"/>
      <c r="V224" s="186">
        <v>93673.519908408576</v>
      </c>
      <c r="W224" s="186">
        <v>2400972.7190747801</v>
      </c>
      <c r="X224" s="186">
        <v>450016.97152019647</v>
      </c>
      <c r="Y224" s="186">
        <v>198437.45803411267</v>
      </c>
      <c r="Z224" s="186">
        <v>1008306.4515241103</v>
      </c>
      <c r="AA224" s="186">
        <v>1304397.7106715296</v>
      </c>
      <c r="AB224" s="186">
        <v>163128.76468384365</v>
      </c>
      <c r="AC224" s="186">
        <v>1100821.4767280589</v>
      </c>
      <c r="AD224" s="186">
        <v>806733.20542494324</v>
      </c>
      <c r="AE224" s="186">
        <v>428001.32240189746</v>
      </c>
      <c r="AF224" s="186">
        <v>756794.71600000001</v>
      </c>
      <c r="AG224" s="186">
        <v>1702089.7779999999</v>
      </c>
      <c r="AH224" s="186">
        <v>786564.1860000001</v>
      </c>
      <c r="AI224" s="186">
        <v>734413.2300000001</v>
      </c>
      <c r="AJ224" s="186">
        <v>3052604.5151173971</v>
      </c>
      <c r="AK224" s="186">
        <v>4433659.1091848193</v>
      </c>
      <c r="AL224" s="186">
        <v>3554648.2869348815</v>
      </c>
      <c r="AM224" s="186">
        <v>4389322.4477597512</v>
      </c>
      <c r="AN224" s="186">
        <v>894277.80184003827</v>
      </c>
      <c r="AO224" s="187"/>
      <c r="AP224" s="186">
        <v>108848.54383272346</v>
      </c>
      <c r="AQ224" s="186">
        <v>46699455.895372331</v>
      </c>
      <c r="AR224" s="186">
        <v>13311913.959261568</v>
      </c>
      <c r="AS224" s="186">
        <v>12062751.903010689</v>
      </c>
      <c r="AT224" s="186">
        <v>24599926.797264758</v>
      </c>
      <c r="AU224" s="186">
        <v>18679857.799431905</v>
      </c>
      <c r="AV224" s="186">
        <v>2105515.5164784994</v>
      </c>
      <c r="AW224" s="186">
        <v>9767553.3347277045</v>
      </c>
      <c r="AX224" s="186">
        <v>13716340.466521984</v>
      </c>
      <c r="AY224" s="186">
        <v>12215203.052867496</v>
      </c>
      <c r="AZ224" s="186">
        <v>14086648.286</v>
      </c>
      <c r="BA224" s="186">
        <v>29155622.436000001</v>
      </c>
      <c r="BB224" s="186">
        <v>11980298.468859216</v>
      </c>
      <c r="BC224" s="186">
        <v>16738721.025999999</v>
      </c>
      <c r="BD224" s="186">
        <v>28159966.018999998</v>
      </c>
      <c r="BE224" s="186">
        <v>41103129.680999994</v>
      </c>
      <c r="BF224" s="186">
        <v>68577258.474000007</v>
      </c>
      <c r="BG224" s="186">
        <v>93434939.443000004</v>
      </c>
      <c r="BH224" s="186">
        <v>27214142.974000007</v>
      </c>
      <c r="BI224" s="187"/>
      <c r="BJ224" s="186">
        <v>123388.73534396804</v>
      </c>
      <c r="BK224" s="186">
        <v>39670484.103564546</v>
      </c>
      <c r="BL224" s="186">
        <v>7103612.2122943299</v>
      </c>
      <c r="BM224" s="186">
        <v>3726281.467848707</v>
      </c>
      <c r="BN224" s="186">
        <v>7687557.4602079988</v>
      </c>
      <c r="BO224" s="186">
        <v>5406886.2930921027</v>
      </c>
      <c r="BP224" s="186">
        <v>1052476.7793966595</v>
      </c>
      <c r="BQ224" s="186">
        <v>3374173.946907796</v>
      </c>
      <c r="BR224" s="186">
        <v>2904151.1773424833</v>
      </c>
      <c r="BS224" s="186">
        <v>2425375.3337040776</v>
      </c>
      <c r="BT224" s="186">
        <v>3093724.48</v>
      </c>
      <c r="BU224" s="186">
        <v>13638494.367000001</v>
      </c>
      <c r="BV224" s="186">
        <v>2777750.8773886813</v>
      </c>
      <c r="BW224" s="186">
        <v>5107890.7879999997</v>
      </c>
      <c r="BX224" s="186">
        <v>5582524.1699999999</v>
      </c>
      <c r="BY224" s="186">
        <v>8207822.243999999</v>
      </c>
      <c r="BZ224" s="186">
        <v>11281559.571</v>
      </c>
      <c r="CA224" s="186">
        <v>18125824.300000001</v>
      </c>
      <c r="CB224" s="186">
        <v>11548781.868675204</v>
      </c>
      <c r="CC224" s="187"/>
      <c r="CD224" s="30">
        <v>325910.79908510006</v>
      </c>
      <c r="CE224" s="30">
        <v>88770912.718011662</v>
      </c>
      <c r="CF224" s="30">
        <v>20865543.143076096</v>
      </c>
      <c r="CG224" s="30">
        <v>15987470.828893509</v>
      </c>
      <c r="CH224" s="30">
        <v>33295790.708996866</v>
      </c>
      <c r="CI224" s="30">
        <v>25391141.803195536</v>
      </c>
      <c r="CJ224" s="30">
        <v>3321121.0605590027</v>
      </c>
      <c r="CK224" s="30">
        <v>14242548.75836356</v>
      </c>
      <c r="CL224" s="30">
        <v>17427224.84928941</v>
      </c>
      <c r="CM224" s="30">
        <v>15068579.708973473</v>
      </c>
      <c r="CN224" s="30">
        <v>17937167.482000001</v>
      </c>
      <c r="CO224" s="30">
        <v>44496206.581</v>
      </c>
      <c r="CP224" s="30">
        <v>15544613.532247897</v>
      </c>
      <c r="CQ224" s="30">
        <v>22581025.044</v>
      </c>
      <c r="CR224" s="30">
        <v>36795094.704117395</v>
      </c>
      <c r="CS224" s="30">
        <v>53744611.034184813</v>
      </c>
      <c r="CT224" s="30">
        <v>83413466.331934884</v>
      </c>
      <c r="CU224" s="30">
        <v>115950086.19075975</v>
      </c>
      <c r="CV224" s="30">
        <v>39657202.644515246</v>
      </c>
    </row>
    <row r="225" spans="1:100" s="31" customFormat="1" x14ac:dyDescent="0.4">
      <c r="A225" s="70" t="s">
        <v>25</v>
      </c>
      <c r="B225" s="186">
        <v>0</v>
      </c>
      <c r="C225" s="186">
        <v>0</v>
      </c>
      <c r="D225" s="186">
        <v>0</v>
      </c>
      <c r="E225" s="186">
        <v>0</v>
      </c>
      <c r="F225" s="186">
        <v>0</v>
      </c>
      <c r="G225" s="186">
        <v>0</v>
      </c>
      <c r="H225" s="186">
        <v>0</v>
      </c>
      <c r="I225" s="186">
        <v>0</v>
      </c>
      <c r="J225" s="186">
        <v>0</v>
      </c>
      <c r="K225" s="186">
        <v>0</v>
      </c>
      <c r="L225" s="186">
        <v>0</v>
      </c>
      <c r="M225" s="186">
        <v>0</v>
      </c>
      <c r="N225" s="186">
        <v>0</v>
      </c>
      <c r="O225" s="186">
        <v>0</v>
      </c>
      <c r="P225" s="186">
        <v>0</v>
      </c>
      <c r="Q225" s="186">
        <v>0</v>
      </c>
      <c r="R225" s="186">
        <v>0</v>
      </c>
      <c r="S225" s="186">
        <v>0</v>
      </c>
      <c r="T225" s="186">
        <v>0</v>
      </c>
      <c r="U225" s="187"/>
      <c r="V225" s="186">
        <v>2130363.3383834022</v>
      </c>
      <c r="W225" s="186">
        <v>2035624.664618097</v>
      </c>
      <c r="X225" s="186">
        <v>2794063.1151471394</v>
      </c>
      <c r="Y225" s="186">
        <v>1319445.3230470004</v>
      </c>
      <c r="Z225" s="186">
        <v>2262966.6683511874</v>
      </c>
      <c r="AA225" s="186">
        <v>6500371.9020774569</v>
      </c>
      <c r="AB225" s="186">
        <v>713829.45462741726</v>
      </c>
      <c r="AC225" s="186">
        <v>3726467.1165339826</v>
      </c>
      <c r="AD225" s="186">
        <v>2303063.593457995</v>
      </c>
      <c r="AE225" s="186">
        <v>1854473.0904487795</v>
      </c>
      <c r="AF225" s="186">
        <v>3212707.0968617597</v>
      </c>
      <c r="AG225" s="186">
        <v>3559738.7339999997</v>
      </c>
      <c r="AH225" s="186">
        <v>2117850.16025142</v>
      </c>
      <c r="AI225" s="186">
        <v>4261635.8231985997</v>
      </c>
      <c r="AJ225" s="186">
        <v>14986767.165732877</v>
      </c>
      <c r="AK225" s="186">
        <v>7388492.9640162857</v>
      </c>
      <c r="AL225" s="186">
        <v>17897295.92950657</v>
      </c>
      <c r="AM225" s="186">
        <v>12519620.785651892</v>
      </c>
      <c r="AN225" s="186">
        <v>3722645.179716696</v>
      </c>
      <c r="AO225" s="187"/>
      <c r="AP225" s="186">
        <v>15643720.751209136</v>
      </c>
      <c r="AQ225" s="186">
        <v>24879330.116935082</v>
      </c>
      <c r="AR225" s="186">
        <v>19283206.509108637</v>
      </c>
      <c r="AS225" s="186">
        <v>24436844.953700703</v>
      </c>
      <c r="AT225" s="186">
        <v>33732162.291697845</v>
      </c>
      <c r="AU225" s="186">
        <v>70129758.69234176</v>
      </c>
      <c r="AV225" s="186">
        <v>10691082.157000553</v>
      </c>
      <c r="AW225" s="186">
        <v>41878515.715210713</v>
      </c>
      <c r="AX225" s="186">
        <v>32037529.107603583</v>
      </c>
      <c r="AY225" s="186">
        <v>42275170.708245024</v>
      </c>
      <c r="AZ225" s="186">
        <v>73979733.9415856</v>
      </c>
      <c r="BA225" s="186">
        <v>78929786.672000006</v>
      </c>
      <c r="BB225" s="186">
        <v>58086620.861831509</v>
      </c>
      <c r="BC225" s="186">
        <v>100580696.57125254</v>
      </c>
      <c r="BD225" s="186">
        <v>128301149.04400001</v>
      </c>
      <c r="BE225" s="186">
        <v>85540770.238000005</v>
      </c>
      <c r="BF225" s="186">
        <v>264549437.19399998</v>
      </c>
      <c r="BG225" s="186">
        <v>213296625.66500002</v>
      </c>
      <c r="BH225" s="186">
        <v>60243671.533999994</v>
      </c>
      <c r="BI225" s="187"/>
      <c r="BJ225" s="186">
        <v>15775545.01745078</v>
      </c>
      <c r="BK225" s="186">
        <v>28206436.793620806</v>
      </c>
      <c r="BL225" s="186">
        <v>21228512.858287331</v>
      </c>
      <c r="BM225" s="186">
        <v>23243525.869337622</v>
      </c>
      <c r="BN225" s="186">
        <v>22365020.844730109</v>
      </c>
      <c r="BO225" s="186">
        <v>27739144.962550927</v>
      </c>
      <c r="BP225" s="186">
        <v>5598029.3796348758</v>
      </c>
      <c r="BQ225" s="186">
        <v>14077126.475050993</v>
      </c>
      <c r="BR225" s="186">
        <v>14525681.667365283</v>
      </c>
      <c r="BS225" s="186">
        <v>12376708.086231068</v>
      </c>
      <c r="BT225" s="186">
        <v>13903968.121982399</v>
      </c>
      <c r="BU225" s="186">
        <v>27364682.831999999</v>
      </c>
      <c r="BV225" s="186">
        <v>13808305.332262369</v>
      </c>
      <c r="BW225" s="186">
        <v>38932040.987645805</v>
      </c>
      <c r="BX225" s="186">
        <v>29053159.344000001</v>
      </c>
      <c r="BY225" s="186">
        <v>20739465.562999997</v>
      </c>
      <c r="BZ225" s="186">
        <v>61205251.346999995</v>
      </c>
      <c r="CA225" s="186">
        <v>45031051.651999995</v>
      </c>
      <c r="CB225" s="186">
        <v>21588382.768482521</v>
      </c>
      <c r="CC225" s="187"/>
      <c r="CD225" s="30">
        <v>33549629.107043318</v>
      </c>
      <c r="CE225" s="30">
        <v>55121391.575173981</v>
      </c>
      <c r="CF225" s="30">
        <v>43305782.482543103</v>
      </c>
      <c r="CG225" s="30">
        <v>48999816.146085322</v>
      </c>
      <c r="CH225" s="30">
        <v>58360149.804779142</v>
      </c>
      <c r="CI225" s="30">
        <v>104369275.55697013</v>
      </c>
      <c r="CJ225" s="30">
        <v>17002940.991262846</v>
      </c>
      <c r="CK225" s="30">
        <v>59682109.306795686</v>
      </c>
      <c r="CL225" s="30">
        <v>48866274.368426859</v>
      </c>
      <c r="CM225" s="30">
        <v>56506351.884924874</v>
      </c>
      <c r="CN225" s="30">
        <v>91096409.160429761</v>
      </c>
      <c r="CO225" s="30">
        <v>109854208.23800001</v>
      </c>
      <c r="CP225" s="30">
        <v>74012776.354345307</v>
      </c>
      <c r="CQ225" s="30">
        <v>143774373.38209692</v>
      </c>
      <c r="CR225" s="30">
        <v>172341075.5537329</v>
      </c>
      <c r="CS225" s="30">
        <v>113668728.76501629</v>
      </c>
      <c r="CT225" s="30">
        <v>343651984.47050655</v>
      </c>
      <c r="CU225" s="30">
        <v>270847298.10265195</v>
      </c>
      <c r="CV225" s="30">
        <v>85554699.482199207</v>
      </c>
    </row>
    <row r="226" spans="1:100" s="31" customFormat="1" x14ac:dyDescent="0.4">
      <c r="A226" s="70" t="s">
        <v>9</v>
      </c>
      <c r="B226" s="186">
        <v>0</v>
      </c>
      <c r="C226" s="186">
        <v>0</v>
      </c>
      <c r="D226" s="186">
        <v>0</v>
      </c>
      <c r="E226" s="186">
        <v>0</v>
      </c>
      <c r="F226" s="186">
        <v>0</v>
      </c>
      <c r="G226" s="186">
        <v>0</v>
      </c>
      <c r="H226" s="186">
        <v>0</v>
      </c>
      <c r="I226" s="186">
        <v>0</v>
      </c>
      <c r="J226" s="186">
        <v>0</v>
      </c>
      <c r="K226" s="186">
        <v>0</v>
      </c>
      <c r="L226" s="186">
        <v>0</v>
      </c>
      <c r="M226" s="186">
        <v>0</v>
      </c>
      <c r="N226" s="186">
        <v>0</v>
      </c>
      <c r="O226" s="186">
        <v>0</v>
      </c>
      <c r="P226" s="186">
        <v>0</v>
      </c>
      <c r="Q226" s="186">
        <v>0</v>
      </c>
      <c r="R226" s="186">
        <v>0</v>
      </c>
      <c r="S226" s="186">
        <v>0</v>
      </c>
      <c r="T226" s="186">
        <v>0</v>
      </c>
      <c r="U226" s="187"/>
      <c r="V226" s="186">
        <v>0</v>
      </c>
      <c r="W226" s="186">
        <v>0</v>
      </c>
      <c r="X226" s="186">
        <v>0</v>
      </c>
      <c r="Y226" s="186">
        <v>0</v>
      </c>
      <c r="Z226" s="186">
        <v>0</v>
      </c>
      <c r="AA226" s="186">
        <v>0</v>
      </c>
      <c r="AB226" s="186">
        <v>0</v>
      </c>
      <c r="AC226" s="186">
        <v>0</v>
      </c>
      <c r="AD226" s="186">
        <v>0</v>
      </c>
      <c r="AE226" s="186">
        <v>0</v>
      </c>
      <c r="AF226" s="186">
        <v>0</v>
      </c>
      <c r="AG226" s="186">
        <v>0</v>
      </c>
      <c r="AH226" s="186">
        <v>0</v>
      </c>
      <c r="AI226" s="186">
        <v>0</v>
      </c>
      <c r="AJ226" s="186">
        <v>0</v>
      </c>
      <c r="AK226" s="186">
        <v>0</v>
      </c>
      <c r="AL226" s="186">
        <v>0</v>
      </c>
      <c r="AM226" s="186">
        <v>0</v>
      </c>
      <c r="AN226" s="186">
        <v>0</v>
      </c>
      <c r="AO226" s="187"/>
      <c r="AP226" s="186">
        <v>7356026.7141585033</v>
      </c>
      <c r="AQ226" s="186">
        <v>8297805.4340567607</v>
      </c>
      <c r="AR226" s="186">
        <v>4025581.4141126145</v>
      </c>
      <c r="AS226" s="186">
        <v>5950174.4926684992</v>
      </c>
      <c r="AT226" s="186">
        <v>3195955.1543608569</v>
      </c>
      <c r="AU226" s="186">
        <v>3887715.6494377125</v>
      </c>
      <c r="AV226" s="186">
        <v>2368472.7938516913</v>
      </c>
      <c r="AW226" s="186">
        <v>8973872.0134350266</v>
      </c>
      <c r="AX226" s="186">
        <v>9198965.5328567978</v>
      </c>
      <c r="AY226" s="186">
        <v>4997816.320221249</v>
      </c>
      <c r="AZ226" s="186">
        <v>12660119.449000001</v>
      </c>
      <c r="BA226" s="186">
        <v>14033484.699999999</v>
      </c>
      <c r="BB226" s="186">
        <v>4835246.1520000007</v>
      </c>
      <c r="BC226" s="186">
        <v>8968390.0920000002</v>
      </c>
      <c r="BD226" s="186">
        <v>17911115.515999999</v>
      </c>
      <c r="BE226" s="186">
        <v>17908981.667999998</v>
      </c>
      <c r="BF226" s="186">
        <v>26153789.670000002</v>
      </c>
      <c r="BG226" s="186">
        <v>15433874.193</v>
      </c>
      <c r="BH226" s="186">
        <v>4763378.7450000001</v>
      </c>
      <c r="BI226" s="187"/>
      <c r="BJ226" s="186">
        <v>0</v>
      </c>
      <c r="BK226" s="186">
        <v>0</v>
      </c>
      <c r="BL226" s="186">
        <v>0</v>
      </c>
      <c r="BM226" s="186">
        <v>69777.212093835828</v>
      </c>
      <c r="BN226" s="186">
        <v>0</v>
      </c>
      <c r="BO226" s="186">
        <v>0</v>
      </c>
      <c r="BP226" s="186">
        <v>2618.420294783074</v>
      </c>
      <c r="BQ226" s="186">
        <v>0</v>
      </c>
      <c r="BR226" s="186">
        <v>0</v>
      </c>
      <c r="BS226" s="186">
        <v>0</v>
      </c>
      <c r="BT226" s="186">
        <v>0</v>
      </c>
      <c r="BU226" s="186">
        <v>0</v>
      </c>
      <c r="BV226" s="186">
        <v>0</v>
      </c>
      <c r="BW226" s="186">
        <v>0</v>
      </c>
      <c r="BX226" s="186">
        <v>0</v>
      </c>
      <c r="BY226" s="186">
        <v>431.29399999999998</v>
      </c>
      <c r="BZ226" s="186">
        <v>0</v>
      </c>
      <c r="CA226" s="186">
        <v>0</v>
      </c>
      <c r="CB226" s="186">
        <v>0</v>
      </c>
      <c r="CC226" s="187"/>
      <c r="CD226" s="30">
        <v>7356026.7141585033</v>
      </c>
      <c r="CE226" s="30">
        <v>8297805.4340567607</v>
      </c>
      <c r="CF226" s="30">
        <v>4025581.4141126145</v>
      </c>
      <c r="CG226" s="30">
        <v>6019951.7047623349</v>
      </c>
      <c r="CH226" s="30">
        <v>3195955.1543608569</v>
      </c>
      <c r="CI226" s="30">
        <v>3887715.6494377125</v>
      </c>
      <c r="CJ226" s="30">
        <v>2371091.2141464744</v>
      </c>
      <c r="CK226" s="30">
        <v>8973872.0134350266</v>
      </c>
      <c r="CL226" s="30">
        <v>9198965.5328567978</v>
      </c>
      <c r="CM226" s="30">
        <v>4997816.320221249</v>
      </c>
      <c r="CN226" s="30">
        <v>12660119.449000001</v>
      </c>
      <c r="CO226" s="30">
        <v>14033484.699999999</v>
      </c>
      <c r="CP226" s="30">
        <v>4835246.1520000007</v>
      </c>
      <c r="CQ226" s="30">
        <v>8968390.0920000002</v>
      </c>
      <c r="CR226" s="30">
        <v>17911115.515999999</v>
      </c>
      <c r="CS226" s="30">
        <v>17909412.961999997</v>
      </c>
      <c r="CT226" s="30">
        <v>26153789.670000002</v>
      </c>
      <c r="CU226" s="30">
        <v>15433874.193</v>
      </c>
      <c r="CV226" s="30">
        <v>4763378.7450000001</v>
      </c>
    </row>
    <row r="227" spans="1:100" s="31" customFormat="1" x14ac:dyDescent="0.4">
      <c r="A227" s="70" t="s">
        <v>26</v>
      </c>
      <c r="B227" s="186">
        <v>0</v>
      </c>
      <c r="C227" s="186">
        <v>0</v>
      </c>
      <c r="D227" s="186">
        <v>0</v>
      </c>
      <c r="E227" s="186">
        <v>0</v>
      </c>
      <c r="F227" s="186">
        <v>0</v>
      </c>
      <c r="G227" s="186">
        <v>0</v>
      </c>
      <c r="H227" s="186">
        <v>0</v>
      </c>
      <c r="I227" s="186">
        <v>0</v>
      </c>
      <c r="J227" s="186">
        <v>0</v>
      </c>
      <c r="K227" s="186">
        <v>0</v>
      </c>
      <c r="L227" s="186">
        <v>0</v>
      </c>
      <c r="M227" s="186">
        <v>0</v>
      </c>
      <c r="N227" s="186">
        <v>0</v>
      </c>
      <c r="O227" s="186">
        <v>0</v>
      </c>
      <c r="P227" s="186">
        <v>0</v>
      </c>
      <c r="Q227" s="186">
        <v>0</v>
      </c>
      <c r="R227" s="186">
        <v>0</v>
      </c>
      <c r="S227" s="186">
        <v>0</v>
      </c>
      <c r="T227" s="186">
        <v>0</v>
      </c>
      <c r="U227" s="187"/>
      <c r="V227" s="186">
        <v>0</v>
      </c>
      <c r="W227" s="186">
        <v>0</v>
      </c>
      <c r="X227" s="186">
        <v>0</v>
      </c>
      <c r="Y227" s="186">
        <v>0</v>
      </c>
      <c r="Z227" s="186">
        <v>0</v>
      </c>
      <c r="AA227" s="186">
        <v>0</v>
      </c>
      <c r="AB227" s="186">
        <v>0</v>
      </c>
      <c r="AC227" s="186">
        <v>0</v>
      </c>
      <c r="AD227" s="186">
        <v>0</v>
      </c>
      <c r="AE227" s="186">
        <v>0</v>
      </c>
      <c r="AF227" s="186">
        <v>0</v>
      </c>
      <c r="AG227" s="186">
        <v>0</v>
      </c>
      <c r="AH227" s="186">
        <v>0</v>
      </c>
      <c r="AI227" s="186">
        <v>0</v>
      </c>
      <c r="AJ227" s="186">
        <v>0</v>
      </c>
      <c r="AK227" s="186">
        <v>0</v>
      </c>
      <c r="AL227" s="186">
        <v>0</v>
      </c>
      <c r="AM227" s="186">
        <v>0</v>
      </c>
      <c r="AN227" s="186">
        <v>0</v>
      </c>
      <c r="AO227" s="187"/>
      <c r="AP227" s="186">
        <v>0</v>
      </c>
      <c r="AQ227" s="186">
        <v>0</v>
      </c>
      <c r="AR227" s="186">
        <v>0</v>
      </c>
      <c r="AS227" s="186">
        <v>0</v>
      </c>
      <c r="AT227" s="186">
        <v>0</v>
      </c>
      <c r="AU227" s="186">
        <v>0</v>
      </c>
      <c r="AV227" s="186">
        <v>0</v>
      </c>
      <c r="AW227" s="186">
        <v>0</v>
      </c>
      <c r="AX227" s="186">
        <v>0</v>
      </c>
      <c r="AY227" s="186">
        <v>0</v>
      </c>
      <c r="AZ227" s="186">
        <v>0</v>
      </c>
      <c r="BA227" s="186">
        <v>0</v>
      </c>
      <c r="BB227" s="186">
        <v>0</v>
      </c>
      <c r="BC227" s="186">
        <v>0</v>
      </c>
      <c r="BD227" s="186">
        <v>0</v>
      </c>
      <c r="BE227" s="186">
        <v>0</v>
      </c>
      <c r="BF227" s="186">
        <v>0</v>
      </c>
      <c r="BG227" s="186">
        <v>0</v>
      </c>
      <c r="BH227" s="186">
        <v>0</v>
      </c>
      <c r="BI227" s="187"/>
      <c r="BJ227" s="186">
        <v>0</v>
      </c>
      <c r="BK227" s="186">
        <v>0</v>
      </c>
      <c r="BL227" s="186">
        <v>0</v>
      </c>
      <c r="BM227" s="186">
        <v>0</v>
      </c>
      <c r="BN227" s="186">
        <v>0</v>
      </c>
      <c r="BO227" s="186">
        <v>0</v>
      </c>
      <c r="BP227" s="186">
        <v>0</v>
      </c>
      <c r="BQ227" s="186">
        <v>0</v>
      </c>
      <c r="BR227" s="186">
        <v>0</v>
      </c>
      <c r="BS227" s="186">
        <v>0</v>
      </c>
      <c r="BT227" s="186">
        <v>0</v>
      </c>
      <c r="BU227" s="186">
        <v>0</v>
      </c>
      <c r="BV227" s="186">
        <v>0</v>
      </c>
      <c r="BW227" s="186">
        <v>0</v>
      </c>
      <c r="BX227" s="186">
        <v>0</v>
      </c>
      <c r="BY227" s="186">
        <v>0</v>
      </c>
      <c r="BZ227" s="186">
        <v>0</v>
      </c>
      <c r="CA227" s="186">
        <v>0</v>
      </c>
      <c r="CB227" s="186">
        <v>0</v>
      </c>
      <c r="CC227" s="187"/>
      <c r="CD227" s="30">
        <v>0</v>
      </c>
      <c r="CE227" s="30">
        <v>0</v>
      </c>
      <c r="CF227" s="30">
        <v>0</v>
      </c>
      <c r="CG227" s="30">
        <v>0</v>
      </c>
      <c r="CH227" s="30">
        <v>0</v>
      </c>
      <c r="CI227" s="30">
        <v>0</v>
      </c>
      <c r="CJ227" s="30">
        <v>0</v>
      </c>
      <c r="CK227" s="30">
        <v>0</v>
      </c>
      <c r="CL227" s="30">
        <v>0</v>
      </c>
      <c r="CM227" s="30">
        <v>0</v>
      </c>
      <c r="CN227" s="30">
        <v>0</v>
      </c>
      <c r="CO227" s="30">
        <v>0</v>
      </c>
      <c r="CP227" s="30">
        <v>0</v>
      </c>
      <c r="CQ227" s="30">
        <v>0</v>
      </c>
      <c r="CR227" s="30">
        <v>0</v>
      </c>
      <c r="CS227" s="30">
        <v>0</v>
      </c>
      <c r="CT227" s="30">
        <v>0</v>
      </c>
      <c r="CU227" s="30">
        <v>0</v>
      </c>
      <c r="CV227" s="30">
        <v>0</v>
      </c>
    </row>
    <row r="228" spans="1:100" s="31" customFormat="1" x14ac:dyDescent="0.4">
      <c r="A228" s="70" t="s">
        <v>19</v>
      </c>
      <c r="B228" s="186">
        <v>0</v>
      </c>
      <c r="C228" s="186">
        <v>0</v>
      </c>
      <c r="D228" s="186">
        <v>0</v>
      </c>
      <c r="E228" s="186">
        <v>0</v>
      </c>
      <c r="F228" s="186">
        <v>0</v>
      </c>
      <c r="G228" s="186">
        <v>0</v>
      </c>
      <c r="H228" s="186">
        <v>0</v>
      </c>
      <c r="I228" s="186">
        <v>0</v>
      </c>
      <c r="J228" s="186">
        <v>0</v>
      </c>
      <c r="K228" s="186">
        <v>0</v>
      </c>
      <c r="L228" s="186">
        <v>0</v>
      </c>
      <c r="M228" s="186">
        <v>0</v>
      </c>
      <c r="N228" s="186">
        <v>0</v>
      </c>
      <c r="O228" s="186">
        <v>0</v>
      </c>
      <c r="P228" s="186">
        <v>0</v>
      </c>
      <c r="Q228" s="186">
        <v>0</v>
      </c>
      <c r="R228" s="186">
        <v>0</v>
      </c>
      <c r="S228" s="186">
        <v>0</v>
      </c>
      <c r="T228" s="186">
        <v>0</v>
      </c>
      <c r="U228" s="187"/>
      <c r="V228" s="186">
        <v>25315929.780689482</v>
      </c>
      <c r="W228" s="186">
        <v>15614599.899833055</v>
      </c>
      <c r="X228" s="186">
        <v>6342877.9072477492</v>
      </c>
      <c r="Y228" s="186">
        <v>5812764.6438725591</v>
      </c>
      <c r="Z228" s="186">
        <v>8903855.1546804123</v>
      </c>
      <c r="AA228" s="186">
        <v>12296467.814756781</v>
      </c>
      <c r="AB228" s="186">
        <v>9024169.691976279</v>
      </c>
      <c r="AC228" s="186">
        <v>15137811.877635082</v>
      </c>
      <c r="AD228" s="186">
        <v>11959924.326488908</v>
      </c>
      <c r="AE228" s="186">
        <v>15153208.121409422</v>
      </c>
      <c r="AF228" s="186">
        <v>13344667.013770239</v>
      </c>
      <c r="AG228" s="186">
        <v>26412957.885999996</v>
      </c>
      <c r="AH228" s="186">
        <v>17181610.253999997</v>
      </c>
      <c r="AI228" s="186">
        <v>25549965.442000002</v>
      </c>
      <c r="AJ228" s="186">
        <v>28054521.870688364</v>
      </c>
      <c r="AK228" s="186">
        <v>33005990.499445792</v>
      </c>
      <c r="AL228" s="186">
        <v>36593605.368393011</v>
      </c>
      <c r="AM228" s="186">
        <v>15332300.58443018</v>
      </c>
      <c r="AN228" s="186">
        <v>10853149.154461849</v>
      </c>
      <c r="AO228" s="187"/>
      <c r="AP228" s="186">
        <v>95920466.291464195</v>
      </c>
      <c r="AQ228" s="186">
        <v>72902688.889816359</v>
      </c>
      <c r="AR228" s="186">
        <v>35517579.384561971</v>
      </c>
      <c r="AS228" s="186">
        <v>86610460.017261147</v>
      </c>
      <c r="AT228" s="186">
        <v>63983910.557948507</v>
      </c>
      <c r="AU228" s="186">
        <v>71797652.793683827</v>
      </c>
      <c r="AV228" s="186">
        <v>178273334.41784471</v>
      </c>
      <c r="AW228" s="186">
        <v>211376773.88695234</v>
      </c>
      <c r="AX228" s="186">
        <v>171021464.58567199</v>
      </c>
      <c r="AY228" s="186">
        <v>290605388.09780508</v>
      </c>
      <c r="AZ228" s="186">
        <v>462260995.66947359</v>
      </c>
      <c r="BA228" s="186">
        <v>570431714.31200004</v>
      </c>
      <c r="BB228" s="186">
        <v>395293126.17803198</v>
      </c>
      <c r="BC228" s="186">
        <v>658021892.41599989</v>
      </c>
      <c r="BD228" s="186">
        <v>780385424.51300001</v>
      </c>
      <c r="BE228" s="186">
        <v>898786815.80699992</v>
      </c>
      <c r="BF228" s="186">
        <v>847772000.88400006</v>
      </c>
      <c r="BG228" s="186">
        <v>323267951.17700005</v>
      </c>
      <c r="BH228" s="186">
        <v>132025744.62099999</v>
      </c>
      <c r="BI228" s="187"/>
      <c r="BJ228" s="186">
        <v>85102000.45748502</v>
      </c>
      <c r="BK228" s="186">
        <v>91209567.699356928</v>
      </c>
      <c r="BL228" s="186">
        <v>41684695.311758906</v>
      </c>
      <c r="BM228" s="186">
        <v>88627382.85161531</v>
      </c>
      <c r="BN228" s="186">
        <v>67020049.8697538</v>
      </c>
      <c r="BO228" s="186">
        <v>69650372.944456831</v>
      </c>
      <c r="BP228" s="186">
        <v>151813153.02813643</v>
      </c>
      <c r="BQ228" s="186">
        <v>99306119.941480875</v>
      </c>
      <c r="BR228" s="186">
        <v>143487393.67352659</v>
      </c>
      <c r="BS228" s="186">
        <v>158039369.77489981</v>
      </c>
      <c r="BT228" s="186">
        <v>202091055.99551681</v>
      </c>
      <c r="BU228" s="186">
        <v>280916034.361</v>
      </c>
      <c r="BV228" s="186">
        <v>191166778.10463673</v>
      </c>
      <c r="BW228" s="186">
        <v>334880195.47000003</v>
      </c>
      <c r="BX228" s="186">
        <v>350179776.71599996</v>
      </c>
      <c r="BY228" s="186">
        <v>350583974.64499998</v>
      </c>
      <c r="BZ228" s="186">
        <v>342168604.33500004</v>
      </c>
      <c r="CA228" s="186">
        <v>209624444.69400001</v>
      </c>
      <c r="CB228" s="186">
        <v>117039835.64028224</v>
      </c>
      <c r="CC228" s="187"/>
      <c r="CD228" s="30">
        <v>206338396.52963871</v>
      </c>
      <c r="CE228" s="30">
        <v>179726856.48900634</v>
      </c>
      <c r="CF228" s="30">
        <v>83545152.603568628</v>
      </c>
      <c r="CG228" s="30">
        <v>181050607.51274902</v>
      </c>
      <c r="CH228" s="30">
        <v>139907815.58238271</v>
      </c>
      <c r="CI228" s="30">
        <v>153744493.55289742</v>
      </c>
      <c r="CJ228" s="30">
        <v>339110657.13795745</v>
      </c>
      <c r="CK228" s="30">
        <v>325820705.70606828</v>
      </c>
      <c r="CL228" s="30">
        <v>326468782.58568746</v>
      </c>
      <c r="CM228" s="30">
        <v>463797965.99411428</v>
      </c>
      <c r="CN228" s="30">
        <v>677696718.67876065</v>
      </c>
      <c r="CO228" s="30">
        <v>877760706.55900013</v>
      </c>
      <c r="CP228" s="30">
        <v>603641514.53666866</v>
      </c>
      <c r="CQ228" s="30">
        <v>1018452053.3279999</v>
      </c>
      <c r="CR228" s="30">
        <v>1158619723.0996885</v>
      </c>
      <c r="CS228" s="30">
        <v>1282376780.9514456</v>
      </c>
      <c r="CT228" s="30">
        <v>1226534210.587393</v>
      </c>
      <c r="CU228" s="30">
        <v>548224696.45543027</v>
      </c>
      <c r="CV228" s="30">
        <v>259918729.4157441</v>
      </c>
    </row>
    <row r="229" spans="1:100" s="31" customFormat="1" x14ac:dyDescent="0.4">
      <c r="A229" s="70" t="s">
        <v>28</v>
      </c>
      <c r="B229" s="186">
        <v>0</v>
      </c>
      <c r="C229" s="186">
        <v>0</v>
      </c>
      <c r="D229" s="186">
        <v>0</v>
      </c>
      <c r="E229" s="186">
        <v>0</v>
      </c>
      <c r="F229" s="186">
        <v>0</v>
      </c>
      <c r="G229" s="186">
        <v>0</v>
      </c>
      <c r="H229" s="186">
        <v>0</v>
      </c>
      <c r="I229" s="186">
        <v>0</v>
      </c>
      <c r="J229" s="186">
        <v>0</v>
      </c>
      <c r="K229" s="186">
        <v>0</v>
      </c>
      <c r="L229" s="186">
        <v>0</v>
      </c>
      <c r="M229" s="186">
        <v>0</v>
      </c>
      <c r="N229" s="186">
        <v>0</v>
      </c>
      <c r="O229" s="186">
        <v>0</v>
      </c>
      <c r="P229" s="186">
        <v>0</v>
      </c>
      <c r="Q229" s="186">
        <v>0</v>
      </c>
      <c r="R229" s="186">
        <v>0</v>
      </c>
      <c r="S229" s="186">
        <v>0</v>
      </c>
      <c r="T229" s="186">
        <v>0</v>
      </c>
      <c r="U229" s="187"/>
      <c r="V229" s="186">
        <v>135673.16234123279</v>
      </c>
      <c r="W229" s="186">
        <v>0</v>
      </c>
      <c r="X229" s="186">
        <v>10156.584349845756</v>
      </c>
      <c r="Y229" s="186">
        <v>242.07998618582022</v>
      </c>
      <c r="Z229" s="186">
        <v>0</v>
      </c>
      <c r="AA229" s="186">
        <v>0</v>
      </c>
      <c r="AB229" s="186">
        <v>118384.61484122578</v>
      </c>
      <c r="AC229" s="186">
        <v>192374.2496206756</v>
      </c>
      <c r="AD229" s="186">
        <v>889.91856374863778</v>
      </c>
      <c r="AE229" s="186">
        <v>0</v>
      </c>
      <c r="AF229" s="186">
        <v>0</v>
      </c>
      <c r="AG229" s="186">
        <v>14628.800000000001</v>
      </c>
      <c r="AH229" s="186">
        <v>0</v>
      </c>
      <c r="AI229" s="186">
        <v>12669.050000000001</v>
      </c>
      <c r="AJ229" s="186">
        <v>0</v>
      </c>
      <c r="AK229" s="186">
        <v>21810.897487158963</v>
      </c>
      <c r="AL229" s="186">
        <v>3510.5923479108715</v>
      </c>
      <c r="AM229" s="186">
        <v>1043.2389733875043</v>
      </c>
      <c r="AN229" s="186">
        <v>673.5</v>
      </c>
      <c r="AO229" s="187"/>
      <c r="AP229" s="186">
        <v>1441686.8095384538</v>
      </c>
      <c r="AQ229" s="186">
        <v>0</v>
      </c>
      <c r="AR229" s="186">
        <v>35923.38165888744</v>
      </c>
      <c r="AS229" s="186">
        <v>37316.73698558232</v>
      </c>
      <c r="AT229" s="186">
        <v>0</v>
      </c>
      <c r="AU229" s="186">
        <v>0</v>
      </c>
      <c r="AV229" s="186">
        <v>1347044.0037336464</v>
      </c>
      <c r="AW229" s="186">
        <v>3099867.968455968</v>
      </c>
      <c r="AX229" s="186">
        <v>1003850.1594013802</v>
      </c>
      <c r="AY229" s="186">
        <v>2803450.1028284817</v>
      </c>
      <c r="AZ229" s="186">
        <v>331584.64508159994</v>
      </c>
      <c r="BA229" s="186">
        <v>5256113.4780000001</v>
      </c>
      <c r="BB229" s="186">
        <v>898044.70825297036</v>
      </c>
      <c r="BC229" s="186">
        <v>363380.17199999996</v>
      </c>
      <c r="BD229" s="186">
        <v>0</v>
      </c>
      <c r="BE229" s="186">
        <v>1059730.2359999998</v>
      </c>
      <c r="BF229" s="186">
        <v>522543.01800000004</v>
      </c>
      <c r="BG229" s="186">
        <v>1287377.9029999999</v>
      </c>
      <c r="BH229" s="186">
        <v>246501</v>
      </c>
      <c r="BI229" s="187"/>
      <c r="BJ229" s="186">
        <v>779783.66231406096</v>
      </c>
      <c r="BK229" s="186">
        <v>0</v>
      </c>
      <c r="BL229" s="186">
        <v>69397.786418567077</v>
      </c>
      <c r="BM229" s="186">
        <v>21459.953444878563</v>
      </c>
      <c r="BN229" s="186">
        <v>0</v>
      </c>
      <c r="BO229" s="186">
        <v>0</v>
      </c>
      <c r="BP229" s="186">
        <v>1657228.0585712504</v>
      </c>
      <c r="BQ229" s="186">
        <v>1277670.3439889054</v>
      </c>
      <c r="BR229" s="186">
        <v>1369705.9395147113</v>
      </c>
      <c r="BS229" s="186">
        <v>2101143.864371534</v>
      </c>
      <c r="BT229" s="186">
        <v>346364.9758512</v>
      </c>
      <c r="BU229" s="186">
        <v>2739749.8990000002</v>
      </c>
      <c r="BV229" s="186">
        <v>618863.80979807884</v>
      </c>
      <c r="BW229" s="186">
        <v>158576.49000000002</v>
      </c>
      <c r="BX229" s="186">
        <v>0</v>
      </c>
      <c r="BY229" s="186">
        <v>725587.50600000005</v>
      </c>
      <c r="BZ229" s="186">
        <v>14465.235000000001</v>
      </c>
      <c r="CA229" s="186">
        <v>5160039.2680000002</v>
      </c>
      <c r="CB229" s="186">
        <v>3110.7989754606297</v>
      </c>
      <c r="CC229" s="187"/>
      <c r="CD229" s="30">
        <v>2357143.6341937478</v>
      </c>
      <c r="CE229" s="30">
        <v>0</v>
      </c>
      <c r="CF229" s="30">
        <v>115477.75242730028</v>
      </c>
      <c r="CG229" s="30">
        <v>59018.770416646701</v>
      </c>
      <c r="CH229" s="30">
        <v>0</v>
      </c>
      <c r="CI229" s="30">
        <v>0</v>
      </c>
      <c r="CJ229" s="30">
        <v>3122656.6771461223</v>
      </c>
      <c r="CK229" s="30">
        <v>4569912.5620655492</v>
      </c>
      <c r="CL229" s="30">
        <v>2374446.0174798402</v>
      </c>
      <c r="CM229" s="30">
        <v>4904593.9672000157</v>
      </c>
      <c r="CN229" s="30">
        <v>677949.6209328</v>
      </c>
      <c r="CO229" s="30">
        <v>8010492.1770000001</v>
      </c>
      <c r="CP229" s="30">
        <v>1516908.5180510492</v>
      </c>
      <c r="CQ229" s="30">
        <v>534625.71200000006</v>
      </c>
      <c r="CR229" s="30">
        <v>0</v>
      </c>
      <c r="CS229" s="30">
        <v>1807128.6394871587</v>
      </c>
      <c r="CT229" s="30">
        <v>540518.84534791089</v>
      </c>
      <c r="CU229" s="30">
        <v>6448460.4099733876</v>
      </c>
      <c r="CV229" s="30">
        <v>250285.29897546064</v>
      </c>
    </row>
    <row r="230" spans="1:100" s="31" customFormat="1" x14ac:dyDescent="0.4">
      <c r="A230" s="70" t="s">
        <v>22</v>
      </c>
      <c r="B230" s="186">
        <v>0</v>
      </c>
      <c r="C230" s="186">
        <v>0</v>
      </c>
      <c r="D230" s="186">
        <v>0</v>
      </c>
      <c r="E230" s="186">
        <v>0</v>
      </c>
      <c r="F230" s="186">
        <v>0</v>
      </c>
      <c r="G230" s="186">
        <v>0</v>
      </c>
      <c r="H230" s="186">
        <v>0</v>
      </c>
      <c r="I230" s="186">
        <v>0</v>
      </c>
      <c r="J230" s="186">
        <v>0</v>
      </c>
      <c r="K230" s="186">
        <v>0</v>
      </c>
      <c r="L230" s="186">
        <v>0</v>
      </c>
      <c r="M230" s="186">
        <v>0</v>
      </c>
      <c r="N230" s="186">
        <v>0</v>
      </c>
      <c r="O230" s="186">
        <v>0</v>
      </c>
      <c r="P230" s="186">
        <v>0</v>
      </c>
      <c r="Q230" s="186">
        <v>0</v>
      </c>
      <c r="R230" s="186">
        <v>0</v>
      </c>
      <c r="S230" s="186">
        <v>0</v>
      </c>
      <c r="T230" s="186">
        <v>0</v>
      </c>
      <c r="U230" s="187"/>
      <c r="V230" s="186">
        <v>0</v>
      </c>
      <c r="W230" s="186">
        <v>0</v>
      </c>
      <c r="X230" s="186">
        <v>9242.8635077386534</v>
      </c>
      <c r="Y230" s="186">
        <v>3013.1460227465145</v>
      </c>
      <c r="Z230" s="186">
        <v>0</v>
      </c>
      <c r="AA230" s="186">
        <v>4014.0764000288873</v>
      </c>
      <c r="AB230" s="186">
        <v>0</v>
      </c>
      <c r="AC230" s="186">
        <v>0</v>
      </c>
      <c r="AD230" s="186">
        <v>0</v>
      </c>
      <c r="AE230" s="186">
        <v>0</v>
      </c>
      <c r="AF230" s="186">
        <v>230.82499999999999</v>
      </c>
      <c r="AG230" s="186">
        <v>9786.9</v>
      </c>
      <c r="AH230" s="186">
        <v>11296.505999999999</v>
      </c>
      <c r="AI230" s="186">
        <v>10955.681999999999</v>
      </c>
      <c r="AJ230" s="186">
        <v>65479.343269911362</v>
      </c>
      <c r="AK230" s="186">
        <v>67483.752495248031</v>
      </c>
      <c r="AL230" s="186">
        <v>1673.5817866150369</v>
      </c>
      <c r="AM230" s="186">
        <v>4424.1652782460878</v>
      </c>
      <c r="AN230" s="186">
        <v>37785.344095522414</v>
      </c>
      <c r="AO230" s="187"/>
      <c r="AP230" s="186">
        <v>0</v>
      </c>
      <c r="AQ230" s="186">
        <v>0</v>
      </c>
      <c r="AR230" s="186">
        <v>80115.252137356496</v>
      </c>
      <c r="AS230" s="186">
        <v>67559.5968527082</v>
      </c>
      <c r="AT230" s="186">
        <v>0</v>
      </c>
      <c r="AU230" s="186">
        <v>48990.968388072513</v>
      </c>
      <c r="AV230" s="186">
        <v>0</v>
      </c>
      <c r="AW230" s="186">
        <v>0</v>
      </c>
      <c r="AX230" s="186">
        <v>0</v>
      </c>
      <c r="AY230" s="186">
        <v>0</v>
      </c>
      <c r="AZ230" s="186">
        <v>3384.5539999999996</v>
      </c>
      <c r="BA230" s="186">
        <v>162939.9</v>
      </c>
      <c r="BB230" s="186">
        <v>110804.772</v>
      </c>
      <c r="BC230" s="186">
        <v>150542.81999999998</v>
      </c>
      <c r="BD230" s="186">
        <v>1248593.0080000001</v>
      </c>
      <c r="BE230" s="186">
        <v>1608308.1869999999</v>
      </c>
      <c r="BF230" s="186">
        <v>53517.78</v>
      </c>
      <c r="BG230" s="186">
        <v>341599.07800000004</v>
      </c>
      <c r="BH230" s="186">
        <v>1243697.4450000001</v>
      </c>
      <c r="BI230" s="187"/>
      <c r="BJ230" s="186">
        <v>0</v>
      </c>
      <c r="BK230" s="186">
        <v>0</v>
      </c>
      <c r="BL230" s="186">
        <v>122803.99027324349</v>
      </c>
      <c r="BM230" s="186">
        <v>43971.070056163553</v>
      </c>
      <c r="BN230" s="186">
        <v>0</v>
      </c>
      <c r="BO230" s="186">
        <v>22583.597171743677</v>
      </c>
      <c r="BP230" s="186">
        <v>0</v>
      </c>
      <c r="BQ230" s="186">
        <v>0</v>
      </c>
      <c r="BR230" s="186">
        <v>0</v>
      </c>
      <c r="BS230" s="186">
        <v>0</v>
      </c>
      <c r="BT230" s="186">
        <v>1438.2079999999999</v>
      </c>
      <c r="BU230" s="186">
        <v>50239.629000000001</v>
      </c>
      <c r="BV230" s="186">
        <v>22091.57</v>
      </c>
      <c r="BW230" s="186">
        <v>201391.55399999997</v>
      </c>
      <c r="BX230" s="186">
        <v>54676.65</v>
      </c>
      <c r="BY230" s="186">
        <v>251112.451</v>
      </c>
      <c r="BZ230" s="186">
        <v>11144.034</v>
      </c>
      <c r="CA230" s="186">
        <v>58027.055999999997</v>
      </c>
      <c r="CB230" s="186">
        <v>214447.52</v>
      </c>
      <c r="CC230" s="187"/>
      <c r="CD230" s="30">
        <v>0</v>
      </c>
      <c r="CE230" s="30">
        <v>0</v>
      </c>
      <c r="CF230" s="30">
        <v>212162.10591833864</v>
      </c>
      <c r="CG230" s="30">
        <v>114543.81293161827</v>
      </c>
      <c r="CH230" s="30">
        <v>0</v>
      </c>
      <c r="CI230" s="30">
        <v>75588.641959845088</v>
      </c>
      <c r="CJ230" s="30">
        <v>0</v>
      </c>
      <c r="CK230" s="30">
        <v>0</v>
      </c>
      <c r="CL230" s="30">
        <v>0</v>
      </c>
      <c r="CM230" s="30">
        <v>0</v>
      </c>
      <c r="CN230" s="30">
        <v>5053.5869999999995</v>
      </c>
      <c r="CO230" s="30">
        <v>222966.42899999997</v>
      </c>
      <c r="CP230" s="30">
        <v>144192.848</v>
      </c>
      <c r="CQ230" s="30">
        <v>362890.05599999992</v>
      </c>
      <c r="CR230" s="30">
        <v>1368749.0012699114</v>
      </c>
      <c r="CS230" s="30">
        <v>1926904.3904952479</v>
      </c>
      <c r="CT230" s="30">
        <v>66335.39578661503</v>
      </c>
      <c r="CU230" s="30">
        <v>404050.29927824612</v>
      </c>
      <c r="CV230" s="30">
        <v>1495930.3090955224</v>
      </c>
    </row>
    <row r="231" spans="1:100" s="31" customFormat="1" x14ac:dyDescent="0.4">
      <c r="A231" s="70" t="s">
        <v>34</v>
      </c>
      <c r="B231" s="186">
        <v>0</v>
      </c>
      <c r="C231" s="186">
        <v>0</v>
      </c>
      <c r="D231" s="186">
        <v>0</v>
      </c>
      <c r="E231" s="186">
        <v>0</v>
      </c>
      <c r="F231" s="186">
        <v>0</v>
      </c>
      <c r="G231" s="186">
        <v>0</v>
      </c>
      <c r="H231" s="186">
        <v>0</v>
      </c>
      <c r="I231" s="186">
        <v>0</v>
      </c>
      <c r="J231" s="186">
        <v>0</v>
      </c>
      <c r="K231" s="186">
        <v>0</v>
      </c>
      <c r="L231" s="186">
        <v>0</v>
      </c>
      <c r="M231" s="186">
        <v>0</v>
      </c>
      <c r="N231" s="186">
        <v>0</v>
      </c>
      <c r="O231" s="186">
        <v>0</v>
      </c>
      <c r="P231" s="186">
        <v>0</v>
      </c>
      <c r="Q231" s="186">
        <v>0</v>
      </c>
      <c r="R231" s="186">
        <v>0</v>
      </c>
      <c r="S231" s="186">
        <v>0</v>
      </c>
      <c r="T231" s="186">
        <v>0</v>
      </c>
      <c r="U231" s="187"/>
      <c r="V231" s="186">
        <v>4568279.0325658303</v>
      </c>
      <c r="W231" s="186">
        <v>7741992.9883138565</v>
      </c>
      <c r="X231" s="186">
        <v>614609.98736725375</v>
      </c>
      <c r="Y231" s="186">
        <v>132118.36591205542</v>
      </c>
      <c r="Z231" s="186">
        <v>926497.20563242829</v>
      </c>
      <c r="AA231" s="186">
        <v>229981.12143517606</v>
      </c>
      <c r="AB231" s="186">
        <v>897861.86326557689</v>
      </c>
      <c r="AC231" s="186">
        <v>2361759.0382190961</v>
      </c>
      <c r="AD231" s="186">
        <v>1918146.6157731132</v>
      </c>
      <c r="AE231" s="186">
        <v>2128885.541491536</v>
      </c>
      <c r="AF231" s="186">
        <v>1459247.4073161599</v>
      </c>
      <c r="AG231" s="186">
        <v>5347462.214767999</v>
      </c>
      <c r="AH231" s="186">
        <v>2624942.7608913598</v>
      </c>
      <c r="AI231" s="186">
        <v>7063254.2579188012</v>
      </c>
      <c r="AJ231" s="186">
        <v>9576425.104710333</v>
      </c>
      <c r="AK231" s="186">
        <v>4913836.0031054653</v>
      </c>
      <c r="AL231" s="186">
        <v>7503302.6535051968</v>
      </c>
      <c r="AM231" s="186">
        <v>2542710.5625561839</v>
      </c>
      <c r="AN231" s="186">
        <v>2506472.2422640789</v>
      </c>
      <c r="AO231" s="187"/>
      <c r="AP231" s="186">
        <v>19819141.643429589</v>
      </c>
      <c r="AQ231" s="186">
        <v>72349607.086811364</v>
      </c>
      <c r="AR231" s="186">
        <v>9132076.323064927</v>
      </c>
      <c r="AS231" s="186">
        <v>1178997.5507741601</v>
      </c>
      <c r="AT231" s="186">
        <v>16362661.466486108</v>
      </c>
      <c r="AU231" s="186">
        <v>3720018.5943049872</v>
      </c>
      <c r="AV231" s="186">
        <v>23023824.117991496</v>
      </c>
      <c r="AW231" s="186">
        <v>67484119.928170815</v>
      </c>
      <c r="AX231" s="186">
        <v>53951735.935139395</v>
      </c>
      <c r="AY231" s="186">
        <v>70416297.459035501</v>
      </c>
      <c r="AZ231" s="186">
        <v>101702043.6168592</v>
      </c>
      <c r="BA231" s="186">
        <v>155096132.45504001</v>
      </c>
      <c r="BB231" s="186">
        <v>103280950.41122778</v>
      </c>
      <c r="BC231" s="186">
        <v>164623475.37456378</v>
      </c>
      <c r="BD231" s="186">
        <v>206821642.78599998</v>
      </c>
      <c r="BE231" s="186">
        <v>120772263.941</v>
      </c>
      <c r="BF231" s="186">
        <v>164044884.52800003</v>
      </c>
      <c r="BG231" s="186">
        <v>51010818.369000003</v>
      </c>
      <c r="BH231" s="186">
        <v>95453404.632000014</v>
      </c>
      <c r="BI231" s="187"/>
      <c r="BJ231" s="186">
        <v>26864469.334131733</v>
      </c>
      <c r="BK231" s="186">
        <v>94162955.602128014</v>
      </c>
      <c r="BL231" s="186">
        <v>11236773.508956416</v>
      </c>
      <c r="BM231" s="186">
        <v>2795514.0705492715</v>
      </c>
      <c r="BN231" s="186">
        <v>10921470.548123676</v>
      </c>
      <c r="BO231" s="186">
        <v>4324799.2353476509</v>
      </c>
      <c r="BP231" s="186">
        <v>19534379.843670677</v>
      </c>
      <c r="BQ231" s="186">
        <v>34798334.494383298</v>
      </c>
      <c r="BR231" s="186">
        <v>34163819.341180943</v>
      </c>
      <c r="BS231" s="186">
        <v>41032864.016436085</v>
      </c>
      <c r="BT231" s="186">
        <v>46207140.518674396</v>
      </c>
      <c r="BU231" s="186">
        <v>56205332.780661866</v>
      </c>
      <c r="BV231" s="186">
        <v>40595893.662695117</v>
      </c>
      <c r="BW231" s="186">
        <v>42008266.159656405</v>
      </c>
      <c r="BX231" s="186">
        <v>66416048.380000003</v>
      </c>
      <c r="BY231" s="186">
        <v>43839682.846000008</v>
      </c>
      <c r="BZ231" s="186">
        <v>63082338.942000002</v>
      </c>
      <c r="CA231" s="186">
        <v>37673785.999999993</v>
      </c>
      <c r="CB231" s="186">
        <v>36188678.262981422</v>
      </c>
      <c r="CC231" s="187"/>
      <c r="CD231" s="30">
        <v>51251890.010127157</v>
      </c>
      <c r="CE231" s="30">
        <v>174254555.67725325</v>
      </c>
      <c r="CF231" s="30">
        <v>20983459.819388594</v>
      </c>
      <c r="CG231" s="30">
        <v>4106629.9872354874</v>
      </c>
      <c r="CH231" s="30">
        <v>28210629.220242213</v>
      </c>
      <c r="CI231" s="30">
        <v>8274798.9510878138</v>
      </c>
      <c r="CJ231" s="30">
        <v>43456065.824927747</v>
      </c>
      <c r="CK231" s="30">
        <v>104644213.4607732</v>
      </c>
      <c r="CL231" s="30">
        <v>90033701.89209345</v>
      </c>
      <c r="CM231" s="30">
        <v>113578047.01696312</v>
      </c>
      <c r="CN231" s="30">
        <v>149368431.54284975</v>
      </c>
      <c r="CO231" s="30">
        <v>216648927.45046985</v>
      </c>
      <c r="CP231" s="30">
        <v>146501786.83481425</v>
      </c>
      <c r="CQ231" s="30">
        <v>213694995.79213899</v>
      </c>
      <c r="CR231" s="30">
        <v>282814116.27071035</v>
      </c>
      <c r="CS231" s="30">
        <v>169525782.79010546</v>
      </c>
      <c r="CT231" s="30">
        <v>234630526.12350523</v>
      </c>
      <c r="CU231" s="30">
        <v>91227314.931556165</v>
      </c>
      <c r="CV231" s="30">
        <v>134148555.13724552</v>
      </c>
    </row>
    <row r="232" spans="1:100" s="31" customFormat="1" x14ac:dyDescent="0.4">
      <c r="A232" s="70" t="s">
        <v>29</v>
      </c>
      <c r="B232" s="186">
        <v>0</v>
      </c>
      <c r="C232" s="186">
        <v>0</v>
      </c>
      <c r="D232" s="186">
        <v>0</v>
      </c>
      <c r="E232" s="186">
        <v>0</v>
      </c>
      <c r="F232" s="186">
        <v>0</v>
      </c>
      <c r="G232" s="186">
        <v>0</v>
      </c>
      <c r="H232" s="186">
        <v>0</v>
      </c>
      <c r="I232" s="186">
        <v>0</v>
      </c>
      <c r="J232" s="186">
        <v>0</v>
      </c>
      <c r="K232" s="186">
        <v>0</v>
      </c>
      <c r="L232" s="186">
        <v>0</v>
      </c>
      <c r="M232" s="186">
        <v>0</v>
      </c>
      <c r="N232" s="186">
        <v>0</v>
      </c>
      <c r="O232" s="186">
        <v>0</v>
      </c>
      <c r="P232" s="186">
        <v>0</v>
      </c>
      <c r="Q232" s="186">
        <v>0</v>
      </c>
      <c r="R232" s="186">
        <v>0</v>
      </c>
      <c r="S232" s="186">
        <v>0</v>
      </c>
      <c r="T232" s="186">
        <v>0</v>
      </c>
      <c r="U232" s="187"/>
      <c r="V232" s="186">
        <v>9570.7444345503118</v>
      </c>
      <c r="W232" s="186">
        <v>202515.550918197</v>
      </c>
      <c r="X232" s="186">
        <v>125132.14536048328</v>
      </c>
      <c r="Y232" s="186">
        <v>230344.99818290537</v>
      </c>
      <c r="Z232" s="186">
        <v>97133.595662342501</v>
      </c>
      <c r="AA232" s="186">
        <v>189595.60371136069</v>
      </c>
      <c r="AB232" s="186">
        <v>5130.1715207470679</v>
      </c>
      <c r="AC232" s="186">
        <v>98873.858194628134</v>
      </c>
      <c r="AD232" s="186">
        <v>52592.742989115519</v>
      </c>
      <c r="AE232" s="186">
        <v>59022.283860257325</v>
      </c>
      <c r="AF232" s="186">
        <v>20300.728999999999</v>
      </c>
      <c r="AG232" s="186">
        <v>285606.8</v>
      </c>
      <c r="AH232" s="186">
        <v>392609.26400000002</v>
      </c>
      <c r="AI232" s="186">
        <v>146241.774</v>
      </c>
      <c r="AJ232" s="186">
        <v>1281073.3021041015</v>
      </c>
      <c r="AK232" s="186">
        <v>1506522.6138045506</v>
      </c>
      <c r="AL232" s="186">
        <v>1858143.8909452872</v>
      </c>
      <c r="AM232" s="186">
        <v>1572834.7875334015</v>
      </c>
      <c r="AN232" s="186">
        <v>499011.38269298285</v>
      </c>
      <c r="AO232" s="187"/>
      <c r="AP232" s="186">
        <v>64199.694898867827</v>
      </c>
      <c r="AQ232" s="186">
        <v>1224232.8631051753</v>
      </c>
      <c r="AR232" s="186">
        <v>827797.82116249122</v>
      </c>
      <c r="AS232" s="186">
        <v>1662597.311496353</v>
      </c>
      <c r="AT232" s="186">
        <v>571643.79360631353</v>
      </c>
      <c r="AU232" s="186">
        <v>4358818.8368489649</v>
      </c>
      <c r="AV232" s="186">
        <v>31864.0109210345</v>
      </c>
      <c r="AW232" s="186">
        <v>424118.96492749511</v>
      </c>
      <c r="AX232" s="186">
        <v>4014587.2393753361</v>
      </c>
      <c r="AY232" s="186">
        <v>818249.24704637122</v>
      </c>
      <c r="AZ232" s="186">
        <v>1124273.392</v>
      </c>
      <c r="BA232" s="186">
        <v>5141257.3</v>
      </c>
      <c r="BB232" s="186">
        <v>6776899.620000001</v>
      </c>
      <c r="BC232" s="186">
        <v>4298899.824</v>
      </c>
      <c r="BD232" s="186">
        <v>29158441.948335409</v>
      </c>
      <c r="BE232" s="186">
        <v>36825308.140611671</v>
      </c>
      <c r="BF232" s="186">
        <v>28210204.307444401</v>
      </c>
      <c r="BG232" s="186">
        <v>33508463.528746855</v>
      </c>
      <c r="BH232" s="186">
        <v>51648063.714999989</v>
      </c>
      <c r="BI232" s="187"/>
      <c r="BJ232" s="186">
        <v>50806.263473053892</v>
      </c>
      <c r="BK232" s="186">
        <v>650817.12891611585</v>
      </c>
      <c r="BL232" s="186">
        <v>568551.59827695054</v>
      </c>
      <c r="BM232" s="186">
        <v>1812314.9029258322</v>
      </c>
      <c r="BN232" s="186">
        <v>283130.1372569541</v>
      </c>
      <c r="BO232" s="186">
        <v>956769.65482364583</v>
      </c>
      <c r="BP232" s="186">
        <v>29095.623926956974</v>
      </c>
      <c r="BQ232" s="186">
        <v>443990.0785316329</v>
      </c>
      <c r="BR232" s="186">
        <v>221086.06200646044</v>
      </c>
      <c r="BS232" s="186">
        <v>204620.70405045242</v>
      </c>
      <c r="BT232" s="186">
        <v>52728.639999999999</v>
      </c>
      <c r="BU232" s="186">
        <v>1307816.037</v>
      </c>
      <c r="BV232" s="186">
        <v>1324772.0020000001</v>
      </c>
      <c r="BW232" s="186">
        <v>645997.80700000003</v>
      </c>
      <c r="BX232" s="186">
        <v>2032302.5216199998</v>
      </c>
      <c r="BY232" s="186">
        <v>4764953.57385833</v>
      </c>
      <c r="BZ232" s="186">
        <v>2920555.1475709202</v>
      </c>
      <c r="CA232" s="186">
        <v>4401305.2583250003</v>
      </c>
      <c r="CB232" s="186">
        <v>2029683.4880000001</v>
      </c>
      <c r="CC232" s="187"/>
      <c r="CD232" s="30">
        <v>124576.70280647204</v>
      </c>
      <c r="CE232" s="30">
        <v>2077565.5429394881</v>
      </c>
      <c r="CF232" s="30">
        <v>1521481.5647999251</v>
      </c>
      <c r="CG232" s="30">
        <v>3705257.2126050903</v>
      </c>
      <c r="CH232" s="30">
        <v>951907.52652561013</v>
      </c>
      <c r="CI232" s="30">
        <v>5505184.0953839719</v>
      </c>
      <c r="CJ232" s="30">
        <v>66089.806368738544</v>
      </c>
      <c r="CK232" s="30">
        <v>966982.90165375615</v>
      </c>
      <c r="CL232" s="30">
        <v>4288266.044370912</v>
      </c>
      <c r="CM232" s="30">
        <v>1081892.234957081</v>
      </c>
      <c r="CN232" s="30">
        <v>1197302.7609999999</v>
      </c>
      <c r="CO232" s="30">
        <v>6734680.1369999992</v>
      </c>
      <c r="CP232" s="30">
        <v>8494280.8860000018</v>
      </c>
      <c r="CQ232" s="30">
        <v>5091139.4050000003</v>
      </c>
      <c r="CR232" s="30">
        <v>32471817.772059508</v>
      </c>
      <c r="CS232" s="30">
        <v>43096784.328274548</v>
      </c>
      <c r="CT232" s="30">
        <v>32988903.345960606</v>
      </c>
      <c r="CU232" s="30">
        <v>39482603.574605256</v>
      </c>
      <c r="CV232" s="30">
        <v>54176758.585692972</v>
      </c>
    </row>
    <row r="233" spans="1:100" s="31" customFormat="1" x14ac:dyDescent="0.4">
      <c r="A233" s="70" t="s">
        <v>20</v>
      </c>
      <c r="B233" s="186">
        <v>0</v>
      </c>
      <c r="C233" s="186">
        <v>0</v>
      </c>
      <c r="D233" s="186">
        <v>0</v>
      </c>
      <c r="E233" s="186">
        <v>0</v>
      </c>
      <c r="F233" s="186">
        <v>0</v>
      </c>
      <c r="G233" s="186">
        <v>0</v>
      </c>
      <c r="H233" s="186">
        <v>0</v>
      </c>
      <c r="I233" s="186">
        <v>0</v>
      </c>
      <c r="J233" s="186">
        <v>0</v>
      </c>
      <c r="K233" s="186">
        <v>0</v>
      </c>
      <c r="L233" s="186">
        <v>0</v>
      </c>
      <c r="M233" s="186">
        <v>0</v>
      </c>
      <c r="N233" s="186">
        <v>0</v>
      </c>
      <c r="O233" s="186">
        <v>0</v>
      </c>
      <c r="P233" s="186">
        <v>0</v>
      </c>
      <c r="Q233" s="186">
        <v>0</v>
      </c>
      <c r="R233" s="186">
        <v>0</v>
      </c>
      <c r="S233" s="186">
        <v>0</v>
      </c>
      <c r="T233" s="186">
        <v>0</v>
      </c>
      <c r="U233" s="187"/>
      <c r="V233" s="186">
        <v>0</v>
      </c>
      <c r="W233" s="186">
        <v>0</v>
      </c>
      <c r="X233" s="186">
        <v>0</v>
      </c>
      <c r="Y233" s="186">
        <v>0</v>
      </c>
      <c r="Z233" s="186">
        <v>0</v>
      </c>
      <c r="AA233" s="186">
        <v>0</v>
      </c>
      <c r="AB233" s="186">
        <v>0</v>
      </c>
      <c r="AC233" s="186">
        <v>0</v>
      </c>
      <c r="AD233" s="186">
        <v>0</v>
      </c>
      <c r="AE233" s="186">
        <v>0</v>
      </c>
      <c r="AF233" s="186">
        <v>0</v>
      </c>
      <c r="AG233" s="186">
        <v>0</v>
      </c>
      <c r="AH233" s="186">
        <v>0</v>
      </c>
      <c r="AI233" s="186">
        <v>0</v>
      </c>
      <c r="AJ233" s="186">
        <v>0</v>
      </c>
      <c r="AK233" s="186">
        <v>0</v>
      </c>
      <c r="AL233" s="186">
        <v>0</v>
      </c>
      <c r="AM233" s="186">
        <v>0</v>
      </c>
      <c r="AN233" s="186">
        <v>13597.107263006119</v>
      </c>
      <c r="AO233" s="187"/>
      <c r="AP233" s="186">
        <v>0</v>
      </c>
      <c r="AQ233" s="186">
        <v>0</v>
      </c>
      <c r="AR233" s="186">
        <v>7590.2092508511469</v>
      </c>
      <c r="AS233" s="186">
        <v>0</v>
      </c>
      <c r="AT233" s="186">
        <v>15386.564156574766</v>
      </c>
      <c r="AU233" s="186">
        <v>0</v>
      </c>
      <c r="AV233" s="186">
        <v>0</v>
      </c>
      <c r="AW233" s="186">
        <v>0</v>
      </c>
      <c r="AX233" s="186">
        <v>0</v>
      </c>
      <c r="AY233" s="186">
        <v>0</v>
      </c>
      <c r="AZ233" s="186">
        <v>0</v>
      </c>
      <c r="BA233" s="186">
        <v>0</v>
      </c>
      <c r="BB233" s="186">
        <v>0</v>
      </c>
      <c r="BC233" s="186">
        <v>0</v>
      </c>
      <c r="BD233" s="186">
        <v>0</v>
      </c>
      <c r="BE233" s="186">
        <v>0</v>
      </c>
      <c r="BF233" s="186">
        <v>0</v>
      </c>
      <c r="BG233" s="186">
        <v>0</v>
      </c>
      <c r="BH233" s="186">
        <v>80078.14499999999</v>
      </c>
      <c r="BI233" s="187"/>
      <c r="BJ233" s="186">
        <v>0</v>
      </c>
      <c r="BK233" s="186">
        <v>0</v>
      </c>
      <c r="BL233" s="186">
        <v>19251.203881261539</v>
      </c>
      <c r="BM233" s="186">
        <v>0</v>
      </c>
      <c r="BN233" s="186">
        <v>4964.6356402072397</v>
      </c>
      <c r="BO233" s="186">
        <v>0</v>
      </c>
      <c r="BP233" s="186">
        <v>0</v>
      </c>
      <c r="BQ233" s="186">
        <v>0</v>
      </c>
      <c r="BR233" s="186">
        <v>0</v>
      </c>
      <c r="BS233" s="186">
        <v>0</v>
      </c>
      <c r="BT233" s="186">
        <v>0</v>
      </c>
      <c r="BU233" s="186">
        <v>0</v>
      </c>
      <c r="BV233" s="186">
        <v>0</v>
      </c>
      <c r="BW233" s="186">
        <v>0</v>
      </c>
      <c r="BX233" s="186">
        <v>0</v>
      </c>
      <c r="BY233" s="186">
        <v>0</v>
      </c>
      <c r="BZ233" s="186">
        <v>0</v>
      </c>
      <c r="CA233" s="186">
        <v>0</v>
      </c>
      <c r="CB233" s="186">
        <v>32184.768</v>
      </c>
      <c r="CC233" s="187"/>
      <c r="CD233" s="30">
        <v>0</v>
      </c>
      <c r="CE233" s="30">
        <v>0</v>
      </c>
      <c r="CF233" s="30">
        <v>26841.413132112684</v>
      </c>
      <c r="CG233" s="30">
        <v>0</v>
      </c>
      <c r="CH233" s="30">
        <v>20351.199796782006</v>
      </c>
      <c r="CI233" s="30">
        <v>0</v>
      </c>
      <c r="CJ233" s="30">
        <v>0</v>
      </c>
      <c r="CK233" s="30">
        <v>0</v>
      </c>
      <c r="CL233" s="30">
        <v>0</v>
      </c>
      <c r="CM233" s="30">
        <v>0</v>
      </c>
      <c r="CN233" s="30">
        <v>0</v>
      </c>
      <c r="CO233" s="30">
        <v>0</v>
      </c>
      <c r="CP233" s="30">
        <v>0</v>
      </c>
      <c r="CQ233" s="30">
        <v>0</v>
      </c>
      <c r="CR233" s="30">
        <v>0</v>
      </c>
      <c r="CS233" s="30">
        <v>0</v>
      </c>
      <c r="CT233" s="30">
        <v>0</v>
      </c>
      <c r="CU233" s="30">
        <v>0</v>
      </c>
      <c r="CV233" s="30">
        <v>125860.02026300611</v>
      </c>
    </row>
    <row r="234" spans="1:100" s="31" customFormat="1" x14ac:dyDescent="0.4">
      <c r="A234" s="70" t="s">
        <v>30</v>
      </c>
      <c r="B234" s="186">
        <v>0</v>
      </c>
      <c r="C234" s="186">
        <v>0</v>
      </c>
      <c r="D234" s="186">
        <v>0</v>
      </c>
      <c r="E234" s="186">
        <v>0</v>
      </c>
      <c r="F234" s="186">
        <v>0</v>
      </c>
      <c r="G234" s="186">
        <v>0</v>
      </c>
      <c r="H234" s="186">
        <v>0</v>
      </c>
      <c r="I234" s="186">
        <v>0</v>
      </c>
      <c r="J234" s="186">
        <v>0</v>
      </c>
      <c r="K234" s="186">
        <v>0</v>
      </c>
      <c r="L234" s="186">
        <v>0</v>
      </c>
      <c r="M234" s="186">
        <v>0</v>
      </c>
      <c r="N234" s="186">
        <v>0</v>
      </c>
      <c r="O234" s="186">
        <v>0</v>
      </c>
      <c r="P234" s="186">
        <v>0</v>
      </c>
      <c r="Q234" s="186">
        <v>0</v>
      </c>
      <c r="R234" s="186">
        <v>0</v>
      </c>
      <c r="S234" s="186">
        <v>0</v>
      </c>
      <c r="T234" s="186">
        <v>0</v>
      </c>
      <c r="U234" s="187"/>
      <c r="V234" s="186">
        <v>1084789.0786922781</v>
      </c>
      <c r="W234" s="186">
        <v>3823698.0971489609</v>
      </c>
      <c r="X234" s="186">
        <v>2040651.6925338046</v>
      </c>
      <c r="Y234" s="186">
        <v>948500.53874848713</v>
      </c>
      <c r="Z234" s="186">
        <v>1094679.0441853786</v>
      </c>
      <c r="AA234" s="186">
        <v>691157.63580470404</v>
      </c>
      <c r="AB234" s="186">
        <v>166694.78363133234</v>
      </c>
      <c r="AC234" s="186">
        <v>1471743.1292226173</v>
      </c>
      <c r="AD234" s="186">
        <v>514702.02197557088</v>
      </c>
      <c r="AE234" s="186">
        <v>836103.48003136227</v>
      </c>
      <c r="AF234" s="186">
        <v>2540582.6169999996</v>
      </c>
      <c r="AG234" s="186">
        <v>2277396.226208</v>
      </c>
      <c r="AH234" s="186">
        <v>1580839.4190853001</v>
      </c>
      <c r="AI234" s="186">
        <v>2080539.9274094803</v>
      </c>
      <c r="AJ234" s="186">
        <v>6386853.83891162</v>
      </c>
      <c r="AK234" s="186">
        <v>3409076.6067297533</v>
      </c>
      <c r="AL234" s="186">
        <v>3864685.1297495817</v>
      </c>
      <c r="AM234" s="186">
        <v>5011286.7291352917</v>
      </c>
      <c r="AN234" s="186">
        <v>2026542.8319969201</v>
      </c>
      <c r="AO234" s="187"/>
      <c r="AP234" s="186">
        <v>4655966.0348810581</v>
      </c>
      <c r="AQ234" s="186">
        <v>27808307.585564803</v>
      </c>
      <c r="AR234" s="186">
        <v>14943855.61798089</v>
      </c>
      <c r="AS234" s="186">
        <v>14092125.764422711</v>
      </c>
      <c r="AT234" s="186">
        <v>11896209.88626327</v>
      </c>
      <c r="AU234" s="186">
        <v>18455941.093059249</v>
      </c>
      <c r="AV234" s="186">
        <v>1645728.7345829357</v>
      </c>
      <c r="AW234" s="186">
        <v>9920740.2193258069</v>
      </c>
      <c r="AX234" s="186">
        <v>9109546.8700513002</v>
      </c>
      <c r="AY234" s="186">
        <v>11027265.973123252</v>
      </c>
      <c r="AZ234" s="186">
        <v>43522582.669</v>
      </c>
      <c r="BA234" s="186">
        <v>55216189.528979994</v>
      </c>
      <c r="BB234" s="186">
        <v>64827369.636836603</v>
      </c>
      <c r="BC234" s="186">
        <v>70241352.34412685</v>
      </c>
      <c r="BD234" s="186">
        <v>75784933.742701054</v>
      </c>
      <c r="BE234" s="186">
        <v>121396757.58403631</v>
      </c>
      <c r="BF234" s="186">
        <v>96676623.836767003</v>
      </c>
      <c r="BG234" s="186">
        <v>123452980.34497926</v>
      </c>
      <c r="BH234" s="186">
        <v>86992947.363168985</v>
      </c>
      <c r="BI234" s="187"/>
      <c r="BJ234" s="186">
        <v>2649698.2083832333</v>
      </c>
      <c r="BK234" s="186">
        <v>12962103.4403027</v>
      </c>
      <c r="BL234" s="186">
        <v>10015429.608322939</v>
      </c>
      <c r="BM234" s="186">
        <v>10745648.699269732</v>
      </c>
      <c r="BN234" s="186">
        <v>4704336.567448711</v>
      </c>
      <c r="BO234" s="186">
        <v>4305965.0772633217</v>
      </c>
      <c r="BP234" s="186">
        <v>1159261.9237486708</v>
      </c>
      <c r="BQ234" s="186">
        <v>7154685.0930288611</v>
      </c>
      <c r="BR234" s="186">
        <v>3681146.6735892026</v>
      </c>
      <c r="BS234" s="186">
        <v>2753406.7353111007</v>
      </c>
      <c r="BT234" s="186">
        <v>11653653.568</v>
      </c>
      <c r="BU234" s="186">
        <v>11709148.06291566</v>
      </c>
      <c r="BV234" s="186">
        <v>7292945.0344396196</v>
      </c>
      <c r="BW234" s="186">
        <v>10462182.54118938</v>
      </c>
      <c r="BX234" s="186">
        <v>15958655.090003001</v>
      </c>
      <c r="BY234" s="186">
        <v>18226197.369962472</v>
      </c>
      <c r="BZ234" s="186">
        <v>12913812.231100559</v>
      </c>
      <c r="CA234" s="186">
        <v>13735352.20815026</v>
      </c>
      <c r="CB234" s="186">
        <v>7527437.3853380028</v>
      </c>
      <c r="CC234" s="187"/>
      <c r="CD234" s="30">
        <v>8390453.3219565693</v>
      </c>
      <c r="CE234" s="30">
        <v>44594109.123016469</v>
      </c>
      <c r="CF234" s="30">
        <v>26999936.918837637</v>
      </c>
      <c r="CG234" s="30">
        <v>25786275.002440929</v>
      </c>
      <c r="CH234" s="30">
        <v>17695225.49789736</v>
      </c>
      <c r="CI234" s="30">
        <v>23453063.806127276</v>
      </c>
      <c r="CJ234" s="30">
        <v>2971685.4419629388</v>
      </c>
      <c r="CK234" s="30">
        <v>18547168.441577286</v>
      </c>
      <c r="CL234" s="30">
        <v>13305395.565616073</v>
      </c>
      <c r="CM234" s="30">
        <v>14616776.188465714</v>
      </c>
      <c r="CN234" s="30">
        <v>57716818.854000002</v>
      </c>
      <c r="CO234" s="30">
        <v>69202733.818103656</v>
      </c>
      <c r="CP234" s="30">
        <v>73701154.090361521</v>
      </c>
      <c r="CQ234" s="30">
        <v>82784074.812725708</v>
      </c>
      <c r="CR234" s="30">
        <v>98130442.671615675</v>
      </c>
      <c r="CS234" s="30">
        <v>143032031.56072852</v>
      </c>
      <c r="CT234" s="30">
        <v>113455121.19761714</v>
      </c>
      <c r="CU234" s="30">
        <v>142199619.28226483</v>
      </c>
      <c r="CV234" s="30">
        <v>96546927.580503911</v>
      </c>
    </row>
    <row r="235" spans="1:100" s="31" customFormat="1" x14ac:dyDescent="0.4">
      <c r="A235" s="70" t="s">
        <v>21</v>
      </c>
      <c r="B235" s="186">
        <v>0</v>
      </c>
      <c r="C235" s="186">
        <v>0</v>
      </c>
      <c r="D235" s="186">
        <v>0</v>
      </c>
      <c r="E235" s="186">
        <v>0</v>
      </c>
      <c r="F235" s="186">
        <v>0</v>
      </c>
      <c r="G235" s="186">
        <v>0</v>
      </c>
      <c r="H235" s="186">
        <v>0</v>
      </c>
      <c r="I235" s="186">
        <v>0</v>
      </c>
      <c r="J235" s="186">
        <v>0</v>
      </c>
      <c r="K235" s="186">
        <v>0</v>
      </c>
      <c r="L235" s="186">
        <v>0</v>
      </c>
      <c r="M235" s="186">
        <v>0</v>
      </c>
      <c r="N235" s="186">
        <v>0</v>
      </c>
      <c r="O235" s="186">
        <v>0</v>
      </c>
      <c r="P235" s="186">
        <v>0</v>
      </c>
      <c r="Q235" s="186">
        <v>0</v>
      </c>
      <c r="R235" s="186">
        <v>0</v>
      </c>
      <c r="S235" s="186">
        <v>0</v>
      </c>
      <c r="T235" s="186">
        <v>0</v>
      </c>
      <c r="U235" s="187"/>
      <c r="V235" s="186">
        <v>0</v>
      </c>
      <c r="W235" s="186">
        <v>4004.0818030050082</v>
      </c>
      <c r="X235" s="186">
        <v>0</v>
      </c>
      <c r="Y235" s="186">
        <v>0</v>
      </c>
      <c r="Z235" s="186">
        <v>0</v>
      </c>
      <c r="AA235" s="186">
        <v>696.56473658307357</v>
      </c>
      <c r="AB235" s="186">
        <v>0</v>
      </c>
      <c r="AC235" s="186">
        <v>176.00805482914708</v>
      </c>
      <c r="AD235" s="186">
        <v>0</v>
      </c>
      <c r="AE235" s="186">
        <v>0</v>
      </c>
      <c r="AF235" s="186">
        <v>0</v>
      </c>
      <c r="AG235" s="186">
        <v>715.69999999999993</v>
      </c>
      <c r="AH235" s="186">
        <v>0</v>
      </c>
      <c r="AI235" s="186">
        <v>0</v>
      </c>
      <c r="AJ235" s="186">
        <v>1645.8003694412191</v>
      </c>
      <c r="AK235" s="186">
        <v>1389.0904926334345</v>
      </c>
      <c r="AL235" s="186">
        <v>0</v>
      </c>
      <c r="AM235" s="186">
        <v>0</v>
      </c>
      <c r="AN235" s="186">
        <v>2689.7024894637129</v>
      </c>
      <c r="AO235" s="187"/>
      <c r="AP235" s="186">
        <v>0</v>
      </c>
      <c r="AQ235" s="186">
        <v>39238.213689482473</v>
      </c>
      <c r="AR235" s="186">
        <v>0</v>
      </c>
      <c r="AS235" s="186">
        <v>14195.956004073783</v>
      </c>
      <c r="AT235" s="186">
        <v>0</v>
      </c>
      <c r="AU235" s="186">
        <v>43349.320014538847</v>
      </c>
      <c r="AV235" s="186">
        <v>0</v>
      </c>
      <c r="AW235" s="186">
        <v>162194.08931376858</v>
      </c>
      <c r="AX235" s="186">
        <v>0</v>
      </c>
      <c r="AY235" s="186">
        <v>0</v>
      </c>
      <c r="AZ235" s="186">
        <v>0</v>
      </c>
      <c r="BA235" s="186">
        <v>205876.8</v>
      </c>
      <c r="BB235" s="186">
        <v>0</v>
      </c>
      <c r="BC235" s="186">
        <v>0</v>
      </c>
      <c r="BD235" s="186">
        <v>92828.182000000001</v>
      </c>
      <c r="BE235" s="186">
        <v>398237.33799999999</v>
      </c>
      <c r="BF235" s="186">
        <v>0</v>
      </c>
      <c r="BG235" s="186">
        <v>0</v>
      </c>
      <c r="BH235" s="186">
        <v>57387.485000000001</v>
      </c>
      <c r="BI235" s="187"/>
      <c r="BJ235" s="186">
        <v>0</v>
      </c>
      <c r="BK235" s="186">
        <v>21689.820911028713</v>
      </c>
      <c r="BL235" s="186">
        <v>0</v>
      </c>
      <c r="BM235" s="186">
        <v>158937.94201812177</v>
      </c>
      <c r="BN235" s="186">
        <v>0</v>
      </c>
      <c r="BO235" s="186">
        <v>9795.8513187318094</v>
      </c>
      <c r="BP235" s="186">
        <v>0</v>
      </c>
      <c r="BQ235" s="186">
        <v>58044.418467211392</v>
      </c>
      <c r="BR235" s="186">
        <v>0</v>
      </c>
      <c r="BS235" s="186">
        <v>0</v>
      </c>
      <c r="BT235" s="186">
        <v>0</v>
      </c>
      <c r="BU235" s="186">
        <v>55399.212000000007</v>
      </c>
      <c r="BV235" s="186">
        <v>0</v>
      </c>
      <c r="BW235" s="186">
        <v>0</v>
      </c>
      <c r="BX235" s="186">
        <v>11588.5</v>
      </c>
      <c r="BY235" s="186">
        <v>40347.796000000002</v>
      </c>
      <c r="BZ235" s="186">
        <v>0</v>
      </c>
      <c r="CA235" s="186">
        <v>0</v>
      </c>
      <c r="CB235" s="186">
        <v>7614.2079999999996</v>
      </c>
      <c r="CC235" s="187"/>
      <c r="CD235" s="30">
        <v>0</v>
      </c>
      <c r="CE235" s="30">
        <v>64932.116403516193</v>
      </c>
      <c r="CF235" s="30">
        <v>0</v>
      </c>
      <c r="CG235" s="30">
        <v>173133.89802219556</v>
      </c>
      <c r="CH235" s="30">
        <v>0</v>
      </c>
      <c r="CI235" s="30">
        <v>53841.73606985373</v>
      </c>
      <c r="CJ235" s="30">
        <v>0</v>
      </c>
      <c r="CK235" s="30">
        <v>220414.51583580911</v>
      </c>
      <c r="CL235" s="30">
        <v>0</v>
      </c>
      <c r="CM235" s="30">
        <v>0</v>
      </c>
      <c r="CN235" s="30">
        <v>0</v>
      </c>
      <c r="CO235" s="30">
        <v>261991.712</v>
      </c>
      <c r="CP235" s="30">
        <v>0</v>
      </c>
      <c r="CQ235" s="30">
        <v>0</v>
      </c>
      <c r="CR235" s="30">
        <v>106062.48236944122</v>
      </c>
      <c r="CS235" s="30">
        <v>439974.22449263342</v>
      </c>
      <c r="CT235" s="30">
        <v>0</v>
      </c>
      <c r="CU235" s="30">
        <v>0</v>
      </c>
      <c r="CV235" s="30">
        <v>67691.395489463714</v>
      </c>
    </row>
    <row r="236" spans="1:100" s="28" customFormat="1" x14ac:dyDescent="0.4">
      <c r="A236" s="46" t="s">
        <v>50</v>
      </c>
      <c r="B236" s="39">
        <v>0</v>
      </c>
      <c r="C236" s="39">
        <v>0</v>
      </c>
      <c r="D236" s="39">
        <v>0</v>
      </c>
      <c r="E236" s="39">
        <v>0</v>
      </c>
      <c r="F236" s="39">
        <v>0</v>
      </c>
      <c r="G236" s="39">
        <v>0</v>
      </c>
      <c r="H236" s="39">
        <v>0</v>
      </c>
      <c r="I236" s="39">
        <v>0</v>
      </c>
      <c r="J236" s="39">
        <v>0</v>
      </c>
      <c r="K236" s="39">
        <v>0</v>
      </c>
      <c r="L236" s="39">
        <v>0</v>
      </c>
      <c r="M236" s="39">
        <v>0</v>
      </c>
      <c r="N236" s="39">
        <v>2643</v>
      </c>
      <c r="O236" s="39">
        <v>0</v>
      </c>
      <c r="P236" s="39">
        <v>0</v>
      </c>
      <c r="Q236" s="39">
        <v>0</v>
      </c>
      <c r="R236" s="39">
        <v>0</v>
      </c>
      <c r="S236" s="39">
        <v>0</v>
      </c>
      <c r="T236" s="39">
        <v>0</v>
      </c>
      <c r="U236" s="41"/>
      <c r="V236" s="39">
        <v>55470889.346030988</v>
      </c>
      <c r="W236" s="39">
        <v>44993456.982616082</v>
      </c>
      <c r="X236" s="39">
        <v>25786246.71924777</v>
      </c>
      <c r="Y236" s="39">
        <v>13776100.937226616</v>
      </c>
      <c r="Z236" s="39">
        <v>27166712.290796444</v>
      </c>
      <c r="AA236" s="39">
        <v>32032563.22289259</v>
      </c>
      <c r="AB236" s="39">
        <v>18700896.741712715</v>
      </c>
      <c r="AC236" s="39">
        <v>40051952.606777556</v>
      </c>
      <c r="AD236" s="39">
        <v>29743177.860008415</v>
      </c>
      <c r="AE236" s="39">
        <v>33550234.940338388</v>
      </c>
      <c r="AF236" s="39">
        <v>38735187.741815791</v>
      </c>
      <c r="AG236" s="39">
        <v>61030225.535621993</v>
      </c>
      <c r="AH236" s="39">
        <v>43554302.775436975</v>
      </c>
      <c r="AI236" s="39">
        <v>56731972.823170528</v>
      </c>
      <c r="AJ236" s="39">
        <v>108533803.52834718</v>
      </c>
      <c r="AK236" s="39">
        <v>115113075.44424909</v>
      </c>
      <c r="AL236" s="39">
        <v>122206684.12804291</v>
      </c>
      <c r="AM236" s="39">
        <v>85990147.710994467</v>
      </c>
      <c r="AN236" s="39">
        <v>51072253.297101967</v>
      </c>
      <c r="AO236" s="41"/>
      <c r="AP236" s="39">
        <v>330144428.54379022</v>
      </c>
      <c r="AQ236" s="39">
        <v>394517696.98023027</v>
      </c>
      <c r="AR236" s="39">
        <v>246812071.86258534</v>
      </c>
      <c r="AS236" s="39">
        <v>253037216.45397803</v>
      </c>
      <c r="AT236" s="39">
        <v>351674351.211532</v>
      </c>
      <c r="AU236" s="39">
        <v>449613212.42321116</v>
      </c>
      <c r="AV236" s="39">
        <v>380004585.55888873</v>
      </c>
      <c r="AW236" s="39">
        <v>500786708.01156867</v>
      </c>
      <c r="AX236" s="39">
        <v>574516132.43001628</v>
      </c>
      <c r="AY236" s="39">
        <v>716634607.51921391</v>
      </c>
      <c r="AZ236" s="39">
        <v>1051783781.8526295</v>
      </c>
      <c r="BA236" s="39">
        <v>1342131415.2930098</v>
      </c>
      <c r="BB236" s="39">
        <v>1075762330.4471242</v>
      </c>
      <c r="BC236" s="39">
        <v>1368271167.5263567</v>
      </c>
      <c r="BD236" s="39">
        <v>1696119063.3416412</v>
      </c>
      <c r="BE236" s="39">
        <v>2508139031.2579374</v>
      </c>
      <c r="BF236" s="39">
        <v>2331091966.0302916</v>
      </c>
      <c r="BG236" s="39">
        <v>1876984028.3232789</v>
      </c>
      <c r="BH236" s="39">
        <v>1247457684.6305315</v>
      </c>
      <c r="BI236" s="41"/>
      <c r="BJ236" s="39">
        <v>274435175.20254105</v>
      </c>
      <c r="BK236" s="39">
        <v>357953383.52933717</v>
      </c>
      <c r="BL236" s="39">
        <v>191897400.8188493</v>
      </c>
      <c r="BM236" s="39">
        <v>197934597.34219655</v>
      </c>
      <c r="BN236" s="39">
        <v>212493945.41533124</v>
      </c>
      <c r="BO236" s="39">
        <v>199843082.71016929</v>
      </c>
      <c r="BP236" s="39">
        <v>244386526.97743136</v>
      </c>
      <c r="BQ236" s="39">
        <v>229214833.56136331</v>
      </c>
      <c r="BR236" s="39">
        <v>320134498.10336059</v>
      </c>
      <c r="BS236" s="39">
        <v>288161844.82176775</v>
      </c>
      <c r="BT236" s="39">
        <v>376381524.51861709</v>
      </c>
      <c r="BU236" s="39">
        <v>595696281.60686457</v>
      </c>
      <c r="BV236" s="39">
        <v>328107109.67738003</v>
      </c>
      <c r="BW236" s="39">
        <v>523221786.08271837</v>
      </c>
      <c r="BX236" s="39">
        <v>621665764.19471145</v>
      </c>
      <c r="BY236" s="39">
        <v>799906194.07392037</v>
      </c>
      <c r="BZ236" s="39">
        <v>644804490.21814537</v>
      </c>
      <c r="CA236" s="39">
        <v>564401835.65225756</v>
      </c>
      <c r="CB236" s="39">
        <v>400689883.54574031</v>
      </c>
      <c r="CC236" s="41"/>
      <c r="CD236" s="39">
        <v>660050493.09236228</v>
      </c>
      <c r="CE236" s="39">
        <v>797464537.49218357</v>
      </c>
      <c r="CF236" s="39">
        <v>464495719.40068245</v>
      </c>
      <c r="CG236" s="39">
        <v>464747914.73340118</v>
      </c>
      <c r="CH236" s="39">
        <v>591335008.91765976</v>
      </c>
      <c r="CI236" s="39">
        <v>681488858.35627294</v>
      </c>
      <c r="CJ236" s="39">
        <v>643092009.27803266</v>
      </c>
      <c r="CK236" s="39">
        <v>770053494.17970955</v>
      </c>
      <c r="CL236" s="39">
        <v>924393808.39338529</v>
      </c>
      <c r="CM236" s="39">
        <v>1038346687.28132</v>
      </c>
      <c r="CN236" s="39">
        <v>1466900494.1130621</v>
      </c>
      <c r="CO236" s="39">
        <v>1998857922.4354966</v>
      </c>
      <c r="CP236" s="39">
        <v>1447426385.8999414</v>
      </c>
      <c r="CQ236" s="39">
        <v>1948224926.432246</v>
      </c>
      <c r="CR236" s="39">
        <v>2426318631.0647001</v>
      </c>
      <c r="CS236" s="39">
        <v>3423158300.7761073</v>
      </c>
      <c r="CT236" s="39">
        <v>3098103140.3764791</v>
      </c>
      <c r="CU236" s="39">
        <v>2527376011.6865311</v>
      </c>
      <c r="CV236" s="39">
        <v>1699219821.4733739</v>
      </c>
    </row>
    <row r="237" spans="1:100" s="199" customFormat="1" ht="15.9" x14ac:dyDescent="0.65">
      <c r="A237" s="133" t="s">
        <v>57</v>
      </c>
      <c r="B237" s="196"/>
      <c r="C237" s="196"/>
      <c r="D237" s="196"/>
      <c r="E237" s="196"/>
      <c r="F237" s="196"/>
      <c r="G237" s="196"/>
      <c r="H237" s="196"/>
      <c r="I237" s="196"/>
      <c r="J237" s="196"/>
      <c r="K237" s="196"/>
      <c r="L237" s="196"/>
      <c r="M237" s="196"/>
      <c r="N237" s="196"/>
      <c r="O237" s="196"/>
      <c r="P237" s="196"/>
      <c r="Q237" s="196"/>
      <c r="R237" s="196"/>
      <c r="S237" s="196"/>
      <c r="T237" s="196"/>
      <c r="U237" s="196"/>
      <c r="V237" s="196"/>
      <c r="W237" s="196"/>
      <c r="X237" s="196"/>
      <c r="Y237" s="196"/>
      <c r="Z237" s="196"/>
      <c r="AA237" s="196"/>
      <c r="AB237" s="196"/>
      <c r="AC237" s="196"/>
      <c r="AD237" s="196"/>
      <c r="AE237" s="196"/>
      <c r="AF237" s="196"/>
      <c r="AG237" s="196"/>
      <c r="AH237" s="196"/>
      <c r="AI237" s="196"/>
      <c r="AJ237" s="196"/>
      <c r="AK237" s="196"/>
      <c r="AL237" s="196"/>
      <c r="AM237" s="196"/>
      <c r="AN237" s="196"/>
      <c r="AO237" s="196"/>
      <c r="AP237" s="196"/>
      <c r="AQ237" s="196"/>
      <c r="AR237" s="196"/>
      <c r="AS237" s="196"/>
      <c r="AT237" s="196"/>
      <c r="AU237" s="196"/>
      <c r="AV237" s="196"/>
      <c r="AW237" s="196"/>
      <c r="AX237" s="196"/>
      <c r="AY237" s="196"/>
      <c r="AZ237" s="196"/>
      <c r="BA237" s="196"/>
      <c r="BB237" s="196"/>
      <c r="BC237" s="196"/>
      <c r="BD237" s="196"/>
      <c r="BE237" s="196"/>
      <c r="BF237" s="196"/>
      <c r="BG237" s="196"/>
      <c r="BH237" s="196"/>
      <c r="BI237" s="196"/>
      <c r="BJ237" s="196"/>
      <c r="BK237" s="196"/>
      <c r="BL237" s="196"/>
      <c r="BM237" s="196"/>
      <c r="BN237" s="196"/>
      <c r="BO237" s="196"/>
      <c r="BP237" s="196"/>
      <c r="BQ237" s="196"/>
      <c r="BR237" s="196"/>
      <c r="BS237" s="196"/>
      <c r="BT237" s="196"/>
      <c r="BU237" s="196"/>
      <c r="BV237" s="196"/>
      <c r="BW237" s="196"/>
      <c r="BX237" s="196"/>
      <c r="BY237" s="196"/>
      <c r="BZ237" s="196"/>
      <c r="CA237" s="196"/>
      <c r="CB237" s="196"/>
      <c r="CC237" s="197"/>
      <c r="CD237" s="198"/>
      <c r="CE237" s="198"/>
      <c r="CF237" s="198"/>
      <c r="CG237" s="198"/>
      <c r="CH237" s="198"/>
      <c r="CI237" s="198"/>
      <c r="CJ237" s="198"/>
      <c r="CK237" s="198"/>
      <c r="CL237" s="198"/>
      <c r="CM237" s="198"/>
      <c r="CN237" s="198"/>
      <c r="CO237" s="198"/>
      <c r="CP237" s="198"/>
      <c r="CQ237" s="198"/>
      <c r="CR237" s="198"/>
      <c r="CS237" s="198"/>
      <c r="CT237" s="198"/>
      <c r="CU237" s="198"/>
      <c r="CV237" s="198"/>
    </row>
    <row r="238" spans="1:100" s="31" customFormat="1" x14ac:dyDescent="0.4">
      <c r="A238" s="45" t="s">
        <v>12</v>
      </c>
      <c r="B238" s="186">
        <v>0</v>
      </c>
      <c r="C238" s="186">
        <v>0</v>
      </c>
      <c r="D238" s="186">
        <v>0</v>
      </c>
      <c r="E238" s="186">
        <v>0</v>
      </c>
      <c r="F238" s="186">
        <v>0</v>
      </c>
      <c r="G238" s="186">
        <v>0</v>
      </c>
      <c r="H238" s="186">
        <v>0</v>
      </c>
      <c r="I238" s="186">
        <v>0</v>
      </c>
      <c r="J238" s="186">
        <v>0</v>
      </c>
      <c r="K238" s="186">
        <v>0</v>
      </c>
      <c r="L238" s="186">
        <v>0</v>
      </c>
      <c r="M238" s="186">
        <v>0</v>
      </c>
      <c r="N238" s="186">
        <v>0</v>
      </c>
      <c r="O238" s="186">
        <v>0</v>
      </c>
      <c r="P238" s="186">
        <v>0</v>
      </c>
      <c r="Q238" s="186">
        <v>0</v>
      </c>
      <c r="R238" s="186">
        <v>0</v>
      </c>
      <c r="S238" s="186">
        <v>0</v>
      </c>
      <c r="T238" s="186">
        <v>0</v>
      </c>
      <c r="U238" s="187"/>
      <c r="V238" s="186">
        <v>0</v>
      </c>
      <c r="W238" s="186">
        <v>0</v>
      </c>
      <c r="X238" s="186">
        <v>4183.1588017665626</v>
      </c>
      <c r="Y238" s="186">
        <v>1836.4873288300385</v>
      </c>
      <c r="Z238" s="186">
        <v>3330.5513462639055</v>
      </c>
      <c r="AA238" s="186">
        <v>1858.2573824918454</v>
      </c>
      <c r="AB238" s="186">
        <v>0</v>
      </c>
      <c r="AC238" s="186">
        <v>551.13633330338985</v>
      </c>
      <c r="AD238" s="186">
        <v>3433.8904357154465</v>
      </c>
      <c r="AE238" s="186">
        <v>631.79455285823042</v>
      </c>
      <c r="AF238" s="186">
        <v>0</v>
      </c>
      <c r="AG238" s="186">
        <v>8399.6999999999989</v>
      </c>
      <c r="AH238" s="186">
        <v>7866.8180000000002</v>
      </c>
      <c r="AI238" s="186">
        <v>375.084</v>
      </c>
      <c r="AJ238" s="186">
        <v>36064.335327688495</v>
      </c>
      <c r="AK238" s="186">
        <v>129413.31347385708</v>
      </c>
      <c r="AL238" s="186">
        <v>73787.568927005035</v>
      </c>
      <c r="AM238" s="186">
        <v>40627.117750432692</v>
      </c>
      <c r="AN238" s="186">
        <v>6433.2012406382455</v>
      </c>
      <c r="AO238" s="187"/>
      <c r="AP238" s="186">
        <v>0</v>
      </c>
      <c r="AQ238" s="186">
        <v>0</v>
      </c>
      <c r="AR238" s="186">
        <v>11067.044232487809</v>
      </c>
      <c r="AS238" s="186">
        <v>27454.65542446353</v>
      </c>
      <c r="AT238" s="186">
        <v>58734.946665695898</v>
      </c>
      <c r="AU238" s="186">
        <v>39970.943471197425</v>
      </c>
      <c r="AV238" s="186">
        <v>0</v>
      </c>
      <c r="AW238" s="186">
        <v>1224.9449472452761</v>
      </c>
      <c r="AX238" s="186">
        <v>41345.507648946084</v>
      </c>
      <c r="AY238" s="186">
        <v>7229.8234224605349</v>
      </c>
      <c r="AZ238" s="186">
        <v>0</v>
      </c>
      <c r="BA238" s="186">
        <v>160894.80000000002</v>
      </c>
      <c r="BB238" s="186">
        <v>180835.26200000002</v>
      </c>
      <c r="BC238" s="186">
        <v>159252.96600000001</v>
      </c>
      <c r="BD238" s="186">
        <v>383059.55599999998</v>
      </c>
      <c r="BE238" s="186">
        <v>2457741.7349999999</v>
      </c>
      <c r="BF238" s="186">
        <v>785519.46</v>
      </c>
      <c r="BG238" s="186">
        <v>2449931.6170000001</v>
      </c>
      <c r="BH238" s="186">
        <v>339658.435</v>
      </c>
      <c r="BI238" s="187"/>
      <c r="BJ238" s="186">
        <v>0</v>
      </c>
      <c r="BK238" s="186">
        <v>0</v>
      </c>
      <c r="BL238" s="186">
        <v>11969.389286951347</v>
      </c>
      <c r="BM238" s="186">
        <v>21954.466166020502</v>
      </c>
      <c r="BN238" s="186">
        <v>12175.452138512883</v>
      </c>
      <c r="BO238" s="186">
        <v>12840.348232696018</v>
      </c>
      <c r="BP238" s="186">
        <v>0</v>
      </c>
      <c r="BQ238" s="186">
        <v>3177.7205489332205</v>
      </c>
      <c r="BR238" s="186">
        <v>17882.083105114598</v>
      </c>
      <c r="BS238" s="186">
        <v>5927.6878148550923</v>
      </c>
      <c r="BT238" s="186">
        <v>0</v>
      </c>
      <c r="BU238" s="186">
        <v>47403.080999999998</v>
      </c>
      <c r="BV238" s="186">
        <v>30558.861000000001</v>
      </c>
      <c r="BW238" s="186">
        <v>3734.4580000000001</v>
      </c>
      <c r="BX238" s="186">
        <v>52257.9</v>
      </c>
      <c r="BY238" s="186">
        <v>493153.19</v>
      </c>
      <c r="BZ238" s="186">
        <v>184528.82699999999</v>
      </c>
      <c r="CA238" s="186">
        <v>166062.546</v>
      </c>
      <c r="CB238" s="186">
        <v>38947.551999999996</v>
      </c>
      <c r="CC238" s="187"/>
      <c r="CD238" s="30">
        <v>0</v>
      </c>
      <c r="CE238" s="30">
        <v>0</v>
      </c>
      <c r="CF238" s="30">
        <v>27219.592321205721</v>
      </c>
      <c r="CG238" s="30">
        <v>51245.608919314072</v>
      </c>
      <c r="CH238" s="30">
        <v>74240.950150472694</v>
      </c>
      <c r="CI238" s="30">
        <v>54669.549086385283</v>
      </c>
      <c r="CJ238" s="30">
        <v>0</v>
      </c>
      <c r="CK238" s="30">
        <v>4953.8018294818867</v>
      </c>
      <c r="CL238" s="30">
        <v>62661.481189776132</v>
      </c>
      <c r="CM238" s="30">
        <v>13789.305790173858</v>
      </c>
      <c r="CN238" s="30">
        <v>0</v>
      </c>
      <c r="CO238" s="30">
        <v>216697.58100000003</v>
      </c>
      <c r="CP238" s="30">
        <v>219260.94100000002</v>
      </c>
      <c r="CQ238" s="30">
        <v>163362.50800000003</v>
      </c>
      <c r="CR238" s="30">
        <v>471381.79132768849</v>
      </c>
      <c r="CS238" s="30">
        <v>3080308.2384738568</v>
      </c>
      <c r="CT238" s="30">
        <v>1043835.8559270051</v>
      </c>
      <c r="CU238" s="30">
        <v>2656621.280750433</v>
      </c>
      <c r="CV238" s="30">
        <v>385039.18824063824</v>
      </c>
    </row>
    <row r="239" spans="1:100" s="31" customFormat="1" x14ac:dyDescent="0.4">
      <c r="A239" s="45" t="s">
        <v>14</v>
      </c>
      <c r="B239" s="186">
        <v>0</v>
      </c>
      <c r="C239" s="186">
        <v>0</v>
      </c>
      <c r="D239" s="186">
        <v>0</v>
      </c>
      <c r="E239" s="186">
        <v>0</v>
      </c>
      <c r="F239" s="186">
        <v>0</v>
      </c>
      <c r="G239" s="186">
        <v>0</v>
      </c>
      <c r="H239" s="186">
        <v>0</v>
      </c>
      <c r="I239" s="186">
        <v>0</v>
      </c>
      <c r="J239" s="186">
        <v>0</v>
      </c>
      <c r="K239" s="186">
        <v>0</v>
      </c>
      <c r="L239" s="186">
        <v>0</v>
      </c>
      <c r="M239" s="186">
        <v>0</v>
      </c>
      <c r="N239" s="186">
        <v>0</v>
      </c>
      <c r="O239" s="186">
        <v>0</v>
      </c>
      <c r="P239" s="186">
        <v>0</v>
      </c>
      <c r="Q239" s="186">
        <v>0</v>
      </c>
      <c r="R239" s="186">
        <v>0</v>
      </c>
      <c r="S239" s="186">
        <v>0</v>
      </c>
      <c r="T239" s="186">
        <v>0</v>
      </c>
      <c r="U239" s="187"/>
      <c r="V239" s="186">
        <v>0</v>
      </c>
      <c r="W239" s="186">
        <v>0</v>
      </c>
      <c r="X239" s="186">
        <v>0</v>
      </c>
      <c r="Y239" s="186">
        <v>0</v>
      </c>
      <c r="Z239" s="186">
        <v>0</v>
      </c>
      <c r="AA239" s="186">
        <v>0</v>
      </c>
      <c r="AB239" s="186">
        <v>0</v>
      </c>
      <c r="AC239" s="186">
        <v>0</v>
      </c>
      <c r="AD239" s="186">
        <v>0</v>
      </c>
      <c r="AE239" s="186">
        <v>0</v>
      </c>
      <c r="AF239" s="186">
        <v>0</v>
      </c>
      <c r="AG239" s="186">
        <v>0</v>
      </c>
      <c r="AH239" s="186">
        <v>0</v>
      </c>
      <c r="AI239" s="186">
        <v>0</v>
      </c>
      <c r="AJ239" s="186">
        <v>0</v>
      </c>
      <c r="AK239" s="186">
        <v>0</v>
      </c>
      <c r="AL239" s="186">
        <v>0</v>
      </c>
      <c r="AM239" s="186">
        <v>0</v>
      </c>
      <c r="AN239" s="186">
        <v>0</v>
      </c>
      <c r="AO239" s="187"/>
      <c r="AP239" s="186">
        <v>0</v>
      </c>
      <c r="AQ239" s="186">
        <v>0</v>
      </c>
      <c r="AR239" s="186">
        <v>0</v>
      </c>
      <c r="AS239" s="186">
        <v>0</v>
      </c>
      <c r="AT239" s="186">
        <v>0</v>
      </c>
      <c r="AU239" s="186">
        <v>0</v>
      </c>
      <c r="AV239" s="186">
        <v>0</v>
      </c>
      <c r="AW239" s="186">
        <v>0</v>
      </c>
      <c r="AX239" s="186">
        <v>0</v>
      </c>
      <c r="AY239" s="186">
        <v>0</v>
      </c>
      <c r="AZ239" s="186">
        <v>502.37488000000002</v>
      </c>
      <c r="BA239" s="186">
        <v>0</v>
      </c>
      <c r="BB239" s="186">
        <v>0</v>
      </c>
      <c r="BC239" s="186">
        <v>0</v>
      </c>
      <c r="BD239" s="186">
        <v>0</v>
      </c>
      <c r="BE239" s="186">
        <v>0</v>
      </c>
      <c r="BF239" s="186">
        <v>0</v>
      </c>
      <c r="BG239" s="186">
        <v>0</v>
      </c>
      <c r="BH239" s="186">
        <v>0</v>
      </c>
      <c r="BI239" s="187"/>
      <c r="BJ239" s="186">
        <v>0</v>
      </c>
      <c r="BK239" s="186">
        <v>0</v>
      </c>
      <c r="BL239" s="186">
        <v>0</v>
      </c>
      <c r="BM239" s="186">
        <v>0</v>
      </c>
      <c r="BN239" s="186">
        <v>0</v>
      </c>
      <c r="BO239" s="186">
        <v>0</v>
      </c>
      <c r="BP239" s="186">
        <v>0</v>
      </c>
      <c r="BQ239" s="186">
        <v>0</v>
      </c>
      <c r="BR239" s="186">
        <v>0</v>
      </c>
      <c r="BS239" s="186">
        <v>0</v>
      </c>
      <c r="BT239" s="186">
        <v>2710.7198279999998</v>
      </c>
      <c r="BU239" s="186">
        <v>0</v>
      </c>
      <c r="BV239" s="186">
        <v>0</v>
      </c>
      <c r="BW239" s="186">
        <v>0</v>
      </c>
      <c r="BX239" s="186">
        <v>0</v>
      </c>
      <c r="BY239" s="186">
        <v>0</v>
      </c>
      <c r="BZ239" s="186">
        <v>0</v>
      </c>
      <c r="CA239" s="186">
        <v>0</v>
      </c>
      <c r="CB239" s="186">
        <v>0</v>
      </c>
      <c r="CC239" s="187"/>
      <c r="CD239" s="30">
        <v>0</v>
      </c>
      <c r="CE239" s="30">
        <v>0</v>
      </c>
      <c r="CF239" s="30">
        <v>0</v>
      </c>
      <c r="CG239" s="30">
        <v>0</v>
      </c>
      <c r="CH239" s="30">
        <v>0</v>
      </c>
      <c r="CI239" s="30">
        <v>0</v>
      </c>
      <c r="CJ239" s="30">
        <v>0</v>
      </c>
      <c r="CK239" s="30">
        <v>0</v>
      </c>
      <c r="CL239" s="30">
        <v>0</v>
      </c>
      <c r="CM239" s="30">
        <v>0</v>
      </c>
      <c r="CN239" s="30">
        <v>3213.0947079999996</v>
      </c>
      <c r="CO239" s="30">
        <v>0</v>
      </c>
      <c r="CP239" s="30">
        <v>0</v>
      </c>
      <c r="CQ239" s="30">
        <v>0</v>
      </c>
      <c r="CR239" s="30">
        <v>0</v>
      </c>
      <c r="CS239" s="30">
        <v>0</v>
      </c>
      <c r="CT239" s="30">
        <v>0</v>
      </c>
      <c r="CU239" s="30">
        <v>0</v>
      </c>
      <c r="CV239" s="30">
        <v>0</v>
      </c>
    </row>
    <row r="240" spans="1:100" s="31" customFormat="1" x14ac:dyDescent="0.4">
      <c r="A240" s="45" t="s">
        <v>27</v>
      </c>
      <c r="B240" s="186">
        <v>0</v>
      </c>
      <c r="C240" s="186">
        <v>0</v>
      </c>
      <c r="D240" s="186">
        <v>0</v>
      </c>
      <c r="E240" s="186">
        <v>0</v>
      </c>
      <c r="F240" s="186">
        <v>0</v>
      </c>
      <c r="G240" s="186">
        <v>0</v>
      </c>
      <c r="H240" s="186">
        <v>0</v>
      </c>
      <c r="I240" s="186">
        <v>0</v>
      </c>
      <c r="J240" s="186">
        <v>0</v>
      </c>
      <c r="K240" s="186">
        <v>0</v>
      </c>
      <c r="L240" s="186">
        <v>0</v>
      </c>
      <c r="M240" s="186">
        <v>0</v>
      </c>
      <c r="N240" s="186">
        <v>0</v>
      </c>
      <c r="O240" s="186">
        <v>0</v>
      </c>
      <c r="P240" s="186">
        <v>0</v>
      </c>
      <c r="Q240" s="186">
        <v>0</v>
      </c>
      <c r="R240" s="186">
        <v>0</v>
      </c>
      <c r="S240" s="186">
        <v>0</v>
      </c>
      <c r="T240" s="186">
        <v>0</v>
      </c>
      <c r="U240" s="187"/>
      <c r="V240" s="186">
        <v>0</v>
      </c>
      <c r="W240" s="186">
        <v>0</v>
      </c>
      <c r="X240" s="186">
        <v>0</v>
      </c>
      <c r="Y240" s="186">
        <v>0</v>
      </c>
      <c r="Z240" s="186">
        <v>0</v>
      </c>
      <c r="AA240" s="186">
        <v>84740.444016633803</v>
      </c>
      <c r="AB240" s="186">
        <v>0</v>
      </c>
      <c r="AC240" s="186">
        <v>0</v>
      </c>
      <c r="AD240" s="186">
        <v>0</v>
      </c>
      <c r="AE240" s="186">
        <v>0</v>
      </c>
      <c r="AF240" s="186">
        <v>0</v>
      </c>
      <c r="AG240" s="186">
        <v>0</v>
      </c>
      <c r="AH240" s="186">
        <v>0</v>
      </c>
      <c r="AI240" s="186">
        <v>0</v>
      </c>
      <c r="AJ240" s="186">
        <v>0</v>
      </c>
      <c r="AK240" s="186">
        <v>0</v>
      </c>
      <c r="AL240" s="186">
        <v>0</v>
      </c>
      <c r="AM240" s="186">
        <v>0</v>
      </c>
      <c r="AN240" s="186">
        <v>0</v>
      </c>
      <c r="AO240" s="187"/>
      <c r="AP240" s="186">
        <v>0</v>
      </c>
      <c r="AQ240" s="186">
        <v>0</v>
      </c>
      <c r="AR240" s="186">
        <v>0</v>
      </c>
      <c r="AS240" s="186">
        <v>0</v>
      </c>
      <c r="AT240" s="186">
        <v>0</v>
      </c>
      <c r="AU240" s="186">
        <v>41870.52885855666</v>
      </c>
      <c r="AV240" s="186">
        <v>0</v>
      </c>
      <c r="AW240" s="186">
        <v>0</v>
      </c>
      <c r="AX240" s="186">
        <v>0</v>
      </c>
      <c r="AY240" s="186">
        <v>0</v>
      </c>
      <c r="AZ240" s="186">
        <v>0</v>
      </c>
      <c r="BA240" s="186">
        <v>0</v>
      </c>
      <c r="BB240" s="186">
        <v>0</v>
      </c>
      <c r="BC240" s="186">
        <v>0</v>
      </c>
      <c r="BD240" s="186">
        <v>0</v>
      </c>
      <c r="BE240" s="186">
        <v>0</v>
      </c>
      <c r="BF240" s="186">
        <v>0</v>
      </c>
      <c r="BG240" s="186">
        <v>0</v>
      </c>
      <c r="BH240" s="186">
        <v>0</v>
      </c>
      <c r="BI240" s="187"/>
      <c r="BJ240" s="186">
        <v>0</v>
      </c>
      <c r="BK240" s="186">
        <v>0</v>
      </c>
      <c r="BL240" s="186">
        <v>0</v>
      </c>
      <c r="BM240" s="186">
        <v>0</v>
      </c>
      <c r="BN240" s="186">
        <v>0</v>
      </c>
      <c r="BO240" s="186">
        <v>52237.383580218055</v>
      </c>
      <c r="BP240" s="186">
        <v>0</v>
      </c>
      <c r="BQ240" s="186">
        <v>0</v>
      </c>
      <c r="BR240" s="186">
        <v>0</v>
      </c>
      <c r="BS240" s="186">
        <v>0</v>
      </c>
      <c r="BT240" s="186">
        <v>0</v>
      </c>
      <c r="BU240" s="186">
        <v>0</v>
      </c>
      <c r="BV240" s="186">
        <v>0</v>
      </c>
      <c r="BW240" s="186">
        <v>0</v>
      </c>
      <c r="BX240" s="186">
        <v>0</v>
      </c>
      <c r="BY240" s="186">
        <v>0</v>
      </c>
      <c r="BZ240" s="186">
        <v>0</v>
      </c>
      <c r="CA240" s="186">
        <v>0</v>
      </c>
      <c r="CB240" s="186">
        <v>0</v>
      </c>
      <c r="CC240" s="187"/>
      <c r="CD240" s="30">
        <v>0</v>
      </c>
      <c r="CE240" s="30">
        <v>0</v>
      </c>
      <c r="CF240" s="30">
        <v>0</v>
      </c>
      <c r="CG240" s="30">
        <v>0</v>
      </c>
      <c r="CH240" s="30">
        <v>0</v>
      </c>
      <c r="CI240" s="30">
        <v>178848.3564554085</v>
      </c>
      <c r="CJ240" s="30">
        <v>0</v>
      </c>
      <c r="CK240" s="30">
        <v>0</v>
      </c>
      <c r="CL240" s="30">
        <v>0</v>
      </c>
      <c r="CM240" s="30">
        <v>0</v>
      </c>
      <c r="CN240" s="30">
        <v>0</v>
      </c>
      <c r="CO240" s="30">
        <v>0</v>
      </c>
      <c r="CP240" s="30">
        <v>0</v>
      </c>
      <c r="CQ240" s="30">
        <v>0</v>
      </c>
      <c r="CR240" s="30">
        <v>0</v>
      </c>
      <c r="CS240" s="30">
        <v>0</v>
      </c>
      <c r="CT240" s="30">
        <v>0</v>
      </c>
      <c r="CU240" s="30">
        <v>0</v>
      </c>
      <c r="CV240" s="30">
        <v>0</v>
      </c>
    </row>
    <row r="241" spans="1:100" s="31" customFormat="1" x14ac:dyDescent="0.4">
      <c r="A241" s="45" t="s">
        <v>1</v>
      </c>
      <c r="B241" s="186">
        <v>0</v>
      </c>
      <c r="C241" s="186">
        <v>0</v>
      </c>
      <c r="D241" s="186">
        <v>0</v>
      </c>
      <c r="E241" s="186">
        <v>0</v>
      </c>
      <c r="F241" s="186">
        <v>0</v>
      </c>
      <c r="G241" s="186">
        <v>0</v>
      </c>
      <c r="H241" s="186">
        <v>0</v>
      </c>
      <c r="I241" s="186">
        <v>0</v>
      </c>
      <c r="J241" s="186">
        <v>0</v>
      </c>
      <c r="K241" s="186">
        <v>0</v>
      </c>
      <c r="L241" s="186">
        <v>0</v>
      </c>
      <c r="M241" s="186">
        <v>0</v>
      </c>
      <c r="N241" s="186">
        <v>0</v>
      </c>
      <c r="O241" s="186">
        <v>0</v>
      </c>
      <c r="P241" s="186">
        <v>0</v>
      </c>
      <c r="Q241" s="186">
        <v>0</v>
      </c>
      <c r="R241" s="186">
        <v>0</v>
      </c>
      <c r="S241" s="186">
        <v>0</v>
      </c>
      <c r="T241" s="186">
        <v>0</v>
      </c>
      <c r="U241" s="187"/>
      <c r="V241" s="186">
        <v>2099233.7507696222</v>
      </c>
      <c r="W241" s="186">
        <v>1938037.1786310517</v>
      </c>
      <c r="X241" s="186">
        <v>1164834.9388646609</v>
      </c>
      <c r="Y241" s="186">
        <v>1004732.0952318102</v>
      </c>
      <c r="Z241" s="186">
        <v>1336317.739120791</v>
      </c>
      <c r="AA241" s="186">
        <v>1230013.8493007275</v>
      </c>
      <c r="AB241" s="186">
        <v>1240272.9988919825</v>
      </c>
      <c r="AC241" s="186">
        <v>2087761.7168702616</v>
      </c>
      <c r="AD241" s="186">
        <v>1374183.0579202604</v>
      </c>
      <c r="AE241" s="186">
        <v>1540485.0064850501</v>
      </c>
      <c r="AF241" s="186">
        <v>1746538.0219999999</v>
      </c>
      <c r="AG241" s="186">
        <v>3643426.4</v>
      </c>
      <c r="AH241" s="186">
        <v>3374690.7719999999</v>
      </c>
      <c r="AI241" s="186">
        <v>2547029.0159999998</v>
      </c>
      <c r="AJ241" s="186">
        <v>3207800.8455178761</v>
      </c>
      <c r="AK241" s="186">
        <v>4237522.5591113446</v>
      </c>
      <c r="AL241" s="186">
        <v>9798338.8474406134</v>
      </c>
      <c r="AM241" s="186">
        <v>3286522.7781256652</v>
      </c>
      <c r="AN241" s="186">
        <v>2793309.8838880626</v>
      </c>
      <c r="AO241" s="187"/>
      <c r="AP241" s="186">
        <v>44217762.46332527</v>
      </c>
      <c r="AQ241" s="186">
        <v>47453125.392320536</v>
      </c>
      <c r="AR241" s="186">
        <v>30316294.905879568</v>
      </c>
      <c r="AS241" s="186">
        <v>27237128.347319085</v>
      </c>
      <c r="AT241" s="186">
        <v>34614253.889926575</v>
      </c>
      <c r="AU241" s="186">
        <v>31764897.65557019</v>
      </c>
      <c r="AV241" s="186">
        <v>34087022.448331587</v>
      </c>
      <c r="AW241" s="186">
        <v>52452367.185025692</v>
      </c>
      <c r="AX241" s="186">
        <v>31299983.788595915</v>
      </c>
      <c r="AY241" s="186">
        <v>38841381.036462963</v>
      </c>
      <c r="AZ241" s="186">
        <v>51092266.952</v>
      </c>
      <c r="BA241" s="186">
        <v>64382151.790000007</v>
      </c>
      <c r="BB241" s="186">
        <v>67086538.466757655</v>
      </c>
      <c r="BC241" s="186">
        <v>73492043.796000004</v>
      </c>
      <c r="BD241" s="186">
        <v>86064382.643999994</v>
      </c>
      <c r="BE241" s="186">
        <v>146486915.84</v>
      </c>
      <c r="BF241" s="186">
        <v>350765377.10999995</v>
      </c>
      <c r="BG241" s="186">
        <v>174976841</v>
      </c>
      <c r="BH241" s="186">
        <v>50495920</v>
      </c>
      <c r="BI241" s="187"/>
      <c r="BJ241" s="186">
        <v>18427668.019161675</v>
      </c>
      <c r="BK241" s="186">
        <v>20054355.752736129</v>
      </c>
      <c r="BL241" s="186">
        <v>13263761.735872712</v>
      </c>
      <c r="BM241" s="186">
        <v>12967425.851476338</v>
      </c>
      <c r="BN241" s="186">
        <v>12401030.130672337</v>
      </c>
      <c r="BO241" s="186">
        <v>13354424.848241488</v>
      </c>
      <c r="BP241" s="186">
        <v>16083541.504122397</v>
      </c>
      <c r="BQ241" s="186">
        <v>19087261.636708267</v>
      </c>
      <c r="BR241" s="186">
        <v>22405075.208682884</v>
      </c>
      <c r="BS241" s="186">
        <v>16664003.415766513</v>
      </c>
      <c r="BT241" s="186">
        <v>30105200.767999999</v>
      </c>
      <c r="BU241" s="186">
        <v>26791281.048999999</v>
      </c>
      <c r="BV241" s="186">
        <v>18233844.119625263</v>
      </c>
      <c r="BW241" s="186">
        <v>10542353.275999999</v>
      </c>
      <c r="BX241" s="186">
        <v>18562906.5</v>
      </c>
      <c r="BY241" s="186">
        <v>62583667</v>
      </c>
      <c r="BZ241" s="186">
        <v>96419484.386999995</v>
      </c>
      <c r="CA241" s="186">
        <v>40156880</v>
      </c>
      <c r="CB241" s="186">
        <v>18905376</v>
      </c>
      <c r="CC241" s="187"/>
      <c r="CD241" s="30">
        <v>64744664.233256571</v>
      </c>
      <c r="CE241" s="30">
        <v>69445518.323687717</v>
      </c>
      <c r="CF241" s="30">
        <v>44744891.580616944</v>
      </c>
      <c r="CG241" s="30">
        <v>41209286.294027232</v>
      </c>
      <c r="CH241" s="30">
        <v>48351601.7597197</v>
      </c>
      <c r="CI241" s="30">
        <v>46349336.353112407</v>
      </c>
      <c r="CJ241" s="30">
        <v>51410836.951345965</v>
      </c>
      <c r="CK241" s="30">
        <v>73627390.538604215</v>
      </c>
      <c r="CL241" s="30">
        <v>55079242.055199057</v>
      </c>
      <c r="CM241" s="30">
        <v>57045869.45871453</v>
      </c>
      <c r="CN241" s="30">
        <v>82944005.741999999</v>
      </c>
      <c r="CO241" s="30">
        <v>94816859.239000008</v>
      </c>
      <c r="CP241" s="30">
        <v>88695073.358382925</v>
      </c>
      <c r="CQ241" s="30">
        <v>86581426.088</v>
      </c>
      <c r="CR241" s="30">
        <v>107835089.98951787</v>
      </c>
      <c r="CS241" s="30">
        <v>213308105.39911136</v>
      </c>
      <c r="CT241" s="30">
        <v>456983200.34444058</v>
      </c>
      <c r="CU241" s="30">
        <v>218420243.77812567</v>
      </c>
      <c r="CV241" s="30">
        <v>72194605.883888066</v>
      </c>
    </row>
    <row r="242" spans="1:100" s="31" customFormat="1" x14ac:dyDescent="0.4">
      <c r="A242" s="45" t="s">
        <v>7</v>
      </c>
      <c r="B242" s="186">
        <v>2196.0762162976353</v>
      </c>
      <c r="C242" s="186">
        <v>118831.63700833934</v>
      </c>
      <c r="D242" s="186">
        <v>1909.9102740279686</v>
      </c>
      <c r="E242" s="186">
        <v>0</v>
      </c>
      <c r="F242" s="186">
        <v>0</v>
      </c>
      <c r="G242" s="186">
        <v>0</v>
      </c>
      <c r="H242" s="186">
        <v>28256.75819099446</v>
      </c>
      <c r="I242" s="186">
        <v>39107.709961627494</v>
      </c>
      <c r="J242" s="186">
        <v>14627.000242881782</v>
      </c>
      <c r="K242" s="186">
        <v>74860.054651509607</v>
      </c>
      <c r="L242" s="186">
        <v>5844</v>
      </c>
      <c r="M242" s="186">
        <v>2488</v>
      </c>
      <c r="N242" s="186">
        <v>31716</v>
      </c>
      <c r="O242" s="186">
        <v>72225</v>
      </c>
      <c r="P242" s="186">
        <v>54792</v>
      </c>
      <c r="Q242" s="186">
        <v>45942</v>
      </c>
      <c r="R242" s="186">
        <v>32656</v>
      </c>
      <c r="S242" s="186">
        <v>37388</v>
      </c>
      <c r="T242" s="186">
        <v>39260</v>
      </c>
      <c r="U242" s="187"/>
      <c r="V242" s="186">
        <v>667084.76537567074</v>
      </c>
      <c r="W242" s="186">
        <v>124538.25612101327</v>
      </c>
      <c r="X242" s="186">
        <v>318254.6740152525</v>
      </c>
      <c r="Y242" s="186">
        <v>559115.10988925828</v>
      </c>
      <c r="Z242" s="186">
        <v>860.62347039280678</v>
      </c>
      <c r="AA242" s="186">
        <v>1662.6274450808075</v>
      </c>
      <c r="AB242" s="186">
        <v>707.62766269145527</v>
      </c>
      <c r="AC242" s="186">
        <v>5174.2985699167348</v>
      </c>
      <c r="AD242" s="186">
        <v>167041.40374718487</v>
      </c>
      <c r="AE242" s="186">
        <v>317604.36787584721</v>
      </c>
      <c r="AF242" s="186">
        <v>1419279.9788992002</v>
      </c>
      <c r="AG242" s="186">
        <v>334091.53399999999</v>
      </c>
      <c r="AH242" s="186">
        <v>301172.5</v>
      </c>
      <c r="AI242" s="186">
        <v>318552.848</v>
      </c>
      <c r="AJ242" s="186">
        <v>228925.62</v>
      </c>
      <c r="AK242" s="186">
        <v>585130.60099999991</v>
      </c>
      <c r="AL242" s="186">
        <v>503576.62800000003</v>
      </c>
      <c r="AM242" s="186">
        <v>294573.60000000003</v>
      </c>
      <c r="AN242" s="186">
        <v>278963.7</v>
      </c>
      <c r="AO242" s="187"/>
      <c r="AP242" s="186">
        <v>26454366.901422352</v>
      </c>
      <c r="AQ242" s="186">
        <v>31970377.696207795</v>
      </c>
      <c r="AR242" s="186">
        <v>10094705.37616949</v>
      </c>
      <c r="AS242" s="186">
        <v>8205884.4772402681</v>
      </c>
      <c r="AT242" s="186">
        <v>733251.19677467132</v>
      </c>
      <c r="AU242" s="186">
        <v>852096.56560391386</v>
      </c>
      <c r="AV242" s="186">
        <v>1154848.3455124551</v>
      </c>
      <c r="AW242" s="186">
        <v>617466.29601006373</v>
      </c>
      <c r="AX242" s="186">
        <v>11815711.971373774</v>
      </c>
      <c r="AY242" s="186">
        <v>16022891.471253082</v>
      </c>
      <c r="AZ242" s="186">
        <v>27525610.973164797</v>
      </c>
      <c r="BA242" s="186">
        <v>36378324.5</v>
      </c>
      <c r="BB242" s="186">
        <v>16917413.897859275</v>
      </c>
      <c r="BC242" s="186">
        <v>20230428.588</v>
      </c>
      <c r="BD242" s="186">
        <v>5757353.9730000002</v>
      </c>
      <c r="BE242" s="186">
        <v>9673029.2119999994</v>
      </c>
      <c r="BF242" s="186">
        <v>19045925.150000002</v>
      </c>
      <c r="BG242" s="186">
        <v>6873918.966</v>
      </c>
      <c r="BH242" s="186">
        <v>26178703.886999998</v>
      </c>
      <c r="BI242" s="187"/>
      <c r="BJ242" s="186">
        <v>3179238.1119675469</v>
      </c>
      <c r="BK242" s="186">
        <v>1734985.186017849</v>
      </c>
      <c r="BL242" s="186">
        <v>6660003.6860427326</v>
      </c>
      <c r="BM242" s="186">
        <v>4468803.7625951851</v>
      </c>
      <c r="BN242" s="186">
        <v>2404.3011824010232</v>
      </c>
      <c r="BO242" s="186">
        <v>116279.01325374551</v>
      </c>
      <c r="BP242" s="186">
        <v>122296.88826694088</v>
      </c>
      <c r="BQ242" s="186">
        <v>10504.279433133521</v>
      </c>
      <c r="BR242" s="186">
        <v>3417391.9687221218</v>
      </c>
      <c r="BS242" s="186">
        <v>3724656.5518137706</v>
      </c>
      <c r="BT242" s="186">
        <v>2079937.340604</v>
      </c>
      <c r="BU242" s="186">
        <v>7738080.9519999996</v>
      </c>
      <c r="BV242" s="186">
        <v>5772497.6905834777</v>
      </c>
      <c r="BW242" s="186">
        <v>4388066.6440000003</v>
      </c>
      <c r="BX242" s="186">
        <v>6443752.5299999993</v>
      </c>
      <c r="BY242" s="186">
        <v>18521612.759999998</v>
      </c>
      <c r="BZ242" s="186">
        <v>8143207.6799999997</v>
      </c>
      <c r="CA242" s="186">
        <v>3976065.7860000003</v>
      </c>
      <c r="CB242" s="186">
        <v>3983693.31570685</v>
      </c>
      <c r="CC242" s="187"/>
      <c r="CD242" s="30">
        <v>30302885.854981869</v>
      </c>
      <c r="CE242" s="30">
        <v>33948732.775354996</v>
      </c>
      <c r="CF242" s="30">
        <v>17074873.646501504</v>
      </c>
      <c r="CG242" s="30">
        <v>13233803.34972471</v>
      </c>
      <c r="CH242" s="30">
        <v>736516.12142746511</v>
      </c>
      <c r="CI242" s="30">
        <v>970038.20630274015</v>
      </c>
      <c r="CJ242" s="30">
        <v>1306109.6196330818</v>
      </c>
      <c r="CK242" s="30">
        <v>672252.58397474152</v>
      </c>
      <c r="CL242" s="30">
        <v>15414772.344085962</v>
      </c>
      <c r="CM242" s="30">
        <v>20140012.44559421</v>
      </c>
      <c r="CN242" s="30">
        <v>31030672.292667996</v>
      </c>
      <c r="CO242" s="30">
        <v>44452984.986000001</v>
      </c>
      <c r="CP242" s="30">
        <v>23022800.088442754</v>
      </c>
      <c r="CQ242" s="30">
        <v>25009273.080000002</v>
      </c>
      <c r="CR242" s="30">
        <v>12484824.122999998</v>
      </c>
      <c r="CS242" s="30">
        <v>28825714.572999995</v>
      </c>
      <c r="CT242" s="30">
        <v>27725365.458000001</v>
      </c>
      <c r="CU242" s="30">
        <v>11181946.352</v>
      </c>
      <c r="CV242" s="30">
        <v>30480620.902706847</v>
      </c>
    </row>
    <row r="243" spans="1:100" s="31" customFormat="1" x14ac:dyDescent="0.4">
      <c r="A243" s="45" t="s">
        <v>17</v>
      </c>
      <c r="B243" s="186">
        <v>0</v>
      </c>
      <c r="C243" s="186">
        <v>0</v>
      </c>
      <c r="D243" s="186">
        <v>0</v>
      </c>
      <c r="E243" s="186">
        <v>0</v>
      </c>
      <c r="F243" s="186">
        <v>0</v>
      </c>
      <c r="G243" s="186">
        <v>0</v>
      </c>
      <c r="H243" s="186">
        <v>0</v>
      </c>
      <c r="I243" s="186">
        <v>0</v>
      </c>
      <c r="J243" s="186">
        <v>0</v>
      </c>
      <c r="K243" s="186">
        <v>0</v>
      </c>
      <c r="L243" s="186">
        <v>0</v>
      </c>
      <c r="M243" s="186">
        <v>0</v>
      </c>
      <c r="N243" s="186">
        <v>0</v>
      </c>
      <c r="O243" s="186">
        <v>0</v>
      </c>
      <c r="P243" s="186">
        <v>0</v>
      </c>
      <c r="Q243" s="186">
        <v>0</v>
      </c>
      <c r="R243" s="186">
        <v>0</v>
      </c>
      <c r="S243" s="186">
        <v>0</v>
      </c>
      <c r="T243" s="186">
        <v>0</v>
      </c>
      <c r="U243" s="187"/>
      <c r="V243" s="186">
        <v>0</v>
      </c>
      <c r="W243" s="186">
        <v>0</v>
      </c>
      <c r="X243" s="186">
        <v>0</v>
      </c>
      <c r="Y243" s="186">
        <v>0</v>
      </c>
      <c r="Z243" s="186">
        <v>0</v>
      </c>
      <c r="AA243" s="186">
        <v>0</v>
      </c>
      <c r="AB243" s="186">
        <v>0</v>
      </c>
      <c r="AC243" s="186">
        <v>0</v>
      </c>
      <c r="AD243" s="186">
        <v>0</v>
      </c>
      <c r="AE243" s="186">
        <v>0</v>
      </c>
      <c r="AF243" s="186">
        <v>0</v>
      </c>
      <c r="AG243" s="186">
        <v>0</v>
      </c>
      <c r="AH243" s="186">
        <v>0</v>
      </c>
      <c r="AI243" s="186">
        <v>0</v>
      </c>
      <c r="AJ243" s="186">
        <v>0</v>
      </c>
      <c r="AK243" s="186">
        <v>0</v>
      </c>
      <c r="AL243" s="186">
        <v>0</v>
      </c>
      <c r="AM243" s="186">
        <v>0</v>
      </c>
      <c r="AN243" s="186">
        <v>0</v>
      </c>
      <c r="AO243" s="187"/>
      <c r="AP243" s="186">
        <v>548525.48742547596</v>
      </c>
      <c r="AQ243" s="186">
        <v>310800.93205354345</v>
      </c>
      <c r="AR243" s="186">
        <v>80267.486241322069</v>
      </c>
      <c r="AS243" s="186">
        <v>457221.79458629619</v>
      </c>
      <c r="AT243" s="186">
        <v>0</v>
      </c>
      <c r="AU243" s="186">
        <v>0</v>
      </c>
      <c r="AV243" s="186">
        <v>0</v>
      </c>
      <c r="AW243" s="186">
        <v>0</v>
      </c>
      <c r="AX243" s="186">
        <v>77869.630692335617</v>
      </c>
      <c r="AY243" s="186">
        <v>100891.45617683303</v>
      </c>
      <c r="AZ243" s="186">
        <v>783366.06859519996</v>
      </c>
      <c r="BA243" s="186">
        <v>668007.04599999997</v>
      </c>
      <c r="BB243" s="186">
        <v>82254.537437329593</v>
      </c>
      <c r="BC243" s="186">
        <v>459159.80800000002</v>
      </c>
      <c r="BD243" s="186">
        <v>126697.13099999999</v>
      </c>
      <c r="BE243" s="186">
        <v>628201.10099999991</v>
      </c>
      <c r="BF243" s="186">
        <v>401079.42800000001</v>
      </c>
      <c r="BG243" s="186">
        <v>63961.200000000004</v>
      </c>
      <c r="BH243" s="186">
        <v>44989.799999999996</v>
      </c>
      <c r="BI243" s="187"/>
      <c r="BJ243" s="186">
        <v>0</v>
      </c>
      <c r="BK243" s="186">
        <v>1312.5513346944274</v>
      </c>
      <c r="BL243" s="186">
        <v>0</v>
      </c>
      <c r="BM243" s="186">
        <v>72280.293979752852</v>
      </c>
      <c r="BN243" s="186">
        <v>0</v>
      </c>
      <c r="BO243" s="186">
        <v>0</v>
      </c>
      <c r="BP243" s="186">
        <v>0</v>
      </c>
      <c r="BQ243" s="186">
        <v>0</v>
      </c>
      <c r="BR243" s="186">
        <v>0</v>
      </c>
      <c r="BS243" s="186">
        <v>0</v>
      </c>
      <c r="BT243" s="186">
        <v>0</v>
      </c>
      <c r="BU243" s="186">
        <v>0</v>
      </c>
      <c r="BV243" s="186">
        <v>0</v>
      </c>
      <c r="BW243" s="186">
        <v>0</v>
      </c>
      <c r="BX243" s="186">
        <v>0</v>
      </c>
      <c r="BY243" s="186">
        <v>0</v>
      </c>
      <c r="BZ243" s="186">
        <v>0</v>
      </c>
      <c r="CA243" s="186">
        <v>0</v>
      </c>
      <c r="CB243" s="186">
        <v>207.38659836404202</v>
      </c>
      <c r="CC243" s="187"/>
      <c r="CD243" s="30">
        <v>548525.48742547596</v>
      </c>
      <c r="CE243" s="30">
        <v>312113.48338823789</v>
      </c>
      <c r="CF243" s="30">
        <v>80267.486241322069</v>
      </c>
      <c r="CG243" s="30">
        <v>529502.088566049</v>
      </c>
      <c r="CH243" s="30">
        <v>0</v>
      </c>
      <c r="CI243" s="30">
        <v>0</v>
      </c>
      <c r="CJ243" s="30">
        <v>0</v>
      </c>
      <c r="CK243" s="30">
        <v>0</v>
      </c>
      <c r="CL243" s="30">
        <v>77869.630692335617</v>
      </c>
      <c r="CM243" s="30">
        <v>100891.45617683303</v>
      </c>
      <c r="CN243" s="30">
        <v>783366.06859519996</v>
      </c>
      <c r="CO243" s="30">
        <v>668007.04599999997</v>
      </c>
      <c r="CP243" s="30">
        <v>82254.537437329593</v>
      </c>
      <c r="CQ243" s="30">
        <v>459159.80800000002</v>
      </c>
      <c r="CR243" s="30">
        <v>126697.13099999999</v>
      </c>
      <c r="CS243" s="30">
        <v>628201.10099999991</v>
      </c>
      <c r="CT243" s="30">
        <v>401079.42800000001</v>
      </c>
      <c r="CU243" s="30">
        <v>63961.200000000004</v>
      </c>
      <c r="CV243" s="30">
        <v>45197.186598364038</v>
      </c>
    </row>
    <row r="244" spans="1:100" s="31" customFormat="1" x14ac:dyDescent="0.4">
      <c r="A244" s="45" t="s">
        <v>51</v>
      </c>
      <c r="B244" s="186">
        <v>0</v>
      </c>
      <c r="C244" s="186">
        <v>0</v>
      </c>
      <c r="D244" s="186">
        <v>0</v>
      </c>
      <c r="E244" s="186">
        <v>0</v>
      </c>
      <c r="F244" s="186">
        <v>0</v>
      </c>
      <c r="G244" s="186">
        <v>0</v>
      </c>
      <c r="H244" s="186">
        <v>0</v>
      </c>
      <c r="I244" s="186">
        <v>0</v>
      </c>
      <c r="J244" s="186">
        <v>0</v>
      </c>
      <c r="K244" s="186">
        <v>0</v>
      </c>
      <c r="L244" s="186">
        <v>0</v>
      </c>
      <c r="M244" s="186">
        <v>0</v>
      </c>
      <c r="N244" s="186">
        <v>0</v>
      </c>
      <c r="O244" s="186">
        <v>0</v>
      </c>
      <c r="P244" s="186">
        <v>0</v>
      </c>
      <c r="Q244" s="186">
        <v>0</v>
      </c>
      <c r="R244" s="186">
        <v>0</v>
      </c>
      <c r="S244" s="186">
        <v>0</v>
      </c>
      <c r="T244" s="186">
        <v>0</v>
      </c>
      <c r="U244" s="187"/>
      <c r="V244" s="186">
        <v>0</v>
      </c>
      <c r="W244" s="186">
        <v>0</v>
      </c>
      <c r="X244" s="186">
        <v>0</v>
      </c>
      <c r="Y244" s="186">
        <v>0</v>
      </c>
      <c r="Z244" s="186">
        <v>0</v>
      </c>
      <c r="AA244" s="186">
        <v>0</v>
      </c>
      <c r="AB244" s="186">
        <v>0</v>
      </c>
      <c r="AC244" s="186">
        <v>0</v>
      </c>
      <c r="AD244" s="186">
        <v>0</v>
      </c>
      <c r="AE244" s="186">
        <v>0</v>
      </c>
      <c r="AF244" s="186">
        <v>0</v>
      </c>
      <c r="AG244" s="186">
        <v>0</v>
      </c>
      <c r="AH244" s="186">
        <v>0</v>
      </c>
      <c r="AI244" s="186">
        <v>0</v>
      </c>
      <c r="AJ244" s="186">
        <v>0</v>
      </c>
      <c r="AK244" s="186">
        <v>0</v>
      </c>
      <c r="AL244" s="186">
        <v>0</v>
      </c>
      <c r="AM244" s="186">
        <v>0</v>
      </c>
      <c r="AN244" s="186">
        <v>0</v>
      </c>
      <c r="AO244" s="187"/>
      <c r="AP244" s="186">
        <v>0</v>
      </c>
      <c r="AQ244" s="186">
        <v>0</v>
      </c>
      <c r="AR244" s="186">
        <v>0</v>
      </c>
      <c r="AS244" s="186">
        <v>0</v>
      </c>
      <c r="AT244" s="186">
        <v>0</v>
      </c>
      <c r="AU244" s="186">
        <v>0</v>
      </c>
      <c r="AV244" s="186">
        <v>0</v>
      </c>
      <c r="AW244" s="186">
        <v>0</v>
      </c>
      <c r="AX244" s="186">
        <v>0</v>
      </c>
      <c r="AY244" s="186">
        <v>0</v>
      </c>
      <c r="AZ244" s="186">
        <v>0</v>
      </c>
      <c r="BA244" s="186">
        <v>0</v>
      </c>
      <c r="BB244" s="186">
        <v>0</v>
      </c>
      <c r="BC244" s="186">
        <v>0</v>
      </c>
      <c r="BD244" s="186">
        <v>0</v>
      </c>
      <c r="BE244" s="186">
        <v>0</v>
      </c>
      <c r="BF244" s="186">
        <v>0</v>
      </c>
      <c r="BG244" s="186">
        <v>0</v>
      </c>
      <c r="BH244" s="186">
        <v>0</v>
      </c>
      <c r="BI244" s="187"/>
      <c r="BJ244" s="186">
        <v>0</v>
      </c>
      <c r="BK244" s="186">
        <v>0</v>
      </c>
      <c r="BL244" s="186">
        <v>0</v>
      </c>
      <c r="BM244" s="186">
        <v>0</v>
      </c>
      <c r="BN244" s="186">
        <v>0</v>
      </c>
      <c r="BO244" s="186">
        <v>0</v>
      </c>
      <c r="BP244" s="186">
        <v>0</v>
      </c>
      <c r="BQ244" s="186">
        <v>0</v>
      </c>
      <c r="BR244" s="186">
        <v>0</v>
      </c>
      <c r="BS244" s="186">
        <v>0</v>
      </c>
      <c r="BT244" s="186">
        <v>0</v>
      </c>
      <c r="BU244" s="186">
        <v>0</v>
      </c>
      <c r="BV244" s="186">
        <v>0</v>
      </c>
      <c r="BW244" s="186">
        <v>0</v>
      </c>
      <c r="BX244" s="186">
        <v>0</v>
      </c>
      <c r="BY244" s="186">
        <v>0</v>
      </c>
      <c r="BZ244" s="186">
        <v>0</v>
      </c>
      <c r="CA244" s="186">
        <v>0</v>
      </c>
      <c r="CB244" s="186">
        <v>0</v>
      </c>
      <c r="CC244" s="187"/>
      <c r="CD244" s="30">
        <v>0</v>
      </c>
      <c r="CE244" s="30">
        <v>0</v>
      </c>
      <c r="CF244" s="30">
        <v>0</v>
      </c>
      <c r="CG244" s="30">
        <v>0</v>
      </c>
      <c r="CH244" s="30">
        <v>0</v>
      </c>
      <c r="CI244" s="30">
        <v>0</v>
      </c>
      <c r="CJ244" s="30">
        <v>0</v>
      </c>
      <c r="CK244" s="30">
        <v>0</v>
      </c>
      <c r="CL244" s="30">
        <v>0</v>
      </c>
      <c r="CM244" s="30">
        <v>0</v>
      </c>
      <c r="CN244" s="30">
        <v>0</v>
      </c>
      <c r="CO244" s="30">
        <v>0</v>
      </c>
      <c r="CP244" s="30">
        <v>0</v>
      </c>
      <c r="CQ244" s="30">
        <v>0</v>
      </c>
      <c r="CR244" s="30">
        <v>0</v>
      </c>
      <c r="CS244" s="30">
        <v>0</v>
      </c>
      <c r="CT244" s="30">
        <v>0</v>
      </c>
      <c r="CU244" s="30">
        <v>0</v>
      </c>
      <c r="CV244" s="30">
        <v>0</v>
      </c>
    </row>
    <row r="245" spans="1:100" s="31" customFormat="1" x14ac:dyDescent="0.4">
      <c r="A245" s="45" t="s">
        <v>18</v>
      </c>
      <c r="B245" s="186">
        <v>0</v>
      </c>
      <c r="C245" s="186">
        <v>0</v>
      </c>
      <c r="D245" s="186">
        <v>0</v>
      </c>
      <c r="E245" s="186">
        <v>0</v>
      </c>
      <c r="F245" s="186">
        <v>0</v>
      </c>
      <c r="G245" s="186">
        <v>0</v>
      </c>
      <c r="H245" s="186">
        <v>0</v>
      </c>
      <c r="I245" s="186">
        <v>0</v>
      </c>
      <c r="J245" s="186">
        <v>0</v>
      </c>
      <c r="K245" s="186">
        <v>0</v>
      </c>
      <c r="L245" s="186">
        <v>0</v>
      </c>
      <c r="M245" s="186">
        <v>0</v>
      </c>
      <c r="N245" s="186">
        <v>0</v>
      </c>
      <c r="O245" s="186">
        <v>0</v>
      </c>
      <c r="P245" s="186">
        <v>0</v>
      </c>
      <c r="Q245" s="186">
        <v>0</v>
      </c>
      <c r="R245" s="186">
        <v>0</v>
      </c>
      <c r="S245" s="186">
        <v>0</v>
      </c>
      <c r="T245" s="186">
        <v>0</v>
      </c>
      <c r="U245" s="187"/>
      <c r="V245" s="186">
        <v>0</v>
      </c>
      <c r="W245" s="186">
        <v>0</v>
      </c>
      <c r="X245" s="186">
        <v>0</v>
      </c>
      <c r="Y245" s="186">
        <v>0</v>
      </c>
      <c r="Z245" s="186">
        <v>0</v>
      </c>
      <c r="AA245" s="186">
        <v>0</v>
      </c>
      <c r="AB245" s="186">
        <v>0</v>
      </c>
      <c r="AC245" s="186">
        <v>0</v>
      </c>
      <c r="AD245" s="186">
        <v>0</v>
      </c>
      <c r="AE245" s="186">
        <v>0</v>
      </c>
      <c r="AF245" s="186">
        <v>0</v>
      </c>
      <c r="AG245" s="186">
        <v>0</v>
      </c>
      <c r="AH245" s="186">
        <v>0</v>
      </c>
      <c r="AI245" s="186">
        <v>0</v>
      </c>
      <c r="AJ245" s="186">
        <v>0</v>
      </c>
      <c r="AK245" s="186">
        <v>0</v>
      </c>
      <c r="AL245" s="186">
        <v>0</v>
      </c>
      <c r="AM245" s="186">
        <v>0</v>
      </c>
      <c r="AN245" s="186">
        <v>0</v>
      </c>
      <c r="AO245" s="187"/>
      <c r="AP245" s="186">
        <v>0</v>
      </c>
      <c r="AQ245" s="186">
        <v>0</v>
      </c>
      <c r="AR245" s="186">
        <v>0</v>
      </c>
      <c r="AS245" s="186">
        <v>0</v>
      </c>
      <c r="AT245" s="186">
        <v>0</v>
      </c>
      <c r="AU245" s="186">
        <v>0</v>
      </c>
      <c r="AV245" s="186">
        <v>0</v>
      </c>
      <c r="AW245" s="186">
        <v>0</v>
      </c>
      <c r="AX245" s="186">
        <v>0</v>
      </c>
      <c r="AY245" s="186">
        <v>0</v>
      </c>
      <c r="AZ245" s="186">
        <v>0</v>
      </c>
      <c r="BA245" s="186">
        <v>0</v>
      </c>
      <c r="BB245" s="186">
        <v>0</v>
      </c>
      <c r="BC245" s="186">
        <v>0</v>
      </c>
      <c r="BD245" s="186">
        <v>0</v>
      </c>
      <c r="BE245" s="186">
        <v>0</v>
      </c>
      <c r="BF245" s="186">
        <v>0</v>
      </c>
      <c r="BG245" s="186">
        <v>0</v>
      </c>
      <c r="BH245" s="186">
        <v>0</v>
      </c>
      <c r="BI245" s="187"/>
      <c r="BJ245" s="186">
        <v>0</v>
      </c>
      <c r="BK245" s="186">
        <v>0</v>
      </c>
      <c r="BL245" s="186">
        <v>0</v>
      </c>
      <c r="BM245" s="186">
        <v>0</v>
      </c>
      <c r="BN245" s="186">
        <v>0</v>
      </c>
      <c r="BO245" s="186">
        <v>0</v>
      </c>
      <c r="BP245" s="186">
        <v>0</v>
      </c>
      <c r="BQ245" s="186">
        <v>0</v>
      </c>
      <c r="BR245" s="186">
        <v>0</v>
      </c>
      <c r="BS245" s="186">
        <v>0</v>
      </c>
      <c r="BT245" s="186">
        <v>0</v>
      </c>
      <c r="BU245" s="186">
        <v>0</v>
      </c>
      <c r="BV245" s="186">
        <v>0</v>
      </c>
      <c r="BW245" s="186">
        <v>0</v>
      </c>
      <c r="BX245" s="186">
        <v>0</v>
      </c>
      <c r="BY245" s="186">
        <v>0</v>
      </c>
      <c r="BZ245" s="186">
        <v>0</v>
      </c>
      <c r="CA245" s="186">
        <v>0</v>
      </c>
      <c r="CB245" s="186">
        <v>0</v>
      </c>
      <c r="CC245" s="187"/>
      <c r="CD245" s="30">
        <v>0</v>
      </c>
      <c r="CE245" s="30">
        <v>0</v>
      </c>
      <c r="CF245" s="30">
        <v>0</v>
      </c>
      <c r="CG245" s="30">
        <v>0</v>
      </c>
      <c r="CH245" s="30">
        <v>0</v>
      </c>
      <c r="CI245" s="30">
        <v>0</v>
      </c>
      <c r="CJ245" s="30">
        <v>0</v>
      </c>
      <c r="CK245" s="30">
        <v>0</v>
      </c>
      <c r="CL245" s="30">
        <v>0</v>
      </c>
      <c r="CM245" s="30">
        <v>0</v>
      </c>
      <c r="CN245" s="30">
        <v>0</v>
      </c>
      <c r="CO245" s="30">
        <v>0</v>
      </c>
      <c r="CP245" s="30">
        <v>0</v>
      </c>
      <c r="CQ245" s="30">
        <v>0</v>
      </c>
      <c r="CR245" s="30">
        <v>0</v>
      </c>
      <c r="CS245" s="30">
        <v>0</v>
      </c>
      <c r="CT245" s="30">
        <v>0</v>
      </c>
      <c r="CU245" s="30">
        <v>0</v>
      </c>
      <c r="CV245" s="30">
        <v>0</v>
      </c>
    </row>
    <row r="246" spans="1:100" s="31" customFormat="1" x14ac:dyDescent="0.4">
      <c r="A246" s="45" t="s">
        <v>10</v>
      </c>
      <c r="B246" s="186">
        <v>0</v>
      </c>
      <c r="C246" s="186">
        <v>0</v>
      </c>
      <c r="D246" s="186">
        <v>0</v>
      </c>
      <c r="E246" s="186">
        <v>0</v>
      </c>
      <c r="F246" s="186">
        <v>0</v>
      </c>
      <c r="G246" s="186">
        <v>0</v>
      </c>
      <c r="H246" s="186">
        <v>0</v>
      </c>
      <c r="I246" s="186">
        <v>0</v>
      </c>
      <c r="J246" s="186">
        <v>0</v>
      </c>
      <c r="K246" s="186">
        <v>0</v>
      </c>
      <c r="L246" s="186">
        <v>0</v>
      </c>
      <c r="M246" s="186">
        <v>0</v>
      </c>
      <c r="N246" s="186">
        <v>0</v>
      </c>
      <c r="O246" s="186">
        <v>0</v>
      </c>
      <c r="P246" s="186">
        <v>0</v>
      </c>
      <c r="Q246" s="186">
        <v>0</v>
      </c>
      <c r="R246" s="186">
        <v>0</v>
      </c>
      <c r="S246" s="186">
        <v>0</v>
      </c>
      <c r="T246" s="186">
        <v>0</v>
      </c>
      <c r="U246" s="187"/>
      <c r="V246" s="186">
        <v>5925499.8600686928</v>
      </c>
      <c r="W246" s="186">
        <v>7352570.9515859764</v>
      </c>
      <c r="X246" s="186">
        <v>664583.53897725709</v>
      </c>
      <c r="Y246" s="186">
        <v>3197383.8883392625</v>
      </c>
      <c r="Z246" s="186">
        <v>2921619.2079362576</v>
      </c>
      <c r="AA246" s="186">
        <v>858119.66470104631</v>
      </c>
      <c r="AB246" s="186">
        <v>1973573.4160681139</v>
      </c>
      <c r="AC246" s="186">
        <v>3114809.212733997</v>
      </c>
      <c r="AD246" s="186">
        <v>6159699.2178928237</v>
      </c>
      <c r="AE246" s="186">
        <v>6194892.5197407305</v>
      </c>
      <c r="AF246" s="186">
        <v>5448789</v>
      </c>
      <c r="AG246" s="186">
        <v>6942800</v>
      </c>
      <c r="AH246" s="186">
        <v>3408916</v>
      </c>
      <c r="AI246" s="186">
        <v>2960928</v>
      </c>
      <c r="AJ246" s="186">
        <v>2769940.8003541944</v>
      </c>
      <c r="AK246" s="186">
        <v>4293157.8037952082</v>
      </c>
      <c r="AL246" s="186">
        <v>1477968.3310366559</v>
      </c>
      <c r="AM246" s="186">
        <v>2044876.3926215188</v>
      </c>
      <c r="AN246" s="186">
        <v>1918100.0520402654</v>
      </c>
      <c r="AO246" s="187"/>
      <c r="AP246" s="186">
        <v>72963649.30670397</v>
      </c>
      <c r="AQ246" s="186">
        <v>84932610.467445731</v>
      </c>
      <c r="AR246" s="186">
        <v>61015812.550556712</v>
      </c>
      <c r="AS246" s="186">
        <v>42539666.245060459</v>
      </c>
      <c r="AT246" s="186">
        <v>59546507.556789301</v>
      </c>
      <c r="AU246" s="186">
        <v>71683326.006691769</v>
      </c>
      <c r="AV246" s="186">
        <v>78742850.858607054</v>
      </c>
      <c r="AW246" s="186">
        <v>100361037.36497745</v>
      </c>
      <c r="AX246" s="186">
        <v>91036241.280567139</v>
      </c>
      <c r="AY246" s="186">
        <v>102250622.20509504</v>
      </c>
      <c r="AZ246" s="186">
        <v>191000433</v>
      </c>
      <c r="BA246" s="186">
        <v>279289600</v>
      </c>
      <c r="BB246" s="186">
        <v>177252092</v>
      </c>
      <c r="BC246" s="186">
        <v>129104658</v>
      </c>
      <c r="BD246" s="186">
        <v>103213400</v>
      </c>
      <c r="BE246" s="186">
        <v>136118866</v>
      </c>
      <c r="BF246" s="186">
        <v>152428590</v>
      </c>
      <c r="BG246" s="186">
        <v>116395233</v>
      </c>
      <c r="BH246" s="186">
        <v>95677675</v>
      </c>
      <c r="BI246" s="187"/>
      <c r="BJ246" s="186">
        <v>40144871.85628742</v>
      </c>
      <c r="BK246" s="186">
        <v>20631153.762874592</v>
      </c>
      <c r="BL246" s="186">
        <v>13783301.264307108</v>
      </c>
      <c r="BM246" s="186">
        <v>22642296.251099255</v>
      </c>
      <c r="BN246" s="186">
        <v>23520585.28460905</v>
      </c>
      <c r="BO246" s="186">
        <v>20028268.036267567</v>
      </c>
      <c r="BP246" s="186">
        <v>33253391.100677237</v>
      </c>
      <c r="BQ246" s="186">
        <v>35960178.444332987</v>
      </c>
      <c r="BR246" s="186">
        <v>54164618.776388586</v>
      </c>
      <c r="BS246" s="186">
        <v>69552728.430564329</v>
      </c>
      <c r="BT246" s="186">
        <v>77948160</v>
      </c>
      <c r="BU246" s="186">
        <v>98203248</v>
      </c>
      <c r="BV246" s="186">
        <v>39443544</v>
      </c>
      <c r="BW246" s="186">
        <v>30048928</v>
      </c>
      <c r="BX246" s="186">
        <v>34827850</v>
      </c>
      <c r="BY246" s="186">
        <v>40127303</v>
      </c>
      <c r="BZ246" s="186">
        <v>34960995</v>
      </c>
      <c r="CA246" s="186">
        <v>30148634</v>
      </c>
      <c r="CB246" s="186">
        <v>33378016</v>
      </c>
      <c r="CC246" s="187"/>
      <c r="CD246" s="30">
        <v>119034021.02306008</v>
      </c>
      <c r="CE246" s="30">
        <v>112916335.1819063</v>
      </c>
      <c r="CF246" s="30">
        <v>75463697.353841066</v>
      </c>
      <c r="CG246" s="30">
        <v>68379346.384498984</v>
      </c>
      <c r="CH246" s="30">
        <v>85988712.049334615</v>
      </c>
      <c r="CI246" s="30">
        <v>92569713.707660377</v>
      </c>
      <c r="CJ246" s="30">
        <v>113969815.3753524</v>
      </c>
      <c r="CK246" s="30">
        <v>139436025.02204442</v>
      </c>
      <c r="CL246" s="30">
        <v>151360559.27484855</v>
      </c>
      <c r="CM246" s="30">
        <v>177998243.1554001</v>
      </c>
      <c r="CN246" s="30">
        <v>274397382</v>
      </c>
      <c r="CO246" s="30">
        <v>384435648</v>
      </c>
      <c r="CP246" s="30">
        <v>220104552</v>
      </c>
      <c r="CQ246" s="30">
        <v>162114514</v>
      </c>
      <c r="CR246" s="30">
        <v>140811190.80035418</v>
      </c>
      <c r="CS246" s="30">
        <v>180539326.80379522</v>
      </c>
      <c r="CT246" s="30">
        <v>188867553.33103666</v>
      </c>
      <c r="CU246" s="30">
        <v>148588743.39262152</v>
      </c>
      <c r="CV246" s="30">
        <v>130973791.05204026</v>
      </c>
    </row>
    <row r="247" spans="1:100" s="31" customFormat="1" x14ac:dyDescent="0.4">
      <c r="A247" s="45" t="s">
        <v>52</v>
      </c>
      <c r="B247" s="186">
        <v>0</v>
      </c>
      <c r="C247" s="186">
        <v>0</v>
      </c>
      <c r="D247" s="186">
        <v>0</v>
      </c>
      <c r="E247" s="186">
        <v>0</v>
      </c>
      <c r="F247" s="186">
        <v>0</v>
      </c>
      <c r="G247" s="186">
        <v>0</v>
      </c>
      <c r="H247" s="186">
        <v>0</v>
      </c>
      <c r="I247" s="186">
        <v>0</v>
      </c>
      <c r="J247" s="186">
        <v>0</v>
      </c>
      <c r="K247" s="186">
        <v>0</v>
      </c>
      <c r="L247" s="186">
        <v>0</v>
      </c>
      <c r="M247" s="186">
        <v>0</v>
      </c>
      <c r="N247" s="186">
        <v>0</v>
      </c>
      <c r="O247" s="186">
        <v>0</v>
      </c>
      <c r="P247" s="186">
        <v>0</v>
      </c>
      <c r="Q247" s="186">
        <v>0</v>
      </c>
      <c r="R247" s="186">
        <v>0</v>
      </c>
      <c r="S247" s="186">
        <v>0</v>
      </c>
      <c r="T247" s="186">
        <v>0</v>
      </c>
      <c r="U247" s="187"/>
      <c r="V247" s="186">
        <v>0</v>
      </c>
      <c r="W247" s="186">
        <v>0</v>
      </c>
      <c r="X247" s="186">
        <v>0</v>
      </c>
      <c r="Y247" s="186">
        <v>0</v>
      </c>
      <c r="Z247" s="186">
        <v>0</v>
      </c>
      <c r="AA247" s="186">
        <v>0</v>
      </c>
      <c r="AB247" s="186">
        <v>0</v>
      </c>
      <c r="AC247" s="186">
        <v>0</v>
      </c>
      <c r="AD247" s="186">
        <v>0</v>
      </c>
      <c r="AE247" s="186">
        <v>0</v>
      </c>
      <c r="AF247" s="186">
        <v>0</v>
      </c>
      <c r="AG247" s="186">
        <v>0</v>
      </c>
      <c r="AH247" s="186">
        <v>0</v>
      </c>
      <c r="AI247" s="186">
        <v>0</v>
      </c>
      <c r="AJ247" s="186">
        <v>0</v>
      </c>
      <c r="AK247" s="186">
        <v>0</v>
      </c>
      <c r="AL247" s="186">
        <v>0</v>
      </c>
      <c r="AM247" s="186">
        <v>0</v>
      </c>
      <c r="AN247" s="186">
        <v>0</v>
      </c>
      <c r="AO247" s="187"/>
      <c r="AP247" s="186">
        <v>0</v>
      </c>
      <c r="AQ247" s="186">
        <v>0</v>
      </c>
      <c r="AR247" s="186">
        <v>0</v>
      </c>
      <c r="AS247" s="186">
        <v>0</v>
      </c>
      <c r="AT247" s="186">
        <v>0</v>
      </c>
      <c r="AU247" s="186">
        <v>0</v>
      </c>
      <c r="AV247" s="186">
        <v>0</v>
      </c>
      <c r="AW247" s="186">
        <v>0</v>
      </c>
      <c r="AX247" s="186">
        <v>0</v>
      </c>
      <c r="AY247" s="186">
        <v>0</v>
      </c>
      <c r="AZ247" s="186">
        <v>0</v>
      </c>
      <c r="BA247" s="186">
        <v>0</v>
      </c>
      <c r="BB247" s="186">
        <v>0</v>
      </c>
      <c r="BC247" s="186">
        <v>0</v>
      </c>
      <c r="BD247" s="186">
        <v>0</v>
      </c>
      <c r="BE247" s="186">
        <v>0</v>
      </c>
      <c r="BF247" s="186">
        <v>0</v>
      </c>
      <c r="BG247" s="186">
        <v>0</v>
      </c>
      <c r="BH247" s="186">
        <v>0</v>
      </c>
      <c r="BI247" s="187"/>
      <c r="BJ247" s="186">
        <v>0</v>
      </c>
      <c r="BK247" s="186">
        <v>0</v>
      </c>
      <c r="BL247" s="186">
        <v>0</v>
      </c>
      <c r="BM247" s="186">
        <v>0</v>
      </c>
      <c r="BN247" s="186">
        <v>0</v>
      </c>
      <c r="BO247" s="186">
        <v>0</v>
      </c>
      <c r="BP247" s="186">
        <v>0</v>
      </c>
      <c r="BQ247" s="186">
        <v>0</v>
      </c>
      <c r="BR247" s="186">
        <v>0</v>
      </c>
      <c r="BS247" s="186">
        <v>0</v>
      </c>
      <c r="BT247" s="186">
        <v>0</v>
      </c>
      <c r="BU247" s="186">
        <v>0</v>
      </c>
      <c r="BV247" s="186">
        <v>0</v>
      </c>
      <c r="BW247" s="186">
        <v>0</v>
      </c>
      <c r="BX247" s="186">
        <v>0</v>
      </c>
      <c r="BY247" s="186">
        <v>0</v>
      </c>
      <c r="BZ247" s="186">
        <v>0</v>
      </c>
      <c r="CA247" s="186">
        <v>0</v>
      </c>
      <c r="CB247" s="186">
        <v>0</v>
      </c>
      <c r="CC247" s="187"/>
      <c r="CD247" s="30">
        <v>0</v>
      </c>
      <c r="CE247" s="30">
        <v>0</v>
      </c>
      <c r="CF247" s="30">
        <v>0</v>
      </c>
      <c r="CG247" s="30">
        <v>0</v>
      </c>
      <c r="CH247" s="30">
        <v>0</v>
      </c>
      <c r="CI247" s="30">
        <v>0</v>
      </c>
      <c r="CJ247" s="30">
        <v>0</v>
      </c>
      <c r="CK247" s="30">
        <v>0</v>
      </c>
      <c r="CL247" s="30">
        <v>0</v>
      </c>
      <c r="CM247" s="30">
        <v>0</v>
      </c>
      <c r="CN247" s="30">
        <v>0</v>
      </c>
      <c r="CO247" s="30">
        <v>0</v>
      </c>
      <c r="CP247" s="30">
        <v>0</v>
      </c>
      <c r="CQ247" s="30">
        <v>0</v>
      </c>
      <c r="CR247" s="30">
        <v>0</v>
      </c>
      <c r="CS247" s="30">
        <v>0</v>
      </c>
      <c r="CT247" s="30">
        <v>0</v>
      </c>
      <c r="CU247" s="30">
        <v>0</v>
      </c>
      <c r="CV247" s="30">
        <v>0</v>
      </c>
    </row>
    <row r="248" spans="1:100" s="31" customFormat="1" x14ac:dyDescent="0.4">
      <c r="A248" s="45" t="s">
        <v>233</v>
      </c>
      <c r="B248" s="186">
        <v>0</v>
      </c>
      <c r="C248" s="186">
        <v>0</v>
      </c>
      <c r="D248" s="186">
        <v>0</v>
      </c>
      <c r="E248" s="186">
        <v>0</v>
      </c>
      <c r="F248" s="186">
        <v>0</v>
      </c>
      <c r="G248" s="186">
        <v>0</v>
      </c>
      <c r="H248" s="186">
        <v>0</v>
      </c>
      <c r="I248" s="186">
        <v>0</v>
      </c>
      <c r="J248" s="186">
        <v>0</v>
      </c>
      <c r="K248" s="186">
        <v>0</v>
      </c>
      <c r="L248" s="186">
        <v>0</v>
      </c>
      <c r="M248" s="186">
        <v>0</v>
      </c>
      <c r="N248" s="186">
        <v>0</v>
      </c>
      <c r="O248" s="186">
        <v>0</v>
      </c>
      <c r="P248" s="186">
        <v>0</v>
      </c>
      <c r="Q248" s="186">
        <v>0</v>
      </c>
      <c r="R248" s="186">
        <v>0</v>
      </c>
      <c r="S248" s="186">
        <v>0</v>
      </c>
      <c r="T248" s="186">
        <v>0</v>
      </c>
      <c r="U248" s="187"/>
      <c r="V248" s="186">
        <v>0</v>
      </c>
      <c r="W248" s="186">
        <v>0</v>
      </c>
      <c r="X248" s="186">
        <v>0</v>
      </c>
      <c r="Y248" s="186">
        <v>0</v>
      </c>
      <c r="Z248" s="186">
        <v>0</v>
      </c>
      <c r="AA248" s="186">
        <v>0</v>
      </c>
      <c r="AB248" s="186">
        <v>0</v>
      </c>
      <c r="AC248" s="186">
        <v>0</v>
      </c>
      <c r="AD248" s="186">
        <v>0</v>
      </c>
      <c r="AE248" s="186">
        <v>0</v>
      </c>
      <c r="AF248" s="186">
        <v>0</v>
      </c>
      <c r="AG248" s="186">
        <v>0</v>
      </c>
      <c r="AH248" s="186">
        <v>0</v>
      </c>
      <c r="AI248" s="186">
        <v>0</v>
      </c>
      <c r="AJ248" s="186">
        <v>0</v>
      </c>
      <c r="AK248" s="186">
        <v>0</v>
      </c>
      <c r="AL248" s="186">
        <v>0</v>
      </c>
      <c r="AM248" s="186">
        <v>0</v>
      </c>
      <c r="AN248" s="186">
        <v>0</v>
      </c>
      <c r="AO248" s="187"/>
      <c r="AP248" s="186">
        <v>0</v>
      </c>
      <c r="AQ248" s="186">
        <v>0</v>
      </c>
      <c r="AR248" s="186">
        <v>0</v>
      </c>
      <c r="AS248" s="186">
        <v>0</v>
      </c>
      <c r="AT248" s="186">
        <v>0</v>
      </c>
      <c r="AU248" s="186">
        <v>0</v>
      </c>
      <c r="AV248" s="186">
        <v>0</v>
      </c>
      <c r="AW248" s="186">
        <v>0</v>
      </c>
      <c r="AX248" s="186">
        <v>0</v>
      </c>
      <c r="AY248" s="186">
        <v>0</v>
      </c>
      <c r="AZ248" s="186">
        <v>0</v>
      </c>
      <c r="BA248" s="186">
        <v>0</v>
      </c>
      <c r="BB248" s="186">
        <v>0</v>
      </c>
      <c r="BC248" s="186">
        <v>0</v>
      </c>
      <c r="BD248" s="186">
        <v>0</v>
      </c>
      <c r="BE248" s="186">
        <v>0</v>
      </c>
      <c r="BF248" s="186">
        <v>0</v>
      </c>
      <c r="BG248" s="186">
        <v>0</v>
      </c>
      <c r="BH248" s="186">
        <v>0</v>
      </c>
      <c r="BI248" s="187"/>
      <c r="BJ248" s="186">
        <v>0</v>
      </c>
      <c r="BK248" s="186">
        <v>0</v>
      </c>
      <c r="BL248" s="186">
        <v>0</v>
      </c>
      <c r="BM248" s="186">
        <v>0</v>
      </c>
      <c r="BN248" s="186">
        <v>0</v>
      </c>
      <c r="BO248" s="186">
        <v>0</v>
      </c>
      <c r="BP248" s="186">
        <v>0</v>
      </c>
      <c r="BQ248" s="186">
        <v>0</v>
      </c>
      <c r="BR248" s="186">
        <v>0</v>
      </c>
      <c r="BS248" s="186">
        <v>0</v>
      </c>
      <c r="BT248" s="186">
        <v>0</v>
      </c>
      <c r="BU248" s="186">
        <v>0</v>
      </c>
      <c r="BV248" s="186">
        <v>0</v>
      </c>
      <c r="BW248" s="186">
        <v>0</v>
      </c>
      <c r="BX248" s="186">
        <v>0</v>
      </c>
      <c r="BY248" s="186">
        <v>0</v>
      </c>
      <c r="BZ248" s="186">
        <v>0</v>
      </c>
      <c r="CA248" s="186">
        <v>0</v>
      </c>
      <c r="CB248" s="186">
        <v>0</v>
      </c>
      <c r="CC248" s="187"/>
      <c r="CD248" s="30">
        <v>0</v>
      </c>
      <c r="CE248" s="30">
        <v>0</v>
      </c>
      <c r="CF248" s="30">
        <v>0</v>
      </c>
      <c r="CG248" s="30">
        <v>0</v>
      </c>
      <c r="CH248" s="30">
        <v>0</v>
      </c>
      <c r="CI248" s="30">
        <v>0</v>
      </c>
      <c r="CJ248" s="30">
        <v>0</v>
      </c>
      <c r="CK248" s="30">
        <v>0</v>
      </c>
      <c r="CL248" s="30">
        <v>0</v>
      </c>
      <c r="CM248" s="30">
        <v>0</v>
      </c>
      <c r="CN248" s="30">
        <v>0</v>
      </c>
      <c r="CO248" s="30">
        <v>0</v>
      </c>
      <c r="CP248" s="30">
        <v>0</v>
      </c>
      <c r="CQ248" s="30">
        <v>0</v>
      </c>
      <c r="CR248" s="30">
        <v>0</v>
      </c>
      <c r="CS248" s="30">
        <v>0</v>
      </c>
      <c r="CT248" s="30">
        <v>0</v>
      </c>
      <c r="CU248" s="30">
        <v>0</v>
      </c>
      <c r="CV248" s="30">
        <v>0</v>
      </c>
    </row>
    <row r="249" spans="1:100" s="31" customFormat="1" x14ac:dyDescent="0.4">
      <c r="A249" s="45" t="s">
        <v>11</v>
      </c>
      <c r="B249" s="186">
        <v>0</v>
      </c>
      <c r="C249" s="186">
        <v>0</v>
      </c>
      <c r="D249" s="186">
        <v>0</v>
      </c>
      <c r="E249" s="186">
        <v>0</v>
      </c>
      <c r="F249" s="186">
        <v>0</v>
      </c>
      <c r="G249" s="186">
        <v>0</v>
      </c>
      <c r="H249" s="186">
        <v>0</v>
      </c>
      <c r="I249" s="186">
        <v>0</v>
      </c>
      <c r="J249" s="186">
        <v>0</v>
      </c>
      <c r="K249" s="186">
        <v>0</v>
      </c>
      <c r="L249" s="186">
        <v>0</v>
      </c>
      <c r="M249" s="186">
        <v>0</v>
      </c>
      <c r="N249" s="186">
        <v>0</v>
      </c>
      <c r="O249" s="186">
        <v>0</v>
      </c>
      <c r="P249" s="186">
        <v>0</v>
      </c>
      <c r="Q249" s="186">
        <v>0</v>
      </c>
      <c r="R249" s="186">
        <v>0</v>
      </c>
      <c r="S249" s="186">
        <v>0</v>
      </c>
      <c r="T249" s="186">
        <v>0</v>
      </c>
      <c r="U249" s="187"/>
      <c r="V249" s="186">
        <v>0</v>
      </c>
      <c r="W249" s="186">
        <v>0</v>
      </c>
      <c r="X249" s="186">
        <v>0</v>
      </c>
      <c r="Y249" s="186">
        <v>0</v>
      </c>
      <c r="Z249" s="186">
        <v>0</v>
      </c>
      <c r="AA249" s="186">
        <v>0</v>
      </c>
      <c r="AB249" s="186">
        <v>0</v>
      </c>
      <c r="AC249" s="186">
        <v>0</v>
      </c>
      <c r="AD249" s="186">
        <v>0</v>
      </c>
      <c r="AE249" s="186">
        <v>0</v>
      </c>
      <c r="AF249" s="186">
        <v>0</v>
      </c>
      <c r="AG249" s="186">
        <v>0</v>
      </c>
      <c r="AH249" s="186">
        <v>0</v>
      </c>
      <c r="AI249" s="186">
        <v>0</v>
      </c>
      <c r="AJ249" s="186">
        <v>0</v>
      </c>
      <c r="AK249" s="186">
        <v>0</v>
      </c>
      <c r="AL249" s="186">
        <v>0</v>
      </c>
      <c r="AM249" s="186">
        <v>0</v>
      </c>
      <c r="AN249" s="186">
        <v>0</v>
      </c>
      <c r="AO249" s="187"/>
      <c r="AP249" s="186">
        <v>0</v>
      </c>
      <c r="AQ249" s="186">
        <v>0</v>
      </c>
      <c r="AR249" s="186">
        <v>0</v>
      </c>
      <c r="AS249" s="186">
        <v>0</v>
      </c>
      <c r="AT249" s="186">
        <v>668158.86956039548</v>
      </c>
      <c r="AU249" s="186">
        <v>741649.83280204271</v>
      </c>
      <c r="AV249" s="186">
        <v>1385209.2746596474</v>
      </c>
      <c r="AW249" s="186">
        <v>2198322.8262246503</v>
      </c>
      <c r="AX249" s="186">
        <v>529969.86892430112</v>
      </c>
      <c r="AY249" s="186">
        <v>1130434.7304774441</v>
      </c>
      <c r="AZ249" s="186">
        <v>2630086</v>
      </c>
      <c r="BA249" s="186">
        <v>4297600</v>
      </c>
      <c r="BB249" s="186">
        <v>3219660</v>
      </c>
      <c r="BC249" s="186">
        <v>3650238</v>
      </c>
      <c r="BD249" s="186">
        <v>6658441</v>
      </c>
      <c r="BE249" s="186">
        <v>8582318</v>
      </c>
      <c r="BF249" s="186">
        <v>9335700</v>
      </c>
      <c r="BG249" s="186">
        <v>6525970</v>
      </c>
      <c r="BH249" s="186">
        <v>5389450</v>
      </c>
      <c r="BI249" s="187"/>
      <c r="BJ249" s="186">
        <v>0</v>
      </c>
      <c r="BK249" s="186">
        <v>0</v>
      </c>
      <c r="BL249" s="186">
        <v>0</v>
      </c>
      <c r="BM249" s="186">
        <v>0</v>
      </c>
      <c r="BN249" s="186">
        <v>0</v>
      </c>
      <c r="BO249" s="186">
        <v>0</v>
      </c>
      <c r="BP249" s="186">
        <v>0</v>
      </c>
      <c r="BQ249" s="186">
        <v>0</v>
      </c>
      <c r="BR249" s="186">
        <v>0</v>
      </c>
      <c r="BS249" s="186">
        <v>0</v>
      </c>
      <c r="BT249" s="186">
        <v>0</v>
      </c>
      <c r="BU249" s="186">
        <v>0</v>
      </c>
      <c r="BV249" s="186">
        <v>0</v>
      </c>
      <c r="BW249" s="186">
        <v>0</v>
      </c>
      <c r="BX249" s="186">
        <v>0</v>
      </c>
      <c r="BY249" s="186">
        <v>0</v>
      </c>
      <c r="BZ249" s="186">
        <v>0</v>
      </c>
      <c r="CA249" s="186">
        <v>0</v>
      </c>
      <c r="CB249" s="186">
        <v>0</v>
      </c>
      <c r="CC249" s="187"/>
      <c r="CD249" s="30">
        <v>0</v>
      </c>
      <c r="CE249" s="30">
        <v>0</v>
      </c>
      <c r="CF249" s="30">
        <v>0</v>
      </c>
      <c r="CG249" s="30">
        <v>0</v>
      </c>
      <c r="CH249" s="30">
        <v>668158.86956039548</v>
      </c>
      <c r="CI249" s="30">
        <v>741649.83280204271</v>
      </c>
      <c r="CJ249" s="30">
        <v>1385209.2746596474</v>
      </c>
      <c r="CK249" s="30">
        <v>2198322.8262246503</v>
      </c>
      <c r="CL249" s="30">
        <v>529969.86892430112</v>
      </c>
      <c r="CM249" s="30">
        <v>1130434.7304774441</v>
      </c>
      <c r="CN249" s="30">
        <v>2630086</v>
      </c>
      <c r="CO249" s="30">
        <v>4297600</v>
      </c>
      <c r="CP249" s="30">
        <v>3219660</v>
      </c>
      <c r="CQ249" s="30">
        <v>3650238</v>
      </c>
      <c r="CR249" s="30">
        <v>6658441</v>
      </c>
      <c r="CS249" s="30">
        <v>8582318</v>
      </c>
      <c r="CT249" s="30">
        <v>9335700</v>
      </c>
      <c r="CU249" s="30">
        <v>6525970</v>
      </c>
      <c r="CV249" s="30">
        <v>5389450</v>
      </c>
    </row>
    <row r="250" spans="1:100" s="31" customFormat="1" x14ac:dyDescent="0.4">
      <c r="A250" s="45" t="s">
        <v>39</v>
      </c>
      <c r="B250" s="186">
        <v>0</v>
      </c>
      <c r="C250" s="186">
        <v>0</v>
      </c>
      <c r="D250" s="186">
        <v>0</v>
      </c>
      <c r="E250" s="186">
        <v>0</v>
      </c>
      <c r="F250" s="186">
        <v>0</v>
      </c>
      <c r="G250" s="186">
        <v>0</v>
      </c>
      <c r="H250" s="186">
        <v>0</v>
      </c>
      <c r="I250" s="186">
        <v>0</v>
      </c>
      <c r="J250" s="186">
        <v>0</v>
      </c>
      <c r="K250" s="186">
        <v>0</v>
      </c>
      <c r="L250" s="186">
        <v>0</v>
      </c>
      <c r="M250" s="186">
        <v>0</v>
      </c>
      <c r="N250" s="186">
        <v>0</v>
      </c>
      <c r="O250" s="186">
        <v>0</v>
      </c>
      <c r="P250" s="186">
        <v>0</v>
      </c>
      <c r="Q250" s="186">
        <v>0</v>
      </c>
      <c r="R250" s="186">
        <v>0</v>
      </c>
      <c r="S250" s="186">
        <v>0</v>
      </c>
      <c r="T250" s="186">
        <v>0</v>
      </c>
      <c r="U250" s="187"/>
      <c r="V250" s="186">
        <v>3399575.881389136</v>
      </c>
      <c r="W250" s="186">
        <v>1063924.5659432388</v>
      </c>
      <c r="X250" s="186">
        <v>1077182.3050197873</v>
      </c>
      <c r="Y250" s="186">
        <v>260890.45803276353</v>
      </c>
      <c r="Z250" s="186">
        <v>460513.53030379314</v>
      </c>
      <c r="AA250" s="186">
        <v>86890.251688008299</v>
      </c>
      <c r="AB250" s="186">
        <v>294748.74722568487</v>
      </c>
      <c r="AC250" s="186">
        <v>371407.21929487505</v>
      </c>
      <c r="AD250" s="186">
        <v>403453.7505446045</v>
      </c>
      <c r="AE250" s="186">
        <v>490177.98749626538</v>
      </c>
      <c r="AF250" s="186">
        <v>399699.20800000004</v>
      </c>
      <c r="AG250" s="186">
        <v>77710.399999999994</v>
      </c>
      <c r="AH250" s="186">
        <v>41198.953999999998</v>
      </c>
      <c r="AI250" s="186">
        <v>34282.925999999999</v>
      </c>
      <c r="AJ250" s="186">
        <v>72448.279209264016</v>
      </c>
      <c r="AK250" s="186">
        <v>326978.87924254197</v>
      </c>
      <c r="AL250" s="186">
        <v>811011.21334512741</v>
      </c>
      <c r="AM250" s="186">
        <v>109816.90254678615</v>
      </c>
      <c r="AN250" s="186">
        <v>123883.08886215711</v>
      </c>
      <c r="AO250" s="187"/>
      <c r="AP250" s="186">
        <v>23543887.804325148</v>
      </c>
      <c r="AQ250" s="186">
        <v>9433808.4390651081</v>
      </c>
      <c r="AR250" s="186">
        <v>4108102.6021432853</v>
      </c>
      <c r="AS250" s="186">
        <v>570112.82799775491</v>
      </c>
      <c r="AT250" s="186">
        <v>3645965.6684721499</v>
      </c>
      <c r="AU250" s="186">
        <v>3317933.2090954608</v>
      </c>
      <c r="AV250" s="186">
        <v>1921093.5733765387</v>
      </c>
      <c r="AW250" s="186">
        <v>2835985.7859975328</v>
      </c>
      <c r="AX250" s="186">
        <v>1582582.5768882036</v>
      </c>
      <c r="AY250" s="186">
        <v>4733011.7550303983</v>
      </c>
      <c r="AZ250" s="186">
        <v>1885827.06</v>
      </c>
      <c r="BA250" s="186">
        <v>892282.39999999991</v>
      </c>
      <c r="BB250" s="186">
        <v>2758747.784</v>
      </c>
      <c r="BC250" s="186">
        <v>503663.29200000002</v>
      </c>
      <c r="BD250" s="186">
        <v>489221.42999999993</v>
      </c>
      <c r="BE250" s="186">
        <v>7318212.8429999985</v>
      </c>
      <c r="BF250" s="186">
        <v>7143106.3199999994</v>
      </c>
      <c r="BG250" s="186">
        <v>5573441.7340000002</v>
      </c>
      <c r="BH250" s="186">
        <v>3996841.2150000003</v>
      </c>
      <c r="BI250" s="187"/>
      <c r="BJ250" s="186">
        <v>18925426.919760481</v>
      </c>
      <c r="BK250" s="186">
        <v>21866927.225894276</v>
      </c>
      <c r="BL250" s="186">
        <v>4234285.4722431907</v>
      </c>
      <c r="BM250" s="186">
        <v>1246991.9300265214</v>
      </c>
      <c r="BN250" s="186">
        <v>1746026.4541634107</v>
      </c>
      <c r="BO250" s="186">
        <v>3519843.1488108081</v>
      </c>
      <c r="BP250" s="186">
        <v>1427018.2882201988</v>
      </c>
      <c r="BQ250" s="186">
        <v>1815206.188673618</v>
      </c>
      <c r="BR250" s="186">
        <v>1617136.3395232365</v>
      </c>
      <c r="BS250" s="186">
        <v>1034729.3217017587</v>
      </c>
      <c r="BT250" s="186">
        <v>764807.80800000008</v>
      </c>
      <c r="BU250" s="186">
        <v>239848.19100000002</v>
      </c>
      <c r="BV250" s="186">
        <v>289943.27500000002</v>
      </c>
      <c r="BW250" s="186">
        <v>77119.497000000003</v>
      </c>
      <c r="BX250" s="186">
        <v>102238.95</v>
      </c>
      <c r="BY250" s="186">
        <v>2376139.1800000002</v>
      </c>
      <c r="BZ250" s="186">
        <v>1559163.2309999997</v>
      </c>
      <c r="CA250" s="186">
        <v>2440273.8360000001</v>
      </c>
      <c r="CB250" s="186">
        <v>530065.53599999996</v>
      </c>
      <c r="CC250" s="187"/>
      <c r="CD250" s="30">
        <v>45868890.605474763</v>
      </c>
      <c r="CE250" s="30">
        <v>32364660.230902623</v>
      </c>
      <c r="CF250" s="30">
        <v>9419570.3794062622</v>
      </c>
      <c r="CG250" s="30">
        <v>2077995.2160570398</v>
      </c>
      <c r="CH250" s="30">
        <v>5852505.6529393531</v>
      </c>
      <c r="CI250" s="30">
        <v>6924666.6095942771</v>
      </c>
      <c r="CJ250" s="30">
        <v>3642860.6088224226</v>
      </c>
      <c r="CK250" s="30">
        <v>5022599.1939660255</v>
      </c>
      <c r="CL250" s="30">
        <v>3603172.6669560443</v>
      </c>
      <c r="CM250" s="30">
        <v>6257919.064228422</v>
      </c>
      <c r="CN250" s="30">
        <v>3050334.0760000004</v>
      </c>
      <c r="CO250" s="30">
        <v>1209840.9909999999</v>
      </c>
      <c r="CP250" s="30">
        <v>3089890.0129999998</v>
      </c>
      <c r="CQ250" s="30">
        <v>615065.71499999997</v>
      </c>
      <c r="CR250" s="30">
        <v>663908.65920926386</v>
      </c>
      <c r="CS250" s="30">
        <v>10021330.902242539</v>
      </c>
      <c r="CT250" s="30">
        <v>9513280.7643451262</v>
      </c>
      <c r="CU250" s="30">
        <v>8123532.4725467861</v>
      </c>
      <c r="CV250" s="30">
        <v>4650789.8398621576</v>
      </c>
    </row>
    <row r="251" spans="1:100" s="31" customFormat="1" x14ac:dyDescent="0.4">
      <c r="A251" s="45" t="s">
        <v>198</v>
      </c>
      <c r="B251" s="186">
        <v>0</v>
      </c>
      <c r="C251" s="186">
        <v>0</v>
      </c>
      <c r="D251" s="186">
        <v>0</v>
      </c>
      <c r="E251" s="186">
        <v>0</v>
      </c>
      <c r="F251" s="186">
        <v>0</v>
      </c>
      <c r="G251" s="186">
        <v>0</v>
      </c>
      <c r="H251" s="186">
        <v>0</v>
      </c>
      <c r="I251" s="186">
        <v>0</v>
      </c>
      <c r="J251" s="186">
        <v>0</v>
      </c>
      <c r="K251" s="186">
        <v>0</v>
      </c>
      <c r="L251" s="186">
        <v>0</v>
      </c>
      <c r="M251" s="186">
        <v>0</v>
      </c>
      <c r="N251" s="186">
        <v>0</v>
      </c>
      <c r="O251" s="186">
        <v>0</v>
      </c>
      <c r="P251" s="186">
        <v>0</v>
      </c>
      <c r="Q251" s="186">
        <v>0</v>
      </c>
      <c r="R251" s="186">
        <v>0</v>
      </c>
      <c r="S251" s="186">
        <v>0</v>
      </c>
      <c r="T251" s="186">
        <v>0</v>
      </c>
      <c r="U251" s="187"/>
      <c r="V251" s="186">
        <v>0</v>
      </c>
      <c r="W251" s="186">
        <v>0</v>
      </c>
      <c r="X251" s="186">
        <v>0</v>
      </c>
      <c r="Y251" s="186">
        <v>164421.58353771418</v>
      </c>
      <c r="Z251" s="186">
        <v>254499.1920613299</v>
      </c>
      <c r="AA251" s="186">
        <v>258487.8849887565</v>
      </c>
      <c r="AB251" s="186">
        <v>239263.42016848456</v>
      </c>
      <c r="AC251" s="186">
        <v>410685.46126800985</v>
      </c>
      <c r="AD251" s="186">
        <v>418213.45504899538</v>
      </c>
      <c r="AE251" s="186">
        <v>440786.89734295144</v>
      </c>
      <c r="AF251" s="186">
        <v>652905</v>
      </c>
      <c r="AG251" s="186">
        <v>775200</v>
      </c>
      <c r="AH251" s="186">
        <v>398130</v>
      </c>
      <c r="AI251" s="186">
        <v>403650</v>
      </c>
      <c r="AJ251" s="186">
        <v>1263739.5693923645</v>
      </c>
      <c r="AK251" s="186">
        <v>2094488.0084238504</v>
      </c>
      <c r="AL251" s="186">
        <v>1749653.6860066294</v>
      </c>
      <c r="AM251" s="186">
        <v>1907271.251959977</v>
      </c>
      <c r="AN251" s="186">
        <v>1900377.7345729424</v>
      </c>
      <c r="AO251" s="187"/>
      <c r="AP251" s="186">
        <v>0</v>
      </c>
      <c r="AQ251" s="186">
        <v>0</v>
      </c>
      <c r="AR251" s="186">
        <v>0</v>
      </c>
      <c r="AS251" s="186">
        <v>6172504.0725477384</v>
      </c>
      <c r="AT251" s="186">
        <v>9557508.3582165055</v>
      </c>
      <c r="AU251" s="186">
        <v>9703064.1245924793</v>
      </c>
      <c r="AV251" s="186">
        <v>8980073.8633996136</v>
      </c>
      <c r="AW251" s="186">
        <v>15389148.713142395</v>
      </c>
      <c r="AX251" s="186">
        <v>15679948.724895425</v>
      </c>
      <c r="AY251" s="186">
        <v>16543283.240902647</v>
      </c>
      <c r="AZ251" s="186">
        <v>24501744</v>
      </c>
      <c r="BA251" s="186">
        <v>29070000</v>
      </c>
      <c r="BB251" s="186">
        <v>14916604</v>
      </c>
      <c r="BC251" s="186">
        <v>15139980</v>
      </c>
      <c r="BD251" s="186">
        <v>30846350</v>
      </c>
      <c r="BE251" s="186">
        <v>47924646</v>
      </c>
      <c r="BF251" s="186">
        <v>39112650</v>
      </c>
      <c r="BG251" s="186">
        <v>40475484</v>
      </c>
      <c r="BH251" s="186">
        <v>39065745</v>
      </c>
      <c r="BI251" s="187"/>
      <c r="BJ251" s="186">
        <v>0</v>
      </c>
      <c r="BK251" s="186">
        <v>0</v>
      </c>
      <c r="BL251" s="186">
        <v>0</v>
      </c>
      <c r="BM251" s="186">
        <v>3049926.6256816876</v>
      </c>
      <c r="BN251" s="186">
        <v>3570851.6205666922</v>
      </c>
      <c r="BO251" s="186">
        <v>4251131.0928414203</v>
      </c>
      <c r="BP251" s="186">
        <v>4303174.2297562333</v>
      </c>
      <c r="BQ251" s="186">
        <v>5732422.1523229582</v>
      </c>
      <c r="BR251" s="186">
        <v>7040582.8025928428</v>
      </c>
      <c r="BS251" s="186">
        <v>7595193.6867055623</v>
      </c>
      <c r="BT251" s="186">
        <v>9662112</v>
      </c>
      <c r="BU251" s="186">
        <v>9863964</v>
      </c>
      <c r="BV251" s="186">
        <v>5442572</v>
      </c>
      <c r="BW251" s="186">
        <v>5782686</v>
      </c>
      <c r="BX251" s="186">
        <v>8382850</v>
      </c>
      <c r="BY251" s="186">
        <v>8083128</v>
      </c>
      <c r="BZ251" s="186">
        <v>6439392</v>
      </c>
      <c r="CA251" s="186">
        <v>7510284</v>
      </c>
      <c r="CB251" s="186">
        <v>7553056</v>
      </c>
      <c r="CC251" s="187"/>
      <c r="CD251" s="30">
        <v>0</v>
      </c>
      <c r="CE251" s="30">
        <v>0</v>
      </c>
      <c r="CF251" s="30">
        <v>0</v>
      </c>
      <c r="CG251" s="30">
        <v>9386852.2817671411</v>
      </c>
      <c r="CH251" s="30">
        <v>13382859.170844527</v>
      </c>
      <c r="CI251" s="30">
        <v>14212683.102422656</v>
      </c>
      <c r="CJ251" s="30">
        <v>13522511.513324331</v>
      </c>
      <c r="CK251" s="30">
        <v>21532256.326733366</v>
      </c>
      <c r="CL251" s="30">
        <v>23138744.982537266</v>
      </c>
      <c r="CM251" s="30">
        <v>24579263.824951161</v>
      </c>
      <c r="CN251" s="30">
        <v>34816761</v>
      </c>
      <c r="CO251" s="30">
        <v>39709164</v>
      </c>
      <c r="CP251" s="30">
        <v>20757306</v>
      </c>
      <c r="CQ251" s="30">
        <v>21326316</v>
      </c>
      <c r="CR251" s="30">
        <v>40492939.569392368</v>
      </c>
      <c r="CS251" s="30">
        <v>58102262.00842385</v>
      </c>
      <c r="CT251" s="30">
        <v>47301695.686006628</v>
      </c>
      <c r="CU251" s="30">
        <v>49893039.25195998</v>
      </c>
      <c r="CV251" s="30">
        <v>48519178.73457294</v>
      </c>
    </row>
    <row r="252" spans="1:100" s="31" customFormat="1" x14ac:dyDescent="0.4">
      <c r="A252" s="45" t="s">
        <v>53</v>
      </c>
      <c r="B252" s="186">
        <v>0</v>
      </c>
      <c r="C252" s="186">
        <v>0</v>
      </c>
      <c r="D252" s="186">
        <v>0</v>
      </c>
      <c r="E252" s="186">
        <v>0</v>
      </c>
      <c r="F252" s="186">
        <v>0</v>
      </c>
      <c r="G252" s="186">
        <v>0</v>
      </c>
      <c r="H252" s="186">
        <v>0</v>
      </c>
      <c r="I252" s="186">
        <v>0</v>
      </c>
      <c r="J252" s="186">
        <v>0</v>
      </c>
      <c r="K252" s="186">
        <v>0</v>
      </c>
      <c r="L252" s="186">
        <v>0</v>
      </c>
      <c r="M252" s="186">
        <v>0</v>
      </c>
      <c r="N252" s="186">
        <v>0</v>
      </c>
      <c r="O252" s="186">
        <v>0</v>
      </c>
      <c r="P252" s="186">
        <v>0</v>
      </c>
      <c r="Q252" s="186">
        <v>0</v>
      </c>
      <c r="R252" s="186">
        <v>0</v>
      </c>
      <c r="S252" s="186">
        <v>0</v>
      </c>
      <c r="T252" s="186">
        <v>0</v>
      </c>
      <c r="U252" s="187"/>
      <c r="V252" s="186">
        <v>0</v>
      </c>
      <c r="W252" s="186">
        <v>5033.1636060100163</v>
      </c>
      <c r="X252" s="186">
        <v>0</v>
      </c>
      <c r="Y252" s="186">
        <v>0</v>
      </c>
      <c r="Z252" s="186">
        <v>691.796565417485</v>
      </c>
      <c r="AA252" s="186">
        <v>1957.4445941735776</v>
      </c>
      <c r="AB252" s="186">
        <v>680.01182574200868</v>
      </c>
      <c r="AC252" s="186">
        <v>0</v>
      </c>
      <c r="AD252" s="186">
        <v>0</v>
      </c>
      <c r="AE252" s="186">
        <v>0</v>
      </c>
      <c r="AF252" s="186">
        <v>0</v>
      </c>
      <c r="AG252" s="186">
        <v>5164.5999999999995</v>
      </c>
      <c r="AH252" s="186">
        <v>2377.2400000000002</v>
      </c>
      <c r="AI252" s="186">
        <v>0</v>
      </c>
      <c r="AJ252" s="186">
        <v>565.74387699541899</v>
      </c>
      <c r="AK252" s="186">
        <v>0</v>
      </c>
      <c r="AL252" s="186">
        <v>0</v>
      </c>
      <c r="AM252" s="186">
        <v>28893.879419373545</v>
      </c>
      <c r="AN252" s="186">
        <v>0</v>
      </c>
      <c r="AO252" s="187"/>
      <c r="AP252" s="186">
        <v>0</v>
      </c>
      <c r="AQ252" s="186">
        <v>20325.358931552586</v>
      </c>
      <c r="AR252" s="186">
        <v>0</v>
      </c>
      <c r="AS252" s="186">
        <v>0</v>
      </c>
      <c r="AT252" s="186">
        <v>7636.5516082303693</v>
      </c>
      <c r="AU252" s="186">
        <v>28015.127372197119</v>
      </c>
      <c r="AV252" s="186">
        <v>8478.4602018183159</v>
      </c>
      <c r="AW252" s="186">
        <v>0</v>
      </c>
      <c r="AX252" s="186">
        <v>0</v>
      </c>
      <c r="AY252" s="186">
        <v>0</v>
      </c>
      <c r="AZ252" s="186">
        <v>0</v>
      </c>
      <c r="BA252" s="186">
        <v>19708.099999999999</v>
      </c>
      <c r="BB252" s="186">
        <v>133416.24799999999</v>
      </c>
      <c r="BC252" s="186">
        <v>0</v>
      </c>
      <c r="BD252" s="186">
        <v>17556.364000000001</v>
      </c>
      <c r="BE252" s="186">
        <v>0</v>
      </c>
      <c r="BF252" s="186">
        <v>0</v>
      </c>
      <c r="BG252" s="186">
        <v>189745.11</v>
      </c>
      <c r="BH252" s="186">
        <v>0</v>
      </c>
      <c r="BI252" s="187"/>
      <c r="BJ252" s="186">
        <v>0</v>
      </c>
      <c r="BK252" s="186">
        <v>24715.750873233381</v>
      </c>
      <c r="BL252" s="186">
        <v>0</v>
      </c>
      <c r="BM252" s="186">
        <v>0</v>
      </c>
      <c r="BN252" s="186">
        <v>2387.2870914917644</v>
      </c>
      <c r="BO252" s="186">
        <v>8864.0377357554571</v>
      </c>
      <c r="BP252" s="186">
        <v>5436.9119523825584</v>
      </c>
      <c r="BQ252" s="186">
        <v>0</v>
      </c>
      <c r="BR252" s="186">
        <v>0</v>
      </c>
      <c r="BS252" s="186">
        <v>0</v>
      </c>
      <c r="BT252" s="186">
        <v>0</v>
      </c>
      <c r="BU252" s="186">
        <v>26433.693000000003</v>
      </c>
      <c r="BV252" s="186">
        <v>18011.013999999999</v>
      </c>
      <c r="BW252" s="186">
        <v>0</v>
      </c>
      <c r="BX252" s="186">
        <v>905.15</v>
      </c>
      <c r="BY252" s="186">
        <v>0</v>
      </c>
      <c r="BZ252" s="186">
        <v>0</v>
      </c>
      <c r="CA252" s="186">
        <v>6717.7139999999999</v>
      </c>
      <c r="CB252" s="186">
        <v>0</v>
      </c>
      <c r="CC252" s="187"/>
      <c r="CD252" s="30">
        <v>0</v>
      </c>
      <c r="CE252" s="30">
        <v>50074.273410795984</v>
      </c>
      <c r="CF252" s="30">
        <v>0</v>
      </c>
      <c r="CG252" s="30">
        <v>0</v>
      </c>
      <c r="CH252" s="30">
        <v>10715.635265139619</v>
      </c>
      <c r="CI252" s="30">
        <v>38836.609702126152</v>
      </c>
      <c r="CJ252" s="30">
        <v>14595.383979942884</v>
      </c>
      <c r="CK252" s="30">
        <v>0</v>
      </c>
      <c r="CL252" s="30">
        <v>0</v>
      </c>
      <c r="CM252" s="30">
        <v>0</v>
      </c>
      <c r="CN252" s="30">
        <v>0</v>
      </c>
      <c r="CO252" s="30">
        <v>51306.393000000004</v>
      </c>
      <c r="CP252" s="30">
        <v>153804.50199999998</v>
      </c>
      <c r="CQ252" s="30">
        <v>0</v>
      </c>
      <c r="CR252" s="30">
        <v>19027.257876995423</v>
      </c>
      <c r="CS252" s="30">
        <v>0</v>
      </c>
      <c r="CT252" s="30">
        <v>0</v>
      </c>
      <c r="CU252" s="30">
        <v>225356.70341937355</v>
      </c>
      <c r="CV252" s="30">
        <v>0</v>
      </c>
    </row>
    <row r="253" spans="1:100" s="29" customFormat="1" x14ac:dyDescent="0.4">
      <c r="A253" s="46" t="s">
        <v>50</v>
      </c>
      <c r="B253" s="39">
        <v>2196.0762162976353</v>
      </c>
      <c r="C253" s="39">
        <v>118831.63700833934</v>
      </c>
      <c r="D253" s="39">
        <v>1909.9102740279686</v>
      </c>
      <c r="E253" s="39">
        <v>0</v>
      </c>
      <c r="F253" s="39">
        <v>0</v>
      </c>
      <c r="G253" s="39">
        <v>0</v>
      </c>
      <c r="H253" s="39">
        <v>28256.75819099446</v>
      </c>
      <c r="I253" s="39">
        <v>39107.709961627494</v>
      </c>
      <c r="J253" s="39">
        <v>14627.000242881782</v>
      </c>
      <c r="K253" s="39">
        <v>74860.054651509607</v>
      </c>
      <c r="L253" s="39">
        <v>5844</v>
      </c>
      <c r="M253" s="39">
        <v>2488</v>
      </c>
      <c r="N253" s="39">
        <v>31716</v>
      </c>
      <c r="O253" s="39">
        <v>72225</v>
      </c>
      <c r="P253" s="39">
        <v>54792</v>
      </c>
      <c r="Q253" s="39">
        <v>45942</v>
      </c>
      <c r="R253" s="39">
        <v>32656</v>
      </c>
      <c r="S253" s="39">
        <v>37388</v>
      </c>
      <c r="T253" s="39">
        <v>39260</v>
      </c>
      <c r="U253" s="41"/>
      <c r="V253" s="39">
        <v>12091394.257603122</v>
      </c>
      <c r="W253" s="39">
        <v>10484104.115887292</v>
      </c>
      <c r="X253" s="39">
        <v>3229038.6156787239</v>
      </c>
      <c r="Y253" s="39">
        <v>5188379.622359639</v>
      </c>
      <c r="Z253" s="39">
        <v>4977832.6408042451</v>
      </c>
      <c r="AA253" s="39">
        <v>2523730.4241169184</v>
      </c>
      <c r="AB253" s="39">
        <v>3749246.2218426997</v>
      </c>
      <c r="AC253" s="39">
        <v>5990389.0450703632</v>
      </c>
      <c r="AD253" s="39">
        <v>8526024.7755895853</v>
      </c>
      <c r="AE253" s="39">
        <v>8984578.5734937042</v>
      </c>
      <c r="AF253" s="39">
        <v>9667211.2088992</v>
      </c>
      <c r="AG253" s="39">
        <v>11786792.634</v>
      </c>
      <c r="AH253" s="39">
        <v>7534352.284</v>
      </c>
      <c r="AI253" s="39">
        <v>6264817.8739999998</v>
      </c>
      <c r="AJ253" s="39">
        <v>7579485.1936783828</v>
      </c>
      <c r="AK253" s="39">
        <v>11666691.165046802</v>
      </c>
      <c r="AL253" s="39">
        <v>14414336.274756031</v>
      </c>
      <c r="AM253" s="39">
        <v>7712581.922423753</v>
      </c>
      <c r="AN253" s="39">
        <v>7021067.6606040662</v>
      </c>
      <c r="AO253" s="41"/>
      <c r="AP253" s="39">
        <v>167728191.96320224</v>
      </c>
      <c r="AQ253" s="39">
        <v>174121048.28602424</v>
      </c>
      <c r="AR253" s="39">
        <v>105626249.96522287</v>
      </c>
      <c r="AS253" s="39">
        <v>85209972.420176074</v>
      </c>
      <c r="AT253" s="39">
        <v>108832017.03801353</v>
      </c>
      <c r="AU253" s="39">
        <v>118172823.9940578</v>
      </c>
      <c r="AV253" s="39">
        <v>126279576.82408871</v>
      </c>
      <c r="AW253" s="39">
        <v>173855553.11632502</v>
      </c>
      <c r="AX253" s="39">
        <v>152063653.34958601</v>
      </c>
      <c r="AY253" s="39">
        <v>179629745.71882087</v>
      </c>
      <c r="AZ253" s="39">
        <v>299419836.42864001</v>
      </c>
      <c r="BA253" s="39">
        <v>415158568.63600004</v>
      </c>
      <c r="BB253" s="39">
        <v>282547562.19605434</v>
      </c>
      <c r="BC253" s="39">
        <v>242739424.44999999</v>
      </c>
      <c r="BD253" s="39">
        <v>233556462.09799999</v>
      </c>
      <c r="BE253" s="39">
        <v>359189930.73100001</v>
      </c>
      <c r="BF253" s="39">
        <v>579017947.46799994</v>
      </c>
      <c r="BG253" s="39">
        <v>353524526.62700003</v>
      </c>
      <c r="BH253" s="39">
        <v>221188983.33699998</v>
      </c>
      <c r="BI253" s="41"/>
      <c r="BJ253" s="39">
        <v>80677204.90717712</v>
      </c>
      <c r="BK253" s="39">
        <v>64313450.229730763</v>
      </c>
      <c r="BL253" s="39">
        <v>37953321.547752693</v>
      </c>
      <c r="BM253" s="39">
        <v>44469679.181024767</v>
      </c>
      <c r="BN253" s="39">
        <v>41255460.530423895</v>
      </c>
      <c r="BO253" s="39">
        <v>41343887.908963703</v>
      </c>
      <c r="BP253" s="39">
        <v>55194858.922995396</v>
      </c>
      <c r="BQ253" s="39">
        <v>62608750.422019891</v>
      </c>
      <c r="BR253" s="39">
        <v>88662687.179014787</v>
      </c>
      <c r="BS253" s="39">
        <v>98577239.094366789</v>
      </c>
      <c r="BT253" s="39">
        <v>120562928.63643199</v>
      </c>
      <c r="BU253" s="39">
        <v>142910258.96599999</v>
      </c>
      <c r="BV253" s="39">
        <v>69230970.960208744</v>
      </c>
      <c r="BW253" s="39">
        <v>50842887.875</v>
      </c>
      <c r="BX253" s="39">
        <v>68372761.030000001</v>
      </c>
      <c r="BY253" s="39">
        <v>132185003.13</v>
      </c>
      <c r="BZ253" s="39">
        <v>147706771.125</v>
      </c>
      <c r="CA253" s="39">
        <v>84404917.881999984</v>
      </c>
      <c r="CB253" s="39">
        <v>64389361.790305212</v>
      </c>
      <c r="CC253" s="28"/>
      <c r="CD253" s="39">
        <v>260498987.20419878</v>
      </c>
      <c r="CE253" s="39">
        <v>249037434.26865065</v>
      </c>
      <c r="CF253" s="39">
        <v>146810520.03892833</v>
      </c>
      <c r="CG253" s="39">
        <v>134868031.22356045</v>
      </c>
      <c r="CH253" s="39">
        <v>155065310.20924166</v>
      </c>
      <c r="CI253" s="39">
        <v>162040442.32713845</v>
      </c>
      <c r="CJ253" s="39">
        <v>185251938.72711778</v>
      </c>
      <c r="CK253" s="39">
        <v>242493800.29337692</v>
      </c>
      <c r="CL253" s="39">
        <v>249266992.30443329</v>
      </c>
      <c r="CM253" s="39">
        <v>287266423.44133288</v>
      </c>
      <c r="CN253" s="39">
        <v>429655820.2739712</v>
      </c>
      <c r="CO253" s="39">
        <v>569858108.23599994</v>
      </c>
      <c r="CP253" s="39">
        <v>359344601.44026303</v>
      </c>
      <c r="CQ253" s="39">
        <v>299919355.19899994</v>
      </c>
      <c r="CR253" s="39">
        <v>309563500.32167834</v>
      </c>
      <c r="CS253" s="39">
        <v>503087567.02604681</v>
      </c>
      <c r="CT253" s="39">
        <v>741171710.86775601</v>
      </c>
      <c r="CU253" s="39">
        <v>445679414.43142378</v>
      </c>
      <c r="CV253" s="39">
        <v>292638672.78790927</v>
      </c>
    </row>
    <row r="254" spans="1:100" s="200" customFormat="1" ht="15" x14ac:dyDescent="0.5">
      <c r="A254" s="132" t="s">
        <v>23</v>
      </c>
      <c r="B254" s="193"/>
      <c r="C254" s="193"/>
      <c r="D254" s="193"/>
      <c r="E254" s="193"/>
      <c r="F254" s="193"/>
      <c r="G254" s="193"/>
      <c r="H254" s="193"/>
      <c r="I254" s="193"/>
      <c r="J254" s="193"/>
      <c r="K254" s="193"/>
      <c r="L254" s="193"/>
      <c r="M254" s="193"/>
      <c r="N254" s="193"/>
      <c r="O254" s="193"/>
      <c r="P254" s="193"/>
      <c r="Q254" s="193"/>
      <c r="R254" s="193"/>
      <c r="S254" s="193"/>
      <c r="T254" s="193"/>
      <c r="U254" s="194"/>
      <c r="V254" s="193"/>
      <c r="W254" s="193"/>
      <c r="X254" s="193"/>
      <c r="Y254" s="193"/>
      <c r="Z254" s="193"/>
      <c r="AA254" s="193"/>
      <c r="AB254" s="193"/>
      <c r="AC254" s="193"/>
      <c r="AD254" s="193"/>
      <c r="AE254" s="193"/>
      <c r="AF254" s="193"/>
      <c r="AG254" s="193"/>
      <c r="AH254" s="193"/>
      <c r="AI254" s="193"/>
      <c r="AJ254" s="193"/>
      <c r="AK254" s="193"/>
      <c r="AL254" s="193"/>
      <c r="AM254" s="193"/>
      <c r="AN254" s="193"/>
      <c r="AO254" s="194"/>
      <c r="AP254" s="193"/>
      <c r="AQ254" s="193"/>
      <c r="AR254" s="193"/>
      <c r="AS254" s="193"/>
      <c r="AT254" s="193"/>
      <c r="AU254" s="193"/>
      <c r="AV254" s="193"/>
      <c r="AW254" s="193"/>
      <c r="AX254" s="193"/>
      <c r="AY254" s="193"/>
      <c r="AZ254" s="193"/>
      <c r="BA254" s="193"/>
      <c r="BB254" s="193"/>
      <c r="BC254" s="193"/>
      <c r="BD254" s="193"/>
      <c r="BE254" s="193"/>
      <c r="BF254" s="193"/>
      <c r="BG254" s="193"/>
      <c r="BH254" s="193"/>
      <c r="BI254" s="194"/>
      <c r="BJ254" s="193"/>
      <c r="BK254" s="193"/>
      <c r="BL254" s="193"/>
      <c r="BM254" s="193"/>
      <c r="BN254" s="193"/>
      <c r="BO254" s="193"/>
      <c r="BP254" s="193"/>
      <c r="BQ254" s="193"/>
      <c r="BR254" s="193"/>
      <c r="BS254" s="193"/>
      <c r="BT254" s="193"/>
      <c r="BU254" s="193"/>
      <c r="BV254" s="193"/>
      <c r="BW254" s="193"/>
      <c r="BX254" s="193"/>
      <c r="BY254" s="193"/>
      <c r="BZ254" s="193"/>
      <c r="CA254" s="193"/>
      <c r="CB254" s="193"/>
      <c r="CC254" s="194"/>
      <c r="CD254" s="193"/>
      <c r="CE254" s="193"/>
      <c r="CF254" s="193"/>
      <c r="CG254" s="193"/>
      <c r="CH254" s="193"/>
      <c r="CI254" s="193"/>
      <c r="CJ254" s="193"/>
      <c r="CK254" s="193"/>
      <c r="CL254" s="193"/>
      <c r="CM254" s="193"/>
      <c r="CN254" s="193"/>
      <c r="CO254" s="193"/>
      <c r="CP254" s="193"/>
      <c r="CQ254" s="193"/>
      <c r="CR254" s="193"/>
      <c r="CS254" s="193"/>
      <c r="CT254" s="193"/>
      <c r="CU254" s="193"/>
      <c r="CV254" s="193"/>
    </row>
    <row r="255" spans="1:100" s="93" customFormat="1" x14ac:dyDescent="0.4">
      <c r="A255" s="45" t="s">
        <v>172</v>
      </c>
      <c r="B255" s="30">
        <v>0</v>
      </c>
      <c r="C255" s="30">
        <v>0</v>
      </c>
      <c r="D255" s="30">
        <v>0</v>
      </c>
      <c r="E255" s="30">
        <v>0</v>
      </c>
      <c r="F255" s="30">
        <v>0</v>
      </c>
      <c r="G255" s="30">
        <v>0</v>
      </c>
      <c r="H255" s="30">
        <v>0</v>
      </c>
      <c r="I255" s="30">
        <v>0</v>
      </c>
      <c r="J255" s="30">
        <v>0</v>
      </c>
      <c r="K255" s="30">
        <v>0</v>
      </c>
      <c r="L255" s="30">
        <v>0</v>
      </c>
      <c r="M255" s="30">
        <v>0</v>
      </c>
      <c r="N255" s="30">
        <v>0</v>
      </c>
      <c r="O255" s="30">
        <v>0</v>
      </c>
      <c r="P255" s="30">
        <v>0</v>
      </c>
      <c r="Q255" s="30">
        <v>0</v>
      </c>
      <c r="R255" s="30">
        <v>0</v>
      </c>
      <c r="S255" s="30">
        <v>0</v>
      </c>
      <c r="T255" s="30">
        <v>0</v>
      </c>
      <c r="U255" s="28"/>
      <c r="V255" s="30">
        <v>2645998.4767099158</v>
      </c>
      <c r="W255" s="30">
        <v>921019.07328438747</v>
      </c>
      <c r="X255" s="30">
        <v>931191.89234840544</v>
      </c>
      <c r="Y255" s="30">
        <v>333954.55524500733</v>
      </c>
      <c r="Z255" s="30">
        <v>278566.3996999478</v>
      </c>
      <c r="AA255" s="30">
        <v>485989.49430322926</v>
      </c>
      <c r="AB255" s="30">
        <v>1113113.2288293955</v>
      </c>
      <c r="AC255" s="30">
        <v>1153333.2371189087</v>
      </c>
      <c r="AD255" s="30">
        <v>1358985.1667271715</v>
      </c>
      <c r="AE255" s="30">
        <v>905341.72530619614</v>
      </c>
      <c r="AF255" s="30">
        <v>428269.68352031999</v>
      </c>
      <c r="AG255" s="30">
        <v>1649228.446</v>
      </c>
      <c r="AH255" s="30">
        <v>316711.728</v>
      </c>
      <c r="AI255" s="30">
        <v>14148.864000000001</v>
      </c>
      <c r="AJ255" s="30">
        <v>0</v>
      </c>
      <c r="AK255" s="30">
        <v>6337.725372640045</v>
      </c>
      <c r="AL255" s="30">
        <v>1053182.8448340029</v>
      </c>
      <c r="AM255" s="30">
        <v>764828.57251415181</v>
      </c>
      <c r="AN255" s="30">
        <v>3334.522194236311</v>
      </c>
      <c r="AO255" s="28"/>
      <c r="AP255" s="30">
        <v>21361629.330343015</v>
      </c>
      <c r="AQ255" s="30">
        <v>5454474.2651480269</v>
      </c>
      <c r="AR255" s="30">
        <v>23068414.004867986</v>
      </c>
      <c r="AS255" s="30">
        <v>15120442.273609133</v>
      </c>
      <c r="AT255" s="30">
        <v>1644540.3934768224</v>
      </c>
      <c r="AU255" s="30">
        <v>2357546.080961654</v>
      </c>
      <c r="AV255" s="30">
        <v>41945157.245053947</v>
      </c>
      <c r="AW255" s="30">
        <v>19715296.466903348</v>
      </c>
      <c r="AX255" s="30">
        <v>29677575.809781227</v>
      </c>
      <c r="AY255" s="30">
        <v>31894102.851645533</v>
      </c>
      <c r="AZ255" s="30">
        <v>32864895.055212796</v>
      </c>
      <c r="BA255" s="30">
        <v>37992865.487999998</v>
      </c>
      <c r="BB255" s="30">
        <v>21821801.561257236</v>
      </c>
      <c r="BC255" s="30">
        <v>749171.65599999996</v>
      </c>
      <c r="BD255" s="30">
        <v>0</v>
      </c>
      <c r="BE255" s="30">
        <v>272722.83900000004</v>
      </c>
      <c r="BF255" s="30">
        <v>19500492.994000003</v>
      </c>
      <c r="BG255" s="30">
        <v>28028390</v>
      </c>
      <c r="BH255" s="30">
        <v>54015.195</v>
      </c>
      <c r="BI255" s="28"/>
      <c r="BJ255" s="30">
        <v>8415398.4158759043</v>
      </c>
      <c r="BK255" s="30">
        <v>2830571.2695944272</v>
      </c>
      <c r="BL255" s="30">
        <v>7340406.0367445163</v>
      </c>
      <c r="BM255" s="30">
        <v>7344086.6046843864</v>
      </c>
      <c r="BN255" s="30">
        <v>795415.98848557158</v>
      </c>
      <c r="BO255" s="30">
        <v>1344404.5313021</v>
      </c>
      <c r="BP255" s="30">
        <v>18037501.126136012</v>
      </c>
      <c r="BQ255" s="30">
        <v>5638728.0632409854</v>
      </c>
      <c r="BR255" s="30">
        <v>12318346.822184183</v>
      </c>
      <c r="BS255" s="30">
        <v>10787338.984264039</v>
      </c>
      <c r="BT255" s="30">
        <v>7368116.6107583996</v>
      </c>
      <c r="BU255" s="30">
        <v>4224620.6429999992</v>
      </c>
      <c r="BV255" s="30">
        <v>3816842.7517668493</v>
      </c>
      <c r="BW255" s="30">
        <v>44219.448000000004</v>
      </c>
      <c r="BX255" s="30">
        <v>0</v>
      </c>
      <c r="BY255" s="30">
        <v>28246.841</v>
      </c>
      <c r="BZ255" s="30">
        <v>6476883.9059999995</v>
      </c>
      <c r="CA255" s="30">
        <v>10099346</v>
      </c>
      <c r="CB255" s="30">
        <v>28228.704000000002</v>
      </c>
      <c r="CC255" s="28"/>
      <c r="CD255" s="30">
        <v>32423026.222928837</v>
      </c>
      <c r="CE255" s="30">
        <v>9206064.6080268417</v>
      </c>
      <c r="CF255" s="30">
        <v>31340011.933960907</v>
      </c>
      <c r="CG255" s="30">
        <v>22798483.43353853</v>
      </c>
      <c r="CH255" s="30">
        <v>2718522.7816623417</v>
      </c>
      <c r="CI255" s="30">
        <v>4187940.1065669833</v>
      </c>
      <c r="CJ255" s="30">
        <v>61095771.600019358</v>
      </c>
      <c r="CK255" s="30">
        <v>26507357.767263241</v>
      </c>
      <c r="CL255" s="30">
        <v>43354907.798692584</v>
      </c>
      <c r="CM255" s="30">
        <v>43586783.561215773</v>
      </c>
      <c r="CN255" s="30">
        <v>40661281.349491514</v>
      </c>
      <c r="CO255" s="30">
        <v>43866714.577</v>
      </c>
      <c r="CP255" s="30">
        <v>25955356.041024085</v>
      </c>
      <c r="CQ255" s="30">
        <v>807539.96799999988</v>
      </c>
      <c r="CR255" s="30">
        <v>0</v>
      </c>
      <c r="CS255" s="30">
        <v>307307.40537264012</v>
      </c>
      <c r="CT255" s="30">
        <v>27030559.744834006</v>
      </c>
      <c r="CU255" s="30">
        <v>38892564.572514154</v>
      </c>
      <c r="CV255" s="30">
        <v>85578.421194236318</v>
      </c>
    </row>
    <row r="256" spans="1:100" s="93" customFormat="1" x14ac:dyDescent="0.4">
      <c r="A256" s="45" t="s">
        <v>173</v>
      </c>
      <c r="B256" s="30">
        <v>2343213.3227895768</v>
      </c>
      <c r="C256" s="30">
        <v>0</v>
      </c>
      <c r="D256" s="30">
        <v>0</v>
      </c>
      <c r="E256" s="30">
        <v>5578943.3221942047</v>
      </c>
      <c r="F256" s="30">
        <v>0</v>
      </c>
      <c r="G256" s="30">
        <v>0</v>
      </c>
      <c r="H256" s="30">
        <v>0</v>
      </c>
      <c r="I256" s="30">
        <v>0</v>
      </c>
      <c r="J256" s="30">
        <v>0</v>
      </c>
      <c r="K256" s="30">
        <v>898320.65581811522</v>
      </c>
      <c r="L256" s="30">
        <v>0</v>
      </c>
      <c r="M256" s="30">
        <v>0</v>
      </c>
      <c r="N256" s="30">
        <v>0</v>
      </c>
      <c r="O256" s="30">
        <v>0</v>
      </c>
      <c r="P256" s="30">
        <v>0</v>
      </c>
      <c r="Q256" s="30">
        <v>0</v>
      </c>
      <c r="R256" s="30">
        <v>0</v>
      </c>
      <c r="S256" s="30">
        <v>0</v>
      </c>
      <c r="T256" s="30">
        <v>0</v>
      </c>
      <c r="U256" s="28"/>
      <c r="V256" s="30">
        <v>10580568.531592106</v>
      </c>
      <c r="W256" s="30">
        <v>7717044.619775055</v>
      </c>
      <c r="X256" s="30">
        <v>9182305.4523528926</v>
      </c>
      <c r="Y256" s="30">
        <v>3748568.3912399472</v>
      </c>
      <c r="Z256" s="30">
        <v>3736791.3273829184</v>
      </c>
      <c r="AA256" s="30">
        <v>5527873.8271909337</v>
      </c>
      <c r="AB256" s="30">
        <v>2628248.1725271796</v>
      </c>
      <c r="AC256" s="30">
        <v>7356335.5086949375</v>
      </c>
      <c r="AD256" s="30">
        <v>5754696.3863859065</v>
      </c>
      <c r="AE256" s="30">
        <v>4328045.0344764013</v>
      </c>
      <c r="AF256" s="30">
        <v>9682505.408652639</v>
      </c>
      <c r="AG256" s="30">
        <v>9684247.6902879998</v>
      </c>
      <c r="AH256" s="30">
        <v>7718581.176</v>
      </c>
      <c r="AI256" s="30">
        <v>155621.84774544</v>
      </c>
      <c r="AJ256" s="30">
        <v>215554.38454994472</v>
      </c>
      <c r="AK256" s="30">
        <v>74796.011666626218</v>
      </c>
      <c r="AL256" s="30">
        <v>1997877.5892436653</v>
      </c>
      <c r="AM256" s="30">
        <v>65278.983892127384</v>
      </c>
      <c r="AN256" s="30">
        <v>62929.222816084359</v>
      </c>
      <c r="AO256" s="28"/>
      <c r="AP256" s="30">
        <v>44830294.948359057</v>
      </c>
      <c r="AQ256" s="30">
        <v>97631829.408800915</v>
      </c>
      <c r="AR256" s="30">
        <v>83487379.59057869</v>
      </c>
      <c r="AS256" s="30">
        <v>54298782.664740629</v>
      </c>
      <c r="AT256" s="30">
        <v>71022032.538727179</v>
      </c>
      <c r="AU256" s="30">
        <v>76017126.196585268</v>
      </c>
      <c r="AV256" s="30">
        <v>41031724.608998373</v>
      </c>
      <c r="AW256" s="30">
        <v>114135776.11467105</v>
      </c>
      <c r="AX256" s="30">
        <v>99105574.129002556</v>
      </c>
      <c r="AY256" s="30">
        <v>73785180.550653219</v>
      </c>
      <c r="AZ256" s="30">
        <v>221647530.9890843</v>
      </c>
      <c r="BA256" s="30">
        <v>234244299.84731507</v>
      </c>
      <c r="BB256" s="30">
        <v>197112217.78201282</v>
      </c>
      <c r="BC256" s="30">
        <v>2316284.5321188001</v>
      </c>
      <c r="BD256" s="30">
        <v>1847460.5169999998</v>
      </c>
      <c r="BE256" s="30">
        <v>1118421.6850000001</v>
      </c>
      <c r="BF256" s="30">
        <v>22488354.234000001</v>
      </c>
      <c r="BG256" s="30">
        <v>1348501.767</v>
      </c>
      <c r="BH256" s="30">
        <v>1487101.0200000003</v>
      </c>
      <c r="BI256" s="28"/>
      <c r="BJ256" s="30">
        <v>44084614.791200534</v>
      </c>
      <c r="BK256" s="30">
        <v>65064246.792718351</v>
      </c>
      <c r="BL256" s="30">
        <v>62610968.966751888</v>
      </c>
      <c r="BM256" s="30">
        <v>47635945.071497299</v>
      </c>
      <c r="BN256" s="30">
        <v>30946657.084718369</v>
      </c>
      <c r="BO256" s="30">
        <v>27218643.645259418</v>
      </c>
      <c r="BP256" s="30">
        <v>22876598.879656743</v>
      </c>
      <c r="BQ256" s="30">
        <v>37460631.29904262</v>
      </c>
      <c r="BR256" s="30">
        <v>32602366.555599604</v>
      </c>
      <c r="BS256" s="30">
        <v>24376088.229271427</v>
      </c>
      <c r="BT256" s="30">
        <v>48270780.569950715</v>
      </c>
      <c r="BU256" s="30">
        <v>61217568.177144758</v>
      </c>
      <c r="BV256" s="30">
        <v>50923697.649631813</v>
      </c>
      <c r="BW256" s="30">
        <v>673408.88676151994</v>
      </c>
      <c r="BX256" s="30">
        <v>428021.68600000005</v>
      </c>
      <c r="BY256" s="30">
        <v>233504.50999999998</v>
      </c>
      <c r="BZ256" s="30">
        <v>5763754.8029999984</v>
      </c>
      <c r="CA256" s="30">
        <v>221815.57199999999</v>
      </c>
      <c r="CB256" s="30">
        <v>366215.80799999996</v>
      </c>
      <c r="CC256" s="28"/>
      <c r="CD256" s="30">
        <v>101838691.59394127</v>
      </c>
      <c r="CE256" s="30">
        <v>170413120.82129431</v>
      </c>
      <c r="CF256" s="30">
        <v>155280654.00968346</v>
      </c>
      <c r="CG256" s="30">
        <v>111262239.44967207</v>
      </c>
      <c r="CH256" s="30">
        <v>105705480.95082846</v>
      </c>
      <c r="CI256" s="30">
        <v>108763643.66903561</v>
      </c>
      <c r="CJ256" s="30">
        <v>66536571.661182299</v>
      </c>
      <c r="CK256" s="30">
        <v>158952742.92240861</v>
      </c>
      <c r="CL256" s="30">
        <v>137462637.07098806</v>
      </c>
      <c r="CM256" s="30">
        <v>103387634.47021917</v>
      </c>
      <c r="CN256" s="30">
        <v>279600816.96768767</v>
      </c>
      <c r="CO256" s="30">
        <v>305146115.71474785</v>
      </c>
      <c r="CP256" s="30">
        <v>255754496.60764462</v>
      </c>
      <c r="CQ256" s="30">
        <v>3145315.2666257601</v>
      </c>
      <c r="CR256" s="30">
        <v>2491036.5875499444</v>
      </c>
      <c r="CS256" s="30">
        <v>1426722.2066666263</v>
      </c>
      <c r="CT256" s="30">
        <v>30249986.626243666</v>
      </c>
      <c r="CU256" s="30">
        <v>1635596.3228921273</v>
      </c>
      <c r="CV256" s="30">
        <v>1916246.0508160845</v>
      </c>
    </row>
    <row r="257" spans="1:100" s="93" customFormat="1" x14ac:dyDescent="0.4">
      <c r="A257" s="45" t="s">
        <v>174</v>
      </c>
      <c r="B257" s="30">
        <v>0</v>
      </c>
      <c r="C257" s="30">
        <v>0</v>
      </c>
      <c r="D257" s="30">
        <v>0</v>
      </c>
      <c r="E257" s="30">
        <v>0</v>
      </c>
      <c r="F257" s="30">
        <v>0</v>
      </c>
      <c r="G257" s="30">
        <v>0</v>
      </c>
      <c r="H257" s="30">
        <v>0</v>
      </c>
      <c r="I257" s="30">
        <v>0</v>
      </c>
      <c r="J257" s="30">
        <v>0</v>
      </c>
      <c r="K257" s="30">
        <v>0</v>
      </c>
      <c r="L257" s="30">
        <v>0</v>
      </c>
      <c r="M257" s="30">
        <v>0</v>
      </c>
      <c r="N257" s="30">
        <v>0</v>
      </c>
      <c r="O257" s="30">
        <v>0</v>
      </c>
      <c r="P257" s="30">
        <v>0</v>
      </c>
      <c r="Q257" s="30">
        <v>0</v>
      </c>
      <c r="R257" s="30">
        <v>0</v>
      </c>
      <c r="S257" s="30">
        <v>0</v>
      </c>
      <c r="T257" s="30">
        <v>0</v>
      </c>
      <c r="U257" s="28"/>
      <c r="V257" s="30">
        <v>50417.909387940628</v>
      </c>
      <c r="W257" s="30">
        <v>0</v>
      </c>
      <c r="X257" s="30">
        <v>37165.060225929155</v>
      </c>
      <c r="Y257" s="30">
        <v>3280.7921678463845</v>
      </c>
      <c r="Z257" s="30">
        <v>9891.4065981418025</v>
      </c>
      <c r="AA257" s="30">
        <v>34068.959164264343</v>
      </c>
      <c r="AB257" s="30">
        <v>33559.242787676849</v>
      </c>
      <c r="AC257" s="30">
        <v>63454.626497998623</v>
      </c>
      <c r="AD257" s="30">
        <v>4350.7665644751169</v>
      </c>
      <c r="AE257" s="30">
        <v>0</v>
      </c>
      <c r="AF257" s="30">
        <v>0</v>
      </c>
      <c r="AG257" s="30">
        <v>1778</v>
      </c>
      <c r="AH257" s="30">
        <v>0</v>
      </c>
      <c r="AI257" s="30">
        <v>0</v>
      </c>
      <c r="AJ257" s="30">
        <v>10361.56237055571</v>
      </c>
      <c r="AK257" s="30">
        <v>0</v>
      </c>
      <c r="AL257" s="30">
        <v>0</v>
      </c>
      <c r="AM257" s="30">
        <v>0</v>
      </c>
      <c r="AN257" s="30">
        <v>0</v>
      </c>
      <c r="AO257" s="28"/>
      <c r="AP257" s="30">
        <v>290996.20235590386</v>
      </c>
      <c r="AQ257" s="30">
        <v>437498.53721301857</v>
      </c>
      <c r="AR257" s="30">
        <v>894147.23801839608</v>
      </c>
      <c r="AS257" s="30">
        <v>1155883.75647942</v>
      </c>
      <c r="AT257" s="30">
        <v>1163114.4276024001</v>
      </c>
      <c r="AU257" s="30">
        <v>1026018.4348754997</v>
      </c>
      <c r="AV257" s="30">
        <v>723128.23560372007</v>
      </c>
      <c r="AW257" s="30">
        <v>3025128.8661103621</v>
      </c>
      <c r="AX257" s="30">
        <v>295167.65024337085</v>
      </c>
      <c r="AY257" s="30">
        <v>95027.568536275416</v>
      </c>
      <c r="AZ257" s="30">
        <v>505182.43790079997</v>
      </c>
      <c r="BA257" s="30">
        <v>156467.55599999998</v>
      </c>
      <c r="BB257" s="30">
        <v>0</v>
      </c>
      <c r="BC257" s="30">
        <v>0</v>
      </c>
      <c r="BD257" s="30">
        <v>281772.85996396001</v>
      </c>
      <c r="BE257" s="30">
        <v>41863.674999999996</v>
      </c>
      <c r="BF257" s="30">
        <v>0</v>
      </c>
      <c r="BG257" s="30">
        <v>300735</v>
      </c>
      <c r="BH257" s="30">
        <v>53745.299999999996</v>
      </c>
      <c r="BI257" s="28"/>
      <c r="BJ257" s="30">
        <v>224052.75789326816</v>
      </c>
      <c r="BK257" s="30">
        <v>21621.370122644345</v>
      </c>
      <c r="BL257" s="30">
        <v>984227.0080606488</v>
      </c>
      <c r="BM257" s="30">
        <v>169977.6733092049</v>
      </c>
      <c r="BN257" s="30">
        <v>76220.411147820385</v>
      </c>
      <c r="BO257" s="30">
        <v>228940.87910751067</v>
      </c>
      <c r="BP257" s="30">
        <v>361333.70572892786</v>
      </c>
      <c r="BQ257" s="30">
        <v>408317.61031562561</v>
      </c>
      <c r="BR257" s="30">
        <v>215725.66740428624</v>
      </c>
      <c r="BS257" s="30">
        <v>5661.1977241219956</v>
      </c>
      <c r="BT257" s="30">
        <v>8504.1807263999999</v>
      </c>
      <c r="BU257" s="30">
        <v>15306</v>
      </c>
      <c r="BV257" s="30">
        <v>11376.172974229392</v>
      </c>
      <c r="BW257" s="30">
        <v>0</v>
      </c>
      <c r="BX257" s="30">
        <v>7998</v>
      </c>
      <c r="BY257" s="30">
        <v>0</v>
      </c>
      <c r="BZ257" s="30">
        <v>0</v>
      </c>
      <c r="CA257" s="30">
        <v>15070</v>
      </c>
      <c r="CB257" s="30">
        <v>207.38659836404202</v>
      </c>
      <c r="CC257" s="28"/>
      <c r="CD257" s="30">
        <v>565466.86963711272</v>
      </c>
      <c r="CE257" s="30">
        <v>459119.90733566292</v>
      </c>
      <c r="CF257" s="30">
        <v>1915539.306304974</v>
      </c>
      <c r="CG257" s="30">
        <v>1329142.2219564712</v>
      </c>
      <c r="CH257" s="30">
        <v>1249226.2453483623</v>
      </c>
      <c r="CI257" s="30">
        <v>1289028.2731472747</v>
      </c>
      <c r="CJ257" s="30">
        <v>1118021.1841203249</v>
      </c>
      <c r="CK257" s="30">
        <v>3496901.1029239865</v>
      </c>
      <c r="CL257" s="30">
        <v>515244.08421213226</v>
      </c>
      <c r="CM257" s="30">
        <v>100688.76626039742</v>
      </c>
      <c r="CN257" s="30">
        <v>513686.61862719996</v>
      </c>
      <c r="CO257" s="30">
        <v>173551.55599999998</v>
      </c>
      <c r="CP257" s="30">
        <v>11376.172974229392</v>
      </c>
      <c r="CQ257" s="30">
        <v>0</v>
      </c>
      <c r="CR257" s="30">
        <v>300132.42233451572</v>
      </c>
      <c r="CS257" s="30">
        <v>41863.674999999996</v>
      </c>
      <c r="CT257" s="30">
        <v>0</v>
      </c>
      <c r="CU257" s="30">
        <v>315805</v>
      </c>
      <c r="CV257" s="30">
        <v>53952.686598364038</v>
      </c>
    </row>
    <row r="258" spans="1:100" s="93" customFormat="1" x14ac:dyDescent="0.4">
      <c r="A258" s="45" t="s">
        <v>175</v>
      </c>
      <c r="B258" s="30">
        <v>0</v>
      </c>
      <c r="C258" s="30">
        <v>0</v>
      </c>
      <c r="D258" s="30">
        <v>0</v>
      </c>
      <c r="E258" s="30">
        <v>0</v>
      </c>
      <c r="F258" s="30">
        <v>0</v>
      </c>
      <c r="G258" s="30">
        <v>0</v>
      </c>
      <c r="H258" s="30">
        <v>0</v>
      </c>
      <c r="I258" s="30">
        <v>0</v>
      </c>
      <c r="J258" s="30">
        <v>0</v>
      </c>
      <c r="K258" s="30">
        <v>0</v>
      </c>
      <c r="L258" s="30">
        <v>0</v>
      </c>
      <c r="M258" s="30">
        <v>0</v>
      </c>
      <c r="N258" s="30">
        <v>0</v>
      </c>
      <c r="O258" s="30">
        <v>0</v>
      </c>
      <c r="P258" s="30">
        <v>0</v>
      </c>
      <c r="Q258" s="30">
        <v>0</v>
      </c>
      <c r="R258" s="30">
        <v>0</v>
      </c>
      <c r="S258" s="30">
        <v>0</v>
      </c>
      <c r="T258" s="30">
        <v>0</v>
      </c>
      <c r="U258" s="28"/>
      <c r="V258" s="30">
        <v>3867663.4825598313</v>
      </c>
      <c r="W258" s="30">
        <v>4557070.957635574</v>
      </c>
      <c r="X258" s="30">
        <v>817820.69586513075</v>
      </c>
      <c r="Y258" s="30">
        <v>301097.04021223093</v>
      </c>
      <c r="Z258" s="30">
        <v>2163290.6933462764</v>
      </c>
      <c r="AA258" s="30">
        <v>898160.4489131032</v>
      </c>
      <c r="AB258" s="30">
        <v>714302.15553415718</v>
      </c>
      <c r="AC258" s="30">
        <v>2435747.8042720673</v>
      </c>
      <c r="AD258" s="30">
        <v>1568408.8174240305</v>
      </c>
      <c r="AE258" s="30">
        <v>1310405.2657444628</v>
      </c>
      <c r="AF258" s="30">
        <v>716955.74996503</v>
      </c>
      <c r="AG258" s="30">
        <v>1904014.9551040002</v>
      </c>
      <c r="AH258" s="30">
        <v>1846795.1029772202</v>
      </c>
      <c r="AI258" s="30">
        <v>820995.39248651988</v>
      </c>
      <c r="AJ258" s="30">
        <v>3876116.9773351504</v>
      </c>
      <c r="AK258" s="30">
        <v>3759896.6858457006</v>
      </c>
      <c r="AL258" s="30">
        <v>4110351.3529486367</v>
      </c>
      <c r="AM258" s="30">
        <v>677315.73413200444</v>
      </c>
      <c r="AN258" s="30">
        <v>1046444.7380869361</v>
      </c>
      <c r="AO258" s="28"/>
      <c r="AP258" s="30">
        <v>29230416.427971467</v>
      </c>
      <c r="AQ258" s="30">
        <v>49851413.448537193</v>
      </c>
      <c r="AR258" s="30">
        <v>10878632.2334111</v>
      </c>
      <c r="AS258" s="30">
        <v>5492968.5008283956</v>
      </c>
      <c r="AT258" s="30">
        <v>29411693.584941138</v>
      </c>
      <c r="AU258" s="30">
        <v>15202160.597219907</v>
      </c>
      <c r="AV258" s="30">
        <v>6274731.8312905598</v>
      </c>
      <c r="AW258" s="30">
        <v>9312208.9740778003</v>
      </c>
      <c r="AX258" s="30">
        <v>11197193.38241606</v>
      </c>
      <c r="AY258" s="30">
        <v>13708388.98987633</v>
      </c>
      <c r="AZ258" s="30">
        <v>5491962.8710019896</v>
      </c>
      <c r="BA258" s="30">
        <v>14580465.531849999</v>
      </c>
      <c r="BB258" s="30">
        <v>19845713.25227312</v>
      </c>
      <c r="BC258" s="30">
        <v>4894819.2279828005</v>
      </c>
      <c r="BD258" s="30">
        <v>22621569.27015828</v>
      </c>
      <c r="BE258" s="30">
        <v>18237016.03075261</v>
      </c>
      <c r="BF258" s="30">
        <v>21702774.148630202</v>
      </c>
      <c r="BG258" s="30">
        <v>10667473.98461744</v>
      </c>
      <c r="BH258" s="30">
        <v>22382991.614241507</v>
      </c>
      <c r="BI258" s="28"/>
      <c r="BJ258" s="30">
        <v>21780043.232445616</v>
      </c>
      <c r="BK258" s="30">
        <v>62581715.377157964</v>
      </c>
      <c r="BL258" s="30">
        <v>3880766.9727235613</v>
      </c>
      <c r="BM258" s="30">
        <v>2252226.1574454475</v>
      </c>
      <c r="BN258" s="30">
        <v>13209662.752039405</v>
      </c>
      <c r="BO258" s="30">
        <v>3631446.8257109434</v>
      </c>
      <c r="BP258" s="30">
        <v>4592582.3573201317</v>
      </c>
      <c r="BQ258" s="30">
        <v>7181183.5447551049</v>
      </c>
      <c r="BR258" s="30">
        <v>7373123.0960384607</v>
      </c>
      <c r="BS258" s="30">
        <v>2211002.8104185313</v>
      </c>
      <c r="BT258" s="30">
        <v>1906029.63660448</v>
      </c>
      <c r="BU258" s="30">
        <v>4743523.2945790803</v>
      </c>
      <c r="BV258" s="30">
        <v>5795809.4782064101</v>
      </c>
      <c r="BW258" s="30">
        <v>1627453.6555695599</v>
      </c>
      <c r="BX258" s="30">
        <v>4682256.3020060007</v>
      </c>
      <c r="BY258" s="30">
        <v>7564271.2394345803</v>
      </c>
      <c r="BZ258" s="30">
        <v>5591463.3920432692</v>
      </c>
      <c r="CA258" s="30">
        <v>2682052.0378345801</v>
      </c>
      <c r="CB258" s="30">
        <v>5472469.3444151031</v>
      </c>
      <c r="CC258" s="28"/>
      <c r="CD258" s="30">
        <v>54878123.14297691</v>
      </c>
      <c r="CE258" s="30">
        <v>116990199.78333074</v>
      </c>
      <c r="CF258" s="30">
        <v>15577219.901999792</v>
      </c>
      <c r="CG258" s="30">
        <v>8046291.6984860739</v>
      </c>
      <c r="CH258" s="30">
        <v>44784647.030326821</v>
      </c>
      <c r="CI258" s="30">
        <v>19731767.871843956</v>
      </c>
      <c r="CJ258" s="30">
        <v>11581616.344144849</v>
      </c>
      <c r="CK258" s="30">
        <v>18929140.323104974</v>
      </c>
      <c r="CL258" s="30">
        <v>20138725.295878552</v>
      </c>
      <c r="CM258" s="30">
        <v>17229797.066039324</v>
      </c>
      <c r="CN258" s="30">
        <v>8114948.2575714989</v>
      </c>
      <c r="CO258" s="30">
        <v>21228003.781533081</v>
      </c>
      <c r="CP258" s="30">
        <v>27488317.833456751</v>
      </c>
      <c r="CQ258" s="30">
        <v>7343268.2760388805</v>
      </c>
      <c r="CR258" s="30">
        <v>31179942.549499433</v>
      </c>
      <c r="CS258" s="30">
        <v>29561183.956032891</v>
      </c>
      <c r="CT258" s="30">
        <v>31404588.893622108</v>
      </c>
      <c r="CU258" s="30">
        <v>14026841.756584024</v>
      </c>
      <c r="CV258" s="30">
        <v>28901905.696743544</v>
      </c>
    </row>
    <row r="259" spans="1:100" s="93" customFormat="1" x14ac:dyDescent="0.4">
      <c r="A259" s="45" t="s">
        <v>176</v>
      </c>
      <c r="B259" s="30">
        <v>0</v>
      </c>
      <c r="C259" s="30">
        <v>0</v>
      </c>
      <c r="D259" s="30">
        <v>0</v>
      </c>
      <c r="E259" s="30">
        <v>0</v>
      </c>
      <c r="F259" s="30">
        <v>0</v>
      </c>
      <c r="G259" s="30">
        <v>0</v>
      </c>
      <c r="H259" s="30">
        <v>0</v>
      </c>
      <c r="I259" s="30">
        <v>0</v>
      </c>
      <c r="J259" s="30">
        <v>0</v>
      </c>
      <c r="K259" s="30">
        <v>0</v>
      </c>
      <c r="L259" s="30">
        <v>0</v>
      </c>
      <c r="M259" s="30">
        <v>0</v>
      </c>
      <c r="N259" s="30">
        <v>0</v>
      </c>
      <c r="O259" s="30">
        <v>0</v>
      </c>
      <c r="P259" s="30">
        <v>0</v>
      </c>
      <c r="Q259" s="30">
        <v>0</v>
      </c>
      <c r="R259" s="30">
        <v>0</v>
      </c>
      <c r="S259" s="30">
        <v>0</v>
      </c>
      <c r="T259" s="30">
        <v>0</v>
      </c>
      <c r="U259" s="28"/>
      <c r="V259" s="30">
        <v>1784402.3947789285</v>
      </c>
      <c r="W259" s="30">
        <v>1196553.9398998329</v>
      </c>
      <c r="X259" s="30">
        <v>1113083.8246455358</v>
      </c>
      <c r="Y259" s="30">
        <v>2053202.6598407181</v>
      </c>
      <c r="Z259" s="30">
        <v>1421924.0184368263</v>
      </c>
      <c r="AA259" s="30">
        <v>1229522.8888154547</v>
      </c>
      <c r="AB259" s="30">
        <v>1928375.8167958064</v>
      </c>
      <c r="AC259" s="30">
        <v>3162999.461125602</v>
      </c>
      <c r="AD259" s="30">
        <v>2825737.5149242361</v>
      </c>
      <c r="AE259" s="30">
        <v>4085343.8378775194</v>
      </c>
      <c r="AF259" s="30">
        <v>2882295.9210552704</v>
      </c>
      <c r="AG259" s="30">
        <v>5976692.5211850004</v>
      </c>
      <c r="AH259" s="30">
        <v>2989496.8796290401</v>
      </c>
      <c r="AI259" s="30">
        <v>2450286.4106005202</v>
      </c>
      <c r="AJ259" s="30">
        <v>3167124.00767163</v>
      </c>
      <c r="AK259" s="30">
        <v>5497187.6892131707</v>
      </c>
      <c r="AL259" s="30">
        <v>6692026.804556055</v>
      </c>
      <c r="AM259" s="30">
        <v>3768762.4859871506</v>
      </c>
      <c r="AN259" s="30">
        <v>3180223.0937171606</v>
      </c>
      <c r="AO259" s="28"/>
      <c r="AP259" s="30">
        <v>11063273.026665701</v>
      </c>
      <c r="AQ259" s="30">
        <v>4926877.136894824</v>
      </c>
      <c r="AR259" s="30">
        <v>2816349.0107450392</v>
      </c>
      <c r="AS259" s="30">
        <v>3208197.2809893056</v>
      </c>
      <c r="AT259" s="30">
        <v>3901063.6821618597</v>
      </c>
      <c r="AU259" s="30">
        <v>12107211.977966558</v>
      </c>
      <c r="AV259" s="30">
        <v>3838316.0230964515</v>
      </c>
      <c r="AW259" s="30">
        <v>5532228.2337052636</v>
      </c>
      <c r="AX259" s="30">
        <v>9121891.2736471072</v>
      </c>
      <c r="AY259" s="30">
        <v>14185973.682829842</v>
      </c>
      <c r="AZ259" s="30">
        <v>9836599.1743285395</v>
      </c>
      <c r="BA259" s="30">
        <v>22045247.917046003</v>
      </c>
      <c r="BB259" s="30">
        <v>17186373.41091384</v>
      </c>
      <c r="BC259" s="30">
        <v>10954030.157301061</v>
      </c>
      <c r="BD259" s="30">
        <v>13405931.501351349</v>
      </c>
      <c r="BE259" s="30">
        <v>16608429.84356557</v>
      </c>
      <c r="BF259" s="30">
        <v>24706515.131147701</v>
      </c>
      <c r="BG259" s="30">
        <v>18753303.201385312</v>
      </c>
      <c r="BH259" s="30">
        <v>40173689.554987893</v>
      </c>
      <c r="BI259" s="28"/>
      <c r="BJ259" s="30">
        <v>8780889.4554078393</v>
      </c>
      <c r="BK259" s="30">
        <v>3103472.0576065336</v>
      </c>
      <c r="BL259" s="30">
        <v>1799113.7441373502</v>
      </c>
      <c r="BM259" s="30">
        <v>4589325.7590735108</v>
      </c>
      <c r="BN259" s="30">
        <v>2810900.4829211794</v>
      </c>
      <c r="BO259" s="30">
        <v>12751347.439321779</v>
      </c>
      <c r="BP259" s="30">
        <v>1089478.3765970899</v>
      </c>
      <c r="BQ259" s="30">
        <v>4142730.8277033078</v>
      </c>
      <c r="BR259" s="30">
        <v>10363721.744621698</v>
      </c>
      <c r="BS259" s="30">
        <v>4270355.1009066775</v>
      </c>
      <c r="BT259" s="30">
        <v>8087367.5698115202</v>
      </c>
      <c r="BU259" s="30">
        <v>8244275.0075848792</v>
      </c>
      <c r="BV259" s="30">
        <v>6560303.3696513902</v>
      </c>
      <c r="BW259" s="30">
        <v>3015697.7830725205</v>
      </c>
      <c r="BX259" s="30">
        <v>3321892.1016270001</v>
      </c>
      <c r="BY259" s="30">
        <v>5040264.6648173807</v>
      </c>
      <c r="BZ259" s="30">
        <v>7546351.6993985102</v>
      </c>
      <c r="CA259" s="30">
        <v>6938158.3720771205</v>
      </c>
      <c r="CB259" s="30">
        <v>10301648.744504321</v>
      </c>
      <c r="CC259" s="28"/>
      <c r="CD259" s="30">
        <v>21628564.876852468</v>
      </c>
      <c r="CE259" s="30">
        <v>9226903.134401191</v>
      </c>
      <c r="CF259" s="30">
        <v>5728546.5795279257</v>
      </c>
      <c r="CG259" s="30">
        <v>9850725.6999035347</v>
      </c>
      <c r="CH259" s="30">
        <v>8133888.1835198663</v>
      </c>
      <c r="CI259" s="30">
        <v>26088082.306103792</v>
      </c>
      <c r="CJ259" s="30">
        <v>6856170.2164893476</v>
      </c>
      <c r="CK259" s="30">
        <v>12837958.522534173</v>
      </c>
      <c r="CL259" s="30">
        <v>22311350.533193041</v>
      </c>
      <c r="CM259" s="30">
        <v>22541672.621614039</v>
      </c>
      <c r="CN259" s="30">
        <v>20806262.665195331</v>
      </c>
      <c r="CO259" s="30">
        <v>36266215.445815884</v>
      </c>
      <c r="CP259" s="30">
        <v>26736173.66019427</v>
      </c>
      <c r="CQ259" s="30">
        <v>16420014.350974102</v>
      </c>
      <c r="CR259" s="30">
        <v>19894947.610649981</v>
      </c>
      <c r="CS259" s="30">
        <v>27145882.197596122</v>
      </c>
      <c r="CT259" s="30">
        <v>38944893.635102265</v>
      </c>
      <c r="CU259" s="30">
        <v>29460224.059449583</v>
      </c>
      <c r="CV259" s="30">
        <v>53655561.393209368</v>
      </c>
    </row>
    <row r="260" spans="1:100" s="93" customFormat="1" x14ac:dyDescent="0.4">
      <c r="A260" s="45" t="s">
        <v>177</v>
      </c>
      <c r="B260" s="30">
        <v>0</v>
      </c>
      <c r="C260" s="30">
        <v>0</v>
      </c>
      <c r="D260" s="30">
        <v>0</v>
      </c>
      <c r="E260" s="30">
        <v>0</v>
      </c>
      <c r="F260" s="30">
        <v>2431196.5666852798</v>
      </c>
      <c r="G260" s="30">
        <v>5911880.0633041151</v>
      </c>
      <c r="H260" s="30">
        <v>1152875.7341925739</v>
      </c>
      <c r="I260" s="30">
        <v>15603976.274689369</v>
      </c>
      <c r="J260" s="30">
        <v>0</v>
      </c>
      <c r="K260" s="30">
        <v>0</v>
      </c>
      <c r="L260" s="30">
        <v>0</v>
      </c>
      <c r="M260" s="30">
        <v>0</v>
      </c>
      <c r="N260" s="30">
        <v>0</v>
      </c>
      <c r="O260" s="30">
        <v>0</v>
      </c>
      <c r="P260" s="30">
        <v>0</v>
      </c>
      <c r="Q260" s="30">
        <v>0</v>
      </c>
      <c r="R260" s="30">
        <v>0</v>
      </c>
      <c r="S260" s="30">
        <v>0</v>
      </c>
      <c r="T260" s="30">
        <v>0</v>
      </c>
      <c r="U260" s="28"/>
      <c r="V260" s="30">
        <v>508457.48284417239</v>
      </c>
      <c r="W260" s="30">
        <v>325965.38531042164</v>
      </c>
      <c r="X260" s="30">
        <v>497753.59595323639</v>
      </c>
      <c r="Y260" s="30">
        <v>229390.66155514095</v>
      </c>
      <c r="Z260" s="30">
        <v>328905.6186243117</v>
      </c>
      <c r="AA260" s="30">
        <v>437589.23490626755</v>
      </c>
      <c r="AB260" s="30">
        <v>396202.09958167333</v>
      </c>
      <c r="AC260" s="30">
        <v>356589.7668592179</v>
      </c>
      <c r="AD260" s="30">
        <v>326512.46494933555</v>
      </c>
      <c r="AE260" s="30">
        <v>974708.95275899942</v>
      </c>
      <c r="AF260" s="30">
        <v>1117165.36825493</v>
      </c>
      <c r="AG260" s="30">
        <v>395682.43987200002</v>
      </c>
      <c r="AH260" s="30">
        <v>278719.17591980001</v>
      </c>
      <c r="AI260" s="30">
        <v>329618.44988756004</v>
      </c>
      <c r="AJ260" s="30">
        <v>943472.78867767251</v>
      </c>
      <c r="AK260" s="30">
        <v>842379.70275172684</v>
      </c>
      <c r="AL260" s="30">
        <v>379652.71400000004</v>
      </c>
      <c r="AM260" s="30">
        <v>1005041.7000000001</v>
      </c>
      <c r="AN260" s="30">
        <v>210401.4</v>
      </c>
      <c r="AO260" s="28"/>
      <c r="AP260" s="30">
        <v>65753563.168537639</v>
      </c>
      <c r="AQ260" s="30">
        <v>74026408.977473944</v>
      </c>
      <c r="AR260" s="30">
        <v>20592359.254592996</v>
      </c>
      <c r="AS260" s="30">
        <v>15478926.313565696</v>
      </c>
      <c r="AT260" s="30">
        <v>40235746.779879168</v>
      </c>
      <c r="AU260" s="30">
        <v>33228908.611750457</v>
      </c>
      <c r="AV260" s="30">
        <v>41558064.798819654</v>
      </c>
      <c r="AW260" s="30">
        <v>33960896.863045558</v>
      </c>
      <c r="AX260" s="30">
        <v>46155758.311112285</v>
      </c>
      <c r="AY260" s="30">
        <v>41065017.898276351</v>
      </c>
      <c r="AZ260" s="30">
        <v>57107208.611456655</v>
      </c>
      <c r="BA260" s="30">
        <v>67627758.949359998</v>
      </c>
      <c r="BB260" s="30">
        <v>22762889.292570122</v>
      </c>
      <c r="BC260" s="30">
        <v>40875323.115357801</v>
      </c>
      <c r="BD260" s="30">
        <v>28758924.763095781</v>
      </c>
      <c r="BE260" s="30">
        <v>44457400.742872506</v>
      </c>
      <c r="BF260" s="30">
        <v>27085154.198000003</v>
      </c>
      <c r="BG260" s="30">
        <v>41085368.261999995</v>
      </c>
      <c r="BH260" s="30">
        <v>19002688.005000003</v>
      </c>
      <c r="BI260" s="28"/>
      <c r="BJ260" s="30">
        <v>2352890.0335031701</v>
      </c>
      <c r="BK260" s="30">
        <v>2475303.0763376467</v>
      </c>
      <c r="BL260" s="30">
        <v>3134548.8860159055</v>
      </c>
      <c r="BM260" s="30">
        <v>2980097.3052480607</v>
      </c>
      <c r="BN260" s="30">
        <v>2534454.653303077</v>
      </c>
      <c r="BO260" s="30">
        <v>2577238.923473285</v>
      </c>
      <c r="BP260" s="30">
        <v>4155039.5379614276</v>
      </c>
      <c r="BQ260" s="30">
        <v>2687066.1347765699</v>
      </c>
      <c r="BR260" s="30">
        <v>1830193.2330389661</v>
      </c>
      <c r="BS260" s="30">
        <v>2267490.1640160461</v>
      </c>
      <c r="BT260" s="30">
        <v>1518079.8771963201</v>
      </c>
      <c r="BU260" s="30">
        <v>4405661.7202684395</v>
      </c>
      <c r="BV260" s="30">
        <v>269787.62046238856</v>
      </c>
      <c r="BW260" s="30">
        <v>1117831.4519926801</v>
      </c>
      <c r="BX260" s="30">
        <v>9293182.6996045001</v>
      </c>
      <c r="BY260" s="30">
        <v>1052146.6148619999</v>
      </c>
      <c r="BZ260" s="30">
        <v>606694.18799999997</v>
      </c>
      <c r="CA260" s="30">
        <v>953931</v>
      </c>
      <c r="CB260" s="30">
        <v>1419770.7262662151</v>
      </c>
      <c r="CC260" s="28"/>
      <c r="CD260" s="30">
        <v>68614910.68488498</v>
      </c>
      <c r="CE260" s="30">
        <v>76827677.439122021</v>
      </c>
      <c r="CF260" s="30">
        <v>24224661.73656214</v>
      </c>
      <c r="CG260" s="30">
        <v>18688414.280368898</v>
      </c>
      <c r="CH260" s="30">
        <v>45530303.618491843</v>
      </c>
      <c r="CI260" s="30">
        <v>42155616.833434135</v>
      </c>
      <c r="CJ260" s="30">
        <v>47262182.170555331</v>
      </c>
      <c r="CK260" s="30">
        <v>52608529.039370716</v>
      </c>
      <c r="CL260" s="30">
        <v>48312464.009100586</v>
      </c>
      <c r="CM260" s="30">
        <v>44307217.015051395</v>
      </c>
      <c r="CN260" s="30">
        <v>59742453.856907904</v>
      </c>
      <c r="CO260" s="30">
        <v>72429103.109500438</v>
      </c>
      <c r="CP260" s="30">
        <v>23311396.08895231</v>
      </c>
      <c r="CQ260" s="30">
        <v>42322773.017238043</v>
      </c>
      <c r="CR260" s="30">
        <v>38995580.251377948</v>
      </c>
      <c r="CS260" s="30">
        <v>46351927.060486235</v>
      </c>
      <c r="CT260" s="30">
        <v>28071501.100000005</v>
      </c>
      <c r="CU260" s="30">
        <v>43044340.961999997</v>
      </c>
      <c r="CV260" s="30">
        <v>20632860.131266218</v>
      </c>
    </row>
    <row r="261" spans="1:100" s="93" customFormat="1" x14ac:dyDescent="0.4">
      <c r="A261" s="45" t="s">
        <v>178</v>
      </c>
      <c r="B261" s="30">
        <v>0</v>
      </c>
      <c r="C261" s="30">
        <v>0</v>
      </c>
      <c r="D261" s="30">
        <v>0</v>
      </c>
      <c r="E261" s="30">
        <v>0</v>
      </c>
      <c r="F261" s="30">
        <v>0</v>
      </c>
      <c r="G261" s="30">
        <v>0</v>
      </c>
      <c r="H261" s="30">
        <v>0</v>
      </c>
      <c r="I261" s="30">
        <v>0</v>
      </c>
      <c r="J261" s="30">
        <v>0</v>
      </c>
      <c r="K261" s="30">
        <v>0</v>
      </c>
      <c r="L261" s="30">
        <v>0</v>
      </c>
      <c r="M261" s="30">
        <v>0</v>
      </c>
      <c r="N261" s="30">
        <v>0</v>
      </c>
      <c r="O261" s="30">
        <v>0</v>
      </c>
      <c r="P261" s="30">
        <v>0</v>
      </c>
      <c r="Q261" s="30">
        <v>0</v>
      </c>
      <c r="R261" s="30">
        <v>0</v>
      </c>
      <c r="S261" s="30">
        <v>0</v>
      </c>
      <c r="T261" s="30">
        <v>0</v>
      </c>
      <c r="U261" s="28"/>
      <c r="V261" s="30">
        <v>0</v>
      </c>
      <c r="W261" s="30">
        <v>0</v>
      </c>
      <c r="X261" s="30">
        <v>0</v>
      </c>
      <c r="Y261" s="30">
        <v>0</v>
      </c>
      <c r="Z261" s="30">
        <v>0</v>
      </c>
      <c r="AA261" s="30">
        <v>0</v>
      </c>
      <c r="AB261" s="30">
        <v>0</v>
      </c>
      <c r="AC261" s="30">
        <v>0</v>
      </c>
      <c r="AD261" s="30">
        <v>0</v>
      </c>
      <c r="AE261" s="30">
        <v>0</v>
      </c>
      <c r="AF261" s="30">
        <v>0</v>
      </c>
      <c r="AG261" s="30">
        <v>0</v>
      </c>
      <c r="AH261" s="30">
        <v>0</v>
      </c>
      <c r="AI261" s="30">
        <v>0</v>
      </c>
      <c r="AJ261" s="30">
        <v>0</v>
      </c>
      <c r="AK261" s="30">
        <v>0</v>
      </c>
      <c r="AL261" s="30">
        <v>0</v>
      </c>
      <c r="AM261" s="30">
        <v>0</v>
      </c>
      <c r="AN261" s="30">
        <v>17600.987755431321</v>
      </c>
      <c r="AO261" s="28"/>
      <c r="AP261" s="30">
        <v>0</v>
      </c>
      <c r="AQ261" s="30">
        <v>0</v>
      </c>
      <c r="AR261" s="30">
        <v>0</v>
      </c>
      <c r="AS261" s="30">
        <v>0</v>
      </c>
      <c r="AT261" s="30">
        <v>0</v>
      </c>
      <c r="AU261" s="30">
        <v>0</v>
      </c>
      <c r="AV261" s="30">
        <v>0</v>
      </c>
      <c r="AW261" s="30">
        <v>0</v>
      </c>
      <c r="AX261" s="30">
        <v>0</v>
      </c>
      <c r="AY261" s="30">
        <v>0</v>
      </c>
      <c r="AZ261" s="30">
        <v>0</v>
      </c>
      <c r="BA261" s="30">
        <v>0</v>
      </c>
      <c r="BB261" s="30">
        <v>0</v>
      </c>
      <c r="BC261" s="30">
        <v>0</v>
      </c>
      <c r="BD261" s="30">
        <v>0</v>
      </c>
      <c r="BE261" s="30">
        <v>151719.03899999999</v>
      </c>
      <c r="BF261" s="30">
        <v>0</v>
      </c>
      <c r="BG261" s="30">
        <v>0</v>
      </c>
      <c r="BH261" s="30">
        <v>66856.665000000008</v>
      </c>
      <c r="BI261" s="28"/>
      <c r="BJ261" s="30">
        <v>0</v>
      </c>
      <c r="BK261" s="30">
        <v>0</v>
      </c>
      <c r="BL261" s="30">
        <v>0</v>
      </c>
      <c r="BM261" s="30">
        <v>0</v>
      </c>
      <c r="BN261" s="30">
        <v>0</v>
      </c>
      <c r="BO261" s="30">
        <v>0</v>
      </c>
      <c r="BP261" s="30">
        <v>0</v>
      </c>
      <c r="BQ261" s="30">
        <v>0</v>
      </c>
      <c r="BR261" s="30">
        <v>0</v>
      </c>
      <c r="BS261" s="30">
        <v>0</v>
      </c>
      <c r="BT261" s="30">
        <v>0</v>
      </c>
      <c r="BU261" s="30">
        <v>0</v>
      </c>
      <c r="BV261" s="30">
        <v>0</v>
      </c>
      <c r="BW261" s="30">
        <v>0</v>
      </c>
      <c r="BX261" s="30">
        <v>0</v>
      </c>
      <c r="BY261" s="30">
        <v>47837.288999999997</v>
      </c>
      <c r="BZ261" s="30">
        <v>0</v>
      </c>
      <c r="CA261" s="30">
        <v>0</v>
      </c>
      <c r="CB261" s="30">
        <v>11808.608</v>
      </c>
      <c r="CC261" s="28"/>
      <c r="CD261" s="30">
        <v>0</v>
      </c>
      <c r="CE261" s="30">
        <v>0</v>
      </c>
      <c r="CF261" s="30">
        <v>0</v>
      </c>
      <c r="CG261" s="30">
        <v>0</v>
      </c>
      <c r="CH261" s="30">
        <v>0</v>
      </c>
      <c r="CI261" s="30">
        <v>0</v>
      </c>
      <c r="CJ261" s="30">
        <v>0</v>
      </c>
      <c r="CK261" s="30">
        <v>0</v>
      </c>
      <c r="CL261" s="30">
        <v>0</v>
      </c>
      <c r="CM261" s="30">
        <v>0</v>
      </c>
      <c r="CN261" s="30">
        <v>0</v>
      </c>
      <c r="CO261" s="30">
        <v>0</v>
      </c>
      <c r="CP261" s="30">
        <v>0</v>
      </c>
      <c r="CQ261" s="30">
        <v>0</v>
      </c>
      <c r="CR261" s="30">
        <v>0</v>
      </c>
      <c r="CS261" s="30">
        <v>199556.32799999998</v>
      </c>
      <c r="CT261" s="30">
        <v>0</v>
      </c>
      <c r="CU261" s="30">
        <v>0</v>
      </c>
      <c r="CV261" s="30">
        <v>96266.260755431344</v>
      </c>
    </row>
    <row r="262" spans="1:100" s="93" customFormat="1" x14ac:dyDescent="0.4">
      <c r="A262" s="45" t="s">
        <v>181</v>
      </c>
      <c r="B262" s="30">
        <v>0</v>
      </c>
      <c r="C262" s="30">
        <v>0</v>
      </c>
      <c r="D262" s="30">
        <v>0</v>
      </c>
      <c r="E262" s="30">
        <v>0</v>
      </c>
      <c r="F262" s="30">
        <v>0</v>
      </c>
      <c r="G262" s="30">
        <v>0</v>
      </c>
      <c r="H262" s="30">
        <v>0</v>
      </c>
      <c r="I262" s="30">
        <v>0</v>
      </c>
      <c r="J262" s="30">
        <v>0</v>
      </c>
      <c r="K262" s="30">
        <v>0</v>
      </c>
      <c r="L262" s="30">
        <v>0</v>
      </c>
      <c r="M262" s="30">
        <v>0</v>
      </c>
      <c r="N262" s="30">
        <v>0</v>
      </c>
      <c r="O262" s="30">
        <v>0</v>
      </c>
      <c r="P262" s="30">
        <v>0</v>
      </c>
      <c r="Q262" s="30">
        <v>0</v>
      </c>
      <c r="R262" s="30">
        <v>0</v>
      </c>
      <c r="S262" s="30">
        <v>0</v>
      </c>
      <c r="T262" s="30">
        <v>0</v>
      </c>
      <c r="U262" s="28"/>
      <c r="V262" s="30">
        <v>0</v>
      </c>
      <c r="W262" s="30">
        <v>0</v>
      </c>
      <c r="X262" s="30">
        <v>0</v>
      </c>
      <c r="Y262" s="30">
        <v>0</v>
      </c>
      <c r="Z262" s="30">
        <v>0</v>
      </c>
      <c r="AA262" s="30">
        <v>18.034038487587665</v>
      </c>
      <c r="AB262" s="30">
        <v>0</v>
      </c>
      <c r="AC262" s="30">
        <v>0</v>
      </c>
      <c r="AD262" s="30">
        <v>0</v>
      </c>
      <c r="AE262" s="30">
        <v>0</v>
      </c>
      <c r="AF262" s="30">
        <v>0</v>
      </c>
      <c r="AG262" s="30">
        <v>0</v>
      </c>
      <c r="AH262" s="30">
        <v>0</v>
      </c>
      <c r="AI262" s="30">
        <v>0</v>
      </c>
      <c r="AJ262" s="30">
        <v>0</v>
      </c>
      <c r="AK262" s="30">
        <v>0</v>
      </c>
      <c r="AL262" s="30">
        <v>0</v>
      </c>
      <c r="AM262" s="30">
        <v>0</v>
      </c>
      <c r="AN262" s="30">
        <v>0</v>
      </c>
      <c r="AO262" s="28"/>
      <c r="AP262" s="30">
        <v>0</v>
      </c>
      <c r="AQ262" s="30">
        <v>0</v>
      </c>
      <c r="AR262" s="30">
        <v>0</v>
      </c>
      <c r="AS262" s="30">
        <v>4484.9066467257935</v>
      </c>
      <c r="AT262" s="30">
        <v>0</v>
      </c>
      <c r="AU262" s="30">
        <v>4059.9129145181723</v>
      </c>
      <c r="AV262" s="30">
        <v>0</v>
      </c>
      <c r="AW262" s="30">
        <v>0</v>
      </c>
      <c r="AX262" s="30">
        <v>0</v>
      </c>
      <c r="AY262" s="30">
        <v>0</v>
      </c>
      <c r="AZ262" s="30">
        <v>0</v>
      </c>
      <c r="BA262" s="30">
        <v>0</v>
      </c>
      <c r="BB262" s="30">
        <v>0</v>
      </c>
      <c r="BC262" s="30">
        <v>0</v>
      </c>
      <c r="BD262" s="30">
        <v>0</v>
      </c>
      <c r="BE262" s="30">
        <v>0</v>
      </c>
      <c r="BF262" s="30">
        <v>35750.97</v>
      </c>
      <c r="BG262" s="30">
        <v>0</v>
      </c>
      <c r="BH262" s="30">
        <v>0</v>
      </c>
      <c r="BI262" s="28"/>
      <c r="BJ262" s="30">
        <v>0</v>
      </c>
      <c r="BK262" s="30">
        <v>0</v>
      </c>
      <c r="BL262" s="30">
        <v>0</v>
      </c>
      <c r="BM262" s="30">
        <v>50213.322258641099</v>
      </c>
      <c r="BN262" s="30">
        <v>0</v>
      </c>
      <c r="BO262" s="30">
        <v>1223.810466121015</v>
      </c>
      <c r="BP262" s="30">
        <v>0</v>
      </c>
      <c r="BQ262" s="30">
        <v>0</v>
      </c>
      <c r="BR262" s="30">
        <v>0</v>
      </c>
      <c r="BS262" s="30">
        <v>0</v>
      </c>
      <c r="BT262" s="30">
        <v>0</v>
      </c>
      <c r="BU262" s="30">
        <v>0</v>
      </c>
      <c r="BV262" s="30">
        <v>0</v>
      </c>
      <c r="BW262" s="30">
        <v>0</v>
      </c>
      <c r="BX262" s="30">
        <v>0</v>
      </c>
      <c r="BY262" s="30">
        <v>0</v>
      </c>
      <c r="BZ262" s="30">
        <v>8666.8109999999997</v>
      </c>
      <c r="CA262" s="30">
        <v>0</v>
      </c>
      <c r="CB262" s="30">
        <v>0</v>
      </c>
      <c r="CC262" s="28"/>
      <c r="CD262" s="30">
        <v>0</v>
      </c>
      <c r="CE262" s="30">
        <v>0</v>
      </c>
      <c r="CF262" s="30">
        <v>0</v>
      </c>
      <c r="CG262" s="30">
        <v>54698.228905366894</v>
      </c>
      <c r="CH262" s="30">
        <v>0</v>
      </c>
      <c r="CI262" s="30">
        <v>5301.7574191267749</v>
      </c>
      <c r="CJ262" s="30">
        <v>0</v>
      </c>
      <c r="CK262" s="30">
        <v>0</v>
      </c>
      <c r="CL262" s="30">
        <v>0</v>
      </c>
      <c r="CM262" s="30">
        <v>0</v>
      </c>
      <c r="CN262" s="30">
        <v>0</v>
      </c>
      <c r="CO262" s="30">
        <v>0</v>
      </c>
      <c r="CP262" s="30">
        <v>0</v>
      </c>
      <c r="CQ262" s="30">
        <v>0</v>
      </c>
      <c r="CR262" s="30">
        <v>0</v>
      </c>
      <c r="CS262" s="30">
        <v>0</v>
      </c>
      <c r="CT262" s="30">
        <v>44417.781000000003</v>
      </c>
      <c r="CU262" s="30">
        <v>0</v>
      </c>
      <c r="CV262" s="30">
        <v>0</v>
      </c>
    </row>
    <row r="263" spans="1:100" s="93" customFormat="1" x14ac:dyDescent="0.4">
      <c r="A263" s="45" t="s">
        <v>182</v>
      </c>
      <c r="B263" s="30">
        <v>0</v>
      </c>
      <c r="C263" s="30">
        <v>0</v>
      </c>
      <c r="D263" s="30">
        <v>0</v>
      </c>
      <c r="E263" s="30">
        <v>0</v>
      </c>
      <c r="F263" s="30">
        <v>0</v>
      </c>
      <c r="G263" s="30">
        <v>0</v>
      </c>
      <c r="H263" s="30">
        <v>0</v>
      </c>
      <c r="I263" s="30">
        <v>0</v>
      </c>
      <c r="J263" s="30">
        <v>0</v>
      </c>
      <c r="K263" s="30">
        <v>0</v>
      </c>
      <c r="L263" s="30">
        <v>0</v>
      </c>
      <c r="M263" s="30">
        <v>0</v>
      </c>
      <c r="N263" s="30">
        <v>0</v>
      </c>
      <c r="O263" s="30">
        <v>0</v>
      </c>
      <c r="P263" s="30">
        <v>0</v>
      </c>
      <c r="Q263" s="30">
        <v>0</v>
      </c>
      <c r="R263" s="30">
        <v>0</v>
      </c>
      <c r="S263" s="30">
        <v>0</v>
      </c>
      <c r="T263" s="30">
        <v>0</v>
      </c>
      <c r="U263" s="28"/>
      <c r="V263" s="30">
        <v>0</v>
      </c>
      <c r="W263" s="30">
        <v>0</v>
      </c>
      <c r="X263" s="30">
        <v>27515.14705628634</v>
      </c>
      <c r="Y263" s="30">
        <v>0</v>
      </c>
      <c r="Z263" s="30">
        <v>0</v>
      </c>
      <c r="AA263" s="30">
        <v>0</v>
      </c>
      <c r="AB263" s="30">
        <v>0</v>
      </c>
      <c r="AC263" s="30">
        <v>0</v>
      </c>
      <c r="AD263" s="30">
        <v>0</v>
      </c>
      <c r="AE263" s="30">
        <v>0</v>
      </c>
      <c r="AF263" s="30">
        <v>0</v>
      </c>
      <c r="AG263" s="30">
        <v>0</v>
      </c>
      <c r="AH263" s="30">
        <v>0</v>
      </c>
      <c r="AI263" s="30">
        <v>0</v>
      </c>
      <c r="AJ263" s="30">
        <v>0</v>
      </c>
      <c r="AK263" s="30">
        <v>30876.877106567561</v>
      </c>
      <c r="AL263" s="30">
        <v>38190.26697741924</v>
      </c>
      <c r="AM263" s="30">
        <v>3588.9340756260303</v>
      </c>
      <c r="AN263" s="30">
        <v>0</v>
      </c>
      <c r="AO263" s="28"/>
      <c r="AP263" s="30">
        <v>0</v>
      </c>
      <c r="AQ263" s="30">
        <v>0</v>
      </c>
      <c r="AR263" s="30">
        <v>11423.777891020585</v>
      </c>
      <c r="AS263" s="30">
        <v>0</v>
      </c>
      <c r="AT263" s="30">
        <v>0</v>
      </c>
      <c r="AU263" s="30">
        <v>0</v>
      </c>
      <c r="AV263" s="30">
        <v>0</v>
      </c>
      <c r="AW263" s="30">
        <v>0</v>
      </c>
      <c r="AX263" s="30">
        <v>0</v>
      </c>
      <c r="AY263" s="30">
        <v>0</v>
      </c>
      <c r="AZ263" s="30">
        <v>0</v>
      </c>
      <c r="BA263" s="30">
        <v>0</v>
      </c>
      <c r="BB263" s="30">
        <v>0</v>
      </c>
      <c r="BC263" s="30">
        <v>0</v>
      </c>
      <c r="BD263" s="30">
        <v>0</v>
      </c>
      <c r="BE263" s="30">
        <v>198521.67500000002</v>
      </c>
      <c r="BF263" s="30">
        <v>269977.68</v>
      </c>
      <c r="BG263" s="30">
        <v>31993.17</v>
      </c>
      <c r="BH263" s="30">
        <v>0</v>
      </c>
      <c r="BI263" s="28"/>
      <c r="BJ263" s="30">
        <v>0</v>
      </c>
      <c r="BK263" s="30">
        <v>0</v>
      </c>
      <c r="BL263" s="30">
        <v>51221.249332288244</v>
      </c>
      <c r="BM263" s="30">
        <v>0</v>
      </c>
      <c r="BN263" s="30">
        <v>0</v>
      </c>
      <c r="BO263" s="30">
        <v>0</v>
      </c>
      <c r="BP263" s="30">
        <v>0</v>
      </c>
      <c r="BQ263" s="30">
        <v>0</v>
      </c>
      <c r="BR263" s="30">
        <v>0</v>
      </c>
      <c r="BS263" s="30">
        <v>0</v>
      </c>
      <c r="BT263" s="30">
        <v>0</v>
      </c>
      <c r="BU263" s="30">
        <v>0</v>
      </c>
      <c r="BV263" s="30">
        <v>0</v>
      </c>
      <c r="BW263" s="30">
        <v>0</v>
      </c>
      <c r="BX263" s="30">
        <v>0</v>
      </c>
      <c r="BY263" s="30">
        <v>55983.415000000001</v>
      </c>
      <c r="BZ263" s="30">
        <v>54619.182000000001</v>
      </c>
      <c r="CA263" s="30">
        <v>956.55000000000007</v>
      </c>
      <c r="CB263" s="30">
        <v>0</v>
      </c>
      <c r="CC263" s="28"/>
      <c r="CD263" s="30">
        <v>0</v>
      </c>
      <c r="CE263" s="30">
        <v>0</v>
      </c>
      <c r="CF263" s="30">
        <v>90160.174279595172</v>
      </c>
      <c r="CG263" s="30">
        <v>0</v>
      </c>
      <c r="CH263" s="30">
        <v>0</v>
      </c>
      <c r="CI263" s="30">
        <v>0</v>
      </c>
      <c r="CJ263" s="30">
        <v>0</v>
      </c>
      <c r="CK263" s="30">
        <v>0</v>
      </c>
      <c r="CL263" s="30">
        <v>0</v>
      </c>
      <c r="CM263" s="30">
        <v>0</v>
      </c>
      <c r="CN263" s="30">
        <v>0</v>
      </c>
      <c r="CO263" s="30">
        <v>0</v>
      </c>
      <c r="CP263" s="30">
        <v>0</v>
      </c>
      <c r="CQ263" s="30">
        <v>0</v>
      </c>
      <c r="CR263" s="30">
        <v>0</v>
      </c>
      <c r="CS263" s="30">
        <v>285381.96710656758</v>
      </c>
      <c r="CT263" s="30">
        <v>362787.12897741923</v>
      </c>
      <c r="CU263" s="30">
        <v>36538.654075626029</v>
      </c>
      <c r="CV263" s="30">
        <v>0</v>
      </c>
    </row>
    <row r="264" spans="1:100" s="93" customFormat="1" x14ac:dyDescent="0.4">
      <c r="A264" s="45" t="s">
        <v>190</v>
      </c>
      <c r="B264" s="30">
        <v>0</v>
      </c>
      <c r="C264" s="30">
        <v>0</v>
      </c>
      <c r="D264" s="30">
        <v>0</v>
      </c>
      <c r="E264" s="30">
        <v>0</v>
      </c>
      <c r="F264" s="30">
        <v>0</v>
      </c>
      <c r="G264" s="30">
        <v>0</v>
      </c>
      <c r="H264" s="30">
        <v>0</v>
      </c>
      <c r="I264" s="30">
        <v>0</v>
      </c>
      <c r="J264" s="30">
        <v>0</v>
      </c>
      <c r="K264" s="30">
        <v>0</v>
      </c>
      <c r="L264" s="30">
        <v>0</v>
      </c>
      <c r="M264" s="30">
        <v>0</v>
      </c>
      <c r="N264" s="30">
        <v>0</v>
      </c>
      <c r="O264" s="30">
        <v>0</v>
      </c>
      <c r="P264" s="30">
        <v>0</v>
      </c>
      <c r="Q264" s="30">
        <v>0</v>
      </c>
      <c r="R264" s="30">
        <v>0</v>
      </c>
      <c r="S264" s="30">
        <v>0</v>
      </c>
      <c r="T264" s="30">
        <v>0</v>
      </c>
      <c r="U264" s="28"/>
      <c r="V264" s="30">
        <v>361570.04997019662</v>
      </c>
      <c r="W264" s="30">
        <v>1552593.4643494689</v>
      </c>
      <c r="X264" s="30">
        <v>1081368.045059684</v>
      </c>
      <c r="Y264" s="30">
        <v>312699.15242686227</v>
      </c>
      <c r="Z264" s="30">
        <v>930929.79811034037</v>
      </c>
      <c r="AA264" s="30">
        <v>144304.1026346602</v>
      </c>
      <c r="AB264" s="30">
        <v>354821.00399956451</v>
      </c>
      <c r="AC264" s="30">
        <v>262359.96821512951</v>
      </c>
      <c r="AD264" s="30">
        <v>137693.78258909739</v>
      </c>
      <c r="AE264" s="30">
        <v>839353.96076326596</v>
      </c>
      <c r="AF264" s="30">
        <v>519811.30500000005</v>
      </c>
      <c r="AG264" s="30">
        <v>589549.18310399994</v>
      </c>
      <c r="AH264" s="30">
        <v>641031.77545109997</v>
      </c>
      <c r="AI264" s="30">
        <v>261750.98377512</v>
      </c>
      <c r="AJ264" s="30">
        <v>1043684.4707347534</v>
      </c>
      <c r="AK264" s="30">
        <v>658690.70878509514</v>
      </c>
      <c r="AL264" s="30">
        <v>706702.87661203416</v>
      </c>
      <c r="AM264" s="30">
        <v>802981.80178090208</v>
      </c>
      <c r="AN264" s="30">
        <v>718435.14862462762</v>
      </c>
      <c r="AO264" s="28"/>
      <c r="AP264" s="30">
        <v>2648562.4232944455</v>
      </c>
      <c r="AQ264" s="30">
        <v>11771319.046427401</v>
      </c>
      <c r="AR264" s="30">
        <v>5875418.8190416498</v>
      </c>
      <c r="AS264" s="30">
        <v>2557028.7459420511</v>
      </c>
      <c r="AT264" s="30">
        <v>8088415.7228478771</v>
      </c>
      <c r="AU264" s="30">
        <v>5188128.5897876378</v>
      </c>
      <c r="AV264" s="30">
        <v>3482066.7162211472</v>
      </c>
      <c r="AW264" s="30">
        <v>1720480.515764127</v>
      </c>
      <c r="AX264" s="30">
        <v>1915622.0253344814</v>
      </c>
      <c r="AY264" s="30">
        <v>9644504.8581474293</v>
      </c>
      <c r="AZ264" s="30">
        <v>7104946.5039999997</v>
      </c>
      <c r="BA264" s="30">
        <v>6823423.3892250005</v>
      </c>
      <c r="BB264" s="30">
        <v>42269000.978679202</v>
      </c>
      <c r="BC264" s="30">
        <v>12089017.091250001</v>
      </c>
      <c r="BD264" s="30">
        <v>8066042.0822436595</v>
      </c>
      <c r="BE264" s="30">
        <v>17157714.792125791</v>
      </c>
      <c r="BF264" s="30">
        <v>11142478.384137001</v>
      </c>
      <c r="BG264" s="30">
        <v>28161000.53401792</v>
      </c>
      <c r="BH264" s="30">
        <v>23896727.159859799</v>
      </c>
      <c r="BI264" s="28"/>
      <c r="BJ264" s="30">
        <v>2594696.0615446144</v>
      </c>
      <c r="BK264" s="30">
        <v>5981053.5790988673</v>
      </c>
      <c r="BL264" s="30">
        <v>4633986.5164833199</v>
      </c>
      <c r="BM264" s="30">
        <v>2656459.0376102659</v>
      </c>
      <c r="BN264" s="30">
        <v>3304050.9154235148</v>
      </c>
      <c r="BO264" s="30">
        <v>1012248.2129018502</v>
      </c>
      <c r="BP264" s="30">
        <v>2087857.9942944678</v>
      </c>
      <c r="BQ264" s="30">
        <v>1233150.6518911074</v>
      </c>
      <c r="BR264" s="30">
        <v>1074424.6376403177</v>
      </c>
      <c r="BS264" s="30">
        <v>3176106.1927702879</v>
      </c>
      <c r="BT264" s="30">
        <v>2008905.2159999998</v>
      </c>
      <c r="BU264" s="30">
        <v>1692480.8862640797</v>
      </c>
      <c r="BV264" s="30">
        <v>2327770.5083066998</v>
      </c>
      <c r="BW264" s="30">
        <v>1830678.0199853599</v>
      </c>
      <c r="BX264" s="30">
        <v>2352298.3580969996</v>
      </c>
      <c r="BY264" s="30">
        <v>3542005.8134923698</v>
      </c>
      <c r="BZ264" s="30">
        <v>957830.05995174008</v>
      </c>
      <c r="CA264" s="30">
        <v>3762154.8509979593</v>
      </c>
      <c r="CB264" s="30">
        <v>1834650.43574848</v>
      </c>
      <c r="CC264" s="28"/>
      <c r="CD264" s="30">
        <v>5604828.534809256</v>
      </c>
      <c r="CE264" s="30">
        <v>19304966.089875735</v>
      </c>
      <c r="CF264" s="30">
        <v>11590773.380584653</v>
      </c>
      <c r="CG264" s="30">
        <v>5526186.9359791791</v>
      </c>
      <c r="CH264" s="30">
        <v>12323396.436381731</v>
      </c>
      <c r="CI264" s="30">
        <v>6344680.905324148</v>
      </c>
      <c r="CJ264" s="30">
        <v>5924745.7145151794</v>
      </c>
      <c r="CK264" s="30">
        <v>3215991.1358703636</v>
      </c>
      <c r="CL264" s="30">
        <v>3127740.4455638966</v>
      </c>
      <c r="CM264" s="30">
        <v>13659965.011680983</v>
      </c>
      <c r="CN264" s="30">
        <v>9633663.0249999985</v>
      </c>
      <c r="CO264" s="30">
        <v>9105453.4585930798</v>
      </c>
      <c r="CP264" s="30">
        <v>45237803.262437001</v>
      </c>
      <c r="CQ264" s="30">
        <v>14181446.09501048</v>
      </c>
      <c r="CR264" s="30">
        <v>11462024.911075411</v>
      </c>
      <c r="CS264" s="30">
        <v>21358411.314403255</v>
      </c>
      <c r="CT264" s="30">
        <v>12807011.320700774</v>
      </c>
      <c r="CU264" s="30">
        <v>32726137.186796781</v>
      </c>
      <c r="CV264" s="30">
        <v>26449812.744232908</v>
      </c>
    </row>
    <row r="265" spans="1:100" s="93" customFormat="1" x14ac:dyDescent="0.4">
      <c r="A265" s="45" t="s">
        <v>189</v>
      </c>
      <c r="B265" s="30">
        <v>0</v>
      </c>
      <c r="C265" s="30">
        <v>0</v>
      </c>
      <c r="D265" s="30">
        <v>0</v>
      </c>
      <c r="E265" s="30">
        <v>0</v>
      </c>
      <c r="F265" s="30">
        <v>0</v>
      </c>
      <c r="G265" s="30">
        <v>0</v>
      </c>
      <c r="H265" s="30">
        <v>0</v>
      </c>
      <c r="I265" s="30">
        <v>0</v>
      </c>
      <c r="J265" s="30">
        <v>0</v>
      </c>
      <c r="K265" s="30">
        <v>0</v>
      </c>
      <c r="L265" s="30">
        <v>0</v>
      </c>
      <c r="M265" s="30">
        <v>0</v>
      </c>
      <c r="N265" s="30">
        <v>0</v>
      </c>
      <c r="O265" s="30">
        <v>0</v>
      </c>
      <c r="P265" s="30">
        <v>0</v>
      </c>
      <c r="Q265" s="30">
        <v>0</v>
      </c>
      <c r="R265" s="30">
        <v>0</v>
      </c>
      <c r="S265" s="30">
        <v>0</v>
      </c>
      <c r="T265" s="30">
        <v>0</v>
      </c>
      <c r="U265" s="28"/>
      <c r="V265" s="30">
        <v>797225.17244280281</v>
      </c>
      <c r="W265" s="30">
        <v>20939.232053422369</v>
      </c>
      <c r="X265" s="30">
        <v>960557.62728022132</v>
      </c>
      <c r="Y265" s="30">
        <v>780422.52166899189</v>
      </c>
      <c r="Z265" s="30">
        <v>232257.69610619918</v>
      </c>
      <c r="AA265" s="30">
        <v>374163.46777603601</v>
      </c>
      <c r="AB265" s="30">
        <v>67301.581930433371</v>
      </c>
      <c r="AC265" s="30">
        <v>575479.43507395219</v>
      </c>
      <c r="AD265" s="30">
        <v>303402.59323010413</v>
      </c>
      <c r="AE265" s="30">
        <v>155714.53553794386</v>
      </c>
      <c r="AF265" s="30">
        <v>1010188.7958963099</v>
      </c>
      <c r="AG265" s="30">
        <v>1990783.1168249997</v>
      </c>
      <c r="AH265" s="30">
        <v>1073355.8136137601</v>
      </c>
      <c r="AI265" s="30">
        <v>1168347.91685328</v>
      </c>
      <c r="AJ265" s="30">
        <v>1556113.2554532501</v>
      </c>
      <c r="AK265" s="30">
        <v>2141624.5302692037</v>
      </c>
      <c r="AL265" s="30">
        <v>3612877.7047319417</v>
      </c>
      <c r="AM265" s="30">
        <v>4888998.0180569608</v>
      </c>
      <c r="AN265" s="30">
        <v>2899682.1860286151</v>
      </c>
      <c r="AO265" s="28"/>
      <c r="AP265" s="30">
        <v>5540813.513322915</v>
      </c>
      <c r="AQ265" s="30">
        <v>157381.96994991653</v>
      </c>
      <c r="AR265" s="30">
        <v>1728906.2609512587</v>
      </c>
      <c r="AS265" s="30">
        <v>2578849.1764153275</v>
      </c>
      <c r="AT265" s="30">
        <v>776569.2219929602</v>
      </c>
      <c r="AU265" s="30">
        <v>16826376.326155759</v>
      </c>
      <c r="AV265" s="30">
        <v>278328.42051581794</v>
      </c>
      <c r="AW265" s="30">
        <v>1053270.7895080657</v>
      </c>
      <c r="AX265" s="30">
        <v>11970714.171202738</v>
      </c>
      <c r="AY265" s="30">
        <v>937560.98479780718</v>
      </c>
      <c r="AZ265" s="30">
        <v>7597389.6500504203</v>
      </c>
      <c r="BA265" s="30">
        <v>8720694.2121940013</v>
      </c>
      <c r="BB265" s="30">
        <v>21533061.27917828</v>
      </c>
      <c r="BC265" s="30">
        <v>13598124.96034026</v>
      </c>
      <c r="BD265" s="30">
        <v>12334511.052777369</v>
      </c>
      <c r="BE265" s="30">
        <v>54527524.134186134</v>
      </c>
      <c r="BF265" s="30">
        <v>25999035.419868302</v>
      </c>
      <c r="BG265" s="30">
        <v>65141057.439981997</v>
      </c>
      <c r="BH265" s="30">
        <v>189524674.0863921</v>
      </c>
      <c r="BI265" s="28"/>
      <c r="BJ265" s="30">
        <v>4082672.1715670498</v>
      </c>
      <c r="BK265" s="30">
        <v>92778.758091962663</v>
      </c>
      <c r="BL265" s="30">
        <v>2315096.6703709126</v>
      </c>
      <c r="BM265" s="30">
        <v>3673451.4389100946</v>
      </c>
      <c r="BN265" s="30">
        <v>606512.0274723015</v>
      </c>
      <c r="BO265" s="30">
        <v>2860118.0585455983</v>
      </c>
      <c r="BP265" s="30">
        <v>199051.32685188725</v>
      </c>
      <c r="BQ265" s="30">
        <v>1968708.789011416</v>
      </c>
      <c r="BR265" s="30">
        <v>8299717.1887043519</v>
      </c>
      <c r="BS265" s="30">
        <v>122491.5436446238</v>
      </c>
      <c r="BT265" s="30">
        <v>2378669.2763011199</v>
      </c>
      <c r="BU265" s="30">
        <v>3092343.39729414</v>
      </c>
      <c r="BV265" s="30">
        <v>1979266.3142682603</v>
      </c>
      <c r="BW265" s="30">
        <v>2295586.8925116397</v>
      </c>
      <c r="BX265" s="30">
        <v>6938831.2730844999</v>
      </c>
      <c r="BY265" s="30">
        <v>11011063.160401551</v>
      </c>
      <c r="BZ265" s="30">
        <v>4657304.3029154101</v>
      </c>
      <c r="CA265" s="30">
        <v>21526404.08928372</v>
      </c>
      <c r="CB265" s="30">
        <v>14867783.135654401</v>
      </c>
      <c r="CC265" s="28"/>
      <c r="CD265" s="30">
        <v>10420710.857332768</v>
      </c>
      <c r="CE265" s="30">
        <v>271099.96009530156</v>
      </c>
      <c r="CF265" s="30">
        <v>5004560.5586023927</v>
      </c>
      <c r="CG265" s="30">
        <v>7032723.136994414</v>
      </c>
      <c r="CH265" s="30">
        <v>1615338.9455714608</v>
      </c>
      <c r="CI265" s="30">
        <v>20060657.852477394</v>
      </c>
      <c r="CJ265" s="30">
        <v>544681.32929813862</v>
      </c>
      <c r="CK265" s="30">
        <v>3597459.0135934339</v>
      </c>
      <c r="CL265" s="30">
        <v>20573833.953137197</v>
      </c>
      <c r="CM265" s="30">
        <v>1215767.063980375</v>
      </c>
      <c r="CN265" s="30">
        <v>10986247.72224785</v>
      </c>
      <c r="CO265" s="30">
        <v>13803820.72631314</v>
      </c>
      <c r="CP265" s="30">
        <v>24585683.407060303</v>
      </c>
      <c r="CQ265" s="30">
        <v>17062059.76970518</v>
      </c>
      <c r="CR265" s="30">
        <v>20829455.581315119</v>
      </c>
      <c r="CS265" s="30">
        <v>67680211.824856892</v>
      </c>
      <c r="CT265" s="30">
        <v>34269217.427515656</v>
      </c>
      <c r="CU265" s="30">
        <v>91556459.547322676</v>
      </c>
      <c r="CV265" s="30">
        <v>207292139.40807512</v>
      </c>
    </row>
    <row r="266" spans="1:100" s="93" customFormat="1" x14ac:dyDescent="0.4">
      <c r="A266" s="45" t="s">
        <v>191</v>
      </c>
      <c r="B266" s="30">
        <v>0</v>
      </c>
      <c r="C266" s="30">
        <v>0</v>
      </c>
      <c r="D266" s="30">
        <v>0</v>
      </c>
      <c r="E266" s="30">
        <v>0</v>
      </c>
      <c r="F266" s="30">
        <v>0</v>
      </c>
      <c r="G266" s="30">
        <v>0</v>
      </c>
      <c r="H266" s="30">
        <v>0</v>
      </c>
      <c r="I266" s="30">
        <v>0</v>
      </c>
      <c r="J266" s="30">
        <v>0</v>
      </c>
      <c r="K266" s="30">
        <v>0</v>
      </c>
      <c r="L266" s="30">
        <v>0</v>
      </c>
      <c r="M266" s="30">
        <v>0</v>
      </c>
      <c r="N266" s="30">
        <v>0</v>
      </c>
      <c r="O266" s="30">
        <v>0</v>
      </c>
      <c r="P266" s="30">
        <v>0</v>
      </c>
      <c r="Q266" s="30">
        <v>0</v>
      </c>
      <c r="R266" s="30">
        <v>0</v>
      </c>
      <c r="S266" s="30">
        <v>0</v>
      </c>
      <c r="T266" s="30">
        <v>0</v>
      </c>
      <c r="U266" s="28"/>
      <c r="V266" s="30">
        <v>0</v>
      </c>
      <c r="W266" s="30">
        <v>0</v>
      </c>
      <c r="X266" s="30">
        <v>0</v>
      </c>
      <c r="Y266" s="30">
        <v>0</v>
      </c>
      <c r="Z266" s="30">
        <v>0</v>
      </c>
      <c r="AA266" s="30">
        <v>0</v>
      </c>
      <c r="AB266" s="30">
        <v>0</v>
      </c>
      <c r="AC266" s="30">
        <v>0</v>
      </c>
      <c r="AD266" s="30">
        <v>0</v>
      </c>
      <c r="AE266" s="30">
        <v>0</v>
      </c>
      <c r="AF266" s="30">
        <v>0</v>
      </c>
      <c r="AG266" s="30">
        <v>0</v>
      </c>
      <c r="AH266" s="30">
        <v>0</v>
      </c>
      <c r="AI266" s="30">
        <v>0</v>
      </c>
      <c r="AJ266" s="30">
        <v>0</v>
      </c>
      <c r="AK266" s="30">
        <v>0</v>
      </c>
      <c r="AL266" s="30">
        <v>0</v>
      </c>
      <c r="AM266" s="30">
        <v>52216.386879081292</v>
      </c>
      <c r="AN266" s="30">
        <v>1916.3954377509469</v>
      </c>
      <c r="AO266" s="28"/>
      <c r="AP266" s="30">
        <v>0</v>
      </c>
      <c r="AQ266" s="30">
        <v>0</v>
      </c>
      <c r="AR266" s="30">
        <v>0</v>
      </c>
      <c r="AS266" s="30">
        <v>0</v>
      </c>
      <c r="AT266" s="30">
        <v>0</v>
      </c>
      <c r="AU266" s="30">
        <v>0</v>
      </c>
      <c r="AV266" s="30">
        <v>0</v>
      </c>
      <c r="AW266" s="30">
        <v>0</v>
      </c>
      <c r="AX266" s="30">
        <v>0</v>
      </c>
      <c r="AY266" s="30">
        <v>0</v>
      </c>
      <c r="AZ266" s="30">
        <v>0</v>
      </c>
      <c r="BA266" s="30">
        <v>0</v>
      </c>
      <c r="BB266" s="30">
        <v>0</v>
      </c>
      <c r="BC266" s="30">
        <v>0</v>
      </c>
      <c r="BD266" s="30">
        <v>0</v>
      </c>
      <c r="BE266" s="30">
        <v>0</v>
      </c>
      <c r="BF266" s="30">
        <v>0</v>
      </c>
      <c r="BG266" s="30">
        <v>150145.34183376</v>
      </c>
      <c r="BH266" s="30">
        <v>3447.1249868999998</v>
      </c>
      <c r="BI266" s="28"/>
      <c r="BJ266" s="30">
        <v>0</v>
      </c>
      <c r="BK266" s="30">
        <v>0</v>
      </c>
      <c r="BL266" s="30">
        <v>0</v>
      </c>
      <c r="BM266" s="30">
        <v>0</v>
      </c>
      <c r="BN266" s="30">
        <v>0</v>
      </c>
      <c r="BO266" s="30">
        <v>0</v>
      </c>
      <c r="BP266" s="30">
        <v>0</v>
      </c>
      <c r="BQ266" s="30">
        <v>0</v>
      </c>
      <c r="BR266" s="30">
        <v>0</v>
      </c>
      <c r="BS266" s="30">
        <v>0</v>
      </c>
      <c r="BT266" s="30">
        <v>0</v>
      </c>
      <c r="BU266" s="30">
        <v>0</v>
      </c>
      <c r="BV266" s="30">
        <v>0</v>
      </c>
      <c r="BW266" s="30">
        <v>0</v>
      </c>
      <c r="BX266" s="30">
        <v>0</v>
      </c>
      <c r="BY266" s="30">
        <v>0</v>
      </c>
      <c r="BZ266" s="30">
        <v>0</v>
      </c>
      <c r="CA266" s="30">
        <v>51003.83383186</v>
      </c>
      <c r="CB266" s="30">
        <v>3063.0321792</v>
      </c>
      <c r="CC266" s="28"/>
      <c r="CD266" s="30">
        <v>0</v>
      </c>
      <c r="CE266" s="30">
        <v>0</v>
      </c>
      <c r="CF266" s="30">
        <v>0</v>
      </c>
      <c r="CG266" s="30">
        <v>0</v>
      </c>
      <c r="CH266" s="30">
        <v>0</v>
      </c>
      <c r="CI266" s="30">
        <v>0</v>
      </c>
      <c r="CJ266" s="30">
        <v>0</v>
      </c>
      <c r="CK266" s="30">
        <v>0</v>
      </c>
      <c r="CL266" s="30">
        <v>0</v>
      </c>
      <c r="CM266" s="30">
        <v>0</v>
      </c>
      <c r="CN266" s="30">
        <v>0</v>
      </c>
      <c r="CO266" s="30">
        <v>0</v>
      </c>
      <c r="CP266" s="30">
        <v>0</v>
      </c>
      <c r="CQ266" s="30">
        <v>0</v>
      </c>
      <c r="CR266" s="30">
        <v>0</v>
      </c>
      <c r="CS266" s="30">
        <v>0</v>
      </c>
      <c r="CT266" s="30">
        <v>0</v>
      </c>
      <c r="CU266" s="30">
        <v>253365.5625447013</v>
      </c>
      <c r="CV266" s="30">
        <v>8426.552603850947</v>
      </c>
    </row>
    <row r="267" spans="1:100" s="90" customFormat="1" x14ac:dyDescent="0.4">
      <c r="A267" s="46" t="s">
        <v>50</v>
      </c>
      <c r="B267" s="39">
        <v>2343213.3227895768</v>
      </c>
      <c r="C267" s="39">
        <v>0</v>
      </c>
      <c r="D267" s="39">
        <v>0</v>
      </c>
      <c r="E267" s="39">
        <v>5578943.3221942047</v>
      </c>
      <c r="F267" s="39">
        <v>2431196.5666852798</v>
      </c>
      <c r="G267" s="39">
        <v>5911880.0633041151</v>
      </c>
      <c r="H267" s="39">
        <v>1152875.7341925739</v>
      </c>
      <c r="I267" s="39">
        <v>15603976.274689369</v>
      </c>
      <c r="J267" s="39">
        <v>0</v>
      </c>
      <c r="K267" s="39">
        <v>898320.65581811522</v>
      </c>
      <c r="L267" s="39">
        <v>0</v>
      </c>
      <c r="M267" s="39">
        <v>0</v>
      </c>
      <c r="N267" s="39">
        <v>0</v>
      </c>
      <c r="O267" s="39">
        <v>0</v>
      </c>
      <c r="P267" s="39">
        <v>0</v>
      </c>
      <c r="Q267" s="39">
        <v>0</v>
      </c>
      <c r="R267" s="39">
        <v>0</v>
      </c>
      <c r="S267" s="39">
        <v>0</v>
      </c>
      <c r="T267" s="39">
        <v>0</v>
      </c>
      <c r="U267" s="39"/>
      <c r="V267" s="39">
        <v>20596303.500285897</v>
      </c>
      <c r="W267" s="39">
        <v>16291186.672308162</v>
      </c>
      <c r="X267" s="39">
        <v>14648761.340787325</v>
      </c>
      <c r="Y267" s="39">
        <v>7762615.7743567452</v>
      </c>
      <c r="Z267" s="39">
        <v>9102556.9583049621</v>
      </c>
      <c r="AA267" s="39">
        <v>9131690.4577424377</v>
      </c>
      <c r="AB267" s="39">
        <v>7235923.3019858878</v>
      </c>
      <c r="AC267" s="39">
        <v>15366299.807857815</v>
      </c>
      <c r="AD267" s="39">
        <v>12279787.492794355</v>
      </c>
      <c r="AE267" s="39">
        <v>12598913.312464789</v>
      </c>
      <c r="AF267" s="39">
        <v>16357192.232344501</v>
      </c>
      <c r="AG267" s="39">
        <v>22191976.352378003</v>
      </c>
      <c r="AH267" s="39">
        <v>14864691.651590919</v>
      </c>
      <c r="AI267" s="39">
        <v>5200769.8653484397</v>
      </c>
      <c r="AJ267" s="39">
        <v>10812427.446792956</v>
      </c>
      <c r="AK267" s="39">
        <v>13011789.931010731</v>
      </c>
      <c r="AL267" s="39">
        <v>18590862.153903756</v>
      </c>
      <c r="AM267" s="39">
        <v>12029012.617318003</v>
      </c>
      <c r="AN267" s="39">
        <v>8140967.6946608424</v>
      </c>
      <c r="AO267" s="39"/>
      <c r="AP267" s="39">
        <v>180719549.04085016</v>
      </c>
      <c r="AQ267" s="39">
        <v>244257202.79044524</v>
      </c>
      <c r="AR267" s="39">
        <v>149353030.19009811</v>
      </c>
      <c r="AS267" s="39">
        <v>99895563.61921671</v>
      </c>
      <c r="AT267" s="39">
        <v>156243176.35162941</v>
      </c>
      <c r="AU267" s="39">
        <v>161957536.72821727</v>
      </c>
      <c r="AV267" s="39">
        <v>139131517.87959966</v>
      </c>
      <c r="AW267" s="39">
        <v>188455286.82378557</v>
      </c>
      <c r="AX267" s="39">
        <v>209439496.75273982</v>
      </c>
      <c r="AY267" s="39">
        <v>185315757.38476279</v>
      </c>
      <c r="AZ267" s="39">
        <v>342155715.29303551</v>
      </c>
      <c r="BA267" s="39">
        <v>392191222.89099008</v>
      </c>
      <c r="BB267" s="39">
        <v>342531057.55688459</v>
      </c>
      <c r="BC267" s="39">
        <v>85476770.740350723</v>
      </c>
      <c r="BD267" s="39">
        <v>87316212.046590403</v>
      </c>
      <c r="BE267" s="39">
        <v>152771334.45650262</v>
      </c>
      <c r="BF267" s="39">
        <v>152930533.15978321</v>
      </c>
      <c r="BG267" s="39">
        <v>193667968.70083642</v>
      </c>
      <c r="BH267" s="39">
        <v>296645935.72546816</v>
      </c>
      <c r="BI267" s="39"/>
      <c r="BJ267" s="39">
        <v>92315256.919438004</v>
      </c>
      <c r="BK267" s="39">
        <v>142150762.2807284</v>
      </c>
      <c r="BL267" s="39">
        <v>86750336.050620392</v>
      </c>
      <c r="BM267" s="39">
        <v>71351782.370036915</v>
      </c>
      <c r="BN267" s="39">
        <v>54283874.315511234</v>
      </c>
      <c r="BO267" s="39">
        <v>51625612.326088607</v>
      </c>
      <c r="BP267" s="39">
        <v>53399443.304546684</v>
      </c>
      <c r="BQ267" s="39">
        <v>60720516.920736738</v>
      </c>
      <c r="BR267" s="39">
        <v>74077618.945231885</v>
      </c>
      <c r="BS267" s="39">
        <v>47216534.223015748</v>
      </c>
      <c r="BT267" s="39">
        <v>71546452.937348962</v>
      </c>
      <c r="BU267" s="39">
        <v>87635779.126135379</v>
      </c>
      <c r="BV267" s="39">
        <v>71684853.865268037</v>
      </c>
      <c r="BW267" s="39">
        <v>10604876.13789328</v>
      </c>
      <c r="BX267" s="39">
        <v>27024480.420418996</v>
      </c>
      <c r="BY267" s="39">
        <v>28575323.548007883</v>
      </c>
      <c r="BZ267" s="39">
        <v>31663568.344308931</v>
      </c>
      <c r="CA267" s="39">
        <v>46250892.306025244</v>
      </c>
      <c r="CB267" s="39">
        <v>34305845.925366081</v>
      </c>
      <c r="CC267" s="39"/>
      <c r="CD267" s="39">
        <v>295974322.78336352</v>
      </c>
      <c r="CE267" s="39">
        <v>402699151.74348181</v>
      </c>
      <c r="CF267" s="39">
        <v>250752127.58150584</v>
      </c>
      <c r="CG267" s="39">
        <v>184588905.08580455</v>
      </c>
      <c r="CH267" s="39">
        <v>222060804.19213086</v>
      </c>
      <c r="CI267" s="39">
        <v>228626719.57535246</v>
      </c>
      <c r="CJ267" s="39">
        <v>200919760.22032481</v>
      </c>
      <c r="CK267" s="39">
        <v>280146079.82706946</v>
      </c>
      <c r="CL267" s="39">
        <v>295796903.1907661</v>
      </c>
      <c r="CM267" s="39">
        <v>246029525.57606146</v>
      </c>
      <c r="CN267" s="39">
        <v>430059360.46272898</v>
      </c>
      <c r="CO267" s="39">
        <v>502018978.36950344</v>
      </c>
      <c r="CP267" s="39">
        <v>429080603.07374358</v>
      </c>
      <c r="CQ267" s="39">
        <v>101282416.74359243</v>
      </c>
      <c r="CR267" s="39">
        <v>125153119.91380234</v>
      </c>
      <c r="CS267" s="39">
        <v>194358447.93552122</v>
      </c>
      <c r="CT267" s="39">
        <v>203184963.65799588</v>
      </c>
      <c r="CU267" s="39">
        <v>251947873.62417966</v>
      </c>
      <c r="CV267" s="39">
        <v>339092749.3454951</v>
      </c>
    </row>
    <row r="268" spans="1:100" s="68" customFormat="1" ht="14.4" thickBot="1" x14ac:dyDescent="0.55000000000000004">
      <c r="A268" s="69" t="s">
        <v>54</v>
      </c>
      <c r="B268" s="49">
        <v>2345409.3990058745</v>
      </c>
      <c r="C268" s="49">
        <v>118831.63700833934</v>
      </c>
      <c r="D268" s="49">
        <v>1909.9102740279686</v>
      </c>
      <c r="E268" s="49">
        <v>5578943.3221942047</v>
      </c>
      <c r="F268" s="49">
        <v>2431196.5666852798</v>
      </c>
      <c r="G268" s="49">
        <v>5911880.0633041151</v>
      </c>
      <c r="H268" s="49">
        <v>1181132.4923835683</v>
      </c>
      <c r="I268" s="49">
        <v>15643083.984650996</v>
      </c>
      <c r="J268" s="49">
        <v>14627.000242881782</v>
      </c>
      <c r="K268" s="49">
        <v>973180.71046962484</v>
      </c>
      <c r="L268" s="49">
        <v>5844</v>
      </c>
      <c r="M268" s="49">
        <v>2488</v>
      </c>
      <c r="N268" s="49">
        <v>34359</v>
      </c>
      <c r="O268" s="49">
        <v>72225</v>
      </c>
      <c r="P268" s="49">
        <v>54792</v>
      </c>
      <c r="Q268" s="49">
        <v>45942</v>
      </c>
      <c r="R268" s="49">
        <v>32656</v>
      </c>
      <c r="S268" s="49">
        <v>37388</v>
      </c>
      <c r="T268" s="49">
        <v>39260</v>
      </c>
      <c r="U268" s="49"/>
      <c r="V268" s="49">
        <v>88158587.103920013</v>
      </c>
      <c r="W268" s="49">
        <v>71768747.770811528</v>
      </c>
      <c r="X268" s="49">
        <v>43664046.675713822</v>
      </c>
      <c r="Y268" s="49">
        <v>26727096.333943002</v>
      </c>
      <c r="Z268" s="49">
        <v>41247101.889905646</v>
      </c>
      <c r="AA268" s="49">
        <v>43687984.104751945</v>
      </c>
      <c r="AB268" s="49">
        <v>29686066.265541304</v>
      </c>
      <c r="AC268" s="49">
        <v>61408641.459705733</v>
      </c>
      <c r="AD268" s="49">
        <v>50548990.128392354</v>
      </c>
      <c r="AE268" s="49">
        <v>55133726.826296881</v>
      </c>
      <c r="AF268" s="49">
        <v>64759591.183059491</v>
      </c>
      <c r="AG268" s="49">
        <v>95008994.521999985</v>
      </c>
      <c r="AH268" s="49">
        <v>65953346.71102789</v>
      </c>
      <c r="AI268" s="49">
        <v>68197560.562518969</v>
      </c>
      <c r="AJ268" s="49">
        <v>126925716.16881852</v>
      </c>
      <c r="AK268" s="49">
        <v>139791556.54030663</v>
      </c>
      <c r="AL268" s="49">
        <v>155211882.5567027</v>
      </c>
      <c r="AM268" s="49">
        <v>105731742.25073622</v>
      </c>
      <c r="AN268" s="49">
        <v>66234288.652366877</v>
      </c>
      <c r="AO268" s="49"/>
      <c r="AP268" s="49">
        <v>678592169.54784262</v>
      </c>
      <c r="AQ268" s="49">
        <v>812895948.05669975</v>
      </c>
      <c r="AR268" s="49">
        <v>501791352.01790631</v>
      </c>
      <c r="AS268" s="49">
        <v>438142752.49337077</v>
      </c>
      <c r="AT268" s="49">
        <v>616749544.60117495</v>
      </c>
      <c r="AU268" s="49">
        <v>729743573.14548624</v>
      </c>
      <c r="AV268" s="49">
        <v>645415680.26257706</v>
      </c>
      <c r="AW268" s="49">
        <v>863097547.95167923</v>
      </c>
      <c r="AX268" s="49">
        <v>936019282.53234208</v>
      </c>
      <c r="AY268" s="49">
        <v>1081580110.6227975</v>
      </c>
      <c r="AZ268" s="49">
        <v>1693359333.5743051</v>
      </c>
      <c r="BA268" s="49">
        <v>2149481206.8199997</v>
      </c>
      <c r="BB268" s="49">
        <v>1700840950.2000632</v>
      </c>
      <c r="BC268" s="49">
        <v>1696487362.7167075</v>
      </c>
      <c r="BD268" s="49">
        <v>2016991737.4862316</v>
      </c>
      <c r="BE268" s="49">
        <v>3020100296.4454403</v>
      </c>
      <c r="BF268" s="49">
        <v>3063040446.6580749</v>
      </c>
      <c r="BG268" s="49">
        <v>2424176523.6511154</v>
      </c>
      <c r="BH268" s="49">
        <v>1765292603.6929998</v>
      </c>
      <c r="BI268" s="49"/>
      <c r="BJ268" s="49">
        <v>447427637.02915621</v>
      </c>
      <c r="BK268" s="49">
        <v>564417596.03979635</v>
      </c>
      <c r="BL268" s="49">
        <v>316601058.41722238</v>
      </c>
      <c r="BM268" s="49">
        <v>313756058.89325821</v>
      </c>
      <c r="BN268" s="49">
        <v>308033280.26126635</v>
      </c>
      <c r="BO268" s="49">
        <v>292812582.9452216</v>
      </c>
      <c r="BP268" s="49">
        <v>352980829.20497346</v>
      </c>
      <c r="BQ268" s="49">
        <v>352544100.90411997</v>
      </c>
      <c r="BR268" s="49">
        <v>482874804.22760725</v>
      </c>
      <c r="BS268" s="49">
        <v>433955618.13915026</v>
      </c>
      <c r="BT268" s="49">
        <v>568490906.09239805</v>
      </c>
      <c r="BU268" s="49">
        <v>826242319.69899988</v>
      </c>
      <c r="BV268" s="49">
        <v>469022934.50285679</v>
      </c>
      <c r="BW268" s="49">
        <v>584669550.09561169</v>
      </c>
      <c r="BX268" s="49">
        <v>717063005.6451304</v>
      </c>
      <c r="BY268" s="49">
        <v>960666520.75192821</v>
      </c>
      <c r="BZ268" s="49">
        <v>824174829.68745434</v>
      </c>
      <c r="CA268" s="49">
        <v>695057645.8402828</v>
      </c>
      <c r="CB268" s="49">
        <v>499385091.26141161</v>
      </c>
      <c r="CC268" s="49"/>
      <c r="CD268" s="49">
        <v>1216523803.0799246</v>
      </c>
      <c r="CE268" s="49">
        <v>1449201123.5043159</v>
      </c>
      <c r="CF268" s="49">
        <v>862058367.02111661</v>
      </c>
      <c r="CG268" s="49">
        <v>784204851.04276621</v>
      </c>
      <c r="CH268" s="49">
        <v>968461123.31903231</v>
      </c>
      <c r="CI268" s="49">
        <v>1072156020.2587638</v>
      </c>
      <c r="CJ268" s="49">
        <v>1029263708.2254753</v>
      </c>
      <c r="CK268" s="49">
        <v>1292693374.3001559</v>
      </c>
      <c r="CL268" s="49">
        <v>1469457703.8885846</v>
      </c>
      <c r="CM268" s="49">
        <v>1571642636.2987142</v>
      </c>
      <c r="CN268" s="49">
        <v>2326615674.8497624</v>
      </c>
      <c r="CO268" s="49">
        <v>3070735009.0409999</v>
      </c>
      <c r="CP268" s="49">
        <v>2235851590.4139481</v>
      </c>
      <c r="CQ268" s="49">
        <v>2349426698.3748384</v>
      </c>
      <c r="CR268" s="49">
        <v>2861035251.3001809</v>
      </c>
      <c r="CS268" s="49">
        <v>4120604315.7376752</v>
      </c>
      <c r="CT268" s="49">
        <v>4042459814.9022312</v>
      </c>
      <c r="CU268" s="49">
        <v>3225003299.7421346</v>
      </c>
      <c r="CV268" s="49">
        <v>2330951243.6067781</v>
      </c>
    </row>
    <row r="269" spans="1:100" s="31" customFormat="1" x14ac:dyDescent="0.4">
      <c r="A269" s="70"/>
      <c r="B269" s="186"/>
      <c r="C269" s="186"/>
      <c r="D269" s="186"/>
      <c r="E269" s="186"/>
      <c r="F269" s="186"/>
      <c r="G269" s="186"/>
      <c r="H269" s="186"/>
      <c r="I269" s="186"/>
      <c r="J269" s="186"/>
      <c r="K269" s="186"/>
      <c r="L269" s="186"/>
      <c r="M269" s="186"/>
      <c r="N269" s="186"/>
      <c r="O269" s="186"/>
      <c r="P269" s="186"/>
      <c r="Q269" s="186"/>
      <c r="R269" s="186"/>
      <c r="S269" s="186"/>
      <c r="T269" s="186"/>
      <c r="U269" s="186"/>
      <c r="V269" s="186"/>
      <c r="W269" s="186"/>
      <c r="X269" s="186"/>
      <c r="Y269" s="186"/>
      <c r="Z269" s="186"/>
      <c r="AA269" s="186"/>
      <c r="AB269" s="186"/>
      <c r="AC269" s="186"/>
      <c r="AD269" s="186"/>
      <c r="AE269" s="186"/>
      <c r="AF269" s="186"/>
      <c r="AG269" s="186"/>
      <c r="AH269" s="186"/>
      <c r="AI269" s="186"/>
      <c r="AJ269" s="186"/>
      <c r="AK269" s="186"/>
      <c r="AL269" s="186"/>
      <c r="AM269" s="186"/>
      <c r="AN269" s="186"/>
      <c r="AO269" s="186"/>
      <c r="AP269" s="186"/>
      <c r="AQ269" s="186"/>
      <c r="AR269" s="186"/>
      <c r="AS269" s="186"/>
      <c r="AT269" s="186"/>
      <c r="AU269" s="186"/>
      <c r="AV269" s="186"/>
      <c r="AW269" s="186"/>
      <c r="AX269" s="186"/>
      <c r="AY269" s="186"/>
      <c r="AZ269" s="186"/>
      <c r="BA269" s="186"/>
      <c r="BB269" s="186"/>
      <c r="BC269" s="186"/>
      <c r="BD269" s="186"/>
      <c r="BE269" s="186"/>
      <c r="BF269" s="186"/>
      <c r="BG269" s="186"/>
      <c r="BH269" s="186"/>
      <c r="BI269" s="186"/>
      <c r="BJ269" s="186"/>
      <c r="BK269" s="186"/>
      <c r="BL269" s="186"/>
      <c r="BM269" s="186"/>
      <c r="BN269" s="186"/>
      <c r="BO269" s="186"/>
      <c r="BP269" s="186"/>
      <c r="BQ269" s="186"/>
      <c r="BR269" s="186"/>
      <c r="BS269" s="186"/>
      <c r="BT269" s="186"/>
      <c r="BU269" s="186"/>
      <c r="BV269" s="186"/>
      <c r="BW269" s="186"/>
      <c r="BX269" s="186"/>
      <c r="BY269" s="186"/>
      <c r="BZ269" s="186"/>
      <c r="CA269" s="186"/>
      <c r="CB269" s="186"/>
      <c r="CC269" s="186"/>
      <c r="CD269" s="186"/>
      <c r="CE269" s="186"/>
      <c r="CF269" s="186"/>
      <c r="CG269" s="186"/>
      <c r="CH269" s="186"/>
      <c r="CI269" s="186"/>
      <c r="CJ269" s="186"/>
      <c r="CK269" s="186"/>
      <c r="CL269" s="186"/>
      <c r="CM269" s="186"/>
      <c r="CN269" s="186"/>
      <c r="CO269" s="186"/>
      <c r="CP269" s="186"/>
      <c r="CQ269" s="186"/>
      <c r="CR269" s="186"/>
      <c r="CS269" s="186"/>
      <c r="CT269" s="186"/>
      <c r="CU269" s="186"/>
      <c r="CV269" s="186"/>
    </row>
    <row r="270" spans="1:100" s="192" customFormat="1" ht="17.7" x14ac:dyDescent="0.6">
      <c r="A270" s="92" t="s">
        <v>105</v>
      </c>
      <c r="B270" s="126"/>
      <c r="C270" s="126"/>
      <c r="D270" s="126"/>
      <c r="E270" s="126"/>
      <c r="F270" s="126"/>
      <c r="G270" s="126"/>
      <c r="H270" s="126"/>
      <c r="I270" s="126"/>
      <c r="J270" s="126"/>
      <c r="K270" s="126"/>
      <c r="L270" s="126"/>
      <c r="M270" s="126"/>
      <c r="N270" s="126"/>
      <c r="O270" s="126"/>
      <c r="P270" s="126"/>
      <c r="Q270" s="126"/>
      <c r="R270" s="126"/>
      <c r="S270" s="126"/>
      <c r="T270" s="126"/>
      <c r="U270" s="191"/>
      <c r="V270" s="126"/>
      <c r="W270" s="126"/>
      <c r="X270" s="126"/>
      <c r="Y270" s="126"/>
      <c r="Z270" s="126"/>
      <c r="AA270" s="126"/>
      <c r="AB270" s="126"/>
      <c r="AC270" s="126"/>
      <c r="AD270" s="126"/>
      <c r="AE270" s="126"/>
      <c r="AF270" s="126"/>
      <c r="AG270" s="126"/>
      <c r="AH270" s="126"/>
      <c r="AI270" s="126"/>
      <c r="AJ270" s="126"/>
      <c r="AK270" s="126"/>
      <c r="AL270" s="126"/>
      <c r="AM270" s="126"/>
      <c r="AN270" s="126"/>
      <c r="AO270" s="191"/>
      <c r="AP270" s="126"/>
      <c r="AQ270" s="126"/>
      <c r="AR270" s="126"/>
      <c r="AS270" s="126"/>
      <c r="AT270" s="126"/>
      <c r="AU270" s="126"/>
      <c r="AV270" s="126"/>
      <c r="AW270" s="126"/>
      <c r="AX270" s="126"/>
      <c r="AY270" s="126"/>
      <c r="AZ270" s="126"/>
      <c r="BA270" s="126"/>
      <c r="BB270" s="126"/>
      <c r="BC270" s="126"/>
      <c r="BD270" s="126"/>
      <c r="BE270" s="126"/>
      <c r="BF270" s="126"/>
      <c r="BG270" s="126"/>
      <c r="BH270" s="126"/>
      <c r="BI270" s="191"/>
      <c r="BJ270" s="126"/>
      <c r="BK270" s="126"/>
      <c r="BL270" s="126"/>
      <c r="BM270" s="126"/>
      <c r="BN270" s="126"/>
      <c r="BO270" s="126"/>
      <c r="BP270" s="126"/>
      <c r="BQ270" s="126"/>
      <c r="BR270" s="126"/>
      <c r="BS270" s="126"/>
      <c r="BT270" s="126"/>
      <c r="BU270" s="126"/>
      <c r="BV270" s="126"/>
      <c r="BW270" s="126"/>
      <c r="BX270" s="126"/>
      <c r="BY270" s="126"/>
      <c r="BZ270" s="126"/>
      <c r="CA270" s="126"/>
      <c r="CB270" s="126"/>
      <c r="CC270" s="191"/>
      <c r="CD270" s="126"/>
      <c r="CE270" s="126"/>
      <c r="CF270" s="126"/>
      <c r="CG270" s="126"/>
      <c r="CH270" s="126"/>
      <c r="CI270" s="126"/>
      <c r="CJ270" s="126"/>
      <c r="CK270" s="126"/>
      <c r="CL270" s="126"/>
      <c r="CM270" s="126">
        <v>1571.6426362987143</v>
      </c>
      <c r="CN270" s="126">
        <v>2326.6156748497624</v>
      </c>
      <c r="CO270" s="126">
        <v>3070.735009041</v>
      </c>
      <c r="CP270" s="126">
        <v>2235.8515904139481</v>
      </c>
      <c r="CQ270" s="126">
        <v>2349.4266983748385</v>
      </c>
      <c r="CR270" s="126">
        <v>2861.0352513001808</v>
      </c>
      <c r="CS270" s="265">
        <v>4120.6043157376753</v>
      </c>
      <c r="CT270" s="265">
        <v>4042.4598149022313</v>
      </c>
      <c r="CU270" s="265">
        <v>3225.0032997421345</v>
      </c>
      <c r="CV270" s="265">
        <v>2330.951243606778</v>
      </c>
    </row>
    <row r="271" spans="1:100" s="195" customFormat="1" ht="15" x14ac:dyDescent="0.5">
      <c r="A271" s="133" t="s">
        <v>47</v>
      </c>
      <c r="B271" s="193"/>
      <c r="C271" s="193"/>
      <c r="D271" s="193"/>
      <c r="E271" s="193"/>
      <c r="F271" s="193"/>
      <c r="G271" s="193"/>
      <c r="H271" s="193"/>
      <c r="I271" s="193"/>
      <c r="J271" s="193"/>
      <c r="K271" s="193"/>
      <c r="L271" s="193"/>
      <c r="M271" s="193"/>
      <c r="N271" s="193"/>
      <c r="O271" s="193"/>
      <c r="P271" s="193"/>
      <c r="Q271" s="193"/>
      <c r="R271" s="193"/>
      <c r="S271" s="193"/>
      <c r="T271" s="193"/>
      <c r="U271" s="194"/>
      <c r="V271" s="193"/>
      <c r="W271" s="193"/>
      <c r="X271" s="193"/>
      <c r="Y271" s="193"/>
      <c r="Z271" s="193"/>
      <c r="AA271" s="193"/>
      <c r="AB271" s="193"/>
      <c r="AC271" s="193"/>
      <c r="AD271" s="193"/>
      <c r="AE271" s="193"/>
      <c r="AF271" s="193"/>
      <c r="AG271" s="193"/>
      <c r="AH271" s="193"/>
      <c r="AI271" s="193"/>
      <c r="AJ271" s="193"/>
      <c r="AK271" s="193"/>
      <c r="AL271" s="193"/>
      <c r="AM271" s="193"/>
      <c r="AN271" s="193"/>
      <c r="AO271" s="194"/>
      <c r="AP271" s="193"/>
      <c r="AQ271" s="193"/>
      <c r="AR271" s="193"/>
      <c r="AS271" s="193"/>
      <c r="AT271" s="193"/>
      <c r="AU271" s="193"/>
      <c r="AV271" s="193"/>
      <c r="AW271" s="193"/>
      <c r="AX271" s="193"/>
      <c r="AY271" s="193"/>
      <c r="AZ271" s="193"/>
      <c r="BA271" s="193"/>
      <c r="BB271" s="193"/>
      <c r="BC271" s="193"/>
      <c r="BD271" s="193"/>
      <c r="BE271" s="193"/>
      <c r="BF271" s="193"/>
      <c r="BG271" s="193"/>
      <c r="BH271" s="193"/>
      <c r="BI271" s="194"/>
      <c r="BJ271" s="193"/>
      <c r="BK271" s="193"/>
      <c r="BL271" s="193"/>
      <c r="BM271" s="193"/>
      <c r="BN271" s="193"/>
      <c r="BO271" s="193"/>
      <c r="BP271" s="193"/>
      <c r="BQ271" s="193"/>
      <c r="BR271" s="193"/>
      <c r="BS271" s="193"/>
      <c r="BT271" s="193"/>
      <c r="BU271" s="193"/>
      <c r="BV271" s="193"/>
      <c r="BW271" s="193"/>
      <c r="BX271" s="193"/>
      <c r="BY271" s="193"/>
      <c r="BZ271" s="193"/>
      <c r="CA271" s="193"/>
      <c r="CB271" s="193"/>
      <c r="CC271" s="194"/>
      <c r="CD271" s="125"/>
      <c r="CE271" s="125"/>
      <c r="CF271" s="125"/>
      <c r="CG271" s="125"/>
      <c r="CH271" s="125"/>
      <c r="CI271" s="125"/>
      <c r="CJ271" s="125"/>
      <c r="CK271" s="125"/>
      <c r="CL271" s="125"/>
      <c r="CM271" s="125"/>
      <c r="CN271" s="125"/>
      <c r="CO271" s="125"/>
      <c r="CP271" s="125"/>
      <c r="CQ271" s="125"/>
      <c r="CR271" s="125"/>
      <c r="CS271" s="125"/>
      <c r="CT271" s="125"/>
      <c r="CU271" s="125"/>
      <c r="CV271" s="125"/>
    </row>
    <row r="272" spans="1:100" s="31" customFormat="1" x14ac:dyDescent="0.4">
      <c r="A272" s="70" t="s">
        <v>6</v>
      </c>
      <c r="B272" s="186">
        <v>0</v>
      </c>
      <c r="C272" s="186">
        <v>0</v>
      </c>
      <c r="D272" s="186">
        <v>0</v>
      </c>
      <c r="E272" s="186">
        <v>0</v>
      </c>
      <c r="F272" s="186">
        <v>17472.665263651907</v>
      </c>
      <c r="G272" s="186">
        <v>0</v>
      </c>
      <c r="H272" s="186">
        <v>0</v>
      </c>
      <c r="I272" s="186">
        <v>0</v>
      </c>
      <c r="J272" s="186">
        <v>9751.333495254521</v>
      </c>
      <c r="K272" s="186">
        <v>0</v>
      </c>
      <c r="L272" s="186">
        <v>0</v>
      </c>
      <c r="M272" s="186">
        <v>0</v>
      </c>
      <c r="N272" s="186">
        <v>0</v>
      </c>
      <c r="O272" s="186">
        <v>0</v>
      </c>
      <c r="P272" s="186">
        <v>0</v>
      </c>
      <c r="Q272" s="186">
        <v>0</v>
      </c>
      <c r="R272" s="186">
        <v>0</v>
      </c>
      <c r="S272" s="186">
        <v>0</v>
      </c>
      <c r="T272" s="186">
        <v>0</v>
      </c>
      <c r="U272" s="187"/>
      <c r="V272" s="186">
        <v>0</v>
      </c>
      <c r="W272" s="186">
        <v>0</v>
      </c>
      <c r="X272" s="186">
        <v>0</v>
      </c>
      <c r="Y272" s="186">
        <v>0</v>
      </c>
      <c r="Z272" s="186">
        <v>0</v>
      </c>
      <c r="AA272" s="186">
        <v>0</v>
      </c>
      <c r="AB272" s="186">
        <v>0</v>
      </c>
      <c r="AC272" s="186">
        <v>0</v>
      </c>
      <c r="AD272" s="186">
        <v>0</v>
      </c>
      <c r="AE272" s="186">
        <v>0</v>
      </c>
      <c r="AF272" s="186">
        <v>0</v>
      </c>
      <c r="AG272" s="186">
        <v>0</v>
      </c>
      <c r="AH272" s="186">
        <v>0</v>
      </c>
      <c r="AI272" s="186">
        <v>0</v>
      </c>
      <c r="AJ272" s="186">
        <v>0</v>
      </c>
      <c r="AK272" s="186">
        <v>0</v>
      </c>
      <c r="AL272" s="186">
        <v>0</v>
      </c>
      <c r="AM272" s="186">
        <v>0</v>
      </c>
      <c r="AN272" s="186">
        <v>0</v>
      </c>
      <c r="AO272" s="187"/>
      <c r="AP272" s="186">
        <v>548029.6399949115</v>
      </c>
      <c r="AQ272" s="186">
        <v>264223.7061769616</v>
      </c>
      <c r="AR272" s="186">
        <v>142830.02456920443</v>
      </c>
      <c r="AS272" s="186">
        <v>14460.530148268021</v>
      </c>
      <c r="AT272" s="186">
        <v>0</v>
      </c>
      <c r="AU272" s="186">
        <v>29305.312542329953</v>
      </c>
      <c r="AV272" s="186">
        <v>0</v>
      </c>
      <c r="AW272" s="186">
        <v>9778.2252682859489</v>
      </c>
      <c r="AX272" s="186">
        <v>0</v>
      </c>
      <c r="AY272" s="186">
        <v>0</v>
      </c>
      <c r="AZ272" s="186">
        <v>0</v>
      </c>
      <c r="BA272" s="186">
        <v>0</v>
      </c>
      <c r="BB272" s="186">
        <v>0</v>
      </c>
      <c r="BC272" s="186">
        <v>0</v>
      </c>
      <c r="BD272" s="186">
        <v>0</v>
      </c>
      <c r="BE272" s="186">
        <v>0</v>
      </c>
      <c r="BF272" s="186">
        <v>0</v>
      </c>
      <c r="BG272" s="186">
        <v>0</v>
      </c>
      <c r="BH272" s="186">
        <v>0</v>
      </c>
      <c r="BI272" s="187"/>
      <c r="BJ272" s="186">
        <v>62517.365269461072</v>
      </c>
      <c r="BK272" s="186">
        <v>0</v>
      </c>
      <c r="BL272" s="186">
        <v>0</v>
      </c>
      <c r="BM272" s="186">
        <v>2589.0718384394631</v>
      </c>
      <c r="BN272" s="186">
        <v>0</v>
      </c>
      <c r="BO272" s="186">
        <v>0</v>
      </c>
      <c r="BP272" s="186">
        <v>0</v>
      </c>
      <c r="BQ272" s="186">
        <v>0</v>
      </c>
      <c r="BR272" s="186">
        <v>0</v>
      </c>
      <c r="BS272" s="186">
        <v>0</v>
      </c>
      <c r="BT272" s="186">
        <v>0</v>
      </c>
      <c r="BU272" s="186">
        <v>0</v>
      </c>
      <c r="BV272" s="186">
        <v>0</v>
      </c>
      <c r="BW272" s="186">
        <v>0</v>
      </c>
      <c r="BX272" s="186">
        <v>0</v>
      </c>
      <c r="BY272" s="186">
        <v>0</v>
      </c>
      <c r="BZ272" s="186">
        <v>0</v>
      </c>
      <c r="CA272" s="186">
        <v>0</v>
      </c>
      <c r="CB272" s="186">
        <v>0</v>
      </c>
      <c r="CC272" s="187"/>
      <c r="CD272" s="30">
        <v>610547.00526437256</v>
      </c>
      <c r="CE272" s="30">
        <v>264223.7061769616</v>
      </c>
      <c r="CF272" s="30">
        <v>142830.02456920443</v>
      </c>
      <c r="CG272" s="30">
        <v>17049.601986707483</v>
      </c>
      <c r="CH272" s="30">
        <v>17472.665263651907</v>
      </c>
      <c r="CI272" s="30">
        <v>29305.312542329953</v>
      </c>
      <c r="CJ272" s="30">
        <v>0</v>
      </c>
      <c r="CK272" s="30">
        <v>9778.2252682859489</v>
      </c>
      <c r="CL272" s="30">
        <v>9751.333495254521</v>
      </c>
      <c r="CM272" s="30">
        <v>0</v>
      </c>
      <c r="CN272" s="30">
        <v>0</v>
      </c>
      <c r="CO272" s="30">
        <v>0</v>
      </c>
      <c r="CP272" s="30">
        <v>0</v>
      </c>
      <c r="CQ272" s="30">
        <v>0</v>
      </c>
      <c r="CR272" s="30">
        <v>0</v>
      </c>
      <c r="CS272" s="30">
        <v>0</v>
      </c>
      <c r="CT272" s="30">
        <v>0</v>
      </c>
      <c r="CU272" s="30">
        <v>0</v>
      </c>
      <c r="CV272" s="30">
        <v>0</v>
      </c>
    </row>
    <row r="273" spans="1:100" s="31" customFormat="1" x14ac:dyDescent="0.4">
      <c r="A273" s="70" t="s">
        <v>13</v>
      </c>
      <c r="B273" s="186">
        <v>0</v>
      </c>
      <c r="C273" s="186">
        <v>0</v>
      </c>
      <c r="D273" s="186">
        <v>0</v>
      </c>
      <c r="E273" s="186">
        <v>0</v>
      </c>
      <c r="F273" s="186">
        <v>0</v>
      </c>
      <c r="G273" s="186">
        <v>0</v>
      </c>
      <c r="H273" s="186">
        <v>0</v>
      </c>
      <c r="I273" s="186">
        <v>0</v>
      </c>
      <c r="J273" s="186">
        <v>0</v>
      </c>
      <c r="K273" s="186">
        <v>0</v>
      </c>
      <c r="L273" s="186">
        <v>0</v>
      </c>
      <c r="M273" s="186">
        <v>0</v>
      </c>
      <c r="N273" s="186">
        <v>0</v>
      </c>
      <c r="O273" s="186">
        <v>0</v>
      </c>
      <c r="P273" s="186">
        <v>0</v>
      </c>
      <c r="Q273" s="186">
        <v>0</v>
      </c>
      <c r="R273" s="186">
        <v>0</v>
      </c>
      <c r="S273" s="186">
        <v>0</v>
      </c>
      <c r="T273" s="186">
        <v>0</v>
      </c>
      <c r="U273" s="187"/>
      <c r="V273" s="186">
        <v>0</v>
      </c>
      <c r="W273" s="186">
        <v>0</v>
      </c>
      <c r="X273" s="186">
        <v>0</v>
      </c>
      <c r="Y273" s="186">
        <v>0</v>
      </c>
      <c r="Z273" s="186">
        <v>0</v>
      </c>
      <c r="AA273" s="186">
        <v>0</v>
      </c>
      <c r="AB273" s="186">
        <v>0</v>
      </c>
      <c r="AC273" s="186">
        <v>0</v>
      </c>
      <c r="AD273" s="186">
        <v>0</v>
      </c>
      <c r="AE273" s="186">
        <v>0</v>
      </c>
      <c r="AF273" s="186">
        <v>0</v>
      </c>
      <c r="AG273" s="186">
        <v>0</v>
      </c>
      <c r="AH273" s="186">
        <v>0</v>
      </c>
      <c r="AI273" s="186">
        <v>0</v>
      </c>
      <c r="AJ273" s="186">
        <v>0</v>
      </c>
      <c r="AK273" s="186">
        <v>0</v>
      </c>
      <c r="AL273" s="186">
        <v>0</v>
      </c>
      <c r="AM273" s="186">
        <v>0</v>
      </c>
      <c r="AN273" s="186">
        <v>0</v>
      </c>
      <c r="AO273" s="187"/>
      <c r="AP273" s="186">
        <v>0</v>
      </c>
      <c r="AQ273" s="186">
        <v>0</v>
      </c>
      <c r="AR273" s="186">
        <v>0</v>
      </c>
      <c r="AS273" s="186">
        <v>0</v>
      </c>
      <c r="AT273" s="186">
        <v>0</v>
      </c>
      <c r="AU273" s="186">
        <v>0</v>
      </c>
      <c r="AV273" s="186">
        <v>0</v>
      </c>
      <c r="AW273" s="186">
        <v>0</v>
      </c>
      <c r="AX273" s="186">
        <v>0</v>
      </c>
      <c r="AY273" s="186">
        <v>0</v>
      </c>
      <c r="AZ273" s="186">
        <v>0</v>
      </c>
      <c r="BA273" s="186">
        <v>0</v>
      </c>
      <c r="BB273" s="186">
        <v>0</v>
      </c>
      <c r="BC273" s="186">
        <v>0</v>
      </c>
      <c r="BD273" s="186">
        <v>0</v>
      </c>
      <c r="BE273" s="186">
        <v>0</v>
      </c>
      <c r="BF273" s="186">
        <v>0</v>
      </c>
      <c r="BG273" s="186">
        <v>0</v>
      </c>
      <c r="BH273" s="186">
        <v>0</v>
      </c>
      <c r="BI273" s="187"/>
      <c r="BJ273" s="186">
        <v>0</v>
      </c>
      <c r="BK273" s="186">
        <v>0</v>
      </c>
      <c r="BL273" s="186">
        <v>0</v>
      </c>
      <c r="BM273" s="186">
        <v>0</v>
      </c>
      <c r="BN273" s="186">
        <v>0</v>
      </c>
      <c r="BO273" s="186">
        <v>0</v>
      </c>
      <c r="BP273" s="186">
        <v>0</v>
      </c>
      <c r="BQ273" s="186">
        <v>0</v>
      </c>
      <c r="BR273" s="186">
        <v>0</v>
      </c>
      <c r="BS273" s="186">
        <v>0</v>
      </c>
      <c r="BT273" s="186">
        <v>0</v>
      </c>
      <c r="BU273" s="186">
        <v>0</v>
      </c>
      <c r="BV273" s="186">
        <v>0</v>
      </c>
      <c r="BW273" s="186">
        <v>0</v>
      </c>
      <c r="BX273" s="186">
        <v>0</v>
      </c>
      <c r="BY273" s="186">
        <v>0</v>
      </c>
      <c r="BZ273" s="186">
        <v>0</v>
      </c>
      <c r="CA273" s="186">
        <v>0</v>
      </c>
      <c r="CB273" s="186">
        <v>0</v>
      </c>
      <c r="CC273" s="187"/>
      <c r="CD273" s="30">
        <v>0</v>
      </c>
      <c r="CE273" s="30">
        <v>0</v>
      </c>
      <c r="CF273" s="30">
        <v>0</v>
      </c>
      <c r="CG273" s="30">
        <v>0</v>
      </c>
      <c r="CH273" s="30">
        <v>0</v>
      </c>
      <c r="CI273" s="30">
        <v>0</v>
      </c>
      <c r="CJ273" s="30">
        <v>0</v>
      </c>
      <c r="CK273" s="30">
        <v>0</v>
      </c>
      <c r="CL273" s="30">
        <v>0</v>
      </c>
      <c r="CM273" s="30">
        <v>0</v>
      </c>
      <c r="CN273" s="30">
        <v>0</v>
      </c>
      <c r="CO273" s="30">
        <v>0</v>
      </c>
      <c r="CP273" s="30">
        <v>0</v>
      </c>
      <c r="CQ273" s="30">
        <v>0</v>
      </c>
      <c r="CR273" s="30">
        <v>0</v>
      </c>
      <c r="CS273" s="30">
        <v>0</v>
      </c>
      <c r="CT273" s="30">
        <v>0</v>
      </c>
      <c r="CU273" s="30">
        <v>0</v>
      </c>
      <c r="CV273" s="30">
        <v>0</v>
      </c>
    </row>
    <row r="274" spans="1:100" s="31" customFormat="1" x14ac:dyDescent="0.4">
      <c r="A274" s="70" t="s">
        <v>15</v>
      </c>
      <c r="B274" s="186">
        <v>0</v>
      </c>
      <c r="C274" s="186">
        <v>0</v>
      </c>
      <c r="D274" s="186">
        <v>0</v>
      </c>
      <c r="E274" s="186">
        <v>0</v>
      </c>
      <c r="F274" s="186">
        <v>0</v>
      </c>
      <c r="G274" s="186">
        <v>0</v>
      </c>
      <c r="H274" s="186">
        <v>0</v>
      </c>
      <c r="I274" s="186">
        <v>0</v>
      </c>
      <c r="J274" s="186">
        <v>0</v>
      </c>
      <c r="K274" s="186">
        <v>0</v>
      </c>
      <c r="L274" s="186">
        <v>0</v>
      </c>
      <c r="M274" s="186">
        <v>0</v>
      </c>
      <c r="N274" s="186">
        <v>0</v>
      </c>
      <c r="O274" s="186">
        <v>0</v>
      </c>
      <c r="P274" s="186">
        <v>0</v>
      </c>
      <c r="Q274" s="186">
        <v>0</v>
      </c>
      <c r="R274" s="186">
        <v>0</v>
      </c>
      <c r="S274" s="186">
        <v>0</v>
      </c>
      <c r="T274" s="186">
        <v>0</v>
      </c>
      <c r="U274" s="187"/>
      <c r="V274" s="186">
        <v>0</v>
      </c>
      <c r="W274" s="186">
        <v>0</v>
      </c>
      <c r="X274" s="186">
        <v>0</v>
      </c>
      <c r="Y274" s="186">
        <v>0</v>
      </c>
      <c r="Z274" s="186">
        <v>0</v>
      </c>
      <c r="AA274" s="186">
        <v>0</v>
      </c>
      <c r="AB274" s="186">
        <v>0</v>
      </c>
      <c r="AC274" s="186">
        <v>0</v>
      </c>
      <c r="AD274" s="186">
        <v>0</v>
      </c>
      <c r="AE274" s="186">
        <v>0</v>
      </c>
      <c r="AF274" s="186">
        <v>0</v>
      </c>
      <c r="AG274" s="186">
        <v>0</v>
      </c>
      <c r="AH274" s="186">
        <v>0</v>
      </c>
      <c r="AI274" s="186">
        <v>0</v>
      </c>
      <c r="AJ274" s="186">
        <v>0</v>
      </c>
      <c r="AK274" s="186">
        <v>0</v>
      </c>
      <c r="AL274" s="186">
        <v>0</v>
      </c>
      <c r="AM274" s="186">
        <v>0</v>
      </c>
      <c r="AN274" s="186">
        <v>0</v>
      </c>
      <c r="AO274" s="187"/>
      <c r="AP274" s="186">
        <v>1115268.5663401601</v>
      </c>
      <c r="AQ274" s="186">
        <v>455934.8914858097</v>
      </c>
      <c r="AR274" s="186">
        <v>330661.28975610342</v>
      </c>
      <c r="AS274" s="186">
        <v>183702.29040207152</v>
      </c>
      <c r="AT274" s="186">
        <v>339594.89714685193</v>
      </c>
      <c r="AU274" s="186">
        <v>323861.27450626181</v>
      </c>
      <c r="AV274" s="186">
        <v>301527.87746379193</v>
      </c>
      <c r="AW274" s="186">
        <v>383128.64460284036</v>
      </c>
      <c r="AX274" s="186">
        <v>376304.7998457558</v>
      </c>
      <c r="AY274" s="186">
        <v>395789.90157252515</v>
      </c>
      <c r="AZ274" s="186">
        <v>568489</v>
      </c>
      <c r="BA274" s="186">
        <v>732700</v>
      </c>
      <c r="BB274" s="186">
        <v>0</v>
      </c>
      <c r="BC274" s="186">
        <v>0</v>
      </c>
      <c r="BD274" s="186">
        <v>0</v>
      </c>
      <c r="BE274" s="186">
        <v>0</v>
      </c>
      <c r="BF274" s="186">
        <v>0</v>
      </c>
      <c r="BG274" s="186">
        <v>0</v>
      </c>
      <c r="BH274" s="186">
        <v>0</v>
      </c>
      <c r="BI274" s="187"/>
      <c r="BJ274" s="186">
        <v>66879.041916167655</v>
      </c>
      <c r="BK274" s="186">
        <v>9856.44938828882</v>
      </c>
      <c r="BL274" s="186">
        <v>0</v>
      </c>
      <c r="BM274" s="186">
        <v>1726.0478922929756</v>
      </c>
      <c r="BN274" s="186">
        <v>42235.8793830469</v>
      </c>
      <c r="BO274" s="186">
        <v>47234.789920460229</v>
      </c>
      <c r="BP274" s="186">
        <v>48104.589966787164</v>
      </c>
      <c r="BQ274" s="186">
        <v>47509.243680958782</v>
      </c>
      <c r="BR274" s="186">
        <v>56253.0676074242</v>
      </c>
      <c r="BS274" s="186">
        <v>60486.610355664205</v>
      </c>
      <c r="BT274" s="186">
        <v>74624</v>
      </c>
      <c r="BU274" s="186">
        <v>82764</v>
      </c>
      <c r="BV274" s="186">
        <v>0</v>
      </c>
      <c r="BW274" s="186">
        <v>0</v>
      </c>
      <c r="BX274" s="186">
        <v>0</v>
      </c>
      <c r="BY274" s="186">
        <v>0</v>
      </c>
      <c r="BZ274" s="186">
        <v>0</v>
      </c>
      <c r="CA274" s="186">
        <v>0</v>
      </c>
      <c r="CB274" s="186">
        <v>0</v>
      </c>
      <c r="CC274" s="187"/>
      <c r="CD274" s="30">
        <v>1182147.6082563277</v>
      </c>
      <c r="CE274" s="30">
        <v>465791.34087409853</v>
      </c>
      <c r="CF274" s="30">
        <v>330661.28975610342</v>
      </c>
      <c r="CG274" s="30">
        <v>185428.33829436448</v>
      </c>
      <c r="CH274" s="30">
        <v>381830.77652989881</v>
      </c>
      <c r="CI274" s="30">
        <v>371096.06442672201</v>
      </c>
      <c r="CJ274" s="30">
        <v>349632.46743057907</v>
      </c>
      <c r="CK274" s="30">
        <v>430637.88828379917</v>
      </c>
      <c r="CL274" s="30">
        <v>432557.86745318002</v>
      </c>
      <c r="CM274" s="30">
        <v>456276.51192818937</v>
      </c>
      <c r="CN274" s="30">
        <v>643113</v>
      </c>
      <c r="CO274" s="30">
        <v>815464</v>
      </c>
      <c r="CP274" s="30">
        <v>0</v>
      </c>
      <c r="CQ274" s="30">
        <v>0</v>
      </c>
      <c r="CR274" s="30">
        <v>0</v>
      </c>
      <c r="CS274" s="30">
        <v>0</v>
      </c>
      <c r="CT274" s="30">
        <v>0</v>
      </c>
      <c r="CU274" s="30">
        <v>0</v>
      </c>
      <c r="CV274" s="30">
        <v>0</v>
      </c>
    </row>
    <row r="275" spans="1:100" s="31" customFormat="1" x14ac:dyDescent="0.4">
      <c r="A275" s="70" t="s">
        <v>16</v>
      </c>
      <c r="B275" s="186">
        <v>0</v>
      </c>
      <c r="C275" s="186">
        <v>0</v>
      </c>
      <c r="D275" s="186">
        <v>0</v>
      </c>
      <c r="E275" s="186">
        <v>0</v>
      </c>
      <c r="F275" s="186">
        <v>0</v>
      </c>
      <c r="G275" s="186">
        <v>0</v>
      </c>
      <c r="H275" s="186">
        <v>0</v>
      </c>
      <c r="I275" s="186">
        <v>0</v>
      </c>
      <c r="J275" s="186">
        <v>0</v>
      </c>
      <c r="K275" s="186">
        <v>0</v>
      </c>
      <c r="L275" s="186">
        <v>0</v>
      </c>
      <c r="M275" s="186">
        <v>0</v>
      </c>
      <c r="N275" s="186">
        <v>0</v>
      </c>
      <c r="O275" s="186">
        <v>0</v>
      </c>
      <c r="P275" s="186">
        <v>0</v>
      </c>
      <c r="Q275" s="186">
        <v>0</v>
      </c>
      <c r="R275" s="186">
        <v>0</v>
      </c>
      <c r="S275" s="186">
        <v>0</v>
      </c>
      <c r="T275" s="186">
        <v>0</v>
      </c>
      <c r="U275" s="187"/>
      <c r="V275" s="186">
        <v>5415.1715755938285</v>
      </c>
      <c r="W275" s="186">
        <v>0</v>
      </c>
      <c r="X275" s="186">
        <v>0</v>
      </c>
      <c r="Y275" s="186">
        <v>0</v>
      </c>
      <c r="Z275" s="186">
        <v>0</v>
      </c>
      <c r="AA275" s="186">
        <v>0</v>
      </c>
      <c r="AB275" s="186">
        <v>35551.426496971057</v>
      </c>
      <c r="AC275" s="186">
        <v>5908.6478585896084</v>
      </c>
      <c r="AD275" s="186">
        <v>8790.4150802760632</v>
      </c>
      <c r="AE275" s="186">
        <v>0</v>
      </c>
      <c r="AF275" s="186">
        <v>1934.9869968</v>
      </c>
      <c r="AG275" s="186">
        <v>0</v>
      </c>
      <c r="AH275" s="186">
        <v>1137.5161525000001</v>
      </c>
      <c r="AI275" s="186">
        <v>286.87130999999999</v>
      </c>
      <c r="AJ275" s="186">
        <v>383.77597412</v>
      </c>
      <c r="AK275" s="186">
        <v>26762.40674016</v>
      </c>
      <c r="AL275" s="186">
        <v>7111.6290648000004</v>
      </c>
      <c r="AM275" s="186">
        <v>1247.4712575999999</v>
      </c>
      <c r="AN275" s="186">
        <v>1026.9971654799999</v>
      </c>
      <c r="AO275" s="187"/>
      <c r="AP275" s="186">
        <v>1755711.9999028461</v>
      </c>
      <c r="AQ275" s="186">
        <v>1916726.4523516968</v>
      </c>
      <c r="AR275" s="186">
        <v>1094812.5291730431</v>
      </c>
      <c r="AS275" s="186">
        <v>6016976.0694916453</v>
      </c>
      <c r="AT275" s="186">
        <v>961218.13853964175</v>
      </c>
      <c r="AU275" s="186">
        <v>0</v>
      </c>
      <c r="AV275" s="186">
        <v>19562898.025305238</v>
      </c>
      <c r="AW275" s="186">
        <v>1314903.5637415876</v>
      </c>
      <c r="AX275" s="186">
        <v>13749266.955110334</v>
      </c>
      <c r="AY275" s="186">
        <v>11319280.511642419</v>
      </c>
      <c r="AZ275" s="186">
        <v>1003678.8695927403</v>
      </c>
      <c r="BA275" s="186">
        <v>11983.991920836725</v>
      </c>
      <c r="BB275" s="186">
        <v>5519769.7500906931</v>
      </c>
      <c r="BC275" s="186">
        <v>6322525.038130587</v>
      </c>
      <c r="BD275" s="186">
        <v>10337560.06899656</v>
      </c>
      <c r="BE275" s="186">
        <v>8215420.2171360003</v>
      </c>
      <c r="BF275" s="186">
        <v>5598666.3686116803</v>
      </c>
      <c r="BG275" s="186">
        <v>3230775.5690616001</v>
      </c>
      <c r="BH275" s="186">
        <v>2471714.3452688544</v>
      </c>
      <c r="BI275" s="187"/>
      <c r="BJ275" s="186">
        <v>44675.114799183284</v>
      </c>
      <c r="BK275" s="186">
        <v>32194.051819437522</v>
      </c>
      <c r="BL275" s="186">
        <v>9293.569264940721</v>
      </c>
      <c r="BM275" s="186">
        <v>6571.098008553854</v>
      </c>
      <c r="BN275" s="186">
        <v>1923.4384454475889</v>
      </c>
      <c r="BO275" s="186">
        <v>0</v>
      </c>
      <c r="BP275" s="186">
        <v>58304.343507325706</v>
      </c>
      <c r="BQ275" s="186">
        <v>7878.2078679047327</v>
      </c>
      <c r="BR275" s="186">
        <v>46189.603022157651</v>
      </c>
      <c r="BS275" s="186">
        <v>18051.052557474581</v>
      </c>
      <c r="BT275" s="186">
        <v>4837.4781732000001</v>
      </c>
      <c r="BU275" s="186">
        <v>0</v>
      </c>
      <c r="BV275" s="186">
        <v>24342.479525000002</v>
      </c>
      <c r="BW275" s="186">
        <v>12336.678712019999</v>
      </c>
      <c r="BX275" s="186">
        <v>56802.427825500003</v>
      </c>
      <c r="BY275" s="186">
        <v>31388.000892079999</v>
      </c>
      <c r="BZ275" s="186">
        <v>2963.3946120000001</v>
      </c>
      <c r="CA275" s="186">
        <v>12658.80795696</v>
      </c>
      <c r="CB275" s="186">
        <v>2696.0209673634636</v>
      </c>
      <c r="CC275" s="187"/>
      <c r="CD275" s="30">
        <v>1805802.2862776231</v>
      </c>
      <c r="CE275" s="30">
        <v>1948920.5041711342</v>
      </c>
      <c r="CF275" s="30">
        <v>1104106.0984379838</v>
      </c>
      <c r="CG275" s="30">
        <v>6023547.1675001988</v>
      </c>
      <c r="CH275" s="30">
        <v>963141.57698508934</v>
      </c>
      <c r="CI275" s="30">
        <v>0</v>
      </c>
      <c r="CJ275" s="30">
        <v>19656753.795309536</v>
      </c>
      <c r="CK275" s="30">
        <v>1328690.419468082</v>
      </c>
      <c r="CL275" s="30">
        <v>13804246.973212767</v>
      </c>
      <c r="CM275" s="30">
        <v>11337331.564199893</v>
      </c>
      <c r="CN275" s="30">
        <v>1010451.3347627404</v>
      </c>
      <c r="CO275" s="30">
        <v>11983.991920836725</v>
      </c>
      <c r="CP275" s="30">
        <v>5545249.7457681932</v>
      </c>
      <c r="CQ275" s="30">
        <v>6335148.588152607</v>
      </c>
      <c r="CR275" s="30">
        <v>10394746.272796178</v>
      </c>
      <c r="CS275" s="30">
        <v>8273570.6247682404</v>
      </c>
      <c r="CT275" s="30">
        <v>5608741.3922884809</v>
      </c>
      <c r="CU275" s="30">
        <v>3244681.8482761602</v>
      </c>
      <c r="CV275" s="30">
        <v>2475437.3634016979</v>
      </c>
    </row>
    <row r="276" spans="1:100" s="31" customFormat="1" x14ac:dyDescent="0.4">
      <c r="A276" s="70" t="s">
        <v>8</v>
      </c>
      <c r="B276" s="186">
        <v>0</v>
      </c>
      <c r="C276" s="186">
        <v>0</v>
      </c>
      <c r="D276" s="186">
        <v>0</v>
      </c>
      <c r="E276" s="186">
        <v>0</v>
      </c>
      <c r="F276" s="186">
        <v>0</v>
      </c>
      <c r="G276" s="186">
        <v>0</v>
      </c>
      <c r="H276" s="186">
        <v>0</v>
      </c>
      <c r="I276" s="186">
        <v>0</v>
      </c>
      <c r="J276" s="186">
        <v>0</v>
      </c>
      <c r="K276" s="186">
        <v>0</v>
      </c>
      <c r="L276" s="186">
        <v>0</v>
      </c>
      <c r="M276" s="186">
        <v>0</v>
      </c>
      <c r="N276" s="186">
        <v>0</v>
      </c>
      <c r="O276" s="186">
        <v>0</v>
      </c>
      <c r="P276" s="186">
        <v>0</v>
      </c>
      <c r="Q276" s="186">
        <v>0</v>
      </c>
      <c r="R276" s="186">
        <v>0</v>
      </c>
      <c r="S276" s="186">
        <v>0</v>
      </c>
      <c r="T276" s="186">
        <v>0</v>
      </c>
      <c r="U276" s="187"/>
      <c r="V276" s="186">
        <v>0</v>
      </c>
      <c r="W276" s="186">
        <v>0</v>
      </c>
      <c r="X276" s="186">
        <v>0</v>
      </c>
      <c r="Y276" s="186">
        <v>0</v>
      </c>
      <c r="Z276" s="186">
        <v>0</v>
      </c>
      <c r="AA276" s="186">
        <v>0</v>
      </c>
      <c r="AB276" s="186">
        <v>0</v>
      </c>
      <c r="AC276" s="186">
        <v>0</v>
      </c>
      <c r="AD276" s="186">
        <v>0</v>
      </c>
      <c r="AE276" s="186">
        <v>0</v>
      </c>
      <c r="AF276" s="186">
        <v>0</v>
      </c>
      <c r="AG276" s="186">
        <v>0</v>
      </c>
      <c r="AH276" s="186">
        <v>29183.998361999998</v>
      </c>
      <c r="AI276" s="186">
        <v>12376</v>
      </c>
      <c r="AJ276" s="186">
        <v>13448</v>
      </c>
      <c r="AK276" s="186">
        <v>16936</v>
      </c>
      <c r="AL276" s="186">
        <v>17178.3993816</v>
      </c>
      <c r="AM276" s="186">
        <v>0</v>
      </c>
      <c r="AN276" s="186">
        <v>0</v>
      </c>
      <c r="AO276" s="187"/>
      <c r="AP276" s="186">
        <v>4180425.668554889</v>
      </c>
      <c r="AQ276" s="186">
        <v>13369.525617295598</v>
      </c>
      <c r="AR276" s="186">
        <v>3439215.9523912244</v>
      </c>
      <c r="AS276" s="186">
        <v>0</v>
      </c>
      <c r="AT276" s="186">
        <v>0</v>
      </c>
      <c r="AU276" s="186">
        <v>0</v>
      </c>
      <c r="AV276" s="186">
        <v>304052.56164362893</v>
      </c>
      <c r="AW276" s="186">
        <v>517663.60045448778</v>
      </c>
      <c r="AX276" s="186">
        <v>10575.372064565929</v>
      </c>
      <c r="AY276" s="186">
        <v>0</v>
      </c>
      <c r="AZ276" s="186">
        <v>417184.59284096793</v>
      </c>
      <c r="BA276" s="186">
        <v>1448937.8488131771</v>
      </c>
      <c r="BB276" s="186">
        <v>1274882.8918683268</v>
      </c>
      <c r="BC276" s="186">
        <v>247226.53463734165</v>
      </c>
      <c r="BD276" s="186">
        <v>42025</v>
      </c>
      <c r="BE276" s="186">
        <v>543518.84866679995</v>
      </c>
      <c r="BF276" s="186">
        <v>2249936.1349081201</v>
      </c>
      <c r="BG276" s="186">
        <v>410804.45947920001</v>
      </c>
      <c r="BH276" s="186">
        <v>271265</v>
      </c>
      <c r="BI276" s="187"/>
      <c r="BJ276" s="186">
        <v>6192.1443839213416</v>
      </c>
      <c r="BK276" s="186">
        <v>0</v>
      </c>
      <c r="BL276" s="186">
        <v>27590.255628658921</v>
      </c>
      <c r="BM276" s="186">
        <v>0</v>
      </c>
      <c r="BN276" s="186">
        <v>0</v>
      </c>
      <c r="BO276" s="186">
        <v>0</v>
      </c>
      <c r="BP276" s="186">
        <v>7110.2850690210025</v>
      </c>
      <c r="BQ276" s="186">
        <v>16412.93805860955</v>
      </c>
      <c r="BR276" s="186">
        <v>1598.2497348347258</v>
      </c>
      <c r="BS276" s="186">
        <v>0</v>
      </c>
      <c r="BT276" s="186">
        <v>24574.5018576</v>
      </c>
      <c r="BU276" s="186">
        <v>45917.99295924</v>
      </c>
      <c r="BV276" s="186">
        <v>45580.010351249999</v>
      </c>
      <c r="BW276" s="186">
        <v>15470</v>
      </c>
      <c r="BX276" s="186">
        <v>4300</v>
      </c>
      <c r="BY276" s="186">
        <v>143837.98549543999</v>
      </c>
      <c r="BZ276" s="186">
        <v>174618.01347000001</v>
      </c>
      <c r="CA276" s="186">
        <v>23686</v>
      </c>
      <c r="CB276" s="186">
        <v>20384</v>
      </c>
      <c r="CC276" s="187"/>
      <c r="CD276" s="30">
        <v>4186617.8129388103</v>
      </c>
      <c r="CE276" s="30">
        <v>13369.525617295598</v>
      </c>
      <c r="CF276" s="30">
        <v>3466806.2080198834</v>
      </c>
      <c r="CG276" s="30">
        <v>0</v>
      </c>
      <c r="CH276" s="30">
        <v>0</v>
      </c>
      <c r="CI276" s="30">
        <v>0</v>
      </c>
      <c r="CJ276" s="30">
        <v>311162.84671264992</v>
      </c>
      <c r="CK276" s="30">
        <v>534076.53851309733</v>
      </c>
      <c r="CL276" s="30">
        <v>12173.621799400655</v>
      </c>
      <c r="CM276" s="30">
        <v>0</v>
      </c>
      <c r="CN276" s="30">
        <v>441759.09469856793</v>
      </c>
      <c r="CO276" s="30">
        <v>1494855.8417724171</v>
      </c>
      <c r="CP276" s="30">
        <v>1349646.9005815769</v>
      </c>
      <c r="CQ276" s="30">
        <v>275072.53463734163</v>
      </c>
      <c r="CR276" s="30">
        <v>59773</v>
      </c>
      <c r="CS276" s="30">
        <v>704292.83416223992</v>
      </c>
      <c r="CT276" s="30">
        <v>2441732.5477597201</v>
      </c>
      <c r="CU276" s="30">
        <v>434490.45947920001</v>
      </c>
      <c r="CV276" s="30">
        <v>291649</v>
      </c>
    </row>
    <row r="277" spans="1:100" s="31" customFormat="1" x14ac:dyDescent="0.4">
      <c r="A277" s="70" t="s">
        <v>24</v>
      </c>
      <c r="B277" s="186">
        <v>0</v>
      </c>
      <c r="C277" s="186">
        <v>0</v>
      </c>
      <c r="D277" s="186">
        <v>0</v>
      </c>
      <c r="E277" s="186">
        <v>0</v>
      </c>
      <c r="F277" s="186">
        <v>0</v>
      </c>
      <c r="G277" s="186">
        <v>0</v>
      </c>
      <c r="H277" s="186">
        <v>0</v>
      </c>
      <c r="I277" s="186">
        <v>0</v>
      </c>
      <c r="J277" s="186">
        <v>0</v>
      </c>
      <c r="K277" s="186">
        <v>0</v>
      </c>
      <c r="L277" s="186">
        <v>0</v>
      </c>
      <c r="M277" s="186">
        <v>0</v>
      </c>
      <c r="N277" s="186">
        <v>0</v>
      </c>
      <c r="O277" s="186">
        <v>0</v>
      </c>
      <c r="P277" s="186">
        <v>0</v>
      </c>
      <c r="Q277" s="186">
        <v>0</v>
      </c>
      <c r="R277" s="186">
        <v>0</v>
      </c>
      <c r="S277" s="186">
        <v>0</v>
      </c>
      <c r="T277" s="186">
        <v>0</v>
      </c>
      <c r="U277" s="187"/>
      <c r="V277" s="186">
        <v>0</v>
      </c>
      <c r="W277" s="186">
        <v>0</v>
      </c>
      <c r="X277" s="186">
        <v>0</v>
      </c>
      <c r="Y277" s="186">
        <v>1528.174152704674</v>
      </c>
      <c r="Z277" s="186">
        <v>0</v>
      </c>
      <c r="AA277" s="186">
        <v>0</v>
      </c>
      <c r="AB277" s="186">
        <v>0</v>
      </c>
      <c r="AC277" s="186">
        <v>0</v>
      </c>
      <c r="AD277" s="186">
        <v>0</v>
      </c>
      <c r="AE277" s="186">
        <v>0</v>
      </c>
      <c r="AF277" s="186">
        <v>0</v>
      </c>
      <c r="AG277" s="186">
        <v>0</v>
      </c>
      <c r="AH277" s="186">
        <v>0</v>
      </c>
      <c r="AI277" s="186">
        <v>0</v>
      </c>
      <c r="AJ277" s="186">
        <v>0</v>
      </c>
      <c r="AK277" s="186">
        <v>0</v>
      </c>
      <c r="AL277" s="186">
        <v>0</v>
      </c>
      <c r="AM277" s="186">
        <v>0</v>
      </c>
      <c r="AN277" s="186">
        <v>0</v>
      </c>
      <c r="AO277" s="187"/>
      <c r="AP277" s="186">
        <v>5415625.376943917</v>
      </c>
      <c r="AQ277" s="186">
        <v>34080588.430940159</v>
      </c>
      <c r="AR277" s="186">
        <v>7810290.056112973</v>
      </c>
      <c r="AS277" s="186">
        <v>12558375.1593675</v>
      </c>
      <c r="AT277" s="186">
        <v>22665901.94693929</v>
      </c>
      <c r="AU277" s="186">
        <v>10219146.258665893</v>
      </c>
      <c r="AV277" s="186">
        <v>141541.02961417037</v>
      </c>
      <c r="AW277" s="186">
        <v>1096145.834688782</v>
      </c>
      <c r="AX277" s="186">
        <v>813640.38521839818</v>
      </c>
      <c r="AY277" s="186">
        <v>1841806.096098959</v>
      </c>
      <c r="AZ277" s="186">
        <v>8805365.2263231035</v>
      </c>
      <c r="BA277" s="186">
        <v>2837951.7691558283</v>
      </c>
      <c r="BB277" s="186">
        <v>1094141.57120012</v>
      </c>
      <c r="BC277" s="186">
        <v>10614683.155123087</v>
      </c>
      <c r="BD277" s="186">
        <v>618034.48910807038</v>
      </c>
      <c r="BE277" s="186">
        <v>14952593.261869999</v>
      </c>
      <c r="BF277" s="186">
        <v>4875101.1791966399</v>
      </c>
      <c r="BG277" s="186">
        <v>8515684.1427159999</v>
      </c>
      <c r="BH277" s="186">
        <v>1294101.0145056152</v>
      </c>
      <c r="BI277" s="187"/>
      <c r="BJ277" s="186">
        <v>20713.007311841495</v>
      </c>
      <c r="BK277" s="186">
        <v>53462.555359695871</v>
      </c>
      <c r="BL277" s="186">
        <v>34850.871507464726</v>
      </c>
      <c r="BM277" s="186">
        <v>29799.162917691017</v>
      </c>
      <c r="BN277" s="186">
        <v>35102.798801807694</v>
      </c>
      <c r="BO277" s="186">
        <v>5479.8013196100601</v>
      </c>
      <c r="BP277" s="186">
        <v>2844.1259103153589</v>
      </c>
      <c r="BQ277" s="186">
        <v>13130.356447457265</v>
      </c>
      <c r="BR277" s="186">
        <v>1917.9297929531422</v>
      </c>
      <c r="BS277" s="186">
        <v>14440.861468923289</v>
      </c>
      <c r="BT277" s="186">
        <v>967.48668720000001</v>
      </c>
      <c r="BU277" s="186">
        <v>510.20214284000002</v>
      </c>
      <c r="BV277" s="186">
        <v>0</v>
      </c>
      <c r="BW277" s="186">
        <v>4016.6333377799997</v>
      </c>
      <c r="BX277" s="186">
        <v>5757.01834564</v>
      </c>
      <c r="BY277" s="186">
        <v>52863.98982368</v>
      </c>
      <c r="BZ277" s="186">
        <v>15625.205388</v>
      </c>
      <c r="CA277" s="186">
        <v>63595.389511280002</v>
      </c>
      <c r="CB277" s="186">
        <v>5806.8264132859622</v>
      </c>
      <c r="CC277" s="187"/>
      <c r="CD277" s="30">
        <v>5436338.3842557585</v>
      </c>
      <c r="CE277" s="30">
        <v>34134050.986299857</v>
      </c>
      <c r="CF277" s="30">
        <v>7845140.9276204379</v>
      </c>
      <c r="CG277" s="30">
        <v>12589702.496437894</v>
      </c>
      <c r="CH277" s="30">
        <v>22701004.745741099</v>
      </c>
      <c r="CI277" s="30">
        <v>10224626.059985504</v>
      </c>
      <c r="CJ277" s="30">
        <v>144385.15552448574</v>
      </c>
      <c r="CK277" s="30">
        <v>1109276.1911362393</v>
      </c>
      <c r="CL277" s="30">
        <v>815558.31501135137</v>
      </c>
      <c r="CM277" s="30">
        <v>1856246.9575678823</v>
      </c>
      <c r="CN277" s="30">
        <v>8806332.7130103037</v>
      </c>
      <c r="CO277" s="30">
        <v>2838461.9712986681</v>
      </c>
      <c r="CP277" s="30">
        <v>1094141.57120012</v>
      </c>
      <c r="CQ277" s="30">
        <v>10618699.788460867</v>
      </c>
      <c r="CR277" s="30">
        <v>623791.50745371042</v>
      </c>
      <c r="CS277" s="30">
        <v>15005457.251693679</v>
      </c>
      <c r="CT277" s="30">
        <v>4890726.3845846402</v>
      </c>
      <c r="CU277" s="30">
        <v>8579279.5322272796</v>
      </c>
      <c r="CV277" s="30">
        <v>1299907.8409189011</v>
      </c>
    </row>
    <row r="278" spans="1:100" s="31" customFormat="1" x14ac:dyDescent="0.4">
      <c r="A278" s="70" t="s">
        <v>25</v>
      </c>
      <c r="B278" s="186">
        <v>0</v>
      </c>
      <c r="C278" s="186">
        <v>0</v>
      </c>
      <c r="D278" s="186">
        <v>0</v>
      </c>
      <c r="E278" s="186">
        <v>0</v>
      </c>
      <c r="F278" s="186">
        <v>0</v>
      </c>
      <c r="G278" s="186">
        <v>0</v>
      </c>
      <c r="H278" s="186">
        <v>0</v>
      </c>
      <c r="I278" s="186">
        <v>0</v>
      </c>
      <c r="J278" s="186">
        <v>0</v>
      </c>
      <c r="K278" s="186">
        <v>0</v>
      </c>
      <c r="L278" s="186">
        <v>0</v>
      </c>
      <c r="M278" s="186">
        <v>0</v>
      </c>
      <c r="N278" s="186">
        <v>0</v>
      </c>
      <c r="O278" s="186">
        <v>0</v>
      </c>
      <c r="P278" s="186">
        <v>0</v>
      </c>
      <c r="Q278" s="186">
        <v>0</v>
      </c>
      <c r="R278" s="186">
        <v>0</v>
      </c>
      <c r="S278" s="186">
        <v>0</v>
      </c>
      <c r="T278" s="186">
        <v>0</v>
      </c>
      <c r="U278" s="187"/>
      <c r="V278" s="186">
        <v>0</v>
      </c>
      <c r="W278" s="186">
        <v>0</v>
      </c>
      <c r="X278" s="186">
        <v>0</v>
      </c>
      <c r="Y278" s="186">
        <v>0</v>
      </c>
      <c r="Z278" s="186">
        <v>0</v>
      </c>
      <c r="AA278" s="186">
        <v>0</v>
      </c>
      <c r="AB278" s="186">
        <v>0</v>
      </c>
      <c r="AC278" s="186">
        <v>0</v>
      </c>
      <c r="AD278" s="186">
        <v>0</v>
      </c>
      <c r="AE278" s="186">
        <v>0</v>
      </c>
      <c r="AF278" s="186">
        <v>0</v>
      </c>
      <c r="AG278" s="186">
        <v>0</v>
      </c>
      <c r="AH278" s="186">
        <v>0</v>
      </c>
      <c r="AI278" s="186">
        <v>0</v>
      </c>
      <c r="AJ278" s="186">
        <v>0</v>
      </c>
      <c r="AK278" s="186">
        <v>0</v>
      </c>
      <c r="AL278" s="186">
        <v>0</v>
      </c>
      <c r="AM278" s="186">
        <v>0</v>
      </c>
      <c r="AN278" s="186">
        <v>0</v>
      </c>
      <c r="AO278" s="187"/>
      <c r="AP278" s="186">
        <v>298071.9305319108</v>
      </c>
      <c r="AQ278" s="186">
        <v>0</v>
      </c>
      <c r="AR278" s="186">
        <v>692112.18149878096</v>
      </c>
      <c r="AS278" s="186">
        <v>145716.21286208247</v>
      </c>
      <c r="AT278" s="186">
        <v>0</v>
      </c>
      <c r="AU278" s="186">
        <v>0</v>
      </c>
      <c r="AV278" s="186">
        <v>0</v>
      </c>
      <c r="AW278" s="186">
        <v>0</v>
      </c>
      <c r="AX278" s="186">
        <v>0</v>
      </c>
      <c r="AY278" s="186">
        <v>0</v>
      </c>
      <c r="AZ278" s="186">
        <v>0</v>
      </c>
      <c r="BA278" s="186">
        <v>0</v>
      </c>
      <c r="BB278" s="186">
        <v>0</v>
      </c>
      <c r="BC278" s="186">
        <v>0</v>
      </c>
      <c r="BD278" s="186">
        <v>0</v>
      </c>
      <c r="BE278" s="186">
        <v>0</v>
      </c>
      <c r="BF278" s="186">
        <v>0</v>
      </c>
      <c r="BG278" s="186">
        <v>0</v>
      </c>
      <c r="BH278" s="186">
        <v>0</v>
      </c>
      <c r="BI278" s="187"/>
      <c r="BJ278" s="186">
        <v>8122.7252108590292</v>
      </c>
      <c r="BK278" s="186">
        <v>0</v>
      </c>
      <c r="BL278" s="186">
        <v>0</v>
      </c>
      <c r="BM278" s="186">
        <v>0</v>
      </c>
      <c r="BN278" s="186">
        <v>0</v>
      </c>
      <c r="BO278" s="186">
        <v>0</v>
      </c>
      <c r="BP278" s="186">
        <v>0</v>
      </c>
      <c r="BQ278" s="186">
        <v>0</v>
      </c>
      <c r="BR278" s="186">
        <v>0</v>
      </c>
      <c r="BS278" s="186">
        <v>0</v>
      </c>
      <c r="BT278" s="186">
        <v>0</v>
      </c>
      <c r="BU278" s="186">
        <v>0</v>
      </c>
      <c r="BV278" s="186">
        <v>0</v>
      </c>
      <c r="BW278" s="186">
        <v>0</v>
      </c>
      <c r="BX278" s="186">
        <v>0</v>
      </c>
      <c r="BY278" s="186">
        <v>0</v>
      </c>
      <c r="BZ278" s="186">
        <v>0</v>
      </c>
      <c r="CA278" s="186">
        <v>0</v>
      </c>
      <c r="CB278" s="186">
        <v>0</v>
      </c>
      <c r="CC278" s="187"/>
      <c r="CD278" s="30">
        <v>306194.65574276983</v>
      </c>
      <c r="CE278" s="30">
        <v>0</v>
      </c>
      <c r="CF278" s="30">
        <v>692112.18149878096</v>
      </c>
      <c r="CG278" s="30">
        <v>145716.21286208247</v>
      </c>
      <c r="CH278" s="30">
        <v>0</v>
      </c>
      <c r="CI278" s="30">
        <v>0</v>
      </c>
      <c r="CJ278" s="30">
        <v>0</v>
      </c>
      <c r="CK278" s="30">
        <v>0</v>
      </c>
      <c r="CL278" s="30">
        <v>0</v>
      </c>
      <c r="CM278" s="30">
        <v>0</v>
      </c>
      <c r="CN278" s="30">
        <v>0</v>
      </c>
      <c r="CO278" s="30">
        <v>0</v>
      </c>
      <c r="CP278" s="30">
        <v>0</v>
      </c>
      <c r="CQ278" s="30">
        <v>0</v>
      </c>
      <c r="CR278" s="30">
        <v>0</v>
      </c>
      <c r="CS278" s="30">
        <v>0</v>
      </c>
      <c r="CT278" s="30">
        <v>0</v>
      </c>
      <c r="CU278" s="30">
        <v>0</v>
      </c>
      <c r="CV278" s="30">
        <v>0</v>
      </c>
    </row>
    <row r="279" spans="1:100" s="31" customFormat="1" x14ac:dyDescent="0.4">
      <c r="A279" s="70" t="s">
        <v>9</v>
      </c>
      <c r="B279" s="186">
        <v>0</v>
      </c>
      <c r="C279" s="186">
        <v>2048.8213277299888</v>
      </c>
      <c r="D279" s="186">
        <v>0</v>
      </c>
      <c r="E279" s="186">
        <v>166812.25880314899</v>
      </c>
      <c r="F279" s="186">
        <v>9984.3801506582331</v>
      </c>
      <c r="G279" s="186">
        <v>0</v>
      </c>
      <c r="H279" s="186">
        <v>0</v>
      </c>
      <c r="I279" s="186">
        <v>0</v>
      </c>
      <c r="J279" s="186">
        <v>4875.6667476272605</v>
      </c>
      <c r="K279" s="186">
        <v>8020.7201412331724</v>
      </c>
      <c r="L279" s="186">
        <v>0</v>
      </c>
      <c r="M279" s="186">
        <v>0</v>
      </c>
      <c r="N279" s="186">
        <v>0</v>
      </c>
      <c r="O279" s="186">
        <v>0</v>
      </c>
      <c r="P279" s="186">
        <v>0</v>
      </c>
      <c r="Q279" s="186">
        <v>0</v>
      </c>
      <c r="R279" s="186">
        <v>0</v>
      </c>
      <c r="S279" s="186">
        <v>0</v>
      </c>
      <c r="T279" s="186">
        <v>0</v>
      </c>
      <c r="U279" s="187"/>
      <c r="V279" s="186">
        <v>0</v>
      </c>
      <c r="W279" s="186">
        <v>0</v>
      </c>
      <c r="X279" s="186">
        <v>0</v>
      </c>
      <c r="Y279" s="186">
        <v>0</v>
      </c>
      <c r="Z279" s="186">
        <v>0</v>
      </c>
      <c r="AA279" s="186">
        <v>0</v>
      </c>
      <c r="AB279" s="186">
        <v>0</v>
      </c>
      <c r="AC279" s="186">
        <v>0</v>
      </c>
      <c r="AD279" s="186">
        <v>0</v>
      </c>
      <c r="AE279" s="186">
        <v>0</v>
      </c>
      <c r="AF279" s="186">
        <v>0</v>
      </c>
      <c r="AG279" s="186">
        <v>0</v>
      </c>
      <c r="AH279" s="186">
        <v>0</v>
      </c>
      <c r="AI279" s="186">
        <v>0</v>
      </c>
      <c r="AJ279" s="186">
        <v>0</v>
      </c>
      <c r="AK279" s="186">
        <v>0</v>
      </c>
      <c r="AL279" s="186">
        <v>0</v>
      </c>
      <c r="AM279" s="186">
        <v>0</v>
      </c>
      <c r="AN279" s="186">
        <v>0</v>
      </c>
      <c r="AO279" s="187"/>
      <c r="AP279" s="186">
        <v>56497.901030403249</v>
      </c>
      <c r="AQ279" s="186">
        <v>993.32220367278796</v>
      </c>
      <c r="AR279" s="186">
        <v>7174.1108231107246</v>
      </c>
      <c r="AS279" s="186">
        <v>5891.3270974425268</v>
      </c>
      <c r="AT279" s="186">
        <v>0</v>
      </c>
      <c r="AU279" s="186">
        <v>0</v>
      </c>
      <c r="AV279" s="186">
        <v>0</v>
      </c>
      <c r="AW279" s="186">
        <v>2666.7887095325314</v>
      </c>
      <c r="AX279" s="186">
        <v>53258.915987450353</v>
      </c>
      <c r="AY279" s="186">
        <v>0</v>
      </c>
      <c r="AZ279" s="186">
        <v>0</v>
      </c>
      <c r="BA279" s="186">
        <v>0</v>
      </c>
      <c r="BB279" s="186">
        <v>0</v>
      </c>
      <c r="BC279" s="186">
        <v>0</v>
      </c>
      <c r="BD279" s="186">
        <v>0</v>
      </c>
      <c r="BE279" s="186">
        <v>0</v>
      </c>
      <c r="BF279" s="186">
        <v>0</v>
      </c>
      <c r="BG279" s="186">
        <v>0</v>
      </c>
      <c r="BH279" s="186">
        <v>0</v>
      </c>
      <c r="BI279" s="187"/>
      <c r="BJ279" s="186">
        <v>0</v>
      </c>
      <c r="BK279" s="186">
        <v>0</v>
      </c>
      <c r="BL279" s="186">
        <v>934.5244602554144</v>
      </c>
      <c r="BM279" s="186">
        <v>0</v>
      </c>
      <c r="BN279" s="186">
        <v>0</v>
      </c>
      <c r="BO279" s="186">
        <v>0</v>
      </c>
      <c r="BP279" s="186">
        <v>0</v>
      </c>
      <c r="BQ279" s="186">
        <v>0</v>
      </c>
      <c r="BR279" s="186">
        <v>0</v>
      </c>
      <c r="BS279" s="186">
        <v>0</v>
      </c>
      <c r="BT279" s="186">
        <v>0</v>
      </c>
      <c r="BU279" s="186">
        <v>0</v>
      </c>
      <c r="BV279" s="186">
        <v>0</v>
      </c>
      <c r="BW279" s="186">
        <v>0</v>
      </c>
      <c r="BX279" s="186">
        <v>0</v>
      </c>
      <c r="BY279" s="186">
        <v>0</v>
      </c>
      <c r="BZ279" s="186">
        <v>0</v>
      </c>
      <c r="CA279" s="186">
        <v>0</v>
      </c>
      <c r="CB279" s="186">
        <v>0</v>
      </c>
      <c r="CC279" s="187"/>
      <c r="CD279" s="30">
        <v>56497.901030403249</v>
      </c>
      <c r="CE279" s="30">
        <v>3042.1435314027767</v>
      </c>
      <c r="CF279" s="30">
        <v>8108.6352833661385</v>
      </c>
      <c r="CG279" s="30">
        <v>172703.58590059151</v>
      </c>
      <c r="CH279" s="30">
        <v>9984.3801506582331</v>
      </c>
      <c r="CI279" s="30">
        <v>0</v>
      </c>
      <c r="CJ279" s="30">
        <v>0</v>
      </c>
      <c r="CK279" s="30">
        <v>2666.7887095325314</v>
      </c>
      <c r="CL279" s="30">
        <v>58134.582735077616</v>
      </c>
      <c r="CM279" s="30">
        <v>8020.7201412331724</v>
      </c>
      <c r="CN279" s="30">
        <v>0</v>
      </c>
      <c r="CO279" s="30">
        <v>0</v>
      </c>
      <c r="CP279" s="30">
        <v>0</v>
      </c>
      <c r="CQ279" s="30">
        <v>0</v>
      </c>
      <c r="CR279" s="30">
        <v>0</v>
      </c>
      <c r="CS279" s="30">
        <v>0</v>
      </c>
      <c r="CT279" s="30">
        <v>0</v>
      </c>
      <c r="CU279" s="30">
        <v>0</v>
      </c>
      <c r="CV279" s="30">
        <v>0</v>
      </c>
    </row>
    <row r="280" spans="1:100" s="31" customFormat="1" x14ac:dyDescent="0.4">
      <c r="A280" s="70" t="s">
        <v>26</v>
      </c>
      <c r="B280" s="186">
        <v>0</v>
      </c>
      <c r="C280" s="186">
        <v>0</v>
      </c>
      <c r="D280" s="186">
        <v>0</v>
      </c>
      <c r="E280" s="186">
        <v>0</v>
      </c>
      <c r="F280" s="186">
        <v>0</v>
      </c>
      <c r="G280" s="186">
        <v>0</v>
      </c>
      <c r="H280" s="186">
        <v>0</v>
      </c>
      <c r="I280" s="186">
        <v>0</v>
      </c>
      <c r="J280" s="186">
        <v>0</v>
      </c>
      <c r="K280" s="186">
        <v>0</v>
      </c>
      <c r="L280" s="186">
        <v>0</v>
      </c>
      <c r="M280" s="186">
        <v>0</v>
      </c>
      <c r="N280" s="186">
        <v>0</v>
      </c>
      <c r="O280" s="186">
        <v>0</v>
      </c>
      <c r="P280" s="186">
        <v>0</v>
      </c>
      <c r="Q280" s="186">
        <v>0</v>
      </c>
      <c r="R280" s="186">
        <v>0</v>
      </c>
      <c r="S280" s="186">
        <v>0</v>
      </c>
      <c r="T280" s="186">
        <v>0</v>
      </c>
      <c r="U280" s="187"/>
      <c r="V280" s="186">
        <v>0</v>
      </c>
      <c r="W280" s="186">
        <v>0</v>
      </c>
      <c r="X280" s="186">
        <v>0</v>
      </c>
      <c r="Y280" s="186">
        <v>0</v>
      </c>
      <c r="Z280" s="186">
        <v>0</v>
      </c>
      <c r="AA280" s="186">
        <v>0</v>
      </c>
      <c r="AB280" s="186">
        <v>0</v>
      </c>
      <c r="AC280" s="186">
        <v>0</v>
      </c>
      <c r="AD280" s="186">
        <v>0</v>
      </c>
      <c r="AE280" s="186">
        <v>0</v>
      </c>
      <c r="AF280" s="186">
        <v>0</v>
      </c>
      <c r="AG280" s="186">
        <v>0</v>
      </c>
      <c r="AH280" s="186">
        <v>0</v>
      </c>
      <c r="AI280" s="186">
        <v>0</v>
      </c>
      <c r="AJ280" s="186">
        <v>0</v>
      </c>
      <c r="AK280" s="186">
        <v>0</v>
      </c>
      <c r="AL280" s="186">
        <v>0</v>
      </c>
      <c r="AM280" s="186">
        <v>0</v>
      </c>
      <c r="AN280" s="186">
        <v>0</v>
      </c>
      <c r="AO280" s="187"/>
      <c r="AP280" s="186">
        <v>0</v>
      </c>
      <c r="AQ280" s="186">
        <v>0</v>
      </c>
      <c r="AR280" s="186">
        <v>0</v>
      </c>
      <c r="AS280" s="186">
        <v>0</v>
      </c>
      <c r="AT280" s="186">
        <v>0</v>
      </c>
      <c r="AU280" s="186">
        <v>0</v>
      </c>
      <c r="AV280" s="186">
        <v>0</v>
      </c>
      <c r="AW280" s="186">
        <v>0</v>
      </c>
      <c r="AX280" s="186">
        <v>0</v>
      </c>
      <c r="AY280" s="186">
        <v>0</v>
      </c>
      <c r="AZ280" s="186">
        <v>0</v>
      </c>
      <c r="BA280" s="186">
        <v>0</v>
      </c>
      <c r="BB280" s="186">
        <v>0</v>
      </c>
      <c r="BC280" s="186">
        <v>0</v>
      </c>
      <c r="BD280" s="186">
        <v>0</v>
      </c>
      <c r="BE280" s="186">
        <v>0</v>
      </c>
      <c r="BF280" s="186">
        <v>0</v>
      </c>
      <c r="BG280" s="186">
        <v>0</v>
      </c>
      <c r="BH280" s="186">
        <v>0</v>
      </c>
      <c r="BI280" s="187"/>
      <c r="BJ280" s="186">
        <v>0</v>
      </c>
      <c r="BK280" s="186">
        <v>0</v>
      </c>
      <c r="BL280" s="186">
        <v>0</v>
      </c>
      <c r="BM280" s="186">
        <v>0</v>
      </c>
      <c r="BN280" s="186">
        <v>0</v>
      </c>
      <c r="BO280" s="186">
        <v>0</v>
      </c>
      <c r="BP280" s="186">
        <v>0</v>
      </c>
      <c r="BQ280" s="186">
        <v>0</v>
      </c>
      <c r="BR280" s="186">
        <v>0</v>
      </c>
      <c r="BS280" s="186">
        <v>0</v>
      </c>
      <c r="BT280" s="186">
        <v>0</v>
      </c>
      <c r="BU280" s="186">
        <v>0</v>
      </c>
      <c r="BV280" s="186">
        <v>0</v>
      </c>
      <c r="BW280" s="186">
        <v>0</v>
      </c>
      <c r="BX280" s="186">
        <v>0</v>
      </c>
      <c r="BY280" s="186">
        <v>0</v>
      </c>
      <c r="BZ280" s="186">
        <v>0</v>
      </c>
      <c r="CA280" s="186">
        <v>0</v>
      </c>
      <c r="CB280" s="186">
        <v>0</v>
      </c>
      <c r="CC280" s="187"/>
      <c r="CD280" s="30">
        <v>0</v>
      </c>
      <c r="CE280" s="30">
        <v>0</v>
      </c>
      <c r="CF280" s="30">
        <v>0</v>
      </c>
      <c r="CG280" s="30">
        <v>0</v>
      </c>
      <c r="CH280" s="30">
        <v>0</v>
      </c>
      <c r="CI280" s="30">
        <v>0</v>
      </c>
      <c r="CJ280" s="30">
        <v>0</v>
      </c>
      <c r="CK280" s="30">
        <v>0</v>
      </c>
      <c r="CL280" s="30">
        <v>0</v>
      </c>
      <c r="CM280" s="30">
        <v>0</v>
      </c>
      <c r="CN280" s="30">
        <v>0</v>
      </c>
      <c r="CO280" s="30">
        <v>0</v>
      </c>
      <c r="CP280" s="30">
        <v>0</v>
      </c>
      <c r="CQ280" s="30">
        <v>0</v>
      </c>
      <c r="CR280" s="30">
        <v>0</v>
      </c>
      <c r="CS280" s="30">
        <v>0</v>
      </c>
      <c r="CT280" s="30">
        <v>0</v>
      </c>
      <c r="CU280" s="30">
        <v>0</v>
      </c>
      <c r="CV280" s="30">
        <v>0</v>
      </c>
    </row>
    <row r="281" spans="1:100" s="31" customFormat="1" x14ac:dyDescent="0.4">
      <c r="A281" s="70" t="s">
        <v>19</v>
      </c>
      <c r="B281" s="186">
        <v>0</v>
      </c>
      <c r="C281" s="186">
        <v>0</v>
      </c>
      <c r="D281" s="186">
        <v>0</v>
      </c>
      <c r="E281" s="186">
        <v>0</v>
      </c>
      <c r="F281" s="186">
        <v>0</v>
      </c>
      <c r="G281" s="186">
        <v>0</v>
      </c>
      <c r="H281" s="186">
        <v>0</v>
      </c>
      <c r="I281" s="186">
        <v>0</v>
      </c>
      <c r="J281" s="186">
        <v>0</v>
      </c>
      <c r="K281" s="186">
        <v>0</v>
      </c>
      <c r="L281" s="186">
        <v>0</v>
      </c>
      <c r="M281" s="186">
        <v>0</v>
      </c>
      <c r="N281" s="186">
        <v>0</v>
      </c>
      <c r="O281" s="186">
        <v>0</v>
      </c>
      <c r="P281" s="186">
        <v>0</v>
      </c>
      <c r="Q281" s="186">
        <v>0</v>
      </c>
      <c r="R281" s="186">
        <v>0</v>
      </c>
      <c r="S281" s="186">
        <v>0</v>
      </c>
      <c r="T281" s="186">
        <v>0</v>
      </c>
      <c r="U281" s="187"/>
      <c r="V281" s="186">
        <v>0</v>
      </c>
      <c r="W281" s="186">
        <v>0</v>
      </c>
      <c r="X281" s="186">
        <v>0</v>
      </c>
      <c r="Y281" s="186">
        <v>0</v>
      </c>
      <c r="Z281" s="186">
        <v>0</v>
      </c>
      <c r="AA281" s="186">
        <v>0</v>
      </c>
      <c r="AB281" s="186">
        <v>0</v>
      </c>
      <c r="AC281" s="186">
        <v>0</v>
      </c>
      <c r="AD281" s="186">
        <v>0</v>
      </c>
      <c r="AE281" s="186">
        <v>0</v>
      </c>
      <c r="AF281" s="186">
        <v>0</v>
      </c>
      <c r="AG281" s="186">
        <v>0</v>
      </c>
      <c r="AH281" s="186">
        <v>0</v>
      </c>
      <c r="AI281" s="186">
        <v>0</v>
      </c>
      <c r="AJ281" s="186">
        <v>0</v>
      </c>
      <c r="AK281" s="186">
        <v>0</v>
      </c>
      <c r="AL281" s="186">
        <v>0</v>
      </c>
      <c r="AM281" s="186">
        <v>0</v>
      </c>
      <c r="AN281" s="186">
        <v>0</v>
      </c>
      <c r="AO281" s="187"/>
      <c r="AP281" s="186">
        <v>0</v>
      </c>
      <c r="AQ281" s="186">
        <v>0</v>
      </c>
      <c r="AR281" s="186">
        <v>0</v>
      </c>
      <c r="AS281" s="186">
        <v>0</v>
      </c>
      <c r="AT281" s="186">
        <v>0</v>
      </c>
      <c r="AU281" s="186">
        <v>0</v>
      </c>
      <c r="AV281" s="186">
        <v>0</v>
      </c>
      <c r="AW281" s="186">
        <v>0</v>
      </c>
      <c r="AX281" s="186">
        <v>0</v>
      </c>
      <c r="AY281" s="186">
        <v>0</v>
      </c>
      <c r="AZ281" s="186">
        <v>0</v>
      </c>
      <c r="BA281" s="186">
        <v>0</v>
      </c>
      <c r="BB281" s="186">
        <v>0</v>
      </c>
      <c r="BC281" s="186">
        <v>0</v>
      </c>
      <c r="BD281" s="186">
        <v>0</v>
      </c>
      <c r="BE281" s="186">
        <v>0</v>
      </c>
      <c r="BF281" s="186">
        <v>0</v>
      </c>
      <c r="BG281" s="186">
        <v>0</v>
      </c>
      <c r="BH281" s="186">
        <v>0</v>
      </c>
      <c r="BI281" s="187"/>
      <c r="BJ281" s="186">
        <v>0</v>
      </c>
      <c r="BK281" s="186">
        <v>0</v>
      </c>
      <c r="BL281" s="186">
        <v>0</v>
      </c>
      <c r="BM281" s="186">
        <v>0</v>
      </c>
      <c r="BN281" s="186">
        <v>0</v>
      </c>
      <c r="BO281" s="186">
        <v>0</v>
      </c>
      <c r="BP281" s="186">
        <v>0</v>
      </c>
      <c r="BQ281" s="186">
        <v>0</v>
      </c>
      <c r="BR281" s="186">
        <v>0</v>
      </c>
      <c r="BS281" s="186">
        <v>0</v>
      </c>
      <c r="BT281" s="186">
        <v>0</v>
      </c>
      <c r="BU281" s="186">
        <v>0</v>
      </c>
      <c r="BV281" s="186">
        <v>0</v>
      </c>
      <c r="BW281" s="186">
        <v>0</v>
      </c>
      <c r="BX281" s="186">
        <v>0</v>
      </c>
      <c r="BY281" s="186">
        <v>0</v>
      </c>
      <c r="BZ281" s="186">
        <v>0</v>
      </c>
      <c r="CA281" s="186">
        <v>0</v>
      </c>
      <c r="CB281" s="186">
        <v>0</v>
      </c>
      <c r="CC281" s="187"/>
      <c r="CD281" s="30">
        <v>0</v>
      </c>
      <c r="CE281" s="30">
        <v>0</v>
      </c>
      <c r="CF281" s="30">
        <v>0</v>
      </c>
      <c r="CG281" s="30">
        <v>0</v>
      </c>
      <c r="CH281" s="30">
        <v>0</v>
      </c>
      <c r="CI281" s="30">
        <v>0</v>
      </c>
      <c r="CJ281" s="30">
        <v>0</v>
      </c>
      <c r="CK281" s="30">
        <v>0</v>
      </c>
      <c r="CL281" s="30">
        <v>0</v>
      </c>
      <c r="CM281" s="30">
        <v>0</v>
      </c>
      <c r="CN281" s="30">
        <v>0</v>
      </c>
      <c r="CO281" s="30">
        <v>0</v>
      </c>
      <c r="CP281" s="30">
        <v>0</v>
      </c>
      <c r="CQ281" s="30">
        <v>0</v>
      </c>
      <c r="CR281" s="30">
        <v>0</v>
      </c>
      <c r="CS281" s="30">
        <v>0</v>
      </c>
      <c r="CT281" s="30">
        <v>0</v>
      </c>
      <c r="CU281" s="30">
        <v>0</v>
      </c>
      <c r="CV281" s="30">
        <v>0</v>
      </c>
    </row>
    <row r="282" spans="1:100" s="31" customFormat="1" x14ac:dyDescent="0.4">
      <c r="A282" s="70" t="s">
        <v>28</v>
      </c>
      <c r="B282" s="186">
        <v>0</v>
      </c>
      <c r="C282" s="186">
        <v>0</v>
      </c>
      <c r="D282" s="186">
        <v>0</v>
      </c>
      <c r="E282" s="186">
        <v>0</v>
      </c>
      <c r="F282" s="186">
        <v>0</v>
      </c>
      <c r="G282" s="186">
        <v>0</v>
      </c>
      <c r="H282" s="186">
        <v>0</v>
      </c>
      <c r="I282" s="186">
        <v>0</v>
      </c>
      <c r="J282" s="186">
        <v>0</v>
      </c>
      <c r="K282" s="186">
        <v>0</v>
      </c>
      <c r="L282" s="186">
        <v>0</v>
      </c>
      <c r="M282" s="186">
        <v>0</v>
      </c>
      <c r="N282" s="186">
        <v>0</v>
      </c>
      <c r="O282" s="186">
        <v>0</v>
      </c>
      <c r="P282" s="186">
        <v>0</v>
      </c>
      <c r="Q282" s="186">
        <v>0</v>
      </c>
      <c r="R282" s="186">
        <v>0</v>
      </c>
      <c r="S282" s="186">
        <v>0</v>
      </c>
      <c r="T282" s="186">
        <v>0</v>
      </c>
      <c r="U282" s="187"/>
      <c r="V282" s="186">
        <v>0</v>
      </c>
      <c r="W282" s="186">
        <v>0</v>
      </c>
      <c r="X282" s="186">
        <v>0</v>
      </c>
      <c r="Y282" s="186">
        <v>0</v>
      </c>
      <c r="Z282" s="186">
        <v>0</v>
      </c>
      <c r="AA282" s="186">
        <v>0</v>
      </c>
      <c r="AB282" s="186">
        <v>0</v>
      </c>
      <c r="AC282" s="186">
        <v>0</v>
      </c>
      <c r="AD282" s="186">
        <v>0</v>
      </c>
      <c r="AE282" s="186">
        <v>0</v>
      </c>
      <c r="AF282" s="186">
        <v>0</v>
      </c>
      <c r="AG282" s="186">
        <v>0</v>
      </c>
      <c r="AH282" s="186">
        <v>0</v>
      </c>
      <c r="AI282" s="186">
        <v>0</v>
      </c>
      <c r="AJ282" s="186">
        <v>0</v>
      </c>
      <c r="AK282" s="186">
        <v>0</v>
      </c>
      <c r="AL282" s="186">
        <v>0</v>
      </c>
      <c r="AM282" s="186">
        <v>0</v>
      </c>
      <c r="AN282" s="186">
        <v>0</v>
      </c>
      <c r="AO282" s="187"/>
      <c r="AP282" s="186">
        <v>112995.8020608065</v>
      </c>
      <c r="AQ282" s="186">
        <v>99332.220367278802</v>
      </c>
      <c r="AR282" s="186">
        <v>65219.189301006591</v>
      </c>
      <c r="AS282" s="186">
        <v>53557.519067659334</v>
      </c>
      <c r="AT282" s="186">
        <v>0</v>
      </c>
      <c r="AU282" s="186">
        <v>0</v>
      </c>
      <c r="AV282" s="186">
        <v>0</v>
      </c>
      <c r="AW282" s="186">
        <v>0</v>
      </c>
      <c r="AX282" s="186">
        <v>0</v>
      </c>
      <c r="AY282" s="186">
        <v>0</v>
      </c>
      <c r="AZ282" s="186">
        <v>0</v>
      </c>
      <c r="BA282" s="186">
        <v>16778.382462439895</v>
      </c>
      <c r="BB282" s="186">
        <v>0</v>
      </c>
      <c r="BC282" s="186">
        <v>0</v>
      </c>
      <c r="BD282" s="186">
        <v>0</v>
      </c>
      <c r="BE282" s="186">
        <v>6619.1020632</v>
      </c>
      <c r="BF282" s="186">
        <v>0</v>
      </c>
      <c r="BG282" s="186">
        <v>0</v>
      </c>
      <c r="BH282" s="186">
        <v>0</v>
      </c>
      <c r="BI282" s="187"/>
      <c r="BJ282" s="186">
        <v>0</v>
      </c>
      <c r="BK282" s="186">
        <v>0</v>
      </c>
      <c r="BL282" s="186">
        <v>0</v>
      </c>
      <c r="BM282" s="186">
        <v>0</v>
      </c>
      <c r="BN282" s="186">
        <v>0</v>
      </c>
      <c r="BO282" s="186">
        <v>0</v>
      </c>
      <c r="BP282" s="186">
        <v>0</v>
      </c>
      <c r="BQ282" s="186">
        <v>0</v>
      </c>
      <c r="BR282" s="186">
        <v>0</v>
      </c>
      <c r="BS282" s="186">
        <v>0</v>
      </c>
      <c r="BT282" s="186">
        <v>0</v>
      </c>
      <c r="BU282" s="186">
        <v>0</v>
      </c>
      <c r="BV282" s="186">
        <v>0</v>
      </c>
      <c r="BW282" s="186">
        <v>0</v>
      </c>
      <c r="BX282" s="186">
        <v>0</v>
      </c>
      <c r="BY282" s="186">
        <v>0</v>
      </c>
      <c r="BZ282" s="186">
        <v>0</v>
      </c>
      <c r="CA282" s="186">
        <v>0</v>
      </c>
      <c r="CB282" s="186">
        <v>0</v>
      </c>
      <c r="CC282" s="187"/>
      <c r="CD282" s="30">
        <v>112995.8020608065</v>
      </c>
      <c r="CE282" s="30">
        <v>99332.220367278802</v>
      </c>
      <c r="CF282" s="30">
        <v>65219.189301006591</v>
      </c>
      <c r="CG282" s="30">
        <v>53557.519067659334</v>
      </c>
      <c r="CH282" s="30">
        <v>0</v>
      </c>
      <c r="CI282" s="30">
        <v>0</v>
      </c>
      <c r="CJ282" s="30">
        <v>0</v>
      </c>
      <c r="CK282" s="30">
        <v>0</v>
      </c>
      <c r="CL282" s="30">
        <v>0</v>
      </c>
      <c r="CM282" s="30">
        <v>0</v>
      </c>
      <c r="CN282" s="30">
        <v>0</v>
      </c>
      <c r="CO282" s="30">
        <v>16778.382462439895</v>
      </c>
      <c r="CP282" s="30">
        <v>0</v>
      </c>
      <c r="CQ282" s="30">
        <v>0</v>
      </c>
      <c r="CR282" s="30">
        <v>0</v>
      </c>
      <c r="CS282" s="30">
        <v>6619.1020632</v>
      </c>
      <c r="CT282" s="30">
        <v>0</v>
      </c>
      <c r="CU282" s="30">
        <v>0</v>
      </c>
      <c r="CV282" s="30">
        <v>0</v>
      </c>
    </row>
    <row r="283" spans="1:100" s="31" customFormat="1" x14ac:dyDescent="0.4">
      <c r="A283" s="70" t="s">
        <v>22</v>
      </c>
      <c r="B283" s="186">
        <v>0</v>
      </c>
      <c r="C283" s="186">
        <v>0</v>
      </c>
      <c r="D283" s="186">
        <v>0</v>
      </c>
      <c r="E283" s="186">
        <v>0</v>
      </c>
      <c r="F283" s="186">
        <v>0</v>
      </c>
      <c r="G283" s="186">
        <v>0</v>
      </c>
      <c r="H283" s="186">
        <v>0</v>
      </c>
      <c r="I283" s="186">
        <v>0</v>
      </c>
      <c r="J283" s="186">
        <v>0</v>
      </c>
      <c r="K283" s="186">
        <v>0</v>
      </c>
      <c r="L283" s="186">
        <v>0</v>
      </c>
      <c r="M283" s="186">
        <v>0</v>
      </c>
      <c r="N283" s="186">
        <v>0</v>
      </c>
      <c r="O283" s="186">
        <v>0</v>
      </c>
      <c r="P283" s="186">
        <v>0</v>
      </c>
      <c r="Q283" s="186">
        <v>0</v>
      </c>
      <c r="R283" s="186">
        <v>0</v>
      </c>
      <c r="S283" s="186">
        <v>0</v>
      </c>
      <c r="T283" s="186">
        <v>0</v>
      </c>
      <c r="U283" s="187"/>
      <c r="V283" s="186">
        <v>0</v>
      </c>
      <c r="W283" s="186">
        <v>0</v>
      </c>
      <c r="X283" s="186">
        <v>0</v>
      </c>
      <c r="Y283" s="186">
        <v>0</v>
      </c>
      <c r="Z283" s="186">
        <v>0</v>
      </c>
      <c r="AA283" s="186">
        <v>0</v>
      </c>
      <c r="AB283" s="186">
        <v>0</v>
      </c>
      <c r="AC283" s="186">
        <v>0</v>
      </c>
      <c r="AD283" s="186">
        <v>0</v>
      </c>
      <c r="AE283" s="186">
        <v>0</v>
      </c>
      <c r="AF283" s="186">
        <v>0</v>
      </c>
      <c r="AG283" s="186">
        <v>0</v>
      </c>
      <c r="AH283" s="186">
        <v>0</v>
      </c>
      <c r="AI283" s="186">
        <v>0</v>
      </c>
      <c r="AJ283" s="186">
        <v>0</v>
      </c>
      <c r="AK283" s="186">
        <v>0</v>
      </c>
      <c r="AL283" s="186">
        <v>0</v>
      </c>
      <c r="AM283" s="186">
        <v>0</v>
      </c>
      <c r="AN283" s="186">
        <v>0</v>
      </c>
      <c r="AO283" s="187"/>
      <c r="AP283" s="186">
        <v>0</v>
      </c>
      <c r="AQ283" s="186">
        <v>0</v>
      </c>
      <c r="AR283" s="186">
        <v>0</v>
      </c>
      <c r="AS283" s="186">
        <v>0</v>
      </c>
      <c r="AT283" s="186">
        <v>0</v>
      </c>
      <c r="AU283" s="186">
        <v>0</v>
      </c>
      <c r="AV283" s="186">
        <v>0</v>
      </c>
      <c r="AW283" s="186">
        <v>0</v>
      </c>
      <c r="AX283" s="186">
        <v>0</v>
      </c>
      <c r="AY283" s="186">
        <v>0</v>
      </c>
      <c r="AZ283" s="186">
        <v>0</v>
      </c>
      <c r="BA283" s="186">
        <v>0</v>
      </c>
      <c r="BB283" s="186">
        <v>0</v>
      </c>
      <c r="BC283" s="186">
        <v>0</v>
      </c>
      <c r="BD283" s="186">
        <v>0</v>
      </c>
      <c r="BE283" s="186">
        <v>0</v>
      </c>
      <c r="BF283" s="186">
        <v>0</v>
      </c>
      <c r="BG283" s="186">
        <v>0</v>
      </c>
      <c r="BH283" s="186">
        <v>0</v>
      </c>
      <c r="BI283" s="187"/>
      <c r="BJ283" s="186">
        <v>0</v>
      </c>
      <c r="BK283" s="186">
        <v>0</v>
      </c>
      <c r="BL283" s="186">
        <v>0</v>
      </c>
      <c r="BM283" s="186">
        <v>0</v>
      </c>
      <c r="BN283" s="186">
        <v>0</v>
      </c>
      <c r="BO283" s="186">
        <v>0</v>
      </c>
      <c r="BP283" s="186">
        <v>0</v>
      </c>
      <c r="BQ283" s="186">
        <v>0</v>
      </c>
      <c r="BR283" s="186">
        <v>0</v>
      </c>
      <c r="BS283" s="186">
        <v>0</v>
      </c>
      <c r="BT283" s="186">
        <v>0</v>
      </c>
      <c r="BU283" s="186">
        <v>0</v>
      </c>
      <c r="BV283" s="186">
        <v>0</v>
      </c>
      <c r="BW283" s="186">
        <v>0</v>
      </c>
      <c r="BX283" s="186">
        <v>0</v>
      </c>
      <c r="BY283" s="186">
        <v>0</v>
      </c>
      <c r="BZ283" s="186">
        <v>0</v>
      </c>
      <c r="CA283" s="186">
        <v>0</v>
      </c>
      <c r="CB283" s="186">
        <v>0</v>
      </c>
      <c r="CC283" s="187"/>
      <c r="CD283" s="30">
        <v>0</v>
      </c>
      <c r="CE283" s="30">
        <v>0</v>
      </c>
      <c r="CF283" s="30">
        <v>0</v>
      </c>
      <c r="CG283" s="30">
        <v>0</v>
      </c>
      <c r="CH283" s="30">
        <v>0</v>
      </c>
      <c r="CI283" s="30">
        <v>0</v>
      </c>
      <c r="CJ283" s="30">
        <v>0</v>
      </c>
      <c r="CK283" s="30">
        <v>0</v>
      </c>
      <c r="CL283" s="30">
        <v>0</v>
      </c>
      <c r="CM283" s="30">
        <v>0</v>
      </c>
      <c r="CN283" s="30">
        <v>0</v>
      </c>
      <c r="CO283" s="30">
        <v>0</v>
      </c>
      <c r="CP283" s="30">
        <v>0</v>
      </c>
      <c r="CQ283" s="30">
        <v>0</v>
      </c>
      <c r="CR283" s="30">
        <v>0</v>
      </c>
      <c r="CS283" s="30">
        <v>0</v>
      </c>
      <c r="CT283" s="30">
        <v>0</v>
      </c>
      <c r="CU283" s="30">
        <v>0</v>
      </c>
      <c r="CV283" s="30">
        <v>0</v>
      </c>
    </row>
    <row r="284" spans="1:100" s="31" customFormat="1" x14ac:dyDescent="0.4">
      <c r="A284" s="70" t="s">
        <v>34</v>
      </c>
      <c r="B284" s="186">
        <v>0</v>
      </c>
      <c r="C284" s="186">
        <v>0</v>
      </c>
      <c r="D284" s="186">
        <v>0</v>
      </c>
      <c r="E284" s="186">
        <v>0</v>
      </c>
      <c r="F284" s="186">
        <v>0</v>
      </c>
      <c r="G284" s="186">
        <v>0</v>
      </c>
      <c r="H284" s="186">
        <v>0</v>
      </c>
      <c r="I284" s="186">
        <v>0</v>
      </c>
      <c r="J284" s="186">
        <v>0</v>
      </c>
      <c r="K284" s="186">
        <v>0</v>
      </c>
      <c r="L284" s="186">
        <v>0</v>
      </c>
      <c r="M284" s="186">
        <v>0</v>
      </c>
      <c r="N284" s="186">
        <v>0</v>
      </c>
      <c r="O284" s="186">
        <v>0</v>
      </c>
      <c r="P284" s="186">
        <v>0</v>
      </c>
      <c r="Q284" s="186">
        <v>0</v>
      </c>
      <c r="R284" s="186">
        <v>0</v>
      </c>
      <c r="S284" s="186">
        <v>0</v>
      </c>
      <c r="T284" s="186">
        <v>0</v>
      </c>
      <c r="U284" s="187"/>
      <c r="V284" s="186">
        <v>5415.1715755938285</v>
      </c>
      <c r="W284" s="186">
        <v>0</v>
      </c>
      <c r="X284" s="186">
        <v>0</v>
      </c>
      <c r="Y284" s="186">
        <v>0</v>
      </c>
      <c r="Z284" s="186">
        <v>0</v>
      </c>
      <c r="AA284" s="186">
        <v>0</v>
      </c>
      <c r="AB284" s="186">
        <v>0</v>
      </c>
      <c r="AC284" s="186">
        <v>0</v>
      </c>
      <c r="AD284" s="186">
        <v>0</v>
      </c>
      <c r="AE284" s="186">
        <v>0</v>
      </c>
      <c r="AF284" s="186">
        <v>62441.590956800006</v>
      </c>
      <c r="AG284" s="186">
        <v>2550.99048477</v>
      </c>
      <c r="AH284" s="186">
        <v>0</v>
      </c>
      <c r="AI284" s="186">
        <v>0</v>
      </c>
      <c r="AJ284" s="186">
        <v>0</v>
      </c>
      <c r="AK284" s="186">
        <v>0</v>
      </c>
      <c r="AL284" s="186">
        <v>0</v>
      </c>
      <c r="AM284" s="186">
        <v>1447</v>
      </c>
      <c r="AN284" s="186">
        <v>0</v>
      </c>
      <c r="AO284" s="187"/>
      <c r="AP284" s="186">
        <v>25533492.372440491</v>
      </c>
      <c r="AQ284" s="186">
        <v>21935533.311210599</v>
      </c>
      <c r="AR284" s="186">
        <v>11949459.863730427</v>
      </c>
      <c r="AS284" s="186">
        <v>1409633.9018607938</v>
      </c>
      <c r="AT284" s="186">
        <v>3089446.848521593</v>
      </c>
      <c r="AU284" s="186">
        <v>10920879.579131164</v>
      </c>
      <c r="AV284" s="186">
        <v>9914683.8771445584</v>
      </c>
      <c r="AW284" s="186">
        <v>5889158.4002176737</v>
      </c>
      <c r="AX284" s="186">
        <v>2845294.1602800814</v>
      </c>
      <c r="AY284" s="186">
        <v>12834425.512940416</v>
      </c>
      <c r="AZ284" s="186">
        <v>4686580.3466654811</v>
      </c>
      <c r="BA284" s="186">
        <v>5130652.024835947</v>
      </c>
      <c r="BB284" s="186">
        <v>889071.94138338068</v>
      </c>
      <c r="BC284" s="186">
        <v>0</v>
      </c>
      <c r="BD284" s="186">
        <v>1213682</v>
      </c>
      <c r="BE284" s="186">
        <v>3973609</v>
      </c>
      <c r="BF284" s="186">
        <v>2875230</v>
      </c>
      <c r="BG284" s="186">
        <v>1791386</v>
      </c>
      <c r="BH284" s="186">
        <v>822160</v>
      </c>
      <c r="BI284" s="187"/>
      <c r="BJ284" s="186">
        <v>1839726.6280142399</v>
      </c>
      <c r="BK284" s="186">
        <v>1709390.0826443979</v>
      </c>
      <c r="BL284" s="186">
        <v>917703.01997081691</v>
      </c>
      <c r="BM284" s="186">
        <v>121686.37640665477</v>
      </c>
      <c r="BN284" s="186">
        <v>146865.67149104943</v>
      </c>
      <c r="BO284" s="186">
        <v>438784.39136392315</v>
      </c>
      <c r="BP284" s="186">
        <v>735674.58388099226</v>
      </c>
      <c r="BQ284" s="186">
        <v>277497.17331832746</v>
      </c>
      <c r="BR284" s="186">
        <v>685804.07418816444</v>
      </c>
      <c r="BS284" s="186">
        <v>1029785.3444008989</v>
      </c>
      <c r="BT284" s="186">
        <v>541722.99181439995</v>
      </c>
      <c r="BU284" s="186">
        <v>372651.71204088</v>
      </c>
      <c r="BV284" s="186">
        <v>4550.0014787500004</v>
      </c>
      <c r="BW284" s="186">
        <v>0</v>
      </c>
      <c r="BX284" s="186">
        <v>320350</v>
      </c>
      <c r="BY284" s="186">
        <v>625134</v>
      </c>
      <c r="BZ284" s="186">
        <v>640701</v>
      </c>
      <c r="CA284" s="186">
        <v>533846</v>
      </c>
      <c r="CB284" s="186">
        <v>348096</v>
      </c>
      <c r="CC284" s="187"/>
      <c r="CD284" s="30">
        <v>27378634.172030326</v>
      </c>
      <c r="CE284" s="30">
        <v>23644923.393854998</v>
      </c>
      <c r="CF284" s="30">
        <v>12867162.883701244</v>
      </c>
      <c r="CG284" s="30">
        <v>1531320.2782674485</v>
      </c>
      <c r="CH284" s="30">
        <v>3236312.5200126423</v>
      </c>
      <c r="CI284" s="30">
        <v>11359663.970495086</v>
      </c>
      <c r="CJ284" s="30">
        <v>10650358.461025551</v>
      </c>
      <c r="CK284" s="30">
        <v>6166655.5735360011</v>
      </c>
      <c r="CL284" s="30">
        <v>3531098.2344682459</v>
      </c>
      <c r="CM284" s="30">
        <v>13864210.857341316</v>
      </c>
      <c r="CN284" s="30">
        <v>5290744.9294366809</v>
      </c>
      <c r="CO284" s="30">
        <v>5505854.7273615971</v>
      </c>
      <c r="CP284" s="30">
        <v>893621.9428621307</v>
      </c>
      <c r="CQ284" s="30">
        <v>0</v>
      </c>
      <c r="CR284" s="30">
        <v>1534032</v>
      </c>
      <c r="CS284" s="30">
        <v>4598743</v>
      </c>
      <c r="CT284" s="30">
        <v>3515931</v>
      </c>
      <c r="CU284" s="30">
        <v>2326679</v>
      </c>
      <c r="CV284" s="30">
        <v>1170256</v>
      </c>
    </row>
    <row r="285" spans="1:100" s="31" customFormat="1" x14ac:dyDescent="0.4">
      <c r="A285" s="70" t="s">
        <v>29</v>
      </c>
      <c r="B285" s="186">
        <v>0</v>
      </c>
      <c r="C285" s="186">
        <v>0</v>
      </c>
      <c r="D285" s="186">
        <v>0</v>
      </c>
      <c r="E285" s="186">
        <v>0</v>
      </c>
      <c r="F285" s="186">
        <v>0</v>
      </c>
      <c r="G285" s="186">
        <v>0</v>
      </c>
      <c r="H285" s="186">
        <v>0</v>
      </c>
      <c r="I285" s="186">
        <v>0</v>
      </c>
      <c r="J285" s="186">
        <v>0</v>
      </c>
      <c r="K285" s="186">
        <v>0</v>
      </c>
      <c r="L285" s="186">
        <v>0</v>
      </c>
      <c r="M285" s="186">
        <v>0</v>
      </c>
      <c r="N285" s="186">
        <v>0</v>
      </c>
      <c r="O285" s="186">
        <v>0</v>
      </c>
      <c r="P285" s="186">
        <v>0</v>
      </c>
      <c r="Q285" s="186">
        <v>0</v>
      </c>
      <c r="R285" s="186">
        <v>0</v>
      </c>
      <c r="S285" s="186">
        <v>0</v>
      </c>
      <c r="T285" s="186">
        <v>0</v>
      </c>
      <c r="U285" s="187"/>
      <c r="V285" s="186">
        <v>0</v>
      </c>
      <c r="W285" s="186">
        <v>0</v>
      </c>
      <c r="X285" s="186">
        <v>0</v>
      </c>
      <c r="Y285" s="186">
        <v>0</v>
      </c>
      <c r="Z285" s="186">
        <v>0</v>
      </c>
      <c r="AA285" s="186">
        <v>0</v>
      </c>
      <c r="AB285" s="186">
        <v>0</v>
      </c>
      <c r="AC285" s="186">
        <v>0</v>
      </c>
      <c r="AD285" s="186">
        <v>0</v>
      </c>
      <c r="AE285" s="186">
        <v>0</v>
      </c>
      <c r="AF285" s="186">
        <v>0</v>
      </c>
      <c r="AG285" s="186">
        <v>0</v>
      </c>
      <c r="AH285" s="186">
        <v>0</v>
      </c>
      <c r="AI285" s="186">
        <v>0</v>
      </c>
      <c r="AJ285" s="186">
        <v>0</v>
      </c>
      <c r="AK285" s="186">
        <v>0</v>
      </c>
      <c r="AL285" s="186">
        <v>0</v>
      </c>
      <c r="AM285" s="186">
        <v>0</v>
      </c>
      <c r="AN285" s="186">
        <v>0</v>
      </c>
      <c r="AO285" s="187"/>
      <c r="AP285" s="186">
        <v>0</v>
      </c>
      <c r="AQ285" s="186">
        <v>0</v>
      </c>
      <c r="AR285" s="186">
        <v>0</v>
      </c>
      <c r="AS285" s="186">
        <v>0</v>
      </c>
      <c r="AT285" s="186">
        <v>0</v>
      </c>
      <c r="AU285" s="186">
        <v>0</v>
      </c>
      <c r="AV285" s="186">
        <v>0</v>
      </c>
      <c r="AW285" s="186">
        <v>0</v>
      </c>
      <c r="AX285" s="186">
        <v>0</v>
      </c>
      <c r="AY285" s="186">
        <v>0</v>
      </c>
      <c r="AZ285" s="186">
        <v>0</v>
      </c>
      <c r="BA285" s="186">
        <v>0</v>
      </c>
      <c r="BB285" s="186">
        <v>0</v>
      </c>
      <c r="BC285" s="186">
        <v>0</v>
      </c>
      <c r="BD285" s="186">
        <v>0</v>
      </c>
      <c r="BE285" s="186">
        <v>0</v>
      </c>
      <c r="BF285" s="186">
        <v>0</v>
      </c>
      <c r="BG285" s="186">
        <v>0</v>
      </c>
      <c r="BH285" s="186">
        <v>0</v>
      </c>
      <c r="BI285" s="187"/>
      <c r="BJ285" s="186">
        <v>0</v>
      </c>
      <c r="BK285" s="186">
        <v>0</v>
      </c>
      <c r="BL285" s="186">
        <v>0</v>
      </c>
      <c r="BM285" s="186">
        <v>0</v>
      </c>
      <c r="BN285" s="186">
        <v>0</v>
      </c>
      <c r="BO285" s="186">
        <v>0</v>
      </c>
      <c r="BP285" s="186">
        <v>0</v>
      </c>
      <c r="BQ285" s="186">
        <v>0</v>
      </c>
      <c r="BR285" s="186">
        <v>0</v>
      </c>
      <c r="BS285" s="186">
        <v>0</v>
      </c>
      <c r="BT285" s="186">
        <v>0</v>
      </c>
      <c r="BU285" s="186">
        <v>0</v>
      </c>
      <c r="BV285" s="186">
        <v>0</v>
      </c>
      <c r="BW285" s="186">
        <v>0</v>
      </c>
      <c r="BX285" s="186">
        <v>0</v>
      </c>
      <c r="BY285" s="186">
        <v>0</v>
      </c>
      <c r="BZ285" s="186">
        <v>0</v>
      </c>
      <c r="CA285" s="186">
        <v>0</v>
      </c>
      <c r="CB285" s="186">
        <v>0</v>
      </c>
      <c r="CC285" s="187"/>
      <c r="CD285" s="30">
        <v>0</v>
      </c>
      <c r="CE285" s="30">
        <v>0</v>
      </c>
      <c r="CF285" s="30">
        <v>0</v>
      </c>
      <c r="CG285" s="30">
        <v>0</v>
      </c>
      <c r="CH285" s="30">
        <v>0</v>
      </c>
      <c r="CI285" s="30">
        <v>0</v>
      </c>
      <c r="CJ285" s="30">
        <v>0</v>
      </c>
      <c r="CK285" s="30">
        <v>0</v>
      </c>
      <c r="CL285" s="30">
        <v>0</v>
      </c>
      <c r="CM285" s="30">
        <v>0</v>
      </c>
      <c r="CN285" s="30">
        <v>0</v>
      </c>
      <c r="CO285" s="30">
        <v>0</v>
      </c>
      <c r="CP285" s="30">
        <v>0</v>
      </c>
      <c r="CQ285" s="30">
        <v>0</v>
      </c>
      <c r="CR285" s="30">
        <v>0</v>
      </c>
      <c r="CS285" s="30">
        <v>0</v>
      </c>
      <c r="CT285" s="30">
        <v>0</v>
      </c>
      <c r="CU285" s="30">
        <v>0</v>
      </c>
      <c r="CV285" s="30">
        <v>0</v>
      </c>
    </row>
    <row r="286" spans="1:100" s="31" customFormat="1" x14ac:dyDescent="0.4">
      <c r="A286" s="70" t="s">
        <v>20</v>
      </c>
      <c r="B286" s="186">
        <v>0</v>
      </c>
      <c r="C286" s="186">
        <v>0</v>
      </c>
      <c r="D286" s="186">
        <v>0</v>
      </c>
      <c r="E286" s="186">
        <v>0</v>
      </c>
      <c r="F286" s="186">
        <v>0</v>
      </c>
      <c r="G286" s="186">
        <v>0</v>
      </c>
      <c r="H286" s="186">
        <v>0</v>
      </c>
      <c r="I286" s="186">
        <v>0</v>
      </c>
      <c r="J286" s="186">
        <v>0</v>
      </c>
      <c r="K286" s="186">
        <v>0</v>
      </c>
      <c r="L286" s="186">
        <v>0</v>
      </c>
      <c r="M286" s="186">
        <v>0</v>
      </c>
      <c r="N286" s="186">
        <v>0</v>
      </c>
      <c r="O286" s="186">
        <v>0</v>
      </c>
      <c r="P286" s="186">
        <v>0</v>
      </c>
      <c r="Q286" s="186">
        <v>0</v>
      </c>
      <c r="R286" s="186">
        <v>0</v>
      </c>
      <c r="S286" s="186">
        <v>0</v>
      </c>
      <c r="T286" s="186">
        <v>0</v>
      </c>
      <c r="U286" s="187"/>
      <c r="V286" s="186">
        <v>0</v>
      </c>
      <c r="W286" s="186">
        <v>0</v>
      </c>
      <c r="X286" s="186">
        <v>0</v>
      </c>
      <c r="Y286" s="186">
        <v>0</v>
      </c>
      <c r="Z286" s="186">
        <v>0</v>
      </c>
      <c r="AA286" s="186">
        <v>0</v>
      </c>
      <c r="AB286" s="186">
        <v>0</v>
      </c>
      <c r="AC286" s="186">
        <v>0</v>
      </c>
      <c r="AD286" s="186">
        <v>0</v>
      </c>
      <c r="AE286" s="186">
        <v>0</v>
      </c>
      <c r="AF286" s="186">
        <v>0</v>
      </c>
      <c r="AG286" s="186">
        <v>0</v>
      </c>
      <c r="AH286" s="186">
        <v>0</v>
      </c>
      <c r="AI286" s="186">
        <v>0</v>
      </c>
      <c r="AJ286" s="186">
        <v>0</v>
      </c>
      <c r="AK286" s="186">
        <v>0</v>
      </c>
      <c r="AL286" s="186">
        <v>0</v>
      </c>
      <c r="AM286" s="186">
        <v>0</v>
      </c>
      <c r="AN286" s="186">
        <v>0</v>
      </c>
      <c r="AO286" s="187"/>
      <c r="AP286" s="186">
        <v>0</v>
      </c>
      <c r="AQ286" s="186">
        <v>0</v>
      </c>
      <c r="AR286" s="186">
        <v>0</v>
      </c>
      <c r="AS286" s="186">
        <v>0</v>
      </c>
      <c r="AT286" s="186">
        <v>0</v>
      </c>
      <c r="AU286" s="186">
        <v>0</v>
      </c>
      <c r="AV286" s="186">
        <v>0</v>
      </c>
      <c r="AW286" s="186">
        <v>0</v>
      </c>
      <c r="AX286" s="186">
        <v>0</v>
      </c>
      <c r="AY286" s="186">
        <v>0</v>
      </c>
      <c r="AZ286" s="186">
        <v>0</v>
      </c>
      <c r="BA286" s="186">
        <v>0</v>
      </c>
      <c r="BB286" s="186">
        <v>0</v>
      </c>
      <c r="BC286" s="186">
        <v>0</v>
      </c>
      <c r="BD286" s="186">
        <v>0</v>
      </c>
      <c r="BE286" s="186">
        <v>0</v>
      </c>
      <c r="BF286" s="186">
        <v>0</v>
      </c>
      <c r="BG286" s="186">
        <v>0</v>
      </c>
      <c r="BH286" s="186">
        <v>0</v>
      </c>
      <c r="BI286" s="187"/>
      <c r="BJ286" s="186">
        <v>0</v>
      </c>
      <c r="BK286" s="186">
        <v>0</v>
      </c>
      <c r="BL286" s="186">
        <v>0</v>
      </c>
      <c r="BM286" s="186">
        <v>0</v>
      </c>
      <c r="BN286" s="186">
        <v>0</v>
      </c>
      <c r="BO286" s="186">
        <v>0</v>
      </c>
      <c r="BP286" s="186">
        <v>0</v>
      </c>
      <c r="BQ286" s="186">
        <v>0</v>
      </c>
      <c r="BR286" s="186">
        <v>0</v>
      </c>
      <c r="BS286" s="186">
        <v>0</v>
      </c>
      <c r="BT286" s="186">
        <v>0</v>
      </c>
      <c r="BU286" s="186">
        <v>0</v>
      </c>
      <c r="BV286" s="186">
        <v>0</v>
      </c>
      <c r="BW286" s="186">
        <v>0</v>
      </c>
      <c r="BX286" s="186">
        <v>0</v>
      </c>
      <c r="BY286" s="186">
        <v>0</v>
      </c>
      <c r="BZ286" s="186">
        <v>0</v>
      </c>
      <c r="CA286" s="186">
        <v>0</v>
      </c>
      <c r="CB286" s="186">
        <v>0</v>
      </c>
      <c r="CC286" s="187"/>
      <c r="CD286" s="30">
        <v>0</v>
      </c>
      <c r="CE286" s="30">
        <v>0</v>
      </c>
      <c r="CF286" s="30">
        <v>0</v>
      </c>
      <c r="CG286" s="30">
        <v>0</v>
      </c>
      <c r="CH286" s="30">
        <v>0</v>
      </c>
      <c r="CI286" s="30">
        <v>0</v>
      </c>
      <c r="CJ286" s="30">
        <v>0</v>
      </c>
      <c r="CK286" s="30">
        <v>0</v>
      </c>
      <c r="CL286" s="30">
        <v>0</v>
      </c>
      <c r="CM286" s="30">
        <v>0</v>
      </c>
      <c r="CN286" s="30">
        <v>0</v>
      </c>
      <c r="CO286" s="30">
        <v>0</v>
      </c>
      <c r="CP286" s="30">
        <v>0</v>
      </c>
      <c r="CQ286" s="30">
        <v>0</v>
      </c>
      <c r="CR286" s="30">
        <v>0</v>
      </c>
      <c r="CS286" s="30">
        <v>0</v>
      </c>
      <c r="CT286" s="30">
        <v>0</v>
      </c>
      <c r="CU286" s="30">
        <v>0</v>
      </c>
      <c r="CV286" s="30">
        <v>0</v>
      </c>
    </row>
    <row r="287" spans="1:100" s="31" customFormat="1" x14ac:dyDescent="0.4">
      <c r="A287" s="70" t="s">
        <v>30</v>
      </c>
      <c r="B287" s="186">
        <v>0</v>
      </c>
      <c r="C287" s="186">
        <v>0</v>
      </c>
      <c r="D287" s="186">
        <v>0</v>
      </c>
      <c r="E287" s="186">
        <v>0</v>
      </c>
      <c r="F287" s="186">
        <v>0</v>
      </c>
      <c r="G287" s="186">
        <v>0</v>
      </c>
      <c r="H287" s="186">
        <v>0</v>
      </c>
      <c r="I287" s="186">
        <v>0</v>
      </c>
      <c r="J287" s="186">
        <v>0</v>
      </c>
      <c r="K287" s="186">
        <v>0</v>
      </c>
      <c r="L287" s="186">
        <v>0</v>
      </c>
      <c r="M287" s="186">
        <v>0</v>
      </c>
      <c r="N287" s="186">
        <v>0</v>
      </c>
      <c r="O287" s="186">
        <v>0</v>
      </c>
      <c r="P287" s="186">
        <v>0</v>
      </c>
      <c r="Q287" s="186">
        <v>0</v>
      </c>
      <c r="R287" s="186">
        <v>0</v>
      </c>
      <c r="S287" s="186">
        <v>0</v>
      </c>
      <c r="T287" s="186">
        <v>0</v>
      </c>
      <c r="U287" s="187"/>
      <c r="V287" s="186">
        <v>0</v>
      </c>
      <c r="W287" s="186">
        <v>0</v>
      </c>
      <c r="X287" s="186">
        <v>0</v>
      </c>
      <c r="Y287" s="186">
        <v>0</v>
      </c>
      <c r="Z287" s="186">
        <v>0</v>
      </c>
      <c r="AA287" s="186">
        <v>0</v>
      </c>
      <c r="AB287" s="186">
        <v>0</v>
      </c>
      <c r="AC287" s="186">
        <v>0</v>
      </c>
      <c r="AD287" s="186">
        <v>0</v>
      </c>
      <c r="AE287" s="186">
        <v>0</v>
      </c>
      <c r="AF287" s="186">
        <v>0</v>
      </c>
      <c r="AG287" s="186">
        <v>0</v>
      </c>
      <c r="AH287" s="186">
        <v>0</v>
      </c>
      <c r="AI287" s="186">
        <v>0</v>
      </c>
      <c r="AJ287" s="186">
        <v>0</v>
      </c>
      <c r="AK287" s="186">
        <v>0</v>
      </c>
      <c r="AL287" s="186">
        <v>0</v>
      </c>
      <c r="AM287" s="186">
        <v>0</v>
      </c>
      <c r="AN287" s="186">
        <v>0</v>
      </c>
      <c r="AO287" s="187"/>
      <c r="AP287" s="186">
        <v>0</v>
      </c>
      <c r="AQ287" s="186">
        <v>0</v>
      </c>
      <c r="AR287" s="186">
        <v>1893832.4220362958</v>
      </c>
      <c r="AS287" s="186">
        <v>0</v>
      </c>
      <c r="AT287" s="186">
        <v>0</v>
      </c>
      <c r="AU287" s="186">
        <v>0</v>
      </c>
      <c r="AV287" s="186">
        <v>1310.8460488213695</v>
      </c>
      <c r="AW287" s="186">
        <v>228186.48675182348</v>
      </c>
      <c r="AX287" s="186">
        <v>0</v>
      </c>
      <c r="AY287" s="186">
        <v>308724.12930156826</v>
      </c>
      <c r="AZ287" s="186">
        <v>759158.7715572943</v>
      </c>
      <c r="BA287" s="186">
        <v>433842.73318580684</v>
      </c>
      <c r="BB287" s="186">
        <v>2595.7801347907953</v>
      </c>
      <c r="BC287" s="186">
        <v>0</v>
      </c>
      <c r="BD287" s="186">
        <v>0</v>
      </c>
      <c r="BE287" s="186">
        <v>0</v>
      </c>
      <c r="BF287" s="186">
        <v>0</v>
      </c>
      <c r="BG287" s="186">
        <v>678640.13852239994</v>
      </c>
      <c r="BH287" s="186">
        <v>0</v>
      </c>
      <c r="BI287" s="187"/>
      <c r="BJ287" s="186">
        <v>0</v>
      </c>
      <c r="BK287" s="186">
        <v>0</v>
      </c>
      <c r="BL287" s="186">
        <v>32237.013789003311</v>
      </c>
      <c r="BM287" s="186">
        <v>0</v>
      </c>
      <c r="BN287" s="186">
        <v>0</v>
      </c>
      <c r="BO287" s="186">
        <v>0</v>
      </c>
      <c r="BP287" s="186">
        <v>0</v>
      </c>
      <c r="BQ287" s="186">
        <v>1313.0446456001659</v>
      </c>
      <c r="BR287" s="186">
        <v>0</v>
      </c>
      <c r="BS287" s="186">
        <v>0</v>
      </c>
      <c r="BT287" s="186">
        <v>0</v>
      </c>
      <c r="BU287" s="186">
        <v>0</v>
      </c>
      <c r="BV287" s="186">
        <v>0</v>
      </c>
      <c r="BW287" s="186">
        <v>0</v>
      </c>
      <c r="BX287" s="186">
        <v>0</v>
      </c>
      <c r="BY287" s="186">
        <v>0</v>
      </c>
      <c r="BZ287" s="186">
        <v>0</v>
      </c>
      <c r="CA287" s="186">
        <v>1506.99590096</v>
      </c>
      <c r="CB287" s="186">
        <v>0</v>
      </c>
      <c r="CC287" s="187"/>
      <c r="CD287" s="30">
        <v>0</v>
      </c>
      <c r="CE287" s="30">
        <v>0</v>
      </c>
      <c r="CF287" s="30">
        <v>1926069.435825299</v>
      </c>
      <c r="CG287" s="30">
        <v>0</v>
      </c>
      <c r="CH287" s="30">
        <v>0</v>
      </c>
      <c r="CI287" s="30">
        <v>0</v>
      </c>
      <c r="CJ287" s="30">
        <v>1310.8460488213695</v>
      </c>
      <c r="CK287" s="30">
        <v>229499.53139742365</v>
      </c>
      <c r="CL287" s="30">
        <v>0</v>
      </c>
      <c r="CM287" s="30">
        <v>308724.12930156826</v>
      </c>
      <c r="CN287" s="30">
        <v>759158.7715572943</v>
      </c>
      <c r="CO287" s="30">
        <v>433842.73318580684</v>
      </c>
      <c r="CP287" s="30">
        <v>2595.7801347907953</v>
      </c>
      <c r="CQ287" s="30">
        <v>0</v>
      </c>
      <c r="CR287" s="30">
        <v>0</v>
      </c>
      <c r="CS287" s="30">
        <v>0</v>
      </c>
      <c r="CT287" s="30">
        <v>0</v>
      </c>
      <c r="CU287" s="30">
        <v>680147.13442336</v>
      </c>
      <c r="CV287" s="30">
        <v>0</v>
      </c>
    </row>
    <row r="288" spans="1:100" s="31" customFormat="1" x14ac:dyDescent="0.4">
      <c r="A288" s="70" t="s">
        <v>21</v>
      </c>
      <c r="B288" s="186">
        <v>0</v>
      </c>
      <c r="C288" s="186">
        <v>0</v>
      </c>
      <c r="D288" s="186">
        <v>0</v>
      </c>
      <c r="E288" s="186">
        <v>0</v>
      </c>
      <c r="F288" s="186">
        <v>0</v>
      </c>
      <c r="G288" s="186">
        <v>0</v>
      </c>
      <c r="H288" s="186">
        <v>0</v>
      </c>
      <c r="I288" s="186">
        <v>0</v>
      </c>
      <c r="J288" s="186">
        <v>0</v>
      </c>
      <c r="K288" s="186">
        <v>0</v>
      </c>
      <c r="L288" s="186">
        <v>0</v>
      </c>
      <c r="M288" s="186">
        <v>0</v>
      </c>
      <c r="N288" s="186">
        <v>0</v>
      </c>
      <c r="O288" s="186">
        <v>0</v>
      </c>
      <c r="P288" s="186">
        <v>0</v>
      </c>
      <c r="Q288" s="186">
        <v>0</v>
      </c>
      <c r="R288" s="186">
        <v>0</v>
      </c>
      <c r="S288" s="186">
        <v>0</v>
      </c>
      <c r="T288" s="186">
        <v>0</v>
      </c>
      <c r="U288" s="187"/>
      <c r="V288" s="186">
        <v>0</v>
      </c>
      <c r="W288" s="186">
        <v>0</v>
      </c>
      <c r="X288" s="186">
        <v>0</v>
      </c>
      <c r="Y288" s="186">
        <v>0</v>
      </c>
      <c r="Z288" s="186">
        <v>0</v>
      </c>
      <c r="AA288" s="186">
        <v>0</v>
      </c>
      <c r="AB288" s="186">
        <v>0</v>
      </c>
      <c r="AC288" s="186">
        <v>0</v>
      </c>
      <c r="AD288" s="186">
        <v>0</v>
      </c>
      <c r="AE288" s="186">
        <v>0</v>
      </c>
      <c r="AF288" s="186">
        <v>0</v>
      </c>
      <c r="AG288" s="186">
        <v>0</v>
      </c>
      <c r="AH288" s="186">
        <v>0</v>
      </c>
      <c r="AI288" s="186">
        <v>0</v>
      </c>
      <c r="AJ288" s="186">
        <v>0</v>
      </c>
      <c r="AK288" s="186">
        <v>0</v>
      </c>
      <c r="AL288" s="186">
        <v>0</v>
      </c>
      <c r="AM288" s="186">
        <v>0</v>
      </c>
      <c r="AN288" s="186">
        <v>0</v>
      </c>
      <c r="AO288" s="187"/>
      <c r="AP288" s="186">
        <v>0</v>
      </c>
      <c r="AQ288" s="186">
        <v>0</v>
      </c>
      <c r="AR288" s="186">
        <v>0</v>
      </c>
      <c r="AS288" s="186">
        <v>0</v>
      </c>
      <c r="AT288" s="186">
        <v>0</v>
      </c>
      <c r="AU288" s="186">
        <v>0</v>
      </c>
      <c r="AV288" s="186">
        <v>0</v>
      </c>
      <c r="AW288" s="186">
        <v>0</v>
      </c>
      <c r="AX288" s="186">
        <v>0</v>
      </c>
      <c r="AY288" s="186">
        <v>0</v>
      </c>
      <c r="AZ288" s="186">
        <v>0</v>
      </c>
      <c r="BA288" s="186">
        <v>0</v>
      </c>
      <c r="BB288" s="186">
        <v>0</v>
      </c>
      <c r="BC288" s="186">
        <v>0</v>
      </c>
      <c r="BD288" s="186">
        <v>0</v>
      </c>
      <c r="BE288" s="186">
        <v>0</v>
      </c>
      <c r="BF288" s="186">
        <v>0</v>
      </c>
      <c r="BG288" s="186">
        <v>0</v>
      </c>
      <c r="BH288" s="186">
        <v>0</v>
      </c>
      <c r="BI288" s="187"/>
      <c r="BJ288" s="186">
        <v>0</v>
      </c>
      <c r="BK288" s="186">
        <v>0</v>
      </c>
      <c r="BL288" s="186">
        <v>0</v>
      </c>
      <c r="BM288" s="186">
        <v>0</v>
      </c>
      <c r="BN288" s="186">
        <v>0</v>
      </c>
      <c r="BO288" s="186">
        <v>0</v>
      </c>
      <c r="BP288" s="186">
        <v>0</v>
      </c>
      <c r="BQ288" s="186">
        <v>0</v>
      </c>
      <c r="BR288" s="186">
        <v>0</v>
      </c>
      <c r="BS288" s="186">
        <v>0</v>
      </c>
      <c r="BT288" s="186">
        <v>0</v>
      </c>
      <c r="BU288" s="186">
        <v>0</v>
      </c>
      <c r="BV288" s="186">
        <v>0</v>
      </c>
      <c r="BW288" s="186">
        <v>0</v>
      </c>
      <c r="BX288" s="186">
        <v>0</v>
      </c>
      <c r="BY288" s="186">
        <v>0</v>
      </c>
      <c r="BZ288" s="186">
        <v>0</v>
      </c>
      <c r="CA288" s="186">
        <v>0</v>
      </c>
      <c r="CB288" s="186">
        <v>0</v>
      </c>
      <c r="CC288" s="187"/>
      <c r="CD288" s="30">
        <v>0</v>
      </c>
      <c r="CE288" s="30">
        <v>0</v>
      </c>
      <c r="CF288" s="30">
        <v>0</v>
      </c>
      <c r="CG288" s="30">
        <v>0</v>
      </c>
      <c r="CH288" s="30">
        <v>0</v>
      </c>
      <c r="CI288" s="30">
        <v>0</v>
      </c>
      <c r="CJ288" s="30">
        <v>0</v>
      </c>
      <c r="CK288" s="30">
        <v>0</v>
      </c>
      <c r="CL288" s="30">
        <v>0</v>
      </c>
      <c r="CM288" s="30">
        <v>0</v>
      </c>
      <c r="CN288" s="30">
        <v>0</v>
      </c>
      <c r="CO288" s="30">
        <v>0</v>
      </c>
      <c r="CP288" s="30">
        <v>0</v>
      </c>
      <c r="CQ288" s="30">
        <v>0</v>
      </c>
      <c r="CR288" s="30">
        <v>0</v>
      </c>
      <c r="CS288" s="30">
        <v>0</v>
      </c>
      <c r="CT288" s="30">
        <v>0</v>
      </c>
      <c r="CU288" s="30">
        <v>0</v>
      </c>
      <c r="CV288" s="30">
        <v>0</v>
      </c>
    </row>
    <row r="289" spans="1:100" s="28" customFormat="1" x14ac:dyDescent="0.4">
      <c r="A289" s="46" t="s">
        <v>50</v>
      </c>
      <c r="B289" s="39">
        <v>0</v>
      </c>
      <c r="C289" s="39">
        <v>2048.8213277299888</v>
      </c>
      <c r="D289" s="39">
        <v>0</v>
      </c>
      <c r="E289" s="39">
        <v>166812.25880314899</v>
      </c>
      <c r="F289" s="39">
        <v>27457.045414310138</v>
      </c>
      <c r="G289" s="39">
        <v>0</v>
      </c>
      <c r="H289" s="39">
        <v>0</v>
      </c>
      <c r="I289" s="39">
        <v>0</v>
      </c>
      <c r="J289" s="39">
        <v>14627.000242881782</v>
      </c>
      <c r="K289" s="39">
        <v>8020.7201412331724</v>
      </c>
      <c r="L289" s="39">
        <v>0</v>
      </c>
      <c r="M289" s="39">
        <v>0</v>
      </c>
      <c r="N289" s="39">
        <v>0</v>
      </c>
      <c r="O289" s="39">
        <v>0</v>
      </c>
      <c r="P289" s="39">
        <v>0</v>
      </c>
      <c r="Q289" s="39">
        <v>0</v>
      </c>
      <c r="R289" s="39">
        <v>0</v>
      </c>
      <c r="S289" s="39">
        <v>0</v>
      </c>
      <c r="T289" s="39">
        <v>0</v>
      </c>
      <c r="U289" s="41"/>
      <c r="V289" s="39">
        <v>10830.343151187657</v>
      </c>
      <c r="W289" s="39">
        <v>0</v>
      </c>
      <c r="X289" s="39">
        <v>0</v>
      </c>
      <c r="Y289" s="39">
        <v>1528.174152704674</v>
      </c>
      <c r="Z289" s="39">
        <v>0</v>
      </c>
      <c r="AA289" s="39">
        <v>0</v>
      </c>
      <c r="AB289" s="39">
        <v>35551.426496971057</v>
      </c>
      <c r="AC289" s="39">
        <v>5908.6478585896084</v>
      </c>
      <c r="AD289" s="39">
        <v>8790.4150802760632</v>
      </c>
      <c r="AE289" s="39">
        <v>0</v>
      </c>
      <c r="AF289" s="39">
        <v>64376.577953600005</v>
      </c>
      <c r="AG289" s="39">
        <v>2550.99048477</v>
      </c>
      <c r="AH289" s="39">
        <v>30321.514514499999</v>
      </c>
      <c r="AI289" s="39">
        <v>12662.87131</v>
      </c>
      <c r="AJ289" s="39">
        <v>13831.775974120001</v>
      </c>
      <c r="AK289" s="39">
        <v>43698.406740160004</v>
      </c>
      <c r="AL289" s="39">
        <v>24290.0284464</v>
      </c>
      <c r="AM289" s="39">
        <v>2694.4712576000002</v>
      </c>
      <c r="AN289" s="39">
        <v>1026.9971654799999</v>
      </c>
      <c r="AO289" s="41"/>
      <c r="AP289" s="39">
        <v>39016119.257800333</v>
      </c>
      <c r="AQ289" s="39">
        <v>58766701.86035347</v>
      </c>
      <c r="AR289" s="39">
        <v>27425607.619392172</v>
      </c>
      <c r="AS289" s="39">
        <v>20388313.010297462</v>
      </c>
      <c r="AT289" s="39">
        <v>27056161.831147376</v>
      </c>
      <c r="AU289" s="39">
        <v>21493192.424845651</v>
      </c>
      <c r="AV289" s="39">
        <v>30226014.217220206</v>
      </c>
      <c r="AW289" s="39">
        <v>9441631.5444350112</v>
      </c>
      <c r="AX289" s="39">
        <v>17848340.588506587</v>
      </c>
      <c r="AY289" s="39">
        <v>26700026.151555885</v>
      </c>
      <c r="AZ289" s="39">
        <v>16240456.806979587</v>
      </c>
      <c r="BA289" s="39">
        <v>10612846.750374036</v>
      </c>
      <c r="BB289" s="39">
        <v>8780461.9346773122</v>
      </c>
      <c r="BC289" s="39">
        <v>17184434.727891013</v>
      </c>
      <c r="BD289" s="39">
        <v>12211301.558104631</v>
      </c>
      <c r="BE289" s="39">
        <v>27691760.429736</v>
      </c>
      <c r="BF289" s="39">
        <v>15598933.68271644</v>
      </c>
      <c r="BG289" s="39">
        <v>14627290.309779199</v>
      </c>
      <c r="BH289" s="39">
        <v>4859240.3597744694</v>
      </c>
      <c r="BI289" s="41"/>
      <c r="BJ289" s="39">
        <v>2048826.0269056738</v>
      </c>
      <c r="BK289" s="39">
        <v>1804903.13921182</v>
      </c>
      <c r="BL289" s="39">
        <v>1022609.2546211401</v>
      </c>
      <c r="BM289" s="39">
        <v>162371.75706363207</v>
      </c>
      <c r="BN289" s="39">
        <v>226127.78812135162</v>
      </c>
      <c r="BO289" s="39">
        <v>491498.98260399344</v>
      </c>
      <c r="BP289" s="39">
        <v>852037.9283344415</v>
      </c>
      <c r="BQ289" s="39">
        <v>363740.96401885792</v>
      </c>
      <c r="BR289" s="39">
        <v>791762.92434553418</v>
      </c>
      <c r="BS289" s="39">
        <v>1122763.868782961</v>
      </c>
      <c r="BT289" s="39">
        <v>646726.45853239996</v>
      </c>
      <c r="BU289" s="39">
        <v>501843.90714296</v>
      </c>
      <c r="BV289" s="39">
        <v>74472.491355000006</v>
      </c>
      <c r="BW289" s="39">
        <v>31823.312049799999</v>
      </c>
      <c r="BX289" s="39">
        <v>387209.44617114001</v>
      </c>
      <c r="BY289" s="39">
        <v>853223.9762112</v>
      </c>
      <c r="BZ289" s="39">
        <v>833907.61346999998</v>
      </c>
      <c r="CA289" s="39">
        <v>635293.1933692001</v>
      </c>
      <c r="CB289" s="39">
        <v>376982.84738064941</v>
      </c>
      <c r="CC289" s="41"/>
      <c r="CD289" s="39">
        <v>41075775.627857193</v>
      </c>
      <c r="CE289" s="39">
        <v>60573653.820893027</v>
      </c>
      <c r="CF289" s="39">
        <v>28448216.874013308</v>
      </c>
      <c r="CG289" s="39">
        <v>20719025.200316943</v>
      </c>
      <c r="CH289" s="39">
        <v>27309746.66468304</v>
      </c>
      <c r="CI289" s="39">
        <v>21984691.40744964</v>
      </c>
      <c r="CJ289" s="39">
        <v>31113603.572051622</v>
      </c>
      <c r="CK289" s="39">
        <v>9811281.1563124601</v>
      </c>
      <c r="CL289" s="39">
        <v>18663520.928175278</v>
      </c>
      <c r="CM289" s="39">
        <v>27830810.74048008</v>
      </c>
      <c r="CN289" s="39">
        <v>16951559.843465585</v>
      </c>
      <c r="CO289" s="39">
        <v>11117241.648001766</v>
      </c>
      <c r="CP289" s="39">
        <v>8885255.9405468125</v>
      </c>
      <c r="CQ289" s="39">
        <v>17228920.911250815</v>
      </c>
      <c r="CR289" s="39">
        <v>12612342.780249888</v>
      </c>
      <c r="CS289" s="39">
        <v>28588682.81268736</v>
      </c>
      <c r="CT289" s="39">
        <v>16457131.324632842</v>
      </c>
      <c r="CU289" s="39">
        <v>15265277.974406</v>
      </c>
      <c r="CV289" s="39">
        <v>5237250.2043205993</v>
      </c>
    </row>
    <row r="290" spans="1:100" s="199" customFormat="1" ht="15.9" x14ac:dyDescent="0.65">
      <c r="A290" s="133" t="s">
        <v>57</v>
      </c>
      <c r="B290" s="196"/>
      <c r="C290" s="196"/>
      <c r="D290" s="196"/>
      <c r="E290" s="196"/>
      <c r="F290" s="196"/>
      <c r="G290" s="196"/>
      <c r="H290" s="196"/>
      <c r="I290" s="196"/>
      <c r="J290" s="196"/>
      <c r="K290" s="196"/>
      <c r="L290" s="196"/>
      <c r="M290" s="196"/>
      <c r="N290" s="196"/>
      <c r="O290" s="196"/>
      <c r="P290" s="196"/>
      <c r="Q290" s="196"/>
      <c r="R290" s="196"/>
      <c r="S290" s="196"/>
      <c r="T290" s="196"/>
      <c r="U290" s="196"/>
      <c r="V290" s="196"/>
      <c r="W290" s="196"/>
      <c r="X290" s="196"/>
      <c r="Y290" s="196"/>
      <c r="Z290" s="196"/>
      <c r="AA290" s="196"/>
      <c r="AB290" s="196"/>
      <c r="AC290" s="196"/>
      <c r="AD290" s="196"/>
      <c r="AE290" s="196"/>
      <c r="AF290" s="196"/>
      <c r="AG290" s="196"/>
      <c r="AH290" s="196"/>
      <c r="AI290" s="196"/>
      <c r="AJ290" s="196"/>
      <c r="AK290" s="196"/>
      <c r="AL290" s="196"/>
      <c r="AM290" s="196"/>
      <c r="AN290" s="196"/>
      <c r="AO290" s="196"/>
      <c r="AP290" s="196"/>
      <c r="AQ290" s="196"/>
      <c r="AR290" s="196"/>
      <c r="AS290" s="196"/>
      <c r="AT290" s="196"/>
      <c r="AU290" s="196"/>
      <c r="AV290" s="196"/>
      <c r="AW290" s="196"/>
      <c r="AX290" s="196"/>
      <c r="AY290" s="196"/>
      <c r="AZ290" s="196"/>
      <c r="BA290" s="196"/>
      <c r="BB290" s="196"/>
      <c r="BC290" s="196"/>
      <c r="BD290" s="196"/>
      <c r="BE290" s="196"/>
      <c r="BF290" s="196"/>
      <c r="BG290" s="196"/>
      <c r="BH290" s="196"/>
      <c r="BI290" s="196"/>
      <c r="BJ290" s="196"/>
      <c r="BK290" s="196"/>
      <c r="BL290" s="196"/>
      <c r="BM290" s="196"/>
      <c r="BN290" s="196"/>
      <c r="BO290" s="196"/>
      <c r="BP290" s="196"/>
      <c r="BQ290" s="196"/>
      <c r="BR290" s="196"/>
      <c r="BS290" s="196"/>
      <c r="BT290" s="196"/>
      <c r="BU290" s="196"/>
      <c r="BV290" s="196"/>
      <c r="BW290" s="196"/>
      <c r="BX290" s="196"/>
      <c r="BY290" s="196"/>
      <c r="BZ290" s="196"/>
      <c r="CA290" s="196"/>
      <c r="CB290" s="196"/>
      <c r="CC290" s="197"/>
      <c r="CD290" s="198"/>
      <c r="CE290" s="198"/>
      <c r="CF290" s="198"/>
      <c r="CG290" s="198"/>
      <c r="CH290" s="198"/>
      <c r="CI290" s="198"/>
      <c r="CJ290" s="198"/>
      <c r="CK290" s="198"/>
      <c r="CL290" s="198"/>
      <c r="CM290" s="198"/>
      <c r="CN290" s="198"/>
      <c r="CO290" s="198"/>
      <c r="CP290" s="198"/>
      <c r="CQ290" s="198"/>
      <c r="CR290" s="198"/>
      <c r="CS290" s="198"/>
      <c r="CT290" s="198"/>
      <c r="CU290" s="198"/>
      <c r="CV290" s="198"/>
    </row>
    <row r="291" spans="1:100" s="31" customFormat="1" x14ac:dyDescent="0.4">
      <c r="A291" s="45" t="s">
        <v>12</v>
      </c>
      <c r="B291" s="186">
        <v>0</v>
      </c>
      <c r="C291" s="186">
        <v>0</v>
      </c>
      <c r="D291" s="186">
        <v>0</v>
      </c>
      <c r="E291" s="186">
        <v>0</v>
      </c>
      <c r="F291" s="186">
        <v>0</v>
      </c>
      <c r="G291" s="186">
        <v>0</v>
      </c>
      <c r="H291" s="186">
        <v>0</v>
      </c>
      <c r="I291" s="186">
        <v>0</v>
      </c>
      <c r="J291" s="186">
        <v>0</v>
      </c>
      <c r="K291" s="186">
        <v>0</v>
      </c>
      <c r="L291" s="186">
        <v>0</v>
      </c>
      <c r="M291" s="186">
        <v>0</v>
      </c>
      <c r="N291" s="186">
        <v>0</v>
      </c>
      <c r="O291" s="186">
        <v>0</v>
      </c>
      <c r="P291" s="186">
        <v>0</v>
      </c>
      <c r="Q291" s="186">
        <v>0</v>
      </c>
      <c r="R291" s="186">
        <v>0</v>
      </c>
      <c r="S291" s="186">
        <v>0</v>
      </c>
      <c r="T291" s="186">
        <v>0</v>
      </c>
      <c r="U291" s="187"/>
      <c r="V291" s="186">
        <v>0</v>
      </c>
      <c r="W291" s="186">
        <v>0</v>
      </c>
      <c r="X291" s="186">
        <v>0</v>
      </c>
      <c r="Y291" s="186">
        <v>0</v>
      </c>
      <c r="Z291" s="186">
        <v>0</v>
      </c>
      <c r="AA291" s="186">
        <v>0</v>
      </c>
      <c r="AB291" s="186">
        <v>0</v>
      </c>
      <c r="AC291" s="186">
        <v>0</v>
      </c>
      <c r="AD291" s="186">
        <v>0</v>
      </c>
      <c r="AE291" s="186">
        <v>0</v>
      </c>
      <c r="AF291" s="186">
        <v>0</v>
      </c>
      <c r="AG291" s="186">
        <v>0</v>
      </c>
      <c r="AH291" s="186">
        <v>0</v>
      </c>
      <c r="AI291" s="186">
        <v>0</v>
      </c>
      <c r="AJ291" s="186">
        <v>0</v>
      </c>
      <c r="AK291" s="186">
        <v>0</v>
      </c>
      <c r="AL291" s="186">
        <v>0</v>
      </c>
      <c r="AM291" s="186">
        <v>0</v>
      </c>
      <c r="AN291" s="186">
        <v>0</v>
      </c>
      <c r="AO291" s="187"/>
      <c r="AP291" s="186">
        <v>0</v>
      </c>
      <c r="AQ291" s="186">
        <v>0</v>
      </c>
      <c r="AR291" s="186">
        <v>0</v>
      </c>
      <c r="AS291" s="186">
        <v>0</v>
      </c>
      <c r="AT291" s="186">
        <v>0</v>
      </c>
      <c r="AU291" s="186">
        <v>0</v>
      </c>
      <c r="AV291" s="186">
        <v>0</v>
      </c>
      <c r="AW291" s="186">
        <v>0</v>
      </c>
      <c r="AX291" s="186">
        <v>0</v>
      </c>
      <c r="AY291" s="186">
        <v>0</v>
      </c>
      <c r="AZ291" s="186">
        <v>0</v>
      </c>
      <c r="BA291" s="186">
        <v>0</v>
      </c>
      <c r="BB291" s="186">
        <v>0</v>
      </c>
      <c r="BC291" s="186">
        <v>0</v>
      </c>
      <c r="BD291" s="186">
        <v>0</v>
      </c>
      <c r="BE291" s="186">
        <v>0</v>
      </c>
      <c r="BF291" s="186">
        <v>0</v>
      </c>
      <c r="BG291" s="186">
        <v>0</v>
      </c>
      <c r="BH291" s="186">
        <v>0</v>
      </c>
      <c r="BI291" s="187"/>
      <c r="BJ291" s="186">
        <v>0</v>
      </c>
      <c r="BK291" s="186">
        <v>0</v>
      </c>
      <c r="BL291" s="186">
        <v>0</v>
      </c>
      <c r="BM291" s="186">
        <v>0</v>
      </c>
      <c r="BN291" s="186">
        <v>0</v>
      </c>
      <c r="BO291" s="186">
        <v>0</v>
      </c>
      <c r="BP291" s="186">
        <v>0</v>
      </c>
      <c r="BQ291" s="186">
        <v>0</v>
      </c>
      <c r="BR291" s="186">
        <v>0</v>
      </c>
      <c r="BS291" s="186">
        <v>0</v>
      </c>
      <c r="BT291" s="186">
        <v>0</v>
      </c>
      <c r="BU291" s="186">
        <v>0</v>
      </c>
      <c r="BV291" s="186">
        <v>0</v>
      </c>
      <c r="BW291" s="186">
        <v>0</v>
      </c>
      <c r="BX291" s="186">
        <v>0</v>
      </c>
      <c r="BY291" s="186">
        <v>0</v>
      </c>
      <c r="BZ291" s="186">
        <v>0</v>
      </c>
      <c r="CA291" s="186">
        <v>0</v>
      </c>
      <c r="CB291" s="186">
        <v>0</v>
      </c>
      <c r="CC291" s="187"/>
      <c r="CD291" s="30">
        <v>0</v>
      </c>
      <c r="CE291" s="30">
        <v>0</v>
      </c>
      <c r="CF291" s="30">
        <v>0</v>
      </c>
      <c r="CG291" s="30">
        <v>0</v>
      </c>
      <c r="CH291" s="30">
        <v>0</v>
      </c>
      <c r="CI291" s="30">
        <v>0</v>
      </c>
      <c r="CJ291" s="30">
        <v>0</v>
      </c>
      <c r="CK291" s="30">
        <v>0</v>
      </c>
      <c r="CL291" s="30">
        <v>0</v>
      </c>
      <c r="CM291" s="30">
        <v>0</v>
      </c>
      <c r="CN291" s="30">
        <v>0</v>
      </c>
      <c r="CO291" s="30">
        <v>0</v>
      </c>
      <c r="CP291" s="30">
        <v>0</v>
      </c>
      <c r="CQ291" s="30">
        <v>0</v>
      </c>
      <c r="CR291" s="30">
        <v>0</v>
      </c>
      <c r="CS291" s="30">
        <v>0</v>
      </c>
      <c r="CT291" s="30">
        <v>0</v>
      </c>
      <c r="CU291" s="30">
        <v>0</v>
      </c>
      <c r="CV291" s="30">
        <v>0</v>
      </c>
    </row>
    <row r="292" spans="1:100" s="31" customFormat="1" x14ac:dyDescent="0.4">
      <c r="A292" s="45" t="s">
        <v>14</v>
      </c>
      <c r="B292" s="186">
        <v>0</v>
      </c>
      <c r="C292" s="186">
        <v>0</v>
      </c>
      <c r="D292" s="186">
        <v>0</v>
      </c>
      <c r="E292" s="186">
        <v>0</v>
      </c>
      <c r="F292" s="186">
        <v>0</v>
      </c>
      <c r="G292" s="186">
        <v>0</v>
      </c>
      <c r="H292" s="186">
        <v>0</v>
      </c>
      <c r="I292" s="186">
        <v>0</v>
      </c>
      <c r="J292" s="186">
        <v>0</v>
      </c>
      <c r="K292" s="186">
        <v>0</v>
      </c>
      <c r="L292" s="186">
        <v>0</v>
      </c>
      <c r="M292" s="186">
        <v>0</v>
      </c>
      <c r="N292" s="186">
        <v>0</v>
      </c>
      <c r="O292" s="186">
        <v>0</v>
      </c>
      <c r="P292" s="186">
        <v>0</v>
      </c>
      <c r="Q292" s="186">
        <v>0</v>
      </c>
      <c r="R292" s="186">
        <v>0</v>
      </c>
      <c r="S292" s="186">
        <v>0</v>
      </c>
      <c r="T292" s="186">
        <v>0</v>
      </c>
      <c r="U292" s="187"/>
      <c r="V292" s="186">
        <v>0</v>
      </c>
      <c r="W292" s="186">
        <v>0</v>
      </c>
      <c r="X292" s="186">
        <v>0</v>
      </c>
      <c r="Y292" s="186">
        <v>0</v>
      </c>
      <c r="Z292" s="186">
        <v>0</v>
      </c>
      <c r="AA292" s="186">
        <v>0</v>
      </c>
      <c r="AB292" s="186">
        <v>0</v>
      </c>
      <c r="AC292" s="186">
        <v>0</v>
      </c>
      <c r="AD292" s="186">
        <v>0</v>
      </c>
      <c r="AE292" s="186">
        <v>0</v>
      </c>
      <c r="AF292" s="186">
        <v>0</v>
      </c>
      <c r="AG292" s="186">
        <v>0</v>
      </c>
      <c r="AH292" s="186">
        <v>0</v>
      </c>
      <c r="AI292" s="186">
        <v>0</v>
      </c>
      <c r="AJ292" s="186">
        <v>0</v>
      </c>
      <c r="AK292" s="186">
        <v>0</v>
      </c>
      <c r="AL292" s="186">
        <v>0</v>
      </c>
      <c r="AM292" s="186">
        <v>0</v>
      </c>
      <c r="AN292" s="186">
        <v>0</v>
      </c>
      <c r="AO292" s="187"/>
      <c r="AP292" s="186">
        <v>0</v>
      </c>
      <c r="AQ292" s="186">
        <v>0</v>
      </c>
      <c r="AR292" s="186">
        <v>0</v>
      </c>
      <c r="AS292" s="186">
        <v>0</v>
      </c>
      <c r="AT292" s="186">
        <v>0</v>
      </c>
      <c r="AU292" s="186">
        <v>0</v>
      </c>
      <c r="AV292" s="186">
        <v>0</v>
      </c>
      <c r="AW292" s="186">
        <v>0</v>
      </c>
      <c r="AX292" s="186">
        <v>0</v>
      </c>
      <c r="AY292" s="186">
        <v>0</v>
      </c>
      <c r="AZ292" s="186">
        <v>0</v>
      </c>
      <c r="BA292" s="186">
        <v>0</v>
      </c>
      <c r="BB292" s="186">
        <v>0</v>
      </c>
      <c r="BC292" s="186">
        <v>0</v>
      </c>
      <c r="BD292" s="186">
        <v>0</v>
      </c>
      <c r="BE292" s="186">
        <v>0</v>
      </c>
      <c r="BF292" s="186">
        <v>0</v>
      </c>
      <c r="BG292" s="186">
        <v>0</v>
      </c>
      <c r="BH292" s="186">
        <v>0</v>
      </c>
      <c r="BI292" s="187"/>
      <c r="BJ292" s="186">
        <v>0</v>
      </c>
      <c r="BK292" s="186">
        <v>0</v>
      </c>
      <c r="BL292" s="186">
        <v>0</v>
      </c>
      <c r="BM292" s="186">
        <v>0</v>
      </c>
      <c r="BN292" s="186">
        <v>0</v>
      </c>
      <c r="BO292" s="186">
        <v>0</v>
      </c>
      <c r="BP292" s="186">
        <v>0</v>
      </c>
      <c r="BQ292" s="186">
        <v>0</v>
      </c>
      <c r="BR292" s="186">
        <v>0</v>
      </c>
      <c r="BS292" s="186">
        <v>0</v>
      </c>
      <c r="BT292" s="186">
        <v>0</v>
      </c>
      <c r="BU292" s="186">
        <v>0</v>
      </c>
      <c r="BV292" s="186">
        <v>0</v>
      </c>
      <c r="BW292" s="186">
        <v>0</v>
      </c>
      <c r="BX292" s="186">
        <v>0</v>
      </c>
      <c r="BY292" s="186">
        <v>0</v>
      </c>
      <c r="BZ292" s="186">
        <v>0</v>
      </c>
      <c r="CA292" s="186">
        <v>0</v>
      </c>
      <c r="CB292" s="186">
        <v>0</v>
      </c>
      <c r="CC292" s="187"/>
      <c r="CD292" s="30">
        <v>0</v>
      </c>
      <c r="CE292" s="30">
        <v>0</v>
      </c>
      <c r="CF292" s="30">
        <v>0</v>
      </c>
      <c r="CG292" s="30">
        <v>0</v>
      </c>
      <c r="CH292" s="30">
        <v>0</v>
      </c>
      <c r="CI292" s="30">
        <v>0</v>
      </c>
      <c r="CJ292" s="30">
        <v>0</v>
      </c>
      <c r="CK292" s="30">
        <v>0</v>
      </c>
      <c r="CL292" s="30">
        <v>0</v>
      </c>
      <c r="CM292" s="30">
        <v>0</v>
      </c>
      <c r="CN292" s="30">
        <v>0</v>
      </c>
      <c r="CO292" s="30">
        <v>0</v>
      </c>
      <c r="CP292" s="30">
        <v>0</v>
      </c>
      <c r="CQ292" s="30">
        <v>0</v>
      </c>
      <c r="CR292" s="30">
        <v>0</v>
      </c>
      <c r="CS292" s="30">
        <v>0</v>
      </c>
      <c r="CT292" s="30">
        <v>0</v>
      </c>
      <c r="CU292" s="30">
        <v>0</v>
      </c>
      <c r="CV292" s="30">
        <v>0</v>
      </c>
    </row>
    <row r="293" spans="1:100" s="31" customFormat="1" x14ac:dyDescent="0.4">
      <c r="A293" s="45" t="s">
        <v>27</v>
      </c>
      <c r="B293" s="186">
        <v>19764.685946678717</v>
      </c>
      <c r="C293" s="186">
        <v>16390.57062183991</v>
      </c>
      <c r="D293" s="186">
        <v>72576.590413062804</v>
      </c>
      <c r="E293" s="186">
        <v>18534.695422572109</v>
      </c>
      <c r="F293" s="186">
        <v>19968.760301316466</v>
      </c>
      <c r="G293" s="186">
        <v>12528.961684265458</v>
      </c>
      <c r="H293" s="186">
        <v>9418.9193969981534</v>
      </c>
      <c r="I293" s="186">
        <v>13035.903320542497</v>
      </c>
      <c r="J293" s="186">
        <v>14627.000242881782</v>
      </c>
      <c r="K293" s="186">
        <v>53471.467608221144</v>
      </c>
      <c r="L293" s="186">
        <v>33116</v>
      </c>
      <c r="M293" s="186">
        <v>29856</v>
      </c>
      <c r="N293" s="186">
        <v>55503</v>
      </c>
      <c r="O293" s="186">
        <v>37450</v>
      </c>
      <c r="P293" s="186">
        <v>63924</v>
      </c>
      <c r="Q293" s="186">
        <v>91884</v>
      </c>
      <c r="R293" s="186">
        <v>65312</v>
      </c>
      <c r="S293" s="186">
        <v>74776</v>
      </c>
      <c r="T293" s="186">
        <v>78520</v>
      </c>
      <c r="U293" s="187"/>
      <c r="V293" s="186">
        <v>0</v>
      </c>
      <c r="W293" s="186">
        <v>0</v>
      </c>
      <c r="X293" s="186">
        <v>0</v>
      </c>
      <c r="Y293" s="186">
        <v>0</v>
      </c>
      <c r="Z293" s="186">
        <v>0</v>
      </c>
      <c r="AA293" s="186">
        <v>0</v>
      </c>
      <c r="AB293" s="186">
        <v>0</v>
      </c>
      <c r="AC293" s="186">
        <v>0</v>
      </c>
      <c r="AD293" s="186">
        <v>0</v>
      </c>
      <c r="AE293" s="186">
        <v>0</v>
      </c>
      <c r="AF293" s="186">
        <v>0</v>
      </c>
      <c r="AG293" s="186">
        <v>0</v>
      </c>
      <c r="AH293" s="186">
        <v>0</v>
      </c>
      <c r="AI293" s="186">
        <v>0</v>
      </c>
      <c r="AJ293" s="186">
        <v>0</v>
      </c>
      <c r="AK293" s="186">
        <v>0</v>
      </c>
      <c r="AL293" s="186">
        <v>0</v>
      </c>
      <c r="AM293" s="186">
        <v>0</v>
      </c>
      <c r="AN293" s="186">
        <v>0</v>
      </c>
      <c r="AO293" s="187"/>
      <c r="AP293" s="186">
        <v>788710.69838442933</v>
      </c>
      <c r="AQ293" s="186">
        <v>778764.60767946579</v>
      </c>
      <c r="AR293" s="186">
        <v>343052.93572329468</v>
      </c>
      <c r="AS293" s="186">
        <v>235653.08389770109</v>
      </c>
      <c r="AT293" s="186">
        <v>542091.15832258505</v>
      </c>
      <c r="AU293" s="186">
        <v>385477.5726721863</v>
      </c>
      <c r="AV293" s="186">
        <v>364491.9354028668</v>
      </c>
      <c r="AW293" s="186">
        <v>462243.37631897215</v>
      </c>
      <c r="AX293" s="186">
        <v>341380.92050972278</v>
      </c>
      <c r="AY293" s="186">
        <v>537209.03113672207</v>
      </c>
      <c r="AZ293" s="186">
        <v>473521</v>
      </c>
      <c r="BA293" s="186">
        <v>923100</v>
      </c>
      <c r="BB293" s="186">
        <v>780104</v>
      </c>
      <c r="BC293" s="186">
        <v>624726</v>
      </c>
      <c r="BD293" s="186">
        <v>561454</v>
      </c>
      <c r="BE293" s="186">
        <v>912427</v>
      </c>
      <c r="BF293" s="186">
        <v>612720</v>
      </c>
      <c r="BG293" s="186">
        <v>351621</v>
      </c>
      <c r="BH293" s="186">
        <v>224660</v>
      </c>
      <c r="BI293" s="187"/>
      <c r="BJ293" s="186">
        <v>206452.69461077842</v>
      </c>
      <c r="BK293" s="186">
        <v>166151.57540258297</v>
      </c>
      <c r="BL293" s="186">
        <v>149523.91364086629</v>
      </c>
      <c r="BM293" s="186">
        <v>94932.634076113653</v>
      </c>
      <c r="BN293" s="186">
        <v>80632.13336763499</v>
      </c>
      <c r="BO293" s="186">
        <v>106278.27732103551</v>
      </c>
      <c r="BP293" s="186">
        <v>84183.032441877542</v>
      </c>
      <c r="BQ293" s="186">
        <v>153325.28642491242</v>
      </c>
      <c r="BR293" s="186">
        <v>132961.79616300267</v>
      </c>
      <c r="BS293" s="186">
        <v>173211.65692758386</v>
      </c>
      <c r="BT293" s="186">
        <v>257792</v>
      </c>
      <c r="BU293" s="186">
        <v>156123</v>
      </c>
      <c r="BV293" s="186">
        <v>105721</v>
      </c>
      <c r="BW293" s="186">
        <v>81991</v>
      </c>
      <c r="BX293" s="186">
        <v>163400</v>
      </c>
      <c r="BY293" s="186">
        <v>205955</v>
      </c>
      <c r="BZ293" s="186">
        <v>249804</v>
      </c>
      <c r="CA293" s="186">
        <v>238682</v>
      </c>
      <c r="CB293" s="186">
        <v>238336</v>
      </c>
      <c r="CC293" s="187"/>
      <c r="CD293" s="30">
        <v>1014928.0789418865</v>
      </c>
      <c r="CE293" s="30">
        <v>961306.75370388874</v>
      </c>
      <c r="CF293" s="30">
        <v>565153.43977722374</v>
      </c>
      <c r="CG293" s="30">
        <v>349120.41339638684</v>
      </c>
      <c r="CH293" s="30">
        <v>642692.05199153651</v>
      </c>
      <c r="CI293" s="30">
        <v>504284.81167748728</v>
      </c>
      <c r="CJ293" s="30">
        <v>458093.88724174246</v>
      </c>
      <c r="CK293" s="30">
        <v>628604.56606442714</v>
      </c>
      <c r="CL293" s="30">
        <v>488969.71691560722</v>
      </c>
      <c r="CM293" s="30">
        <v>763892.15567252703</v>
      </c>
      <c r="CN293" s="30">
        <v>764429</v>
      </c>
      <c r="CO293" s="30">
        <v>1109079</v>
      </c>
      <c r="CP293" s="30">
        <v>941328</v>
      </c>
      <c r="CQ293" s="30">
        <v>744167</v>
      </c>
      <c r="CR293" s="30">
        <v>788778</v>
      </c>
      <c r="CS293" s="30">
        <v>1210266</v>
      </c>
      <c r="CT293" s="30">
        <v>927836</v>
      </c>
      <c r="CU293" s="30">
        <v>665079</v>
      </c>
      <c r="CV293" s="30">
        <v>541516</v>
      </c>
    </row>
    <row r="294" spans="1:100" s="31" customFormat="1" x14ac:dyDescent="0.4">
      <c r="A294" s="45" t="s">
        <v>1</v>
      </c>
      <c r="B294" s="186">
        <v>0</v>
      </c>
      <c r="C294" s="186">
        <v>0</v>
      </c>
      <c r="D294" s="186">
        <v>0</v>
      </c>
      <c r="E294" s="186">
        <v>0</v>
      </c>
      <c r="F294" s="186">
        <v>0</v>
      </c>
      <c r="G294" s="186">
        <v>0</v>
      </c>
      <c r="H294" s="186">
        <v>0</v>
      </c>
      <c r="I294" s="186">
        <v>0</v>
      </c>
      <c r="J294" s="186">
        <v>0</v>
      </c>
      <c r="K294" s="186">
        <v>0</v>
      </c>
      <c r="L294" s="186">
        <v>0</v>
      </c>
      <c r="M294" s="186">
        <v>0</v>
      </c>
      <c r="N294" s="186">
        <v>0</v>
      </c>
      <c r="O294" s="186">
        <v>0</v>
      </c>
      <c r="P294" s="186">
        <v>0</v>
      </c>
      <c r="Q294" s="186">
        <v>0</v>
      </c>
      <c r="R294" s="186">
        <v>0</v>
      </c>
      <c r="S294" s="186">
        <v>0</v>
      </c>
      <c r="T294" s="186">
        <v>0</v>
      </c>
      <c r="U294" s="187"/>
      <c r="V294" s="186">
        <v>4170675.0540643679</v>
      </c>
      <c r="W294" s="186">
        <v>4840459.098497496</v>
      </c>
      <c r="X294" s="186">
        <v>3016387.5051715546</v>
      </c>
      <c r="Y294" s="186">
        <v>2635565.5133195161</v>
      </c>
      <c r="Z294" s="186">
        <v>3567716.2280300362</v>
      </c>
      <c r="AA294" s="186">
        <v>3270172.3124158964</v>
      </c>
      <c r="AB294" s="186">
        <v>3105527.2576839267</v>
      </c>
      <c r="AC294" s="186">
        <v>5195793.3357392158</v>
      </c>
      <c r="AD294" s="186">
        <v>4816876.0574223539</v>
      </c>
      <c r="AE294" s="186">
        <v>8194561.0075025987</v>
      </c>
      <c r="AF294" s="186">
        <v>8958272</v>
      </c>
      <c r="AG294" s="186">
        <v>14291838</v>
      </c>
      <c r="AH294" s="186">
        <v>8688344</v>
      </c>
      <c r="AI294" s="186">
        <v>7185815</v>
      </c>
      <c r="AJ294" s="186">
        <v>5560748</v>
      </c>
      <c r="AK294" s="186">
        <v>3846589</v>
      </c>
      <c r="AL294" s="186">
        <v>5353020</v>
      </c>
      <c r="AM294" s="186">
        <v>2970691</v>
      </c>
      <c r="AN294" s="186">
        <v>5862670</v>
      </c>
      <c r="AO294" s="187"/>
      <c r="AP294" s="186">
        <v>95557159.928762227</v>
      </c>
      <c r="AQ294" s="186">
        <v>110908397.32888147</v>
      </c>
      <c r="AR294" s="186">
        <v>69110166.134704635</v>
      </c>
      <c r="AS294" s="186">
        <v>60385031.598404549</v>
      </c>
      <c r="AT294" s="186">
        <v>81746243.58257249</v>
      </c>
      <c r="AU294" s="186">
        <v>74931429.91592674</v>
      </c>
      <c r="AV294" s="186">
        <v>71163377.484029964</v>
      </c>
      <c r="AW294" s="186">
        <v>119051670.50052112</v>
      </c>
      <c r="AX294" s="186">
        <v>66608568.863648973</v>
      </c>
      <c r="AY294" s="186">
        <v>92869207.739979222</v>
      </c>
      <c r="AZ294" s="186">
        <v>156404382</v>
      </c>
      <c r="BA294" s="186">
        <v>212007000</v>
      </c>
      <c r="BB294" s="186">
        <v>154535602</v>
      </c>
      <c r="BC294" s="186">
        <v>167293674</v>
      </c>
      <c r="BD294" s="186">
        <v>207628715</v>
      </c>
      <c r="BE294" s="186">
        <v>213514269</v>
      </c>
      <c r="BF294" s="186">
        <v>177597720</v>
      </c>
      <c r="BG294" s="186">
        <v>115396803</v>
      </c>
      <c r="BH294" s="186">
        <v>94211410</v>
      </c>
      <c r="BI294" s="187"/>
      <c r="BJ294" s="186">
        <v>24915350.898203593</v>
      </c>
      <c r="BK294" s="186">
        <v>31858860.551346119</v>
      </c>
      <c r="BL294" s="186">
        <v>20067043.735064514</v>
      </c>
      <c r="BM294" s="186">
        <v>19718371.121554952</v>
      </c>
      <c r="BN294" s="186">
        <v>20181071.094299499</v>
      </c>
      <c r="BO294" s="186">
        <v>21693650.788924098</v>
      </c>
      <c r="BP294" s="186">
        <v>22535907.113304179</v>
      </c>
      <c r="BQ294" s="186">
        <v>29304565.306845941</v>
      </c>
      <c r="BR294" s="186">
        <v>28901291.962123442</v>
      </c>
      <c r="BS294" s="186">
        <v>25302648.868326258</v>
      </c>
      <c r="BT294" s="186">
        <v>38209184</v>
      </c>
      <c r="BU294" s="186">
        <v>35362800</v>
      </c>
      <c r="BV294" s="186">
        <v>25750615</v>
      </c>
      <c r="BW294" s="186">
        <v>23950654</v>
      </c>
      <c r="BX294" s="186">
        <v>69214950</v>
      </c>
      <c r="BY294" s="186">
        <v>74218913</v>
      </c>
      <c r="BZ294" s="186">
        <v>42381099</v>
      </c>
      <c r="CA294" s="186">
        <v>36970202</v>
      </c>
      <c r="CB294" s="186">
        <v>50858080</v>
      </c>
      <c r="CC294" s="187"/>
      <c r="CD294" s="30">
        <v>124643185.88103019</v>
      </c>
      <c r="CE294" s="30">
        <v>147607716.97872511</v>
      </c>
      <c r="CF294" s="30">
        <v>92193597.374940708</v>
      </c>
      <c r="CG294" s="30">
        <v>82738968.23327902</v>
      </c>
      <c r="CH294" s="30">
        <v>105495030.90490203</v>
      </c>
      <c r="CI294" s="30">
        <v>99895253.017266735</v>
      </c>
      <c r="CJ294" s="30">
        <v>96804811.855018079</v>
      </c>
      <c r="CK294" s="30">
        <v>153552029.14310628</v>
      </c>
      <c r="CL294" s="30">
        <v>100326736.88319477</v>
      </c>
      <c r="CM294" s="30">
        <v>126366417.61580808</v>
      </c>
      <c r="CN294" s="30">
        <v>203571838</v>
      </c>
      <c r="CO294" s="30">
        <v>261661638</v>
      </c>
      <c r="CP294" s="30">
        <v>188974561</v>
      </c>
      <c r="CQ294" s="30">
        <v>198430143</v>
      </c>
      <c r="CR294" s="30">
        <v>282404413</v>
      </c>
      <c r="CS294" s="30">
        <v>291579771</v>
      </c>
      <c r="CT294" s="30">
        <v>225331839</v>
      </c>
      <c r="CU294" s="30">
        <v>155337696</v>
      </c>
      <c r="CV294" s="30">
        <v>150932160</v>
      </c>
    </row>
    <row r="295" spans="1:100" s="31" customFormat="1" x14ac:dyDescent="0.4">
      <c r="A295" s="45" t="s">
        <v>7</v>
      </c>
      <c r="B295" s="186">
        <v>21309238.046442818</v>
      </c>
      <c r="C295" s="186">
        <v>14078695.534658086</v>
      </c>
      <c r="D295" s="186">
        <v>30943846.305732649</v>
      </c>
      <c r="E295" s="186">
        <v>3109500.2889155191</v>
      </c>
      <c r="F295" s="186">
        <v>4317326.9867359027</v>
      </c>
      <c r="G295" s="186">
        <v>1780204.6703454957</v>
      </c>
      <c r="H295" s="186">
        <v>1447067.5960183197</v>
      </c>
      <c r="I295" s="186">
        <v>26808646.897995677</v>
      </c>
      <c r="J295" s="186">
        <v>1328907.6676929388</v>
      </c>
      <c r="K295" s="186">
        <v>6320524.1410606895</v>
      </c>
      <c r="L295" s="186">
        <v>36934288.86424832</v>
      </c>
      <c r="M295" s="186">
        <v>14450549.741626</v>
      </c>
      <c r="N295" s="186">
        <v>34913418.306247264</v>
      </c>
      <c r="O295" s="186">
        <v>8230228.0106369993</v>
      </c>
      <c r="P295" s="186">
        <v>19948779.64579488</v>
      </c>
      <c r="Q295" s="186">
        <v>6138709.6729188003</v>
      </c>
      <c r="R295" s="186">
        <v>28100630.224290401</v>
      </c>
      <c r="S295" s="186">
        <v>35403569.242313601</v>
      </c>
      <c r="T295" s="186">
        <v>26885511.489110999</v>
      </c>
      <c r="U295" s="187"/>
      <c r="V295" s="186">
        <v>2354281.4746154975</v>
      </c>
      <c r="W295" s="186">
        <v>1671848.8327582092</v>
      </c>
      <c r="X295" s="186">
        <v>1428812.1391070765</v>
      </c>
      <c r="Y295" s="186">
        <v>2417225.3516952638</v>
      </c>
      <c r="Z295" s="186">
        <v>1218522.8107037116</v>
      </c>
      <c r="AA295" s="186">
        <v>907048.87364600273</v>
      </c>
      <c r="AB295" s="186">
        <v>828340.31954042963</v>
      </c>
      <c r="AC295" s="186">
        <v>1376471.7982142766</v>
      </c>
      <c r="AD295" s="186">
        <v>1348103.8511253181</v>
      </c>
      <c r="AE295" s="186">
        <v>2619455.7541373037</v>
      </c>
      <c r="AF295" s="186">
        <v>1933039.1793600002</v>
      </c>
      <c r="AG295" s="186">
        <v>2114628.4962550597</v>
      </c>
      <c r="AH295" s="186">
        <v>2757338.6969309999</v>
      </c>
      <c r="AI295" s="186">
        <v>4016629.4933199999</v>
      </c>
      <c r="AJ295" s="186">
        <v>4577586.4609512398</v>
      </c>
      <c r="AK295" s="186">
        <v>2551879.9873839999</v>
      </c>
      <c r="AL295" s="186">
        <v>4409900.1960087996</v>
      </c>
      <c r="AM295" s="186">
        <v>2195868.7338552</v>
      </c>
      <c r="AN295" s="186">
        <v>1250734.7606114398</v>
      </c>
      <c r="AO295" s="187"/>
      <c r="AP295" s="186">
        <v>90562232.56987302</v>
      </c>
      <c r="AQ295" s="186">
        <v>87630169.370243788</v>
      </c>
      <c r="AR295" s="186">
        <v>118290398.15106253</v>
      </c>
      <c r="AS295" s="186">
        <v>116247701.25097939</v>
      </c>
      <c r="AT295" s="186">
        <v>55338102.965637811</v>
      </c>
      <c r="AU295" s="186">
        <v>45439718.173657961</v>
      </c>
      <c r="AV295" s="186">
        <v>63632809.741835549</v>
      </c>
      <c r="AW295" s="186">
        <v>41860716.663241647</v>
      </c>
      <c r="AX295" s="186">
        <v>56971521.848488033</v>
      </c>
      <c r="AY295" s="186">
        <v>57159897.559246935</v>
      </c>
      <c r="AZ295" s="186">
        <v>47436198.77269128</v>
      </c>
      <c r="BA295" s="186">
        <v>76502003.073852941</v>
      </c>
      <c r="BB295" s="186">
        <v>84273131.76476495</v>
      </c>
      <c r="BC295" s="186">
        <v>63867489.744344518</v>
      </c>
      <c r="BD295" s="186">
        <v>75162786.537075281</v>
      </c>
      <c r="BE295" s="186">
        <v>77126488.084024206</v>
      </c>
      <c r="BF295" s="186">
        <v>88183412.471548319</v>
      </c>
      <c r="BG295" s="186">
        <v>72325932.283536792</v>
      </c>
      <c r="BH295" s="186">
        <v>69912411.172473967</v>
      </c>
      <c r="BI295" s="187"/>
      <c r="BJ295" s="186">
        <v>5057259.6627132725</v>
      </c>
      <c r="BK295" s="186">
        <v>4328154.7914882367</v>
      </c>
      <c r="BL295" s="186">
        <v>5676269.0171087701</v>
      </c>
      <c r="BM295" s="186">
        <v>5615527.1350500891</v>
      </c>
      <c r="BN295" s="186">
        <v>3517063.296194857</v>
      </c>
      <c r="BO295" s="186">
        <v>4080116.3668428822</v>
      </c>
      <c r="BP295" s="186">
        <v>3736060.4806125159</v>
      </c>
      <c r="BQ295" s="186">
        <v>3493085.6887975796</v>
      </c>
      <c r="BR295" s="186">
        <v>5542930.5612204866</v>
      </c>
      <c r="BS295" s="186">
        <v>7003332.7711630659</v>
      </c>
      <c r="BT295" s="186">
        <v>6379853.6117952</v>
      </c>
      <c r="BU295" s="186">
        <v>8176087.4614913203</v>
      </c>
      <c r="BV295" s="186">
        <v>10599236.788708748</v>
      </c>
      <c r="BW295" s="186">
        <v>12174394.626394121</v>
      </c>
      <c r="BX295" s="186">
        <v>15328735.272121619</v>
      </c>
      <c r="BY295" s="186">
        <v>11550437.8012632</v>
      </c>
      <c r="BZ295" s="186">
        <v>8022438.4429019997</v>
      </c>
      <c r="CA295" s="186">
        <v>9594190.2629953604</v>
      </c>
      <c r="CB295" s="186">
        <v>6733882.789714287</v>
      </c>
      <c r="CC295" s="187"/>
      <c r="CD295" s="30">
        <v>119283011.75364462</v>
      </c>
      <c r="CE295" s="30">
        <v>107708868.52914831</v>
      </c>
      <c r="CF295" s="30">
        <v>156339325.61301103</v>
      </c>
      <c r="CG295" s="30">
        <v>127389954.02664027</v>
      </c>
      <c r="CH295" s="30">
        <v>64391016.059272282</v>
      </c>
      <c r="CI295" s="30">
        <v>52207088.084492341</v>
      </c>
      <c r="CJ295" s="30">
        <v>69644278.138006806</v>
      </c>
      <c r="CK295" s="30">
        <v>73538921.048249185</v>
      </c>
      <c r="CL295" s="30">
        <v>65191463.928526774</v>
      </c>
      <c r="CM295" s="30">
        <v>73103210.225608006</v>
      </c>
      <c r="CN295" s="30">
        <v>92683380.428094804</v>
      </c>
      <c r="CO295" s="30">
        <v>101243268.77322531</v>
      </c>
      <c r="CP295" s="30">
        <v>132543125.55665196</v>
      </c>
      <c r="CQ295" s="30">
        <v>88288741.874695644</v>
      </c>
      <c r="CR295" s="30">
        <v>115017887.91594303</v>
      </c>
      <c r="CS295" s="30">
        <v>97367515.545590207</v>
      </c>
      <c r="CT295" s="30">
        <v>128716381.33474952</v>
      </c>
      <c r="CU295" s="30">
        <v>119519560.52270097</v>
      </c>
      <c r="CV295" s="30">
        <v>104782540.21191069</v>
      </c>
    </row>
    <row r="296" spans="1:100" s="31" customFormat="1" x14ac:dyDescent="0.4">
      <c r="A296" s="45" t="s">
        <v>17</v>
      </c>
      <c r="B296" s="186">
        <v>0</v>
      </c>
      <c r="C296" s="186">
        <v>0</v>
      </c>
      <c r="D296" s="186">
        <v>0</v>
      </c>
      <c r="E296" s="186">
        <v>0</v>
      </c>
      <c r="F296" s="186">
        <v>0</v>
      </c>
      <c r="G296" s="186">
        <v>0</v>
      </c>
      <c r="H296" s="186">
        <v>0</v>
      </c>
      <c r="I296" s="186">
        <v>0</v>
      </c>
      <c r="J296" s="186">
        <v>0</v>
      </c>
      <c r="K296" s="186">
        <v>0</v>
      </c>
      <c r="L296" s="186">
        <v>0</v>
      </c>
      <c r="M296" s="186">
        <v>0</v>
      </c>
      <c r="N296" s="186">
        <v>0</v>
      </c>
      <c r="O296" s="186">
        <v>0</v>
      </c>
      <c r="P296" s="186">
        <v>0</v>
      </c>
      <c r="Q296" s="186">
        <v>0</v>
      </c>
      <c r="R296" s="186">
        <v>0</v>
      </c>
      <c r="S296" s="186">
        <v>0</v>
      </c>
      <c r="T296" s="186">
        <v>0</v>
      </c>
      <c r="U296" s="187"/>
      <c r="V296" s="186">
        <v>0</v>
      </c>
      <c r="W296" s="186">
        <v>0</v>
      </c>
      <c r="X296" s="186">
        <v>0</v>
      </c>
      <c r="Y296" s="186">
        <v>0</v>
      </c>
      <c r="Z296" s="186">
        <v>0</v>
      </c>
      <c r="AA296" s="186">
        <v>0</v>
      </c>
      <c r="AB296" s="186">
        <v>0</v>
      </c>
      <c r="AC296" s="186">
        <v>0</v>
      </c>
      <c r="AD296" s="186">
        <v>0</v>
      </c>
      <c r="AE296" s="186">
        <v>0</v>
      </c>
      <c r="AF296" s="186">
        <v>0</v>
      </c>
      <c r="AG296" s="186">
        <v>0</v>
      </c>
      <c r="AH296" s="186">
        <v>0</v>
      </c>
      <c r="AI296" s="186">
        <v>0</v>
      </c>
      <c r="AJ296" s="186">
        <v>0</v>
      </c>
      <c r="AK296" s="186">
        <v>0</v>
      </c>
      <c r="AL296" s="186">
        <v>0</v>
      </c>
      <c r="AM296" s="186">
        <v>0</v>
      </c>
      <c r="AN296" s="186">
        <v>0</v>
      </c>
      <c r="AO296" s="187"/>
      <c r="AP296" s="186">
        <v>0</v>
      </c>
      <c r="AQ296" s="186">
        <v>0</v>
      </c>
      <c r="AR296" s="186">
        <v>0</v>
      </c>
      <c r="AS296" s="186">
        <v>0</v>
      </c>
      <c r="AT296" s="186">
        <v>0</v>
      </c>
      <c r="AU296" s="186">
        <v>0</v>
      </c>
      <c r="AV296" s="186">
        <v>0</v>
      </c>
      <c r="AW296" s="186">
        <v>0</v>
      </c>
      <c r="AX296" s="186">
        <v>0</v>
      </c>
      <c r="AY296" s="186">
        <v>0</v>
      </c>
      <c r="AZ296" s="186">
        <v>0</v>
      </c>
      <c r="BA296" s="186">
        <v>0</v>
      </c>
      <c r="BB296" s="186">
        <v>0</v>
      </c>
      <c r="BC296" s="186">
        <v>0</v>
      </c>
      <c r="BD296" s="186">
        <v>0</v>
      </c>
      <c r="BE296" s="186">
        <v>0</v>
      </c>
      <c r="BF296" s="186">
        <v>0</v>
      </c>
      <c r="BG296" s="186">
        <v>0</v>
      </c>
      <c r="BH296" s="186">
        <v>0</v>
      </c>
      <c r="BI296" s="187"/>
      <c r="BJ296" s="186">
        <v>0</v>
      </c>
      <c r="BK296" s="186">
        <v>0</v>
      </c>
      <c r="BL296" s="186">
        <v>0</v>
      </c>
      <c r="BM296" s="186">
        <v>0</v>
      </c>
      <c r="BN296" s="186">
        <v>0</v>
      </c>
      <c r="BO296" s="186">
        <v>0</v>
      </c>
      <c r="BP296" s="186">
        <v>0</v>
      </c>
      <c r="BQ296" s="186">
        <v>0</v>
      </c>
      <c r="BR296" s="186">
        <v>0</v>
      </c>
      <c r="BS296" s="186">
        <v>0</v>
      </c>
      <c r="BT296" s="186">
        <v>0</v>
      </c>
      <c r="BU296" s="186">
        <v>0</v>
      </c>
      <c r="BV296" s="186">
        <v>0</v>
      </c>
      <c r="BW296" s="186">
        <v>0</v>
      </c>
      <c r="BX296" s="186">
        <v>0</v>
      </c>
      <c r="BY296" s="186">
        <v>0</v>
      </c>
      <c r="BZ296" s="186">
        <v>0</v>
      </c>
      <c r="CA296" s="186">
        <v>0</v>
      </c>
      <c r="CB296" s="186">
        <v>0</v>
      </c>
      <c r="CC296" s="187"/>
      <c r="CD296" s="30">
        <v>0</v>
      </c>
      <c r="CE296" s="30">
        <v>0</v>
      </c>
      <c r="CF296" s="30">
        <v>0</v>
      </c>
      <c r="CG296" s="30">
        <v>0</v>
      </c>
      <c r="CH296" s="30">
        <v>0</v>
      </c>
      <c r="CI296" s="30">
        <v>0</v>
      </c>
      <c r="CJ296" s="30">
        <v>0</v>
      </c>
      <c r="CK296" s="30">
        <v>0</v>
      </c>
      <c r="CL296" s="30">
        <v>0</v>
      </c>
      <c r="CM296" s="30">
        <v>0</v>
      </c>
      <c r="CN296" s="30">
        <v>0</v>
      </c>
      <c r="CO296" s="30">
        <v>0</v>
      </c>
      <c r="CP296" s="30">
        <v>0</v>
      </c>
      <c r="CQ296" s="30">
        <v>0</v>
      </c>
      <c r="CR296" s="30">
        <v>0</v>
      </c>
      <c r="CS296" s="30">
        <v>0</v>
      </c>
      <c r="CT296" s="30">
        <v>0</v>
      </c>
      <c r="CU296" s="30">
        <v>0</v>
      </c>
      <c r="CV296" s="30">
        <v>0</v>
      </c>
    </row>
    <row r="297" spans="1:100" s="31" customFormat="1" x14ac:dyDescent="0.4">
      <c r="A297" s="45" t="s">
        <v>51</v>
      </c>
      <c r="B297" s="186">
        <v>0</v>
      </c>
      <c r="C297" s="186">
        <v>0</v>
      </c>
      <c r="D297" s="186">
        <v>0</v>
      </c>
      <c r="E297" s="186">
        <v>0</v>
      </c>
      <c r="F297" s="186">
        <v>0</v>
      </c>
      <c r="G297" s="186">
        <v>0</v>
      </c>
      <c r="H297" s="186">
        <v>0</v>
      </c>
      <c r="I297" s="186">
        <v>0</v>
      </c>
      <c r="J297" s="186">
        <v>0</v>
      </c>
      <c r="K297" s="186">
        <v>0</v>
      </c>
      <c r="L297" s="186">
        <v>0</v>
      </c>
      <c r="M297" s="186">
        <v>0</v>
      </c>
      <c r="N297" s="186">
        <v>0</v>
      </c>
      <c r="O297" s="186">
        <v>0</v>
      </c>
      <c r="P297" s="186">
        <v>0</v>
      </c>
      <c r="Q297" s="186">
        <v>0</v>
      </c>
      <c r="R297" s="186">
        <v>0</v>
      </c>
      <c r="S297" s="186">
        <v>0</v>
      </c>
      <c r="T297" s="186">
        <v>0</v>
      </c>
      <c r="U297" s="187"/>
      <c r="V297" s="186">
        <v>0</v>
      </c>
      <c r="W297" s="186">
        <v>0</v>
      </c>
      <c r="X297" s="186">
        <v>0</v>
      </c>
      <c r="Y297" s="186">
        <v>0</v>
      </c>
      <c r="Z297" s="186">
        <v>0</v>
      </c>
      <c r="AA297" s="186">
        <v>0</v>
      </c>
      <c r="AB297" s="186">
        <v>0</v>
      </c>
      <c r="AC297" s="186">
        <v>0</v>
      </c>
      <c r="AD297" s="186">
        <v>0</v>
      </c>
      <c r="AE297" s="186">
        <v>0</v>
      </c>
      <c r="AF297" s="186">
        <v>0</v>
      </c>
      <c r="AG297" s="186">
        <v>0</v>
      </c>
      <c r="AH297" s="186">
        <v>0</v>
      </c>
      <c r="AI297" s="186">
        <v>0</v>
      </c>
      <c r="AJ297" s="186">
        <v>0</v>
      </c>
      <c r="AK297" s="186">
        <v>0</v>
      </c>
      <c r="AL297" s="186">
        <v>0</v>
      </c>
      <c r="AM297" s="186">
        <v>0</v>
      </c>
      <c r="AN297" s="186">
        <v>0</v>
      </c>
      <c r="AO297" s="187"/>
      <c r="AP297" s="186">
        <v>0</v>
      </c>
      <c r="AQ297" s="186">
        <v>0</v>
      </c>
      <c r="AR297" s="186">
        <v>0</v>
      </c>
      <c r="AS297" s="186">
        <v>0</v>
      </c>
      <c r="AT297" s="186">
        <v>0</v>
      </c>
      <c r="AU297" s="186">
        <v>0</v>
      </c>
      <c r="AV297" s="186">
        <v>0</v>
      </c>
      <c r="AW297" s="186">
        <v>0</v>
      </c>
      <c r="AX297" s="186">
        <v>0</v>
      </c>
      <c r="AY297" s="186">
        <v>0</v>
      </c>
      <c r="AZ297" s="186">
        <v>0</v>
      </c>
      <c r="BA297" s="186">
        <v>0</v>
      </c>
      <c r="BB297" s="186">
        <v>0</v>
      </c>
      <c r="BC297" s="186">
        <v>0</v>
      </c>
      <c r="BD297" s="186">
        <v>0</v>
      </c>
      <c r="BE297" s="186">
        <v>0</v>
      </c>
      <c r="BF297" s="186">
        <v>0</v>
      </c>
      <c r="BG297" s="186">
        <v>0</v>
      </c>
      <c r="BH297" s="186">
        <v>0</v>
      </c>
      <c r="BI297" s="187"/>
      <c r="BJ297" s="186">
        <v>0</v>
      </c>
      <c r="BK297" s="186">
        <v>0</v>
      </c>
      <c r="BL297" s="186">
        <v>0</v>
      </c>
      <c r="BM297" s="186">
        <v>0</v>
      </c>
      <c r="BN297" s="186">
        <v>0</v>
      </c>
      <c r="BO297" s="186">
        <v>0</v>
      </c>
      <c r="BP297" s="186">
        <v>0</v>
      </c>
      <c r="BQ297" s="186">
        <v>0</v>
      </c>
      <c r="BR297" s="186">
        <v>0</v>
      </c>
      <c r="BS297" s="186">
        <v>0</v>
      </c>
      <c r="BT297" s="186">
        <v>0</v>
      </c>
      <c r="BU297" s="186">
        <v>0</v>
      </c>
      <c r="BV297" s="186">
        <v>0</v>
      </c>
      <c r="BW297" s="186">
        <v>0</v>
      </c>
      <c r="BX297" s="186">
        <v>0</v>
      </c>
      <c r="BY297" s="186">
        <v>0</v>
      </c>
      <c r="BZ297" s="186">
        <v>0</v>
      </c>
      <c r="CA297" s="186">
        <v>0</v>
      </c>
      <c r="CB297" s="186">
        <v>0</v>
      </c>
      <c r="CC297" s="187"/>
      <c r="CD297" s="30">
        <v>0</v>
      </c>
      <c r="CE297" s="30">
        <v>0</v>
      </c>
      <c r="CF297" s="30">
        <v>0</v>
      </c>
      <c r="CG297" s="30">
        <v>0</v>
      </c>
      <c r="CH297" s="30">
        <v>0</v>
      </c>
      <c r="CI297" s="30">
        <v>0</v>
      </c>
      <c r="CJ297" s="30">
        <v>0</v>
      </c>
      <c r="CK297" s="30">
        <v>0</v>
      </c>
      <c r="CL297" s="30">
        <v>0</v>
      </c>
      <c r="CM297" s="30">
        <v>0</v>
      </c>
      <c r="CN297" s="30">
        <v>0</v>
      </c>
      <c r="CO297" s="30">
        <v>0</v>
      </c>
      <c r="CP297" s="30">
        <v>0</v>
      </c>
      <c r="CQ297" s="30">
        <v>0</v>
      </c>
      <c r="CR297" s="30">
        <v>0</v>
      </c>
      <c r="CS297" s="30">
        <v>0</v>
      </c>
      <c r="CT297" s="30">
        <v>0</v>
      </c>
      <c r="CU297" s="30">
        <v>0</v>
      </c>
      <c r="CV297" s="30">
        <v>0</v>
      </c>
    </row>
    <row r="298" spans="1:100" s="31" customFormat="1" x14ac:dyDescent="0.4">
      <c r="A298" s="45" t="s">
        <v>18</v>
      </c>
      <c r="B298" s="186">
        <v>0</v>
      </c>
      <c r="C298" s="186">
        <v>0</v>
      </c>
      <c r="D298" s="186">
        <v>0</v>
      </c>
      <c r="E298" s="186">
        <v>0</v>
      </c>
      <c r="F298" s="186">
        <v>0</v>
      </c>
      <c r="G298" s="186">
        <v>0</v>
      </c>
      <c r="H298" s="186">
        <v>0</v>
      </c>
      <c r="I298" s="186">
        <v>0</v>
      </c>
      <c r="J298" s="186">
        <v>0</v>
      </c>
      <c r="K298" s="186">
        <v>0</v>
      </c>
      <c r="L298" s="186">
        <v>0</v>
      </c>
      <c r="M298" s="186">
        <v>0</v>
      </c>
      <c r="N298" s="186">
        <v>0</v>
      </c>
      <c r="O298" s="186">
        <v>0</v>
      </c>
      <c r="P298" s="186">
        <v>0</v>
      </c>
      <c r="Q298" s="186">
        <v>0</v>
      </c>
      <c r="R298" s="186">
        <v>0</v>
      </c>
      <c r="S298" s="186">
        <v>0</v>
      </c>
      <c r="T298" s="186">
        <v>0</v>
      </c>
      <c r="U298" s="187"/>
      <c r="V298" s="186">
        <v>0</v>
      </c>
      <c r="W298" s="186">
        <v>0</v>
      </c>
      <c r="X298" s="186">
        <v>0</v>
      </c>
      <c r="Y298" s="186">
        <v>0</v>
      </c>
      <c r="Z298" s="186">
        <v>0</v>
      </c>
      <c r="AA298" s="186">
        <v>0</v>
      </c>
      <c r="AB298" s="186">
        <v>0</v>
      </c>
      <c r="AC298" s="186">
        <v>0</v>
      </c>
      <c r="AD298" s="186">
        <v>0</v>
      </c>
      <c r="AE298" s="186">
        <v>0</v>
      </c>
      <c r="AF298" s="186">
        <v>0</v>
      </c>
      <c r="AG298" s="186">
        <v>0</v>
      </c>
      <c r="AH298" s="186">
        <v>0</v>
      </c>
      <c r="AI298" s="186">
        <v>0</v>
      </c>
      <c r="AJ298" s="186">
        <v>0</v>
      </c>
      <c r="AK298" s="186">
        <v>0</v>
      </c>
      <c r="AL298" s="186">
        <v>0</v>
      </c>
      <c r="AM298" s="186">
        <v>0</v>
      </c>
      <c r="AN298" s="186">
        <v>0</v>
      </c>
      <c r="AO298" s="187"/>
      <c r="AP298" s="186">
        <v>0</v>
      </c>
      <c r="AQ298" s="186">
        <v>0</v>
      </c>
      <c r="AR298" s="186">
        <v>0</v>
      </c>
      <c r="AS298" s="186">
        <v>0</v>
      </c>
      <c r="AT298" s="186">
        <v>0</v>
      </c>
      <c r="AU298" s="186">
        <v>0</v>
      </c>
      <c r="AV298" s="186">
        <v>0</v>
      </c>
      <c r="AW298" s="186">
        <v>0</v>
      </c>
      <c r="AX298" s="186">
        <v>0</v>
      </c>
      <c r="AY298" s="186">
        <v>0</v>
      </c>
      <c r="AZ298" s="186">
        <v>0</v>
      </c>
      <c r="BA298" s="186">
        <v>0</v>
      </c>
      <c r="BB298" s="186">
        <v>0</v>
      </c>
      <c r="BC298" s="186">
        <v>0</v>
      </c>
      <c r="BD298" s="186">
        <v>0</v>
      </c>
      <c r="BE298" s="186">
        <v>0</v>
      </c>
      <c r="BF298" s="186">
        <v>0</v>
      </c>
      <c r="BG298" s="186">
        <v>0</v>
      </c>
      <c r="BH298" s="186">
        <v>0</v>
      </c>
      <c r="BI298" s="187"/>
      <c r="BJ298" s="186">
        <v>0</v>
      </c>
      <c r="BK298" s="186">
        <v>0</v>
      </c>
      <c r="BL298" s="186">
        <v>0</v>
      </c>
      <c r="BM298" s="186">
        <v>0</v>
      </c>
      <c r="BN298" s="186">
        <v>0</v>
      </c>
      <c r="BO298" s="186">
        <v>0</v>
      </c>
      <c r="BP298" s="186">
        <v>0</v>
      </c>
      <c r="BQ298" s="186">
        <v>0</v>
      </c>
      <c r="BR298" s="186">
        <v>0</v>
      </c>
      <c r="BS298" s="186">
        <v>0</v>
      </c>
      <c r="BT298" s="186">
        <v>0</v>
      </c>
      <c r="BU298" s="186">
        <v>0</v>
      </c>
      <c r="BV298" s="186">
        <v>0</v>
      </c>
      <c r="BW298" s="186">
        <v>0</v>
      </c>
      <c r="BX298" s="186">
        <v>0</v>
      </c>
      <c r="BY298" s="186">
        <v>0</v>
      </c>
      <c r="BZ298" s="186">
        <v>0</v>
      </c>
      <c r="CA298" s="186">
        <v>0</v>
      </c>
      <c r="CB298" s="186">
        <v>0</v>
      </c>
      <c r="CC298" s="187"/>
      <c r="CD298" s="30">
        <v>0</v>
      </c>
      <c r="CE298" s="30">
        <v>0</v>
      </c>
      <c r="CF298" s="30">
        <v>0</v>
      </c>
      <c r="CG298" s="30">
        <v>0</v>
      </c>
      <c r="CH298" s="30">
        <v>0</v>
      </c>
      <c r="CI298" s="30">
        <v>0</v>
      </c>
      <c r="CJ298" s="30">
        <v>0</v>
      </c>
      <c r="CK298" s="30">
        <v>0</v>
      </c>
      <c r="CL298" s="30">
        <v>0</v>
      </c>
      <c r="CM298" s="30">
        <v>0</v>
      </c>
      <c r="CN298" s="30">
        <v>0</v>
      </c>
      <c r="CO298" s="30">
        <v>0</v>
      </c>
      <c r="CP298" s="30">
        <v>0</v>
      </c>
      <c r="CQ298" s="30">
        <v>0</v>
      </c>
      <c r="CR298" s="30">
        <v>0</v>
      </c>
      <c r="CS298" s="30">
        <v>0</v>
      </c>
      <c r="CT298" s="30">
        <v>0</v>
      </c>
      <c r="CU298" s="30">
        <v>0</v>
      </c>
      <c r="CV298" s="30">
        <v>0</v>
      </c>
    </row>
    <row r="299" spans="1:100" s="31" customFormat="1" x14ac:dyDescent="0.4">
      <c r="A299" s="45" t="s">
        <v>10</v>
      </c>
      <c r="B299" s="186">
        <v>0</v>
      </c>
      <c r="C299" s="186">
        <v>0</v>
      </c>
      <c r="D299" s="186">
        <v>0</v>
      </c>
      <c r="E299" s="186">
        <v>0</v>
      </c>
      <c r="F299" s="186">
        <v>0</v>
      </c>
      <c r="G299" s="186">
        <v>0</v>
      </c>
      <c r="H299" s="186">
        <v>0</v>
      </c>
      <c r="I299" s="186">
        <v>0</v>
      </c>
      <c r="J299" s="186">
        <v>0</v>
      </c>
      <c r="K299" s="186">
        <v>0</v>
      </c>
      <c r="L299" s="186">
        <v>0</v>
      </c>
      <c r="M299" s="186">
        <v>0</v>
      </c>
      <c r="N299" s="186">
        <v>0</v>
      </c>
      <c r="O299" s="186">
        <v>0</v>
      </c>
      <c r="P299" s="186">
        <v>0</v>
      </c>
      <c r="Q299" s="186">
        <v>0</v>
      </c>
      <c r="R299" s="186">
        <v>0</v>
      </c>
      <c r="S299" s="186">
        <v>0</v>
      </c>
      <c r="T299" s="186">
        <v>0</v>
      </c>
      <c r="U299" s="187"/>
      <c r="V299" s="186">
        <v>0</v>
      </c>
      <c r="W299" s="186">
        <v>0</v>
      </c>
      <c r="X299" s="186">
        <v>0</v>
      </c>
      <c r="Y299" s="186">
        <v>0</v>
      </c>
      <c r="Z299" s="186">
        <v>0</v>
      </c>
      <c r="AA299" s="186">
        <v>0</v>
      </c>
      <c r="AB299" s="186">
        <v>0</v>
      </c>
      <c r="AC299" s="186">
        <v>0</v>
      </c>
      <c r="AD299" s="186">
        <v>0</v>
      </c>
      <c r="AE299" s="186">
        <v>0</v>
      </c>
      <c r="AF299" s="186">
        <v>0</v>
      </c>
      <c r="AG299" s="186">
        <v>0</v>
      </c>
      <c r="AH299" s="186">
        <v>0</v>
      </c>
      <c r="AI299" s="186">
        <v>0</v>
      </c>
      <c r="AJ299" s="186">
        <v>0</v>
      </c>
      <c r="AK299" s="186">
        <v>0</v>
      </c>
      <c r="AL299" s="186">
        <v>0</v>
      </c>
      <c r="AM299" s="186">
        <v>0</v>
      </c>
      <c r="AN299" s="186">
        <v>0</v>
      </c>
      <c r="AO299" s="187"/>
      <c r="AP299" s="186">
        <v>0</v>
      </c>
      <c r="AQ299" s="186">
        <v>0</v>
      </c>
      <c r="AR299" s="186">
        <v>0</v>
      </c>
      <c r="AS299" s="186">
        <v>0</v>
      </c>
      <c r="AT299" s="186">
        <v>0</v>
      </c>
      <c r="AU299" s="186">
        <v>0</v>
      </c>
      <c r="AV299" s="186">
        <v>0</v>
      </c>
      <c r="AW299" s="186">
        <v>0</v>
      </c>
      <c r="AX299" s="186">
        <v>0</v>
      </c>
      <c r="AY299" s="186">
        <v>0</v>
      </c>
      <c r="AZ299" s="186">
        <v>0</v>
      </c>
      <c r="BA299" s="186">
        <v>0</v>
      </c>
      <c r="BB299" s="186">
        <v>0</v>
      </c>
      <c r="BC299" s="186">
        <v>0</v>
      </c>
      <c r="BD299" s="186">
        <v>0</v>
      </c>
      <c r="BE299" s="186">
        <v>0</v>
      </c>
      <c r="BF299" s="186">
        <v>0</v>
      </c>
      <c r="BG299" s="186">
        <v>0</v>
      </c>
      <c r="BH299" s="186">
        <v>0</v>
      </c>
      <c r="BI299" s="187"/>
      <c r="BJ299" s="186">
        <v>0</v>
      </c>
      <c r="BK299" s="186">
        <v>0</v>
      </c>
      <c r="BL299" s="186">
        <v>0</v>
      </c>
      <c r="BM299" s="186">
        <v>0</v>
      </c>
      <c r="BN299" s="186">
        <v>0</v>
      </c>
      <c r="BO299" s="186">
        <v>0</v>
      </c>
      <c r="BP299" s="186">
        <v>0</v>
      </c>
      <c r="BQ299" s="186">
        <v>0</v>
      </c>
      <c r="BR299" s="186">
        <v>0</v>
      </c>
      <c r="BS299" s="186">
        <v>0</v>
      </c>
      <c r="BT299" s="186">
        <v>0</v>
      </c>
      <c r="BU299" s="186">
        <v>0</v>
      </c>
      <c r="BV299" s="186">
        <v>0</v>
      </c>
      <c r="BW299" s="186">
        <v>0</v>
      </c>
      <c r="BX299" s="186">
        <v>0</v>
      </c>
      <c r="BY299" s="186">
        <v>0</v>
      </c>
      <c r="BZ299" s="186">
        <v>0</v>
      </c>
      <c r="CA299" s="186">
        <v>0</v>
      </c>
      <c r="CB299" s="186">
        <v>0</v>
      </c>
      <c r="CC299" s="187"/>
      <c r="CD299" s="30">
        <v>0</v>
      </c>
      <c r="CE299" s="30">
        <v>0</v>
      </c>
      <c r="CF299" s="30">
        <v>0</v>
      </c>
      <c r="CG299" s="30">
        <v>0</v>
      </c>
      <c r="CH299" s="30">
        <v>0</v>
      </c>
      <c r="CI299" s="30">
        <v>0</v>
      </c>
      <c r="CJ299" s="30">
        <v>0</v>
      </c>
      <c r="CK299" s="30">
        <v>0</v>
      </c>
      <c r="CL299" s="30">
        <v>0</v>
      </c>
      <c r="CM299" s="30">
        <v>0</v>
      </c>
      <c r="CN299" s="30">
        <v>0</v>
      </c>
      <c r="CO299" s="30">
        <v>0</v>
      </c>
      <c r="CP299" s="30">
        <v>0</v>
      </c>
      <c r="CQ299" s="30">
        <v>0</v>
      </c>
      <c r="CR299" s="30">
        <v>0</v>
      </c>
      <c r="CS299" s="30">
        <v>0</v>
      </c>
      <c r="CT299" s="30">
        <v>0</v>
      </c>
      <c r="CU299" s="30">
        <v>0</v>
      </c>
      <c r="CV299" s="30">
        <v>0</v>
      </c>
    </row>
    <row r="300" spans="1:100" s="31" customFormat="1" x14ac:dyDescent="0.4">
      <c r="A300" s="45" t="s">
        <v>52</v>
      </c>
      <c r="B300" s="186">
        <v>0</v>
      </c>
      <c r="C300" s="186">
        <v>0</v>
      </c>
      <c r="D300" s="186">
        <v>0</v>
      </c>
      <c r="E300" s="186">
        <v>0</v>
      </c>
      <c r="F300" s="186">
        <v>0</v>
      </c>
      <c r="G300" s="186">
        <v>0</v>
      </c>
      <c r="H300" s="186">
        <v>0</v>
      </c>
      <c r="I300" s="186">
        <v>0</v>
      </c>
      <c r="J300" s="186">
        <v>0</v>
      </c>
      <c r="K300" s="186">
        <v>0</v>
      </c>
      <c r="L300" s="186">
        <v>0</v>
      </c>
      <c r="M300" s="186">
        <v>0</v>
      </c>
      <c r="N300" s="186">
        <v>0</v>
      </c>
      <c r="O300" s="186">
        <v>0</v>
      </c>
      <c r="P300" s="186">
        <v>0</v>
      </c>
      <c r="Q300" s="186">
        <v>0</v>
      </c>
      <c r="R300" s="186">
        <v>0</v>
      </c>
      <c r="S300" s="186">
        <v>0</v>
      </c>
      <c r="T300" s="186">
        <v>0</v>
      </c>
      <c r="U300" s="187"/>
      <c r="V300" s="186">
        <v>0</v>
      </c>
      <c r="W300" s="186">
        <v>0</v>
      </c>
      <c r="X300" s="186">
        <v>0</v>
      </c>
      <c r="Y300" s="186">
        <v>0</v>
      </c>
      <c r="Z300" s="186">
        <v>0</v>
      </c>
      <c r="AA300" s="186">
        <v>0</v>
      </c>
      <c r="AB300" s="186">
        <v>0</v>
      </c>
      <c r="AC300" s="186">
        <v>0</v>
      </c>
      <c r="AD300" s="186">
        <v>0</v>
      </c>
      <c r="AE300" s="186">
        <v>0</v>
      </c>
      <c r="AF300" s="186">
        <v>0</v>
      </c>
      <c r="AG300" s="186">
        <v>0</v>
      </c>
      <c r="AH300" s="186">
        <v>0</v>
      </c>
      <c r="AI300" s="186">
        <v>0</v>
      </c>
      <c r="AJ300" s="186">
        <v>0</v>
      </c>
      <c r="AK300" s="186">
        <v>0</v>
      </c>
      <c r="AL300" s="186">
        <v>0</v>
      </c>
      <c r="AM300" s="186">
        <v>0</v>
      </c>
      <c r="AN300" s="186">
        <v>0</v>
      </c>
      <c r="AO300" s="187"/>
      <c r="AP300" s="186">
        <v>0</v>
      </c>
      <c r="AQ300" s="186">
        <v>0</v>
      </c>
      <c r="AR300" s="186">
        <v>0</v>
      </c>
      <c r="AS300" s="186">
        <v>0</v>
      </c>
      <c r="AT300" s="186">
        <v>0</v>
      </c>
      <c r="AU300" s="186">
        <v>0</v>
      </c>
      <c r="AV300" s="186">
        <v>0</v>
      </c>
      <c r="AW300" s="186">
        <v>0</v>
      </c>
      <c r="AX300" s="186">
        <v>0</v>
      </c>
      <c r="AY300" s="186">
        <v>0</v>
      </c>
      <c r="AZ300" s="186">
        <v>0</v>
      </c>
      <c r="BA300" s="186">
        <v>0</v>
      </c>
      <c r="BB300" s="186">
        <v>0</v>
      </c>
      <c r="BC300" s="186">
        <v>0</v>
      </c>
      <c r="BD300" s="186">
        <v>0</v>
      </c>
      <c r="BE300" s="186">
        <v>0</v>
      </c>
      <c r="BF300" s="186">
        <v>0</v>
      </c>
      <c r="BG300" s="186">
        <v>0</v>
      </c>
      <c r="BH300" s="186">
        <v>0</v>
      </c>
      <c r="BI300" s="187"/>
      <c r="BJ300" s="186">
        <v>0</v>
      </c>
      <c r="BK300" s="186">
        <v>0</v>
      </c>
      <c r="BL300" s="186">
        <v>0</v>
      </c>
      <c r="BM300" s="186">
        <v>0</v>
      </c>
      <c r="BN300" s="186">
        <v>0</v>
      </c>
      <c r="BO300" s="186">
        <v>0</v>
      </c>
      <c r="BP300" s="186">
        <v>0</v>
      </c>
      <c r="BQ300" s="186">
        <v>0</v>
      </c>
      <c r="BR300" s="186">
        <v>0</v>
      </c>
      <c r="BS300" s="186">
        <v>0</v>
      </c>
      <c r="BT300" s="186">
        <v>0</v>
      </c>
      <c r="BU300" s="186">
        <v>0</v>
      </c>
      <c r="BV300" s="186">
        <v>0</v>
      </c>
      <c r="BW300" s="186">
        <v>0</v>
      </c>
      <c r="BX300" s="186">
        <v>0</v>
      </c>
      <c r="BY300" s="186">
        <v>0</v>
      </c>
      <c r="BZ300" s="186">
        <v>0</v>
      </c>
      <c r="CA300" s="186">
        <v>0</v>
      </c>
      <c r="CB300" s="186">
        <v>0</v>
      </c>
      <c r="CC300" s="187"/>
      <c r="CD300" s="30">
        <v>0</v>
      </c>
      <c r="CE300" s="30">
        <v>0</v>
      </c>
      <c r="CF300" s="30">
        <v>0</v>
      </c>
      <c r="CG300" s="30">
        <v>0</v>
      </c>
      <c r="CH300" s="30">
        <v>0</v>
      </c>
      <c r="CI300" s="30">
        <v>0</v>
      </c>
      <c r="CJ300" s="30">
        <v>0</v>
      </c>
      <c r="CK300" s="30">
        <v>0</v>
      </c>
      <c r="CL300" s="30">
        <v>0</v>
      </c>
      <c r="CM300" s="30">
        <v>0</v>
      </c>
      <c r="CN300" s="30">
        <v>0</v>
      </c>
      <c r="CO300" s="30">
        <v>0</v>
      </c>
      <c r="CP300" s="30">
        <v>0</v>
      </c>
      <c r="CQ300" s="30">
        <v>0</v>
      </c>
      <c r="CR300" s="30">
        <v>0</v>
      </c>
      <c r="CS300" s="30">
        <v>0</v>
      </c>
      <c r="CT300" s="30">
        <v>0</v>
      </c>
      <c r="CU300" s="30">
        <v>0</v>
      </c>
      <c r="CV300" s="30">
        <v>0</v>
      </c>
    </row>
    <row r="301" spans="1:100" s="31" customFormat="1" x14ac:dyDescent="0.4">
      <c r="A301" s="45" t="s">
        <v>233</v>
      </c>
      <c r="B301" s="186">
        <v>0</v>
      </c>
      <c r="C301" s="186">
        <v>0</v>
      </c>
      <c r="D301" s="186">
        <v>0</v>
      </c>
      <c r="E301" s="186">
        <v>0</v>
      </c>
      <c r="F301" s="186">
        <v>0</v>
      </c>
      <c r="G301" s="186">
        <v>0</v>
      </c>
      <c r="H301" s="186">
        <v>0</v>
      </c>
      <c r="I301" s="186">
        <v>0</v>
      </c>
      <c r="J301" s="186">
        <v>0</v>
      </c>
      <c r="K301" s="186">
        <v>0</v>
      </c>
      <c r="L301" s="186">
        <v>0</v>
      </c>
      <c r="M301" s="186">
        <v>0</v>
      </c>
      <c r="N301" s="186">
        <v>0</v>
      </c>
      <c r="O301" s="186">
        <v>0</v>
      </c>
      <c r="P301" s="186">
        <v>0</v>
      </c>
      <c r="Q301" s="186">
        <v>0</v>
      </c>
      <c r="R301" s="186">
        <v>0</v>
      </c>
      <c r="S301" s="186">
        <v>0</v>
      </c>
      <c r="T301" s="186">
        <v>0</v>
      </c>
      <c r="U301" s="187"/>
      <c r="V301" s="186">
        <v>0</v>
      </c>
      <c r="W301" s="186">
        <v>0</v>
      </c>
      <c r="X301" s="186">
        <v>0</v>
      </c>
      <c r="Y301" s="186">
        <v>0</v>
      </c>
      <c r="Z301" s="186">
        <v>0</v>
      </c>
      <c r="AA301" s="186">
        <v>0</v>
      </c>
      <c r="AB301" s="186">
        <v>0</v>
      </c>
      <c r="AC301" s="186">
        <v>0</v>
      </c>
      <c r="AD301" s="186">
        <v>0</v>
      </c>
      <c r="AE301" s="186">
        <v>0</v>
      </c>
      <c r="AF301" s="186">
        <v>0</v>
      </c>
      <c r="AG301" s="186">
        <v>0</v>
      </c>
      <c r="AH301" s="186">
        <v>0</v>
      </c>
      <c r="AI301" s="186">
        <v>0</v>
      </c>
      <c r="AJ301" s="186">
        <v>0</v>
      </c>
      <c r="AK301" s="186">
        <v>0</v>
      </c>
      <c r="AL301" s="186">
        <v>0</v>
      </c>
      <c r="AM301" s="186">
        <v>0</v>
      </c>
      <c r="AN301" s="186">
        <v>0</v>
      </c>
      <c r="AO301" s="187"/>
      <c r="AP301" s="186">
        <v>0</v>
      </c>
      <c r="AQ301" s="186">
        <v>0</v>
      </c>
      <c r="AR301" s="186">
        <v>0</v>
      </c>
      <c r="AS301" s="186">
        <v>0</v>
      </c>
      <c r="AT301" s="186">
        <v>0</v>
      </c>
      <c r="AU301" s="186">
        <v>0</v>
      </c>
      <c r="AV301" s="186">
        <v>0</v>
      </c>
      <c r="AW301" s="186">
        <v>0</v>
      </c>
      <c r="AX301" s="186">
        <v>0</v>
      </c>
      <c r="AY301" s="186">
        <v>0</v>
      </c>
      <c r="AZ301" s="186">
        <v>0</v>
      </c>
      <c r="BA301" s="186">
        <v>0</v>
      </c>
      <c r="BB301" s="186">
        <v>0</v>
      </c>
      <c r="BC301" s="186">
        <v>0</v>
      </c>
      <c r="BD301" s="186">
        <v>0</v>
      </c>
      <c r="BE301" s="186">
        <v>0</v>
      </c>
      <c r="BF301" s="186">
        <v>0</v>
      </c>
      <c r="BG301" s="186">
        <v>0</v>
      </c>
      <c r="BH301" s="186">
        <v>0</v>
      </c>
      <c r="BI301" s="187"/>
      <c r="BJ301" s="186">
        <v>0</v>
      </c>
      <c r="BK301" s="186">
        <v>0</v>
      </c>
      <c r="BL301" s="186">
        <v>0</v>
      </c>
      <c r="BM301" s="186">
        <v>0</v>
      </c>
      <c r="BN301" s="186">
        <v>0</v>
      </c>
      <c r="BO301" s="186">
        <v>0</v>
      </c>
      <c r="BP301" s="186">
        <v>0</v>
      </c>
      <c r="BQ301" s="186">
        <v>0</v>
      </c>
      <c r="BR301" s="186">
        <v>0</v>
      </c>
      <c r="BS301" s="186">
        <v>0</v>
      </c>
      <c r="BT301" s="186">
        <v>0</v>
      </c>
      <c r="BU301" s="186">
        <v>0</v>
      </c>
      <c r="BV301" s="186">
        <v>0</v>
      </c>
      <c r="BW301" s="186">
        <v>0</v>
      </c>
      <c r="BX301" s="186">
        <v>0</v>
      </c>
      <c r="BY301" s="186">
        <v>0</v>
      </c>
      <c r="BZ301" s="186">
        <v>0</v>
      </c>
      <c r="CA301" s="186">
        <v>0</v>
      </c>
      <c r="CB301" s="186">
        <v>0</v>
      </c>
      <c r="CC301" s="187"/>
      <c r="CD301" s="30">
        <v>0</v>
      </c>
      <c r="CE301" s="30">
        <v>0</v>
      </c>
      <c r="CF301" s="30">
        <v>0</v>
      </c>
      <c r="CG301" s="30">
        <v>0</v>
      </c>
      <c r="CH301" s="30">
        <v>0</v>
      </c>
      <c r="CI301" s="30">
        <v>0</v>
      </c>
      <c r="CJ301" s="30">
        <v>0</v>
      </c>
      <c r="CK301" s="30">
        <v>0</v>
      </c>
      <c r="CL301" s="30">
        <v>0</v>
      </c>
      <c r="CM301" s="30">
        <v>0</v>
      </c>
      <c r="CN301" s="30">
        <v>0</v>
      </c>
      <c r="CO301" s="30">
        <v>0</v>
      </c>
      <c r="CP301" s="30">
        <v>0</v>
      </c>
      <c r="CQ301" s="30">
        <v>0</v>
      </c>
      <c r="CR301" s="30">
        <v>0</v>
      </c>
      <c r="CS301" s="30">
        <v>0</v>
      </c>
      <c r="CT301" s="30">
        <v>0</v>
      </c>
      <c r="CU301" s="30">
        <v>0</v>
      </c>
      <c r="CV301" s="30">
        <v>0</v>
      </c>
    </row>
    <row r="302" spans="1:100" s="31" customFormat="1" x14ac:dyDescent="0.4">
      <c r="A302" s="45" t="s">
        <v>11</v>
      </c>
      <c r="B302" s="186">
        <v>0</v>
      </c>
      <c r="C302" s="186">
        <v>0</v>
      </c>
      <c r="D302" s="186">
        <v>0</v>
      </c>
      <c r="E302" s="186">
        <v>0</v>
      </c>
      <c r="F302" s="186">
        <v>0</v>
      </c>
      <c r="G302" s="186">
        <v>0</v>
      </c>
      <c r="H302" s="186">
        <v>0</v>
      </c>
      <c r="I302" s="186">
        <v>0</v>
      </c>
      <c r="J302" s="186">
        <v>0</v>
      </c>
      <c r="K302" s="186">
        <v>0</v>
      </c>
      <c r="L302" s="186">
        <v>0</v>
      </c>
      <c r="M302" s="186">
        <v>0</v>
      </c>
      <c r="N302" s="186">
        <v>0</v>
      </c>
      <c r="O302" s="186">
        <v>0</v>
      </c>
      <c r="P302" s="186">
        <v>0</v>
      </c>
      <c r="Q302" s="186">
        <v>0</v>
      </c>
      <c r="R302" s="186">
        <v>0</v>
      </c>
      <c r="S302" s="186">
        <v>0</v>
      </c>
      <c r="T302" s="186">
        <v>0</v>
      </c>
      <c r="U302" s="187"/>
      <c r="V302" s="186">
        <v>0</v>
      </c>
      <c r="W302" s="186">
        <v>0</v>
      </c>
      <c r="X302" s="186">
        <v>0</v>
      </c>
      <c r="Y302" s="186">
        <v>0</v>
      </c>
      <c r="Z302" s="186">
        <v>0</v>
      </c>
      <c r="AA302" s="186">
        <v>0</v>
      </c>
      <c r="AB302" s="186">
        <v>0</v>
      </c>
      <c r="AC302" s="186">
        <v>0</v>
      </c>
      <c r="AD302" s="186">
        <v>0</v>
      </c>
      <c r="AE302" s="186">
        <v>0</v>
      </c>
      <c r="AF302" s="186">
        <v>0</v>
      </c>
      <c r="AG302" s="186">
        <v>0</v>
      </c>
      <c r="AH302" s="186">
        <v>0</v>
      </c>
      <c r="AI302" s="186">
        <v>0</v>
      </c>
      <c r="AJ302" s="186">
        <v>0</v>
      </c>
      <c r="AK302" s="186">
        <v>0</v>
      </c>
      <c r="AL302" s="186">
        <v>0</v>
      </c>
      <c r="AM302" s="186">
        <v>0</v>
      </c>
      <c r="AN302" s="186">
        <v>0</v>
      </c>
      <c r="AO302" s="187"/>
      <c r="AP302" s="186">
        <v>0</v>
      </c>
      <c r="AQ302" s="186">
        <v>0</v>
      </c>
      <c r="AR302" s="186">
        <v>0</v>
      </c>
      <c r="AS302" s="186">
        <v>0</v>
      </c>
      <c r="AT302" s="186">
        <v>0</v>
      </c>
      <c r="AU302" s="186">
        <v>0</v>
      </c>
      <c r="AV302" s="186">
        <v>0</v>
      </c>
      <c r="AW302" s="186">
        <v>0</v>
      </c>
      <c r="AX302" s="186">
        <v>0</v>
      </c>
      <c r="AY302" s="186">
        <v>0</v>
      </c>
      <c r="AZ302" s="186">
        <v>0</v>
      </c>
      <c r="BA302" s="186">
        <v>0</v>
      </c>
      <c r="BB302" s="186">
        <v>0</v>
      </c>
      <c r="BC302" s="186">
        <v>0</v>
      </c>
      <c r="BD302" s="186">
        <v>0</v>
      </c>
      <c r="BE302" s="186">
        <v>0</v>
      </c>
      <c r="BF302" s="186">
        <v>0</v>
      </c>
      <c r="BG302" s="186">
        <v>0</v>
      </c>
      <c r="BH302" s="186">
        <v>0</v>
      </c>
      <c r="BI302" s="187"/>
      <c r="BJ302" s="186">
        <v>0</v>
      </c>
      <c r="BK302" s="186">
        <v>0</v>
      </c>
      <c r="BL302" s="186">
        <v>0</v>
      </c>
      <c r="BM302" s="186">
        <v>0</v>
      </c>
      <c r="BN302" s="186">
        <v>0</v>
      </c>
      <c r="BO302" s="186">
        <v>0</v>
      </c>
      <c r="BP302" s="186">
        <v>0</v>
      </c>
      <c r="BQ302" s="186">
        <v>0</v>
      </c>
      <c r="BR302" s="186">
        <v>0</v>
      </c>
      <c r="BS302" s="186">
        <v>0</v>
      </c>
      <c r="BT302" s="186">
        <v>0</v>
      </c>
      <c r="BU302" s="186">
        <v>0</v>
      </c>
      <c r="BV302" s="186">
        <v>0</v>
      </c>
      <c r="BW302" s="186">
        <v>0</v>
      </c>
      <c r="BX302" s="186">
        <v>0</v>
      </c>
      <c r="BY302" s="186">
        <v>0</v>
      </c>
      <c r="BZ302" s="186">
        <v>0</v>
      </c>
      <c r="CA302" s="186">
        <v>0</v>
      </c>
      <c r="CB302" s="186">
        <v>0</v>
      </c>
      <c r="CC302" s="187"/>
      <c r="CD302" s="30">
        <v>0</v>
      </c>
      <c r="CE302" s="30">
        <v>0</v>
      </c>
      <c r="CF302" s="30">
        <v>0</v>
      </c>
      <c r="CG302" s="30">
        <v>0</v>
      </c>
      <c r="CH302" s="30">
        <v>0</v>
      </c>
      <c r="CI302" s="30">
        <v>0</v>
      </c>
      <c r="CJ302" s="30">
        <v>0</v>
      </c>
      <c r="CK302" s="30">
        <v>0</v>
      </c>
      <c r="CL302" s="30">
        <v>0</v>
      </c>
      <c r="CM302" s="30">
        <v>0</v>
      </c>
      <c r="CN302" s="30">
        <v>0</v>
      </c>
      <c r="CO302" s="30">
        <v>0</v>
      </c>
      <c r="CP302" s="30">
        <v>0</v>
      </c>
      <c r="CQ302" s="30">
        <v>0</v>
      </c>
      <c r="CR302" s="30">
        <v>0</v>
      </c>
      <c r="CS302" s="30">
        <v>0</v>
      </c>
      <c r="CT302" s="30">
        <v>0</v>
      </c>
      <c r="CU302" s="30">
        <v>0</v>
      </c>
      <c r="CV302" s="30">
        <v>0</v>
      </c>
    </row>
    <row r="303" spans="1:100" s="31" customFormat="1" x14ac:dyDescent="0.4">
      <c r="A303" s="45" t="s">
        <v>39</v>
      </c>
      <c r="B303" s="186">
        <v>0</v>
      </c>
      <c r="C303" s="186">
        <v>0</v>
      </c>
      <c r="D303" s="186">
        <v>0</v>
      </c>
      <c r="E303" s="186">
        <v>0</v>
      </c>
      <c r="F303" s="186">
        <v>0</v>
      </c>
      <c r="G303" s="186">
        <v>0</v>
      </c>
      <c r="H303" s="186">
        <v>0</v>
      </c>
      <c r="I303" s="186">
        <v>0</v>
      </c>
      <c r="J303" s="186">
        <v>0</v>
      </c>
      <c r="K303" s="186">
        <v>0</v>
      </c>
      <c r="L303" s="186">
        <v>0</v>
      </c>
      <c r="M303" s="186">
        <v>0</v>
      </c>
      <c r="N303" s="186">
        <v>0</v>
      </c>
      <c r="O303" s="186">
        <v>0</v>
      </c>
      <c r="P303" s="186">
        <v>0</v>
      </c>
      <c r="Q303" s="186">
        <v>0</v>
      </c>
      <c r="R303" s="186">
        <v>0</v>
      </c>
      <c r="S303" s="186">
        <v>0</v>
      </c>
      <c r="T303" s="186">
        <v>0</v>
      </c>
      <c r="U303" s="187"/>
      <c r="V303" s="186">
        <v>0</v>
      </c>
      <c r="W303" s="186">
        <v>0</v>
      </c>
      <c r="X303" s="186">
        <v>0</v>
      </c>
      <c r="Y303" s="186">
        <v>0</v>
      </c>
      <c r="Z303" s="186">
        <v>0</v>
      </c>
      <c r="AA303" s="186">
        <v>0</v>
      </c>
      <c r="AB303" s="186">
        <v>0</v>
      </c>
      <c r="AC303" s="186">
        <v>0</v>
      </c>
      <c r="AD303" s="186">
        <v>0</v>
      </c>
      <c r="AE303" s="186">
        <v>0</v>
      </c>
      <c r="AF303" s="186">
        <v>0</v>
      </c>
      <c r="AG303" s="186">
        <v>0</v>
      </c>
      <c r="AH303" s="186">
        <v>0</v>
      </c>
      <c r="AI303" s="186">
        <v>0</v>
      </c>
      <c r="AJ303" s="186">
        <v>0</v>
      </c>
      <c r="AK303" s="186">
        <v>0</v>
      </c>
      <c r="AL303" s="186">
        <v>0</v>
      </c>
      <c r="AM303" s="186">
        <v>0</v>
      </c>
      <c r="AN303" s="186">
        <v>0</v>
      </c>
      <c r="AO303" s="187"/>
      <c r="AP303" s="186">
        <v>995493.01615570532</v>
      </c>
      <c r="AQ303" s="186">
        <v>379449.08180300501</v>
      </c>
      <c r="AR303" s="186">
        <v>380880.06551787845</v>
      </c>
      <c r="AS303" s="186">
        <v>171384.06101650989</v>
      </c>
      <c r="AT303" s="186">
        <v>352201.66827063303</v>
      </c>
      <c r="AU303" s="186">
        <v>228431.1541761104</v>
      </c>
      <c r="AV303" s="186">
        <v>409965.97724775423</v>
      </c>
      <c r="AW303" s="186">
        <v>248011.34998652543</v>
      </c>
      <c r="AX303" s="186">
        <v>308203.23514049139</v>
      </c>
      <c r="AY303" s="186">
        <v>269981.97462255775</v>
      </c>
      <c r="AZ303" s="186">
        <v>358768</v>
      </c>
      <c r="BA303" s="186">
        <v>498100</v>
      </c>
      <c r="BB303" s="186">
        <v>246956</v>
      </c>
      <c r="BC303" s="186">
        <v>0</v>
      </c>
      <c r="BD303" s="186">
        <v>0</v>
      </c>
      <c r="BE303" s="186">
        <v>0</v>
      </c>
      <c r="BF303" s="186">
        <v>0</v>
      </c>
      <c r="BG303" s="186">
        <v>0</v>
      </c>
      <c r="BH303" s="186">
        <v>0</v>
      </c>
      <c r="BI303" s="187"/>
      <c r="BJ303" s="186">
        <v>0</v>
      </c>
      <c r="BK303" s="186">
        <v>1408.0641983269743</v>
      </c>
      <c r="BL303" s="186">
        <v>9345.2446025541431</v>
      </c>
      <c r="BM303" s="186">
        <v>863.02394614648779</v>
      </c>
      <c r="BN303" s="186">
        <v>1919.8126992294044</v>
      </c>
      <c r="BO303" s="186">
        <v>2147.0359054754649</v>
      </c>
      <c r="BP303" s="186">
        <v>36078.442475090371</v>
      </c>
      <c r="BQ303" s="186">
        <v>18355.844149461347</v>
      </c>
      <c r="BR303" s="186">
        <v>86936.559029655589</v>
      </c>
      <c r="BS303" s="186">
        <v>4124.0870697043774</v>
      </c>
      <c r="BT303" s="186">
        <v>39008</v>
      </c>
      <c r="BU303" s="186">
        <v>43263</v>
      </c>
      <c r="BV303" s="186">
        <v>23341</v>
      </c>
      <c r="BW303" s="186">
        <v>0</v>
      </c>
      <c r="BX303" s="186">
        <v>0</v>
      </c>
      <c r="BY303" s="186">
        <v>0</v>
      </c>
      <c r="BZ303" s="186">
        <v>0</v>
      </c>
      <c r="CA303" s="186">
        <v>0</v>
      </c>
      <c r="CB303" s="186">
        <v>0</v>
      </c>
      <c r="CC303" s="187"/>
      <c r="CD303" s="30">
        <v>995493.01615570532</v>
      </c>
      <c r="CE303" s="30">
        <v>380857.14600133197</v>
      </c>
      <c r="CF303" s="30">
        <v>390225.31012043258</v>
      </c>
      <c r="CG303" s="30">
        <v>172247.08496265637</v>
      </c>
      <c r="CH303" s="30">
        <v>354121.48096986243</v>
      </c>
      <c r="CI303" s="30">
        <v>230578.19008158587</v>
      </c>
      <c r="CJ303" s="30">
        <v>446044.41972284461</v>
      </c>
      <c r="CK303" s="30">
        <v>266367.19413598679</v>
      </c>
      <c r="CL303" s="30">
        <v>395139.79417014698</v>
      </c>
      <c r="CM303" s="30">
        <v>274106.06169226213</v>
      </c>
      <c r="CN303" s="30">
        <v>397776</v>
      </c>
      <c r="CO303" s="30">
        <v>541363</v>
      </c>
      <c r="CP303" s="30">
        <v>270297</v>
      </c>
      <c r="CQ303" s="30">
        <v>0</v>
      </c>
      <c r="CR303" s="30">
        <v>0</v>
      </c>
      <c r="CS303" s="30">
        <v>0</v>
      </c>
      <c r="CT303" s="30">
        <v>0</v>
      </c>
      <c r="CU303" s="30">
        <v>0</v>
      </c>
      <c r="CV303" s="30">
        <v>0</v>
      </c>
    </row>
    <row r="304" spans="1:100" s="31" customFormat="1" x14ac:dyDescent="0.4">
      <c r="A304" s="45" t="s">
        <v>198</v>
      </c>
      <c r="B304" s="186">
        <v>0</v>
      </c>
      <c r="C304" s="186">
        <v>0</v>
      </c>
      <c r="D304" s="186">
        <v>0</v>
      </c>
      <c r="E304" s="186">
        <v>0</v>
      </c>
      <c r="F304" s="186">
        <v>0</v>
      </c>
      <c r="G304" s="186">
        <v>0</v>
      </c>
      <c r="H304" s="186">
        <v>0</v>
      </c>
      <c r="I304" s="186">
        <v>0</v>
      </c>
      <c r="J304" s="186">
        <v>0</v>
      </c>
      <c r="K304" s="186">
        <v>0</v>
      </c>
      <c r="L304" s="186">
        <v>0</v>
      </c>
      <c r="M304" s="186">
        <v>0</v>
      </c>
      <c r="N304" s="186">
        <v>0</v>
      </c>
      <c r="O304" s="186">
        <v>0</v>
      </c>
      <c r="P304" s="186">
        <v>0</v>
      </c>
      <c r="Q304" s="186">
        <v>0</v>
      </c>
      <c r="R304" s="186">
        <v>0</v>
      </c>
      <c r="S304" s="186">
        <v>0</v>
      </c>
      <c r="T304" s="186">
        <v>0</v>
      </c>
      <c r="U304" s="187"/>
      <c r="V304" s="186">
        <v>0</v>
      </c>
      <c r="W304" s="186">
        <v>0</v>
      </c>
      <c r="X304" s="186">
        <v>0</v>
      </c>
      <c r="Y304" s="186">
        <v>0</v>
      </c>
      <c r="Z304" s="186">
        <v>0</v>
      </c>
      <c r="AA304" s="186">
        <v>0</v>
      </c>
      <c r="AB304" s="186">
        <v>0</v>
      </c>
      <c r="AC304" s="186">
        <v>0</v>
      </c>
      <c r="AD304" s="186">
        <v>0</v>
      </c>
      <c r="AE304" s="186">
        <v>0</v>
      </c>
      <c r="AF304" s="186">
        <v>0</v>
      </c>
      <c r="AG304" s="186">
        <v>0</v>
      </c>
      <c r="AH304" s="186">
        <v>0</v>
      </c>
      <c r="AI304" s="186">
        <v>0</v>
      </c>
      <c r="AJ304" s="186">
        <v>0</v>
      </c>
      <c r="AK304" s="186">
        <v>0</v>
      </c>
      <c r="AL304" s="186">
        <v>0</v>
      </c>
      <c r="AM304" s="186">
        <v>0</v>
      </c>
      <c r="AN304" s="186">
        <v>0</v>
      </c>
      <c r="AO304" s="187"/>
      <c r="AP304" s="186">
        <v>0</v>
      </c>
      <c r="AQ304" s="186">
        <v>0</v>
      </c>
      <c r="AR304" s="186">
        <v>0</v>
      </c>
      <c r="AS304" s="186">
        <v>0</v>
      </c>
      <c r="AT304" s="186">
        <v>0</v>
      </c>
      <c r="AU304" s="186">
        <v>0</v>
      </c>
      <c r="AV304" s="186">
        <v>0</v>
      </c>
      <c r="AW304" s="186">
        <v>0</v>
      </c>
      <c r="AX304" s="186">
        <v>0</v>
      </c>
      <c r="AY304" s="186">
        <v>0</v>
      </c>
      <c r="AZ304" s="186">
        <v>0</v>
      </c>
      <c r="BA304" s="186">
        <v>0</v>
      </c>
      <c r="BB304" s="186">
        <v>0</v>
      </c>
      <c r="BC304" s="186">
        <v>0</v>
      </c>
      <c r="BD304" s="186">
        <v>0</v>
      </c>
      <c r="BE304" s="186">
        <v>0</v>
      </c>
      <c r="BF304" s="186">
        <v>0</v>
      </c>
      <c r="BG304" s="186">
        <v>0</v>
      </c>
      <c r="BH304" s="186">
        <v>0</v>
      </c>
      <c r="BI304" s="187"/>
      <c r="BJ304" s="186">
        <v>0</v>
      </c>
      <c r="BK304" s="186">
        <v>0</v>
      </c>
      <c r="BL304" s="186">
        <v>0</v>
      </c>
      <c r="BM304" s="186">
        <v>0</v>
      </c>
      <c r="BN304" s="186">
        <v>0</v>
      </c>
      <c r="BO304" s="186">
        <v>0</v>
      </c>
      <c r="BP304" s="186">
        <v>0</v>
      </c>
      <c r="BQ304" s="186">
        <v>0</v>
      </c>
      <c r="BR304" s="186">
        <v>0</v>
      </c>
      <c r="BS304" s="186">
        <v>0</v>
      </c>
      <c r="BT304" s="186">
        <v>0</v>
      </c>
      <c r="BU304" s="186">
        <v>0</v>
      </c>
      <c r="BV304" s="186">
        <v>0</v>
      </c>
      <c r="BW304" s="186">
        <v>0</v>
      </c>
      <c r="BX304" s="186">
        <v>0</v>
      </c>
      <c r="BY304" s="186">
        <v>0</v>
      </c>
      <c r="BZ304" s="186">
        <v>0</v>
      </c>
      <c r="CA304" s="186">
        <v>0</v>
      </c>
      <c r="CB304" s="186">
        <v>0</v>
      </c>
      <c r="CC304" s="187"/>
      <c r="CD304" s="30">
        <v>0</v>
      </c>
      <c r="CE304" s="30">
        <v>0</v>
      </c>
      <c r="CF304" s="30">
        <v>0</v>
      </c>
      <c r="CG304" s="30">
        <v>0</v>
      </c>
      <c r="CH304" s="30">
        <v>0</v>
      </c>
      <c r="CI304" s="30">
        <v>0</v>
      </c>
      <c r="CJ304" s="30">
        <v>0</v>
      </c>
      <c r="CK304" s="30">
        <v>0</v>
      </c>
      <c r="CL304" s="30">
        <v>0</v>
      </c>
      <c r="CM304" s="30">
        <v>0</v>
      </c>
      <c r="CN304" s="30">
        <v>0</v>
      </c>
      <c r="CO304" s="30">
        <v>0</v>
      </c>
      <c r="CP304" s="30">
        <v>0</v>
      </c>
      <c r="CQ304" s="30">
        <v>0</v>
      </c>
      <c r="CR304" s="30">
        <v>0</v>
      </c>
      <c r="CS304" s="30">
        <v>0</v>
      </c>
      <c r="CT304" s="30">
        <v>0</v>
      </c>
      <c r="CU304" s="30">
        <v>0</v>
      </c>
      <c r="CV304" s="30">
        <v>0</v>
      </c>
    </row>
    <row r="305" spans="1:100" s="31" customFormat="1" x14ac:dyDescent="0.4">
      <c r="A305" s="45" t="s">
        <v>53</v>
      </c>
      <c r="B305" s="186">
        <v>0</v>
      </c>
      <c r="C305" s="186">
        <v>0</v>
      </c>
      <c r="D305" s="186">
        <v>0</v>
      </c>
      <c r="E305" s="186">
        <v>0</v>
      </c>
      <c r="F305" s="186">
        <v>0</v>
      </c>
      <c r="G305" s="186">
        <v>0</v>
      </c>
      <c r="H305" s="186">
        <v>0</v>
      </c>
      <c r="I305" s="186">
        <v>0</v>
      </c>
      <c r="J305" s="186">
        <v>0</v>
      </c>
      <c r="K305" s="186">
        <v>0</v>
      </c>
      <c r="L305" s="186">
        <v>0</v>
      </c>
      <c r="M305" s="186">
        <v>0</v>
      </c>
      <c r="N305" s="186">
        <v>0</v>
      </c>
      <c r="O305" s="186">
        <v>0</v>
      </c>
      <c r="P305" s="186">
        <v>0</v>
      </c>
      <c r="Q305" s="186">
        <v>0</v>
      </c>
      <c r="R305" s="186">
        <v>0</v>
      </c>
      <c r="S305" s="186">
        <v>0</v>
      </c>
      <c r="T305" s="186">
        <v>0</v>
      </c>
      <c r="U305" s="187"/>
      <c r="V305" s="186">
        <v>0</v>
      </c>
      <c r="W305" s="186">
        <v>0</v>
      </c>
      <c r="X305" s="186">
        <v>0</v>
      </c>
      <c r="Y305" s="186">
        <v>0</v>
      </c>
      <c r="Z305" s="186">
        <v>0</v>
      </c>
      <c r="AA305" s="186">
        <v>0</v>
      </c>
      <c r="AB305" s="186">
        <v>0</v>
      </c>
      <c r="AC305" s="186">
        <v>0</v>
      </c>
      <c r="AD305" s="186">
        <v>0</v>
      </c>
      <c r="AE305" s="186">
        <v>0</v>
      </c>
      <c r="AF305" s="186">
        <v>0</v>
      </c>
      <c r="AG305" s="186">
        <v>0</v>
      </c>
      <c r="AH305" s="186">
        <v>0</v>
      </c>
      <c r="AI305" s="186">
        <v>0</v>
      </c>
      <c r="AJ305" s="186">
        <v>0</v>
      </c>
      <c r="AK305" s="186">
        <v>0</v>
      </c>
      <c r="AL305" s="186">
        <v>0</v>
      </c>
      <c r="AM305" s="186">
        <v>0</v>
      </c>
      <c r="AN305" s="186">
        <v>0</v>
      </c>
      <c r="AO305" s="187"/>
      <c r="AP305" s="186">
        <v>0</v>
      </c>
      <c r="AQ305" s="186">
        <v>0</v>
      </c>
      <c r="AR305" s="186">
        <v>0</v>
      </c>
      <c r="AS305" s="186">
        <v>0</v>
      </c>
      <c r="AT305" s="186">
        <v>0</v>
      </c>
      <c r="AU305" s="186">
        <v>0</v>
      </c>
      <c r="AV305" s="186">
        <v>0</v>
      </c>
      <c r="AW305" s="186">
        <v>0</v>
      </c>
      <c r="AX305" s="186">
        <v>0</v>
      </c>
      <c r="AY305" s="186">
        <v>0</v>
      </c>
      <c r="AZ305" s="186">
        <v>0</v>
      </c>
      <c r="BA305" s="186">
        <v>0</v>
      </c>
      <c r="BB305" s="186">
        <v>0</v>
      </c>
      <c r="BC305" s="186">
        <v>0</v>
      </c>
      <c r="BD305" s="186">
        <v>0</v>
      </c>
      <c r="BE305" s="186">
        <v>0</v>
      </c>
      <c r="BF305" s="186">
        <v>0</v>
      </c>
      <c r="BG305" s="186">
        <v>0</v>
      </c>
      <c r="BH305" s="186">
        <v>0</v>
      </c>
      <c r="BI305" s="187"/>
      <c r="BJ305" s="186">
        <v>0</v>
      </c>
      <c r="BK305" s="186">
        <v>0</v>
      </c>
      <c r="BL305" s="186">
        <v>0</v>
      </c>
      <c r="BM305" s="186">
        <v>0</v>
      </c>
      <c r="BN305" s="186">
        <v>0</v>
      </c>
      <c r="BO305" s="186">
        <v>0</v>
      </c>
      <c r="BP305" s="186">
        <v>0</v>
      </c>
      <c r="BQ305" s="186">
        <v>0</v>
      </c>
      <c r="BR305" s="186">
        <v>0</v>
      </c>
      <c r="BS305" s="186">
        <v>0</v>
      </c>
      <c r="BT305" s="186">
        <v>0</v>
      </c>
      <c r="BU305" s="186">
        <v>0</v>
      </c>
      <c r="BV305" s="186">
        <v>0</v>
      </c>
      <c r="BW305" s="186">
        <v>0</v>
      </c>
      <c r="BX305" s="186">
        <v>0</v>
      </c>
      <c r="BY305" s="186">
        <v>0</v>
      </c>
      <c r="BZ305" s="186">
        <v>0</v>
      </c>
      <c r="CA305" s="186">
        <v>0</v>
      </c>
      <c r="CB305" s="186">
        <v>0</v>
      </c>
      <c r="CC305" s="187"/>
      <c r="CD305" s="30">
        <v>0</v>
      </c>
      <c r="CE305" s="30">
        <v>0</v>
      </c>
      <c r="CF305" s="30">
        <v>0</v>
      </c>
      <c r="CG305" s="30">
        <v>0</v>
      </c>
      <c r="CH305" s="30">
        <v>0</v>
      </c>
      <c r="CI305" s="30">
        <v>0</v>
      </c>
      <c r="CJ305" s="30">
        <v>0</v>
      </c>
      <c r="CK305" s="30">
        <v>0</v>
      </c>
      <c r="CL305" s="30">
        <v>0</v>
      </c>
      <c r="CM305" s="30">
        <v>0</v>
      </c>
      <c r="CN305" s="30">
        <v>0</v>
      </c>
      <c r="CO305" s="30">
        <v>0</v>
      </c>
      <c r="CP305" s="30">
        <v>0</v>
      </c>
      <c r="CQ305" s="30">
        <v>0</v>
      </c>
      <c r="CR305" s="30">
        <v>0</v>
      </c>
      <c r="CS305" s="30">
        <v>0</v>
      </c>
      <c r="CT305" s="30">
        <v>0</v>
      </c>
      <c r="CU305" s="30">
        <v>0</v>
      </c>
      <c r="CV305" s="30">
        <v>0</v>
      </c>
    </row>
    <row r="306" spans="1:100" s="29" customFormat="1" x14ac:dyDescent="0.4">
      <c r="A306" s="46" t="s">
        <v>50</v>
      </c>
      <c r="B306" s="39">
        <v>21329002.732389495</v>
      </c>
      <c r="C306" s="39">
        <v>14095086.105279926</v>
      </c>
      <c r="D306" s="39">
        <v>31016422.896145713</v>
      </c>
      <c r="E306" s="39">
        <v>3128034.9843380912</v>
      </c>
      <c r="F306" s="39">
        <v>4337295.7470372189</v>
      </c>
      <c r="G306" s="39">
        <v>1792733.6320297611</v>
      </c>
      <c r="H306" s="39">
        <v>1456486.5154153178</v>
      </c>
      <c r="I306" s="39">
        <v>26821682.80131622</v>
      </c>
      <c r="J306" s="39">
        <v>1343534.6679358205</v>
      </c>
      <c r="K306" s="39">
        <v>6373995.6086689103</v>
      </c>
      <c r="L306" s="39">
        <v>36967404.86424832</v>
      </c>
      <c r="M306" s="39">
        <v>14480405.741626</v>
      </c>
      <c r="N306" s="39">
        <v>34968921.306247264</v>
      </c>
      <c r="O306" s="39">
        <v>8267678.0106369993</v>
      </c>
      <c r="P306" s="39">
        <v>20012703.64579488</v>
      </c>
      <c r="Q306" s="39">
        <v>6230593.6729188003</v>
      </c>
      <c r="R306" s="39">
        <v>28165942.224290401</v>
      </c>
      <c r="S306" s="39">
        <v>35478345.242313601</v>
      </c>
      <c r="T306" s="39">
        <v>26964031.489110999</v>
      </c>
      <c r="U306" s="41"/>
      <c r="V306" s="39">
        <v>6524956.5286798654</v>
      </c>
      <c r="W306" s="39">
        <v>6512307.9312557057</v>
      </c>
      <c r="X306" s="39">
        <v>4445199.6442786306</v>
      </c>
      <c r="Y306" s="39">
        <v>5052790.8650147803</v>
      </c>
      <c r="Z306" s="39">
        <v>4786239.0387337478</v>
      </c>
      <c r="AA306" s="39">
        <v>4177221.1860618992</v>
      </c>
      <c r="AB306" s="39">
        <v>3933867.5772243561</v>
      </c>
      <c r="AC306" s="39">
        <v>6572265.1339534922</v>
      </c>
      <c r="AD306" s="39">
        <v>6164979.9085476715</v>
      </c>
      <c r="AE306" s="39">
        <v>10814016.761639902</v>
      </c>
      <c r="AF306" s="39">
        <v>10891311.17936</v>
      </c>
      <c r="AG306" s="39">
        <v>16406466.496255059</v>
      </c>
      <c r="AH306" s="39">
        <v>11445682.696931001</v>
      </c>
      <c r="AI306" s="39">
        <v>11202444.493319999</v>
      </c>
      <c r="AJ306" s="39">
        <v>10138334.460951239</v>
      </c>
      <c r="AK306" s="39">
        <v>6398468.9873839999</v>
      </c>
      <c r="AL306" s="39">
        <v>9762920.1960087996</v>
      </c>
      <c r="AM306" s="39">
        <v>5166559.7338552</v>
      </c>
      <c r="AN306" s="39">
        <v>7113404.7606114401</v>
      </c>
      <c r="AO306" s="41"/>
      <c r="AP306" s="39">
        <v>187903596.21317542</v>
      </c>
      <c r="AQ306" s="39">
        <v>199696780.38860771</v>
      </c>
      <c r="AR306" s="39">
        <v>188124497.28700832</v>
      </c>
      <c r="AS306" s="39">
        <v>177039769.99429816</v>
      </c>
      <c r="AT306" s="39">
        <v>137978639.37480354</v>
      </c>
      <c r="AU306" s="39">
        <v>120985056.81643301</v>
      </c>
      <c r="AV306" s="39">
        <v>135570645.13851613</v>
      </c>
      <c r="AW306" s="39">
        <v>161622641.89006826</v>
      </c>
      <c r="AX306" s="39">
        <v>124229674.86778723</v>
      </c>
      <c r="AY306" s="39">
        <v>150836296.30498543</v>
      </c>
      <c r="AZ306" s="39">
        <v>204672869.77269128</v>
      </c>
      <c r="BA306" s="39">
        <v>289930203.07385296</v>
      </c>
      <c r="BB306" s="39">
        <v>239835793.76476496</v>
      </c>
      <c r="BC306" s="39">
        <v>231785889.74434453</v>
      </c>
      <c r="BD306" s="39">
        <v>283352955.53707528</v>
      </c>
      <c r="BE306" s="39">
        <v>291553184.08402419</v>
      </c>
      <c r="BF306" s="39">
        <v>266393852.47154832</v>
      </c>
      <c r="BG306" s="39">
        <v>188074356.28353679</v>
      </c>
      <c r="BH306" s="39">
        <v>164348481.17247397</v>
      </c>
      <c r="BI306" s="41"/>
      <c r="BJ306" s="39">
        <v>30179063.255527645</v>
      </c>
      <c r="BK306" s="39">
        <v>36354574.982435271</v>
      </c>
      <c r="BL306" s="39">
        <v>25902181.910416707</v>
      </c>
      <c r="BM306" s="39">
        <v>25429693.914627302</v>
      </c>
      <c r="BN306" s="39">
        <v>23780686.336561218</v>
      </c>
      <c r="BO306" s="39">
        <v>25882192.468993492</v>
      </c>
      <c r="BP306" s="39">
        <v>26392229.068833664</v>
      </c>
      <c r="BQ306" s="39">
        <v>32969332.126217894</v>
      </c>
      <c r="BR306" s="39">
        <v>34664120.878536589</v>
      </c>
      <c r="BS306" s="39">
        <v>32483317.383486614</v>
      </c>
      <c r="BT306" s="39">
        <v>44885837.611795202</v>
      </c>
      <c r="BU306" s="39">
        <v>43738273.461491317</v>
      </c>
      <c r="BV306" s="39">
        <v>36478913.788708746</v>
      </c>
      <c r="BW306" s="39">
        <v>36207039.626394123</v>
      </c>
      <c r="BX306" s="39">
        <v>84707085.272121623</v>
      </c>
      <c r="BY306" s="39">
        <v>85975305.801263198</v>
      </c>
      <c r="BZ306" s="39">
        <v>50653341.442901999</v>
      </c>
      <c r="CA306" s="39">
        <v>46803074.262995362</v>
      </c>
      <c r="CB306" s="39">
        <v>57830298.789714284</v>
      </c>
      <c r="CC306" s="28"/>
      <c r="CD306" s="39">
        <v>245936618.72977239</v>
      </c>
      <c r="CE306" s="39">
        <v>256658749.40757865</v>
      </c>
      <c r="CF306" s="39">
        <v>249488301.73784938</v>
      </c>
      <c r="CG306" s="39">
        <v>210650289.75827834</v>
      </c>
      <c r="CH306" s="39">
        <v>170882860.49713573</v>
      </c>
      <c r="CI306" s="39">
        <v>152837204.10351816</v>
      </c>
      <c r="CJ306" s="39">
        <v>167353228.29998946</v>
      </c>
      <c r="CK306" s="39">
        <v>227985921.95155588</v>
      </c>
      <c r="CL306" s="39">
        <v>166402310.32280731</v>
      </c>
      <c r="CM306" s="39">
        <v>200507626.05878088</v>
      </c>
      <c r="CN306" s="39">
        <v>297417423.4280948</v>
      </c>
      <c r="CO306" s="39">
        <v>364555348.77322531</v>
      </c>
      <c r="CP306" s="39">
        <v>322729311.55665195</v>
      </c>
      <c r="CQ306" s="39">
        <v>287463051.87469566</v>
      </c>
      <c r="CR306" s="39">
        <v>398211078.91594303</v>
      </c>
      <c r="CS306" s="39">
        <v>390157552.54559022</v>
      </c>
      <c r="CT306" s="39">
        <v>354976056.33474952</v>
      </c>
      <c r="CU306" s="39">
        <v>275522335.52270097</v>
      </c>
      <c r="CV306" s="39">
        <v>256256216.21191069</v>
      </c>
    </row>
    <row r="307" spans="1:100" s="200" customFormat="1" ht="15" x14ac:dyDescent="0.5">
      <c r="A307" s="132" t="s">
        <v>23</v>
      </c>
      <c r="B307" s="193"/>
      <c r="C307" s="193"/>
      <c r="D307" s="193"/>
      <c r="E307" s="193"/>
      <c r="F307" s="193"/>
      <c r="G307" s="193"/>
      <c r="H307" s="193"/>
      <c r="I307" s="193"/>
      <c r="J307" s="193"/>
      <c r="K307" s="193"/>
      <c r="L307" s="193"/>
      <c r="M307" s="193"/>
      <c r="N307" s="193"/>
      <c r="O307" s="193"/>
      <c r="P307" s="193"/>
      <c r="Q307" s="193"/>
      <c r="R307" s="193"/>
      <c r="S307" s="193"/>
      <c r="T307" s="193"/>
      <c r="U307" s="194"/>
      <c r="V307" s="193"/>
      <c r="W307" s="193"/>
      <c r="X307" s="193"/>
      <c r="Y307" s="193"/>
      <c r="Z307" s="193"/>
      <c r="AA307" s="193"/>
      <c r="AB307" s="193"/>
      <c r="AC307" s="193"/>
      <c r="AD307" s="193"/>
      <c r="AE307" s="193"/>
      <c r="AF307" s="193"/>
      <c r="AG307" s="193"/>
      <c r="AH307" s="193"/>
      <c r="AI307" s="193"/>
      <c r="AJ307" s="193"/>
      <c r="AK307" s="193"/>
      <c r="AL307" s="193"/>
      <c r="AM307" s="193"/>
      <c r="AN307" s="193"/>
      <c r="AO307" s="194"/>
      <c r="AP307" s="193"/>
      <c r="AQ307" s="193"/>
      <c r="AR307" s="193"/>
      <c r="AS307" s="193"/>
      <c r="AT307" s="193"/>
      <c r="AU307" s="193"/>
      <c r="AV307" s="193"/>
      <c r="AW307" s="193"/>
      <c r="AX307" s="193"/>
      <c r="AY307" s="193"/>
      <c r="AZ307" s="193"/>
      <c r="BA307" s="193"/>
      <c r="BB307" s="193"/>
      <c r="BC307" s="193"/>
      <c r="BD307" s="193"/>
      <c r="BE307" s="193"/>
      <c r="BF307" s="193"/>
      <c r="BG307" s="193"/>
      <c r="BH307" s="193"/>
      <c r="BI307" s="194"/>
      <c r="BJ307" s="193"/>
      <c r="BK307" s="193"/>
      <c r="BL307" s="193"/>
      <c r="BM307" s="193"/>
      <c r="BN307" s="193"/>
      <c r="BO307" s="193"/>
      <c r="BP307" s="193"/>
      <c r="BQ307" s="193"/>
      <c r="BR307" s="193"/>
      <c r="BS307" s="193"/>
      <c r="BT307" s="193"/>
      <c r="BU307" s="193"/>
      <c r="BV307" s="193"/>
      <c r="BW307" s="193"/>
      <c r="BX307" s="193"/>
      <c r="BY307" s="193"/>
      <c r="BZ307" s="193"/>
      <c r="CA307" s="193"/>
      <c r="CB307" s="193"/>
      <c r="CC307" s="194"/>
      <c r="CD307" s="193"/>
      <c r="CE307" s="193"/>
      <c r="CF307" s="193"/>
      <c r="CG307" s="193"/>
      <c r="CH307" s="193"/>
      <c r="CI307" s="193"/>
      <c r="CJ307" s="193"/>
      <c r="CK307" s="193"/>
      <c r="CL307" s="193"/>
      <c r="CM307" s="193"/>
      <c r="CN307" s="193"/>
      <c r="CO307" s="193"/>
      <c r="CP307" s="193"/>
      <c r="CQ307" s="193"/>
      <c r="CR307" s="193"/>
      <c r="CS307" s="193"/>
      <c r="CT307" s="193"/>
      <c r="CU307" s="193"/>
      <c r="CV307" s="193"/>
    </row>
    <row r="308" spans="1:100" s="93" customFormat="1" x14ac:dyDescent="0.4">
      <c r="A308" s="45" t="s">
        <v>172</v>
      </c>
      <c r="B308" s="30">
        <v>0</v>
      </c>
      <c r="C308" s="30">
        <v>0</v>
      </c>
      <c r="D308" s="30">
        <v>0</v>
      </c>
      <c r="E308" s="30">
        <v>0</v>
      </c>
      <c r="F308" s="30">
        <v>0</v>
      </c>
      <c r="G308" s="30">
        <v>0</v>
      </c>
      <c r="H308" s="30">
        <v>0</v>
      </c>
      <c r="I308" s="30">
        <v>0</v>
      </c>
      <c r="J308" s="30">
        <v>0</v>
      </c>
      <c r="K308" s="30">
        <v>0</v>
      </c>
      <c r="L308" s="30">
        <v>0</v>
      </c>
      <c r="M308" s="30">
        <v>0</v>
      </c>
      <c r="N308" s="30">
        <v>0</v>
      </c>
      <c r="O308" s="30">
        <v>0</v>
      </c>
      <c r="P308" s="30">
        <v>0</v>
      </c>
      <c r="Q308" s="30">
        <v>0</v>
      </c>
      <c r="R308" s="30">
        <v>0</v>
      </c>
      <c r="S308" s="30">
        <v>0</v>
      </c>
      <c r="T308" s="30">
        <v>0</v>
      </c>
      <c r="U308" s="28"/>
      <c r="V308" s="30">
        <v>0</v>
      </c>
      <c r="W308" s="30">
        <v>0</v>
      </c>
      <c r="X308" s="30">
        <v>0</v>
      </c>
      <c r="Y308" s="30">
        <v>0</v>
      </c>
      <c r="Z308" s="30">
        <v>0</v>
      </c>
      <c r="AA308" s="30">
        <v>0</v>
      </c>
      <c r="AB308" s="30">
        <v>2921.4617981089359</v>
      </c>
      <c r="AC308" s="30">
        <v>0</v>
      </c>
      <c r="AD308" s="30">
        <v>0</v>
      </c>
      <c r="AE308" s="30">
        <v>0</v>
      </c>
      <c r="AF308" s="30">
        <v>0</v>
      </c>
      <c r="AG308" s="30">
        <v>0</v>
      </c>
      <c r="AH308" s="30">
        <v>1152.8282447500001</v>
      </c>
      <c r="AI308" s="30">
        <v>0</v>
      </c>
      <c r="AJ308" s="30">
        <v>0</v>
      </c>
      <c r="AK308" s="30">
        <v>998.81664511999998</v>
      </c>
      <c r="AL308" s="30">
        <v>0</v>
      </c>
      <c r="AM308" s="30">
        <v>0</v>
      </c>
      <c r="AN308" s="30">
        <v>0</v>
      </c>
      <c r="AO308" s="28"/>
      <c r="AP308" s="30">
        <v>0</v>
      </c>
      <c r="AQ308" s="30">
        <v>34745.110311662283</v>
      </c>
      <c r="AR308" s="30">
        <v>7034.493259756704</v>
      </c>
      <c r="AS308" s="30">
        <v>0</v>
      </c>
      <c r="AT308" s="30">
        <v>0</v>
      </c>
      <c r="AU308" s="30">
        <v>0</v>
      </c>
      <c r="AV308" s="30">
        <v>2941077.3099453826</v>
      </c>
      <c r="AW308" s="30">
        <v>47881.39350943212</v>
      </c>
      <c r="AX308" s="30">
        <v>191409.26790092626</v>
      </c>
      <c r="AY308" s="30">
        <v>2803.8364963093309</v>
      </c>
      <c r="AZ308" s="30">
        <v>0</v>
      </c>
      <c r="BA308" s="30">
        <v>0</v>
      </c>
      <c r="BB308" s="30">
        <v>70288.507497350744</v>
      </c>
      <c r="BC308" s="30">
        <v>28176.542625105991</v>
      </c>
      <c r="BD308" s="30">
        <v>7538.6967293480629</v>
      </c>
      <c r="BE308" s="30">
        <v>196266.23279780001</v>
      </c>
      <c r="BF308" s="30">
        <v>0</v>
      </c>
      <c r="BG308" s="30">
        <v>0</v>
      </c>
      <c r="BH308" s="30">
        <v>0</v>
      </c>
      <c r="BI308" s="28"/>
      <c r="BJ308" s="30">
        <v>0</v>
      </c>
      <c r="BK308" s="30">
        <v>0</v>
      </c>
      <c r="BL308" s="30">
        <v>0</v>
      </c>
      <c r="BM308" s="30">
        <v>0</v>
      </c>
      <c r="BN308" s="30">
        <v>0</v>
      </c>
      <c r="BO308" s="30">
        <v>0</v>
      </c>
      <c r="BP308" s="30">
        <v>16569.929837407894</v>
      </c>
      <c r="BQ308" s="30">
        <v>0</v>
      </c>
      <c r="BR308" s="30">
        <v>0</v>
      </c>
      <c r="BS308" s="30">
        <v>901.41881353974122</v>
      </c>
      <c r="BT308" s="30">
        <v>0</v>
      </c>
      <c r="BU308" s="30">
        <v>0</v>
      </c>
      <c r="BV308" s="30">
        <v>1151.9976649999999</v>
      </c>
      <c r="BW308" s="30">
        <v>0</v>
      </c>
      <c r="BX308" s="30">
        <v>0</v>
      </c>
      <c r="BY308" s="30">
        <v>334.62013311999999</v>
      </c>
      <c r="BZ308" s="30">
        <v>0</v>
      </c>
      <c r="CA308" s="30">
        <v>0</v>
      </c>
      <c r="CB308" s="30">
        <v>0</v>
      </c>
      <c r="CC308" s="28"/>
      <c r="CD308" s="30">
        <v>0</v>
      </c>
      <c r="CE308" s="30">
        <v>34745.110311662283</v>
      </c>
      <c r="CF308" s="30">
        <v>7034.493259756704</v>
      </c>
      <c r="CG308" s="30">
        <v>0</v>
      </c>
      <c r="CH308" s="30">
        <v>0</v>
      </c>
      <c r="CI308" s="30">
        <v>0</v>
      </c>
      <c r="CJ308" s="30">
        <v>2960568.7015808998</v>
      </c>
      <c r="CK308" s="30">
        <v>47881.39350943212</v>
      </c>
      <c r="CL308" s="30">
        <v>191409.26790092626</v>
      </c>
      <c r="CM308" s="30">
        <v>3705.2553098490721</v>
      </c>
      <c r="CN308" s="30">
        <v>0</v>
      </c>
      <c r="CO308" s="30">
        <v>0</v>
      </c>
      <c r="CP308" s="30">
        <v>72593.333407100741</v>
      </c>
      <c r="CQ308" s="30">
        <v>28176.542625105991</v>
      </c>
      <c r="CR308" s="30">
        <v>7538.6967293480629</v>
      </c>
      <c r="CS308" s="30">
        <v>197599.66957604003</v>
      </c>
      <c r="CT308" s="30">
        <v>0</v>
      </c>
      <c r="CU308" s="30">
        <v>0</v>
      </c>
      <c r="CV308" s="30">
        <v>0</v>
      </c>
    </row>
    <row r="309" spans="1:100" s="93" customFormat="1" x14ac:dyDescent="0.4">
      <c r="A309" s="45" t="s">
        <v>173</v>
      </c>
      <c r="B309" s="30">
        <v>3029.5689442216449</v>
      </c>
      <c r="C309" s="30">
        <v>0</v>
      </c>
      <c r="D309" s="30">
        <v>0</v>
      </c>
      <c r="E309" s="30">
        <v>0</v>
      </c>
      <c r="F309" s="30">
        <v>0</v>
      </c>
      <c r="G309" s="30">
        <v>0</v>
      </c>
      <c r="H309" s="30">
        <v>5310.0047246568165</v>
      </c>
      <c r="I309" s="30">
        <v>0</v>
      </c>
      <c r="J309" s="30">
        <v>0</v>
      </c>
      <c r="K309" s="30">
        <v>0</v>
      </c>
      <c r="L309" s="30">
        <v>0</v>
      </c>
      <c r="M309" s="30">
        <v>0</v>
      </c>
      <c r="N309" s="30">
        <v>0</v>
      </c>
      <c r="O309" s="30">
        <v>0</v>
      </c>
      <c r="P309" s="30">
        <v>0</v>
      </c>
      <c r="Q309" s="30">
        <v>0</v>
      </c>
      <c r="R309" s="30">
        <v>0</v>
      </c>
      <c r="S309" s="30">
        <v>0</v>
      </c>
      <c r="T309" s="30">
        <v>0</v>
      </c>
      <c r="U309" s="28"/>
      <c r="V309" s="30">
        <v>3158.8355099486894</v>
      </c>
      <c r="W309" s="30">
        <v>14698.99895980994</v>
      </c>
      <c r="X309" s="30">
        <v>1846.0342419315848</v>
      </c>
      <c r="Y309" s="30">
        <v>0</v>
      </c>
      <c r="Z309" s="30">
        <v>0</v>
      </c>
      <c r="AA309" s="30">
        <v>35387.89755625691</v>
      </c>
      <c r="AB309" s="30">
        <v>10225.104604074049</v>
      </c>
      <c r="AC309" s="30">
        <v>16616.640892569216</v>
      </c>
      <c r="AD309" s="30">
        <v>0</v>
      </c>
      <c r="AE309" s="30">
        <v>82500.203525733581</v>
      </c>
      <c r="AF309" s="30">
        <v>21641.553220400001</v>
      </c>
      <c r="AG309" s="30">
        <v>81734.205993569994</v>
      </c>
      <c r="AH309" s="30">
        <v>1613.9790485000001</v>
      </c>
      <c r="AI309" s="30">
        <v>8060.4124650000003</v>
      </c>
      <c r="AJ309" s="30">
        <v>70364.285067780002</v>
      </c>
      <c r="AK309" s="30">
        <v>3329.4336633600001</v>
      </c>
      <c r="AL309" s="30">
        <v>83663.785576800001</v>
      </c>
      <c r="AM309" s="30">
        <v>5486.8303480000004</v>
      </c>
      <c r="AN309" s="30">
        <v>0</v>
      </c>
      <c r="AO309" s="28"/>
      <c r="AP309" s="30">
        <v>929184.9110718763</v>
      </c>
      <c r="AQ309" s="30">
        <v>327363.19780451176</v>
      </c>
      <c r="AR309" s="30">
        <v>3889184.4848369239</v>
      </c>
      <c r="AS309" s="30">
        <v>184437.3798866962</v>
      </c>
      <c r="AT309" s="30">
        <v>1403.7779673580133</v>
      </c>
      <c r="AU309" s="30">
        <v>9487357.561689537</v>
      </c>
      <c r="AV309" s="30">
        <v>2325827.7722554631</v>
      </c>
      <c r="AW309" s="30">
        <v>2759977.2911936464</v>
      </c>
      <c r="AX309" s="30">
        <v>419193.37306957098</v>
      </c>
      <c r="AY309" s="30">
        <v>7699466.6428050753</v>
      </c>
      <c r="AZ309" s="30">
        <v>843464.45103417442</v>
      </c>
      <c r="BA309" s="30">
        <v>9567629.0100345835</v>
      </c>
      <c r="BB309" s="30">
        <v>2771888.296240571</v>
      </c>
      <c r="BC309" s="30">
        <v>9119437.8587587141</v>
      </c>
      <c r="BD309" s="30">
        <v>22042327.778625298</v>
      </c>
      <c r="BE309" s="30">
        <v>294567.10135379998</v>
      </c>
      <c r="BF309" s="30">
        <v>7890765.5606992804</v>
      </c>
      <c r="BG309" s="30">
        <v>3796705.1887671999</v>
      </c>
      <c r="BH309" s="30">
        <v>0</v>
      </c>
      <c r="BI309" s="28"/>
      <c r="BJ309" s="30">
        <v>32813.66649018936</v>
      </c>
      <c r="BK309" s="30">
        <v>22938.077987793637</v>
      </c>
      <c r="BL309" s="30">
        <v>17738.971613743066</v>
      </c>
      <c r="BM309" s="30">
        <v>307.47009858920507</v>
      </c>
      <c r="BN309" s="30">
        <v>0</v>
      </c>
      <c r="BO309" s="30">
        <v>25528.371821566972</v>
      </c>
      <c r="BP309" s="30">
        <v>37894.695157155104</v>
      </c>
      <c r="BQ309" s="30">
        <v>40516.236152976344</v>
      </c>
      <c r="BR309" s="30">
        <v>4427.7723130283512</v>
      </c>
      <c r="BS309" s="30">
        <v>94830.968403419582</v>
      </c>
      <c r="BT309" s="30">
        <v>14328.840745199999</v>
      </c>
      <c r="BU309" s="30">
        <v>284523.28359144001</v>
      </c>
      <c r="BV309" s="30">
        <v>57138.646223750002</v>
      </c>
      <c r="BW309" s="30">
        <v>32065.041277739998</v>
      </c>
      <c r="BX309" s="30">
        <v>184093.41423765998</v>
      </c>
      <c r="BY309" s="30">
        <v>32124.697736879996</v>
      </c>
      <c r="BZ309" s="30">
        <v>162366.30913499999</v>
      </c>
      <c r="CA309" s="30">
        <v>59669.930473120003</v>
      </c>
      <c r="CB309" s="30">
        <v>0</v>
      </c>
      <c r="CC309" s="28"/>
      <c r="CD309" s="30">
        <v>968186.98201623594</v>
      </c>
      <c r="CE309" s="30">
        <v>365000.27475211537</v>
      </c>
      <c r="CF309" s="30">
        <v>3908769.4906925983</v>
      </c>
      <c r="CG309" s="30">
        <v>184744.8499852854</v>
      </c>
      <c r="CH309" s="30">
        <v>1403.7779673580133</v>
      </c>
      <c r="CI309" s="30">
        <v>9548273.8310673609</v>
      </c>
      <c r="CJ309" s="30">
        <v>2379257.576741349</v>
      </c>
      <c r="CK309" s="30">
        <v>2817110.1682391921</v>
      </c>
      <c r="CL309" s="30">
        <v>423621.14538259932</v>
      </c>
      <c r="CM309" s="30">
        <v>7876797.814734228</v>
      </c>
      <c r="CN309" s="30">
        <v>879434.84499977448</v>
      </c>
      <c r="CO309" s="30">
        <v>9933886.4996195938</v>
      </c>
      <c r="CP309" s="30">
        <v>2830640.9215128208</v>
      </c>
      <c r="CQ309" s="30">
        <v>9159563.3125014547</v>
      </c>
      <c r="CR309" s="30">
        <v>22296785.47793074</v>
      </c>
      <c r="CS309" s="30">
        <v>330021.23275403999</v>
      </c>
      <c r="CT309" s="30">
        <v>8136795.6554110805</v>
      </c>
      <c r="CU309" s="30">
        <v>3861861.9495883198</v>
      </c>
      <c r="CV309" s="30">
        <v>0</v>
      </c>
    </row>
    <row r="310" spans="1:100" s="93" customFormat="1" x14ac:dyDescent="0.4">
      <c r="A310" s="45" t="s">
        <v>174</v>
      </c>
      <c r="B310" s="30">
        <v>3029.5689442216449</v>
      </c>
      <c r="C310" s="30">
        <v>1687.6481380852322</v>
      </c>
      <c r="D310" s="30">
        <v>0</v>
      </c>
      <c r="E310" s="30">
        <v>25209.320693590318</v>
      </c>
      <c r="F310" s="30">
        <v>22588.836803837981</v>
      </c>
      <c r="G310" s="30">
        <v>0</v>
      </c>
      <c r="H310" s="30">
        <v>0</v>
      </c>
      <c r="I310" s="30">
        <v>4010.9225823986471</v>
      </c>
      <c r="J310" s="30">
        <v>0</v>
      </c>
      <c r="K310" s="30">
        <v>3258.771966263283</v>
      </c>
      <c r="L310" s="30">
        <v>948.66727295999999</v>
      </c>
      <c r="M310" s="30">
        <v>0</v>
      </c>
      <c r="N310" s="30">
        <v>0</v>
      </c>
      <c r="O310" s="30">
        <v>0</v>
      </c>
      <c r="P310" s="30">
        <v>0</v>
      </c>
      <c r="Q310" s="30">
        <v>0</v>
      </c>
      <c r="R310" s="30">
        <v>0</v>
      </c>
      <c r="S310" s="30">
        <v>0</v>
      </c>
      <c r="T310" s="30">
        <v>0</v>
      </c>
      <c r="U310" s="28"/>
      <c r="V310" s="30">
        <v>20189.13540412061</v>
      </c>
      <c r="W310" s="30">
        <v>20284.635896311967</v>
      </c>
      <c r="X310" s="30">
        <v>15998.974049902659</v>
      </c>
      <c r="Y310" s="30">
        <v>39228.294032364553</v>
      </c>
      <c r="Z310" s="30">
        <v>10911.873888195916</v>
      </c>
      <c r="AA310" s="30">
        <v>938.32405612011883</v>
      </c>
      <c r="AB310" s="30">
        <v>5112.5523020370247</v>
      </c>
      <c r="AC310" s="30">
        <v>26852.47729352484</v>
      </c>
      <c r="AD310" s="30">
        <v>20716.42810025427</v>
      </c>
      <c r="AE310" s="30">
        <v>27379.174308283269</v>
      </c>
      <c r="AF310" s="30">
        <v>7368.9521400000003</v>
      </c>
      <c r="AG310" s="30">
        <v>11122.066481939999</v>
      </c>
      <c r="AH310" s="30">
        <v>16370.31712225</v>
      </c>
      <c r="AI310" s="30">
        <v>27347.860282500002</v>
      </c>
      <c r="AJ310" s="30">
        <v>51908.063652280005</v>
      </c>
      <c r="AK310" s="30">
        <v>69918.443277760001</v>
      </c>
      <c r="AL310" s="30">
        <v>29969.108582399997</v>
      </c>
      <c r="AM310" s="30">
        <v>25438.849541599997</v>
      </c>
      <c r="AN310" s="30">
        <v>13768.531902839999</v>
      </c>
      <c r="AO310" s="28"/>
      <c r="AP310" s="30">
        <v>4245301.365291384</v>
      </c>
      <c r="AQ310" s="30">
        <v>29744167.615110159</v>
      </c>
      <c r="AR310" s="30">
        <v>5435009.5003790976</v>
      </c>
      <c r="AS310" s="30">
        <v>18268118.774201296</v>
      </c>
      <c r="AT310" s="30">
        <v>16896400.048781171</v>
      </c>
      <c r="AU310" s="30">
        <v>19495034.869142052</v>
      </c>
      <c r="AV310" s="30">
        <v>2848564.0466132294</v>
      </c>
      <c r="AW310" s="30">
        <v>13254859.282792222</v>
      </c>
      <c r="AX310" s="30">
        <v>6155649.9618075732</v>
      </c>
      <c r="AY310" s="30">
        <v>15903190.99880966</v>
      </c>
      <c r="AZ310" s="30">
        <v>24966086.936000172</v>
      </c>
      <c r="BA310" s="30">
        <v>7322308.3631239422</v>
      </c>
      <c r="BB310" s="30">
        <v>16980238.017744854</v>
      </c>
      <c r="BC310" s="30">
        <v>4183088.3276413116</v>
      </c>
      <c r="BD310" s="30">
        <v>10621982.09884188</v>
      </c>
      <c r="BE310" s="30">
        <v>24364421.8634432</v>
      </c>
      <c r="BF310" s="30">
        <v>4607789.7916528806</v>
      </c>
      <c r="BG310" s="30">
        <v>19601432.198348798</v>
      </c>
      <c r="BH310" s="30">
        <v>13770589.480715612</v>
      </c>
      <c r="BI310" s="28"/>
      <c r="BJ310" s="30">
        <v>61734.215184875538</v>
      </c>
      <c r="BK310" s="30">
        <v>82728.877653368792</v>
      </c>
      <c r="BL310" s="30">
        <v>55171.193068975757</v>
      </c>
      <c r="BM310" s="30">
        <v>72096.958791211247</v>
      </c>
      <c r="BN310" s="30">
        <v>37408.365048024287</v>
      </c>
      <c r="BO310" s="30">
        <v>18944.748237044427</v>
      </c>
      <c r="BP310" s="30">
        <v>17434.456182112277</v>
      </c>
      <c r="BQ310" s="30">
        <v>35185.150079991443</v>
      </c>
      <c r="BR310" s="30">
        <v>68290.535793679635</v>
      </c>
      <c r="BS310" s="30">
        <v>40744.868443853971</v>
      </c>
      <c r="BT310" s="30">
        <v>19974.8466396</v>
      </c>
      <c r="BU310" s="30">
        <v>58723.553677199998</v>
      </c>
      <c r="BV310" s="30">
        <v>71884.037907499995</v>
      </c>
      <c r="BW310" s="30">
        <v>27154.182814259999</v>
      </c>
      <c r="BX310" s="30">
        <v>129764.38835228</v>
      </c>
      <c r="BY310" s="30">
        <v>120132.95477456</v>
      </c>
      <c r="BZ310" s="30">
        <v>49703.964597000006</v>
      </c>
      <c r="CA310" s="30">
        <v>46218.308864639999</v>
      </c>
      <c r="CB310" s="30">
        <v>29379.968132859627</v>
      </c>
      <c r="CC310" s="28"/>
      <c r="CD310" s="30">
        <v>4330254.2848246014</v>
      </c>
      <c r="CE310" s="30">
        <v>29848868.77679792</v>
      </c>
      <c r="CF310" s="30">
        <v>5506179.6674979758</v>
      </c>
      <c r="CG310" s="30">
        <v>18404653.347718462</v>
      </c>
      <c r="CH310" s="30">
        <v>16967309.124521229</v>
      </c>
      <c r="CI310" s="30">
        <v>19514917.941435214</v>
      </c>
      <c r="CJ310" s="30">
        <v>2871111.0550973788</v>
      </c>
      <c r="CK310" s="30">
        <v>13320907.832748137</v>
      </c>
      <c r="CL310" s="30">
        <v>6244656.9257015074</v>
      </c>
      <c r="CM310" s="30">
        <v>15974573.813528061</v>
      </c>
      <c r="CN310" s="30">
        <v>24994379.40205273</v>
      </c>
      <c r="CO310" s="30">
        <v>7392153.983283083</v>
      </c>
      <c r="CP310" s="30">
        <v>17068492.372774605</v>
      </c>
      <c r="CQ310" s="30">
        <v>4237590.3707380714</v>
      </c>
      <c r="CR310" s="30">
        <v>10803654.550846441</v>
      </c>
      <c r="CS310" s="30">
        <v>24554473.261495519</v>
      </c>
      <c r="CT310" s="30">
        <v>4687462.8648322802</v>
      </c>
      <c r="CU310" s="30">
        <v>19673089.356755037</v>
      </c>
      <c r="CV310" s="30">
        <v>13813737.980751311</v>
      </c>
    </row>
    <row r="311" spans="1:100" s="93" customFormat="1" x14ac:dyDescent="0.4">
      <c r="A311" s="45" t="s">
        <v>175</v>
      </c>
      <c r="B311" s="30">
        <v>0</v>
      </c>
      <c r="C311" s="30">
        <v>0</v>
      </c>
      <c r="D311" s="30">
        <v>0</v>
      </c>
      <c r="E311" s="30">
        <v>0</v>
      </c>
      <c r="F311" s="30">
        <v>0</v>
      </c>
      <c r="G311" s="30">
        <v>0</v>
      </c>
      <c r="H311" s="30">
        <v>0</v>
      </c>
      <c r="I311" s="30">
        <v>0</v>
      </c>
      <c r="J311" s="30">
        <v>0</v>
      </c>
      <c r="K311" s="30">
        <v>0</v>
      </c>
      <c r="L311" s="30">
        <v>0</v>
      </c>
      <c r="M311" s="30">
        <v>0</v>
      </c>
      <c r="N311" s="30">
        <v>0</v>
      </c>
      <c r="O311" s="30">
        <v>0</v>
      </c>
      <c r="P311" s="30">
        <v>0</v>
      </c>
      <c r="Q311" s="30">
        <v>0</v>
      </c>
      <c r="R311" s="30">
        <v>0</v>
      </c>
      <c r="S311" s="30">
        <v>0</v>
      </c>
      <c r="T311" s="30">
        <v>0</v>
      </c>
      <c r="U311" s="28"/>
      <c r="V311" s="30">
        <v>7553.7583823713485</v>
      </c>
      <c r="W311" s="30">
        <v>4115.7252234022262</v>
      </c>
      <c r="X311" s="30">
        <v>0</v>
      </c>
      <c r="Y311" s="30">
        <v>0</v>
      </c>
      <c r="Z311" s="30">
        <v>0</v>
      </c>
      <c r="AA311" s="30">
        <v>0</v>
      </c>
      <c r="AB311" s="30">
        <v>2191.0905039280883</v>
      </c>
      <c r="AC311" s="30">
        <v>0</v>
      </c>
      <c r="AD311" s="30">
        <v>0</v>
      </c>
      <c r="AE311" s="30">
        <v>0</v>
      </c>
      <c r="AF311" s="30">
        <v>0</v>
      </c>
      <c r="AG311" s="30">
        <v>0</v>
      </c>
      <c r="AH311" s="30">
        <v>67325.774174749997</v>
      </c>
      <c r="AI311" s="30">
        <v>1151.4874950000001</v>
      </c>
      <c r="AJ311" s="30">
        <v>0</v>
      </c>
      <c r="AK311" s="30">
        <v>0</v>
      </c>
      <c r="AL311" s="30">
        <v>3121.8062615999997</v>
      </c>
      <c r="AM311" s="30">
        <v>0</v>
      </c>
      <c r="AN311" s="30">
        <v>0</v>
      </c>
      <c r="AO311" s="28"/>
      <c r="AP311" s="30">
        <v>19963467.680966068</v>
      </c>
      <c r="AQ311" s="30">
        <v>6015546.4120994499</v>
      </c>
      <c r="AR311" s="30">
        <v>3222266.2287473059</v>
      </c>
      <c r="AS311" s="30">
        <v>1497484.6205277285</v>
      </c>
      <c r="AT311" s="30">
        <v>71607.467099282556</v>
      </c>
      <c r="AU311" s="30">
        <v>0</v>
      </c>
      <c r="AV311" s="30">
        <v>754627.06445036409</v>
      </c>
      <c r="AW311" s="30">
        <v>712101.65000054077</v>
      </c>
      <c r="AX311" s="30">
        <v>304393.20429077372</v>
      </c>
      <c r="AY311" s="30">
        <v>429910.99558470998</v>
      </c>
      <c r="AZ311" s="30">
        <v>1165825.6569202458</v>
      </c>
      <c r="BA311" s="30">
        <v>219881.14866773831</v>
      </c>
      <c r="BB311" s="30">
        <v>11378826.408683384</v>
      </c>
      <c r="BC311" s="30">
        <v>9623569.0745418426</v>
      </c>
      <c r="BD311" s="30">
        <v>10302.885530109021</v>
      </c>
      <c r="BE311" s="30">
        <v>13374.680457599999</v>
      </c>
      <c r="BF311" s="30">
        <v>2787927.4352596803</v>
      </c>
      <c r="BG311" s="30">
        <v>1432402.1334424</v>
      </c>
      <c r="BH311" s="30">
        <v>53991.603260591204</v>
      </c>
      <c r="BI311" s="28"/>
      <c r="BJ311" s="30">
        <v>32535.604667576081</v>
      </c>
      <c r="BK311" s="30">
        <v>13861.886675052747</v>
      </c>
      <c r="BL311" s="30">
        <v>0</v>
      </c>
      <c r="BM311" s="30">
        <v>5072.9380048580597</v>
      </c>
      <c r="BN311" s="30">
        <v>2421.2643927912882</v>
      </c>
      <c r="BO311" s="30">
        <v>0</v>
      </c>
      <c r="BP311" s="30">
        <v>7924.7555106662521</v>
      </c>
      <c r="BQ311" s="30">
        <v>666.39325983514493</v>
      </c>
      <c r="BR311" s="30">
        <v>1606.8314130039957</v>
      </c>
      <c r="BS311" s="30">
        <v>0</v>
      </c>
      <c r="BT311" s="30">
        <v>3878.6257656000002</v>
      </c>
      <c r="BU311" s="30">
        <v>0</v>
      </c>
      <c r="BV311" s="30">
        <v>108978.05452624999</v>
      </c>
      <c r="BW311" s="30">
        <v>29465.150780879998</v>
      </c>
      <c r="BX311" s="30">
        <v>0</v>
      </c>
      <c r="BY311" s="30">
        <v>0</v>
      </c>
      <c r="BZ311" s="30">
        <v>1656.8019180000001</v>
      </c>
      <c r="CA311" s="30">
        <v>0</v>
      </c>
      <c r="CB311" s="30">
        <v>0</v>
      </c>
      <c r="CC311" s="28"/>
      <c r="CD311" s="30">
        <v>20003557.044016019</v>
      </c>
      <c r="CE311" s="30">
        <v>6033524.0239979047</v>
      </c>
      <c r="CF311" s="30">
        <v>3222266.2287473059</v>
      </c>
      <c r="CG311" s="30">
        <v>1502557.5585325866</v>
      </c>
      <c r="CH311" s="30">
        <v>74028.731492073843</v>
      </c>
      <c r="CI311" s="30">
        <v>0</v>
      </c>
      <c r="CJ311" s="30">
        <v>764742.91046495852</v>
      </c>
      <c r="CK311" s="30">
        <v>712768.04326037597</v>
      </c>
      <c r="CL311" s="30">
        <v>306000.03570377774</v>
      </c>
      <c r="CM311" s="30">
        <v>429910.99558470998</v>
      </c>
      <c r="CN311" s="30">
        <v>1169704.2826858459</v>
      </c>
      <c r="CO311" s="30">
        <v>219881.14866773831</v>
      </c>
      <c r="CP311" s="30">
        <v>11555130.237384384</v>
      </c>
      <c r="CQ311" s="30">
        <v>9654185.7128177229</v>
      </c>
      <c r="CR311" s="30">
        <v>10302.885530109021</v>
      </c>
      <c r="CS311" s="30">
        <v>13374.680457599999</v>
      </c>
      <c r="CT311" s="30">
        <v>2792706.0434392802</v>
      </c>
      <c r="CU311" s="30">
        <v>1432402.1334424</v>
      </c>
      <c r="CV311" s="30">
        <v>53991.603260591204</v>
      </c>
    </row>
    <row r="312" spans="1:100" s="93" customFormat="1" x14ac:dyDescent="0.4">
      <c r="A312" s="45" t="s">
        <v>176</v>
      </c>
      <c r="B312" s="30">
        <v>0</v>
      </c>
      <c r="C312" s="30">
        <v>0</v>
      </c>
      <c r="D312" s="30">
        <v>0</v>
      </c>
      <c r="E312" s="30">
        <v>0</v>
      </c>
      <c r="F312" s="30">
        <v>0</v>
      </c>
      <c r="G312" s="30">
        <v>0</v>
      </c>
      <c r="H312" s="30">
        <v>0</v>
      </c>
      <c r="I312" s="30">
        <v>0</v>
      </c>
      <c r="J312" s="30">
        <v>0</v>
      </c>
      <c r="K312" s="30">
        <v>0</v>
      </c>
      <c r="L312" s="30">
        <v>0</v>
      </c>
      <c r="M312" s="30">
        <v>0</v>
      </c>
      <c r="N312" s="30">
        <v>0</v>
      </c>
      <c r="O312" s="30">
        <v>0</v>
      </c>
      <c r="P312" s="30">
        <v>0</v>
      </c>
      <c r="Q312" s="30">
        <v>0</v>
      </c>
      <c r="R312" s="30">
        <v>0</v>
      </c>
      <c r="S312" s="30">
        <v>0</v>
      </c>
      <c r="T312" s="30">
        <v>0</v>
      </c>
      <c r="U312" s="28"/>
      <c r="V312" s="30">
        <v>0</v>
      </c>
      <c r="W312" s="30">
        <v>0</v>
      </c>
      <c r="X312" s="30">
        <v>0</v>
      </c>
      <c r="Y312" s="30">
        <v>0</v>
      </c>
      <c r="Z312" s="30">
        <v>0</v>
      </c>
      <c r="AA312" s="30">
        <v>0</v>
      </c>
      <c r="AB312" s="30">
        <v>0</v>
      </c>
      <c r="AC312" s="30">
        <v>0</v>
      </c>
      <c r="AD312" s="30">
        <v>0</v>
      </c>
      <c r="AE312" s="30">
        <v>0</v>
      </c>
      <c r="AF312" s="30">
        <v>0</v>
      </c>
      <c r="AG312" s="30">
        <v>0</v>
      </c>
      <c r="AH312" s="30">
        <v>0</v>
      </c>
      <c r="AI312" s="30">
        <v>0</v>
      </c>
      <c r="AJ312" s="30">
        <v>0</v>
      </c>
      <c r="AK312" s="30">
        <v>0</v>
      </c>
      <c r="AL312" s="30">
        <v>0</v>
      </c>
      <c r="AM312" s="30">
        <v>0</v>
      </c>
      <c r="AN312" s="30">
        <v>0</v>
      </c>
      <c r="AO312" s="28"/>
      <c r="AP312" s="30">
        <v>702293.26038686628</v>
      </c>
      <c r="AQ312" s="30">
        <v>0</v>
      </c>
      <c r="AR312" s="30">
        <v>0</v>
      </c>
      <c r="AS312" s="30">
        <v>0</v>
      </c>
      <c r="AT312" s="30">
        <v>0</v>
      </c>
      <c r="AU312" s="30">
        <v>0</v>
      </c>
      <c r="AV312" s="30">
        <v>0</v>
      </c>
      <c r="AW312" s="30">
        <v>0</v>
      </c>
      <c r="AX312" s="30">
        <v>0</v>
      </c>
      <c r="AY312" s="30">
        <v>0</v>
      </c>
      <c r="AZ312" s="30">
        <v>153071.18659812165</v>
      </c>
      <c r="BA312" s="30">
        <v>0</v>
      </c>
      <c r="BB312" s="30">
        <v>0</v>
      </c>
      <c r="BC312" s="30">
        <v>0</v>
      </c>
      <c r="BD312" s="30">
        <v>0</v>
      </c>
      <c r="BE312" s="30">
        <v>0</v>
      </c>
      <c r="BF312" s="30">
        <v>0</v>
      </c>
      <c r="BG312" s="30">
        <v>0</v>
      </c>
      <c r="BH312" s="30">
        <v>0</v>
      </c>
      <c r="BI312" s="28"/>
      <c r="BJ312" s="30">
        <v>11123.280197066459</v>
      </c>
      <c r="BK312" s="30">
        <v>0</v>
      </c>
      <c r="BL312" s="30">
        <v>0</v>
      </c>
      <c r="BM312" s="30">
        <v>0</v>
      </c>
      <c r="BN312" s="30">
        <v>0</v>
      </c>
      <c r="BO312" s="30">
        <v>0</v>
      </c>
      <c r="BP312" s="30">
        <v>0</v>
      </c>
      <c r="BQ312" s="30">
        <v>0</v>
      </c>
      <c r="BR312" s="30">
        <v>0</v>
      </c>
      <c r="BS312" s="30">
        <v>0</v>
      </c>
      <c r="BT312" s="30">
        <v>0</v>
      </c>
      <c r="BU312" s="30">
        <v>0</v>
      </c>
      <c r="BV312" s="30">
        <v>0</v>
      </c>
      <c r="BW312" s="30">
        <v>0</v>
      </c>
      <c r="BX312" s="30">
        <v>0</v>
      </c>
      <c r="BY312" s="30">
        <v>0</v>
      </c>
      <c r="BZ312" s="30">
        <v>0</v>
      </c>
      <c r="CA312" s="30">
        <v>0</v>
      </c>
      <c r="CB312" s="30">
        <v>0</v>
      </c>
      <c r="CC312" s="28"/>
      <c r="CD312" s="30">
        <v>713416.54058393277</v>
      </c>
      <c r="CE312" s="30">
        <v>0</v>
      </c>
      <c r="CF312" s="30">
        <v>0</v>
      </c>
      <c r="CG312" s="30">
        <v>0</v>
      </c>
      <c r="CH312" s="30">
        <v>0</v>
      </c>
      <c r="CI312" s="30">
        <v>0</v>
      </c>
      <c r="CJ312" s="30">
        <v>0</v>
      </c>
      <c r="CK312" s="30">
        <v>0</v>
      </c>
      <c r="CL312" s="30">
        <v>0</v>
      </c>
      <c r="CM312" s="30">
        <v>0</v>
      </c>
      <c r="CN312" s="30">
        <v>153071.18659812165</v>
      </c>
      <c r="CO312" s="30">
        <v>0</v>
      </c>
      <c r="CP312" s="30">
        <v>0</v>
      </c>
      <c r="CQ312" s="30">
        <v>0</v>
      </c>
      <c r="CR312" s="30">
        <v>0</v>
      </c>
      <c r="CS312" s="30">
        <v>0</v>
      </c>
      <c r="CT312" s="30">
        <v>0</v>
      </c>
      <c r="CU312" s="30">
        <v>0</v>
      </c>
      <c r="CV312" s="30">
        <v>0</v>
      </c>
    </row>
    <row r="313" spans="1:100" s="93" customFormat="1" x14ac:dyDescent="0.4">
      <c r="A313" s="45" t="s">
        <v>177</v>
      </c>
      <c r="B313" s="30">
        <v>49488972.817554787</v>
      </c>
      <c r="C313" s="30">
        <v>32881921.394948918</v>
      </c>
      <c r="D313" s="30">
        <v>65272102.213105462</v>
      </c>
      <c r="E313" s="30">
        <v>46794824.573300064</v>
      </c>
      <c r="F313" s="30">
        <v>69119411.507516727</v>
      </c>
      <c r="G313" s="30">
        <v>84945721.605023146</v>
      </c>
      <c r="H313" s="30">
        <v>66589390.404924989</v>
      </c>
      <c r="I313" s="30">
        <v>43282971.999832995</v>
      </c>
      <c r="J313" s="30">
        <v>38001355.674678609</v>
      </c>
      <c r="K313" s="30">
        <v>34865038.194530547</v>
      </c>
      <c r="L313" s="30">
        <v>36636826.468478717</v>
      </c>
      <c r="M313" s="30">
        <v>32970730.258373998</v>
      </c>
      <c r="N313" s="30">
        <v>47474177.693752736</v>
      </c>
      <c r="O313" s="30">
        <v>44095446.989363</v>
      </c>
      <c r="P313" s="30">
        <v>58296857.515439041</v>
      </c>
      <c r="Q313" s="30">
        <v>113107874.7615276</v>
      </c>
      <c r="R313" s="30">
        <v>56220646.711743198</v>
      </c>
      <c r="S313" s="30">
        <v>61161006.757686399</v>
      </c>
      <c r="T313" s="30">
        <v>74513050.001997992</v>
      </c>
      <c r="U313" s="28"/>
      <c r="V313" s="30">
        <v>1492073.6565589502</v>
      </c>
      <c r="W313" s="30">
        <v>520785.78288117691</v>
      </c>
      <c r="X313" s="30">
        <v>340901.12806780863</v>
      </c>
      <c r="Y313" s="30">
        <v>471505.55977633258</v>
      </c>
      <c r="Z313" s="30">
        <v>425926.69537160627</v>
      </c>
      <c r="AA313" s="30">
        <v>1404926.3563143883</v>
      </c>
      <c r="AB313" s="30">
        <v>332753.96811005968</v>
      </c>
      <c r="AC313" s="30">
        <v>3026619.3000591625</v>
      </c>
      <c r="AD313" s="30">
        <v>753821.02679694875</v>
      </c>
      <c r="AE313" s="30">
        <v>4166170.8078211644</v>
      </c>
      <c r="AF313" s="30">
        <v>1861820.7373259999</v>
      </c>
      <c r="AG313" s="30">
        <v>1886870.2407846602</v>
      </c>
      <c r="AH313" s="30">
        <v>731130.33081725007</v>
      </c>
      <c r="AI313" s="30">
        <v>2757529.810575</v>
      </c>
      <c r="AJ313" s="30">
        <v>4276839.4143545795</v>
      </c>
      <c r="AK313" s="30">
        <v>4308305.9958310397</v>
      </c>
      <c r="AL313" s="30">
        <v>2920427.2198295998</v>
      </c>
      <c r="AM313" s="30">
        <v>4401174.1125984006</v>
      </c>
      <c r="AN313" s="30">
        <v>295509.69770868</v>
      </c>
      <c r="AO313" s="28"/>
      <c r="AP313" s="30">
        <v>99722127.445402294</v>
      </c>
      <c r="AQ313" s="30">
        <v>89616646.606759429</v>
      </c>
      <c r="AR313" s="30">
        <v>108724805.85570174</v>
      </c>
      <c r="AS313" s="30">
        <v>75521614.475741565</v>
      </c>
      <c r="AT313" s="30">
        <v>48164407.315161601</v>
      </c>
      <c r="AU313" s="30">
        <v>46562145.26749336</v>
      </c>
      <c r="AV313" s="30">
        <v>68134614.291332245</v>
      </c>
      <c r="AW313" s="30">
        <v>38605144.207789801</v>
      </c>
      <c r="AX313" s="30">
        <v>89242041.864965498</v>
      </c>
      <c r="AY313" s="30">
        <v>86352674.785764039</v>
      </c>
      <c r="AZ313" s="30">
        <v>73008913.305752695</v>
      </c>
      <c r="BA313" s="30">
        <v>117635333.02116166</v>
      </c>
      <c r="BB313" s="30">
        <v>45899358.128783636</v>
      </c>
      <c r="BC313" s="30">
        <v>93616415.865434662</v>
      </c>
      <c r="BD313" s="30">
        <v>75645024.681178004</v>
      </c>
      <c r="BE313" s="30">
        <v>94875130.674438402</v>
      </c>
      <c r="BF313" s="30">
        <v>77189178.064978555</v>
      </c>
      <c r="BG313" s="30">
        <v>56848464.490661606</v>
      </c>
      <c r="BH313" s="30">
        <v>59648117.475018032</v>
      </c>
      <c r="BI313" s="28"/>
      <c r="BJ313" s="30">
        <v>417540.27671915421</v>
      </c>
      <c r="BK313" s="30">
        <v>623342.19034715835</v>
      </c>
      <c r="BL313" s="30">
        <v>182801.62462686567</v>
      </c>
      <c r="BM313" s="30">
        <v>156491.97807497508</v>
      </c>
      <c r="BN313" s="30">
        <v>176025.12257013621</v>
      </c>
      <c r="BO313" s="30">
        <v>373654.6335534883</v>
      </c>
      <c r="BP313" s="30">
        <v>186159.50764235438</v>
      </c>
      <c r="BQ313" s="30">
        <v>383438.19928363158</v>
      </c>
      <c r="BR313" s="30">
        <v>163093.89027243009</v>
      </c>
      <c r="BS313" s="30">
        <v>638396.27299705404</v>
      </c>
      <c r="BT313" s="30">
        <v>328712.57178479998</v>
      </c>
      <c r="BU313" s="30">
        <v>513960.79409708001</v>
      </c>
      <c r="BV313" s="30">
        <v>600185.83613625006</v>
      </c>
      <c r="BW313" s="30">
        <v>820402.03856622009</v>
      </c>
      <c r="BX313" s="30">
        <v>1251131.5790204401</v>
      </c>
      <c r="BY313" s="30">
        <v>345005.83893272001</v>
      </c>
      <c r="BZ313" s="30">
        <v>207099.89895900001</v>
      </c>
      <c r="CA313" s="30">
        <v>328356.99911256001</v>
      </c>
      <c r="CB313" s="30">
        <v>358185.62048021157</v>
      </c>
      <c r="CC313" s="28"/>
      <c r="CD313" s="30">
        <v>151120714.19623518</v>
      </c>
      <c r="CE313" s="30">
        <v>123642695.97493668</v>
      </c>
      <c r="CF313" s="30">
        <v>174520610.82150188</v>
      </c>
      <c r="CG313" s="30">
        <v>122944436.58689293</v>
      </c>
      <c r="CH313" s="30">
        <v>117885770.64062007</v>
      </c>
      <c r="CI313" s="30">
        <v>133286447.86238438</v>
      </c>
      <c r="CJ313" s="30">
        <v>135242918.17200965</v>
      </c>
      <c r="CK313" s="30">
        <v>85298173.706965595</v>
      </c>
      <c r="CL313" s="30">
        <v>128160312.45671348</v>
      </c>
      <c r="CM313" s="30">
        <v>126022280.06111281</v>
      </c>
      <c r="CN313" s="30">
        <v>111836273.08334219</v>
      </c>
      <c r="CO313" s="30">
        <v>153006894.31441739</v>
      </c>
      <c r="CP313" s="30">
        <v>94704851.989489883</v>
      </c>
      <c r="CQ313" s="30">
        <v>141289794.70393887</v>
      </c>
      <c r="CR313" s="30">
        <v>139469853.18999207</v>
      </c>
      <c r="CS313" s="30">
        <v>212636317.27072978</v>
      </c>
      <c r="CT313" s="30">
        <v>136537351.89551035</v>
      </c>
      <c r="CU313" s="30">
        <v>122739002.36005896</v>
      </c>
      <c r="CV313" s="30">
        <v>134814862.79520491</v>
      </c>
    </row>
    <row r="314" spans="1:100" s="93" customFormat="1" x14ac:dyDescent="0.4">
      <c r="A314" s="45" t="s">
        <v>178</v>
      </c>
      <c r="B314" s="30">
        <v>19187.973712693929</v>
      </c>
      <c r="C314" s="30">
        <v>64291.824875045961</v>
      </c>
      <c r="D314" s="30">
        <v>175313.10107943779</v>
      </c>
      <c r="E314" s="30">
        <v>49272.51680139672</v>
      </c>
      <c r="F314" s="30">
        <v>45679.338089439174</v>
      </c>
      <c r="G314" s="30">
        <v>19234.871477847726</v>
      </c>
      <c r="H314" s="30">
        <v>2389.5021260955677</v>
      </c>
      <c r="I314" s="30">
        <v>209170.13720424927</v>
      </c>
      <c r="J314" s="30">
        <v>40746.037258512515</v>
      </c>
      <c r="K314" s="30">
        <v>250.80086058263703</v>
      </c>
      <c r="L314" s="30">
        <v>0</v>
      </c>
      <c r="M314" s="30">
        <v>0</v>
      </c>
      <c r="N314" s="30">
        <v>0</v>
      </c>
      <c r="O314" s="30">
        <v>0</v>
      </c>
      <c r="P314" s="30">
        <v>24734.838766080004</v>
      </c>
      <c r="Q314" s="30">
        <v>50652.375832499994</v>
      </c>
      <c r="R314" s="30">
        <v>21635.063966400001</v>
      </c>
      <c r="S314" s="30">
        <v>0</v>
      </c>
      <c r="T314" s="30">
        <v>957.49673799999994</v>
      </c>
      <c r="U314" s="28"/>
      <c r="V314" s="30">
        <v>0</v>
      </c>
      <c r="W314" s="30">
        <v>0</v>
      </c>
      <c r="X314" s="30">
        <v>0</v>
      </c>
      <c r="Y314" s="30">
        <v>0</v>
      </c>
      <c r="Z314" s="30">
        <v>0</v>
      </c>
      <c r="AA314" s="30">
        <v>0</v>
      </c>
      <c r="AB314" s="30">
        <v>1606.8004821677466</v>
      </c>
      <c r="AC314" s="30">
        <v>2658.6502596319197</v>
      </c>
      <c r="AD314" s="30">
        <v>642.37987795132585</v>
      </c>
      <c r="AE314" s="30">
        <v>0</v>
      </c>
      <c r="AF314" s="30">
        <v>0</v>
      </c>
      <c r="AG314" s="30">
        <v>0</v>
      </c>
      <c r="AH314" s="30">
        <v>0</v>
      </c>
      <c r="AI314" s="30">
        <v>0</v>
      </c>
      <c r="AJ314" s="30">
        <v>0</v>
      </c>
      <c r="AK314" s="30">
        <v>0</v>
      </c>
      <c r="AL314" s="30">
        <v>0</v>
      </c>
      <c r="AM314" s="30">
        <v>0</v>
      </c>
      <c r="AN314" s="30">
        <v>0</v>
      </c>
      <c r="AO314" s="28"/>
      <c r="AP314" s="30">
        <v>3840514.5227693557</v>
      </c>
      <c r="AQ314" s="30">
        <v>917688.88781584869</v>
      </c>
      <c r="AR314" s="30">
        <v>2824319.7740561459</v>
      </c>
      <c r="AS314" s="30">
        <v>1116502.0170451729</v>
      </c>
      <c r="AT314" s="30">
        <v>555027.45384109765</v>
      </c>
      <c r="AU314" s="30">
        <v>799139.49901680544</v>
      </c>
      <c r="AV314" s="30">
        <v>270606.26402063464</v>
      </c>
      <c r="AW314" s="30">
        <v>982067.86168016843</v>
      </c>
      <c r="AX314" s="30">
        <v>1311150.6814702144</v>
      </c>
      <c r="AY314" s="30">
        <v>198881.58194898872</v>
      </c>
      <c r="AZ314" s="30">
        <v>0</v>
      </c>
      <c r="BA314" s="30">
        <v>0</v>
      </c>
      <c r="BB314" s="30">
        <v>0</v>
      </c>
      <c r="BC314" s="30">
        <v>0</v>
      </c>
      <c r="BD314" s="30">
        <v>535257.86598609784</v>
      </c>
      <c r="BE314" s="30">
        <v>2178655.0771480002</v>
      </c>
      <c r="BF314" s="30">
        <v>1170330.6613840801</v>
      </c>
      <c r="BG314" s="30">
        <v>76435.511422399999</v>
      </c>
      <c r="BH314" s="30">
        <v>2123710.9903049404</v>
      </c>
      <c r="BI314" s="28"/>
      <c r="BJ314" s="30">
        <v>8203.4040086014775</v>
      </c>
      <c r="BK314" s="30">
        <v>147.46593046769718</v>
      </c>
      <c r="BL314" s="30">
        <v>4810.5676758582558</v>
      </c>
      <c r="BM314" s="30">
        <v>614.8870935344396</v>
      </c>
      <c r="BN314" s="30">
        <v>0</v>
      </c>
      <c r="BO314" s="30">
        <v>3090.2811631304698</v>
      </c>
      <c r="BP314" s="30">
        <v>3890.3388444023271</v>
      </c>
      <c r="BQ314" s="30">
        <v>0</v>
      </c>
      <c r="BR314" s="30">
        <v>803.41570650199787</v>
      </c>
      <c r="BS314" s="30">
        <v>901.41881353974122</v>
      </c>
      <c r="BT314" s="30">
        <v>0</v>
      </c>
      <c r="BU314" s="30">
        <v>0</v>
      </c>
      <c r="BV314" s="30">
        <v>0</v>
      </c>
      <c r="BW314" s="30">
        <v>0</v>
      </c>
      <c r="BX314" s="30">
        <v>0</v>
      </c>
      <c r="BY314" s="30">
        <v>0</v>
      </c>
      <c r="BZ314" s="30">
        <v>0</v>
      </c>
      <c r="CA314" s="30">
        <v>0</v>
      </c>
      <c r="CB314" s="30">
        <v>0</v>
      </c>
      <c r="CC314" s="28"/>
      <c r="CD314" s="30">
        <v>3867905.9004906509</v>
      </c>
      <c r="CE314" s="30">
        <v>982128.17862136231</v>
      </c>
      <c r="CF314" s="30">
        <v>3004443.4428114421</v>
      </c>
      <c r="CG314" s="30">
        <v>1166389.4209401039</v>
      </c>
      <c r="CH314" s="30">
        <v>600706.79193053686</v>
      </c>
      <c r="CI314" s="30">
        <v>821464.65165778354</v>
      </c>
      <c r="CJ314" s="30">
        <v>278492.90547330031</v>
      </c>
      <c r="CK314" s="30">
        <v>1193896.6491440497</v>
      </c>
      <c r="CL314" s="30">
        <v>1353342.5143131802</v>
      </c>
      <c r="CM314" s="30">
        <v>200033.8016231111</v>
      </c>
      <c r="CN314" s="30">
        <v>0</v>
      </c>
      <c r="CO314" s="30">
        <v>0</v>
      </c>
      <c r="CP314" s="30">
        <v>0</v>
      </c>
      <c r="CQ314" s="30">
        <v>0</v>
      </c>
      <c r="CR314" s="30">
        <v>559992.70475217781</v>
      </c>
      <c r="CS314" s="30">
        <v>2229307.4529805002</v>
      </c>
      <c r="CT314" s="30">
        <v>1191965.7253504801</v>
      </c>
      <c r="CU314" s="30">
        <v>76435.511422399999</v>
      </c>
      <c r="CV314" s="30">
        <v>2124668.4870429402</v>
      </c>
    </row>
    <row r="315" spans="1:100" s="93" customFormat="1" x14ac:dyDescent="0.4">
      <c r="A315" s="45" t="s">
        <v>181</v>
      </c>
      <c r="B315" s="30">
        <v>0</v>
      </c>
      <c r="C315" s="30">
        <v>0</v>
      </c>
      <c r="D315" s="30">
        <v>0</v>
      </c>
      <c r="E315" s="30">
        <v>0</v>
      </c>
      <c r="F315" s="30">
        <v>0</v>
      </c>
      <c r="G315" s="30">
        <v>0</v>
      </c>
      <c r="H315" s="30">
        <v>0</v>
      </c>
      <c r="I315" s="30">
        <v>0</v>
      </c>
      <c r="J315" s="30">
        <v>0</v>
      </c>
      <c r="K315" s="30">
        <v>0</v>
      </c>
      <c r="L315" s="30">
        <v>0</v>
      </c>
      <c r="M315" s="30">
        <v>0</v>
      </c>
      <c r="N315" s="30">
        <v>0</v>
      </c>
      <c r="O315" s="30">
        <v>0</v>
      </c>
      <c r="P315" s="30">
        <v>0</v>
      </c>
      <c r="Q315" s="30">
        <v>0</v>
      </c>
      <c r="R315" s="30">
        <v>0</v>
      </c>
      <c r="S315" s="30">
        <v>0</v>
      </c>
      <c r="T315" s="30">
        <v>0</v>
      </c>
      <c r="U315" s="28"/>
      <c r="V315" s="30">
        <v>0</v>
      </c>
      <c r="W315" s="30">
        <v>0</v>
      </c>
      <c r="X315" s="30">
        <v>0</v>
      </c>
      <c r="Y315" s="30">
        <v>0</v>
      </c>
      <c r="Z315" s="30">
        <v>0</v>
      </c>
      <c r="AA315" s="30">
        <v>0</v>
      </c>
      <c r="AB315" s="30">
        <v>0</v>
      </c>
      <c r="AC315" s="30">
        <v>0</v>
      </c>
      <c r="AD315" s="30">
        <v>0</v>
      </c>
      <c r="AE315" s="30">
        <v>0</v>
      </c>
      <c r="AF315" s="30">
        <v>0</v>
      </c>
      <c r="AG315" s="30">
        <v>0</v>
      </c>
      <c r="AH315" s="30">
        <v>0</v>
      </c>
      <c r="AI315" s="30">
        <v>0</v>
      </c>
      <c r="AJ315" s="30">
        <v>0</v>
      </c>
      <c r="AK315" s="30">
        <v>0</v>
      </c>
      <c r="AL315" s="30">
        <v>0</v>
      </c>
      <c r="AM315" s="30">
        <v>0</v>
      </c>
      <c r="AN315" s="30">
        <v>0</v>
      </c>
      <c r="AO315" s="28"/>
      <c r="AP315" s="30">
        <v>0</v>
      </c>
      <c r="AQ315" s="30">
        <v>0</v>
      </c>
      <c r="AR315" s="30">
        <v>0</v>
      </c>
      <c r="AS315" s="30">
        <v>0</v>
      </c>
      <c r="AT315" s="30">
        <v>0</v>
      </c>
      <c r="AU315" s="30">
        <v>0</v>
      </c>
      <c r="AV315" s="30">
        <v>0</v>
      </c>
      <c r="AW315" s="30">
        <v>0</v>
      </c>
      <c r="AX315" s="30">
        <v>18608.233075281511</v>
      </c>
      <c r="AY315" s="30">
        <v>0</v>
      </c>
      <c r="AZ315" s="30">
        <v>0</v>
      </c>
      <c r="BA315" s="30">
        <v>0</v>
      </c>
      <c r="BB315" s="30">
        <v>0</v>
      </c>
      <c r="BC315" s="30">
        <v>0</v>
      </c>
      <c r="BD315" s="30">
        <v>0</v>
      </c>
      <c r="BE315" s="30">
        <v>0</v>
      </c>
      <c r="BF315" s="30">
        <v>0</v>
      </c>
      <c r="BG315" s="30">
        <v>0</v>
      </c>
      <c r="BH315" s="30">
        <v>0</v>
      </c>
      <c r="BI315" s="28"/>
      <c r="BJ315" s="30">
        <v>0</v>
      </c>
      <c r="BK315" s="30">
        <v>0</v>
      </c>
      <c r="BL315" s="30">
        <v>0</v>
      </c>
      <c r="BM315" s="30">
        <v>0</v>
      </c>
      <c r="BN315" s="30">
        <v>0</v>
      </c>
      <c r="BO315" s="30">
        <v>0</v>
      </c>
      <c r="BP315" s="30">
        <v>0</v>
      </c>
      <c r="BQ315" s="30">
        <v>0</v>
      </c>
      <c r="BR315" s="30">
        <v>0</v>
      </c>
      <c r="BS315" s="30">
        <v>0</v>
      </c>
      <c r="BT315" s="30">
        <v>0</v>
      </c>
      <c r="BU315" s="30">
        <v>0</v>
      </c>
      <c r="BV315" s="30">
        <v>0</v>
      </c>
      <c r="BW315" s="30">
        <v>0</v>
      </c>
      <c r="BX315" s="30">
        <v>0</v>
      </c>
      <c r="BY315" s="30">
        <v>0</v>
      </c>
      <c r="BZ315" s="30">
        <v>0</v>
      </c>
      <c r="CA315" s="30">
        <v>0</v>
      </c>
      <c r="CB315" s="30">
        <v>0</v>
      </c>
      <c r="CC315" s="28"/>
      <c r="CD315" s="30">
        <v>0</v>
      </c>
      <c r="CE315" s="30">
        <v>0</v>
      </c>
      <c r="CF315" s="30">
        <v>0</v>
      </c>
      <c r="CG315" s="30">
        <v>0</v>
      </c>
      <c r="CH315" s="30">
        <v>0</v>
      </c>
      <c r="CI315" s="30">
        <v>0</v>
      </c>
      <c r="CJ315" s="30">
        <v>0</v>
      </c>
      <c r="CK315" s="30">
        <v>0</v>
      </c>
      <c r="CL315" s="30">
        <v>18608.233075281511</v>
      </c>
      <c r="CM315" s="30">
        <v>0</v>
      </c>
      <c r="CN315" s="30">
        <v>0</v>
      </c>
      <c r="CO315" s="30">
        <v>0</v>
      </c>
      <c r="CP315" s="30">
        <v>0</v>
      </c>
      <c r="CQ315" s="30">
        <v>0</v>
      </c>
      <c r="CR315" s="30">
        <v>0</v>
      </c>
      <c r="CS315" s="30">
        <v>0</v>
      </c>
      <c r="CT315" s="30">
        <v>0</v>
      </c>
      <c r="CU315" s="30">
        <v>0</v>
      </c>
      <c r="CV315" s="30">
        <v>0</v>
      </c>
    </row>
    <row r="316" spans="1:100" s="93" customFormat="1" x14ac:dyDescent="0.4">
      <c r="A316" s="45" t="s">
        <v>182</v>
      </c>
      <c r="B316" s="30">
        <v>0</v>
      </c>
      <c r="C316" s="30">
        <v>0</v>
      </c>
      <c r="D316" s="30">
        <v>0</v>
      </c>
      <c r="E316" s="30">
        <v>0</v>
      </c>
      <c r="F316" s="30">
        <v>0</v>
      </c>
      <c r="G316" s="30">
        <v>0</v>
      </c>
      <c r="H316" s="30">
        <v>0</v>
      </c>
      <c r="I316" s="30">
        <v>0</v>
      </c>
      <c r="J316" s="30">
        <v>0</v>
      </c>
      <c r="K316" s="30">
        <v>0</v>
      </c>
      <c r="L316" s="30">
        <v>0</v>
      </c>
      <c r="M316" s="30">
        <v>0</v>
      </c>
      <c r="N316" s="30">
        <v>0</v>
      </c>
      <c r="O316" s="30">
        <v>0</v>
      </c>
      <c r="P316" s="30">
        <v>0</v>
      </c>
      <c r="Q316" s="30">
        <v>0</v>
      </c>
      <c r="R316" s="30">
        <v>0</v>
      </c>
      <c r="S316" s="30">
        <v>0</v>
      </c>
      <c r="T316" s="30">
        <v>0</v>
      </c>
      <c r="U316" s="28"/>
      <c r="V316" s="30">
        <v>0</v>
      </c>
      <c r="W316" s="30">
        <v>0</v>
      </c>
      <c r="X316" s="30">
        <v>0</v>
      </c>
      <c r="Y316" s="30">
        <v>0</v>
      </c>
      <c r="Z316" s="30">
        <v>0</v>
      </c>
      <c r="AA316" s="30">
        <v>0</v>
      </c>
      <c r="AB316" s="30">
        <v>0</v>
      </c>
      <c r="AC316" s="30">
        <v>0</v>
      </c>
      <c r="AD316" s="30">
        <v>0</v>
      </c>
      <c r="AE316" s="30">
        <v>0</v>
      </c>
      <c r="AF316" s="30">
        <v>0</v>
      </c>
      <c r="AG316" s="30">
        <v>0</v>
      </c>
      <c r="AH316" s="30">
        <v>0</v>
      </c>
      <c r="AI316" s="30">
        <v>0</v>
      </c>
      <c r="AJ316" s="30">
        <v>0</v>
      </c>
      <c r="AK316" s="30">
        <v>0</v>
      </c>
      <c r="AL316" s="30">
        <v>0</v>
      </c>
      <c r="AM316" s="30">
        <v>0</v>
      </c>
      <c r="AN316" s="30">
        <v>0</v>
      </c>
      <c r="AO316" s="28"/>
      <c r="AP316" s="30">
        <v>73986.422990207022</v>
      </c>
      <c r="AQ316" s="30">
        <v>0</v>
      </c>
      <c r="AR316" s="30">
        <v>0</v>
      </c>
      <c r="AS316" s="30">
        <v>0</v>
      </c>
      <c r="AT316" s="30">
        <v>0</v>
      </c>
      <c r="AU316" s="30">
        <v>0</v>
      </c>
      <c r="AV316" s="30">
        <v>0</v>
      </c>
      <c r="AW316" s="30">
        <v>0</v>
      </c>
      <c r="AX316" s="30">
        <v>0</v>
      </c>
      <c r="AY316" s="30">
        <v>0</v>
      </c>
      <c r="AZ316" s="30">
        <v>0</v>
      </c>
      <c r="BA316" s="30">
        <v>0</v>
      </c>
      <c r="BB316" s="30">
        <v>0</v>
      </c>
      <c r="BC316" s="30">
        <v>0</v>
      </c>
      <c r="BD316" s="30">
        <v>0</v>
      </c>
      <c r="BE316" s="30">
        <v>0</v>
      </c>
      <c r="BF316" s="30">
        <v>0</v>
      </c>
      <c r="BG316" s="30">
        <v>0</v>
      </c>
      <c r="BH316" s="30">
        <v>0</v>
      </c>
      <c r="BI316" s="28"/>
      <c r="BJ316" s="30">
        <v>0</v>
      </c>
      <c r="BK316" s="30">
        <v>0</v>
      </c>
      <c r="BL316" s="30">
        <v>0</v>
      </c>
      <c r="BM316" s="30">
        <v>0</v>
      </c>
      <c r="BN316" s="30">
        <v>0</v>
      </c>
      <c r="BO316" s="30">
        <v>0</v>
      </c>
      <c r="BP316" s="30">
        <v>0</v>
      </c>
      <c r="BQ316" s="30">
        <v>0</v>
      </c>
      <c r="BR316" s="30">
        <v>0</v>
      </c>
      <c r="BS316" s="30">
        <v>0</v>
      </c>
      <c r="BT316" s="30">
        <v>0</v>
      </c>
      <c r="BU316" s="30">
        <v>0</v>
      </c>
      <c r="BV316" s="30">
        <v>0</v>
      </c>
      <c r="BW316" s="30">
        <v>0</v>
      </c>
      <c r="BX316" s="30">
        <v>0</v>
      </c>
      <c r="BY316" s="30">
        <v>0</v>
      </c>
      <c r="BZ316" s="30">
        <v>0</v>
      </c>
      <c r="CA316" s="30">
        <v>0</v>
      </c>
      <c r="CB316" s="30">
        <v>0</v>
      </c>
      <c r="CC316" s="28"/>
      <c r="CD316" s="30">
        <v>73986.422990207022</v>
      </c>
      <c r="CE316" s="30">
        <v>0</v>
      </c>
      <c r="CF316" s="30">
        <v>0</v>
      </c>
      <c r="CG316" s="30">
        <v>0</v>
      </c>
      <c r="CH316" s="30">
        <v>0</v>
      </c>
      <c r="CI316" s="30">
        <v>0</v>
      </c>
      <c r="CJ316" s="30">
        <v>0</v>
      </c>
      <c r="CK316" s="30">
        <v>0</v>
      </c>
      <c r="CL316" s="30">
        <v>0</v>
      </c>
      <c r="CM316" s="30">
        <v>0</v>
      </c>
      <c r="CN316" s="30">
        <v>0</v>
      </c>
      <c r="CO316" s="30">
        <v>0</v>
      </c>
      <c r="CP316" s="30">
        <v>0</v>
      </c>
      <c r="CQ316" s="30">
        <v>0</v>
      </c>
      <c r="CR316" s="30">
        <v>0</v>
      </c>
      <c r="CS316" s="30">
        <v>0</v>
      </c>
      <c r="CT316" s="30">
        <v>0</v>
      </c>
      <c r="CU316" s="30">
        <v>0</v>
      </c>
      <c r="CV316" s="30">
        <v>0</v>
      </c>
    </row>
    <row r="317" spans="1:100" s="93" customFormat="1" x14ac:dyDescent="0.4">
      <c r="A317" s="45" t="s">
        <v>190</v>
      </c>
      <c r="B317" s="30">
        <v>0</v>
      </c>
      <c r="C317" s="30">
        <v>0</v>
      </c>
      <c r="D317" s="30">
        <v>0</v>
      </c>
      <c r="E317" s="30">
        <v>0</v>
      </c>
      <c r="F317" s="30">
        <v>0</v>
      </c>
      <c r="G317" s="30">
        <v>0</v>
      </c>
      <c r="H317" s="30">
        <v>0</v>
      </c>
      <c r="I317" s="30">
        <v>0</v>
      </c>
      <c r="J317" s="30">
        <v>0</v>
      </c>
      <c r="K317" s="30">
        <v>0</v>
      </c>
      <c r="L317" s="30">
        <v>0</v>
      </c>
      <c r="M317" s="30">
        <v>0</v>
      </c>
      <c r="N317" s="30">
        <v>0</v>
      </c>
      <c r="O317" s="30">
        <v>0</v>
      </c>
      <c r="P317" s="30">
        <v>0</v>
      </c>
      <c r="Q317" s="30">
        <v>0</v>
      </c>
      <c r="R317" s="30">
        <v>0</v>
      </c>
      <c r="S317" s="30">
        <v>0</v>
      </c>
      <c r="T317" s="30">
        <v>0</v>
      </c>
      <c r="U317" s="28"/>
      <c r="V317" s="30">
        <v>0</v>
      </c>
      <c r="W317" s="30">
        <v>0</v>
      </c>
      <c r="X317" s="30">
        <v>0</v>
      </c>
      <c r="Y317" s="30">
        <v>0</v>
      </c>
      <c r="Z317" s="30">
        <v>0</v>
      </c>
      <c r="AA317" s="30">
        <v>0</v>
      </c>
      <c r="AB317" s="30">
        <v>0</v>
      </c>
      <c r="AC317" s="30">
        <v>0</v>
      </c>
      <c r="AD317" s="30">
        <v>0</v>
      </c>
      <c r="AE317" s="30">
        <v>0</v>
      </c>
      <c r="AF317" s="30">
        <v>0</v>
      </c>
      <c r="AG317" s="30">
        <v>0</v>
      </c>
      <c r="AH317" s="30">
        <v>230.55914700000002</v>
      </c>
      <c r="AI317" s="30">
        <v>0</v>
      </c>
      <c r="AJ317" s="30">
        <v>0</v>
      </c>
      <c r="AK317" s="30">
        <v>332.91645856000002</v>
      </c>
      <c r="AL317" s="30">
        <v>0</v>
      </c>
      <c r="AM317" s="30">
        <v>2494.0023991999997</v>
      </c>
      <c r="AN317" s="30">
        <v>0</v>
      </c>
      <c r="AO317" s="28"/>
      <c r="AP317" s="30">
        <v>1945.8979174096758</v>
      </c>
      <c r="AQ317" s="30">
        <v>0</v>
      </c>
      <c r="AR317" s="30">
        <v>164149.55873616735</v>
      </c>
      <c r="AS317" s="30">
        <v>0</v>
      </c>
      <c r="AT317" s="30">
        <v>0</v>
      </c>
      <c r="AU317" s="30">
        <v>0</v>
      </c>
      <c r="AV317" s="30">
        <v>16302.130549288908</v>
      </c>
      <c r="AW317" s="30">
        <v>587813.8168686874</v>
      </c>
      <c r="AX317" s="30">
        <v>0</v>
      </c>
      <c r="AY317" s="30">
        <v>35515.262286584861</v>
      </c>
      <c r="AZ317" s="30">
        <v>0</v>
      </c>
      <c r="BA317" s="30">
        <v>8457.6541756261176</v>
      </c>
      <c r="BB317" s="30">
        <v>2315576.8411419219</v>
      </c>
      <c r="BC317" s="30">
        <v>44614.211976785831</v>
      </c>
      <c r="BD317" s="30">
        <v>0</v>
      </c>
      <c r="BE317" s="30">
        <v>26413.856601000003</v>
      </c>
      <c r="BF317" s="30">
        <v>76977.7374786</v>
      </c>
      <c r="BG317" s="30">
        <v>1142559.2369303999</v>
      </c>
      <c r="BH317" s="30">
        <v>0</v>
      </c>
      <c r="BI317" s="28"/>
      <c r="BJ317" s="30">
        <v>0</v>
      </c>
      <c r="BK317" s="30">
        <v>0</v>
      </c>
      <c r="BL317" s="30">
        <v>1503.2990896899587</v>
      </c>
      <c r="BM317" s="30">
        <v>0</v>
      </c>
      <c r="BN317" s="30">
        <v>0</v>
      </c>
      <c r="BO317" s="30">
        <v>0</v>
      </c>
      <c r="BP317" s="30">
        <v>0</v>
      </c>
      <c r="BQ317" s="30">
        <v>0</v>
      </c>
      <c r="BR317" s="30">
        <v>0</v>
      </c>
      <c r="BS317" s="30">
        <v>1802.8861844385397</v>
      </c>
      <c r="BT317" s="30">
        <v>0</v>
      </c>
      <c r="BU317" s="30">
        <v>0</v>
      </c>
      <c r="BV317" s="30">
        <v>9907.0663737499999</v>
      </c>
      <c r="BW317" s="30">
        <v>2888.73057204</v>
      </c>
      <c r="BX317" s="30">
        <v>0</v>
      </c>
      <c r="BY317" s="30">
        <v>0</v>
      </c>
      <c r="BZ317" s="30">
        <v>0</v>
      </c>
      <c r="CA317" s="30">
        <v>2759.3051851200003</v>
      </c>
      <c r="CB317" s="30">
        <v>0</v>
      </c>
      <c r="CC317" s="28"/>
      <c r="CD317" s="30">
        <v>1945.8979174096758</v>
      </c>
      <c r="CE317" s="30">
        <v>0</v>
      </c>
      <c r="CF317" s="30">
        <v>165652.85782585733</v>
      </c>
      <c r="CG317" s="30">
        <v>0</v>
      </c>
      <c r="CH317" s="30">
        <v>0</v>
      </c>
      <c r="CI317" s="30">
        <v>0</v>
      </c>
      <c r="CJ317" s="30">
        <v>16302.130549288908</v>
      </c>
      <c r="CK317" s="30">
        <v>587813.8168686874</v>
      </c>
      <c r="CL317" s="30">
        <v>0</v>
      </c>
      <c r="CM317" s="30">
        <v>37318.1484710234</v>
      </c>
      <c r="CN317" s="30">
        <v>0</v>
      </c>
      <c r="CO317" s="30">
        <v>8457.6541756261176</v>
      </c>
      <c r="CP317" s="30">
        <v>2325714.4666626719</v>
      </c>
      <c r="CQ317" s="30">
        <v>47502.942548825828</v>
      </c>
      <c r="CR317" s="30">
        <v>0</v>
      </c>
      <c r="CS317" s="30">
        <v>26746.773059560004</v>
      </c>
      <c r="CT317" s="30">
        <v>76977.7374786</v>
      </c>
      <c r="CU317" s="30">
        <v>1147812.5445147201</v>
      </c>
      <c r="CV317" s="30">
        <v>0</v>
      </c>
    </row>
    <row r="318" spans="1:100" s="93" customFormat="1" x14ac:dyDescent="0.4">
      <c r="A318" s="45" t="s">
        <v>189</v>
      </c>
      <c r="B318" s="30">
        <v>0</v>
      </c>
      <c r="C318" s="30">
        <v>0</v>
      </c>
      <c r="D318" s="30">
        <v>0</v>
      </c>
      <c r="E318" s="30">
        <v>0</v>
      </c>
      <c r="F318" s="30">
        <v>0</v>
      </c>
      <c r="G318" s="30">
        <v>0</v>
      </c>
      <c r="H318" s="30">
        <v>0</v>
      </c>
      <c r="I318" s="30">
        <v>0</v>
      </c>
      <c r="J318" s="30">
        <v>0</v>
      </c>
      <c r="K318" s="30">
        <v>0</v>
      </c>
      <c r="L318" s="30">
        <v>0</v>
      </c>
      <c r="M318" s="30">
        <v>0</v>
      </c>
      <c r="N318" s="30">
        <v>0</v>
      </c>
      <c r="O318" s="30">
        <v>0</v>
      </c>
      <c r="P318" s="30">
        <v>0</v>
      </c>
      <c r="Q318" s="30">
        <v>0</v>
      </c>
      <c r="R318" s="30">
        <v>0</v>
      </c>
      <c r="S318" s="30">
        <v>0</v>
      </c>
      <c r="T318" s="30">
        <v>0</v>
      </c>
      <c r="U318" s="28"/>
      <c r="V318" s="30">
        <v>0</v>
      </c>
      <c r="W318" s="30">
        <v>0</v>
      </c>
      <c r="X318" s="30">
        <v>0</v>
      </c>
      <c r="Y318" s="30">
        <v>0</v>
      </c>
      <c r="Z318" s="30">
        <v>0</v>
      </c>
      <c r="AA318" s="30">
        <v>0</v>
      </c>
      <c r="AB318" s="30">
        <v>0</v>
      </c>
      <c r="AC318" s="30">
        <v>0</v>
      </c>
      <c r="AD318" s="30">
        <v>0</v>
      </c>
      <c r="AE318" s="30">
        <v>0</v>
      </c>
      <c r="AF318" s="30">
        <v>0</v>
      </c>
      <c r="AG318" s="30">
        <v>0</v>
      </c>
      <c r="AH318" s="30">
        <v>0</v>
      </c>
      <c r="AI318" s="30">
        <v>0</v>
      </c>
      <c r="AJ318" s="30">
        <v>0</v>
      </c>
      <c r="AK318" s="30">
        <v>0</v>
      </c>
      <c r="AL318" s="30">
        <v>0</v>
      </c>
      <c r="AM318" s="30">
        <v>0</v>
      </c>
      <c r="AN318" s="30">
        <v>0</v>
      </c>
      <c r="AO318" s="28"/>
      <c r="AP318" s="30">
        <v>0</v>
      </c>
      <c r="AQ318" s="30">
        <v>0</v>
      </c>
      <c r="AR318" s="30">
        <v>0</v>
      </c>
      <c r="AS318" s="30">
        <v>0</v>
      </c>
      <c r="AT318" s="30">
        <v>0</v>
      </c>
      <c r="AU318" s="30">
        <v>0</v>
      </c>
      <c r="AV318" s="30">
        <v>0</v>
      </c>
      <c r="AW318" s="30">
        <v>0</v>
      </c>
      <c r="AX318" s="30">
        <v>0</v>
      </c>
      <c r="AY318" s="30">
        <v>0</v>
      </c>
      <c r="AZ318" s="30">
        <v>0</v>
      </c>
      <c r="BA318" s="30">
        <v>0</v>
      </c>
      <c r="BB318" s="30">
        <v>0</v>
      </c>
      <c r="BC318" s="30">
        <v>0</v>
      </c>
      <c r="BD318" s="30">
        <v>0</v>
      </c>
      <c r="BE318" s="30">
        <v>0</v>
      </c>
      <c r="BF318" s="30">
        <v>0</v>
      </c>
      <c r="BG318" s="30">
        <v>0</v>
      </c>
      <c r="BH318" s="30">
        <v>0</v>
      </c>
      <c r="BI318" s="28"/>
      <c r="BJ318" s="30">
        <v>0</v>
      </c>
      <c r="BK318" s="30">
        <v>0</v>
      </c>
      <c r="BL318" s="30">
        <v>0</v>
      </c>
      <c r="BM318" s="30">
        <v>0</v>
      </c>
      <c r="BN318" s="30">
        <v>0</v>
      </c>
      <c r="BO318" s="30">
        <v>0</v>
      </c>
      <c r="BP318" s="30">
        <v>0</v>
      </c>
      <c r="BQ318" s="30">
        <v>0</v>
      </c>
      <c r="BR318" s="30">
        <v>0</v>
      </c>
      <c r="BS318" s="30">
        <v>0</v>
      </c>
      <c r="BT318" s="30">
        <v>0</v>
      </c>
      <c r="BU318" s="30">
        <v>0</v>
      </c>
      <c r="BV318" s="30">
        <v>0</v>
      </c>
      <c r="BW318" s="30">
        <v>0</v>
      </c>
      <c r="BX318" s="30">
        <v>0</v>
      </c>
      <c r="BY318" s="30">
        <v>0</v>
      </c>
      <c r="BZ318" s="30">
        <v>0</v>
      </c>
      <c r="CA318" s="30">
        <v>0</v>
      </c>
      <c r="CB318" s="30">
        <v>0</v>
      </c>
      <c r="CC318" s="28"/>
      <c r="CD318" s="30">
        <v>0</v>
      </c>
      <c r="CE318" s="30">
        <v>0</v>
      </c>
      <c r="CF318" s="30">
        <v>0</v>
      </c>
      <c r="CG318" s="30">
        <v>0</v>
      </c>
      <c r="CH318" s="30">
        <v>0</v>
      </c>
      <c r="CI318" s="30">
        <v>0</v>
      </c>
      <c r="CJ318" s="30">
        <v>0</v>
      </c>
      <c r="CK318" s="30">
        <v>0</v>
      </c>
      <c r="CL318" s="30">
        <v>0</v>
      </c>
      <c r="CM318" s="30">
        <v>0</v>
      </c>
      <c r="CN318" s="30">
        <v>0</v>
      </c>
      <c r="CO318" s="30">
        <v>0</v>
      </c>
      <c r="CP318" s="30">
        <v>0</v>
      </c>
      <c r="CQ318" s="30">
        <v>0</v>
      </c>
      <c r="CR318" s="30">
        <v>0</v>
      </c>
      <c r="CS318" s="30">
        <v>0</v>
      </c>
      <c r="CT318" s="30">
        <v>0</v>
      </c>
      <c r="CU318" s="30">
        <v>0</v>
      </c>
      <c r="CV318" s="30">
        <v>0</v>
      </c>
    </row>
    <row r="319" spans="1:100" s="93" customFormat="1" x14ac:dyDescent="0.4">
      <c r="A319" s="45" t="s">
        <v>191</v>
      </c>
      <c r="B319" s="30">
        <v>0</v>
      </c>
      <c r="C319" s="30">
        <v>0</v>
      </c>
      <c r="D319" s="30">
        <v>0</v>
      </c>
      <c r="E319" s="30">
        <v>0</v>
      </c>
      <c r="F319" s="30">
        <v>0</v>
      </c>
      <c r="G319" s="30">
        <v>0</v>
      </c>
      <c r="H319" s="30">
        <v>0</v>
      </c>
      <c r="I319" s="30">
        <v>0</v>
      </c>
      <c r="J319" s="30">
        <v>0</v>
      </c>
      <c r="K319" s="30">
        <v>0</v>
      </c>
      <c r="L319" s="30">
        <v>0</v>
      </c>
      <c r="M319" s="30">
        <v>0</v>
      </c>
      <c r="N319" s="30">
        <v>0</v>
      </c>
      <c r="O319" s="30">
        <v>0</v>
      </c>
      <c r="P319" s="30">
        <v>0</v>
      </c>
      <c r="Q319" s="30">
        <v>0</v>
      </c>
      <c r="R319" s="30">
        <v>0</v>
      </c>
      <c r="S319" s="30">
        <v>0</v>
      </c>
      <c r="T319" s="30">
        <v>0</v>
      </c>
      <c r="U319" s="28"/>
      <c r="V319" s="30">
        <v>0</v>
      </c>
      <c r="W319" s="30">
        <v>0</v>
      </c>
      <c r="X319" s="30">
        <v>0</v>
      </c>
      <c r="Y319" s="30">
        <v>0</v>
      </c>
      <c r="Z319" s="30">
        <v>0</v>
      </c>
      <c r="AA319" s="30">
        <v>0</v>
      </c>
      <c r="AB319" s="30">
        <v>0</v>
      </c>
      <c r="AC319" s="30">
        <v>0</v>
      </c>
      <c r="AD319" s="30">
        <v>0</v>
      </c>
      <c r="AE319" s="30">
        <v>0</v>
      </c>
      <c r="AF319" s="30">
        <v>0</v>
      </c>
      <c r="AG319" s="30">
        <v>0</v>
      </c>
      <c r="AH319" s="30">
        <v>0</v>
      </c>
      <c r="AI319" s="30">
        <v>0</v>
      </c>
      <c r="AJ319" s="30">
        <v>0</v>
      </c>
      <c r="AK319" s="30">
        <v>0</v>
      </c>
      <c r="AL319" s="30">
        <v>0</v>
      </c>
      <c r="AM319" s="30">
        <v>0</v>
      </c>
      <c r="AN319" s="30">
        <v>0</v>
      </c>
      <c r="AO319" s="28"/>
      <c r="AP319" s="30">
        <v>0</v>
      </c>
      <c r="AQ319" s="30">
        <v>0</v>
      </c>
      <c r="AR319" s="30">
        <v>0</v>
      </c>
      <c r="AS319" s="30">
        <v>0</v>
      </c>
      <c r="AT319" s="30">
        <v>0</v>
      </c>
      <c r="AU319" s="30">
        <v>0</v>
      </c>
      <c r="AV319" s="30">
        <v>0</v>
      </c>
      <c r="AW319" s="30">
        <v>0</v>
      </c>
      <c r="AX319" s="30">
        <v>0</v>
      </c>
      <c r="AY319" s="30">
        <v>0</v>
      </c>
      <c r="AZ319" s="30">
        <v>0</v>
      </c>
      <c r="BA319" s="30">
        <v>0</v>
      </c>
      <c r="BB319" s="30">
        <v>0</v>
      </c>
      <c r="BC319" s="30">
        <v>0</v>
      </c>
      <c r="BD319" s="30">
        <v>0</v>
      </c>
      <c r="BE319" s="30">
        <v>0</v>
      </c>
      <c r="BF319" s="30">
        <v>0</v>
      </c>
      <c r="BG319" s="30">
        <v>0</v>
      </c>
      <c r="BH319" s="30">
        <v>0</v>
      </c>
      <c r="BI319" s="28"/>
      <c r="BJ319" s="30">
        <v>0</v>
      </c>
      <c r="BK319" s="30">
        <v>0</v>
      </c>
      <c r="BL319" s="30">
        <v>0</v>
      </c>
      <c r="BM319" s="30">
        <v>0</v>
      </c>
      <c r="BN319" s="30">
        <v>0</v>
      </c>
      <c r="BO319" s="30">
        <v>0</v>
      </c>
      <c r="BP319" s="30">
        <v>0</v>
      </c>
      <c r="BQ319" s="30">
        <v>0</v>
      </c>
      <c r="BR319" s="30">
        <v>0</v>
      </c>
      <c r="BS319" s="30">
        <v>0</v>
      </c>
      <c r="BT319" s="30">
        <v>0</v>
      </c>
      <c r="BU319" s="30">
        <v>0</v>
      </c>
      <c r="BV319" s="30">
        <v>0</v>
      </c>
      <c r="BW319" s="30">
        <v>0</v>
      </c>
      <c r="BX319" s="30">
        <v>0</v>
      </c>
      <c r="BY319" s="30">
        <v>0</v>
      </c>
      <c r="BZ319" s="30">
        <v>0</v>
      </c>
      <c r="CA319" s="30">
        <v>0</v>
      </c>
      <c r="CB319" s="30">
        <v>0</v>
      </c>
      <c r="CC319" s="28"/>
      <c r="CD319" s="30">
        <v>0</v>
      </c>
      <c r="CE319" s="30">
        <v>0</v>
      </c>
      <c r="CF319" s="30">
        <v>0</v>
      </c>
      <c r="CG319" s="30">
        <v>0</v>
      </c>
      <c r="CH319" s="30">
        <v>0</v>
      </c>
      <c r="CI319" s="30">
        <v>0</v>
      </c>
      <c r="CJ319" s="30">
        <v>0</v>
      </c>
      <c r="CK319" s="30">
        <v>0</v>
      </c>
      <c r="CL319" s="30">
        <v>0</v>
      </c>
      <c r="CM319" s="30">
        <v>0</v>
      </c>
      <c r="CN319" s="30">
        <v>0</v>
      </c>
      <c r="CO319" s="30">
        <v>0</v>
      </c>
      <c r="CP319" s="30">
        <v>0</v>
      </c>
      <c r="CQ319" s="30">
        <v>0</v>
      </c>
      <c r="CR319" s="30">
        <v>0</v>
      </c>
      <c r="CS319" s="30">
        <v>0</v>
      </c>
      <c r="CT319" s="30">
        <v>0</v>
      </c>
      <c r="CU319" s="30">
        <v>0</v>
      </c>
      <c r="CV319" s="30">
        <v>0</v>
      </c>
    </row>
    <row r="320" spans="1:100" s="90" customFormat="1" x14ac:dyDescent="0.4">
      <c r="A320" s="46" t="s">
        <v>50</v>
      </c>
      <c r="B320" s="39">
        <v>49514219.929155931</v>
      </c>
      <c r="C320" s="39">
        <v>32947900.867962047</v>
      </c>
      <c r="D320" s="39">
        <v>65447415.314184897</v>
      </c>
      <c r="E320" s="39">
        <v>46869306.410795048</v>
      </c>
      <c r="F320" s="39">
        <v>69187679.682410002</v>
      </c>
      <c r="G320" s="39">
        <v>84964956.476500988</v>
      </c>
      <c r="H320" s="39">
        <v>66597089.911775745</v>
      </c>
      <c r="I320" s="39">
        <v>43496153.059619643</v>
      </c>
      <c r="J320" s="39">
        <v>38042101.711937122</v>
      </c>
      <c r="K320" s="39">
        <v>34868547.767357394</v>
      </c>
      <c r="L320" s="39">
        <v>36637775.13575168</v>
      </c>
      <c r="M320" s="39">
        <v>32970730.258373998</v>
      </c>
      <c r="N320" s="39">
        <v>47474177.693752736</v>
      </c>
      <c r="O320" s="39">
        <v>44095446.989363</v>
      </c>
      <c r="P320" s="39">
        <v>58321592.354205124</v>
      </c>
      <c r="Q320" s="39">
        <v>113158527.1373601</v>
      </c>
      <c r="R320" s="39">
        <v>56242281.775709599</v>
      </c>
      <c r="S320" s="39">
        <v>61161006.757686399</v>
      </c>
      <c r="T320" s="39">
        <v>74514007.498735994</v>
      </c>
      <c r="U320" s="39"/>
      <c r="V320" s="39">
        <v>1522975.3858553909</v>
      </c>
      <c r="W320" s="39">
        <v>559885.14296070102</v>
      </c>
      <c r="X320" s="39">
        <v>358746.1363596429</v>
      </c>
      <c r="Y320" s="39">
        <v>510733.85380869714</v>
      </c>
      <c r="Z320" s="39">
        <v>436838.56925980217</v>
      </c>
      <c r="AA320" s="39">
        <v>1441252.5779267654</v>
      </c>
      <c r="AB320" s="39">
        <v>354810.97780037555</v>
      </c>
      <c r="AC320" s="39">
        <v>3072747.0685048886</v>
      </c>
      <c r="AD320" s="39">
        <v>775179.83477515436</v>
      </c>
      <c r="AE320" s="39">
        <v>4276050.1856551813</v>
      </c>
      <c r="AF320" s="39">
        <v>1890831.2426864</v>
      </c>
      <c r="AG320" s="39">
        <v>1979726.5132601701</v>
      </c>
      <c r="AH320" s="39">
        <v>817823.78855449997</v>
      </c>
      <c r="AI320" s="39">
        <v>2794089.5708174999</v>
      </c>
      <c r="AJ320" s="39">
        <v>4399111.7630746393</v>
      </c>
      <c r="AK320" s="39">
        <v>4382885.6058758395</v>
      </c>
      <c r="AL320" s="39">
        <v>3037181.9202504</v>
      </c>
      <c r="AM320" s="39">
        <v>4434593.7948872</v>
      </c>
      <c r="AN320" s="39">
        <v>309278.22961152002</v>
      </c>
      <c r="AO320" s="39"/>
      <c r="AP320" s="39">
        <v>129478821.50679545</v>
      </c>
      <c r="AQ320" s="39">
        <v>126656157.82990105</v>
      </c>
      <c r="AR320" s="39">
        <v>124266769.89571714</v>
      </c>
      <c r="AS320" s="39">
        <v>96588157.267402455</v>
      </c>
      <c r="AT320" s="39">
        <v>65688846.062850513</v>
      </c>
      <c r="AU320" s="39">
        <v>76343677.197341755</v>
      </c>
      <c r="AV320" s="39">
        <v>77291618.879166603</v>
      </c>
      <c r="AW320" s="39">
        <v>56949845.503834493</v>
      </c>
      <c r="AX320" s="39">
        <v>97642446.586579829</v>
      </c>
      <c r="AY320" s="39">
        <v>110622444.10369538</v>
      </c>
      <c r="AZ320" s="39">
        <v>100137361.53630541</v>
      </c>
      <c r="BA320" s="39">
        <v>134753609.19716355</v>
      </c>
      <c r="BB320" s="39">
        <v>79416176.20009172</v>
      </c>
      <c r="BC320" s="39">
        <v>116615301.88097842</v>
      </c>
      <c r="BD320" s="39">
        <v>108862434.00689073</v>
      </c>
      <c r="BE320" s="39">
        <v>121948829.48623981</v>
      </c>
      <c r="BF320" s="39">
        <v>93722969.251453072</v>
      </c>
      <c r="BG320" s="39">
        <v>82897998.759572804</v>
      </c>
      <c r="BH320" s="39">
        <v>75596409.549299181</v>
      </c>
      <c r="BI320" s="39"/>
      <c r="BJ320" s="39">
        <v>563950.44726746308</v>
      </c>
      <c r="BK320" s="39">
        <v>743018.49859384121</v>
      </c>
      <c r="BL320" s="39">
        <v>262025.65607513272</v>
      </c>
      <c r="BM320" s="39">
        <v>234584.23206316805</v>
      </c>
      <c r="BN320" s="39">
        <v>215854.75201095178</v>
      </c>
      <c r="BO320" s="39">
        <v>421218.03477523016</v>
      </c>
      <c r="BP320" s="39">
        <v>269873.68317409826</v>
      </c>
      <c r="BQ320" s="39">
        <v>459805.97877643449</v>
      </c>
      <c r="BR320" s="39">
        <v>238222.44549864408</v>
      </c>
      <c r="BS320" s="39">
        <v>777577.83365584572</v>
      </c>
      <c r="BT320" s="39">
        <v>366894.88493519998</v>
      </c>
      <c r="BU320" s="39">
        <v>857207.63136571995</v>
      </c>
      <c r="BV320" s="39">
        <v>849245.63883250009</v>
      </c>
      <c r="BW320" s="39">
        <v>911975.1440111401</v>
      </c>
      <c r="BX320" s="39">
        <v>1564989.38161038</v>
      </c>
      <c r="BY320" s="39">
        <v>497598.11157727998</v>
      </c>
      <c r="BZ320" s="39">
        <v>420826.97460900003</v>
      </c>
      <c r="CA320" s="39">
        <v>437004.54363544</v>
      </c>
      <c r="CB320" s="39">
        <v>387565.58861307119</v>
      </c>
      <c r="CC320" s="39"/>
      <c r="CD320" s="39">
        <v>181079967.26907423</v>
      </c>
      <c r="CE320" s="39">
        <v>160906962.33941764</v>
      </c>
      <c r="CF320" s="39">
        <v>190334957.0023368</v>
      </c>
      <c r="CG320" s="39">
        <v>144202781.76406938</v>
      </c>
      <c r="CH320" s="39">
        <v>135529219.06653127</v>
      </c>
      <c r="CI320" s="39">
        <v>163171104.28654474</v>
      </c>
      <c r="CJ320" s="39">
        <v>144513393.45191681</v>
      </c>
      <c r="CK320" s="39">
        <v>103978551.61073548</v>
      </c>
      <c r="CL320" s="39">
        <v>136697950.57879078</v>
      </c>
      <c r="CM320" s="39">
        <v>150544619.89036378</v>
      </c>
      <c r="CN320" s="39">
        <v>139032862.79967868</v>
      </c>
      <c r="CO320" s="39">
        <v>170561273.60016346</v>
      </c>
      <c r="CP320" s="39">
        <v>128557423.32123147</v>
      </c>
      <c r="CQ320" s="39">
        <v>164416813.58517003</v>
      </c>
      <c r="CR320" s="39">
        <v>173148127.50578088</v>
      </c>
      <c r="CS320" s="39">
        <v>239987840.34105301</v>
      </c>
      <c r="CT320" s="39">
        <v>153423259.92202207</v>
      </c>
      <c r="CU320" s="39">
        <v>148930603.85578182</v>
      </c>
      <c r="CV320" s="39">
        <v>150807260.86625975</v>
      </c>
    </row>
    <row r="321" spans="1:100" s="68" customFormat="1" ht="14.4" thickBot="1" x14ac:dyDescent="0.55000000000000004">
      <c r="A321" s="69" t="s">
        <v>54</v>
      </c>
      <c r="B321" s="49">
        <v>70843222.661545426</v>
      </c>
      <c r="C321" s="49">
        <v>47045035.794569701</v>
      </c>
      <c r="D321" s="49">
        <v>96463838.210330606</v>
      </c>
      <c r="E321" s="49">
        <v>50164153.653936289</v>
      </c>
      <c r="F321" s="49">
        <v>73552432.474861532</v>
      </c>
      <c r="G321" s="49">
        <v>86757690.108530745</v>
      </c>
      <c r="H321" s="49">
        <v>68053576.427191064</v>
      </c>
      <c r="I321" s="49">
        <v>70317835.860935867</v>
      </c>
      <c r="J321" s="49">
        <v>39400263.380115822</v>
      </c>
      <c r="K321" s="49">
        <v>41250564.096167535</v>
      </c>
      <c r="L321" s="49">
        <v>73605180</v>
      </c>
      <c r="M321" s="49">
        <v>47451136</v>
      </c>
      <c r="N321" s="49">
        <v>82443099</v>
      </c>
      <c r="O321" s="49">
        <v>52363125</v>
      </c>
      <c r="P321" s="49">
        <v>78334296</v>
      </c>
      <c r="Q321" s="49">
        <v>119389120.81027889</v>
      </c>
      <c r="R321" s="49">
        <v>84408224</v>
      </c>
      <c r="S321" s="49">
        <v>96639352</v>
      </c>
      <c r="T321" s="49">
        <v>101478038.987847</v>
      </c>
      <c r="U321" s="49"/>
      <c r="V321" s="49">
        <v>8058762.2576864436</v>
      </c>
      <c r="W321" s="49">
        <v>7072193.0742164068</v>
      </c>
      <c r="X321" s="49">
        <v>4803945.7806382738</v>
      </c>
      <c r="Y321" s="49">
        <v>5565052.8929761825</v>
      </c>
      <c r="Z321" s="49">
        <v>5223077.6079935497</v>
      </c>
      <c r="AA321" s="49">
        <v>5618473.7639886644</v>
      </c>
      <c r="AB321" s="49">
        <v>4324229.9815217033</v>
      </c>
      <c r="AC321" s="49">
        <v>9650920.8503169715</v>
      </c>
      <c r="AD321" s="49">
        <v>6948950.1584031023</v>
      </c>
      <c r="AE321" s="49">
        <v>15090066.947295085</v>
      </c>
      <c r="AF321" s="49">
        <v>12846519</v>
      </c>
      <c r="AG321" s="49">
        <v>18388744</v>
      </c>
      <c r="AH321" s="49">
        <v>12293828.000000002</v>
      </c>
      <c r="AI321" s="49">
        <v>14009196.935447499</v>
      </c>
      <c r="AJ321" s="49">
        <v>14551277.999999998</v>
      </c>
      <c r="AK321" s="49">
        <v>10825053</v>
      </c>
      <c r="AL321" s="49">
        <v>12824392.144705599</v>
      </c>
      <c r="AM321" s="49">
        <v>9603847.9999999981</v>
      </c>
      <c r="AN321" s="49">
        <v>7423709.9873884395</v>
      </c>
      <c r="AO321" s="49"/>
      <c r="AP321" s="49">
        <v>356398536.97777122</v>
      </c>
      <c r="AQ321" s="49">
        <v>385119640.07886225</v>
      </c>
      <c r="AR321" s="49">
        <v>339816874.80211759</v>
      </c>
      <c r="AS321" s="49">
        <v>294016240.27199811</v>
      </c>
      <c r="AT321" s="49">
        <v>230723647.26880142</v>
      </c>
      <c r="AU321" s="49">
        <v>218821926.43862039</v>
      </c>
      <c r="AV321" s="49">
        <v>243088278.23490295</v>
      </c>
      <c r="AW321" s="49">
        <v>228014118.93833777</v>
      </c>
      <c r="AX321" s="49">
        <v>239720462.04287362</v>
      </c>
      <c r="AY321" s="49">
        <v>288158766.56023669</v>
      </c>
      <c r="AZ321" s="49">
        <v>321050688.11597627</v>
      </c>
      <c r="BA321" s="49">
        <v>435296659.0213905</v>
      </c>
      <c r="BB321" s="49">
        <v>328032431.89953399</v>
      </c>
      <c r="BC321" s="49">
        <v>365585626.35321397</v>
      </c>
      <c r="BD321" s="49">
        <v>404426691.10207063</v>
      </c>
      <c r="BE321" s="49">
        <v>441193774</v>
      </c>
      <c r="BF321" s="49">
        <v>375715755.40571779</v>
      </c>
      <c r="BG321" s="49">
        <v>285599645.35288882</v>
      </c>
      <c r="BH321" s="49">
        <v>244804131.08154762</v>
      </c>
      <c r="BI321" s="49"/>
      <c r="BJ321" s="49">
        <v>32791839.729700781</v>
      </c>
      <c r="BK321" s="49">
        <v>38902496.620240934</v>
      </c>
      <c r="BL321" s="49">
        <v>27186816.821112979</v>
      </c>
      <c r="BM321" s="49">
        <v>25826649.9037541</v>
      </c>
      <c r="BN321" s="49">
        <v>24222668.876693521</v>
      </c>
      <c r="BO321" s="49">
        <v>26794909.486372717</v>
      </c>
      <c r="BP321" s="49">
        <v>27514140.680342205</v>
      </c>
      <c r="BQ321" s="49">
        <v>33792879.069013186</v>
      </c>
      <c r="BR321" s="49">
        <v>35694106.248380765</v>
      </c>
      <c r="BS321" s="49">
        <v>34383659.085925423</v>
      </c>
      <c r="BT321" s="49">
        <v>45899458.955262803</v>
      </c>
      <c r="BU321" s="49">
        <v>45097324.999999993</v>
      </c>
      <c r="BV321" s="49">
        <v>37402631.91889625</v>
      </c>
      <c r="BW321" s="49">
        <v>37150838.082455061</v>
      </c>
      <c r="BX321" s="49">
        <v>86659284.099903136</v>
      </c>
      <c r="BY321" s="49">
        <v>87326127.889051691</v>
      </c>
      <c r="BZ321" s="49">
        <v>51908076.030981004</v>
      </c>
      <c r="CA321" s="49">
        <v>47875372.000000007</v>
      </c>
      <c r="CB321" s="49">
        <v>58594847.225708008</v>
      </c>
      <c r="CC321" s="49"/>
      <c r="CD321" s="49">
        <v>468092361.62670386</v>
      </c>
      <c r="CE321" s="49">
        <v>478139365.56788933</v>
      </c>
      <c r="CF321" s="49">
        <v>468271475.61419952</v>
      </c>
      <c r="CG321" s="49">
        <v>375572096.72266465</v>
      </c>
      <c r="CH321" s="49">
        <v>333721826.22835004</v>
      </c>
      <c r="CI321" s="49">
        <v>337992999.79751259</v>
      </c>
      <c r="CJ321" s="49">
        <v>342980225.32395792</v>
      </c>
      <c r="CK321" s="49">
        <v>341775754.71860385</v>
      </c>
      <c r="CL321" s="49">
        <v>321763781.82977337</v>
      </c>
      <c r="CM321" s="49">
        <v>378883056.68962473</v>
      </c>
      <c r="CN321" s="49">
        <v>453401846.07123905</v>
      </c>
      <c r="CO321" s="49">
        <v>546233864.02139056</v>
      </c>
      <c r="CP321" s="49">
        <v>460171990.81843024</v>
      </c>
      <c r="CQ321" s="49">
        <v>469108786.37111652</v>
      </c>
      <c r="CR321" s="49">
        <v>583971549.20197368</v>
      </c>
      <c r="CS321" s="49">
        <v>658734075.69933057</v>
      </c>
      <c r="CT321" s="49">
        <v>524856447.58140439</v>
      </c>
      <c r="CU321" s="49">
        <v>439718217.35288882</v>
      </c>
      <c r="CV321" s="49">
        <v>412300727.28249103</v>
      </c>
    </row>
    <row r="322" spans="1:100" s="31" customFormat="1" x14ac:dyDescent="0.4">
      <c r="A322" s="70"/>
      <c r="B322" s="186"/>
      <c r="C322" s="186"/>
      <c r="D322" s="186"/>
      <c r="E322" s="186"/>
      <c r="F322" s="186"/>
      <c r="G322" s="186"/>
      <c r="H322" s="186"/>
      <c r="I322" s="186"/>
      <c r="J322" s="186"/>
      <c r="K322" s="186"/>
      <c r="L322" s="186"/>
      <c r="M322" s="186"/>
      <c r="N322" s="186"/>
      <c r="O322" s="186"/>
      <c r="P322" s="186"/>
      <c r="Q322" s="186"/>
      <c r="R322" s="186"/>
      <c r="S322" s="186"/>
      <c r="T322" s="186"/>
      <c r="U322" s="187"/>
      <c r="V322" s="186"/>
      <c r="W322" s="186"/>
      <c r="X322" s="186"/>
      <c r="Y322" s="186"/>
      <c r="Z322" s="186"/>
      <c r="AA322" s="186"/>
      <c r="AB322" s="186"/>
      <c r="AC322" s="186"/>
      <c r="AD322" s="186"/>
      <c r="AE322" s="186"/>
      <c r="AF322" s="186"/>
      <c r="AG322" s="186"/>
      <c r="AH322" s="186"/>
      <c r="AI322" s="186"/>
      <c r="AJ322" s="186"/>
      <c r="AK322" s="186"/>
      <c r="AL322" s="186"/>
      <c r="AM322" s="186"/>
      <c r="AN322" s="186"/>
      <c r="AO322" s="187"/>
      <c r="AP322" s="186"/>
      <c r="AQ322" s="186"/>
      <c r="AR322" s="186"/>
      <c r="AS322" s="186"/>
      <c r="AT322" s="186"/>
      <c r="AU322" s="186"/>
      <c r="AV322" s="186"/>
      <c r="AW322" s="186"/>
      <c r="AX322" s="186"/>
      <c r="AY322" s="186"/>
      <c r="AZ322" s="186"/>
      <c r="BA322" s="186"/>
      <c r="BB322" s="186"/>
      <c r="BC322" s="186"/>
      <c r="BD322" s="186"/>
      <c r="BE322" s="186"/>
      <c r="BF322" s="186"/>
      <c r="BG322" s="186"/>
      <c r="BH322" s="186"/>
      <c r="BI322" s="187"/>
      <c r="BJ322" s="186"/>
      <c r="BK322" s="186"/>
      <c r="BL322" s="186"/>
      <c r="BM322" s="186"/>
      <c r="BN322" s="186"/>
      <c r="BO322" s="186"/>
      <c r="BP322" s="186"/>
      <c r="BQ322" s="186"/>
      <c r="BR322" s="186"/>
      <c r="BS322" s="186"/>
      <c r="BT322" s="186"/>
      <c r="BU322" s="186"/>
      <c r="BV322" s="186"/>
      <c r="BW322" s="186"/>
      <c r="BX322" s="186"/>
      <c r="BY322" s="186"/>
      <c r="BZ322" s="186"/>
      <c r="CA322" s="186"/>
      <c r="CB322" s="186"/>
      <c r="CC322" s="187"/>
      <c r="CD322" s="41"/>
      <c r="CE322" s="41"/>
      <c r="CF322" s="41"/>
      <c r="CG322" s="41"/>
      <c r="CH322" s="41"/>
      <c r="CI322" s="41"/>
      <c r="CJ322" s="41"/>
      <c r="CK322" s="41"/>
      <c r="CL322" s="41"/>
      <c r="CM322" s="41"/>
      <c r="CN322" s="41"/>
      <c r="CO322" s="41"/>
      <c r="CP322" s="41"/>
      <c r="CQ322" s="41"/>
      <c r="CR322" s="41"/>
      <c r="CS322" s="41"/>
      <c r="CT322" s="41"/>
      <c r="CU322" s="41"/>
      <c r="CV322" s="41"/>
    </row>
    <row r="323" spans="1:100" s="192" customFormat="1" ht="17.7" x14ac:dyDescent="0.6">
      <c r="A323" s="92" t="s">
        <v>106</v>
      </c>
      <c r="B323" s="126"/>
      <c r="C323" s="126"/>
      <c r="D323" s="126"/>
      <c r="E323" s="126"/>
      <c r="F323" s="126"/>
      <c r="G323" s="126"/>
      <c r="H323" s="126"/>
      <c r="I323" s="126"/>
      <c r="J323" s="126"/>
      <c r="K323" s="126"/>
      <c r="L323" s="126"/>
      <c r="M323" s="126"/>
      <c r="N323" s="126"/>
      <c r="O323" s="126"/>
      <c r="P323" s="126"/>
      <c r="Q323" s="126"/>
      <c r="R323" s="126"/>
      <c r="S323" s="126"/>
      <c r="T323" s="126"/>
      <c r="U323" s="191"/>
      <c r="V323" s="126"/>
      <c r="W323" s="126"/>
      <c r="X323" s="126"/>
      <c r="Y323" s="126"/>
      <c r="Z323" s="126"/>
      <c r="AA323" s="126"/>
      <c r="AB323" s="126"/>
      <c r="AC323" s="126"/>
      <c r="AD323" s="126"/>
      <c r="AE323" s="126"/>
      <c r="AF323" s="126"/>
      <c r="AG323" s="126"/>
      <c r="AH323" s="126"/>
      <c r="AI323" s="126"/>
      <c r="AJ323" s="126"/>
      <c r="AK323" s="126"/>
      <c r="AL323" s="126"/>
      <c r="AM323" s="126"/>
      <c r="AN323" s="126"/>
      <c r="AO323" s="191"/>
      <c r="AP323" s="126"/>
      <c r="AQ323" s="126"/>
      <c r="AR323" s="126"/>
      <c r="AS323" s="126"/>
      <c r="AT323" s="126"/>
      <c r="AU323" s="126"/>
      <c r="AV323" s="126"/>
      <c r="AW323" s="126"/>
      <c r="AX323" s="126"/>
      <c r="AY323" s="126"/>
      <c r="AZ323" s="126"/>
      <c r="BA323" s="126"/>
      <c r="BB323" s="126"/>
      <c r="BC323" s="126"/>
      <c r="BD323" s="126"/>
      <c r="BE323" s="126"/>
      <c r="BF323" s="126"/>
      <c r="BG323" s="126"/>
      <c r="BH323" s="126"/>
      <c r="BI323" s="191"/>
      <c r="BJ323" s="126"/>
      <c r="BK323" s="126"/>
      <c r="BL323" s="126"/>
      <c r="BM323" s="126"/>
      <c r="BN323" s="126"/>
      <c r="BO323" s="126"/>
      <c r="BP323" s="126"/>
      <c r="BQ323" s="126"/>
      <c r="BR323" s="126"/>
      <c r="BS323" s="126"/>
      <c r="BT323" s="126"/>
      <c r="BU323" s="126"/>
      <c r="BV323" s="126"/>
      <c r="BW323" s="126"/>
      <c r="BX323" s="126"/>
      <c r="BY323" s="126"/>
      <c r="BZ323" s="126"/>
      <c r="CA323" s="126"/>
      <c r="CB323" s="126"/>
      <c r="CC323" s="191"/>
      <c r="CD323" s="126"/>
      <c r="CE323" s="126"/>
      <c r="CF323" s="126"/>
      <c r="CG323" s="126"/>
      <c r="CH323" s="126"/>
      <c r="CI323" s="126"/>
      <c r="CJ323" s="126"/>
      <c r="CK323" s="126"/>
      <c r="CL323" s="126"/>
      <c r="CM323" s="126">
        <v>378.88305668962471</v>
      </c>
      <c r="CN323" s="126">
        <v>453.40184607123905</v>
      </c>
      <c r="CO323" s="126">
        <v>546.23386402139056</v>
      </c>
      <c r="CP323" s="126">
        <v>460.17199081843023</v>
      </c>
      <c r="CQ323" s="126">
        <v>469.10878637111654</v>
      </c>
      <c r="CR323" s="126">
        <v>583.97154920197363</v>
      </c>
      <c r="CS323" s="126">
        <v>658.73407569933056</v>
      </c>
      <c r="CT323" s="126">
        <v>524.85644758140438</v>
      </c>
      <c r="CU323" s="126">
        <v>439.71821735288881</v>
      </c>
      <c r="CV323" s="126">
        <v>412.30072728249104</v>
      </c>
    </row>
    <row r="324" spans="1:100" s="195" customFormat="1" ht="15" x14ac:dyDescent="0.5">
      <c r="A324" s="133" t="s">
        <v>47</v>
      </c>
      <c r="B324" s="193"/>
      <c r="C324" s="193"/>
      <c r="D324" s="193"/>
      <c r="E324" s="193"/>
      <c r="F324" s="193"/>
      <c r="G324" s="193"/>
      <c r="H324" s="193"/>
      <c r="I324" s="193"/>
      <c r="J324" s="193"/>
      <c r="K324" s="193"/>
      <c r="L324" s="193"/>
      <c r="M324" s="193"/>
      <c r="N324" s="193"/>
      <c r="O324" s="193"/>
      <c r="P324" s="193"/>
      <c r="Q324" s="193"/>
      <c r="R324" s="193"/>
      <c r="S324" s="193"/>
      <c r="T324" s="193"/>
      <c r="U324" s="194"/>
      <c r="V324" s="193"/>
      <c r="W324" s="193"/>
      <c r="X324" s="193"/>
      <c r="Y324" s="193"/>
      <c r="Z324" s="193"/>
      <c r="AA324" s="193"/>
      <c r="AB324" s="193"/>
      <c r="AC324" s="193"/>
      <c r="AD324" s="193"/>
      <c r="AE324" s="193"/>
      <c r="AF324" s="193"/>
      <c r="AG324" s="193"/>
      <c r="AH324" s="193"/>
      <c r="AI324" s="193"/>
      <c r="AJ324" s="193"/>
      <c r="AK324" s="193"/>
      <c r="AL324" s="193"/>
      <c r="AM324" s="193"/>
      <c r="AN324" s="193"/>
      <c r="AO324" s="194"/>
      <c r="AP324" s="193"/>
      <c r="AQ324" s="193"/>
      <c r="AR324" s="193"/>
      <c r="AS324" s="193"/>
      <c r="AT324" s="193"/>
      <c r="AU324" s="193"/>
      <c r="AV324" s="193"/>
      <c r="AW324" s="193"/>
      <c r="AX324" s="193"/>
      <c r="AY324" s="193"/>
      <c r="AZ324" s="193"/>
      <c r="BA324" s="193"/>
      <c r="BB324" s="193"/>
      <c r="BC324" s="193"/>
      <c r="BD324" s="193"/>
      <c r="BE324" s="193"/>
      <c r="BF324" s="193"/>
      <c r="BG324" s="193"/>
      <c r="BH324" s="193"/>
      <c r="BI324" s="194"/>
      <c r="BJ324" s="193"/>
      <c r="BK324" s="193"/>
      <c r="BL324" s="193"/>
      <c r="BM324" s="193"/>
      <c r="BN324" s="193"/>
      <c r="BO324" s="193"/>
      <c r="BP324" s="193"/>
      <c r="BQ324" s="193"/>
      <c r="BR324" s="193"/>
      <c r="BS324" s="193"/>
      <c r="BT324" s="193"/>
      <c r="BU324" s="193"/>
      <c r="BV324" s="193"/>
      <c r="BW324" s="193"/>
      <c r="BX324" s="193"/>
      <c r="BY324" s="193"/>
      <c r="BZ324" s="193"/>
      <c r="CA324" s="193"/>
      <c r="CB324" s="193"/>
      <c r="CC324" s="194"/>
      <c r="CD324" s="125"/>
      <c r="CE324" s="125"/>
      <c r="CF324" s="125"/>
      <c r="CG324" s="125"/>
      <c r="CH324" s="125"/>
      <c r="CI324" s="125"/>
      <c r="CJ324" s="125"/>
      <c r="CK324" s="125"/>
      <c r="CL324" s="125"/>
      <c r="CM324" s="125"/>
      <c r="CN324" s="125"/>
      <c r="CO324" s="125"/>
      <c r="CP324" s="125"/>
      <c r="CQ324" s="125"/>
      <c r="CR324" s="125"/>
      <c r="CS324" s="125"/>
      <c r="CT324" s="125"/>
      <c r="CU324" s="125"/>
      <c r="CV324" s="125"/>
    </row>
    <row r="325" spans="1:100" s="31" customFormat="1" x14ac:dyDescent="0.4">
      <c r="A325" s="70" t="s">
        <v>6</v>
      </c>
      <c r="B325" s="186">
        <v>0</v>
      </c>
      <c r="C325" s="186">
        <v>20488.213277299888</v>
      </c>
      <c r="D325" s="186">
        <v>0</v>
      </c>
      <c r="E325" s="186">
        <v>0</v>
      </c>
      <c r="F325" s="186">
        <v>4992.1900753291166</v>
      </c>
      <c r="G325" s="186">
        <v>3579.7033383615594</v>
      </c>
      <c r="H325" s="186">
        <v>1883.7838793996307</v>
      </c>
      <c r="I325" s="186">
        <v>6517.9516602712483</v>
      </c>
      <c r="J325" s="186">
        <v>0</v>
      </c>
      <c r="K325" s="186">
        <v>0</v>
      </c>
      <c r="L325" s="186">
        <v>0</v>
      </c>
      <c r="M325" s="186">
        <v>0</v>
      </c>
      <c r="N325" s="186">
        <v>0</v>
      </c>
      <c r="O325" s="186">
        <v>0</v>
      </c>
      <c r="P325" s="186">
        <v>0</v>
      </c>
      <c r="Q325" s="186">
        <v>0</v>
      </c>
      <c r="R325" s="186">
        <v>0</v>
      </c>
      <c r="S325" s="186">
        <v>0</v>
      </c>
      <c r="T325" s="186">
        <v>0</v>
      </c>
      <c r="U325" s="187"/>
      <c r="V325" s="186">
        <v>0</v>
      </c>
      <c r="W325" s="186">
        <v>0</v>
      </c>
      <c r="X325" s="186">
        <v>0</v>
      </c>
      <c r="Y325" s="186">
        <v>0</v>
      </c>
      <c r="Z325" s="186">
        <v>0</v>
      </c>
      <c r="AA325" s="186">
        <v>0</v>
      </c>
      <c r="AB325" s="186">
        <v>0</v>
      </c>
      <c r="AC325" s="186">
        <v>0</v>
      </c>
      <c r="AD325" s="186">
        <v>0</v>
      </c>
      <c r="AE325" s="186">
        <v>0</v>
      </c>
      <c r="AF325" s="186">
        <v>0</v>
      </c>
      <c r="AG325" s="186">
        <v>0</v>
      </c>
      <c r="AH325" s="186">
        <v>0</v>
      </c>
      <c r="AI325" s="186">
        <v>0</v>
      </c>
      <c r="AJ325" s="186">
        <v>0</v>
      </c>
      <c r="AK325" s="186">
        <v>0</v>
      </c>
      <c r="AL325" s="186">
        <v>0</v>
      </c>
      <c r="AM325" s="186">
        <v>0</v>
      </c>
      <c r="AN325" s="186">
        <v>0</v>
      </c>
      <c r="AO325" s="187"/>
      <c r="AP325" s="186">
        <v>0</v>
      </c>
      <c r="AQ325" s="186">
        <v>0</v>
      </c>
      <c r="AR325" s="186">
        <v>0</v>
      </c>
      <c r="AS325" s="186">
        <v>535.57519067659337</v>
      </c>
      <c r="AT325" s="186">
        <v>2363.7695857089466</v>
      </c>
      <c r="AU325" s="186">
        <v>751.41827031615264</v>
      </c>
      <c r="AV325" s="186">
        <v>1399.2012875349974</v>
      </c>
      <c r="AW325" s="186">
        <v>0</v>
      </c>
      <c r="AX325" s="186">
        <v>0</v>
      </c>
      <c r="AY325" s="186">
        <v>0</v>
      </c>
      <c r="AZ325" s="186">
        <v>0</v>
      </c>
      <c r="BA325" s="186">
        <v>0</v>
      </c>
      <c r="BB325" s="186">
        <v>0</v>
      </c>
      <c r="BC325" s="186">
        <v>0</v>
      </c>
      <c r="BD325" s="186">
        <v>0</v>
      </c>
      <c r="BE325" s="186">
        <v>0</v>
      </c>
      <c r="BF325" s="186">
        <v>0</v>
      </c>
      <c r="BG325" s="186">
        <v>0</v>
      </c>
      <c r="BH325" s="186">
        <v>0</v>
      </c>
      <c r="BI325" s="187"/>
      <c r="BJ325" s="186">
        <v>0</v>
      </c>
      <c r="BK325" s="186">
        <v>0</v>
      </c>
      <c r="BL325" s="186">
        <v>0</v>
      </c>
      <c r="BM325" s="186">
        <v>0</v>
      </c>
      <c r="BN325" s="186">
        <v>0</v>
      </c>
      <c r="BO325" s="186">
        <v>0</v>
      </c>
      <c r="BP325" s="186">
        <v>0</v>
      </c>
      <c r="BQ325" s="186">
        <v>0</v>
      </c>
      <c r="BR325" s="186">
        <v>0</v>
      </c>
      <c r="BS325" s="186">
        <v>0</v>
      </c>
      <c r="BT325" s="186">
        <v>0</v>
      </c>
      <c r="BU325" s="186">
        <v>0</v>
      </c>
      <c r="BV325" s="186">
        <v>0</v>
      </c>
      <c r="BW325" s="186">
        <v>0</v>
      </c>
      <c r="BX325" s="186">
        <v>0</v>
      </c>
      <c r="BY325" s="186">
        <v>0</v>
      </c>
      <c r="BZ325" s="186">
        <v>0</v>
      </c>
      <c r="CA325" s="186">
        <v>0</v>
      </c>
      <c r="CB325" s="186">
        <v>0</v>
      </c>
      <c r="CC325" s="187"/>
      <c r="CD325" s="30">
        <v>0</v>
      </c>
      <c r="CE325" s="30">
        <v>20488.213277299888</v>
      </c>
      <c r="CF325" s="30">
        <v>0</v>
      </c>
      <c r="CG325" s="30">
        <v>535.57519067659337</v>
      </c>
      <c r="CH325" s="30">
        <v>7355.9596610380631</v>
      </c>
      <c r="CI325" s="30">
        <v>4331.1216086777122</v>
      </c>
      <c r="CJ325" s="30">
        <v>3282.9851669346281</v>
      </c>
      <c r="CK325" s="30">
        <v>6517.9516602712483</v>
      </c>
      <c r="CL325" s="30">
        <v>0</v>
      </c>
      <c r="CM325" s="30">
        <v>0</v>
      </c>
      <c r="CN325" s="30">
        <v>0</v>
      </c>
      <c r="CO325" s="30">
        <v>0</v>
      </c>
      <c r="CP325" s="30">
        <v>0</v>
      </c>
      <c r="CQ325" s="30">
        <v>0</v>
      </c>
      <c r="CR325" s="30">
        <v>0</v>
      </c>
      <c r="CS325" s="30">
        <v>0</v>
      </c>
      <c r="CT325" s="30">
        <v>0</v>
      </c>
      <c r="CU325" s="30">
        <v>0</v>
      </c>
      <c r="CV325" s="30">
        <v>0</v>
      </c>
    </row>
    <row r="326" spans="1:100" s="31" customFormat="1" x14ac:dyDescent="0.4">
      <c r="A326" s="70" t="s">
        <v>13</v>
      </c>
      <c r="B326" s="186">
        <v>0</v>
      </c>
      <c r="C326" s="186">
        <v>0</v>
      </c>
      <c r="D326" s="186">
        <v>0</v>
      </c>
      <c r="E326" s="186">
        <v>0</v>
      </c>
      <c r="F326" s="186">
        <v>0</v>
      </c>
      <c r="G326" s="186">
        <v>0</v>
      </c>
      <c r="H326" s="186">
        <v>0</v>
      </c>
      <c r="I326" s="186">
        <v>0</v>
      </c>
      <c r="J326" s="186">
        <v>0</v>
      </c>
      <c r="K326" s="186">
        <v>0</v>
      </c>
      <c r="L326" s="186">
        <v>0</v>
      </c>
      <c r="M326" s="186">
        <v>0</v>
      </c>
      <c r="N326" s="186">
        <v>0</v>
      </c>
      <c r="O326" s="186">
        <v>0</v>
      </c>
      <c r="P326" s="186">
        <v>0</v>
      </c>
      <c r="Q326" s="186">
        <v>0</v>
      </c>
      <c r="R326" s="186">
        <v>0</v>
      </c>
      <c r="S326" s="186">
        <v>0</v>
      </c>
      <c r="T326" s="186">
        <v>0</v>
      </c>
      <c r="U326" s="187"/>
      <c r="V326" s="186">
        <v>0</v>
      </c>
      <c r="W326" s="186">
        <v>0</v>
      </c>
      <c r="X326" s="186">
        <v>0</v>
      </c>
      <c r="Y326" s="186">
        <v>0</v>
      </c>
      <c r="Z326" s="186">
        <v>0</v>
      </c>
      <c r="AA326" s="186">
        <v>0</v>
      </c>
      <c r="AB326" s="186">
        <v>0</v>
      </c>
      <c r="AC326" s="186">
        <v>0</v>
      </c>
      <c r="AD326" s="186">
        <v>0</v>
      </c>
      <c r="AE326" s="186">
        <v>0</v>
      </c>
      <c r="AF326" s="186">
        <v>0</v>
      </c>
      <c r="AG326" s="186">
        <v>0</v>
      </c>
      <c r="AH326" s="186">
        <v>0</v>
      </c>
      <c r="AI326" s="186">
        <v>0</v>
      </c>
      <c r="AJ326" s="186">
        <v>0</v>
      </c>
      <c r="AK326" s="186">
        <v>0</v>
      </c>
      <c r="AL326" s="186">
        <v>0</v>
      </c>
      <c r="AM326" s="186">
        <v>0</v>
      </c>
      <c r="AN326" s="186">
        <v>0</v>
      </c>
      <c r="AO326" s="187"/>
      <c r="AP326" s="186">
        <v>0</v>
      </c>
      <c r="AQ326" s="186">
        <v>0</v>
      </c>
      <c r="AR326" s="186">
        <v>0</v>
      </c>
      <c r="AS326" s="186">
        <v>0</v>
      </c>
      <c r="AT326" s="186">
        <v>0</v>
      </c>
      <c r="AU326" s="186">
        <v>0</v>
      </c>
      <c r="AV326" s="186">
        <v>0</v>
      </c>
      <c r="AW326" s="186">
        <v>0</v>
      </c>
      <c r="AX326" s="186">
        <v>0</v>
      </c>
      <c r="AY326" s="186">
        <v>0</v>
      </c>
      <c r="AZ326" s="186">
        <v>0</v>
      </c>
      <c r="BA326" s="186">
        <v>0</v>
      </c>
      <c r="BB326" s="186">
        <v>0</v>
      </c>
      <c r="BC326" s="186">
        <v>0</v>
      </c>
      <c r="BD326" s="186">
        <v>0</v>
      </c>
      <c r="BE326" s="186">
        <v>0</v>
      </c>
      <c r="BF326" s="186">
        <v>0</v>
      </c>
      <c r="BG326" s="186">
        <v>0</v>
      </c>
      <c r="BH326" s="186">
        <v>0</v>
      </c>
      <c r="BI326" s="187"/>
      <c r="BJ326" s="186">
        <v>0</v>
      </c>
      <c r="BK326" s="186">
        <v>0</v>
      </c>
      <c r="BL326" s="186">
        <v>0</v>
      </c>
      <c r="BM326" s="186">
        <v>0</v>
      </c>
      <c r="BN326" s="186">
        <v>0</v>
      </c>
      <c r="BO326" s="186">
        <v>0</v>
      </c>
      <c r="BP326" s="186">
        <v>0</v>
      </c>
      <c r="BQ326" s="186">
        <v>0</v>
      </c>
      <c r="BR326" s="186">
        <v>0</v>
      </c>
      <c r="BS326" s="186">
        <v>0</v>
      </c>
      <c r="BT326" s="186">
        <v>0</v>
      </c>
      <c r="BU326" s="186">
        <v>0</v>
      </c>
      <c r="BV326" s="186">
        <v>0</v>
      </c>
      <c r="BW326" s="186">
        <v>0</v>
      </c>
      <c r="BX326" s="186">
        <v>0</v>
      </c>
      <c r="BY326" s="186">
        <v>0</v>
      </c>
      <c r="BZ326" s="186">
        <v>0</v>
      </c>
      <c r="CA326" s="186">
        <v>0</v>
      </c>
      <c r="CB326" s="186">
        <v>0</v>
      </c>
      <c r="CC326" s="187"/>
      <c r="CD326" s="30">
        <v>0</v>
      </c>
      <c r="CE326" s="30">
        <v>0</v>
      </c>
      <c r="CF326" s="30">
        <v>0</v>
      </c>
      <c r="CG326" s="30">
        <v>0</v>
      </c>
      <c r="CH326" s="30">
        <v>0</v>
      </c>
      <c r="CI326" s="30">
        <v>0</v>
      </c>
      <c r="CJ326" s="30">
        <v>0</v>
      </c>
      <c r="CK326" s="30">
        <v>0</v>
      </c>
      <c r="CL326" s="30">
        <v>0</v>
      </c>
      <c r="CM326" s="30">
        <v>0</v>
      </c>
      <c r="CN326" s="30">
        <v>0</v>
      </c>
      <c r="CO326" s="30">
        <v>0</v>
      </c>
      <c r="CP326" s="30">
        <v>0</v>
      </c>
      <c r="CQ326" s="30">
        <v>0</v>
      </c>
      <c r="CR326" s="30">
        <v>0</v>
      </c>
      <c r="CS326" s="30">
        <v>0</v>
      </c>
      <c r="CT326" s="30">
        <v>0</v>
      </c>
      <c r="CU326" s="30">
        <v>0</v>
      </c>
      <c r="CV326" s="30">
        <v>0</v>
      </c>
    </row>
    <row r="327" spans="1:100" s="31" customFormat="1" x14ac:dyDescent="0.4">
      <c r="A327" s="70" t="s">
        <v>15</v>
      </c>
      <c r="B327" s="186">
        <v>0</v>
      </c>
      <c r="C327" s="186">
        <v>0</v>
      </c>
      <c r="D327" s="186">
        <v>0</v>
      </c>
      <c r="E327" s="186">
        <v>0</v>
      </c>
      <c r="F327" s="186">
        <v>0</v>
      </c>
      <c r="G327" s="186">
        <v>0</v>
      </c>
      <c r="H327" s="186">
        <v>0</v>
      </c>
      <c r="I327" s="186">
        <v>0</v>
      </c>
      <c r="J327" s="186">
        <v>0</v>
      </c>
      <c r="K327" s="186">
        <v>0</v>
      </c>
      <c r="L327" s="186">
        <v>0</v>
      </c>
      <c r="M327" s="186">
        <v>0</v>
      </c>
      <c r="N327" s="186">
        <v>0</v>
      </c>
      <c r="O327" s="186">
        <v>0</v>
      </c>
      <c r="P327" s="186">
        <v>0</v>
      </c>
      <c r="Q327" s="186">
        <v>0</v>
      </c>
      <c r="R327" s="186">
        <v>0</v>
      </c>
      <c r="S327" s="186">
        <v>0</v>
      </c>
      <c r="T327" s="186">
        <v>0</v>
      </c>
      <c r="U327" s="187"/>
      <c r="V327" s="186">
        <v>0</v>
      </c>
      <c r="W327" s="186">
        <v>0</v>
      </c>
      <c r="X327" s="186">
        <v>0</v>
      </c>
      <c r="Y327" s="186">
        <v>0</v>
      </c>
      <c r="Z327" s="186">
        <v>0</v>
      </c>
      <c r="AA327" s="186">
        <v>0</v>
      </c>
      <c r="AB327" s="186">
        <v>0</v>
      </c>
      <c r="AC327" s="186">
        <v>0</v>
      </c>
      <c r="AD327" s="186">
        <v>0</v>
      </c>
      <c r="AE327" s="186">
        <v>0</v>
      </c>
      <c r="AF327" s="186">
        <v>0</v>
      </c>
      <c r="AG327" s="186">
        <v>0</v>
      </c>
      <c r="AH327" s="186">
        <v>0</v>
      </c>
      <c r="AI327" s="186">
        <v>0</v>
      </c>
      <c r="AJ327" s="186">
        <v>0</v>
      </c>
      <c r="AK327" s="186">
        <v>0</v>
      </c>
      <c r="AL327" s="186">
        <v>0</v>
      </c>
      <c r="AM327" s="186">
        <v>0</v>
      </c>
      <c r="AN327" s="186">
        <v>0</v>
      </c>
      <c r="AO327" s="187"/>
      <c r="AP327" s="186">
        <v>61017.733112835507</v>
      </c>
      <c r="AQ327" s="186">
        <v>53639.398998330551</v>
      </c>
      <c r="AR327" s="186">
        <v>35218.362222543561</v>
      </c>
      <c r="AS327" s="186">
        <v>28921.060296536041</v>
      </c>
      <c r="AT327" s="186">
        <v>42547.852542761037</v>
      </c>
      <c r="AU327" s="186">
        <v>40576.586597072244</v>
      </c>
      <c r="AV327" s="186">
        <v>37778.43476344493</v>
      </c>
      <c r="AW327" s="186">
        <v>48002.196771585572</v>
      </c>
      <c r="AX327" s="186">
        <v>47147.237103644577</v>
      </c>
      <c r="AY327" s="186">
        <v>49588.52595108204</v>
      </c>
      <c r="AZ327" s="186">
        <v>71226</v>
      </c>
      <c r="BA327" s="186">
        <v>0</v>
      </c>
      <c r="BB327" s="186">
        <v>0</v>
      </c>
      <c r="BC327" s="186">
        <v>0</v>
      </c>
      <c r="BD327" s="186">
        <v>0</v>
      </c>
      <c r="BE327" s="186">
        <v>0</v>
      </c>
      <c r="BF327" s="186">
        <v>0</v>
      </c>
      <c r="BG327" s="186">
        <v>0</v>
      </c>
      <c r="BH327" s="186">
        <v>0</v>
      </c>
      <c r="BI327" s="187"/>
      <c r="BJ327" s="186">
        <v>59609.580838323353</v>
      </c>
      <c r="BK327" s="186">
        <v>57730.632131405946</v>
      </c>
      <c r="BL327" s="186">
        <v>38315.502870471988</v>
      </c>
      <c r="BM327" s="186">
        <v>35383.981792006001</v>
      </c>
      <c r="BN327" s="186">
        <v>39356.160334202788</v>
      </c>
      <c r="BO327" s="186">
        <v>44014.23606224703</v>
      </c>
      <c r="BP327" s="186">
        <v>44824.731559960768</v>
      </c>
      <c r="BQ327" s="186">
        <v>44269.977066347958</v>
      </c>
      <c r="BR327" s="186">
        <v>52417.631179645279</v>
      </c>
      <c r="BS327" s="186">
        <v>56362.523285959825</v>
      </c>
      <c r="BT327" s="186">
        <v>69536</v>
      </c>
      <c r="BU327" s="186">
        <v>0</v>
      </c>
      <c r="BV327" s="186">
        <v>0</v>
      </c>
      <c r="BW327" s="186">
        <v>0</v>
      </c>
      <c r="BX327" s="186">
        <v>0</v>
      </c>
      <c r="BY327" s="186">
        <v>0</v>
      </c>
      <c r="BZ327" s="186">
        <v>0</v>
      </c>
      <c r="CA327" s="186">
        <v>0</v>
      </c>
      <c r="CB327" s="186">
        <v>0</v>
      </c>
      <c r="CC327" s="187"/>
      <c r="CD327" s="30">
        <v>120627.31395115887</v>
      </c>
      <c r="CE327" s="30">
        <v>111370.0311297365</v>
      </c>
      <c r="CF327" s="30">
        <v>73533.865093015542</v>
      </c>
      <c r="CG327" s="30">
        <v>64305.042088542046</v>
      </c>
      <c r="CH327" s="30">
        <v>81904.012876963825</v>
      </c>
      <c r="CI327" s="30">
        <v>84590.822659319267</v>
      </c>
      <c r="CJ327" s="30">
        <v>82603.16632340569</v>
      </c>
      <c r="CK327" s="30">
        <v>92272.173837933529</v>
      </c>
      <c r="CL327" s="30">
        <v>99564.868283289863</v>
      </c>
      <c r="CM327" s="30">
        <v>105951.04923704187</v>
      </c>
      <c r="CN327" s="30">
        <v>140762</v>
      </c>
      <c r="CO327" s="30">
        <v>0</v>
      </c>
      <c r="CP327" s="30">
        <v>0</v>
      </c>
      <c r="CQ327" s="30">
        <v>0</v>
      </c>
      <c r="CR327" s="30">
        <v>0</v>
      </c>
      <c r="CS327" s="30">
        <v>0</v>
      </c>
      <c r="CT327" s="30">
        <v>0</v>
      </c>
      <c r="CU327" s="30">
        <v>0</v>
      </c>
      <c r="CV327" s="30">
        <v>0</v>
      </c>
    </row>
    <row r="328" spans="1:100" s="31" customFormat="1" x14ac:dyDescent="0.4">
      <c r="A328" s="70" t="s">
        <v>16</v>
      </c>
      <c r="B328" s="186">
        <v>0</v>
      </c>
      <c r="C328" s="186">
        <v>0</v>
      </c>
      <c r="D328" s="186">
        <v>0</v>
      </c>
      <c r="E328" s="186">
        <v>0</v>
      </c>
      <c r="F328" s="186">
        <v>0</v>
      </c>
      <c r="G328" s="186">
        <v>0</v>
      </c>
      <c r="H328" s="186">
        <v>0</v>
      </c>
      <c r="I328" s="186">
        <v>0</v>
      </c>
      <c r="J328" s="186">
        <v>0</v>
      </c>
      <c r="K328" s="186">
        <v>0</v>
      </c>
      <c r="L328" s="186">
        <v>0</v>
      </c>
      <c r="M328" s="186">
        <v>0</v>
      </c>
      <c r="N328" s="186">
        <v>0</v>
      </c>
      <c r="O328" s="186">
        <v>0</v>
      </c>
      <c r="P328" s="186">
        <v>0</v>
      </c>
      <c r="Q328" s="186">
        <v>0</v>
      </c>
      <c r="R328" s="186">
        <v>0</v>
      </c>
      <c r="S328" s="186">
        <v>0</v>
      </c>
      <c r="T328" s="186">
        <v>0</v>
      </c>
      <c r="U328" s="187"/>
      <c r="V328" s="186">
        <v>0</v>
      </c>
      <c r="W328" s="186">
        <v>0</v>
      </c>
      <c r="X328" s="186">
        <v>0</v>
      </c>
      <c r="Y328" s="186">
        <v>0</v>
      </c>
      <c r="Z328" s="186">
        <v>0</v>
      </c>
      <c r="AA328" s="186">
        <v>0</v>
      </c>
      <c r="AB328" s="186">
        <v>0</v>
      </c>
      <c r="AC328" s="186">
        <v>0</v>
      </c>
      <c r="AD328" s="186">
        <v>0</v>
      </c>
      <c r="AE328" s="186">
        <v>0</v>
      </c>
      <c r="AF328" s="186">
        <v>0</v>
      </c>
      <c r="AG328" s="186">
        <v>0</v>
      </c>
      <c r="AH328" s="186">
        <v>0</v>
      </c>
      <c r="AI328" s="186">
        <v>0</v>
      </c>
      <c r="AJ328" s="186">
        <v>0</v>
      </c>
      <c r="AK328" s="186">
        <v>0</v>
      </c>
      <c r="AL328" s="186">
        <v>0</v>
      </c>
      <c r="AM328" s="186">
        <v>0</v>
      </c>
      <c r="AN328" s="186">
        <v>0</v>
      </c>
      <c r="AO328" s="187"/>
      <c r="AP328" s="186">
        <v>0</v>
      </c>
      <c r="AQ328" s="186">
        <v>0</v>
      </c>
      <c r="AR328" s="186">
        <v>0</v>
      </c>
      <c r="AS328" s="186">
        <v>0</v>
      </c>
      <c r="AT328" s="186">
        <v>0</v>
      </c>
      <c r="AU328" s="186">
        <v>0</v>
      </c>
      <c r="AV328" s="186">
        <v>0</v>
      </c>
      <c r="AW328" s="186">
        <v>0</v>
      </c>
      <c r="AX328" s="186">
        <v>0</v>
      </c>
      <c r="AY328" s="186">
        <v>0</v>
      </c>
      <c r="AZ328" s="186">
        <v>0</v>
      </c>
      <c r="BA328" s="186">
        <v>0</v>
      </c>
      <c r="BB328" s="186">
        <v>0</v>
      </c>
      <c r="BC328" s="186">
        <v>0</v>
      </c>
      <c r="BD328" s="186">
        <v>0</v>
      </c>
      <c r="BE328" s="186">
        <v>0</v>
      </c>
      <c r="BF328" s="186">
        <v>0</v>
      </c>
      <c r="BG328" s="186">
        <v>0</v>
      </c>
      <c r="BH328" s="186">
        <v>0</v>
      </c>
      <c r="BI328" s="187"/>
      <c r="BJ328" s="186">
        <v>0</v>
      </c>
      <c r="BK328" s="186">
        <v>0</v>
      </c>
      <c r="BL328" s="186">
        <v>0</v>
      </c>
      <c r="BM328" s="186">
        <v>0</v>
      </c>
      <c r="BN328" s="186">
        <v>0</v>
      </c>
      <c r="BO328" s="186">
        <v>0</v>
      </c>
      <c r="BP328" s="186">
        <v>0</v>
      </c>
      <c r="BQ328" s="186">
        <v>0</v>
      </c>
      <c r="BR328" s="186">
        <v>0</v>
      </c>
      <c r="BS328" s="186">
        <v>0</v>
      </c>
      <c r="BT328" s="186">
        <v>0</v>
      </c>
      <c r="BU328" s="186">
        <v>0</v>
      </c>
      <c r="BV328" s="186">
        <v>0</v>
      </c>
      <c r="BW328" s="186">
        <v>0</v>
      </c>
      <c r="BX328" s="186">
        <v>0</v>
      </c>
      <c r="BY328" s="186">
        <v>0</v>
      </c>
      <c r="BZ328" s="186">
        <v>0</v>
      </c>
      <c r="CA328" s="186">
        <v>0</v>
      </c>
      <c r="CB328" s="186">
        <v>0</v>
      </c>
      <c r="CC328" s="187"/>
      <c r="CD328" s="30">
        <v>0</v>
      </c>
      <c r="CE328" s="30">
        <v>0</v>
      </c>
      <c r="CF328" s="30">
        <v>0</v>
      </c>
      <c r="CG328" s="30">
        <v>0</v>
      </c>
      <c r="CH328" s="30">
        <v>0</v>
      </c>
      <c r="CI328" s="30">
        <v>0</v>
      </c>
      <c r="CJ328" s="30">
        <v>0</v>
      </c>
      <c r="CK328" s="30">
        <v>0</v>
      </c>
      <c r="CL328" s="30">
        <v>0</v>
      </c>
      <c r="CM328" s="30">
        <v>0</v>
      </c>
      <c r="CN328" s="30">
        <v>0</v>
      </c>
      <c r="CO328" s="30">
        <v>0</v>
      </c>
      <c r="CP328" s="30">
        <v>0</v>
      </c>
      <c r="CQ328" s="30">
        <v>0</v>
      </c>
      <c r="CR328" s="30">
        <v>0</v>
      </c>
      <c r="CS328" s="30">
        <v>0</v>
      </c>
      <c r="CT328" s="30">
        <v>0</v>
      </c>
      <c r="CU328" s="30">
        <v>0</v>
      </c>
      <c r="CV328" s="30">
        <v>0</v>
      </c>
    </row>
    <row r="329" spans="1:100" s="31" customFormat="1" x14ac:dyDescent="0.4">
      <c r="A329" s="70" t="s">
        <v>8</v>
      </c>
      <c r="B329" s="186">
        <v>0</v>
      </c>
      <c r="C329" s="186">
        <v>0</v>
      </c>
      <c r="D329" s="186">
        <v>0</v>
      </c>
      <c r="E329" s="186">
        <v>0</v>
      </c>
      <c r="F329" s="186">
        <v>0</v>
      </c>
      <c r="G329" s="186">
        <v>0</v>
      </c>
      <c r="H329" s="186">
        <v>0</v>
      </c>
      <c r="I329" s="186">
        <v>0</v>
      </c>
      <c r="J329" s="186">
        <v>0</v>
      </c>
      <c r="K329" s="186">
        <v>0</v>
      </c>
      <c r="L329" s="186">
        <v>0</v>
      </c>
      <c r="M329" s="186">
        <v>0</v>
      </c>
      <c r="N329" s="186">
        <v>0</v>
      </c>
      <c r="O329" s="186">
        <v>0</v>
      </c>
      <c r="P329" s="186">
        <v>0</v>
      </c>
      <c r="Q329" s="186">
        <v>0</v>
      </c>
      <c r="R329" s="186">
        <v>0</v>
      </c>
      <c r="S329" s="186">
        <v>0</v>
      </c>
      <c r="T329" s="186">
        <v>0</v>
      </c>
      <c r="U329" s="187"/>
      <c r="V329" s="186">
        <v>0</v>
      </c>
      <c r="W329" s="186">
        <v>0</v>
      </c>
      <c r="X329" s="186">
        <v>0</v>
      </c>
      <c r="Y329" s="186">
        <v>0</v>
      </c>
      <c r="Z329" s="186">
        <v>0</v>
      </c>
      <c r="AA329" s="186">
        <v>0</v>
      </c>
      <c r="AB329" s="186">
        <v>0</v>
      </c>
      <c r="AC329" s="186">
        <v>0</v>
      </c>
      <c r="AD329" s="186">
        <v>0</v>
      </c>
      <c r="AE329" s="186">
        <v>0</v>
      </c>
      <c r="AF329" s="186">
        <v>0</v>
      </c>
      <c r="AG329" s="186">
        <v>0</v>
      </c>
      <c r="AH329" s="186">
        <v>0</v>
      </c>
      <c r="AI329" s="186">
        <v>0</v>
      </c>
      <c r="AJ329" s="186">
        <v>0</v>
      </c>
      <c r="AK329" s="186">
        <v>0</v>
      </c>
      <c r="AL329" s="186">
        <v>0</v>
      </c>
      <c r="AM329" s="186">
        <v>0</v>
      </c>
      <c r="AN329" s="186">
        <v>0</v>
      </c>
      <c r="AO329" s="187"/>
      <c r="AP329" s="186">
        <v>0</v>
      </c>
      <c r="AQ329" s="186">
        <v>0</v>
      </c>
      <c r="AR329" s="186">
        <v>0</v>
      </c>
      <c r="AS329" s="186">
        <v>0</v>
      </c>
      <c r="AT329" s="186">
        <v>0</v>
      </c>
      <c r="AU329" s="186">
        <v>0</v>
      </c>
      <c r="AV329" s="186">
        <v>0</v>
      </c>
      <c r="AW329" s="186">
        <v>0</v>
      </c>
      <c r="AX329" s="186">
        <v>0</v>
      </c>
      <c r="AY329" s="186">
        <v>0</v>
      </c>
      <c r="AZ329" s="186">
        <v>0</v>
      </c>
      <c r="BA329" s="186">
        <v>0</v>
      </c>
      <c r="BB329" s="186">
        <v>0</v>
      </c>
      <c r="BC329" s="186">
        <v>0</v>
      </c>
      <c r="BD329" s="186">
        <v>0</v>
      </c>
      <c r="BE329" s="186">
        <v>0</v>
      </c>
      <c r="BF329" s="186">
        <v>0</v>
      </c>
      <c r="BG329" s="186">
        <v>0</v>
      </c>
      <c r="BH329" s="186">
        <v>0</v>
      </c>
      <c r="BI329" s="187"/>
      <c r="BJ329" s="186">
        <v>0</v>
      </c>
      <c r="BK329" s="186">
        <v>0</v>
      </c>
      <c r="BL329" s="186">
        <v>0</v>
      </c>
      <c r="BM329" s="186">
        <v>0</v>
      </c>
      <c r="BN329" s="186">
        <v>0</v>
      </c>
      <c r="BO329" s="186">
        <v>0</v>
      </c>
      <c r="BP329" s="186">
        <v>0</v>
      </c>
      <c r="BQ329" s="186">
        <v>0</v>
      </c>
      <c r="BR329" s="186">
        <v>0</v>
      </c>
      <c r="BS329" s="186">
        <v>0</v>
      </c>
      <c r="BT329" s="186">
        <v>0</v>
      </c>
      <c r="BU329" s="186">
        <v>0</v>
      </c>
      <c r="BV329" s="186">
        <v>0</v>
      </c>
      <c r="BW329" s="186">
        <v>0</v>
      </c>
      <c r="BX329" s="186">
        <v>0</v>
      </c>
      <c r="BY329" s="186">
        <v>0</v>
      </c>
      <c r="BZ329" s="186">
        <v>0</v>
      </c>
      <c r="CA329" s="186">
        <v>0</v>
      </c>
      <c r="CB329" s="186">
        <v>0</v>
      </c>
      <c r="CC329" s="187"/>
      <c r="CD329" s="30">
        <v>0</v>
      </c>
      <c r="CE329" s="30">
        <v>0</v>
      </c>
      <c r="CF329" s="30">
        <v>0</v>
      </c>
      <c r="CG329" s="30">
        <v>0</v>
      </c>
      <c r="CH329" s="30">
        <v>0</v>
      </c>
      <c r="CI329" s="30">
        <v>0</v>
      </c>
      <c r="CJ329" s="30">
        <v>0</v>
      </c>
      <c r="CK329" s="30">
        <v>0</v>
      </c>
      <c r="CL329" s="30">
        <v>0</v>
      </c>
      <c r="CM329" s="30">
        <v>0</v>
      </c>
      <c r="CN329" s="30">
        <v>0</v>
      </c>
      <c r="CO329" s="30">
        <v>0</v>
      </c>
      <c r="CP329" s="30">
        <v>0</v>
      </c>
      <c r="CQ329" s="30">
        <v>0</v>
      </c>
      <c r="CR329" s="30">
        <v>0</v>
      </c>
      <c r="CS329" s="30">
        <v>0</v>
      </c>
      <c r="CT329" s="30">
        <v>0</v>
      </c>
      <c r="CU329" s="30">
        <v>0</v>
      </c>
      <c r="CV329" s="30">
        <v>0</v>
      </c>
    </row>
    <row r="330" spans="1:100" s="31" customFormat="1" x14ac:dyDescent="0.4">
      <c r="A330" s="70" t="s">
        <v>24</v>
      </c>
      <c r="B330" s="186">
        <v>0</v>
      </c>
      <c r="C330" s="186">
        <v>0</v>
      </c>
      <c r="D330" s="186">
        <v>0</v>
      </c>
      <c r="E330" s="186">
        <v>0</v>
      </c>
      <c r="F330" s="186">
        <v>0</v>
      </c>
      <c r="G330" s="186">
        <v>0</v>
      </c>
      <c r="H330" s="186">
        <v>0</v>
      </c>
      <c r="I330" s="186">
        <v>0</v>
      </c>
      <c r="J330" s="186">
        <v>0</v>
      </c>
      <c r="K330" s="186">
        <v>0</v>
      </c>
      <c r="L330" s="186">
        <v>0</v>
      </c>
      <c r="M330" s="186">
        <v>0</v>
      </c>
      <c r="N330" s="186">
        <v>0</v>
      </c>
      <c r="O330" s="186">
        <v>0</v>
      </c>
      <c r="P330" s="186">
        <v>0</v>
      </c>
      <c r="Q330" s="186">
        <v>0</v>
      </c>
      <c r="R330" s="186">
        <v>0</v>
      </c>
      <c r="S330" s="186">
        <v>0</v>
      </c>
      <c r="T330" s="186">
        <v>0</v>
      </c>
      <c r="U330" s="187"/>
      <c r="V330" s="186">
        <v>0</v>
      </c>
      <c r="W330" s="186">
        <v>0</v>
      </c>
      <c r="X330" s="186">
        <v>0</v>
      </c>
      <c r="Y330" s="186">
        <v>0</v>
      </c>
      <c r="Z330" s="186">
        <v>0</v>
      </c>
      <c r="AA330" s="186">
        <v>0</v>
      </c>
      <c r="AB330" s="186">
        <v>0</v>
      </c>
      <c r="AC330" s="186">
        <v>0</v>
      </c>
      <c r="AD330" s="186">
        <v>0</v>
      </c>
      <c r="AE330" s="186">
        <v>0</v>
      </c>
      <c r="AF330" s="186">
        <v>0</v>
      </c>
      <c r="AG330" s="186">
        <v>0</v>
      </c>
      <c r="AH330" s="186">
        <v>0</v>
      </c>
      <c r="AI330" s="186">
        <v>0</v>
      </c>
      <c r="AJ330" s="186">
        <v>0</v>
      </c>
      <c r="AK330" s="186">
        <v>0</v>
      </c>
      <c r="AL330" s="186">
        <v>0</v>
      </c>
      <c r="AM330" s="186">
        <v>0</v>
      </c>
      <c r="AN330" s="186">
        <v>0</v>
      </c>
      <c r="AO330" s="187"/>
      <c r="AP330" s="186">
        <v>0</v>
      </c>
      <c r="AQ330" s="186">
        <v>0</v>
      </c>
      <c r="AR330" s="186">
        <v>0</v>
      </c>
      <c r="AS330" s="186">
        <v>0</v>
      </c>
      <c r="AT330" s="186">
        <v>0</v>
      </c>
      <c r="AU330" s="186">
        <v>0</v>
      </c>
      <c r="AV330" s="186">
        <v>0</v>
      </c>
      <c r="AW330" s="186">
        <v>0</v>
      </c>
      <c r="AX330" s="186">
        <v>0</v>
      </c>
      <c r="AY330" s="186">
        <v>0</v>
      </c>
      <c r="AZ330" s="186">
        <v>0</v>
      </c>
      <c r="BA330" s="186">
        <v>0</v>
      </c>
      <c r="BB330" s="186">
        <v>0</v>
      </c>
      <c r="BC330" s="186">
        <v>0</v>
      </c>
      <c r="BD330" s="186">
        <v>0</v>
      </c>
      <c r="BE330" s="186">
        <v>0</v>
      </c>
      <c r="BF330" s="186">
        <v>0</v>
      </c>
      <c r="BG330" s="186">
        <v>0</v>
      </c>
      <c r="BH330" s="186">
        <v>0</v>
      </c>
      <c r="BI330" s="187"/>
      <c r="BJ330" s="186">
        <v>0</v>
      </c>
      <c r="BK330" s="186">
        <v>0</v>
      </c>
      <c r="BL330" s="186">
        <v>0</v>
      </c>
      <c r="BM330" s="186">
        <v>0</v>
      </c>
      <c r="BN330" s="186">
        <v>0</v>
      </c>
      <c r="BO330" s="186">
        <v>0</v>
      </c>
      <c r="BP330" s="186">
        <v>0</v>
      </c>
      <c r="BQ330" s="186">
        <v>0</v>
      </c>
      <c r="BR330" s="186">
        <v>0</v>
      </c>
      <c r="BS330" s="186">
        <v>0</v>
      </c>
      <c r="BT330" s="186">
        <v>0</v>
      </c>
      <c r="BU330" s="186">
        <v>0</v>
      </c>
      <c r="BV330" s="186">
        <v>0</v>
      </c>
      <c r="BW330" s="186">
        <v>0</v>
      </c>
      <c r="BX330" s="186">
        <v>0</v>
      </c>
      <c r="BY330" s="186">
        <v>0</v>
      </c>
      <c r="BZ330" s="186">
        <v>0</v>
      </c>
      <c r="CA330" s="186">
        <v>0</v>
      </c>
      <c r="CB330" s="186">
        <v>0</v>
      </c>
      <c r="CC330" s="187"/>
      <c r="CD330" s="30">
        <v>0</v>
      </c>
      <c r="CE330" s="30">
        <v>0</v>
      </c>
      <c r="CF330" s="30">
        <v>0</v>
      </c>
      <c r="CG330" s="30">
        <v>0</v>
      </c>
      <c r="CH330" s="30">
        <v>0</v>
      </c>
      <c r="CI330" s="30">
        <v>0</v>
      </c>
      <c r="CJ330" s="30">
        <v>0</v>
      </c>
      <c r="CK330" s="30">
        <v>0</v>
      </c>
      <c r="CL330" s="30">
        <v>0</v>
      </c>
      <c r="CM330" s="30">
        <v>0</v>
      </c>
      <c r="CN330" s="30">
        <v>0</v>
      </c>
      <c r="CO330" s="30">
        <v>0</v>
      </c>
      <c r="CP330" s="30">
        <v>0</v>
      </c>
      <c r="CQ330" s="30">
        <v>0</v>
      </c>
      <c r="CR330" s="30">
        <v>0</v>
      </c>
      <c r="CS330" s="30">
        <v>0</v>
      </c>
      <c r="CT330" s="30">
        <v>0</v>
      </c>
      <c r="CU330" s="30">
        <v>0</v>
      </c>
      <c r="CV330" s="30">
        <v>0</v>
      </c>
    </row>
    <row r="331" spans="1:100" s="31" customFormat="1" x14ac:dyDescent="0.4">
      <c r="A331" s="70" t="s">
        <v>25</v>
      </c>
      <c r="B331" s="186">
        <v>0</v>
      </c>
      <c r="C331" s="186">
        <v>0</v>
      </c>
      <c r="D331" s="186">
        <v>0</v>
      </c>
      <c r="E331" s="186">
        <v>0</v>
      </c>
      <c r="F331" s="186">
        <v>0</v>
      </c>
      <c r="G331" s="186">
        <v>0</v>
      </c>
      <c r="H331" s="186">
        <v>0</v>
      </c>
      <c r="I331" s="186">
        <v>0</v>
      </c>
      <c r="J331" s="186">
        <v>0</v>
      </c>
      <c r="K331" s="186">
        <v>0</v>
      </c>
      <c r="L331" s="186">
        <v>0</v>
      </c>
      <c r="M331" s="186">
        <v>0</v>
      </c>
      <c r="N331" s="186">
        <v>0</v>
      </c>
      <c r="O331" s="186">
        <v>0</v>
      </c>
      <c r="P331" s="186">
        <v>0</v>
      </c>
      <c r="Q331" s="186">
        <v>0</v>
      </c>
      <c r="R331" s="186">
        <v>0</v>
      </c>
      <c r="S331" s="186">
        <v>0</v>
      </c>
      <c r="T331" s="186">
        <v>0</v>
      </c>
      <c r="U331" s="187"/>
      <c r="V331" s="186">
        <v>0</v>
      </c>
      <c r="W331" s="186">
        <v>0</v>
      </c>
      <c r="X331" s="186">
        <v>0</v>
      </c>
      <c r="Y331" s="186">
        <v>0</v>
      </c>
      <c r="Z331" s="186">
        <v>0</v>
      </c>
      <c r="AA331" s="186">
        <v>0</v>
      </c>
      <c r="AB331" s="186">
        <v>0</v>
      </c>
      <c r="AC331" s="186">
        <v>0</v>
      </c>
      <c r="AD331" s="186">
        <v>0</v>
      </c>
      <c r="AE331" s="186">
        <v>0</v>
      </c>
      <c r="AF331" s="186">
        <v>0</v>
      </c>
      <c r="AG331" s="186">
        <v>0</v>
      </c>
      <c r="AH331" s="186">
        <v>0</v>
      </c>
      <c r="AI331" s="186">
        <v>0</v>
      </c>
      <c r="AJ331" s="186">
        <v>0</v>
      </c>
      <c r="AK331" s="186">
        <v>0</v>
      </c>
      <c r="AL331" s="186">
        <v>0</v>
      </c>
      <c r="AM331" s="186">
        <v>0</v>
      </c>
      <c r="AN331" s="186">
        <v>0</v>
      </c>
      <c r="AO331" s="187"/>
      <c r="AP331" s="186">
        <v>0</v>
      </c>
      <c r="AQ331" s="186">
        <v>0</v>
      </c>
      <c r="AR331" s="186">
        <v>0</v>
      </c>
      <c r="AS331" s="186">
        <v>0</v>
      </c>
      <c r="AT331" s="186">
        <v>0</v>
      </c>
      <c r="AU331" s="186">
        <v>0</v>
      </c>
      <c r="AV331" s="186">
        <v>0</v>
      </c>
      <c r="AW331" s="186">
        <v>0</v>
      </c>
      <c r="AX331" s="186">
        <v>0</v>
      </c>
      <c r="AY331" s="186">
        <v>0</v>
      </c>
      <c r="AZ331" s="186">
        <v>0</v>
      </c>
      <c r="BA331" s="186">
        <v>1700</v>
      </c>
      <c r="BB331" s="186">
        <v>1154</v>
      </c>
      <c r="BC331" s="186">
        <v>0</v>
      </c>
      <c r="BD331" s="186">
        <v>8405</v>
      </c>
      <c r="BE331" s="186">
        <v>6351</v>
      </c>
      <c r="BF331" s="186">
        <v>6210</v>
      </c>
      <c r="BG331" s="186">
        <v>4341</v>
      </c>
      <c r="BH331" s="186">
        <v>3585</v>
      </c>
      <c r="BI331" s="187"/>
      <c r="BJ331" s="186">
        <v>0</v>
      </c>
      <c r="BK331" s="186">
        <v>0</v>
      </c>
      <c r="BL331" s="186">
        <v>0</v>
      </c>
      <c r="BM331" s="186">
        <v>0</v>
      </c>
      <c r="BN331" s="186">
        <v>0</v>
      </c>
      <c r="BO331" s="186">
        <v>0</v>
      </c>
      <c r="BP331" s="186">
        <v>0</v>
      </c>
      <c r="BQ331" s="186">
        <v>0</v>
      </c>
      <c r="BR331" s="186">
        <v>0</v>
      </c>
      <c r="BS331" s="186">
        <v>0</v>
      </c>
      <c r="BT331" s="186">
        <v>0</v>
      </c>
      <c r="BU331" s="186">
        <v>3762</v>
      </c>
      <c r="BV331" s="186">
        <v>9611</v>
      </c>
      <c r="BW331" s="186">
        <v>6188</v>
      </c>
      <c r="BX331" s="186">
        <v>12900</v>
      </c>
      <c r="BY331" s="186">
        <v>19384</v>
      </c>
      <c r="BZ331" s="186">
        <v>37008</v>
      </c>
      <c r="CA331" s="186">
        <v>29152</v>
      </c>
      <c r="CB331" s="186">
        <v>25088</v>
      </c>
      <c r="CC331" s="187"/>
      <c r="CD331" s="30">
        <v>0</v>
      </c>
      <c r="CE331" s="30">
        <v>0</v>
      </c>
      <c r="CF331" s="30">
        <v>0</v>
      </c>
      <c r="CG331" s="30">
        <v>0</v>
      </c>
      <c r="CH331" s="30">
        <v>0</v>
      </c>
      <c r="CI331" s="30">
        <v>0</v>
      </c>
      <c r="CJ331" s="30">
        <v>0</v>
      </c>
      <c r="CK331" s="30">
        <v>0</v>
      </c>
      <c r="CL331" s="30">
        <v>0</v>
      </c>
      <c r="CM331" s="30">
        <v>0</v>
      </c>
      <c r="CN331" s="30">
        <v>0</v>
      </c>
      <c r="CO331" s="30">
        <v>5462</v>
      </c>
      <c r="CP331" s="30">
        <v>10765</v>
      </c>
      <c r="CQ331" s="30">
        <v>6188</v>
      </c>
      <c r="CR331" s="30">
        <v>21305</v>
      </c>
      <c r="CS331" s="30">
        <v>25735</v>
      </c>
      <c r="CT331" s="30">
        <v>43218</v>
      </c>
      <c r="CU331" s="30">
        <v>33493</v>
      </c>
      <c r="CV331" s="30">
        <v>28673</v>
      </c>
    </row>
    <row r="332" spans="1:100" s="31" customFormat="1" x14ac:dyDescent="0.4">
      <c r="A332" s="70" t="s">
        <v>9</v>
      </c>
      <c r="B332" s="186">
        <v>6076542.8904955564</v>
      </c>
      <c r="C332" s="186">
        <v>9143889.5856589396</v>
      </c>
      <c r="D332" s="186">
        <v>3435928.5829763156</v>
      </c>
      <c r="E332" s="186">
        <v>7728967.9912125692</v>
      </c>
      <c r="F332" s="186">
        <v>6829316.0230502319</v>
      </c>
      <c r="G332" s="186">
        <v>5391033.2275725082</v>
      </c>
      <c r="H332" s="186">
        <v>7009559.815246026</v>
      </c>
      <c r="I332" s="186">
        <v>6978553.5775970835</v>
      </c>
      <c r="J332" s="186">
        <v>6960014.2822379144</v>
      </c>
      <c r="K332" s="186">
        <v>5462110.4161797902</v>
      </c>
      <c r="L332" s="186">
        <v>3381728</v>
      </c>
      <c r="M332" s="186">
        <v>8339776</v>
      </c>
      <c r="N332" s="186">
        <v>4741542</v>
      </c>
      <c r="O332" s="186">
        <v>4900600</v>
      </c>
      <c r="P332" s="186">
        <v>8483628</v>
      </c>
      <c r="Q332" s="186">
        <v>9637218</v>
      </c>
      <c r="R332" s="186">
        <v>7124032</v>
      </c>
      <c r="S332" s="186">
        <v>5570812</v>
      </c>
      <c r="T332" s="186">
        <v>7323500</v>
      </c>
      <c r="U332" s="187"/>
      <c r="V332" s="186">
        <v>0</v>
      </c>
      <c r="W332" s="186">
        <v>0</v>
      </c>
      <c r="X332" s="186">
        <v>0</v>
      </c>
      <c r="Y332" s="186">
        <v>0</v>
      </c>
      <c r="Z332" s="186">
        <v>0</v>
      </c>
      <c r="AA332" s="186">
        <v>0</v>
      </c>
      <c r="AB332" s="186">
        <v>0</v>
      </c>
      <c r="AC332" s="186">
        <v>0</v>
      </c>
      <c r="AD332" s="186">
        <v>0</v>
      </c>
      <c r="AE332" s="186">
        <v>0</v>
      </c>
      <c r="AF332" s="186">
        <v>0</v>
      </c>
      <c r="AG332" s="186">
        <v>0</v>
      </c>
      <c r="AH332" s="186">
        <v>0</v>
      </c>
      <c r="AI332" s="186">
        <v>0</v>
      </c>
      <c r="AJ332" s="186">
        <v>0</v>
      </c>
      <c r="AK332" s="186">
        <v>0</v>
      </c>
      <c r="AL332" s="186">
        <v>4140</v>
      </c>
      <c r="AM332" s="186">
        <v>0</v>
      </c>
      <c r="AN332" s="186">
        <v>0</v>
      </c>
      <c r="AO332" s="187"/>
      <c r="AP332" s="186">
        <v>0</v>
      </c>
      <c r="AQ332" s="186">
        <v>0</v>
      </c>
      <c r="AR332" s="186">
        <v>0</v>
      </c>
      <c r="AS332" s="186">
        <v>0</v>
      </c>
      <c r="AT332" s="186">
        <v>0</v>
      </c>
      <c r="AU332" s="186">
        <v>0</v>
      </c>
      <c r="AV332" s="186">
        <v>0</v>
      </c>
      <c r="AW332" s="186">
        <v>0</v>
      </c>
      <c r="AX332" s="186">
        <v>0</v>
      </c>
      <c r="AY332" s="186">
        <v>0</v>
      </c>
      <c r="AZ332" s="186">
        <v>0</v>
      </c>
      <c r="BA332" s="186">
        <v>0</v>
      </c>
      <c r="BB332" s="186">
        <v>10386</v>
      </c>
      <c r="BC332" s="186">
        <v>9936</v>
      </c>
      <c r="BD332" s="186">
        <v>21853</v>
      </c>
      <c r="BE332" s="186">
        <v>27521</v>
      </c>
      <c r="BF332" s="186">
        <v>12420</v>
      </c>
      <c r="BG332" s="186">
        <v>20258</v>
      </c>
      <c r="BH332" s="186">
        <v>9560</v>
      </c>
      <c r="BI332" s="187"/>
      <c r="BJ332" s="186">
        <v>0</v>
      </c>
      <c r="BK332" s="186">
        <v>0</v>
      </c>
      <c r="BL332" s="186">
        <v>0</v>
      </c>
      <c r="BM332" s="186">
        <v>0</v>
      </c>
      <c r="BN332" s="186">
        <v>0</v>
      </c>
      <c r="BO332" s="186">
        <v>0</v>
      </c>
      <c r="BP332" s="186">
        <v>0</v>
      </c>
      <c r="BQ332" s="186">
        <v>0</v>
      </c>
      <c r="BR332" s="186">
        <v>0</v>
      </c>
      <c r="BS332" s="186">
        <v>0</v>
      </c>
      <c r="BT332" s="186">
        <v>0</v>
      </c>
      <c r="BU332" s="186">
        <v>0</v>
      </c>
      <c r="BV332" s="186">
        <v>0</v>
      </c>
      <c r="BW332" s="186">
        <v>0</v>
      </c>
      <c r="BX332" s="186">
        <v>0</v>
      </c>
      <c r="BY332" s="186">
        <v>0</v>
      </c>
      <c r="BZ332" s="186">
        <v>0</v>
      </c>
      <c r="CA332" s="186">
        <v>0</v>
      </c>
      <c r="CB332" s="186">
        <v>0</v>
      </c>
      <c r="CC332" s="187"/>
      <c r="CD332" s="30">
        <v>6076542.8904955564</v>
      </c>
      <c r="CE332" s="30">
        <v>9143889.5856589396</v>
      </c>
      <c r="CF332" s="30">
        <v>3435928.5829763156</v>
      </c>
      <c r="CG332" s="30">
        <v>7728967.9912125692</v>
      </c>
      <c r="CH332" s="30">
        <v>6829316.0230502319</v>
      </c>
      <c r="CI332" s="30">
        <v>5391033.2275725082</v>
      </c>
      <c r="CJ332" s="30">
        <v>7009559.815246026</v>
      </c>
      <c r="CK332" s="30">
        <v>6978553.5775970835</v>
      </c>
      <c r="CL332" s="30">
        <v>6960014.2822379144</v>
      </c>
      <c r="CM332" s="30">
        <v>5462110.4161797902</v>
      </c>
      <c r="CN332" s="30">
        <v>3381728</v>
      </c>
      <c r="CO332" s="30">
        <v>8339776</v>
      </c>
      <c r="CP332" s="30">
        <v>4751928</v>
      </c>
      <c r="CQ332" s="30">
        <v>4910536</v>
      </c>
      <c r="CR332" s="30">
        <v>8505481</v>
      </c>
      <c r="CS332" s="30">
        <v>9664739</v>
      </c>
      <c r="CT332" s="30">
        <v>7140592</v>
      </c>
      <c r="CU332" s="30">
        <v>5591070</v>
      </c>
      <c r="CV332" s="30">
        <v>7333060</v>
      </c>
    </row>
    <row r="333" spans="1:100" s="31" customFormat="1" x14ac:dyDescent="0.4">
      <c r="A333" s="70" t="s">
        <v>26</v>
      </c>
      <c r="B333" s="186">
        <v>0</v>
      </c>
      <c r="C333" s="186">
        <v>0</v>
      </c>
      <c r="D333" s="186">
        <v>0</v>
      </c>
      <c r="E333" s="186">
        <v>0</v>
      </c>
      <c r="F333" s="186">
        <v>0</v>
      </c>
      <c r="G333" s="186">
        <v>0</v>
      </c>
      <c r="H333" s="186">
        <v>0</v>
      </c>
      <c r="I333" s="186">
        <v>0</v>
      </c>
      <c r="J333" s="186">
        <v>0</v>
      </c>
      <c r="K333" s="186">
        <v>0</v>
      </c>
      <c r="L333" s="186">
        <v>0</v>
      </c>
      <c r="M333" s="186">
        <v>0</v>
      </c>
      <c r="N333" s="186">
        <v>0</v>
      </c>
      <c r="O333" s="186">
        <v>0</v>
      </c>
      <c r="P333" s="186">
        <v>0</v>
      </c>
      <c r="Q333" s="186">
        <v>0</v>
      </c>
      <c r="R333" s="186">
        <v>0</v>
      </c>
      <c r="S333" s="186">
        <v>0</v>
      </c>
      <c r="T333" s="186">
        <v>0</v>
      </c>
      <c r="U333" s="187"/>
      <c r="V333" s="186">
        <v>0</v>
      </c>
      <c r="W333" s="186">
        <v>0</v>
      </c>
      <c r="X333" s="186">
        <v>0</v>
      </c>
      <c r="Y333" s="186">
        <v>0</v>
      </c>
      <c r="Z333" s="186">
        <v>0</v>
      </c>
      <c r="AA333" s="186">
        <v>0</v>
      </c>
      <c r="AB333" s="186">
        <v>0</v>
      </c>
      <c r="AC333" s="186">
        <v>0</v>
      </c>
      <c r="AD333" s="186">
        <v>0</v>
      </c>
      <c r="AE333" s="186">
        <v>0</v>
      </c>
      <c r="AF333" s="186">
        <v>0</v>
      </c>
      <c r="AG333" s="186">
        <v>0</v>
      </c>
      <c r="AH333" s="186">
        <v>0</v>
      </c>
      <c r="AI333" s="186">
        <v>0</v>
      </c>
      <c r="AJ333" s="186">
        <v>0</v>
      </c>
      <c r="AK333" s="186">
        <v>0</v>
      </c>
      <c r="AL333" s="186">
        <v>0</v>
      </c>
      <c r="AM333" s="186">
        <v>0</v>
      </c>
      <c r="AN333" s="186">
        <v>0</v>
      </c>
      <c r="AO333" s="187"/>
      <c r="AP333" s="186">
        <v>0</v>
      </c>
      <c r="AQ333" s="186">
        <v>0</v>
      </c>
      <c r="AR333" s="186">
        <v>0</v>
      </c>
      <c r="AS333" s="186">
        <v>0</v>
      </c>
      <c r="AT333" s="186">
        <v>0</v>
      </c>
      <c r="AU333" s="186">
        <v>0</v>
      </c>
      <c r="AV333" s="186">
        <v>0</v>
      </c>
      <c r="AW333" s="186">
        <v>0</v>
      </c>
      <c r="AX333" s="186">
        <v>0</v>
      </c>
      <c r="AY333" s="186">
        <v>0</v>
      </c>
      <c r="AZ333" s="186">
        <v>0</v>
      </c>
      <c r="BA333" s="186">
        <v>0</v>
      </c>
      <c r="BB333" s="186">
        <v>0</v>
      </c>
      <c r="BC333" s="186">
        <v>0</v>
      </c>
      <c r="BD333" s="186">
        <v>0</v>
      </c>
      <c r="BE333" s="186">
        <v>0</v>
      </c>
      <c r="BF333" s="186">
        <v>0</v>
      </c>
      <c r="BG333" s="186">
        <v>0</v>
      </c>
      <c r="BH333" s="186">
        <v>0</v>
      </c>
      <c r="BI333" s="187"/>
      <c r="BJ333" s="186">
        <v>0</v>
      </c>
      <c r="BK333" s="186">
        <v>0</v>
      </c>
      <c r="BL333" s="186">
        <v>0</v>
      </c>
      <c r="BM333" s="186">
        <v>0</v>
      </c>
      <c r="BN333" s="186">
        <v>0</v>
      </c>
      <c r="BO333" s="186">
        <v>0</v>
      </c>
      <c r="BP333" s="186">
        <v>0</v>
      </c>
      <c r="BQ333" s="186">
        <v>0</v>
      </c>
      <c r="BR333" s="186">
        <v>0</v>
      </c>
      <c r="BS333" s="186">
        <v>0</v>
      </c>
      <c r="BT333" s="186">
        <v>0</v>
      </c>
      <c r="BU333" s="186">
        <v>0</v>
      </c>
      <c r="BV333" s="186">
        <v>0</v>
      </c>
      <c r="BW333" s="186">
        <v>0</v>
      </c>
      <c r="BX333" s="186">
        <v>0</v>
      </c>
      <c r="BY333" s="186">
        <v>0</v>
      </c>
      <c r="BZ333" s="186">
        <v>0</v>
      </c>
      <c r="CA333" s="186">
        <v>0</v>
      </c>
      <c r="CB333" s="186">
        <v>0</v>
      </c>
      <c r="CC333" s="187"/>
      <c r="CD333" s="30">
        <v>0</v>
      </c>
      <c r="CE333" s="30">
        <v>0</v>
      </c>
      <c r="CF333" s="30">
        <v>0</v>
      </c>
      <c r="CG333" s="30">
        <v>0</v>
      </c>
      <c r="CH333" s="30">
        <v>0</v>
      </c>
      <c r="CI333" s="30">
        <v>0</v>
      </c>
      <c r="CJ333" s="30">
        <v>0</v>
      </c>
      <c r="CK333" s="30">
        <v>0</v>
      </c>
      <c r="CL333" s="30">
        <v>0</v>
      </c>
      <c r="CM333" s="30">
        <v>0</v>
      </c>
      <c r="CN333" s="30">
        <v>0</v>
      </c>
      <c r="CO333" s="30">
        <v>0</v>
      </c>
      <c r="CP333" s="30">
        <v>0</v>
      </c>
      <c r="CQ333" s="30">
        <v>0</v>
      </c>
      <c r="CR333" s="30">
        <v>0</v>
      </c>
      <c r="CS333" s="30">
        <v>0</v>
      </c>
      <c r="CT333" s="30">
        <v>0</v>
      </c>
      <c r="CU333" s="30">
        <v>0</v>
      </c>
      <c r="CV333" s="30">
        <v>0</v>
      </c>
    </row>
    <row r="334" spans="1:100" s="31" customFormat="1" x14ac:dyDescent="0.4">
      <c r="A334" s="70" t="s">
        <v>19</v>
      </c>
      <c r="B334" s="186">
        <v>0</v>
      </c>
      <c r="C334" s="186">
        <v>0</v>
      </c>
      <c r="D334" s="186">
        <v>0</v>
      </c>
      <c r="E334" s="186">
        <v>0</v>
      </c>
      <c r="F334" s="186">
        <v>0</v>
      </c>
      <c r="G334" s="186">
        <v>0</v>
      </c>
      <c r="H334" s="186">
        <v>0</v>
      </c>
      <c r="I334" s="186">
        <v>0</v>
      </c>
      <c r="J334" s="186">
        <v>0</v>
      </c>
      <c r="K334" s="186">
        <v>0</v>
      </c>
      <c r="L334" s="186">
        <v>0</v>
      </c>
      <c r="M334" s="186">
        <v>0</v>
      </c>
      <c r="N334" s="186">
        <v>0</v>
      </c>
      <c r="O334" s="186">
        <v>0</v>
      </c>
      <c r="P334" s="186">
        <v>0</v>
      </c>
      <c r="Q334" s="186">
        <v>0</v>
      </c>
      <c r="R334" s="186">
        <v>0</v>
      </c>
      <c r="S334" s="186">
        <v>0</v>
      </c>
      <c r="T334" s="186">
        <v>0</v>
      </c>
      <c r="U334" s="187"/>
      <c r="V334" s="186">
        <v>0</v>
      </c>
      <c r="W334" s="186">
        <v>0</v>
      </c>
      <c r="X334" s="186">
        <v>0</v>
      </c>
      <c r="Y334" s="186">
        <v>0</v>
      </c>
      <c r="Z334" s="186">
        <v>0</v>
      </c>
      <c r="AA334" s="186">
        <v>0</v>
      </c>
      <c r="AB334" s="186">
        <v>0</v>
      </c>
      <c r="AC334" s="186">
        <v>0</v>
      </c>
      <c r="AD334" s="186">
        <v>0</v>
      </c>
      <c r="AE334" s="186">
        <v>0</v>
      </c>
      <c r="AF334" s="186">
        <v>0</v>
      </c>
      <c r="AG334" s="186">
        <v>0</v>
      </c>
      <c r="AH334" s="186">
        <v>0</v>
      </c>
      <c r="AI334" s="186">
        <v>0</v>
      </c>
      <c r="AJ334" s="186">
        <v>0</v>
      </c>
      <c r="AK334" s="186">
        <v>0</v>
      </c>
      <c r="AL334" s="186">
        <v>0</v>
      </c>
      <c r="AM334" s="186">
        <v>0</v>
      </c>
      <c r="AN334" s="186">
        <v>0</v>
      </c>
      <c r="AO334" s="187"/>
      <c r="AP334" s="186">
        <v>0</v>
      </c>
      <c r="AQ334" s="186">
        <v>0</v>
      </c>
      <c r="AR334" s="186">
        <v>0</v>
      </c>
      <c r="AS334" s="186">
        <v>0</v>
      </c>
      <c r="AT334" s="186">
        <v>0</v>
      </c>
      <c r="AU334" s="186">
        <v>0</v>
      </c>
      <c r="AV334" s="186">
        <v>0</v>
      </c>
      <c r="AW334" s="186">
        <v>0</v>
      </c>
      <c r="AX334" s="186">
        <v>0</v>
      </c>
      <c r="AY334" s="186">
        <v>0</v>
      </c>
      <c r="AZ334" s="186">
        <v>0</v>
      </c>
      <c r="BA334" s="186">
        <v>0</v>
      </c>
      <c r="BB334" s="186">
        <v>0</v>
      </c>
      <c r="BC334" s="186">
        <v>0</v>
      </c>
      <c r="BD334" s="186">
        <v>0</v>
      </c>
      <c r="BE334" s="186">
        <v>0</v>
      </c>
      <c r="BF334" s="186">
        <v>0</v>
      </c>
      <c r="BG334" s="186">
        <v>0</v>
      </c>
      <c r="BH334" s="186">
        <v>0</v>
      </c>
      <c r="BI334" s="187"/>
      <c r="BJ334" s="186">
        <v>0</v>
      </c>
      <c r="BK334" s="186">
        <v>0</v>
      </c>
      <c r="BL334" s="186">
        <v>0</v>
      </c>
      <c r="BM334" s="186">
        <v>0</v>
      </c>
      <c r="BN334" s="186">
        <v>0</v>
      </c>
      <c r="BO334" s="186">
        <v>0</v>
      </c>
      <c r="BP334" s="186">
        <v>0</v>
      </c>
      <c r="BQ334" s="186">
        <v>0</v>
      </c>
      <c r="BR334" s="186">
        <v>0</v>
      </c>
      <c r="BS334" s="186">
        <v>0</v>
      </c>
      <c r="BT334" s="186">
        <v>0</v>
      </c>
      <c r="BU334" s="186">
        <v>0</v>
      </c>
      <c r="BV334" s="186">
        <v>0</v>
      </c>
      <c r="BW334" s="186">
        <v>0</v>
      </c>
      <c r="BX334" s="186">
        <v>0</v>
      </c>
      <c r="BY334" s="186">
        <v>0</v>
      </c>
      <c r="BZ334" s="186">
        <v>0</v>
      </c>
      <c r="CA334" s="186">
        <v>0</v>
      </c>
      <c r="CB334" s="186">
        <v>0</v>
      </c>
      <c r="CC334" s="187"/>
      <c r="CD334" s="30">
        <v>0</v>
      </c>
      <c r="CE334" s="30">
        <v>0</v>
      </c>
      <c r="CF334" s="30">
        <v>0</v>
      </c>
      <c r="CG334" s="30">
        <v>0</v>
      </c>
      <c r="CH334" s="30">
        <v>0</v>
      </c>
      <c r="CI334" s="30">
        <v>0</v>
      </c>
      <c r="CJ334" s="30">
        <v>0</v>
      </c>
      <c r="CK334" s="30">
        <v>0</v>
      </c>
      <c r="CL334" s="30">
        <v>0</v>
      </c>
      <c r="CM334" s="30">
        <v>0</v>
      </c>
      <c r="CN334" s="30">
        <v>0</v>
      </c>
      <c r="CO334" s="30">
        <v>0</v>
      </c>
      <c r="CP334" s="30">
        <v>0</v>
      </c>
      <c r="CQ334" s="30">
        <v>0</v>
      </c>
      <c r="CR334" s="30">
        <v>0</v>
      </c>
      <c r="CS334" s="30">
        <v>0</v>
      </c>
      <c r="CT334" s="30">
        <v>0</v>
      </c>
      <c r="CU334" s="30">
        <v>0</v>
      </c>
      <c r="CV334" s="30">
        <v>0</v>
      </c>
    </row>
    <row r="335" spans="1:100" s="31" customFormat="1" x14ac:dyDescent="0.4">
      <c r="A335" s="70" t="s">
        <v>28</v>
      </c>
      <c r="B335" s="186">
        <v>0</v>
      </c>
      <c r="C335" s="186">
        <v>0</v>
      </c>
      <c r="D335" s="186">
        <v>0</v>
      </c>
      <c r="E335" s="186">
        <v>0</v>
      </c>
      <c r="F335" s="186">
        <v>0</v>
      </c>
      <c r="G335" s="186">
        <v>0</v>
      </c>
      <c r="H335" s="186">
        <v>0</v>
      </c>
      <c r="I335" s="186">
        <v>0</v>
      </c>
      <c r="J335" s="186">
        <v>0</v>
      </c>
      <c r="K335" s="186">
        <v>0</v>
      </c>
      <c r="L335" s="186">
        <v>0</v>
      </c>
      <c r="M335" s="186">
        <v>0</v>
      </c>
      <c r="N335" s="186">
        <v>0</v>
      </c>
      <c r="O335" s="186">
        <v>0</v>
      </c>
      <c r="P335" s="186">
        <v>0</v>
      </c>
      <c r="Q335" s="186">
        <v>0</v>
      </c>
      <c r="R335" s="186">
        <v>0</v>
      </c>
      <c r="S335" s="186">
        <v>0</v>
      </c>
      <c r="T335" s="186">
        <v>0</v>
      </c>
      <c r="U335" s="187"/>
      <c r="V335" s="186">
        <v>0</v>
      </c>
      <c r="W335" s="186">
        <v>0</v>
      </c>
      <c r="X335" s="186">
        <v>0</v>
      </c>
      <c r="Y335" s="186">
        <v>0</v>
      </c>
      <c r="Z335" s="186">
        <v>0</v>
      </c>
      <c r="AA335" s="186">
        <v>0</v>
      </c>
      <c r="AB335" s="186">
        <v>0</v>
      </c>
      <c r="AC335" s="186">
        <v>0</v>
      </c>
      <c r="AD335" s="186">
        <v>0</v>
      </c>
      <c r="AE335" s="186">
        <v>0</v>
      </c>
      <c r="AF335" s="186">
        <v>0</v>
      </c>
      <c r="AG335" s="186">
        <v>0</v>
      </c>
      <c r="AH335" s="186">
        <v>0</v>
      </c>
      <c r="AI335" s="186">
        <v>0</v>
      </c>
      <c r="AJ335" s="186">
        <v>0</v>
      </c>
      <c r="AK335" s="186">
        <v>0</v>
      </c>
      <c r="AL335" s="186">
        <v>0</v>
      </c>
      <c r="AM335" s="186">
        <v>0</v>
      </c>
      <c r="AN335" s="186">
        <v>0</v>
      </c>
      <c r="AO335" s="187"/>
      <c r="AP335" s="186">
        <v>0</v>
      </c>
      <c r="AQ335" s="186">
        <v>0</v>
      </c>
      <c r="AR335" s="186">
        <v>0</v>
      </c>
      <c r="AS335" s="186">
        <v>0</v>
      </c>
      <c r="AT335" s="186">
        <v>0</v>
      </c>
      <c r="AU335" s="186">
        <v>0</v>
      </c>
      <c r="AV335" s="186">
        <v>0</v>
      </c>
      <c r="AW335" s="186">
        <v>0</v>
      </c>
      <c r="AX335" s="186">
        <v>0</v>
      </c>
      <c r="AY335" s="186">
        <v>0</v>
      </c>
      <c r="AZ335" s="186">
        <v>0</v>
      </c>
      <c r="BA335" s="186">
        <v>0</v>
      </c>
      <c r="BB335" s="186">
        <v>0</v>
      </c>
      <c r="BC335" s="186">
        <v>0</v>
      </c>
      <c r="BD335" s="186">
        <v>0</v>
      </c>
      <c r="BE335" s="186">
        <v>0</v>
      </c>
      <c r="BF335" s="186">
        <v>0</v>
      </c>
      <c r="BG335" s="186">
        <v>0</v>
      </c>
      <c r="BH335" s="186">
        <v>0</v>
      </c>
      <c r="BI335" s="187"/>
      <c r="BJ335" s="186">
        <v>0</v>
      </c>
      <c r="BK335" s="186">
        <v>0</v>
      </c>
      <c r="BL335" s="186">
        <v>0</v>
      </c>
      <c r="BM335" s="186">
        <v>0</v>
      </c>
      <c r="BN335" s="186">
        <v>0</v>
      </c>
      <c r="BO335" s="186">
        <v>0</v>
      </c>
      <c r="BP335" s="186">
        <v>0</v>
      </c>
      <c r="BQ335" s="186">
        <v>0</v>
      </c>
      <c r="BR335" s="186">
        <v>0</v>
      </c>
      <c r="BS335" s="186">
        <v>0</v>
      </c>
      <c r="BT335" s="186">
        <v>0</v>
      </c>
      <c r="BU335" s="186">
        <v>0</v>
      </c>
      <c r="BV335" s="186">
        <v>0</v>
      </c>
      <c r="BW335" s="186">
        <v>0</v>
      </c>
      <c r="BX335" s="186">
        <v>0</v>
      </c>
      <c r="BY335" s="186">
        <v>0</v>
      </c>
      <c r="BZ335" s="186">
        <v>0</v>
      </c>
      <c r="CA335" s="186">
        <v>0</v>
      </c>
      <c r="CB335" s="186">
        <v>0</v>
      </c>
      <c r="CC335" s="187"/>
      <c r="CD335" s="30">
        <v>0</v>
      </c>
      <c r="CE335" s="30">
        <v>0</v>
      </c>
      <c r="CF335" s="30">
        <v>0</v>
      </c>
      <c r="CG335" s="30">
        <v>0</v>
      </c>
      <c r="CH335" s="30">
        <v>0</v>
      </c>
      <c r="CI335" s="30">
        <v>0</v>
      </c>
      <c r="CJ335" s="30">
        <v>0</v>
      </c>
      <c r="CK335" s="30">
        <v>0</v>
      </c>
      <c r="CL335" s="30">
        <v>0</v>
      </c>
      <c r="CM335" s="30">
        <v>0</v>
      </c>
      <c r="CN335" s="30">
        <v>0</v>
      </c>
      <c r="CO335" s="30">
        <v>0</v>
      </c>
      <c r="CP335" s="30">
        <v>0</v>
      </c>
      <c r="CQ335" s="30">
        <v>0</v>
      </c>
      <c r="CR335" s="30">
        <v>0</v>
      </c>
      <c r="CS335" s="30">
        <v>0</v>
      </c>
      <c r="CT335" s="30">
        <v>0</v>
      </c>
      <c r="CU335" s="30">
        <v>0</v>
      </c>
      <c r="CV335" s="30">
        <v>0</v>
      </c>
    </row>
    <row r="336" spans="1:100" s="31" customFormat="1" x14ac:dyDescent="0.4">
      <c r="A336" s="70" t="s">
        <v>22</v>
      </c>
      <c r="B336" s="186">
        <v>0</v>
      </c>
      <c r="C336" s="186">
        <v>0</v>
      </c>
      <c r="D336" s="186">
        <v>0</v>
      </c>
      <c r="E336" s="186">
        <v>0</v>
      </c>
      <c r="F336" s="186">
        <v>0</v>
      </c>
      <c r="G336" s="186">
        <v>0</v>
      </c>
      <c r="H336" s="186">
        <v>0</v>
      </c>
      <c r="I336" s="186">
        <v>0</v>
      </c>
      <c r="J336" s="186">
        <v>0</v>
      </c>
      <c r="K336" s="186">
        <v>0</v>
      </c>
      <c r="L336" s="186">
        <v>0</v>
      </c>
      <c r="M336" s="186">
        <v>0</v>
      </c>
      <c r="N336" s="186">
        <v>0</v>
      </c>
      <c r="O336" s="186">
        <v>0</v>
      </c>
      <c r="P336" s="186">
        <v>0</v>
      </c>
      <c r="Q336" s="186">
        <v>0</v>
      </c>
      <c r="R336" s="186">
        <v>0</v>
      </c>
      <c r="S336" s="186">
        <v>0</v>
      </c>
      <c r="T336" s="186">
        <v>0</v>
      </c>
      <c r="U336" s="187"/>
      <c r="V336" s="186">
        <v>0</v>
      </c>
      <c r="W336" s="186">
        <v>0</v>
      </c>
      <c r="X336" s="186">
        <v>0</v>
      </c>
      <c r="Y336" s="186">
        <v>0</v>
      </c>
      <c r="Z336" s="186">
        <v>0</v>
      </c>
      <c r="AA336" s="186">
        <v>0</v>
      </c>
      <c r="AB336" s="186">
        <v>0</v>
      </c>
      <c r="AC336" s="186">
        <v>0</v>
      </c>
      <c r="AD336" s="186">
        <v>0</v>
      </c>
      <c r="AE336" s="186">
        <v>0</v>
      </c>
      <c r="AF336" s="186">
        <v>0</v>
      </c>
      <c r="AG336" s="186">
        <v>0</v>
      </c>
      <c r="AH336" s="186">
        <v>0</v>
      </c>
      <c r="AI336" s="186">
        <v>0</v>
      </c>
      <c r="AJ336" s="186">
        <v>0</v>
      </c>
      <c r="AK336" s="186">
        <v>0</v>
      </c>
      <c r="AL336" s="186">
        <v>0</v>
      </c>
      <c r="AM336" s="186">
        <v>0</v>
      </c>
      <c r="AN336" s="186">
        <v>0</v>
      </c>
      <c r="AO336" s="187"/>
      <c r="AP336" s="186">
        <v>0</v>
      </c>
      <c r="AQ336" s="186">
        <v>0</v>
      </c>
      <c r="AR336" s="186">
        <v>0</v>
      </c>
      <c r="AS336" s="186">
        <v>0</v>
      </c>
      <c r="AT336" s="186">
        <v>0</v>
      </c>
      <c r="AU336" s="186">
        <v>0</v>
      </c>
      <c r="AV336" s="186">
        <v>0</v>
      </c>
      <c r="AW336" s="186">
        <v>0</v>
      </c>
      <c r="AX336" s="186">
        <v>0</v>
      </c>
      <c r="AY336" s="186">
        <v>0</v>
      </c>
      <c r="AZ336" s="186">
        <v>0</v>
      </c>
      <c r="BA336" s="186">
        <v>0</v>
      </c>
      <c r="BB336" s="186">
        <v>0</v>
      </c>
      <c r="BC336" s="186">
        <v>0</v>
      </c>
      <c r="BD336" s="186">
        <v>0</v>
      </c>
      <c r="BE336" s="186">
        <v>0</v>
      </c>
      <c r="BF336" s="186">
        <v>0</v>
      </c>
      <c r="BG336" s="186">
        <v>0</v>
      </c>
      <c r="BH336" s="186">
        <v>0</v>
      </c>
      <c r="BI336" s="187"/>
      <c r="BJ336" s="186">
        <v>0</v>
      </c>
      <c r="BK336" s="186">
        <v>0</v>
      </c>
      <c r="BL336" s="186">
        <v>0</v>
      </c>
      <c r="BM336" s="186">
        <v>0</v>
      </c>
      <c r="BN336" s="186">
        <v>0</v>
      </c>
      <c r="BO336" s="186">
        <v>0</v>
      </c>
      <c r="BP336" s="186">
        <v>0</v>
      </c>
      <c r="BQ336" s="186">
        <v>0</v>
      </c>
      <c r="BR336" s="186">
        <v>0</v>
      </c>
      <c r="BS336" s="186">
        <v>0</v>
      </c>
      <c r="BT336" s="186">
        <v>0</v>
      </c>
      <c r="BU336" s="186">
        <v>0</v>
      </c>
      <c r="BV336" s="186">
        <v>0</v>
      </c>
      <c r="BW336" s="186">
        <v>0</v>
      </c>
      <c r="BX336" s="186">
        <v>0</v>
      </c>
      <c r="BY336" s="186">
        <v>0</v>
      </c>
      <c r="BZ336" s="186">
        <v>0</v>
      </c>
      <c r="CA336" s="186">
        <v>0</v>
      </c>
      <c r="CB336" s="186">
        <v>0</v>
      </c>
      <c r="CC336" s="187"/>
      <c r="CD336" s="30">
        <v>0</v>
      </c>
      <c r="CE336" s="30">
        <v>0</v>
      </c>
      <c r="CF336" s="30">
        <v>0</v>
      </c>
      <c r="CG336" s="30">
        <v>0</v>
      </c>
      <c r="CH336" s="30">
        <v>0</v>
      </c>
      <c r="CI336" s="30">
        <v>0</v>
      </c>
      <c r="CJ336" s="30">
        <v>0</v>
      </c>
      <c r="CK336" s="30">
        <v>0</v>
      </c>
      <c r="CL336" s="30">
        <v>0</v>
      </c>
      <c r="CM336" s="30">
        <v>0</v>
      </c>
      <c r="CN336" s="30">
        <v>0</v>
      </c>
      <c r="CO336" s="30">
        <v>0</v>
      </c>
      <c r="CP336" s="30">
        <v>0</v>
      </c>
      <c r="CQ336" s="30">
        <v>0</v>
      </c>
      <c r="CR336" s="30">
        <v>0</v>
      </c>
      <c r="CS336" s="30">
        <v>0</v>
      </c>
      <c r="CT336" s="30">
        <v>0</v>
      </c>
      <c r="CU336" s="30">
        <v>0</v>
      </c>
      <c r="CV336" s="30">
        <v>0</v>
      </c>
    </row>
    <row r="337" spans="1:100" s="31" customFormat="1" x14ac:dyDescent="0.4">
      <c r="A337" s="70" t="s">
        <v>34</v>
      </c>
      <c r="B337" s="186">
        <v>0</v>
      </c>
      <c r="C337" s="186">
        <v>0</v>
      </c>
      <c r="D337" s="186">
        <v>0</v>
      </c>
      <c r="E337" s="186">
        <v>0</v>
      </c>
      <c r="F337" s="186">
        <v>0</v>
      </c>
      <c r="G337" s="186">
        <v>0</v>
      </c>
      <c r="H337" s="186">
        <v>0</v>
      </c>
      <c r="I337" s="186">
        <v>0</v>
      </c>
      <c r="J337" s="186">
        <v>0</v>
      </c>
      <c r="K337" s="186">
        <v>0</v>
      </c>
      <c r="L337" s="186">
        <v>0</v>
      </c>
      <c r="M337" s="186">
        <v>0</v>
      </c>
      <c r="N337" s="186">
        <v>0</v>
      </c>
      <c r="O337" s="186">
        <v>0</v>
      </c>
      <c r="P337" s="186">
        <v>0</v>
      </c>
      <c r="Q337" s="186">
        <v>0</v>
      </c>
      <c r="R337" s="186">
        <v>0</v>
      </c>
      <c r="S337" s="186">
        <v>0</v>
      </c>
      <c r="T337" s="186">
        <v>0</v>
      </c>
      <c r="U337" s="187"/>
      <c r="V337" s="186">
        <v>0</v>
      </c>
      <c r="W337" s="186">
        <v>0</v>
      </c>
      <c r="X337" s="186">
        <v>0</v>
      </c>
      <c r="Y337" s="186">
        <v>0</v>
      </c>
      <c r="Z337" s="186">
        <v>0</v>
      </c>
      <c r="AA337" s="186">
        <v>0</v>
      </c>
      <c r="AB337" s="186">
        <v>0</v>
      </c>
      <c r="AC337" s="186">
        <v>0</v>
      </c>
      <c r="AD337" s="186">
        <v>0</v>
      </c>
      <c r="AE337" s="186">
        <v>0</v>
      </c>
      <c r="AF337" s="186">
        <v>0</v>
      </c>
      <c r="AG337" s="186">
        <v>0</v>
      </c>
      <c r="AH337" s="186">
        <v>0</v>
      </c>
      <c r="AI337" s="186">
        <v>0</v>
      </c>
      <c r="AJ337" s="186">
        <v>0</v>
      </c>
      <c r="AK337" s="186">
        <v>0</v>
      </c>
      <c r="AL337" s="186">
        <v>0</v>
      </c>
      <c r="AM337" s="186">
        <v>0</v>
      </c>
      <c r="AN337" s="186">
        <v>0</v>
      </c>
      <c r="AO337" s="187"/>
      <c r="AP337" s="186">
        <v>0</v>
      </c>
      <c r="AQ337" s="186">
        <v>0</v>
      </c>
      <c r="AR337" s="186">
        <v>0</v>
      </c>
      <c r="AS337" s="186">
        <v>0</v>
      </c>
      <c r="AT337" s="186">
        <v>0</v>
      </c>
      <c r="AU337" s="186">
        <v>0</v>
      </c>
      <c r="AV337" s="186">
        <v>0</v>
      </c>
      <c r="AW337" s="186">
        <v>0</v>
      </c>
      <c r="AX337" s="186">
        <v>0</v>
      </c>
      <c r="AY337" s="186">
        <v>0</v>
      </c>
      <c r="AZ337" s="186">
        <v>0</v>
      </c>
      <c r="BA337" s="186">
        <v>0</v>
      </c>
      <c r="BB337" s="186">
        <v>0</v>
      </c>
      <c r="BC337" s="186">
        <v>0</v>
      </c>
      <c r="BD337" s="186">
        <v>0</v>
      </c>
      <c r="BE337" s="186">
        <v>0</v>
      </c>
      <c r="BF337" s="186">
        <v>0</v>
      </c>
      <c r="BG337" s="186">
        <v>0</v>
      </c>
      <c r="BH337" s="186">
        <v>0</v>
      </c>
      <c r="BI337" s="187"/>
      <c r="BJ337" s="186">
        <v>0</v>
      </c>
      <c r="BK337" s="186">
        <v>0</v>
      </c>
      <c r="BL337" s="186">
        <v>0</v>
      </c>
      <c r="BM337" s="186">
        <v>0</v>
      </c>
      <c r="BN337" s="186">
        <v>0</v>
      </c>
      <c r="BO337" s="186">
        <v>0</v>
      </c>
      <c r="BP337" s="186">
        <v>0</v>
      </c>
      <c r="BQ337" s="186">
        <v>0</v>
      </c>
      <c r="BR337" s="186">
        <v>0</v>
      </c>
      <c r="BS337" s="186">
        <v>0</v>
      </c>
      <c r="BT337" s="186">
        <v>0</v>
      </c>
      <c r="BU337" s="186">
        <v>0</v>
      </c>
      <c r="BV337" s="186">
        <v>0</v>
      </c>
      <c r="BW337" s="186">
        <v>0</v>
      </c>
      <c r="BX337" s="186">
        <v>0</v>
      </c>
      <c r="BY337" s="186">
        <v>0</v>
      </c>
      <c r="BZ337" s="186">
        <v>0</v>
      </c>
      <c r="CA337" s="186">
        <v>0</v>
      </c>
      <c r="CB337" s="186">
        <v>0</v>
      </c>
      <c r="CC337" s="187"/>
      <c r="CD337" s="30">
        <v>0</v>
      </c>
      <c r="CE337" s="30">
        <v>0</v>
      </c>
      <c r="CF337" s="30">
        <v>0</v>
      </c>
      <c r="CG337" s="30">
        <v>0</v>
      </c>
      <c r="CH337" s="30">
        <v>0</v>
      </c>
      <c r="CI337" s="30">
        <v>0</v>
      </c>
      <c r="CJ337" s="30">
        <v>0</v>
      </c>
      <c r="CK337" s="30">
        <v>0</v>
      </c>
      <c r="CL337" s="30">
        <v>0</v>
      </c>
      <c r="CM337" s="30">
        <v>0</v>
      </c>
      <c r="CN337" s="30">
        <v>0</v>
      </c>
      <c r="CO337" s="30">
        <v>0</v>
      </c>
      <c r="CP337" s="30">
        <v>0</v>
      </c>
      <c r="CQ337" s="30">
        <v>0</v>
      </c>
      <c r="CR337" s="30">
        <v>0</v>
      </c>
      <c r="CS337" s="30">
        <v>0</v>
      </c>
      <c r="CT337" s="30">
        <v>0</v>
      </c>
      <c r="CU337" s="30">
        <v>0</v>
      </c>
      <c r="CV337" s="30">
        <v>0</v>
      </c>
    </row>
    <row r="338" spans="1:100" s="31" customFormat="1" x14ac:dyDescent="0.4">
      <c r="A338" s="70" t="s">
        <v>29</v>
      </c>
      <c r="B338" s="186">
        <v>0</v>
      </c>
      <c r="C338" s="186">
        <v>0</v>
      </c>
      <c r="D338" s="186">
        <v>0</v>
      </c>
      <c r="E338" s="186">
        <v>0</v>
      </c>
      <c r="F338" s="186">
        <v>0</v>
      </c>
      <c r="G338" s="186">
        <v>0</v>
      </c>
      <c r="H338" s="186">
        <v>0</v>
      </c>
      <c r="I338" s="186">
        <v>0</v>
      </c>
      <c r="J338" s="186">
        <v>0</v>
      </c>
      <c r="K338" s="186">
        <v>0</v>
      </c>
      <c r="L338" s="186">
        <v>0</v>
      </c>
      <c r="M338" s="186">
        <v>0</v>
      </c>
      <c r="N338" s="186">
        <v>0</v>
      </c>
      <c r="O338" s="186">
        <v>0</v>
      </c>
      <c r="P338" s="186">
        <v>0</v>
      </c>
      <c r="Q338" s="186">
        <v>0</v>
      </c>
      <c r="R338" s="186">
        <v>0</v>
      </c>
      <c r="S338" s="186">
        <v>0</v>
      </c>
      <c r="T338" s="186">
        <v>0</v>
      </c>
      <c r="U338" s="187"/>
      <c r="V338" s="186">
        <v>0</v>
      </c>
      <c r="W338" s="186">
        <v>0</v>
      </c>
      <c r="X338" s="186">
        <v>0</v>
      </c>
      <c r="Y338" s="186">
        <v>0</v>
      </c>
      <c r="Z338" s="186">
        <v>0</v>
      </c>
      <c r="AA338" s="186">
        <v>751.41827031615264</v>
      </c>
      <c r="AB338" s="186">
        <v>0</v>
      </c>
      <c r="AC338" s="186">
        <v>0</v>
      </c>
      <c r="AD338" s="186">
        <v>0</v>
      </c>
      <c r="AE338" s="186">
        <v>0</v>
      </c>
      <c r="AF338" s="186">
        <v>0</v>
      </c>
      <c r="AG338" s="186">
        <v>0</v>
      </c>
      <c r="AH338" s="186">
        <v>1154</v>
      </c>
      <c r="AI338" s="186">
        <v>0</v>
      </c>
      <c r="AJ338" s="186">
        <v>0</v>
      </c>
      <c r="AK338" s="186">
        <v>0</v>
      </c>
      <c r="AL338" s="186">
        <v>0</v>
      </c>
      <c r="AM338" s="186">
        <v>0</v>
      </c>
      <c r="AN338" s="186">
        <v>0</v>
      </c>
      <c r="AO338" s="187"/>
      <c r="AP338" s="186">
        <v>0</v>
      </c>
      <c r="AQ338" s="186">
        <v>0</v>
      </c>
      <c r="AR338" s="186">
        <v>0</v>
      </c>
      <c r="AS338" s="186">
        <v>0</v>
      </c>
      <c r="AT338" s="186">
        <v>0</v>
      </c>
      <c r="AU338" s="186">
        <v>3757.0913515807633</v>
      </c>
      <c r="AV338" s="186">
        <v>1399.2012875349974</v>
      </c>
      <c r="AW338" s="186">
        <v>1777.8591396883544</v>
      </c>
      <c r="AX338" s="186">
        <v>4365.4849170041271</v>
      </c>
      <c r="AY338" s="186">
        <v>3673.2241445245954</v>
      </c>
      <c r="AZ338" s="186">
        <v>7914</v>
      </c>
      <c r="BA338" s="186">
        <v>10200</v>
      </c>
      <c r="BB338" s="186">
        <v>9232</v>
      </c>
      <c r="BC338" s="186">
        <v>4968</v>
      </c>
      <c r="BD338" s="186">
        <v>6724</v>
      </c>
      <c r="BE338" s="186">
        <v>260391</v>
      </c>
      <c r="BF338" s="186">
        <v>186300</v>
      </c>
      <c r="BG338" s="186">
        <v>95502</v>
      </c>
      <c r="BH338" s="186">
        <v>87235</v>
      </c>
      <c r="BI338" s="187"/>
      <c r="BJ338" s="186">
        <v>0</v>
      </c>
      <c r="BK338" s="186">
        <v>0</v>
      </c>
      <c r="BL338" s="186">
        <v>0</v>
      </c>
      <c r="BM338" s="186">
        <v>0</v>
      </c>
      <c r="BN338" s="186">
        <v>0</v>
      </c>
      <c r="BO338" s="186">
        <v>2147.0359054754649</v>
      </c>
      <c r="BP338" s="186">
        <v>1093.2861356087992</v>
      </c>
      <c r="BQ338" s="186">
        <v>1079.7555382036087</v>
      </c>
      <c r="BR338" s="186">
        <v>1278.4788092596409</v>
      </c>
      <c r="BS338" s="186">
        <v>2749.3913798029184</v>
      </c>
      <c r="BT338" s="186">
        <v>3392</v>
      </c>
      <c r="BU338" s="186">
        <v>3762</v>
      </c>
      <c r="BV338" s="186">
        <v>4119</v>
      </c>
      <c r="BW338" s="186">
        <v>0</v>
      </c>
      <c r="BX338" s="186">
        <v>0</v>
      </c>
      <c r="BY338" s="186">
        <v>256838</v>
      </c>
      <c r="BZ338" s="186">
        <v>201231</v>
      </c>
      <c r="CA338" s="186">
        <v>36440</v>
      </c>
      <c r="CB338" s="186">
        <v>166208</v>
      </c>
      <c r="CC338" s="187"/>
      <c r="CD338" s="30">
        <v>0</v>
      </c>
      <c r="CE338" s="30">
        <v>0</v>
      </c>
      <c r="CF338" s="30">
        <v>0</v>
      </c>
      <c r="CG338" s="30">
        <v>0</v>
      </c>
      <c r="CH338" s="30">
        <v>0</v>
      </c>
      <c r="CI338" s="30">
        <v>6655.545527372381</v>
      </c>
      <c r="CJ338" s="30">
        <v>2492.4874231437966</v>
      </c>
      <c r="CK338" s="30">
        <v>2857.6146778919629</v>
      </c>
      <c r="CL338" s="30">
        <v>5643.963726263768</v>
      </c>
      <c r="CM338" s="30">
        <v>6422.6155243275134</v>
      </c>
      <c r="CN338" s="30">
        <v>11306</v>
      </c>
      <c r="CO338" s="30">
        <v>13962</v>
      </c>
      <c r="CP338" s="30">
        <v>14505</v>
      </c>
      <c r="CQ338" s="30">
        <v>4968</v>
      </c>
      <c r="CR338" s="30">
        <v>6724</v>
      </c>
      <c r="CS338" s="30">
        <v>517229</v>
      </c>
      <c r="CT338" s="30">
        <v>387531</v>
      </c>
      <c r="CU338" s="30">
        <v>131942</v>
      </c>
      <c r="CV338" s="30">
        <v>253443</v>
      </c>
    </row>
    <row r="339" spans="1:100" s="31" customFormat="1" x14ac:dyDescent="0.4">
      <c r="A339" s="70" t="s">
        <v>20</v>
      </c>
      <c r="B339" s="186">
        <v>0</v>
      </c>
      <c r="C339" s="186">
        <v>0</v>
      </c>
      <c r="D339" s="186">
        <v>0</v>
      </c>
      <c r="E339" s="186">
        <v>0</v>
      </c>
      <c r="F339" s="186">
        <v>0</v>
      </c>
      <c r="G339" s="186">
        <v>0</v>
      </c>
      <c r="H339" s="186">
        <v>0</v>
      </c>
      <c r="I339" s="186">
        <v>0</v>
      </c>
      <c r="J339" s="186">
        <v>0</v>
      </c>
      <c r="K339" s="186">
        <v>0</v>
      </c>
      <c r="L339" s="186">
        <v>0</v>
      </c>
      <c r="M339" s="186">
        <v>0</v>
      </c>
      <c r="N339" s="186">
        <v>0</v>
      </c>
      <c r="O339" s="186">
        <v>0</v>
      </c>
      <c r="P339" s="186">
        <v>0</v>
      </c>
      <c r="Q339" s="186">
        <v>0</v>
      </c>
      <c r="R339" s="186">
        <v>0</v>
      </c>
      <c r="S339" s="186">
        <v>0</v>
      </c>
      <c r="T339" s="186">
        <v>0</v>
      </c>
      <c r="U339" s="187"/>
      <c r="V339" s="186">
        <v>0</v>
      </c>
      <c r="W339" s="186">
        <v>0</v>
      </c>
      <c r="X339" s="186">
        <v>0</v>
      </c>
      <c r="Y339" s="186">
        <v>0</v>
      </c>
      <c r="Z339" s="186">
        <v>0</v>
      </c>
      <c r="AA339" s="186">
        <v>0</v>
      </c>
      <c r="AB339" s="186">
        <v>0</v>
      </c>
      <c r="AC339" s="186">
        <v>0</v>
      </c>
      <c r="AD339" s="186">
        <v>0</v>
      </c>
      <c r="AE339" s="186">
        <v>0</v>
      </c>
      <c r="AF339" s="186">
        <v>0</v>
      </c>
      <c r="AG339" s="186">
        <v>0</v>
      </c>
      <c r="AH339" s="186">
        <v>0</v>
      </c>
      <c r="AI339" s="186">
        <v>0</v>
      </c>
      <c r="AJ339" s="186">
        <v>0</v>
      </c>
      <c r="AK339" s="186">
        <v>0</v>
      </c>
      <c r="AL339" s="186">
        <v>0</v>
      </c>
      <c r="AM339" s="186">
        <v>0</v>
      </c>
      <c r="AN339" s="186">
        <v>0</v>
      </c>
      <c r="AO339" s="187"/>
      <c r="AP339" s="186">
        <v>0</v>
      </c>
      <c r="AQ339" s="186">
        <v>0</v>
      </c>
      <c r="AR339" s="186">
        <v>0</v>
      </c>
      <c r="AS339" s="186">
        <v>0</v>
      </c>
      <c r="AT339" s="186">
        <v>0</v>
      </c>
      <c r="AU339" s="186">
        <v>0</v>
      </c>
      <c r="AV339" s="186">
        <v>0</v>
      </c>
      <c r="AW339" s="186">
        <v>0</v>
      </c>
      <c r="AX339" s="186">
        <v>0</v>
      </c>
      <c r="AY339" s="186">
        <v>0</v>
      </c>
      <c r="AZ339" s="186">
        <v>0</v>
      </c>
      <c r="BA339" s="186">
        <v>0</v>
      </c>
      <c r="BB339" s="186">
        <v>0</v>
      </c>
      <c r="BC339" s="186">
        <v>0</v>
      </c>
      <c r="BD339" s="186">
        <v>0</v>
      </c>
      <c r="BE339" s="186">
        <v>0</v>
      </c>
      <c r="BF339" s="186">
        <v>0</v>
      </c>
      <c r="BG339" s="186">
        <v>0</v>
      </c>
      <c r="BH339" s="186">
        <v>0</v>
      </c>
      <c r="BI339" s="187"/>
      <c r="BJ339" s="186">
        <v>0</v>
      </c>
      <c r="BK339" s="186">
        <v>0</v>
      </c>
      <c r="BL339" s="186">
        <v>0</v>
      </c>
      <c r="BM339" s="186">
        <v>0</v>
      </c>
      <c r="BN339" s="186">
        <v>0</v>
      </c>
      <c r="BO339" s="186">
        <v>0</v>
      </c>
      <c r="BP339" s="186">
        <v>0</v>
      </c>
      <c r="BQ339" s="186">
        <v>0</v>
      </c>
      <c r="BR339" s="186">
        <v>0</v>
      </c>
      <c r="BS339" s="186">
        <v>0</v>
      </c>
      <c r="BT339" s="186">
        <v>0</v>
      </c>
      <c r="BU339" s="186">
        <v>0</v>
      </c>
      <c r="BV339" s="186">
        <v>0</v>
      </c>
      <c r="BW339" s="186">
        <v>0</v>
      </c>
      <c r="BX339" s="186">
        <v>0</v>
      </c>
      <c r="BY339" s="186">
        <v>0</v>
      </c>
      <c r="BZ339" s="186">
        <v>0</v>
      </c>
      <c r="CA339" s="186">
        <v>0</v>
      </c>
      <c r="CB339" s="186">
        <v>0</v>
      </c>
      <c r="CC339" s="187"/>
      <c r="CD339" s="30">
        <v>0</v>
      </c>
      <c r="CE339" s="30">
        <v>0</v>
      </c>
      <c r="CF339" s="30">
        <v>0</v>
      </c>
      <c r="CG339" s="30">
        <v>0</v>
      </c>
      <c r="CH339" s="30">
        <v>0</v>
      </c>
      <c r="CI339" s="30">
        <v>0</v>
      </c>
      <c r="CJ339" s="30">
        <v>0</v>
      </c>
      <c r="CK339" s="30">
        <v>0</v>
      </c>
      <c r="CL339" s="30">
        <v>0</v>
      </c>
      <c r="CM339" s="30">
        <v>0</v>
      </c>
      <c r="CN339" s="30">
        <v>0</v>
      </c>
      <c r="CO339" s="30">
        <v>0</v>
      </c>
      <c r="CP339" s="30">
        <v>0</v>
      </c>
      <c r="CQ339" s="30">
        <v>0</v>
      </c>
      <c r="CR339" s="30">
        <v>0</v>
      </c>
      <c r="CS339" s="30">
        <v>0</v>
      </c>
      <c r="CT339" s="30">
        <v>0</v>
      </c>
      <c r="CU339" s="30">
        <v>0</v>
      </c>
      <c r="CV339" s="30">
        <v>0</v>
      </c>
    </row>
    <row r="340" spans="1:100" s="31" customFormat="1" x14ac:dyDescent="0.4">
      <c r="A340" s="70" t="s">
        <v>30</v>
      </c>
      <c r="B340" s="186">
        <v>0</v>
      </c>
      <c r="C340" s="186">
        <v>0</v>
      </c>
      <c r="D340" s="186">
        <v>0</v>
      </c>
      <c r="E340" s="186">
        <v>0</v>
      </c>
      <c r="F340" s="186">
        <v>0</v>
      </c>
      <c r="G340" s="186">
        <v>0</v>
      </c>
      <c r="H340" s="186">
        <v>0</v>
      </c>
      <c r="I340" s="186">
        <v>0</v>
      </c>
      <c r="J340" s="186">
        <v>0</v>
      </c>
      <c r="K340" s="186">
        <v>0</v>
      </c>
      <c r="L340" s="186">
        <v>0</v>
      </c>
      <c r="M340" s="186">
        <v>0</v>
      </c>
      <c r="N340" s="186">
        <v>0</v>
      </c>
      <c r="O340" s="186">
        <v>0</v>
      </c>
      <c r="P340" s="186">
        <v>0</v>
      </c>
      <c r="Q340" s="186">
        <v>0</v>
      </c>
      <c r="R340" s="186">
        <v>0</v>
      </c>
      <c r="S340" s="186">
        <v>0</v>
      </c>
      <c r="T340" s="186">
        <v>0</v>
      </c>
      <c r="U340" s="187"/>
      <c r="V340" s="186">
        <v>0</v>
      </c>
      <c r="W340" s="186">
        <v>0</v>
      </c>
      <c r="X340" s="186">
        <v>0</v>
      </c>
      <c r="Y340" s="186">
        <v>0</v>
      </c>
      <c r="Z340" s="186">
        <v>0</v>
      </c>
      <c r="AA340" s="186">
        <v>0</v>
      </c>
      <c r="AB340" s="186">
        <v>0</v>
      </c>
      <c r="AC340" s="186">
        <v>0</v>
      </c>
      <c r="AD340" s="186">
        <v>0</v>
      </c>
      <c r="AE340" s="186">
        <v>0</v>
      </c>
      <c r="AF340" s="186">
        <v>0</v>
      </c>
      <c r="AG340" s="186">
        <v>0</v>
      </c>
      <c r="AH340" s="186">
        <v>0</v>
      </c>
      <c r="AI340" s="186">
        <v>0</v>
      </c>
      <c r="AJ340" s="186">
        <v>0</v>
      </c>
      <c r="AK340" s="186">
        <v>0</v>
      </c>
      <c r="AL340" s="186">
        <v>10350</v>
      </c>
      <c r="AM340" s="186">
        <v>13023</v>
      </c>
      <c r="AN340" s="186">
        <v>5975</v>
      </c>
      <c r="AO340" s="187"/>
      <c r="AP340" s="186">
        <v>0</v>
      </c>
      <c r="AQ340" s="186">
        <v>0</v>
      </c>
      <c r="AR340" s="186">
        <v>0</v>
      </c>
      <c r="AS340" s="186">
        <v>0</v>
      </c>
      <c r="AT340" s="186">
        <v>0</v>
      </c>
      <c r="AU340" s="186">
        <v>0</v>
      </c>
      <c r="AV340" s="186">
        <v>0</v>
      </c>
      <c r="AW340" s="186">
        <v>0</v>
      </c>
      <c r="AX340" s="186">
        <v>6984.7758672066038</v>
      </c>
      <c r="AY340" s="186">
        <v>8264.7543251803399</v>
      </c>
      <c r="AZ340" s="186">
        <v>22423</v>
      </c>
      <c r="BA340" s="186">
        <v>20400</v>
      </c>
      <c r="BB340" s="186">
        <v>18464</v>
      </c>
      <c r="BC340" s="186">
        <v>19872</v>
      </c>
      <c r="BD340" s="186">
        <v>3390577</v>
      </c>
      <c r="BE340" s="186">
        <v>4708208</v>
      </c>
      <c r="BF340" s="186">
        <v>138690</v>
      </c>
      <c r="BG340" s="186">
        <v>224285</v>
      </c>
      <c r="BH340" s="186">
        <v>58555</v>
      </c>
      <c r="BI340" s="187"/>
      <c r="BJ340" s="186">
        <v>0</v>
      </c>
      <c r="BK340" s="186">
        <v>0</v>
      </c>
      <c r="BL340" s="186">
        <v>0</v>
      </c>
      <c r="BM340" s="186">
        <v>0</v>
      </c>
      <c r="BN340" s="186">
        <v>0</v>
      </c>
      <c r="BO340" s="186">
        <v>0</v>
      </c>
      <c r="BP340" s="186">
        <v>0</v>
      </c>
      <c r="BQ340" s="186">
        <v>0</v>
      </c>
      <c r="BR340" s="186">
        <v>14063.26690185605</v>
      </c>
      <c r="BS340" s="186">
        <v>4124.0870697043774</v>
      </c>
      <c r="BT340" s="186">
        <v>15264</v>
      </c>
      <c r="BU340" s="186">
        <v>18810</v>
      </c>
      <c r="BV340" s="186">
        <v>16476</v>
      </c>
      <c r="BW340" s="186">
        <v>18564</v>
      </c>
      <c r="BX340" s="186">
        <v>1713550</v>
      </c>
      <c r="BY340" s="186">
        <v>2168585</v>
      </c>
      <c r="BZ340" s="186">
        <v>11565</v>
      </c>
      <c r="CA340" s="186">
        <v>96566</v>
      </c>
      <c r="CB340" s="186">
        <v>51744</v>
      </c>
      <c r="CC340" s="187"/>
      <c r="CD340" s="30">
        <v>0</v>
      </c>
      <c r="CE340" s="30">
        <v>0</v>
      </c>
      <c r="CF340" s="30">
        <v>0</v>
      </c>
      <c r="CG340" s="30">
        <v>0</v>
      </c>
      <c r="CH340" s="30">
        <v>0</v>
      </c>
      <c r="CI340" s="30">
        <v>0</v>
      </c>
      <c r="CJ340" s="30">
        <v>0</v>
      </c>
      <c r="CK340" s="30">
        <v>0</v>
      </c>
      <c r="CL340" s="30">
        <v>21048.042769062653</v>
      </c>
      <c r="CM340" s="30">
        <v>12388.841394884717</v>
      </c>
      <c r="CN340" s="30">
        <v>37687</v>
      </c>
      <c r="CO340" s="30">
        <v>39210</v>
      </c>
      <c r="CP340" s="30">
        <v>34940</v>
      </c>
      <c r="CQ340" s="30">
        <v>38436</v>
      </c>
      <c r="CR340" s="30">
        <v>5104127</v>
      </c>
      <c r="CS340" s="30">
        <v>6876793</v>
      </c>
      <c r="CT340" s="30">
        <v>160605</v>
      </c>
      <c r="CU340" s="30">
        <v>333874</v>
      </c>
      <c r="CV340" s="30">
        <v>116274</v>
      </c>
    </row>
    <row r="341" spans="1:100" s="31" customFormat="1" x14ac:dyDescent="0.4">
      <c r="A341" s="70" t="s">
        <v>21</v>
      </c>
      <c r="B341" s="186">
        <v>0</v>
      </c>
      <c r="C341" s="186">
        <v>0</v>
      </c>
      <c r="D341" s="186">
        <v>0</v>
      </c>
      <c r="E341" s="186">
        <v>0</v>
      </c>
      <c r="F341" s="186">
        <v>0</v>
      </c>
      <c r="G341" s="186">
        <v>0</v>
      </c>
      <c r="H341" s="186">
        <v>0</v>
      </c>
      <c r="I341" s="186">
        <v>0</v>
      </c>
      <c r="J341" s="186">
        <v>0</v>
      </c>
      <c r="K341" s="186">
        <v>0</v>
      </c>
      <c r="L341" s="186">
        <v>0</v>
      </c>
      <c r="M341" s="186">
        <v>0</v>
      </c>
      <c r="N341" s="186">
        <v>0</v>
      </c>
      <c r="O341" s="186">
        <v>0</v>
      </c>
      <c r="P341" s="186">
        <v>0</v>
      </c>
      <c r="Q341" s="186">
        <v>0</v>
      </c>
      <c r="R341" s="186">
        <v>0</v>
      </c>
      <c r="S341" s="186">
        <v>0</v>
      </c>
      <c r="T341" s="186">
        <v>0</v>
      </c>
      <c r="U341" s="187"/>
      <c r="V341" s="186">
        <v>0</v>
      </c>
      <c r="W341" s="186">
        <v>0</v>
      </c>
      <c r="X341" s="186">
        <v>0</v>
      </c>
      <c r="Y341" s="186">
        <v>0</v>
      </c>
      <c r="Z341" s="186">
        <v>0</v>
      </c>
      <c r="AA341" s="186">
        <v>0</v>
      </c>
      <c r="AB341" s="186">
        <v>0</v>
      </c>
      <c r="AC341" s="186">
        <v>0</v>
      </c>
      <c r="AD341" s="186">
        <v>0</v>
      </c>
      <c r="AE341" s="186">
        <v>0</v>
      </c>
      <c r="AF341" s="186">
        <v>0</v>
      </c>
      <c r="AG341" s="186">
        <v>0</v>
      </c>
      <c r="AH341" s="186">
        <v>0</v>
      </c>
      <c r="AI341" s="186">
        <v>0</v>
      </c>
      <c r="AJ341" s="186">
        <v>0</v>
      </c>
      <c r="AK341" s="186">
        <v>0</v>
      </c>
      <c r="AL341" s="186">
        <v>0</v>
      </c>
      <c r="AM341" s="186">
        <v>0</v>
      </c>
      <c r="AN341" s="186">
        <v>0</v>
      </c>
      <c r="AO341" s="187"/>
      <c r="AP341" s="186">
        <v>0</v>
      </c>
      <c r="AQ341" s="186">
        <v>0</v>
      </c>
      <c r="AR341" s="186">
        <v>0</v>
      </c>
      <c r="AS341" s="186">
        <v>0</v>
      </c>
      <c r="AT341" s="186">
        <v>0</v>
      </c>
      <c r="AU341" s="186">
        <v>0</v>
      </c>
      <c r="AV341" s="186">
        <v>0</v>
      </c>
      <c r="AW341" s="186">
        <v>0</v>
      </c>
      <c r="AX341" s="186">
        <v>0</v>
      </c>
      <c r="AY341" s="186">
        <v>0</v>
      </c>
      <c r="AZ341" s="186">
        <v>0</v>
      </c>
      <c r="BA341" s="186">
        <v>0</v>
      </c>
      <c r="BB341" s="186">
        <v>0</v>
      </c>
      <c r="BC341" s="186">
        <v>0</v>
      </c>
      <c r="BD341" s="186">
        <v>0</v>
      </c>
      <c r="BE341" s="186">
        <v>0</v>
      </c>
      <c r="BF341" s="186">
        <v>0</v>
      </c>
      <c r="BG341" s="186">
        <v>0</v>
      </c>
      <c r="BH341" s="186">
        <v>0</v>
      </c>
      <c r="BI341" s="187"/>
      <c r="BJ341" s="186">
        <v>0</v>
      </c>
      <c r="BK341" s="186">
        <v>0</v>
      </c>
      <c r="BL341" s="186">
        <v>0</v>
      </c>
      <c r="BM341" s="186">
        <v>0</v>
      </c>
      <c r="BN341" s="186">
        <v>0</v>
      </c>
      <c r="BO341" s="186">
        <v>0</v>
      </c>
      <c r="BP341" s="186">
        <v>0</v>
      </c>
      <c r="BQ341" s="186">
        <v>0</v>
      </c>
      <c r="BR341" s="186">
        <v>0</v>
      </c>
      <c r="BS341" s="186">
        <v>0</v>
      </c>
      <c r="BT341" s="186">
        <v>0</v>
      </c>
      <c r="BU341" s="186">
        <v>0</v>
      </c>
      <c r="BV341" s="186">
        <v>0</v>
      </c>
      <c r="BW341" s="186">
        <v>0</v>
      </c>
      <c r="BX341" s="186">
        <v>0</v>
      </c>
      <c r="BY341" s="186">
        <v>0</v>
      </c>
      <c r="BZ341" s="186">
        <v>0</v>
      </c>
      <c r="CA341" s="186">
        <v>0</v>
      </c>
      <c r="CB341" s="186">
        <v>0</v>
      </c>
      <c r="CC341" s="187"/>
      <c r="CD341" s="30">
        <v>0</v>
      </c>
      <c r="CE341" s="30">
        <v>0</v>
      </c>
      <c r="CF341" s="30">
        <v>0</v>
      </c>
      <c r="CG341" s="30">
        <v>0</v>
      </c>
      <c r="CH341" s="30">
        <v>0</v>
      </c>
      <c r="CI341" s="30">
        <v>0</v>
      </c>
      <c r="CJ341" s="30">
        <v>0</v>
      </c>
      <c r="CK341" s="30">
        <v>0</v>
      </c>
      <c r="CL341" s="30">
        <v>0</v>
      </c>
      <c r="CM341" s="30">
        <v>0</v>
      </c>
      <c r="CN341" s="30">
        <v>0</v>
      </c>
      <c r="CO341" s="30">
        <v>0</v>
      </c>
      <c r="CP341" s="30">
        <v>0</v>
      </c>
      <c r="CQ341" s="30">
        <v>0</v>
      </c>
      <c r="CR341" s="30">
        <v>0</v>
      </c>
      <c r="CS341" s="30">
        <v>0</v>
      </c>
      <c r="CT341" s="30">
        <v>0</v>
      </c>
      <c r="CU341" s="30">
        <v>0</v>
      </c>
      <c r="CV341" s="30">
        <v>0</v>
      </c>
    </row>
    <row r="342" spans="1:100" s="28" customFormat="1" x14ac:dyDescent="0.4">
      <c r="A342" s="46" t="s">
        <v>50</v>
      </c>
      <c r="B342" s="39">
        <v>6076542.8904955564</v>
      </c>
      <c r="C342" s="39">
        <v>9164377.7989362404</v>
      </c>
      <c r="D342" s="39">
        <v>3435928.5829763156</v>
      </c>
      <c r="E342" s="39">
        <v>7728967.9912125692</v>
      </c>
      <c r="F342" s="39">
        <v>6834308.2131255614</v>
      </c>
      <c r="G342" s="39">
        <v>5394612.9309108695</v>
      </c>
      <c r="H342" s="39">
        <v>7011443.5991254253</v>
      </c>
      <c r="I342" s="39">
        <v>6985071.5292573543</v>
      </c>
      <c r="J342" s="39">
        <v>6960014.2822379144</v>
      </c>
      <c r="K342" s="39">
        <v>5462110.4161797902</v>
      </c>
      <c r="L342" s="39">
        <v>3381728</v>
      </c>
      <c r="M342" s="39">
        <v>8339776</v>
      </c>
      <c r="N342" s="39">
        <v>4741542</v>
      </c>
      <c r="O342" s="39">
        <v>4900600</v>
      </c>
      <c r="P342" s="39">
        <v>8483628</v>
      </c>
      <c r="Q342" s="39">
        <v>9637218</v>
      </c>
      <c r="R342" s="39">
        <v>7124032</v>
      </c>
      <c r="S342" s="39">
        <v>5570812</v>
      </c>
      <c r="T342" s="39">
        <v>7323500</v>
      </c>
      <c r="U342" s="41"/>
      <c r="V342" s="39">
        <v>0</v>
      </c>
      <c r="W342" s="39">
        <v>0</v>
      </c>
      <c r="X342" s="39">
        <v>0</v>
      </c>
      <c r="Y342" s="39">
        <v>0</v>
      </c>
      <c r="Z342" s="39">
        <v>0</v>
      </c>
      <c r="AA342" s="39">
        <v>751.41827031615264</v>
      </c>
      <c r="AB342" s="39">
        <v>0</v>
      </c>
      <c r="AC342" s="39">
        <v>0</v>
      </c>
      <c r="AD342" s="39">
        <v>0</v>
      </c>
      <c r="AE342" s="39">
        <v>0</v>
      </c>
      <c r="AF342" s="39">
        <v>0</v>
      </c>
      <c r="AG342" s="39">
        <v>0</v>
      </c>
      <c r="AH342" s="39">
        <v>1154</v>
      </c>
      <c r="AI342" s="39">
        <v>0</v>
      </c>
      <c r="AJ342" s="39">
        <v>0</v>
      </c>
      <c r="AK342" s="39">
        <v>0</v>
      </c>
      <c r="AL342" s="39">
        <v>14490</v>
      </c>
      <c r="AM342" s="39">
        <v>13023</v>
      </c>
      <c r="AN342" s="39">
        <v>5975</v>
      </c>
      <c r="AO342" s="41"/>
      <c r="AP342" s="39">
        <v>61017.733112835507</v>
      </c>
      <c r="AQ342" s="39">
        <v>53639.398998330551</v>
      </c>
      <c r="AR342" s="39">
        <v>35218.362222543561</v>
      </c>
      <c r="AS342" s="39">
        <v>29456.635487212636</v>
      </c>
      <c r="AT342" s="39">
        <v>44911.622128469986</v>
      </c>
      <c r="AU342" s="39">
        <v>45085.096218969156</v>
      </c>
      <c r="AV342" s="39">
        <v>40576.837338514924</v>
      </c>
      <c r="AW342" s="39">
        <v>49780.055911273928</v>
      </c>
      <c r="AX342" s="39">
        <v>58497.497887855308</v>
      </c>
      <c r="AY342" s="39">
        <v>61526.50442078698</v>
      </c>
      <c r="AZ342" s="39">
        <v>101563</v>
      </c>
      <c r="BA342" s="39">
        <v>32300</v>
      </c>
      <c r="BB342" s="39">
        <v>39236</v>
      </c>
      <c r="BC342" s="39">
        <v>34776</v>
      </c>
      <c r="BD342" s="39">
        <v>3427559</v>
      </c>
      <c r="BE342" s="39">
        <v>5002471</v>
      </c>
      <c r="BF342" s="39">
        <v>343620</v>
      </c>
      <c r="BG342" s="39">
        <v>344386</v>
      </c>
      <c r="BH342" s="39">
        <v>158935</v>
      </c>
      <c r="BI342" s="41"/>
      <c r="BJ342" s="39">
        <v>59609.580838323353</v>
      </c>
      <c r="BK342" s="39">
        <v>57730.632131405946</v>
      </c>
      <c r="BL342" s="39">
        <v>38315.502870471988</v>
      </c>
      <c r="BM342" s="39">
        <v>35383.981792006001</v>
      </c>
      <c r="BN342" s="39">
        <v>39356.160334202788</v>
      </c>
      <c r="BO342" s="39">
        <v>46161.271967722496</v>
      </c>
      <c r="BP342" s="39">
        <v>45918.017695569564</v>
      </c>
      <c r="BQ342" s="39">
        <v>45349.732604551566</v>
      </c>
      <c r="BR342" s="39">
        <v>67759.376890760977</v>
      </c>
      <c r="BS342" s="39">
        <v>63236.001735467122</v>
      </c>
      <c r="BT342" s="39">
        <v>88192</v>
      </c>
      <c r="BU342" s="39">
        <v>26334</v>
      </c>
      <c r="BV342" s="39">
        <v>30206</v>
      </c>
      <c r="BW342" s="39">
        <v>24752</v>
      </c>
      <c r="BX342" s="39">
        <v>1726450</v>
      </c>
      <c r="BY342" s="39">
        <v>2444807</v>
      </c>
      <c r="BZ342" s="39">
        <v>249804</v>
      </c>
      <c r="CA342" s="39">
        <v>162158</v>
      </c>
      <c r="CB342" s="39">
        <v>243040</v>
      </c>
      <c r="CC342" s="41"/>
      <c r="CD342" s="39">
        <v>6197170.2044467153</v>
      </c>
      <c r="CE342" s="39">
        <v>9275747.8300659768</v>
      </c>
      <c r="CF342" s="39">
        <v>3509462.4480693312</v>
      </c>
      <c r="CG342" s="39">
        <v>7793808.6084917877</v>
      </c>
      <c r="CH342" s="39">
        <v>6918575.9955882337</v>
      </c>
      <c r="CI342" s="39">
        <v>5486610.7173678773</v>
      </c>
      <c r="CJ342" s="39">
        <v>7097938.4541595094</v>
      </c>
      <c r="CK342" s="39">
        <v>7080201.3177731801</v>
      </c>
      <c r="CL342" s="39">
        <v>7086271.1570165297</v>
      </c>
      <c r="CM342" s="39">
        <v>5586872.9223360438</v>
      </c>
      <c r="CN342" s="39">
        <v>3571483</v>
      </c>
      <c r="CO342" s="39">
        <v>8398410</v>
      </c>
      <c r="CP342" s="39">
        <v>4812138</v>
      </c>
      <c r="CQ342" s="39">
        <v>4960128</v>
      </c>
      <c r="CR342" s="39">
        <v>13637637</v>
      </c>
      <c r="CS342" s="39">
        <v>17084496</v>
      </c>
      <c r="CT342" s="39">
        <v>7731946</v>
      </c>
      <c r="CU342" s="39">
        <v>6090379</v>
      </c>
      <c r="CV342" s="39">
        <v>7731450</v>
      </c>
    </row>
    <row r="343" spans="1:100" s="199" customFormat="1" ht="15.9" x14ac:dyDescent="0.65">
      <c r="A343" s="133" t="s">
        <v>57</v>
      </c>
      <c r="B343" s="196"/>
      <c r="C343" s="196"/>
      <c r="D343" s="196"/>
      <c r="E343" s="196"/>
      <c r="F343" s="196"/>
      <c r="G343" s="196"/>
      <c r="H343" s="196"/>
      <c r="I343" s="196"/>
      <c r="J343" s="196"/>
      <c r="K343" s="196"/>
      <c r="L343" s="196"/>
      <c r="M343" s="196"/>
      <c r="N343" s="196"/>
      <c r="O343" s="196"/>
      <c r="P343" s="196"/>
      <c r="Q343" s="196"/>
      <c r="R343" s="196"/>
      <c r="S343" s="196"/>
      <c r="T343" s="196"/>
      <c r="U343" s="196"/>
      <c r="V343" s="196"/>
      <c r="W343" s="196"/>
      <c r="X343" s="196"/>
      <c r="Y343" s="196"/>
      <c r="Z343" s="196"/>
      <c r="AA343" s="196"/>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96"/>
      <c r="AY343" s="196"/>
      <c r="AZ343" s="196"/>
      <c r="BA343" s="196"/>
      <c r="BB343" s="196"/>
      <c r="BC343" s="196"/>
      <c r="BD343" s="196"/>
      <c r="BE343" s="196"/>
      <c r="BF343" s="196"/>
      <c r="BG343" s="196"/>
      <c r="BH343" s="196"/>
      <c r="BI343" s="196"/>
      <c r="BJ343" s="196"/>
      <c r="BK343" s="196"/>
      <c r="BL343" s="196"/>
      <c r="BM343" s="196"/>
      <c r="BN343" s="196"/>
      <c r="BO343" s="196"/>
      <c r="BP343" s="196"/>
      <c r="BQ343" s="196"/>
      <c r="BR343" s="196"/>
      <c r="BS343" s="196"/>
      <c r="BT343" s="196"/>
      <c r="BU343" s="196"/>
      <c r="BV343" s="196"/>
      <c r="BW343" s="196"/>
      <c r="BX343" s="196"/>
      <c r="BY343" s="196"/>
      <c r="BZ343" s="196"/>
      <c r="CA343" s="196"/>
      <c r="CB343" s="196"/>
      <c r="CC343" s="197"/>
      <c r="CD343" s="198"/>
      <c r="CE343" s="198"/>
      <c r="CF343" s="198"/>
      <c r="CG343" s="198"/>
      <c r="CH343" s="198"/>
      <c r="CI343" s="198"/>
      <c r="CJ343" s="198"/>
      <c r="CK343" s="198"/>
      <c r="CL343" s="198"/>
      <c r="CM343" s="198"/>
      <c r="CN343" s="198"/>
      <c r="CO343" s="198"/>
      <c r="CP343" s="198"/>
      <c r="CQ343" s="198"/>
      <c r="CR343" s="198"/>
      <c r="CS343" s="198"/>
      <c r="CT343" s="198"/>
      <c r="CU343" s="198"/>
      <c r="CV343" s="198"/>
    </row>
    <row r="344" spans="1:100" s="31" customFormat="1" x14ac:dyDescent="0.4">
      <c r="A344" s="45" t="s">
        <v>12</v>
      </c>
      <c r="B344" s="186">
        <v>0</v>
      </c>
      <c r="C344" s="186">
        <v>0</v>
      </c>
      <c r="D344" s="186">
        <v>0</v>
      </c>
      <c r="E344" s="186">
        <v>0</v>
      </c>
      <c r="F344" s="186">
        <v>0</v>
      </c>
      <c r="G344" s="186">
        <v>0</v>
      </c>
      <c r="H344" s="186">
        <v>0</v>
      </c>
      <c r="I344" s="186">
        <v>0</v>
      </c>
      <c r="J344" s="186">
        <v>0</v>
      </c>
      <c r="K344" s="186">
        <v>0</v>
      </c>
      <c r="L344" s="186">
        <v>0</v>
      </c>
      <c r="M344" s="186">
        <v>0</v>
      </c>
      <c r="N344" s="186">
        <v>0</v>
      </c>
      <c r="O344" s="186">
        <v>0</v>
      </c>
      <c r="P344" s="186">
        <v>0</v>
      </c>
      <c r="Q344" s="186">
        <v>0</v>
      </c>
      <c r="R344" s="186">
        <v>0</v>
      </c>
      <c r="S344" s="186">
        <v>0</v>
      </c>
      <c r="T344" s="186">
        <v>0</v>
      </c>
      <c r="U344" s="187"/>
      <c r="V344" s="186">
        <v>0</v>
      </c>
      <c r="W344" s="186">
        <v>0</v>
      </c>
      <c r="X344" s="186">
        <v>0</v>
      </c>
      <c r="Y344" s="186">
        <v>0</v>
      </c>
      <c r="Z344" s="186">
        <v>0</v>
      </c>
      <c r="AA344" s="186">
        <v>0</v>
      </c>
      <c r="AB344" s="186">
        <v>0</v>
      </c>
      <c r="AC344" s="186">
        <v>0</v>
      </c>
      <c r="AD344" s="186">
        <v>0</v>
      </c>
      <c r="AE344" s="186">
        <v>0</v>
      </c>
      <c r="AF344" s="186">
        <v>0</v>
      </c>
      <c r="AG344" s="186">
        <v>0</v>
      </c>
      <c r="AH344" s="186">
        <v>0</v>
      </c>
      <c r="AI344" s="186">
        <v>0</v>
      </c>
      <c r="AJ344" s="186">
        <v>0</v>
      </c>
      <c r="AK344" s="186">
        <v>0</v>
      </c>
      <c r="AL344" s="186">
        <v>0</v>
      </c>
      <c r="AM344" s="186">
        <v>0</v>
      </c>
      <c r="AN344" s="186">
        <v>0</v>
      </c>
      <c r="AO344" s="187"/>
      <c r="AP344" s="186">
        <v>15819.412288512911</v>
      </c>
      <c r="AQ344" s="186">
        <v>6953.2554257095162</v>
      </c>
      <c r="AR344" s="186">
        <v>10435.070288161054</v>
      </c>
      <c r="AS344" s="186">
        <v>3749.0263347361533</v>
      </c>
      <c r="AT344" s="186">
        <v>5515.4623666542084</v>
      </c>
      <c r="AU344" s="186">
        <v>3757.0913515807633</v>
      </c>
      <c r="AV344" s="186">
        <v>6296.4057939074883</v>
      </c>
      <c r="AW344" s="186">
        <v>8000.366128597595</v>
      </c>
      <c r="AX344" s="186">
        <v>4365.4849170041271</v>
      </c>
      <c r="AY344" s="186">
        <v>4591.5301806557445</v>
      </c>
      <c r="AZ344" s="186">
        <v>7914</v>
      </c>
      <c r="BA344" s="186">
        <v>11900</v>
      </c>
      <c r="BB344" s="186">
        <v>1154</v>
      </c>
      <c r="BC344" s="186">
        <v>1242</v>
      </c>
      <c r="BD344" s="186">
        <v>15129</v>
      </c>
      <c r="BE344" s="186">
        <v>8468</v>
      </c>
      <c r="BF344" s="186">
        <v>6210</v>
      </c>
      <c r="BG344" s="186">
        <v>8682</v>
      </c>
      <c r="BH344" s="186">
        <v>3585</v>
      </c>
      <c r="BI344" s="187"/>
      <c r="BJ344" s="186">
        <v>14538.922155688622</v>
      </c>
      <c r="BK344" s="186">
        <v>4224.1925949809229</v>
      </c>
      <c r="BL344" s="186">
        <v>4672.6223012770715</v>
      </c>
      <c r="BM344" s="186">
        <v>1726.0478922929756</v>
      </c>
      <c r="BN344" s="186">
        <v>2879.7190488441065</v>
      </c>
      <c r="BO344" s="186">
        <v>5367.5897636886621</v>
      </c>
      <c r="BP344" s="186">
        <v>3279.8584068263976</v>
      </c>
      <c r="BQ344" s="186">
        <v>3239.2666146108259</v>
      </c>
      <c r="BR344" s="186">
        <v>3835.4364277789227</v>
      </c>
      <c r="BS344" s="186">
        <v>5498.7827596058369</v>
      </c>
      <c r="BT344" s="186">
        <v>6784</v>
      </c>
      <c r="BU344" s="186">
        <v>16929</v>
      </c>
      <c r="BV344" s="186">
        <v>1373</v>
      </c>
      <c r="BW344" s="186">
        <v>1547</v>
      </c>
      <c r="BX344" s="186">
        <v>12900</v>
      </c>
      <c r="BY344" s="186">
        <v>9692</v>
      </c>
      <c r="BZ344" s="186">
        <v>6939</v>
      </c>
      <c r="CA344" s="186">
        <v>5466</v>
      </c>
      <c r="CB344" s="186">
        <v>3136</v>
      </c>
      <c r="CC344" s="187"/>
      <c r="CD344" s="30">
        <v>30358.334444201533</v>
      </c>
      <c r="CE344" s="30">
        <v>11177.448020690439</v>
      </c>
      <c r="CF344" s="30">
        <v>15107.692589438126</v>
      </c>
      <c r="CG344" s="30">
        <v>5475.0742270291285</v>
      </c>
      <c r="CH344" s="30">
        <v>8395.1814154983149</v>
      </c>
      <c r="CI344" s="30">
        <v>9124.6811152694245</v>
      </c>
      <c r="CJ344" s="30">
        <v>9576.2642007338854</v>
      </c>
      <c r="CK344" s="30">
        <v>11239.632743208422</v>
      </c>
      <c r="CL344" s="30">
        <v>8200.9213447830498</v>
      </c>
      <c r="CM344" s="30">
        <v>10090.312940261581</v>
      </c>
      <c r="CN344" s="30">
        <v>14698</v>
      </c>
      <c r="CO344" s="30">
        <v>28829</v>
      </c>
      <c r="CP344" s="30">
        <v>2527</v>
      </c>
      <c r="CQ344" s="30">
        <v>2789</v>
      </c>
      <c r="CR344" s="30">
        <v>28029</v>
      </c>
      <c r="CS344" s="30">
        <v>18160</v>
      </c>
      <c r="CT344" s="30">
        <v>13149</v>
      </c>
      <c r="CU344" s="30">
        <v>14148</v>
      </c>
      <c r="CV344" s="30">
        <v>6721</v>
      </c>
    </row>
    <row r="345" spans="1:100" s="31" customFormat="1" x14ac:dyDescent="0.4">
      <c r="A345" s="45" t="s">
        <v>14</v>
      </c>
      <c r="B345" s="186">
        <v>0</v>
      </c>
      <c r="C345" s="186">
        <v>0</v>
      </c>
      <c r="D345" s="186">
        <v>0</v>
      </c>
      <c r="E345" s="186">
        <v>0</v>
      </c>
      <c r="F345" s="186">
        <v>0</v>
      </c>
      <c r="G345" s="186">
        <v>0</v>
      </c>
      <c r="H345" s="186">
        <v>0</v>
      </c>
      <c r="I345" s="186">
        <v>0</v>
      </c>
      <c r="J345" s="186">
        <v>0</v>
      </c>
      <c r="K345" s="186">
        <v>0</v>
      </c>
      <c r="L345" s="186">
        <v>0</v>
      </c>
      <c r="M345" s="186">
        <v>0</v>
      </c>
      <c r="N345" s="186">
        <v>0</v>
      </c>
      <c r="O345" s="186">
        <v>0</v>
      </c>
      <c r="P345" s="186">
        <v>0</v>
      </c>
      <c r="Q345" s="186">
        <v>0</v>
      </c>
      <c r="R345" s="186">
        <v>0</v>
      </c>
      <c r="S345" s="186">
        <v>0</v>
      </c>
      <c r="T345" s="186">
        <v>0</v>
      </c>
      <c r="U345" s="187"/>
      <c r="V345" s="186">
        <v>0</v>
      </c>
      <c r="W345" s="186">
        <v>0</v>
      </c>
      <c r="X345" s="186">
        <v>0</v>
      </c>
      <c r="Y345" s="186">
        <v>0</v>
      </c>
      <c r="Z345" s="186">
        <v>0</v>
      </c>
      <c r="AA345" s="186">
        <v>0</v>
      </c>
      <c r="AB345" s="186">
        <v>0</v>
      </c>
      <c r="AC345" s="186">
        <v>0</v>
      </c>
      <c r="AD345" s="186">
        <v>0</v>
      </c>
      <c r="AE345" s="186">
        <v>0</v>
      </c>
      <c r="AF345" s="186">
        <v>0</v>
      </c>
      <c r="AG345" s="186">
        <v>0</v>
      </c>
      <c r="AH345" s="186">
        <v>0</v>
      </c>
      <c r="AI345" s="186">
        <v>0</v>
      </c>
      <c r="AJ345" s="186">
        <v>0</v>
      </c>
      <c r="AK345" s="186">
        <v>0</v>
      </c>
      <c r="AL345" s="186">
        <v>0</v>
      </c>
      <c r="AM345" s="186">
        <v>0</v>
      </c>
      <c r="AN345" s="186">
        <v>0</v>
      </c>
      <c r="AO345" s="187"/>
      <c r="AP345" s="186">
        <v>0</v>
      </c>
      <c r="AQ345" s="186">
        <v>0</v>
      </c>
      <c r="AR345" s="186">
        <v>0</v>
      </c>
      <c r="AS345" s="186">
        <v>0</v>
      </c>
      <c r="AT345" s="186">
        <v>0</v>
      </c>
      <c r="AU345" s="186">
        <v>0</v>
      </c>
      <c r="AV345" s="186">
        <v>0</v>
      </c>
      <c r="AW345" s="186">
        <v>0</v>
      </c>
      <c r="AX345" s="186">
        <v>0</v>
      </c>
      <c r="AY345" s="186">
        <v>0</v>
      </c>
      <c r="AZ345" s="186">
        <v>0</v>
      </c>
      <c r="BA345" s="186">
        <v>0</v>
      </c>
      <c r="BB345" s="186">
        <v>0</v>
      </c>
      <c r="BC345" s="186">
        <v>0</v>
      </c>
      <c r="BD345" s="186">
        <v>0</v>
      </c>
      <c r="BE345" s="186">
        <v>0</v>
      </c>
      <c r="BF345" s="186">
        <v>0</v>
      </c>
      <c r="BG345" s="186">
        <v>0</v>
      </c>
      <c r="BH345" s="186">
        <v>0</v>
      </c>
      <c r="BI345" s="187"/>
      <c r="BJ345" s="186">
        <v>0</v>
      </c>
      <c r="BK345" s="186">
        <v>0</v>
      </c>
      <c r="BL345" s="186">
        <v>0</v>
      </c>
      <c r="BM345" s="186">
        <v>0</v>
      </c>
      <c r="BN345" s="186">
        <v>0</v>
      </c>
      <c r="BO345" s="186">
        <v>0</v>
      </c>
      <c r="BP345" s="186">
        <v>0</v>
      </c>
      <c r="BQ345" s="186">
        <v>0</v>
      </c>
      <c r="BR345" s="186">
        <v>0</v>
      </c>
      <c r="BS345" s="186">
        <v>0</v>
      </c>
      <c r="BT345" s="186">
        <v>0</v>
      </c>
      <c r="BU345" s="186">
        <v>0</v>
      </c>
      <c r="BV345" s="186">
        <v>0</v>
      </c>
      <c r="BW345" s="186">
        <v>0</v>
      </c>
      <c r="BX345" s="186">
        <v>0</v>
      </c>
      <c r="BY345" s="186">
        <v>0</v>
      </c>
      <c r="BZ345" s="186">
        <v>0</v>
      </c>
      <c r="CA345" s="186">
        <v>0</v>
      </c>
      <c r="CB345" s="186">
        <v>0</v>
      </c>
      <c r="CC345" s="187"/>
      <c r="CD345" s="30">
        <v>0</v>
      </c>
      <c r="CE345" s="30">
        <v>0</v>
      </c>
      <c r="CF345" s="30">
        <v>0</v>
      </c>
      <c r="CG345" s="30">
        <v>0</v>
      </c>
      <c r="CH345" s="30">
        <v>0</v>
      </c>
      <c r="CI345" s="30">
        <v>0</v>
      </c>
      <c r="CJ345" s="30">
        <v>0</v>
      </c>
      <c r="CK345" s="30">
        <v>0</v>
      </c>
      <c r="CL345" s="30">
        <v>0</v>
      </c>
      <c r="CM345" s="30">
        <v>0</v>
      </c>
      <c r="CN345" s="30">
        <v>0</v>
      </c>
      <c r="CO345" s="30">
        <v>0</v>
      </c>
      <c r="CP345" s="30">
        <v>0</v>
      </c>
      <c r="CQ345" s="30">
        <v>0</v>
      </c>
      <c r="CR345" s="30">
        <v>0</v>
      </c>
      <c r="CS345" s="30">
        <v>0</v>
      </c>
      <c r="CT345" s="30">
        <v>0</v>
      </c>
      <c r="CU345" s="30">
        <v>0</v>
      </c>
      <c r="CV345" s="30">
        <v>0</v>
      </c>
    </row>
    <row r="346" spans="1:100" s="31" customFormat="1" x14ac:dyDescent="0.4">
      <c r="A346" s="45" t="s">
        <v>27</v>
      </c>
      <c r="B346" s="186">
        <v>52705.829191143246</v>
      </c>
      <c r="C346" s="186">
        <v>0</v>
      </c>
      <c r="D346" s="186">
        <v>0</v>
      </c>
      <c r="E346" s="186">
        <v>0</v>
      </c>
      <c r="F346" s="186">
        <v>0</v>
      </c>
      <c r="G346" s="186">
        <v>0</v>
      </c>
      <c r="H346" s="186">
        <v>0</v>
      </c>
      <c r="I346" s="186">
        <v>0</v>
      </c>
      <c r="J346" s="186">
        <v>0</v>
      </c>
      <c r="K346" s="186">
        <v>0</v>
      </c>
      <c r="L346" s="186">
        <v>0</v>
      </c>
      <c r="M346" s="186">
        <v>0</v>
      </c>
      <c r="N346" s="186">
        <v>0</v>
      </c>
      <c r="O346" s="186">
        <v>0</v>
      </c>
      <c r="P346" s="186">
        <v>0</v>
      </c>
      <c r="Q346" s="186">
        <v>0</v>
      </c>
      <c r="R346" s="186">
        <v>0</v>
      </c>
      <c r="S346" s="186">
        <v>0</v>
      </c>
      <c r="T346" s="186">
        <v>0</v>
      </c>
      <c r="U346" s="187"/>
      <c r="V346" s="186">
        <v>0</v>
      </c>
      <c r="W346" s="186">
        <v>0</v>
      </c>
      <c r="X346" s="186">
        <v>0</v>
      </c>
      <c r="Y346" s="186">
        <v>0</v>
      </c>
      <c r="Z346" s="186">
        <v>0</v>
      </c>
      <c r="AA346" s="186">
        <v>0</v>
      </c>
      <c r="AB346" s="186">
        <v>0</v>
      </c>
      <c r="AC346" s="186">
        <v>0</v>
      </c>
      <c r="AD346" s="186">
        <v>0</v>
      </c>
      <c r="AE346" s="186">
        <v>0</v>
      </c>
      <c r="AF346" s="186">
        <v>0</v>
      </c>
      <c r="AG346" s="186">
        <v>0</v>
      </c>
      <c r="AH346" s="186">
        <v>0</v>
      </c>
      <c r="AI346" s="186">
        <v>0</v>
      </c>
      <c r="AJ346" s="186">
        <v>0</v>
      </c>
      <c r="AK346" s="186">
        <v>0</v>
      </c>
      <c r="AL346" s="186">
        <v>0</v>
      </c>
      <c r="AM346" s="186">
        <v>0</v>
      </c>
      <c r="AN346" s="186">
        <v>0</v>
      </c>
      <c r="AO346" s="187"/>
      <c r="AP346" s="186">
        <v>0</v>
      </c>
      <c r="AQ346" s="186">
        <v>0</v>
      </c>
      <c r="AR346" s="186">
        <v>0</v>
      </c>
      <c r="AS346" s="186">
        <v>0</v>
      </c>
      <c r="AT346" s="186">
        <v>0</v>
      </c>
      <c r="AU346" s="186">
        <v>0</v>
      </c>
      <c r="AV346" s="186">
        <v>0</v>
      </c>
      <c r="AW346" s="186">
        <v>0</v>
      </c>
      <c r="AX346" s="186">
        <v>0</v>
      </c>
      <c r="AY346" s="186">
        <v>0</v>
      </c>
      <c r="AZ346" s="186">
        <v>0</v>
      </c>
      <c r="BA346" s="186">
        <v>0</v>
      </c>
      <c r="BB346" s="186">
        <v>0</v>
      </c>
      <c r="BC346" s="186">
        <v>0</v>
      </c>
      <c r="BD346" s="186">
        <v>0</v>
      </c>
      <c r="BE346" s="186">
        <v>0</v>
      </c>
      <c r="BF346" s="186">
        <v>0</v>
      </c>
      <c r="BG346" s="186">
        <v>0</v>
      </c>
      <c r="BH346" s="186">
        <v>0</v>
      </c>
      <c r="BI346" s="187"/>
      <c r="BJ346" s="186">
        <v>0</v>
      </c>
      <c r="BK346" s="186">
        <v>0</v>
      </c>
      <c r="BL346" s="186">
        <v>0</v>
      </c>
      <c r="BM346" s="186">
        <v>0</v>
      </c>
      <c r="BN346" s="186">
        <v>0</v>
      </c>
      <c r="BO346" s="186">
        <v>0</v>
      </c>
      <c r="BP346" s="186">
        <v>0</v>
      </c>
      <c r="BQ346" s="186">
        <v>0</v>
      </c>
      <c r="BR346" s="186">
        <v>0</v>
      </c>
      <c r="BS346" s="186">
        <v>0</v>
      </c>
      <c r="BT346" s="186">
        <v>0</v>
      </c>
      <c r="BU346" s="186">
        <v>0</v>
      </c>
      <c r="BV346" s="186">
        <v>0</v>
      </c>
      <c r="BW346" s="186">
        <v>0</v>
      </c>
      <c r="BX346" s="186">
        <v>0</v>
      </c>
      <c r="BY346" s="186">
        <v>0</v>
      </c>
      <c r="BZ346" s="186">
        <v>0</v>
      </c>
      <c r="CA346" s="186">
        <v>0</v>
      </c>
      <c r="CB346" s="186">
        <v>0</v>
      </c>
      <c r="CC346" s="187"/>
      <c r="CD346" s="30">
        <v>52705.829191143246</v>
      </c>
      <c r="CE346" s="30">
        <v>0</v>
      </c>
      <c r="CF346" s="30">
        <v>0</v>
      </c>
      <c r="CG346" s="30">
        <v>0</v>
      </c>
      <c r="CH346" s="30">
        <v>0</v>
      </c>
      <c r="CI346" s="30">
        <v>0</v>
      </c>
      <c r="CJ346" s="30">
        <v>0</v>
      </c>
      <c r="CK346" s="30">
        <v>0</v>
      </c>
      <c r="CL346" s="30">
        <v>0</v>
      </c>
      <c r="CM346" s="30">
        <v>0</v>
      </c>
      <c r="CN346" s="30">
        <v>0</v>
      </c>
      <c r="CO346" s="30">
        <v>0</v>
      </c>
      <c r="CP346" s="30">
        <v>0</v>
      </c>
      <c r="CQ346" s="30">
        <v>0</v>
      </c>
      <c r="CR346" s="30">
        <v>0</v>
      </c>
      <c r="CS346" s="30">
        <v>0</v>
      </c>
      <c r="CT346" s="30">
        <v>0</v>
      </c>
      <c r="CU346" s="30">
        <v>0</v>
      </c>
      <c r="CV346" s="30">
        <v>0</v>
      </c>
    </row>
    <row r="347" spans="1:100" s="31" customFormat="1" x14ac:dyDescent="0.4">
      <c r="A347" s="45" t="s">
        <v>1</v>
      </c>
      <c r="B347" s="186">
        <v>0</v>
      </c>
      <c r="C347" s="186">
        <v>0</v>
      </c>
      <c r="D347" s="186">
        <v>0</v>
      </c>
      <c r="E347" s="186">
        <v>0</v>
      </c>
      <c r="F347" s="186">
        <v>0</v>
      </c>
      <c r="G347" s="186">
        <v>0</v>
      </c>
      <c r="H347" s="186">
        <v>0</v>
      </c>
      <c r="I347" s="186">
        <v>0</v>
      </c>
      <c r="J347" s="186">
        <v>0</v>
      </c>
      <c r="K347" s="186">
        <v>0</v>
      </c>
      <c r="L347" s="186">
        <v>0</v>
      </c>
      <c r="M347" s="186">
        <v>0</v>
      </c>
      <c r="N347" s="186">
        <v>0</v>
      </c>
      <c r="O347" s="186">
        <v>0</v>
      </c>
      <c r="P347" s="186">
        <v>0</v>
      </c>
      <c r="Q347" s="186">
        <v>0</v>
      </c>
      <c r="R347" s="186">
        <v>0</v>
      </c>
      <c r="S347" s="186">
        <v>0</v>
      </c>
      <c r="T347" s="186">
        <v>0</v>
      </c>
      <c r="U347" s="187"/>
      <c r="V347" s="186">
        <v>0</v>
      </c>
      <c r="W347" s="186">
        <v>0</v>
      </c>
      <c r="X347" s="186">
        <v>0</v>
      </c>
      <c r="Y347" s="186">
        <v>0</v>
      </c>
      <c r="Z347" s="186">
        <v>0</v>
      </c>
      <c r="AA347" s="186">
        <v>0</v>
      </c>
      <c r="AB347" s="186">
        <v>0</v>
      </c>
      <c r="AC347" s="186">
        <v>0</v>
      </c>
      <c r="AD347" s="186">
        <v>0</v>
      </c>
      <c r="AE347" s="186">
        <v>0</v>
      </c>
      <c r="AF347" s="186">
        <v>0</v>
      </c>
      <c r="AG347" s="186">
        <v>0</v>
      </c>
      <c r="AH347" s="186">
        <v>0</v>
      </c>
      <c r="AI347" s="186">
        <v>0</v>
      </c>
      <c r="AJ347" s="186">
        <v>0</v>
      </c>
      <c r="AK347" s="186">
        <v>0</v>
      </c>
      <c r="AL347" s="186">
        <v>6572250</v>
      </c>
      <c r="AM347" s="186">
        <v>5657770</v>
      </c>
      <c r="AN347" s="186">
        <v>4852895</v>
      </c>
      <c r="AO347" s="187"/>
      <c r="AP347" s="186">
        <v>0</v>
      </c>
      <c r="AQ347" s="186">
        <v>0</v>
      </c>
      <c r="AR347" s="186">
        <v>0</v>
      </c>
      <c r="AS347" s="186">
        <v>0</v>
      </c>
      <c r="AT347" s="186">
        <v>0</v>
      </c>
      <c r="AU347" s="186">
        <v>0</v>
      </c>
      <c r="AV347" s="186">
        <v>0</v>
      </c>
      <c r="AW347" s="186">
        <v>0</v>
      </c>
      <c r="AX347" s="186">
        <v>0</v>
      </c>
      <c r="AY347" s="186">
        <v>0</v>
      </c>
      <c r="AZ347" s="186">
        <v>0</v>
      </c>
      <c r="BA347" s="186">
        <v>0</v>
      </c>
      <c r="BB347" s="186">
        <v>0</v>
      </c>
      <c r="BC347" s="186">
        <v>0</v>
      </c>
      <c r="BD347" s="186">
        <v>0</v>
      </c>
      <c r="BE347" s="186">
        <v>0</v>
      </c>
      <c r="BF347" s="186">
        <v>94822560</v>
      </c>
      <c r="BG347" s="186">
        <v>108441074</v>
      </c>
      <c r="BH347" s="186">
        <v>71247095</v>
      </c>
      <c r="BI347" s="187"/>
      <c r="BJ347" s="186">
        <v>0</v>
      </c>
      <c r="BK347" s="186">
        <v>0</v>
      </c>
      <c r="BL347" s="186">
        <v>0</v>
      </c>
      <c r="BM347" s="186">
        <v>0</v>
      </c>
      <c r="BN347" s="186">
        <v>0</v>
      </c>
      <c r="BO347" s="186">
        <v>0</v>
      </c>
      <c r="BP347" s="186">
        <v>0</v>
      </c>
      <c r="BQ347" s="186">
        <v>0</v>
      </c>
      <c r="BR347" s="186">
        <v>0</v>
      </c>
      <c r="BS347" s="186">
        <v>0</v>
      </c>
      <c r="BT347" s="186">
        <v>0</v>
      </c>
      <c r="BU347" s="186">
        <v>0</v>
      </c>
      <c r="BV347" s="186">
        <v>0</v>
      </c>
      <c r="BW347" s="186">
        <v>0</v>
      </c>
      <c r="BX347" s="186">
        <v>0</v>
      </c>
      <c r="BY347" s="186">
        <v>0</v>
      </c>
      <c r="BZ347" s="186">
        <v>59284503</v>
      </c>
      <c r="CA347" s="186">
        <v>19515442</v>
      </c>
      <c r="CB347" s="186">
        <v>34144768</v>
      </c>
      <c r="CC347" s="187"/>
      <c r="CD347" s="30">
        <v>0</v>
      </c>
      <c r="CE347" s="30">
        <v>0</v>
      </c>
      <c r="CF347" s="30">
        <v>0</v>
      </c>
      <c r="CG347" s="30">
        <v>0</v>
      </c>
      <c r="CH347" s="30">
        <v>0</v>
      </c>
      <c r="CI347" s="30">
        <v>0</v>
      </c>
      <c r="CJ347" s="30">
        <v>0</v>
      </c>
      <c r="CK347" s="30">
        <v>0</v>
      </c>
      <c r="CL347" s="30">
        <v>0</v>
      </c>
      <c r="CM347" s="30">
        <v>0</v>
      </c>
      <c r="CN347" s="30">
        <v>0</v>
      </c>
      <c r="CO347" s="30">
        <v>0</v>
      </c>
      <c r="CP347" s="30">
        <v>0</v>
      </c>
      <c r="CQ347" s="30">
        <v>0</v>
      </c>
      <c r="CR347" s="30">
        <v>0</v>
      </c>
      <c r="CS347" s="30">
        <v>0</v>
      </c>
      <c r="CT347" s="30">
        <v>160679313</v>
      </c>
      <c r="CU347" s="30">
        <v>133614286</v>
      </c>
      <c r="CV347" s="30">
        <v>110244758</v>
      </c>
    </row>
    <row r="348" spans="1:100" s="31" customFormat="1" x14ac:dyDescent="0.4">
      <c r="A348" s="45" t="s">
        <v>7</v>
      </c>
      <c r="B348" s="186">
        <v>3480780.8028317518</v>
      </c>
      <c r="C348" s="186">
        <v>2438097.3799986867</v>
      </c>
      <c r="D348" s="186">
        <v>1701730.05415892</v>
      </c>
      <c r="E348" s="186">
        <v>1494359.8184448762</v>
      </c>
      <c r="F348" s="186">
        <v>1038375.5356684562</v>
      </c>
      <c r="G348" s="186">
        <v>1408613.2636452736</v>
      </c>
      <c r="H348" s="186">
        <v>1736848.7368064595</v>
      </c>
      <c r="I348" s="186">
        <v>1677286.2272431345</v>
      </c>
      <c r="J348" s="186">
        <v>1621159.193586064</v>
      </c>
      <c r="K348" s="186">
        <v>1229843.7549890864</v>
      </c>
      <c r="L348" s="186">
        <v>1011012</v>
      </c>
      <c r="M348" s="186">
        <v>1365912</v>
      </c>
      <c r="N348" s="186">
        <v>1083630</v>
      </c>
      <c r="O348" s="186">
        <v>1572900</v>
      </c>
      <c r="P348" s="186">
        <v>1348492</v>
      </c>
      <c r="Q348" s="186">
        <v>2155740</v>
      </c>
      <c r="R348" s="186">
        <v>1532320</v>
      </c>
      <c r="S348" s="186">
        <v>1754360</v>
      </c>
      <c r="T348" s="186">
        <v>1842200</v>
      </c>
      <c r="U348" s="187"/>
      <c r="V348" s="186">
        <v>361586.56659458077</v>
      </c>
      <c r="W348" s="186">
        <v>262237.06176961603</v>
      </c>
      <c r="X348" s="186">
        <v>142830.02456920443</v>
      </c>
      <c r="Y348" s="186">
        <v>101759.28622855274</v>
      </c>
      <c r="Z348" s="186">
        <v>143402.02153300942</v>
      </c>
      <c r="AA348" s="186">
        <v>94678.702059835239</v>
      </c>
      <c r="AB348" s="186">
        <v>73458.067595587359</v>
      </c>
      <c r="AC348" s="186">
        <v>73781.154297066707</v>
      </c>
      <c r="AD348" s="186">
        <v>117868.09275911145</v>
      </c>
      <c r="AE348" s="186">
        <v>92748.909649246038</v>
      </c>
      <c r="AF348" s="186">
        <v>163556</v>
      </c>
      <c r="AG348" s="186">
        <v>234600</v>
      </c>
      <c r="AH348" s="186">
        <v>132710</v>
      </c>
      <c r="AI348" s="186">
        <v>194994</v>
      </c>
      <c r="AJ348" s="186">
        <v>237021</v>
      </c>
      <c r="AK348" s="186">
        <v>249806</v>
      </c>
      <c r="AL348" s="186">
        <v>244260</v>
      </c>
      <c r="AM348" s="186">
        <v>170746</v>
      </c>
      <c r="AN348" s="186">
        <v>141010</v>
      </c>
      <c r="AO348" s="187"/>
      <c r="AP348" s="186">
        <v>9922161.3789594192</v>
      </c>
      <c r="AQ348" s="186">
        <v>7892938.2303839736</v>
      </c>
      <c r="AR348" s="186">
        <v>3459225.8005253896</v>
      </c>
      <c r="AS348" s="186">
        <v>7780836.3701495482</v>
      </c>
      <c r="AT348" s="186">
        <v>5475278.2836971562</v>
      </c>
      <c r="AU348" s="186">
        <v>4791042.8915357897</v>
      </c>
      <c r="AV348" s="186">
        <v>6566451.6424017427</v>
      </c>
      <c r="AW348" s="186">
        <v>13157935.49283351</v>
      </c>
      <c r="AX348" s="186">
        <v>5213262.0878863288</v>
      </c>
      <c r="AY348" s="186">
        <v>3327941.0749392835</v>
      </c>
      <c r="AZ348" s="186">
        <v>4285431</v>
      </c>
      <c r="BA348" s="186">
        <v>7102600</v>
      </c>
      <c r="BB348" s="186">
        <v>4407126</v>
      </c>
      <c r="BC348" s="186">
        <v>5314518</v>
      </c>
      <c r="BD348" s="186">
        <v>2992180</v>
      </c>
      <c r="BE348" s="186">
        <v>7381979</v>
      </c>
      <c r="BF348" s="186">
        <v>7218090</v>
      </c>
      <c r="BG348" s="186">
        <v>5045689</v>
      </c>
      <c r="BH348" s="186">
        <v>4166965</v>
      </c>
      <c r="BI348" s="187"/>
      <c r="BJ348" s="186">
        <v>2648991.6167664668</v>
      </c>
      <c r="BK348" s="186">
        <v>2406381.7149407989</v>
      </c>
      <c r="BL348" s="186">
        <v>1660649.9658738715</v>
      </c>
      <c r="BM348" s="186">
        <v>1948708.0703987693</v>
      </c>
      <c r="BN348" s="186">
        <v>2726134.0329057542</v>
      </c>
      <c r="BO348" s="186">
        <v>2709559.3127100365</v>
      </c>
      <c r="BP348" s="186">
        <v>2933286.7018384081</v>
      </c>
      <c r="BQ348" s="186">
        <v>2476959.2046390781</v>
      </c>
      <c r="BR348" s="186">
        <v>2677134.626589688</v>
      </c>
      <c r="BS348" s="186">
        <v>3109561.6505571008</v>
      </c>
      <c r="BT348" s="186">
        <v>3895712</v>
      </c>
      <c r="BU348" s="186">
        <v>4582116</v>
      </c>
      <c r="BV348" s="186">
        <v>3479182</v>
      </c>
      <c r="BW348" s="186">
        <v>4899349</v>
      </c>
      <c r="BX348" s="186">
        <v>5368550</v>
      </c>
      <c r="BY348" s="186">
        <v>5522017</v>
      </c>
      <c r="BZ348" s="186">
        <v>5271327</v>
      </c>
      <c r="CA348" s="186">
        <v>4152338</v>
      </c>
      <c r="CB348" s="186">
        <v>3573472</v>
      </c>
      <c r="CC348" s="187"/>
      <c r="CD348" s="30">
        <v>16413520.365152217</v>
      </c>
      <c r="CE348" s="30">
        <v>12999654.387093075</v>
      </c>
      <c r="CF348" s="30">
        <v>6964435.8451273851</v>
      </c>
      <c r="CG348" s="30">
        <v>11325663.545221746</v>
      </c>
      <c r="CH348" s="30">
        <v>9383189.8738043755</v>
      </c>
      <c r="CI348" s="30">
        <v>9003894.169950936</v>
      </c>
      <c r="CJ348" s="30">
        <v>11310045.148642199</v>
      </c>
      <c r="CK348" s="30">
        <v>17385962.079012789</v>
      </c>
      <c r="CL348" s="30">
        <v>9629424.0008211937</v>
      </c>
      <c r="CM348" s="30">
        <v>7760095.3901347173</v>
      </c>
      <c r="CN348" s="30">
        <v>9355711</v>
      </c>
      <c r="CO348" s="30">
        <v>13285228</v>
      </c>
      <c r="CP348" s="30">
        <v>9102648</v>
      </c>
      <c r="CQ348" s="30">
        <v>11981761</v>
      </c>
      <c r="CR348" s="30">
        <v>9946243</v>
      </c>
      <c r="CS348" s="30">
        <v>15309542</v>
      </c>
      <c r="CT348" s="30">
        <v>14265997</v>
      </c>
      <c r="CU348" s="30">
        <v>11123133</v>
      </c>
      <c r="CV348" s="30">
        <v>9723647</v>
      </c>
    </row>
    <row r="349" spans="1:100" s="31" customFormat="1" x14ac:dyDescent="0.4">
      <c r="A349" s="45" t="s">
        <v>17</v>
      </c>
      <c r="B349" s="186">
        <v>0</v>
      </c>
      <c r="C349" s="186">
        <v>0</v>
      </c>
      <c r="D349" s="186">
        <v>0</v>
      </c>
      <c r="E349" s="186">
        <v>0</v>
      </c>
      <c r="F349" s="186">
        <v>0</v>
      </c>
      <c r="G349" s="186">
        <v>0</v>
      </c>
      <c r="H349" s="186">
        <v>0</v>
      </c>
      <c r="I349" s="186">
        <v>0</v>
      </c>
      <c r="J349" s="186">
        <v>0</v>
      </c>
      <c r="K349" s="186">
        <v>0</v>
      </c>
      <c r="L349" s="186">
        <v>0</v>
      </c>
      <c r="M349" s="186">
        <v>0</v>
      </c>
      <c r="N349" s="186">
        <v>0</v>
      </c>
      <c r="O349" s="186">
        <v>0</v>
      </c>
      <c r="P349" s="186">
        <v>0</v>
      </c>
      <c r="Q349" s="186">
        <v>0</v>
      </c>
      <c r="R349" s="186">
        <v>0</v>
      </c>
      <c r="S349" s="186">
        <v>0</v>
      </c>
      <c r="T349" s="186">
        <v>0</v>
      </c>
      <c r="U349" s="187"/>
      <c r="V349" s="186">
        <v>0</v>
      </c>
      <c r="W349" s="186">
        <v>0</v>
      </c>
      <c r="X349" s="186">
        <v>0</v>
      </c>
      <c r="Y349" s="186">
        <v>0</v>
      </c>
      <c r="Z349" s="186">
        <v>0</v>
      </c>
      <c r="AA349" s="186">
        <v>0</v>
      </c>
      <c r="AB349" s="186">
        <v>0</v>
      </c>
      <c r="AC349" s="186">
        <v>0</v>
      </c>
      <c r="AD349" s="186">
        <v>0</v>
      </c>
      <c r="AE349" s="186">
        <v>0</v>
      </c>
      <c r="AF349" s="186">
        <v>0</v>
      </c>
      <c r="AG349" s="186">
        <v>0</v>
      </c>
      <c r="AH349" s="186">
        <v>0</v>
      </c>
      <c r="AI349" s="186">
        <v>0</v>
      </c>
      <c r="AJ349" s="186">
        <v>0</v>
      </c>
      <c r="AK349" s="186">
        <v>0</v>
      </c>
      <c r="AL349" s="186">
        <v>0</v>
      </c>
      <c r="AM349" s="186">
        <v>0</v>
      </c>
      <c r="AN349" s="186">
        <v>0</v>
      </c>
      <c r="AO349" s="187"/>
      <c r="AP349" s="186">
        <v>0</v>
      </c>
      <c r="AQ349" s="186">
        <v>0</v>
      </c>
      <c r="AR349" s="186">
        <v>0</v>
      </c>
      <c r="AS349" s="186">
        <v>0</v>
      </c>
      <c r="AT349" s="186">
        <v>0</v>
      </c>
      <c r="AU349" s="186">
        <v>0</v>
      </c>
      <c r="AV349" s="186">
        <v>0</v>
      </c>
      <c r="AW349" s="186">
        <v>0</v>
      </c>
      <c r="AX349" s="186">
        <v>0</v>
      </c>
      <c r="AY349" s="186">
        <v>0</v>
      </c>
      <c r="AZ349" s="186">
        <v>0</v>
      </c>
      <c r="BA349" s="186">
        <v>0</v>
      </c>
      <c r="BB349" s="186">
        <v>0</v>
      </c>
      <c r="BC349" s="186">
        <v>0</v>
      </c>
      <c r="BD349" s="186">
        <v>0</v>
      </c>
      <c r="BE349" s="186">
        <v>0</v>
      </c>
      <c r="BF349" s="186">
        <v>0</v>
      </c>
      <c r="BG349" s="186">
        <v>0</v>
      </c>
      <c r="BH349" s="186">
        <v>0</v>
      </c>
      <c r="BI349" s="187"/>
      <c r="BJ349" s="186">
        <v>0</v>
      </c>
      <c r="BK349" s="186">
        <v>0</v>
      </c>
      <c r="BL349" s="186">
        <v>0</v>
      </c>
      <c r="BM349" s="186">
        <v>0</v>
      </c>
      <c r="BN349" s="186">
        <v>0</v>
      </c>
      <c r="BO349" s="186">
        <v>0</v>
      </c>
      <c r="BP349" s="186">
        <v>0</v>
      </c>
      <c r="BQ349" s="186">
        <v>0</v>
      </c>
      <c r="BR349" s="186">
        <v>0</v>
      </c>
      <c r="BS349" s="186">
        <v>0</v>
      </c>
      <c r="BT349" s="186">
        <v>0</v>
      </c>
      <c r="BU349" s="186">
        <v>0</v>
      </c>
      <c r="BV349" s="186">
        <v>0</v>
      </c>
      <c r="BW349" s="186">
        <v>0</v>
      </c>
      <c r="BX349" s="186">
        <v>0</v>
      </c>
      <c r="BY349" s="186">
        <v>0</v>
      </c>
      <c r="BZ349" s="186">
        <v>0</v>
      </c>
      <c r="CA349" s="186">
        <v>0</v>
      </c>
      <c r="CB349" s="186">
        <v>0</v>
      </c>
      <c r="CC349" s="187"/>
      <c r="CD349" s="30">
        <v>0</v>
      </c>
      <c r="CE349" s="30">
        <v>0</v>
      </c>
      <c r="CF349" s="30">
        <v>0</v>
      </c>
      <c r="CG349" s="30">
        <v>0</v>
      </c>
      <c r="CH349" s="30">
        <v>0</v>
      </c>
      <c r="CI349" s="30">
        <v>0</v>
      </c>
      <c r="CJ349" s="30">
        <v>0</v>
      </c>
      <c r="CK349" s="30">
        <v>0</v>
      </c>
      <c r="CL349" s="30">
        <v>0</v>
      </c>
      <c r="CM349" s="30">
        <v>0</v>
      </c>
      <c r="CN349" s="30">
        <v>0</v>
      </c>
      <c r="CO349" s="30">
        <v>0</v>
      </c>
      <c r="CP349" s="30">
        <v>0</v>
      </c>
      <c r="CQ349" s="30">
        <v>0</v>
      </c>
      <c r="CR349" s="30">
        <v>0</v>
      </c>
      <c r="CS349" s="30">
        <v>0</v>
      </c>
      <c r="CT349" s="30">
        <v>0</v>
      </c>
      <c r="CU349" s="30">
        <v>0</v>
      </c>
      <c r="CV349" s="30">
        <v>0</v>
      </c>
    </row>
    <row r="350" spans="1:100" s="31" customFormat="1" x14ac:dyDescent="0.4">
      <c r="A350" s="45" t="s">
        <v>51</v>
      </c>
      <c r="B350" s="186">
        <v>0</v>
      </c>
      <c r="C350" s="186">
        <v>0</v>
      </c>
      <c r="D350" s="186">
        <v>0</v>
      </c>
      <c r="E350" s="186">
        <v>0</v>
      </c>
      <c r="F350" s="186">
        <v>0</v>
      </c>
      <c r="G350" s="186">
        <v>0</v>
      </c>
      <c r="H350" s="186">
        <v>0</v>
      </c>
      <c r="I350" s="186">
        <v>0</v>
      </c>
      <c r="J350" s="186">
        <v>0</v>
      </c>
      <c r="K350" s="186">
        <v>0</v>
      </c>
      <c r="L350" s="186">
        <v>0</v>
      </c>
      <c r="M350" s="186">
        <v>0</v>
      </c>
      <c r="N350" s="186">
        <v>0</v>
      </c>
      <c r="O350" s="186">
        <v>0</v>
      </c>
      <c r="P350" s="186">
        <v>0</v>
      </c>
      <c r="Q350" s="186">
        <v>0</v>
      </c>
      <c r="R350" s="186">
        <v>0</v>
      </c>
      <c r="S350" s="186">
        <v>0</v>
      </c>
      <c r="T350" s="186">
        <v>0</v>
      </c>
      <c r="U350" s="187"/>
      <c r="V350" s="186">
        <v>0</v>
      </c>
      <c r="W350" s="186">
        <v>0</v>
      </c>
      <c r="X350" s="186">
        <v>0</v>
      </c>
      <c r="Y350" s="186">
        <v>0</v>
      </c>
      <c r="Z350" s="186">
        <v>0</v>
      </c>
      <c r="AA350" s="186">
        <v>0</v>
      </c>
      <c r="AB350" s="186">
        <v>0</v>
      </c>
      <c r="AC350" s="186">
        <v>0</v>
      </c>
      <c r="AD350" s="186">
        <v>0</v>
      </c>
      <c r="AE350" s="186">
        <v>0</v>
      </c>
      <c r="AF350" s="186">
        <v>0</v>
      </c>
      <c r="AG350" s="186">
        <v>0</v>
      </c>
      <c r="AH350" s="186">
        <v>0</v>
      </c>
      <c r="AI350" s="186">
        <v>0</v>
      </c>
      <c r="AJ350" s="186">
        <v>0</v>
      </c>
      <c r="AK350" s="186">
        <v>0</v>
      </c>
      <c r="AL350" s="186">
        <v>0</v>
      </c>
      <c r="AM350" s="186">
        <v>0</v>
      </c>
      <c r="AN350" s="186">
        <v>0</v>
      </c>
      <c r="AO350" s="187"/>
      <c r="AP350" s="186">
        <v>0</v>
      </c>
      <c r="AQ350" s="186">
        <v>0</v>
      </c>
      <c r="AR350" s="186">
        <v>0</v>
      </c>
      <c r="AS350" s="186">
        <v>0</v>
      </c>
      <c r="AT350" s="186">
        <v>0</v>
      </c>
      <c r="AU350" s="186">
        <v>0</v>
      </c>
      <c r="AV350" s="186">
        <v>0</v>
      </c>
      <c r="AW350" s="186">
        <v>0</v>
      </c>
      <c r="AX350" s="186">
        <v>0</v>
      </c>
      <c r="AY350" s="186">
        <v>0</v>
      </c>
      <c r="AZ350" s="186">
        <v>0</v>
      </c>
      <c r="BA350" s="186">
        <v>0</v>
      </c>
      <c r="BB350" s="186">
        <v>0</v>
      </c>
      <c r="BC350" s="186">
        <v>0</v>
      </c>
      <c r="BD350" s="186">
        <v>0</v>
      </c>
      <c r="BE350" s="186">
        <v>0</v>
      </c>
      <c r="BF350" s="186">
        <v>0</v>
      </c>
      <c r="BG350" s="186">
        <v>0</v>
      </c>
      <c r="BH350" s="186">
        <v>0</v>
      </c>
      <c r="BI350" s="187"/>
      <c r="BJ350" s="186">
        <v>0</v>
      </c>
      <c r="BK350" s="186">
        <v>0</v>
      </c>
      <c r="BL350" s="186">
        <v>0</v>
      </c>
      <c r="BM350" s="186">
        <v>0</v>
      </c>
      <c r="BN350" s="186">
        <v>0</v>
      </c>
      <c r="BO350" s="186">
        <v>0</v>
      </c>
      <c r="BP350" s="186">
        <v>0</v>
      </c>
      <c r="BQ350" s="186">
        <v>0</v>
      </c>
      <c r="BR350" s="186">
        <v>0</v>
      </c>
      <c r="BS350" s="186">
        <v>0</v>
      </c>
      <c r="BT350" s="186">
        <v>0</v>
      </c>
      <c r="BU350" s="186">
        <v>0</v>
      </c>
      <c r="BV350" s="186">
        <v>0</v>
      </c>
      <c r="BW350" s="186">
        <v>0</v>
      </c>
      <c r="BX350" s="186">
        <v>0</v>
      </c>
      <c r="BY350" s="186">
        <v>0</v>
      </c>
      <c r="BZ350" s="186">
        <v>0</v>
      </c>
      <c r="CA350" s="186">
        <v>0</v>
      </c>
      <c r="CB350" s="186">
        <v>0</v>
      </c>
      <c r="CC350" s="187"/>
      <c r="CD350" s="30">
        <v>0</v>
      </c>
      <c r="CE350" s="30">
        <v>0</v>
      </c>
      <c r="CF350" s="30">
        <v>0</v>
      </c>
      <c r="CG350" s="30">
        <v>0</v>
      </c>
      <c r="CH350" s="30">
        <v>0</v>
      </c>
      <c r="CI350" s="30">
        <v>0</v>
      </c>
      <c r="CJ350" s="30">
        <v>0</v>
      </c>
      <c r="CK350" s="30">
        <v>0</v>
      </c>
      <c r="CL350" s="30">
        <v>0</v>
      </c>
      <c r="CM350" s="30">
        <v>0</v>
      </c>
      <c r="CN350" s="30">
        <v>0</v>
      </c>
      <c r="CO350" s="30">
        <v>0</v>
      </c>
      <c r="CP350" s="30">
        <v>0</v>
      </c>
      <c r="CQ350" s="30">
        <v>0</v>
      </c>
      <c r="CR350" s="30">
        <v>0</v>
      </c>
      <c r="CS350" s="30">
        <v>0</v>
      </c>
      <c r="CT350" s="30">
        <v>0</v>
      </c>
      <c r="CU350" s="30">
        <v>0</v>
      </c>
      <c r="CV350" s="30">
        <v>0</v>
      </c>
    </row>
    <row r="351" spans="1:100" s="31" customFormat="1" x14ac:dyDescent="0.4">
      <c r="A351" s="45" t="s">
        <v>18</v>
      </c>
      <c r="B351" s="186">
        <v>0</v>
      </c>
      <c r="C351" s="186">
        <v>0</v>
      </c>
      <c r="D351" s="186">
        <v>0</v>
      </c>
      <c r="E351" s="186">
        <v>0</v>
      </c>
      <c r="F351" s="186">
        <v>0</v>
      </c>
      <c r="G351" s="186">
        <v>0</v>
      </c>
      <c r="H351" s="186">
        <v>0</v>
      </c>
      <c r="I351" s="186">
        <v>0</v>
      </c>
      <c r="J351" s="186">
        <v>0</v>
      </c>
      <c r="K351" s="186">
        <v>0</v>
      </c>
      <c r="L351" s="186">
        <v>0</v>
      </c>
      <c r="M351" s="186">
        <v>0</v>
      </c>
      <c r="N351" s="186">
        <v>0</v>
      </c>
      <c r="O351" s="186">
        <v>0</v>
      </c>
      <c r="P351" s="186">
        <v>0</v>
      </c>
      <c r="Q351" s="186">
        <v>0</v>
      </c>
      <c r="R351" s="186">
        <v>0</v>
      </c>
      <c r="S351" s="186">
        <v>0</v>
      </c>
      <c r="T351" s="186">
        <v>0</v>
      </c>
      <c r="U351" s="187"/>
      <c r="V351" s="186">
        <v>0</v>
      </c>
      <c r="W351" s="186">
        <v>0</v>
      </c>
      <c r="X351" s="186">
        <v>0</v>
      </c>
      <c r="Y351" s="186">
        <v>0</v>
      </c>
      <c r="Z351" s="186">
        <v>0</v>
      </c>
      <c r="AA351" s="186">
        <v>0</v>
      </c>
      <c r="AB351" s="186">
        <v>0</v>
      </c>
      <c r="AC351" s="186">
        <v>0</v>
      </c>
      <c r="AD351" s="186">
        <v>0</v>
      </c>
      <c r="AE351" s="186">
        <v>0</v>
      </c>
      <c r="AF351" s="186">
        <v>0</v>
      </c>
      <c r="AG351" s="186">
        <v>0</v>
      </c>
      <c r="AH351" s="186">
        <v>0</v>
      </c>
      <c r="AI351" s="186">
        <v>0</v>
      </c>
      <c r="AJ351" s="186">
        <v>0</v>
      </c>
      <c r="AK351" s="186">
        <v>0</v>
      </c>
      <c r="AL351" s="186">
        <v>0</v>
      </c>
      <c r="AM351" s="186">
        <v>0</v>
      </c>
      <c r="AN351" s="186">
        <v>0</v>
      </c>
      <c r="AO351" s="187"/>
      <c r="AP351" s="186">
        <v>0</v>
      </c>
      <c r="AQ351" s="186">
        <v>0</v>
      </c>
      <c r="AR351" s="186">
        <v>0</v>
      </c>
      <c r="AS351" s="186">
        <v>0</v>
      </c>
      <c r="AT351" s="186">
        <v>0</v>
      </c>
      <c r="AU351" s="186">
        <v>0</v>
      </c>
      <c r="AV351" s="186">
        <v>0</v>
      </c>
      <c r="AW351" s="186">
        <v>0</v>
      </c>
      <c r="AX351" s="186">
        <v>0</v>
      </c>
      <c r="AY351" s="186">
        <v>0</v>
      </c>
      <c r="AZ351" s="186">
        <v>0</v>
      </c>
      <c r="BA351" s="186">
        <v>0</v>
      </c>
      <c r="BB351" s="186">
        <v>0</v>
      </c>
      <c r="BC351" s="186">
        <v>0</v>
      </c>
      <c r="BD351" s="186">
        <v>0</v>
      </c>
      <c r="BE351" s="186">
        <v>0</v>
      </c>
      <c r="BF351" s="186">
        <v>0</v>
      </c>
      <c r="BG351" s="186">
        <v>0</v>
      </c>
      <c r="BH351" s="186">
        <v>0</v>
      </c>
      <c r="BI351" s="187"/>
      <c r="BJ351" s="186">
        <v>0</v>
      </c>
      <c r="BK351" s="186">
        <v>0</v>
      </c>
      <c r="BL351" s="186">
        <v>0</v>
      </c>
      <c r="BM351" s="186">
        <v>0</v>
      </c>
      <c r="BN351" s="186">
        <v>0</v>
      </c>
      <c r="BO351" s="186">
        <v>0</v>
      </c>
      <c r="BP351" s="186">
        <v>0</v>
      </c>
      <c r="BQ351" s="186">
        <v>0</v>
      </c>
      <c r="BR351" s="186">
        <v>0</v>
      </c>
      <c r="BS351" s="186">
        <v>0</v>
      </c>
      <c r="BT351" s="186">
        <v>0</v>
      </c>
      <c r="BU351" s="186">
        <v>0</v>
      </c>
      <c r="BV351" s="186">
        <v>0</v>
      </c>
      <c r="BW351" s="186">
        <v>0</v>
      </c>
      <c r="BX351" s="186">
        <v>0</v>
      </c>
      <c r="BY351" s="186">
        <v>0</v>
      </c>
      <c r="BZ351" s="186">
        <v>0</v>
      </c>
      <c r="CA351" s="186">
        <v>0</v>
      </c>
      <c r="CB351" s="186">
        <v>0</v>
      </c>
      <c r="CC351" s="187"/>
      <c r="CD351" s="30">
        <v>0</v>
      </c>
      <c r="CE351" s="30">
        <v>0</v>
      </c>
      <c r="CF351" s="30">
        <v>0</v>
      </c>
      <c r="CG351" s="30">
        <v>0</v>
      </c>
      <c r="CH351" s="30">
        <v>0</v>
      </c>
      <c r="CI351" s="30">
        <v>0</v>
      </c>
      <c r="CJ351" s="30">
        <v>0</v>
      </c>
      <c r="CK351" s="30">
        <v>0</v>
      </c>
      <c r="CL351" s="30">
        <v>0</v>
      </c>
      <c r="CM351" s="30">
        <v>0</v>
      </c>
      <c r="CN351" s="30">
        <v>0</v>
      </c>
      <c r="CO351" s="30">
        <v>0</v>
      </c>
      <c r="CP351" s="30">
        <v>0</v>
      </c>
      <c r="CQ351" s="30">
        <v>0</v>
      </c>
      <c r="CR351" s="30">
        <v>0</v>
      </c>
      <c r="CS351" s="30">
        <v>0</v>
      </c>
      <c r="CT351" s="30">
        <v>0</v>
      </c>
      <c r="CU351" s="30">
        <v>0</v>
      </c>
      <c r="CV351" s="30">
        <v>0</v>
      </c>
    </row>
    <row r="352" spans="1:100" s="31" customFormat="1" x14ac:dyDescent="0.4">
      <c r="A352" s="45" t="s">
        <v>10</v>
      </c>
      <c r="B352" s="186">
        <v>0</v>
      </c>
      <c r="C352" s="186">
        <v>0</v>
      </c>
      <c r="D352" s="186">
        <v>0</v>
      </c>
      <c r="E352" s="186">
        <v>0</v>
      </c>
      <c r="F352" s="186">
        <v>0</v>
      </c>
      <c r="G352" s="186">
        <v>0</v>
      </c>
      <c r="H352" s="186">
        <v>0</v>
      </c>
      <c r="I352" s="186">
        <v>0</v>
      </c>
      <c r="J352" s="186">
        <v>0</v>
      </c>
      <c r="K352" s="186">
        <v>0</v>
      </c>
      <c r="L352" s="186">
        <v>0</v>
      </c>
      <c r="M352" s="186">
        <v>0</v>
      </c>
      <c r="N352" s="186">
        <v>0</v>
      </c>
      <c r="O352" s="186">
        <v>0</v>
      </c>
      <c r="P352" s="186">
        <v>0</v>
      </c>
      <c r="Q352" s="186">
        <v>0</v>
      </c>
      <c r="R352" s="186">
        <v>0</v>
      </c>
      <c r="S352" s="186">
        <v>0</v>
      </c>
      <c r="T352" s="186">
        <v>0</v>
      </c>
      <c r="U352" s="187"/>
      <c r="V352" s="186">
        <v>0</v>
      </c>
      <c r="W352" s="186">
        <v>0</v>
      </c>
      <c r="X352" s="186">
        <v>0</v>
      </c>
      <c r="Y352" s="186">
        <v>0</v>
      </c>
      <c r="Z352" s="186">
        <v>0</v>
      </c>
      <c r="AA352" s="186">
        <v>0</v>
      </c>
      <c r="AB352" s="186">
        <v>0</v>
      </c>
      <c r="AC352" s="186">
        <v>0</v>
      </c>
      <c r="AD352" s="186">
        <v>0</v>
      </c>
      <c r="AE352" s="186">
        <v>0</v>
      </c>
      <c r="AF352" s="186">
        <v>0</v>
      </c>
      <c r="AG352" s="186">
        <v>0</v>
      </c>
      <c r="AH352" s="186">
        <v>0</v>
      </c>
      <c r="AI352" s="186">
        <v>0</v>
      </c>
      <c r="AJ352" s="186">
        <v>0</v>
      </c>
      <c r="AK352" s="186">
        <v>0</v>
      </c>
      <c r="AL352" s="186">
        <v>0</v>
      </c>
      <c r="AM352" s="186">
        <v>0</v>
      </c>
      <c r="AN352" s="186">
        <v>0</v>
      </c>
      <c r="AO352" s="187"/>
      <c r="AP352" s="186">
        <v>0</v>
      </c>
      <c r="AQ352" s="186">
        <v>0</v>
      </c>
      <c r="AR352" s="186">
        <v>0</v>
      </c>
      <c r="AS352" s="186">
        <v>0</v>
      </c>
      <c r="AT352" s="186">
        <v>0</v>
      </c>
      <c r="AU352" s="186">
        <v>0</v>
      </c>
      <c r="AV352" s="186">
        <v>0</v>
      </c>
      <c r="AW352" s="186">
        <v>0</v>
      </c>
      <c r="AX352" s="186">
        <v>0</v>
      </c>
      <c r="AY352" s="186">
        <v>0</v>
      </c>
      <c r="AZ352" s="186">
        <v>0</v>
      </c>
      <c r="BA352" s="186">
        <v>0</v>
      </c>
      <c r="BB352" s="186">
        <v>0</v>
      </c>
      <c r="BC352" s="186">
        <v>0</v>
      </c>
      <c r="BD352" s="186">
        <v>0</v>
      </c>
      <c r="BE352" s="186">
        <v>0</v>
      </c>
      <c r="BF352" s="186">
        <v>0</v>
      </c>
      <c r="BG352" s="186">
        <v>0</v>
      </c>
      <c r="BH352" s="186">
        <v>0</v>
      </c>
      <c r="BI352" s="187"/>
      <c r="BJ352" s="186">
        <v>0</v>
      </c>
      <c r="BK352" s="186">
        <v>0</v>
      </c>
      <c r="BL352" s="186">
        <v>0</v>
      </c>
      <c r="BM352" s="186">
        <v>0</v>
      </c>
      <c r="BN352" s="186">
        <v>0</v>
      </c>
      <c r="BO352" s="186">
        <v>0</v>
      </c>
      <c r="BP352" s="186">
        <v>0</v>
      </c>
      <c r="BQ352" s="186">
        <v>0</v>
      </c>
      <c r="BR352" s="186">
        <v>0</v>
      </c>
      <c r="BS352" s="186">
        <v>0</v>
      </c>
      <c r="BT352" s="186">
        <v>0</v>
      </c>
      <c r="BU352" s="186">
        <v>0</v>
      </c>
      <c r="BV352" s="186">
        <v>0</v>
      </c>
      <c r="BW352" s="186">
        <v>0</v>
      </c>
      <c r="BX352" s="186">
        <v>0</v>
      </c>
      <c r="BY352" s="186">
        <v>0</v>
      </c>
      <c r="BZ352" s="186">
        <v>0</v>
      </c>
      <c r="CA352" s="186">
        <v>0</v>
      </c>
      <c r="CB352" s="186">
        <v>0</v>
      </c>
      <c r="CC352" s="187"/>
      <c r="CD352" s="30">
        <v>0</v>
      </c>
      <c r="CE352" s="30">
        <v>0</v>
      </c>
      <c r="CF352" s="30">
        <v>0</v>
      </c>
      <c r="CG352" s="30">
        <v>0</v>
      </c>
      <c r="CH352" s="30">
        <v>0</v>
      </c>
      <c r="CI352" s="30">
        <v>0</v>
      </c>
      <c r="CJ352" s="30">
        <v>0</v>
      </c>
      <c r="CK352" s="30">
        <v>0</v>
      </c>
      <c r="CL352" s="30">
        <v>0</v>
      </c>
      <c r="CM352" s="30">
        <v>0</v>
      </c>
      <c r="CN352" s="30">
        <v>0</v>
      </c>
      <c r="CO352" s="30">
        <v>0</v>
      </c>
      <c r="CP352" s="30">
        <v>0</v>
      </c>
      <c r="CQ352" s="30">
        <v>0</v>
      </c>
      <c r="CR352" s="30">
        <v>0</v>
      </c>
      <c r="CS352" s="30">
        <v>0</v>
      </c>
      <c r="CT352" s="30">
        <v>0</v>
      </c>
      <c r="CU352" s="30">
        <v>0</v>
      </c>
      <c r="CV352" s="30">
        <v>0</v>
      </c>
    </row>
    <row r="353" spans="1:100" s="31" customFormat="1" x14ac:dyDescent="0.4">
      <c r="A353" s="45" t="s">
        <v>52</v>
      </c>
      <c r="B353" s="186">
        <v>0</v>
      </c>
      <c r="C353" s="186">
        <v>0</v>
      </c>
      <c r="D353" s="186">
        <v>0</v>
      </c>
      <c r="E353" s="186">
        <v>0</v>
      </c>
      <c r="F353" s="186">
        <v>0</v>
      </c>
      <c r="G353" s="186">
        <v>0</v>
      </c>
      <c r="H353" s="186">
        <v>0</v>
      </c>
      <c r="I353" s="186">
        <v>0</v>
      </c>
      <c r="J353" s="186">
        <v>0</v>
      </c>
      <c r="K353" s="186">
        <v>0</v>
      </c>
      <c r="L353" s="186">
        <v>0</v>
      </c>
      <c r="M353" s="186">
        <v>0</v>
      </c>
      <c r="N353" s="186">
        <v>0</v>
      </c>
      <c r="O353" s="186">
        <v>0</v>
      </c>
      <c r="P353" s="186">
        <v>0</v>
      </c>
      <c r="Q353" s="186">
        <v>0</v>
      </c>
      <c r="R353" s="186">
        <v>0</v>
      </c>
      <c r="S353" s="186">
        <v>0</v>
      </c>
      <c r="T353" s="186">
        <v>0</v>
      </c>
      <c r="U353" s="187"/>
      <c r="V353" s="186">
        <v>0</v>
      </c>
      <c r="W353" s="186">
        <v>0</v>
      </c>
      <c r="X353" s="186">
        <v>0</v>
      </c>
      <c r="Y353" s="186">
        <v>0</v>
      </c>
      <c r="Z353" s="186">
        <v>0</v>
      </c>
      <c r="AA353" s="186">
        <v>0</v>
      </c>
      <c r="AB353" s="186">
        <v>0</v>
      </c>
      <c r="AC353" s="186">
        <v>0</v>
      </c>
      <c r="AD353" s="186">
        <v>0</v>
      </c>
      <c r="AE353" s="186">
        <v>0</v>
      </c>
      <c r="AF353" s="186">
        <v>0</v>
      </c>
      <c r="AG353" s="186">
        <v>0</v>
      </c>
      <c r="AH353" s="186">
        <v>0</v>
      </c>
      <c r="AI353" s="186">
        <v>0</v>
      </c>
      <c r="AJ353" s="186">
        <v>0</v>
      </c>
      <c r="AK353" s="186">
        <v>0</v>
      </c>
      <c r="AL353" s="186">
        <v>0</v>
      </c>
      <c r="AM353" s="186">
        <v>0</v>
      </c>
      <c r="AN353" s="186">
        <v>0</v>
      </c>
      <c r="AO353" s="187"/>
      <c r="AP353" s="186">
        <v>0</v>
      </c>
      <c r="AQ353" s="186">
        <v>0</v>
      </c>
      <c r="AR353" s="186">
        <v>0</v>
      </c>
      <c r="AS353" s="186">
        <v>0</v>
      </c>
      <c r="AT353" s="186">
        <v>0</v>
      </c>
      <c r="AU353" s="186">
        <v>0</v>
      </c>
      <c r="AV353" s="186">
        <v>0</v>
      </c>
      <c r="AW353" s="186">
        <v>0</v>
      </c>
      <c r="AX353" s="186">
        <v>0</v>
      </c>
      <c r="AY353" s="186">
        <v>0</v>
      </c>
      <c r="AZ353" s="186">
        <v>0</v>
      </c>
      <c r="BA353" s="186">
        <v>0</v>
      </c>
      <c r="BB353" s="186">
        <v>0</v>
      </c>
      <c r="BC353" s="186">
        <v>0</v>
      </c>
      <c r="BD353" s="186">
        <v>0</v>
      </c>
      <c r="BE353" s="186">
        <v>0</v>
      </c>
      <c r="BF353" s="186">
        <v>0</v>
      </c>
      <c r="BG353" s="186">
        <v>0</v>
      </c>
      <c r="BH353" s="186">
        <v>0</v>
      </c>
      <c r="BI353" s="187"/>
      <c r="BJ353" s="186">
        <v>0</v>
      </c>
      <c r="BK353" s="186">
        <v>0</v>
      </c>
      <c r="BL353" s="186">
        <v>0</v>
      </c>
      <c r="BM353" s="186">
        <v>0</v>
      </c>
      <c r="BN353" s="186">
        <v>0</v>
      </c>
      <c r="BO353" s="186">
        <v>0</v>
      </c>
      <c r="BP353" s="186">
        <v>0</v>
      </c>
      <c r="BQ353" s="186">
        <v>0</v>
      </c>
      <c r="BR353" s="186">
        <v>0</v>
      </c>
      <c r="BS353" s="186">
        <v>0</v>
      </c>
      <c r="BT353" s="186">
        <v>0</v>
      </c>
      <c r="BU353" s="186">
        <v>0</v>
      </c>
      <c r="BV353" s="186">
        <v>0</v>
      </c>
      <c r="BW353" s="186">
        <v>0</v>
      </c>
      <c r="BX353" s="186">
        <v>0</v>
      </c>
      <c r="BY353" s="186">
        <v>0</v>
      </c>
      <c r="BZ353" s="186">
        <v>0</v>
      </c>
      <c r="CA353" s="186">
        <v>0</v>
      </c>
      <c r="CB353" s="186">
        <v>0</v>
      </c>
      <c r="CC353" s="187"/>
      <c r="CD353" s="30">
        <v>0</v>
      </c>
      <c r="CE353" s="30">
        <v>0</v>
      </c>
      <c r="CF353" s="30">
        <v>0</v>
      </c>
      <c r="CG353" s="30">
        <v>0</v>
      </c>
      <c r="CH353" s="30">
        <v>0</v>
      </c>
      <c r="CI353" s="30">
        <v>0</v>
      </c>
      <c r="CJ353" s="30">
        <v>0</v>
      </c>
      <c r="CK353" s="30">
        <v>0</v>
      </c>
      <c r="CL353" s="30">
        <v>0</v>
      </c>
      <c r="CM353" s="30">
        <v>0</v>
      </c>
      <c r="CN353" s="30">
        <v>0</v>
      </c>
      <c r="CO353" s="30">
        <v>0</v>
      </c>
      <c r="CP353" s="30">
        <v>0</v>
      </c>
      <c r="CQ353" s="30">
        <v>0</v>
      </c>
      <c r="CR353" s="30">
        <v>0</v>
      </c>
      <c r="CS353" s="30">
        <v>0</v>
      </c>
      <c r="CT353" s="30">
        <v>0</v>
      </c>
      <c r="CU353" s="30">
        <v>0</v>
      </c>
      <c r="CV353" s="30">
        <v>0</v>
      </c>
    </row>
    <row r="354" spans="1:100" s="31" customFormat="1" x14ac:dyDescent="0.4">
      <c r="A354" s="45" t="s">
        <v>233</v>
      </c>
      <c r="B354" s="186">
        <v>0</v>
      </c>
      <c r="C354" s="186">
        <v>0</v>
      </c>
      <c r="D354" s="186">
        <v>0</v>
      </c>
      <c r="E354" s="186">
        <v>0</v>
      </c>
      <c r="F354" s="186">
        <v>0</v>
      </c>
      <c r="G354" s="186">
        <v>0</v>
      </c>
      <c r="H354" s="186">
        <v>0</v>
      </c>
      <c r="I354" s="186">
        <v>0</v>
      </c>
      <c r="J354" s="186">
        <v>0</v>
      </c>
      <c r="K354" s="186">
        <v>0</v>
      </c>
      <c r="L354" s="186">
        <v>0</v>
      </c>
      <c r="M354" s="186">
        <v>0</v>
      </c>
      <c r="N354" s="186">
        <v>0</v>
      </c>
      <c r="O354" s="186">
        <v>0</v>
      </c>
      <c r="P354" s="186">
        <v>0</v>
      </c>
      <c r="Q354" s="186">
        <v>0</v>
      </c>
      <c r="R354" s="186">
        <v>0</v>
      </c>
      <c r="S354" s="186">
        <v>0</v>
      </c>
      <c r="T354" s="186">
        <v>0</v>
      </c>
      <c r="U354" s="187"/>
      <c r="V354" s="186">
        <v>0</v>
      </c>
      <c r="W354" s="186">
        <v>0</v>
      </c>
      <c r="X354" s="186">
        <v>0</v>
      </c>
      <c r="Y354" s="186">
        <v>0</v>
      </c>
      <c r="Z354" s="186">
        <v>0</v>
      </c>
      <c r="AA354" s="186">
        <v>0</v>
      </c>
      <c r="AB354" s="186">
        <v>0</v>
      </c>
      <c r="AC354" s="186">
        <v>0</v>
      </c>
      <c r="AD354" s="186">
        <v>0</v>
      </c>
      <c r="AE354" s="186">
        <v>0</v>
      </c>
      <c r="AF354" s="186">
        <v>0</v>
      </c>
      <c r="AG354" s="186">
        <v>0</v>
      </c>
      <c r="AH354" s="186">
        <v>0</v>
      </c>
      <c r="AI354" s="186">
        <v>0</v>
      </c>
      <c r="AJ354" s="186">
        <v>0</v>
      </c>
      <c r="AK354" s="186">
        <v>0</v>
      </c>
      <c r="AL354" s="186">
        <v>0</v>
      </c>
      <c r="AM354" s="186">
        <v>0</v>
      </c>
      <c r="AN354" s="186">
        <v>0</v>
      </c>
      <c r="AO354" s="187"/>
      <c r="AP354" s="186">
        <v>0</v>
      </c>
      <c r="AQ354" s="186">
        <v>0</v>
      </c>
      <c r="AR354" s="186">
        <v>0</v>
      </c>
      <c r="AS354" s="186">
        <v>0</v>
      </c>
      <c r="AT354" s="186">
        <v>0</v>
      </c>
      <c r="AU354" s="186">
        <v>0</v>
      </c>
      <c r="AV354" s="186">
        <v>0</v>
      </c>
      <c r="AW354" s="186">
        <v>0</v>
      </c>
      <c r="AX354" s="186">
        <v>0</v>
      </c>
      <c r="AY354" s="186">
        <v>0</v>
      </c>
      <c r="AZ354" s="186">
        <v>0</v>
      </c>
      <c r="BA354" s="186">
        <v>0</v>
      </c>
      <c r="BB354" s="186">
        <v>0</v>
      </c>
      <c r="BC354" s="186">
        <v>0</v>
      </c>
      <c r="BD354" s="186">
        <v>0</v>
      </c>
      <c r="BE354" s="186">
        <v>0</v>
      </c>
      <c r="BF354" s="186">
        <v>0</v>
      </c>
      <c r="BG354" s="186">
        <v>0</v>
      </c>
      <c r="BH354" s="186">
        <v>0</v>
      </c>
      <c r="BI354" s="187"/>
      <c r="BJ354" s="186">
        <v>0</v>
      </c>
      <c r="BK354" s="186">
        <v>0</v>
      </c>
      <c r="BL354" s="186">
        <v>0</v>
      </c>
      <c r="BM354" s="186">
        <v>0</v>
      </c>
      <c r="BN354" s="186">
        <v>0</v>
      </c>
      <c r="BO354" s="186">
        <v>0</v>
      </c>
      <c r="BP354" s="186">
        <v>0</v>
      </c>
      <c r="BQ354" s="186">
        <v>0</v>
      </c>
      <c r="BR354" s="186">
        <v>0</v>
      </c>
      <c r="BS354" s="186">
        <v>0</v>
      </c>
      <c r="BT354" s="186">
        <v>0</v>
      </c>
      <c r="BU354" s="186">
        <v>0</v>
      </c>
      <c r="BV354" s="186">
        <v>0</v>
      </c>
      <c r="BW354" s="186">
        <v>0</v>
      </c>
      <c r="BX354" s="186">
        <v>0</v>
      </c>
      <c r="BY354" s="186">
        <v>0</v>
      </c>
      <c r="BZ354" s="186">
        <v>0</v>
      </c>
      <c r="CA354" s="186">
        <v>0</v>
      </c>
      <c r="CB354" s="186">
        <v>0</v>
      </c>
      <c r="CC354" s="187"/>
      <c r="CD354" s="30">
        <v>0</v>
      </c>
      <c r="CE354" s="30">
        <v>0</v>
      </c>
      <c r="CF354" s="30">
        <v>0</v>
      </c>
      <c r="CG354" s="30">
        <v>0</v>
      </c>
      <c r="CH354" s="30">
        <v>0</v>
      </c>
      <c r="CI354" s="30">
        <v>0</v>
      </c>
      <c r="CJ354" s="30">
        <v>0</v>
      </c>
      <c r="CK354" s="30">
        <v>0</v>
      </c>
      <c r="CL354" s="30">
        <v>0</v>
      </c>
      <c r="CM354" s="30">
        <v>0</v>
      </c>
      <c r="CN354" s="30">
        <v>0</v>
      </c>
      <c r="CO354" s="30">
        <v>0</v>
      </c>
      <c r="CP354" s="30">
        <v>0</v>
      </c>
      <c r="CQ354" s="30">
        <v>0</v>
      </c>
      <c r="CR354" s="30">
        <v>0</v>
      </c>
      <c r="CS354" s="30">
        <v>0</v>
      </c>
      <c r="CT354" s="30">
        <v>0</v>
      </c>
      <c r="CU354" s="30">
        <v>0</v>
      </c>
      <c r="CV354" s="30">
        <v>0</v>
      </c>
    </row>
    <row r="355" spans="1:100" s="31" customFormat="1" x14ac:dyDescent="0.4">
      <c r="A355" s="45" t="s">
        <v>11</v>
      </c>
      <c r="B355" s="186">
        <v>0</v>
      </c>
      <c r="C355" s="186">
        <v>0</v>
      </c>
      <c r="D355" s="186">
        <v>0</v>
      </c>
      <c r="E355" s="186">
        <v>0</v>
      </c>
      <c r="F355" s="186">
        <v>0</v>
      </c>
      <c r="G355" s="186">
        <v>0</v>
      </c>
      <c r="H355" s="186">
        <v>0</v>
      </c>
      <c r="I355" s="186">
        <v>0</v>
      </c>
      <c r="J355" s="186">
        <v>0</v>
      </c>
      <c r="K355" s="186">
        <v>0</v>
      </c>
      <c r="L355" s="186">
        <v>0</v>
      </c>
      <c r="M355" s="186">
        <v>0</v>
      </c>
      <c r="N355" s="186">
        <v>0</v>
      </c>
      <c r="O355" s="186">
        <v>0</v>
      </c>
      <c r="P355" s="186">
        <v>0</v>
      </c>
      <c r="Q355" s="186">
        <v>0</v>
      </c>
      <c r="R355" s="186">
        <v>0</v>
      </c>
      <c r="S355" s="186">
        <v>0</v>
      </c>
      <c r="T355" s="186">
        <v>0</v>
      </c>
      <c r="U355" s="187"/>
      <c r="V355" s="186">
        <v>0</v>
      </c>
      <c r="W355" s="186">
        <v>0</v>
      </c>
      <c r="X355" s="186">
        <v>0</v>
      </c>
      <c r="Y355" s="186">
        <v>0</v>
      </c>
      <c r="Z355" s="186">
        <v>0</v>
      </c>
      <c r="AA355" s="186">
        <v>0</v>
      </c>
      <c r="AB355" s="186">
        <v>0</v>
      </c>
      <c r="AC355" s="186">
        <v>0</v>
      </c>
      <c r="AD355" s="186">
        <v>0</v>
      </c>
      <c r="AE355" s="186">
        <v>0</v>
      </c>
      <c r="AF355" s="186">
        <v>0</v>
      </c>
      <c r="AG355" s="186">
        <v>0</v>
      </c>
      <c r="AH355" s="186">
        <v>0</v>
      </c>
      <c r="AI355" s="186">
        <v>0</v>
      </c>
      <c r="AJ355" s="186">
        <v>0</v>
      </c>
      <c r="AK355" s="186">
        <v>0</v>
      </c>
      <c r="AL355" s="186">
        <v>0</v>
      </c>
      <c r="AM355" s="186">
        <v>0</v>
      </c>
      <c r="AN355" s="186">
        <v>0</v>
      </c>
      <c r="AO355" s="187"/>
      <c r="AP355" s="186">
        <v>0</v>
      </c>
      <c r="AQ355" s="186">
        <v>0</v>
      </c>
      <c r="AR355" s="186">
        <v>0</v>
      </c>
      <c r="AS355" s="186">
        <v>0</v>
      </c>
      <c r="AT355" s="186">
        <v>0</v>
      </c>
      <c r="AU355" s="186">
        <v>0</v>
      </c>
      <c r="AV355" s="186">
        <v>0</v>
      </c>
      <c r="AW355" s="186">
        <v>0</v>
      </c>
      <c r="AX355" s="186">
        <v>0</v>
      </c>
      <c r="AY355" s="186">
        <v>0</v>
      </c>
      <c r="AZ355" s="186">
        <v>0</v>
      </c>
      <c r="BA355" s="186">
        <v>0</v>
      </c>
      <c r="BB355" s="186">
        <v>0</v>
      </c>
      <c r="BC355" s="186">
        <v>0</v>
      </c>
      <c r="BD355" s="186">
        <v>0</v>
      </c>
      <c r="BE355" s="186">
        <v>0</v>
      </c>
      <c r="BF355" s="186">
        <v>0</v>
      </c>
      <c r="BG355" s="186">
        <v>0</v>
      </c>
      <c r="BH355" s="186">
        <v>0</v>
      </c>
      <c r="BI355" s="187"/>
      <c r="BJ355" s="186">
        <v>0</v>
      </c>
      <c r="BK355" s="186">
        <v>0</v>
      </c>
      <c r="BL355" s="186">
        <v>0</v>
      </c>
      <c r="BM355" s="186">
        <v>0</v>
      </c>
      <c r="BN355" s="186">
        <v>0</v>
      </c>
      <c r="BO355" s="186">
        <v>0</v>
      </c>
      <c r="BP355" s="186">
        <v>0</v>
      </c>
      <c r="BQ355" s="186">
        <v>0</v>
      </c>
      <c r="BR355" s="186">
        <v>0</v>
      </c>
      <c r="BS355" s="186">
        <v>0</v>
      </c>
      <c r="BT355" s="186">
        <v>0</v>
      </c>
      <c r="BU355" s="186">
        <v>0</v>
      </c>
      <c r="BV355" s="186">
        <v>0</v>
      </c>
      <c r="BW355" s="186">
        <v>0</v>
      </c>
      <c r="BX355" s="186">
        <v>0</v>
      </c>
      <c r="BY355" s="186">
        <v>0</v>
      </c>
      <c r="BZ355" s="186">
        <v>0</v>
      </c>
      <c r="CA355" s="186">
        <v>0</v>
      </c>
      <c r="CB355" s="186">
        <v>0</v>
      </c>
      <c r="CC355" s="187"/>
      <c r="CD355" s="30">
        <v>0</v>
      </c>
      <c r="CE355" s="30">
        <v>0</v>
      </c>
      <c r="CF355" s="30">
        <v>0</v>
      </c>
      <c r="CG355" s="30">
        <v>0</v>
      </c>
      <c r="CH355" s="30">
        <v>0</v>
      </c>
      <c r="CI355" s="30">
        <v>0</v>
      </c>
      <c r="CJ355" s="30">
        <v>0</v>
      </c>
      <c r="CK355" s="30">
        <v>0</v>
      </c>
      <c r="CL355" s="30">
        <v>0</v>
      </c>
      <c r="CM355" s="30">
        <v>0</v>
      </c>
      <c r="CN355" s="30">
        <v>0</v>
      </c>
      <c r="CO355" s="30">
        <v>0</v>
      </c>
      <c r="CP355" s="30">
        <v>0</v>
      </c>
      <c r="CQ355" s="30">
        <v>0</v>
      </c>
      <c r="CR355" s="30">
        <v>0</v>
      </c>
      <c r="CS355" s="30">
        <v>0</v>
      </c>
      <c r="CT355" s="30">
        <v>0</v>
      </c>
      <c r="CU355" s="30">
        <v>0</v>
      </c>
      <c r="CV355" s="30">
        <v>0</v>
      </c>
    </row>
    <row r="356" spans="1:100" s="31" customFormat="1" x14ac:dyDescent="0.4">
      <c r="A356" s="45" t="s">
        <v>39</v>
      </c>
      <c r="B356" s="186">
        <v>0</v>
      </c>
      <c r="C356" s="186">
        <v>0</v>
      </c>
      <c r="D356" s="186">
        <v>0</v>
      </c>
      <c r="E356" s="186">
        <v>0</v>
      </c>
      <c r="F356" s="186">
        <v>0</v>
      </c>
      <c r="G356" s="186">
        <v>0</v>
      </c>
      <c r="H356" s="186">
        <v>9418.9193969981534</v>
      </c>
      <c r="I356" s="186">
        <v>6517.9516602712483</v>
      </c>
      <c r="J356" s="186">
        <v>14627.000242881782</v>
      </c>
      <c r="K356" s="186">
        <v>2673.5733804110573</v>
      </c>
      <c r="L356" s="186">
        <v>5844</v>
      </c>
      <c r="M356" s="186">
        <v>2488</v>
      </c>
      <c r="N356" s="186">
        <v>7929</v>
      </c>
      <c r="O356" s="186">
        <v>5350</v>
      </c>
      <c r="P356" s="186">
        <v>12176</v>
      </c>
      <c r="Q356" s="186">
        <v>10602</v>
      </c>
      <c r="R356" s="186">
        <v>5024</v>
      </c>
      <c r="S356" s="186">
        <v>8628</v>
      </c>
      <c r="T356" s="186">
        <v>6040</v>
      </c>
      <c r="U356" s="187"/>
      <c r="V356" s="186">
        <v>103956.13789594198</v>
      </c>
      <c r="W356" s="186">
        <v>241377.29549248746</v>
      </c>
      <c r="X356" s="186">
        <v>63262.613621976394</v>
      </c>
      <c r="Y356" s="186">
        <v>110864.06447005483</v>
      </c>
      <c r="Z356" s="186">
        <v>178070.64212340731</v>
      </c>
      <c r="AA356" s="186">
        <v>440331.10640526545</v>
      </c>
      <c r="AB356" s="186">
        <v>25885.223819397452</v>
      </c>
      <c r="AC356" s="186">
        <v>132450.5059067824</v>
      </c>
      <c r="AD356" s="186">
        <v>74213.24358907016</v>
      </c>
      <c r="AE356" s="186">
        <v>51425.138023344334</v>
      </c>
      <c r="AF356" s="186">
        <v>83097</v>
      </c>
      <c r="AG356" s="186">
        <v>125800</v>
      </c>
      <c r="AH356" s="186">
        <v>68086</v>
      </c>
      <c r="AI356" s="186">
        <v>146556</v>
      </c>
      <c r="AJ356" s="186">
        <v>184910</v>
      </c>
      <c r="AK356" s="186">
        <v>328135</v>
      </c>
      <c r="AL356" s="186">
        <v>304290</v>
      </c>
      <c r="AM356" s="186">
        <v>185216</v>
      </c>
      <c r="AN356" s="186">
        <v>70505</v>
      </c>
      <c r="AO356" s="187"/>
      <c r="AP356" s="186">
        <v>416954.50960437598</v>
      </c>
      <c r="AQ356" s="186">
        <v>306936.56093489146</v>
      </c>
      <c r="AR356" s="186">
        <v>186526.88140087883</v>
      </c>
      <c r="AS356" s="186">
        <v>222263.70413078624</v>
      </c>
      <c r="AT356" s="186">
        <v>412083.83110859297</v>
      </c>
      <c r="AU356" s="186">
        <v>266753.4859622342</v>
      </c>
      <c r="AV356" s="186">
        <v>187492.97252968966</v>
      </c>
      <c r="AW356" s="186">
        <v>223121.32203088846</v>
      </c>
      <c r="AX356" s="186">
        <v>226132.11870081379</v>
      </c>
      <c r="AY356" s="186">
        <v>267227.05651416432</v>
      </c>
      <c r="AZ356" s="186">
        <v>350854</v>
      </c>
      <c r="BA356" s="186">
        <v>625600</v>
      </c>
      <c r="BB356" s="186">
        <v>459292</v>
      </c>
      <c r="BC356" s="186">
        <v>493074</v>
      </c>
      <c r="BD356" s="186">
        <v>648866</v>
      </c>
      <c r="BE356" s="186">
        <v>806577</v>
      </c>
      <c r="BF356" s="186">
        <v>1105380</v>
      </c>
      <c r="BG356" s="186">
        <v>526708</v>
      </c>
      <c r="BH356" s="186">
        <v>475610</v>
      </c>
      <c r="BI356" s="187"/>
      <c r="BJ356" s="186">
        <v>1403005.9880239521</v>
      </c>
      <c r="BK356" s="186">
        <v>1482691.600838304</v>
      </c>
      <c r="BL356" s="186">
        <v>1251328.2522819999</v>
      </c>
      <c r="BM356" s="186">
        <v>899270.95188464026</v>
      </c>
      <c r="BN356" s="186">
        <v>798642.08287943224</v>
      </c>
      <c r="BO356" s="186">
        <v>644110.77164263942</v>
      </c>
      <c r="BP356" s="186">
        <v>407795.72858208208</v>
      </c>
      <c r="BQ356" s="186">
        <v>396270.2825207244</v>
      </c>
      <c r="BR356" s="186">
        <v>457695.41371495143</v>
      </c>
      <c r="BS356" s="186">
        <v>405535.22852093045</v>
      </c>
      <c r="BT356" s="186">
        <v>849696</v>
      </c>
      <c r="BU356" s="186">
        <v>835164</v>
      </c>
      <c r="BV356" s="186">
        <v>645310</v>
      </c>
      <c r="BW356" s="186">
        <v>660569</v>
      </c>
      <c r="BX356" s="186">
        <v>1066400</v>
      </c>
      <c r="BY356" s="186">
        <v>1557989</v>
      </c>
      <c r="BZ356" s="186">
        <v>1212012</v>
      </c>
      <c r="CA356" s="186">
        <v>1044006</v>
      </c>
      <c r="CB356" s="186">
        <v>870240</v>
      </c>
      <c r="CC356" s="187"/>
      <c r="CD356" s="30">
        <v>1923916.6355242701</v>
      </c>
      <c r="CE356" s="30">
        <v>2031005.457265683</v>
      </c>
      <c r="CF356" s="30">
        <v>1501117.7473048551</v>
      </c>
      <c r="CG356" s="30">
        <v>1232398.7204854812</v>
      </c>
      <c r="CH356" s="30">
        <v>1388796.5561114324</v>
      </c>
      <c r="CI356" s="30">
        <v>1351195.3640101391</v>
      </c>
      <c r="CJ356" s="30">
        <v>630592.84432816738</v>
      </c>
      <c r="CK356" s="30">
        <v>758360.06211866648</v>
      </c>
      <c r="CL356" s="30">
        <v>772667.77624771721</v>
      </c>
      <c r="CM356" s="30">
        <v>726860.99643885007</v>
      </c>
      <c r="CN356" s="30">
        <v>1289491</v>
      </c>
      <c r="CO356" s="30">
        <v>1589052</v>
      </c>
      <c r="CP356" s="30">
        <v>1180617</v>
      </c>
      <c r="CQ356" s="30">
        <v>1305549</v>
      </c>
      <c r="CR356" s="30">
        <v>1912352</v>
      </c>
      <c r="CS356" s="30">
        <v>2703303</v>
      </c>
      <c r="CT356" s="30">
        <v>2626706</v>
      </c>
      <c r="CU356" s="30">
        <v>1764558</v>
      </c>
      <c r="CV356" s="30">
        <v>1422395</v>
      </c>
    </row>
    <row r="357" spans="1:100" s="31" customFormat="1" x14ac:dyDescent="0.4">
      <c r="A357" s="45" t="s">
        <v>198</v>
      </c>
      <c r="B357" s="186">
        <v>0</v>
      </c>
      <c r="C357" s="186">
        <v>0</v>
      </c>
      <c r="D357" s="186">
        <v>0</v>
      </c>
      <c r="E357" s="186">
        <v>0</v>
      </c>
      <c r="F357" s="186">
        <v>0</v>
      </c>
      <c r="G357" s="186">
        <v>0</v>
      </c>
      <c r="H357" s="186">
        <v>0</v>
      </c>
      <c r="I357" s="186">
        <v>0</v>
      </c>
      <c r="J357" s="186">
        <v>0</v>
      </c>
      <c r="K357" s="186">
        <v>0</v>
      </c>
      <c r="L357" s="186">
        <v>0</v>
      </c>
      <c r="M357" s="186">
        <v>0</v>
      </c>
      <c r="N357" s="186">
        <v>0</v>
      </c>
      <c r="O357" s="186">
        <v>0</v>
      </c>
      <c r="P357" s="186">
        <v>0</v>
      </c>
      <c r="Q357" s="186">
        <v>0</v>
      </c>
      <c r="R357" s="186">
        <v>0</v>
      </c>
      <c r="S357" s="186">
        <v>0</v>
      </c>
      <c r="T357" s="186">
        <v>0</v>
      </c>
      <c r="U357" s="187"/>
      <c r="V357" s="186">
        <v>0</v>
      </c>
      <c r="W357" s="186">
        <v>0</v>
      </c>
      <c r="X357" s="186">
        <v>0</v>
      </c>
      <c r="Y357" s="186">
        <v>0</v>
      </c>
      <c r="Z357" s="186">
        <v>0</v>
      </c>
      <c r="AA357" s="186">
        <v>0</v>
      </c>
      <c r="AB357" s="186">
        <v>0</v>
      </c>
      <c r="AC357" s="186">
        <v>0</v>
      </c>
      <c r="AD357" s="186">
        <v>0</v>
      </c>
      <c r="AE357" s="186">
        <v>0</v>
      </c>
      <c r="AF357" s="186">
        <v>0</v>
      </c>
      <c r="AG357" s="186">
        <v>0</v>
      </c>
      <c r="AH357" s="186">
        <v>0</v>
      </c>
      <c r="AI357" s="186">
        <v>0</v>
      </c>
      <c r="AJ357" s="186">
        <v>0</v>
      </c>
      <c r="AK357" s="186">
        <v>0</v>
      </c>
      <c r="AL357" s="186">
        <v>0</v>
      </c>
      <c r="AM357" s="186">
        <v>0</v>
      </c>
      <c r="AN357" s="186">
        <v>0</v>
      </c>
      <c r="AO357" s="187"/>
      <c r="AP357" s="186">
        <v>0</v>
      </c>
      <c r="AQ357" s="186">
        <v>0</v>
      </c>
      <c r="AR357" s="186">
        <v>0</v>
      </c>
      <c r="AS357" s="186">
        <v>0</v>
      </c>
      <c r="AT357" s="186">
        <v>0</v>
      </c>
      <c r="AU357" s="186">
        <v>0</v>
      </c>
      <c r="AV357" s="186">
        <v>0</v>
      </c>
      <c r="AW357" s="186">
        <v>0</v>
      </c>
      <c r="AX357" s="186">
        <v>0</v>
      </c>
      <c r="AY357" s="186">
        <v>0</v>
      </c>
      <c r="AZ357" s="186">
        <v>0</v>
      </c>
      <c r="BA357" s="186">
        <v>0</v>
      </c>
      <c r="BB357" s="186">
        <v>0</v>
      </c>
      <c r="BC357" s="186">
        <v>0</v>
      </c>
      <c r="BD357" s="186">
        <v>0</v>
      </c>
      <c r="BE357" s="186">
        <v>0</v>
      </c>
      <c r="BF357" s="186">
        <v>0</v>
      </c>
      <c r="BG357" s="186">
        <v>0</v>
      </c>
      <c r="BH357" s="186">
        <v>0</v>
      </c>
      <c r="BI357" s="187"/>
      <c r="BJ357" s="186">
        <v>0</v>
      </c>
      <c r="BK357" s="186">
        <v>0</v>
      </c>
      <c r="BL357" s="186">
        <v>0</v>
      </c>
      <c r="BM357" s="186">
        <v>0</v>
      </c>
      <c r="BN357" s="186">
        <v>0</v>
      </c>
      <c r="BO357" s="186">
        <v>0</v>
      </c>
      <c r="BP357" s="186">
        <v>0</v>
      </c>
      <c r="BQ357" s="186">
        <v>0</v>
      </c>
      <c r="BR357" s="186">
        <v>0</v>
      </c>
      <c r="BS357" s="186">
        <v>0</v>
      </c>
      <c r="BT357" s="186">
        <v>0</v>
      </c>
      <c r="BU357" s="186">
        <v>0</v>
      </c>
      <c r="BV357" s="186">
        <v>0</v>
      </c>
      <c r="BW357" s="186">
        <v>0</v>
      </c>
      <c r="BX357" s="186">
        <v>0</v>
      </c>
      <c r="BY357" s="186">
        <v>0</v>
      </c>
      <c r="BZ357" s="186">
        <v>0</v>
      </c>
      <c r="CA357" s="186">
        <v>0</v>
      </c>
      <c r="CB357" s="186">
        <v>0</v>
      </c>
      <c r="CC357" s="187"/>
      <c r="CD357" s="30">
        <v>0</v>
      </c>
      <c r="CE357" s="30">
        <v>0</v>
      </c>
      <c r="CF357" s="30">
        <v>0</v>
      </c>
      <c r="CG357" s="30">
        <v>0</v>
      </c>
      <c r="CH357" s="30">
        <v>0</v>
      </c>
      <c r="CI357" s="30">
        <v>0</v>
      </c>
      <c r="CJ357" s="30">
        <v>0</v>
      </c>
      <c r="CK357" s="30">
        <v>0</v>
      </c>
      <c r="CL357" s="30">
        <v>0</v>
      </c>
      <c r="CM357" s="30">
        <v>0</v>
      </c>
      <c r="CN357" s="30">
        <v>0</v>
      </c>
      <c r="CO357" s="30">
        <v>0</v>
      </c>
      <c r="CP357" s="30">
        <v>0</v>
      </c>
      <c r="CQ357" s="30">
        <v>0</v>
      </c>
      <c r="CR357" s="30">
        <v>0</v>
      </c>
      <c r="CS357" s="30">
        <v>0</v>
      </c>
      <c r="CT357" s="30">
        <v>0</v>
      </c>
      <c r="CU357" s="30">
        <v>0</v>
      </c>
      <c r="CV357" s="30">
        <v>0</v>
      </c>
    </row>
    <row r="358" spans="1:100" s="31" customFormat="1" x14ac:dyDescent="0.4">
      <c r="A358" s="45" t="s">
        <v>53</v>
      </c>
      <c r="B358" s="186">
        <v>0</v>
      </c>
      <c r="C358" s="186">
        <v>0</v>
      </c>
      <c r="D358" s="186">
        <v>0</v>
      </c>
      <c r="E358" s="186">
        <v>0</v>
      </c>
      <c r="F358" s="186">
        <v>0</v>
      </c>
      <c r="G358" s="186">
        <v>0</v>
      </c>
      <c r="H358" s="186">
        <v>0</v>
      </c>
      <c r="I358" s="186">
        <v>0</v>
      </c>
      <c r="J358" s="186">
        <v>0</v>
      </c>
      <c r="K358" s="186">
        <v>0</v>
      </c>
      <c r="L358" s="186">
        <v>0</v>
      </c>
      <c r="M358" s="186">
        <v>0</v>
      </c>
      <c r="N358" s="186">
        <v>0</v>
      </c>
      <c r="O358" s="186">
        <v>0</v>
      </c>
      <c r="P358" s="186">
        <v>0</v>
      </c>
      <c r="Q358" s="186">
        <v>0</v>
      </c>
      <c r="R358" s="186">
        <v>0</v>
      </c>
      <c r="S358" s="186">
        <v>0</v>
      </c>
      <c r="T358" s="186">
        <v>0</v>
      </c>
      <c r="U358" s="187"/>
      <c r="V358" s="186">
        <v>0</v>
      </c>
      <c r="W358" s="186">
        <v>0</v>
      </c>
      <c r="X358" s="186">
        <v>0</v>
      </c>
      <c r="Y358" s="186">
        <v>0</v>
      </c>
      <c r="Z358" s="186">
        <v>0</v>
      </c>
      <c r="AA358" s="186">
        <v>0</v>
      </c>
      <c r="AB358" s="186">
        <v>0</v>
      </c>
      <c r="AC358" s="186">
        <v>0</v>
      </c>
      <c r="AD358" s="186">
        <v>0</v>
      </c>
      <c r="AE358" s="186">
        <v>0</v>
      </c>
      <c r="AF358" s="186">
        <v>0</v>
      </c>
      <c r="AG358" s="186">
        <v>0</v>
      </c>
      <c r="AH358" s="186">
        <v>0</v>
      </c>
      <c r="AI358" s="186">
        <v>0</v>
      </c>
      <c r="AJ358" s="186">
        <v>0</v>
      </c>
      <c r="AK358" s="186">
        <v>0</v>
      </c>
      <c r="AL358" s="186">
        <v>0</v>
      </c>
      <c r="AM358" s="186">
        <v>0</v>
      </c>
      <c r="AN358" s="186">
        <v>0</v>
      </c>
      <c r="AO358" s="187"/>
      <c r="AP358" s="186">
        <v>0</v>
      </c>
      <c r="AQ358" s="186">
        <v>0</v>
      </c>
      <c r="AR358" s="186">
        <v>0</v>
      </c>
      <c r="AS358" s="186">
        <v>0</v>
      </c>
      <c r="AT358" s="186">
        <v>0</v>
      </c>
      <c r="AU358" s="186">
        <v>0</v>
      </c>
      <c r="AV358" s="186">
        <v>0</v>
      </c>
      <c r="AW358" s="186">
        <v>0</v>
      </c>
      <c r="AX358" s="186">
        <v>0</v>
      </c>
      <c r="AY358" s="186">
        <v>0</v>
      </c>
      <c r="AZ358" s="186">
        <v>0</v>
      </c>
      <c r="BA358" s="186">
        <v>0</v>
      </c>
      <c r="BB358" s="186">
        <v>0</v>
      </c>
      <c r="BC358" s="186">
        <v>0</v>
      </c>
      <c r="BD358" s="186">
        <v>0</v>
      </c>
      <c r="BE358" s="186">
        <v>0</v>
      </c>
      <c r="BF358" s="186">
        <v>0</v>
      </c>
      <c r="BG358" s="186">
        <v>0</v>
      </c>
      <c r="BH358" s="186">
        <v>0</v>
      </c>
      <c r="BI358" s="187"/>
      <c r="BJ358" s="186">
        <v>0</v>
      </c>
      <c r="BK358" s="186">
        <v>0</v>
      </c>
      <c r="BL358" s="186">
        <v>0</v>
      </c>
      <c r="BM358" s="186">
        <v>0</v>
      </c>
      <c r="BN358" s="186">
        <v>0</v>
      </c>
      <c r="BO358" s="186">
        <v>0</v>
      </c>
      <c r="BP358" s="186">
        <v>0</v>
      </c>
      <c r="BQ358" s="186">
        <v>0</v>
      </c>
      <c r="BR358" s="186">
        <v>0</v>
      </c>
      <c r="BS358" s="186">
        <v>0</v>
      </c>
      <c r="BT358" s="186">
        <v>0</v>
      </c>
      <c r="BU358" s="186">
        <v>0</v>
      </c>
      <c r="BV358" s="186">
        <v>0</v>
      </c>
      <c r="BW358" s="186">
        <v>0</v>
      </c>
      <c r="BX358" s="186">
        <v>0</v>
      </c>
      <c r="BY358" s="186">
        <v>0</v>
      </c>
      <c r="BZ358" s="186">
        <v>0</v>
      </c>
      <c r="CA358" s="186">
        <v>0</v>
      </c>
      <c r="CB358" s="186">
        <v>0</v>
      </c>
      <c r="CC358" s="187"/>
      <c r="CD358" s="30">
        <v>0</v>
      </c>
      <c r="CE358" s="30">
        <v>0</v>
      </c>
      <c r="CF358" s="30">
        <v>0</v>
      </c>
      <c r="CG358" s="30">
        <v>0</v>
      </c>
      <c r="CH358" s="30">
        <v>0</v>
      </c>
      <c r="CI358" s="30">
        <v>0</v>
      </c>
      <c r="CJ358" s="30">
        <v>0</v>
      </c>
      <c r="CK358" s="30">
        <v>0</v>
      </c>
      <c r="CL358" s="30">
        <v>0</v>
      </c>
      <c r="CM358" s="30">
        <v>0</v>
      </c>
      <c r="CN358" s="30">
        <v>0</v>
      </c>
      <c r="CO358" s="30">
        <v>0</v>
      </c>
      <c r="CP358" s="30">
        <v>0</v>
      </c>
      <c r="CQ358" s="30">
        <v>0</v>
      </c>
      <c r="CR358" s="30">
        <v>0</v>
      </c>
      <c r="CS358" s="30">
        <v>0</v>
      </c>
      <c r="CT358" s="30">
        <v>0</v>
      </c>
      <c r="CU358" s="30">
        <v>0</v>
      </c>
      <c r="CV358" s="30">
        <v>0</v>
      </c>
    </row>
    <row r="359" spans="1:100" s="29" customFormat="1" x14ac:dyDescent="0.4">
      <c r="A359" s="46" t="s">
        <v>50</v>
      </c>
      <c r="B359" s="39">
        <v>3533486.6320228949</v>
      </c>
      <c r="C359" s="39">
        <v>2438097.3799986867</v>
      </c>
      <c r="D359" s="39">
        <v>1701730.05415892</v>
      </c>
      <c r="E359" s="39">
        <v>1494359.8184448762</v>
      </c>
      <c r="F359" s="39">
        <v>1038375.5356684562</v>
      </c>
      <c r="G359" s="39">
        <v>1408613.2636452736</v>
      </c>
      <c r="H359" s="39">
        <v>1746267.6562034576</v>
      </c>
      <c r="I359" s="39">
        <v>1683804.1789034058</v>
      </c>
      <c r="J359" s="39">
        <v>1635786.1938289457</v>
      </c>
      <c r="K359" s="39">
        <v>1232517.3283694976</v>
      </c>
      <c r="L359" s="39">
        <v>1016856</v>
      </c>
      <c r="M359" s="39">
        <v>1368400</v>
      </c>
      <c r="N359" s="39">
        <v>1091559</v>
      </c>
      <c r="O359" s="39">
        <v>1578250</v>
      </c>
      <c r="P359" s="39">
        <v>1360668</v>
      </c>
      <c r="Q359" s="39">
        <v>2166342</v>
      </c>
      <c r="R359" s="39">
        <v>1537344</v>
      </c>
      <c r="S359" s="39">
        <v>1762988</v>
      </c>
      <c r="T359" s="39">
        <v>1848240</v>
      </c>
      <c r="U359" s="41"/>
      <c r="V359" s="39">
        <v>465542.70449052274</v>
      </c>
      <c r="W359" s="39">
        <v>503614.35726210347</v>
      </c>
      <c r="X359" s="39">
        <v>206092.63819118083</v>
      </c>
      <c r="Y359" s="39">
        <v>212623.35069860757</v>
      </c>
      <c r="Z359" s="39">
        <v>321472.6636564167</v>
      </c>
      <c r="AA359" s="39">
        <v>535009.80846510071</v>
      </c>
      <c r="AB359" s="39">
        <v>99343.291414984807</v>
      </c>
      <c r="AC359" s="39">
        <v>206231.66020384911</v>
      </c>
      <c r="AD359" s="39">
        <v>192081.33634818159</v>
      </c>
      <c r="AE359" s="39">
        <v>144174.04767259036</v>
      </c>
      <c r="AF359" s="39">
        <v>246653</v>
      </c>
      <c r="AG359" s="39">
        <v>360400</v>
      </c>
      <c r="AH359" s="39">
        <v>200796</v>
      </c>
      <c r="AI359" s="39">
        <v>341550</v>
      </c>
      <c r="AJ359" s="39">
        <v>421931</v>
      </c>
      <c r="AK359" s="39">
        <v>577941</v>
      </c>
      <c r="AL359" s="39">
        <v>7120800</v>
      </c>
      <c r="AM359" s="39">
        <v>6013732</v>
      </c>
      <c r="AN359" s="39">
        <v>5064410</v>
      </c>
      <c r="AO359" s="41"/>
      <c r="AP359" s="39">
        <v>10354935.300852308</v>
      </c>
      <c r="AQ359" s="39">
        <v>8206828.0467445739</v>
      </c>
      <c r="AR359" s="39">
        <v>3656187.7522144299</v>
      </c>
      <c r="AS359" s="39">
        <v>8006849.1006150711</v>
      </c>
      <c r="AT359" s="39">
        <v>5892877.5771724042</v>
      </c>
      <c r="AU359" s="39">
        <v>5061553.4688496049</v>
      </c>
      <c r="AV359" s="39">
        <v>6760241.0207253397</v>
      </c>
      <c r="AW359" s="39">
        <v>13389057.180992996</v>
      </c>
      <c r="AX359" s="39">
        <v>5443759.6915041469</v>
      </c>
      <c r="AY359" s="39">
        <v>3599759.6616341039</v>
      </c>
      <c r="AZ359" s="39">
        <v>4644199</v>
      </c>
      <c r="BA359" s="39">
        <v>7740100</v>
      </c>
      <c r="BB359" s="39">
        <v>4867572</v>
      </c>
      <c r="BC359" s="39">
        <v>5808834</v>
      </c>
      <c r="BD359" s="39">
        <v>3656175</v>
      </c>
      <c r="BE359" s="39">
        <v>8197024</v>
      </c>
      <c r="BF359" s="39">
        <v>103152240</v>
      </c>
      <c r="BG359" s="39">
        <v>114022153</v>
      </c>
      <c r="BH359" s="39">
        <v>75893255</v>
      </c>
      <c r="BI359" s="41"/>
      <c r="BJ359" s="39">
        <v>4066536.5269461074</v>
      </c>
      <c r="BK359" s="39">
        <v>3893297.5083740838</v>
      </c>
      <c r="BL359" s="39">
        <v>2916650.8404571484</v>
      </c>
      <c r="BM359" s="39">
        <v>2849705.0701757027</v>
      </c>
      <c r="BN359" s="39">
        <v>3527655.8348340308</v>
      </c>
      <c r="BO359" s="39">
        <v>3359037.6741163647</v>
      </c>
      <c r="BP359" s="39">
        <v>3344362.2888273168</v>
      </c>
      <c r="BQ359" s="39">
        <v>2876468.7537744134</v>
      </c>
      <c r="BR359" s="39">
        <v>3138665.4767324184</v>
      </c>
      <c r="BS359" s="39">
        <v>3520595.661837637</v>
      </c>
      <c r="BT359" s="39">
        <v>4752192</v>
      </c>
      <c r="BU359" s="39">
        <v>5434209</v>
      </c>
      <c r="BV359" s="39">
        <v>4125865</v>
      </c>
      <c r="BW359" s="39">
        <v>5561465</v>
      </c>
      <c r="BX359" s="39">
        <v>6447850</v>
      </c>
      <c r="BY359" s="39">
        <v>7089698</v>
      </c>
      <c r="BZ359" s="39">
        <v>65774781</v>
      </c>
      <c r="CA359" s="39">
        <v>24717252</v>
      </c>
      <c r="CB359" s="39">
        <v>38591616</v>
      </c>
      <c r="CC359" s="28"/>
      <c r="CD359" s="39">
        <v>18420501.164311834</v>
      </c>
      <c r="CE359" s="39">
        <v>15041837.292379448</v>
      </c>
      <c r="CF359" s="39">
        <v>8480661.2850216795</v>
      </c>
      <c r="CG359" s="39">
        <v>12563537.339934256</v>
      </c>
      <c r="CH359" s="39">
        <v>10780381.611331306</v>
      </c>
      <c r="CI359" s="39">
        <v>10364214.215076344</v>
      </c>
      <c r="CJ359" s="39">
        <v>11950214.2571711</v>
      </c>
      <c r="CK359" s="39">
        <v>18155561.773874667</v>
      </c>
      <c r="CL359" s="39">
        <v>10410292.698413694</v>
      </c>
      <c r="CM359" s="39">
        <v>8497046.6995138284</v>
      </c>
      <c r="CN359" s="39">
        <v>10659900</v>
      </c>
      <c r="CO359" s="39">
        <v>14903109</v>
      </c>
      <c r="CP359" s="39">
        <v>10285792</v>
      </c>
      <c r="CQ359" s="39">
        <v>13290099</v>
      </c>
      <c r="CR359" s="39">
        <v>11886624</v>
      </c>
      <c r="CS359" s="39">
        <v>18031005</v>
      </c>
      <c r="CT359" s="39">
        <v>177585165</v>
      </c>
      <c r="CU359" s="39">
        <v>146516125</v>
      </c>
      <c r="CV359" s="39">
        <v>121397521</v>
      </c>
    </row>
    <row r="360" spans="1:100" s="200" customFormat="1" ht="15" x14ac:dyDescent="0.5">
      <c r="A360" s="132" t="s">
        <v>23</v>
      </c>
      <c r="B360" s="193"/>
      <c r="C360" s="193"/>
      <c r="D360" s="193"/>
      <c r="E360" s="193"/>
      <c r="F360" s="193"/>
      <c r="G360" s="193"/>
      <c r="H360" s="193"/>
      <c r="I360" s="193"/>
      <c r="J360" s="193"/>
      <c r="K360" s="193"/>
      <c r="L360" s="193"/>
      <c r="M360" s="193"/>
      <c r="N360" s="193"/>
      <c r="O360" s="193"/>
      <c r="P360" s="193"/>
      <c r="Q360" s="193"/>
      <c r="R360" s="193"/>
      <c r="S360" s="193"/>
      <c r="T360" s="193"/>
      <c r="U360" s="194"/>
      <c r="V360" s="193"/>
      <c r="W360" s="193"/>
      <c r="X360" s="193"/>
      <c r="Y360" s="193"/>
      <c r="Z360" s="193"/>
      <c r="AA360" s="193"/>
      <c r="AB360" s="193"/>
      <c r="AC360" s="193"/>
      <c r="AD360" s="193"/>
      <c r="AE360" s="193"/>
      <c r="AF360" s="193"/>
      <c r="AG360" s="193"/>
      <c r="AH360" s="193"/>
      <c r="AI360" s="193"/>
      <c r="AJ360" s="193"/>
      <c r="AK360" s="193"/>
      <c r="AL360" s="193"/>
      <c r="AM360" s="193"/>
      <c r="AN360" s="193"/>
      <c r="AO360" s="194"/>
      <c r="AP360" s="193"/>
      <c r="AQ360" s="193"/>
      <c r="AR360" s="193"/>
      <c r="AS360" s="193"/>
      <c r="AT360" s="193"/>
      <c r="AU360" s="193"/>
      <c r="AV360" s="193"/>
      <c r="AW360" s="193"/>
      <c r="AX360" s="193"/>
      <c r="AY360" s="193"/>
      <c r="AZ360" s="193"/>
      <c r="BA360" s="193"/>
      <c r="BB360" s="193"/>
      <c r="BC360" s="193"/>
      <c r="BD360" s="193"/>
      <c r="BE360" s="193"/>
      <c r="BF360" s="193"/>
      <c r="BG360" s="193"/>
      <c r="BH360" s="193"/>
      <c r="BI360" s="194"/>
      <c r="BJ360" s="193"/>
      <c r="BK360" s="193"/>
      <c r="BL360" s="193"/>
      <c r="BM360" s="193"/>
      <c r="BN360" s="193"/>
      <c r="BO360" s="193"/>
      <c r="BP360" s="193"/>
      <c r="BQ360" s="193"/>
      <c r="BR360" s="193"/>
      <c r="BS360" s="193"/>
      <c r="BT360" s="193"/>
      <c r="BU360" s="193"/>
      <c r="BV360" s="193"/>
      <c r="BW360" s="193"/>
      <c r="BX360" s="193"/>
      <c r="BY360" s="193"/>
      <c r="BZ360" s="193"/>
      <c r="CA360" s="193"/>
      <c r="CB360" s="193"/>
      <c r="CC360" s="194"/>
      <c r="CD360" s="193"/>
      <c r="CE360" s="193"/>
      <c r="CF360" s="193"/>
      <c r="CG360" s="193"/>
      <c r="CH360" s="193"/>
      <c r="CI360" s="193"/>
      <c r="CJ360" s="193"/>
      <c r="CK360" s="193"/>
      <c r="CL360" s="193"/>
      <c r="CM360" s="193"/>
      <c r="CN360" s="193"/>
      <c r="CO360" s="193"/>
      <c r="CP360" s="193"/>
      <c r="CQ360" s="193"/>
      <c r="CR360" s="193"/>
      <c r="CS360" s="193"/>
      <c r="CT360" s="193"/>
      <c r="CU360" s="193"/>
      <c r="CV360" s="193"/>
    </row>
    <row r="361" spans="1:100" s="93" customFormat="1" x14ac:dyDescent="0.4">
      <c r="A361" s="45" t="s">
        <v>172</v>
      </c>
      <c r="B361" s="30">
        <v>0</v>
      </c>
      <c r="C361" s="30">
        <v>0</v>
      </c>
      <c r="D361" s="30">
        <v>0</v>
      </c>
      <c r="E361" s="30">
        <v>0</v>
      </c>
      <c r="F361" s="30">
        <v>0</v>
      </c>
      <c r="G361" s="30">
        <v>0</v>
      </c>
      <c r="H361" s="30">
        <v>0</v>
      </c>
      <c r="I361" s="30">
        <v>0</v>
      </c>
      <c r="J361" s="30">
        <v>0</v>
      </c>
      <c r="K361" s="30">
        <v>0</v>
      </c>
      <c r="L361" s="30">
        <v>0</v>
      </c>
      <c r="M361" s="30">
        <v>0</v>
      </c>
      <c r="N361" s="30">
        <v>0</v>
      </c>
      <c r="O361" s="30">
        <v>0</v>
      </c>
      <c r="P361" s="30">
        <v>0</v>
      </c>
      <c r="Q361" s="30">
        <v>0</v>
      </c>
      <c r="R361" s="30">
        <v>0</v>
      </c>
      <c r="S361" s="30">
        <v>0</v>
      </c>
      <c r="T361" s="30">
        <v>0</v>
      </c>
      <c r="U361" s="28"/>
      <c r="V361" s="30">
        <v>0</v>
      </c>
      <c r="W361" s="30">
        <v>0</v>
      </c>
      <c r="X361" s="30">
        <v>0</v>
      </c>
      <c r="Y361" s="30">
        <v>0</v>
      </c>
      <c r="Z361" s="30">
        <v>0</v>
      </c>
      <c r="AA361" s="30">
        <v>0</v>
      </c>
      <c r="AB361" s="30">
        <v>0</v>
      </c>
      <c r="AC361" s="30">
        <v>0</v>
      </c>
      <c r="AD361" s="30">
        <v>0</v>
      </c>
      <c r="AE361" s="30">
        <v>0</v>
      </c>
      <c r="AF361" s="30">
        <v>0</v>
      </c>
      <c r="AG361" s="30">
        <v>0</v>
      </c>
      <c r="AH361" s="30">
        <v>0</v>
      </c>
      <c r="AI361" s="30">
        <v>0</v>
      </c>
      <c r="AJ361" s="30">
        <v>0</v>
      </c>
      <c r="AK361" s="30">
        <v>0</v>
      </c>
      <c r="AL361" s="30">
        <v>0</v>
      </c>
      <c r="AM361" s="30">
        <v>0</v>
      </c>
      <c r="AN361" s="30">
        <v>0</v>
      </c>
      <c r="AO361" s="28"/>
      <c r="AP361" s="30">
        <v>0</v>
      </c>
      <c r="AQ361" s="30">
        <v>0</v>
      </c>
      <c r="AR361" s="30">
        <v>0</v>
      </c>
      <c r="AS361" s="30">
        <v>0</v>
      </c>
      <c r="AT361" s="30">
        <v>0</v>
      </c>
      <c r="AU361" s="30">
        <v>0</v>
      </c>
      <c r="AV361" s="30">
        <v>0</v>
      </c>
      <c r="AW361" s="30">
        <v>0</v>
      </c>
      <c r="AX361" s="30">
        <v>0</v>
      </c>
      <c r="AY361" s="30">
        <v>0</v>
      </c>
      <c r="AZ361" s="30">
        <v>0</v>
      </c>
      <c r="BA361" s="30">
        <v>0</v>
      </c>
      <c r="BB361" s="30">
        <v>0</v>
      </c>
      <c r="BC361" s="30">
        <v>0</v>
      </c>
      <c r="BD361" s="30">
        <v>0</v>
      </c>
      <c r="BE361" s="30">
        <v>0</v>
      </c>
      <c r="BF361" s="30">
        <v>0</v>
      </c>
      <c r="BG361" s="30">
        <v>0</v>
      </c>
      <c r="BH361" s="30">
        <v>0</v>
      </c>
      <c r="BI361" s="28"/>
      <c r="BJ361" s="30">
        <v>0</v>
      </c>
      <c r="BK361" s="30">
        <v>0</v>
      </c>
      <c r="BL361" s="30">
        <v>0</v>
      </c>
      <c r="BM361" s="30">
        <v>0</v>
      </c>
      <c r="BN361" s="30">
        <v>0</v>
      </c>
      <c r="BO361" s="30">
        <v>0</v>
      </c>
      <c r="BP361" s="30">
        <v>0</v>
      </c>
      <c r="BQ361" s="30">
        <v>0</v>
      </c>
      <c r="BR361" s="30">
        <v>0</v>
      </c>
      <c r="BS361" s="30">
        <v>0</v>
      </c>
      <c r="BT361" s="30">
        <v>0</v>
      </c>
      <c r="BU361" s="30">
        <v>0</v>
      </c>
      <c r="BV361" s="30">
        <v>0</v>
      </c>
      <c r="BW361" s="30">
        <v>0</v>
      </c>
      <c r="BX361" s="30">
        <v>0</v>
      </c>
      <c r="BY361" s="30">
        <v>0</v>
      </c>
      <c r="BZ361" s="30">
        <v>0</v>
      </c>
      <c r="CA361" s="30">
        <v>0</v>
      </c>
      <c r="CB361" s="30">
        <v>0</v>
      </c>
      <c r="CC361" s="28"/>
      <c r="CD361" s="30">
        <v>0</v>
      </c>
      <c r="CE361" s="30">
        <v>0</v>
      </c>
      <c r="CF361" s="30">
        <v>0</v>
      </c>
      <c r="CG361" s="30">
        <v>0</v>
      </c>
      <c r="CH361" s="30">
        <v>0</v>
      </c>
      <c r="CI361" s="30">
        <v>0</v>
      </c>
      <c r="CJ361" s="30">
        <v>0</v>
      </c>
      <c r="CK361" s="30">
        <v>0</v>
      </c>
      <c r="CL361" s="30">
        <v>0</v>
      </c>
      <c r="CM361" s="30">
        <v>0</v>
      </c>
      <c r="CN361" s="30">
        <v>0</v>
      </c>
      <c r="CO361" s="30">
        <v>0</v>
      </c>
      <c r="CP361" s="30">
        <v>0</v>
      </c>
      <c r="CQ361" s="30">
        <v>0</v>
      </c>
      <c r="CR361" s="30">
        <v>0</v>
      </c>
      <c r="CS361" s="30">
        <v>0</v>
      </c>
      <c r="CT361" s="30">
        <v>0</v>
      </c>
      <c r="CU361" s="30">
        <v>0</v>
      </c>
      <c r="CV361" s="30">
        <v>0</v>
      </c>
    </row>
    <row r="362" spans="1:100" s="93" customFormat="1" x14ac:dyDescent="0.4">
      <c r="A362" s="45" t="s">
        <v>173</v>
      </c>
      <c r="B362" s="30">
        <v>0</v>
      </c>
      <c r="C362" s="30">
        <v>0</v>
      </c>
      <c r="D362" s="30">
        <v>0</v>
      </c>
      <c r="E362" s="30">
        <v>0</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28"/>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c r="AM362" s="30">
        <v>0</v>
      </c>
      <c r="AN362" s="30">
        <v>0</v>
      </c>
      <c r="AO362" s="28"/>
      <c r="AP362" s="30">
        <v>0</v>
      </c>
      <c r="AQ362" s="30">
        <v>0</v>
      </c>
      <c r="AR362" s="30">
        <v>0</v>
      </c>
      <c r="AS362" s="30">
        <v>0</v>
      </c>
      <c r="AT362" s="30">
        <v>0</v>
      </c>
      <c r="AU362" s="30">
        <v>0</v>
      </c>
      <c r="AV362" s="30">
        <v>0</v>
      </c>
      <c r="AW362" s="30">
        <v>0</v>
      </c>
      <c r="AX362" s="30">
        <v>0</v>
      </c>
      <c r="AY362" s="30">
        <v>0</v>
      </c>
      <c r="AZ362" s="30">
        <v>0</v>
      </c>
      <c r="BA362" s="30">
        <v>0</v>
      </c>
      <c r="BB362" s="30">
        <v>0</v>
      </c>
      <c r="BC362" s="30">
        <v>0</v>
      </c>
      <c r="BD362" s="30">
        <v>0</v>
      </c>
      <c r="BE362" s="30">
        <v>0</v>
      </c>
      <c r="BF362" s="30">
        <v>0</v>
      </c>
      <c r="BG362" s="30">
        <v>0</v>
      </c>
      <c r="BH362" s="30">
        <v>0</v>
      </c>
      <c r="BI362" s="28"/>
      <c r="BJ362" s="30">
        <v>0</v>
      </c>
      <c r="BK362" s="30">
        <v>0</v>
      </c>
      <c r="BL362" s="30">
        <v>0</v>
      </c>
      <c r="BM362" s="30">
        <v>0</v>
      </c>
      <c r="BN362" s="30">
        <v>0</v>
      </c>
      <c r="BO362" s="30">
        <v>0</v>
      </c>
      <c r="BP362" s="30">
        <v>0</v>
      </c>
      <c r="BQ362" s="30">
        <v>0</v>
      </c>
      <c r="BR362" s="30">
        <v>0</v>
      </c>
      <c r="BS362" s="30">
        <v>0</v>
      </c>
      <c r="BT362" s="30">
        <v>0</v>
      </c>
      <c r="BU362" s="30">
        <v>0</v>
      </c>
      <c r="BV362" s="30">
        <v>0</v>
      </c>
      <c r="BW362" s="30">
        <v>0</v>
      </c>
      <c r="BX362" s="30">
        <v>0</v>
      </c>
      <c r="BY362" s="30">
        <v>0</v>
      </c>
      <c r="BZ362" s="30">
        <v>0</v>
      </c>
      <c r="CA362" s="30">
        <v>0</v>
      </c>
      <c r="CB362" s="30">
        <v>0</v>
      </c>
      <c r="CC362" s="28"/>
      <c r="CD362" s="30">
        <v>0</v>
      </c>
      <c r="CE362" s="30">
        <v>0</v>
      </c>
      <c r="CF362" s="30">
        <v>0</v>
      </c>
      <c r="CG362" s="30">
        <v>0</v>
      </c>
      <c r="CH362" s="30">
        <v>0</v>
      </c>
      <c r="CI362" s="30">
        <v>0</v>
      </c>
      <c r="CJ362" s="30">
        <v>0</v>
      </c>
      <c r="CK362" s="30">
        <v>0</v>
      </c>
      <c r="CL362" s="30">
        <v>0</v>
      </c>
      <c r="CM362" s="30">
        <v>0</v>
      </c>
      <c r="CN362" s="30">
        <v>0</v>
      </c>
      <c r="CO362" s="30">
        <v>0</v>
      </c>
      <c r="CP362" s="30">
        <v>0</v>
      </c>
      <c r="CQ362" s="30">
        <v>0</v>
      </c>
      <c r="CR362" s="30">
        <v>0</v>
      </c>
      <c r="CS362" s="30">
        <v>0</v>
      </c>
      <c r="CT362" s="30">
        <v>0</v>
      </c>
      <c r="CU362" s="30">
        <v>0</v>
      </c>
      <c r="CV362" s="30">
        <v>0</v>
      </c>
    </row>
    <row r="363" spans="1:100" s="93" customFormat="1" x14ac:dyDescent="0.4">
      <c r="A363" s="45" t="s">
        <v>174</v>
      </c>
      <c r="B363" s="30">
        <v>0</v>
      </c>
      <c r="C363" s="30">
        <v>0</v>
      </c>
      <c r="D363" s="30">
        <v>0</v>
      </c>
      <c r="E363" s="30">
        <v>0</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28"/>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c r="AM363" s="30">
        <v>0</v>
      </c>
      <c r="AN363" s="30">
        <v>0</v>
      </c>
      <c r="AO363" s="28"/>
      <c r="AP363" s="30">
        <v>0</v>
      </c>
      <c r="AQ363" s="30">
        <v>0</v>
      </c>
      <c r="AR363" s="30">
        <v>0</v>
      </c>
      <c r="AS363" s="30">
        <v>0</v>
      </c>
      <c r="AT363" s="30">
        <v>0</v>
      </c>
      <c r="AU363" s="30">
        <v>0</v>
      </c>
      <c r="AV363" s="30">
        <v>0</v>
      </c>
      <c r="AW363" s="30">
        <v>0</v>
      </c>
      <c r="AX363" s="30">
        <v>0</v>
      </c>
      <c r="AY363" s="30">
        <v>0</v>
      </c>
      <c r="AZ363" s="30">
        <v>0</v>
      </c>
      <c r="BA363" s="30">
        <v>0</v>
      </c>
      <c r="BB363" s="30">
        <v>0</v>
      </c>
      <c r="BC363" s="30">
        <v>0</v>
      </c>
      <c r="BD363" s="30">
        <v>0</v>
      </c>
      <c r="BE363" s="30">
        <v>0</v>
      </c>
      <c r="BF363" s="30">
        <v>0</v>
      </c>
      <c r="BG363" s="30">
        <v>0</v>
      </c>
      <c r="BH363" s="30">
        <v>0</v>
      </c>
      <c r="BI363" s="28"/>
      <c r="BJ363" s="30">
        <v>0</v>
      </c>
      <c r="BK363" s="30">
        <v>0</v>
      </c>
      <c r="BL363" s="30">
        <v>0</v>
      </c>
      <c r="BM363" s="30">
        <v>0</v>
      </c>
      <c r="BN363" s="30">
        <v>0</v>
      </c>
      <c r="BO363" s="30">
        <v>0</v>
      </c>
      <c r="BP363" s="30">
        <v>0</v>
      </c>
      <c r="BQ363" s="30">
        <v>0</v>
      </c>
      <c r="BR363" s="30">
        <v>0</v>
      </c>
      <c r="BS363" s="30">
        <v>0</v>
      </c>
      <c r="BT363" s="30">
        <v>0</v>
      </c>
      <c r="BU363" s="30">
        <v>0</v>
      </c>
      <c r="BV363" s="30">
        <v>0</v>
      </c>
      <c r="BW363" s="30">
        <v>0</v>
      </c>
      <c r="BX363" s="30">
        <v>0</v>
      </c>
      <c r="BY363" s="30">
        <v>0</v>
      </c>
      <c r="BZ363" s="30">
        <v>0</v>
      </c>
      <c r="CA363" s="30">
        <v>0</v>
      </c>
      <c r="CB363" s="30">
        <v>0</v>
      </c>
      <c r="CC363" s="28"/>
      <c r="CD363" s="30">
        <v>0</v>
      </c>
      <c r="CE363" s="30">
        <v>0</v>
      </c>
      <c r="CF363" s="30">
        <v>0</v>
      </c>
      <c r="CG363" s="30">
        <v>0</v>
      </c>
      <c r="CH363" s="30">
        <v>0</v>
      </c>
      <c r="CI363" s="30">
        <v>0</v>
      </c>
      <c r="CJ363" s="30">
        <v>0</v>
      </c>
      <c r="CK363" s="30">
        <v>0</v>
      </c>
      <c r="CL363" s="30">
        <v>0</v>
      </c>
      <c r="CM363" s="30">
        <v>0</v>
      </c>
      <c r="CN363" s="30">
        <v>0</v>
      </c>
      <c r="CO363" s="30">
        <v>0</v>
      </c>
      <c r="CP363" s="30">
        <v>0</v>
      </c>
      <c r="CQ363" s="30">
        <v>0</v>
      </c>
      <c r="CR363" s="30">
        <v>0</v>
      </c>
      <c r="CS363" s="30">
        <v>0</v>
      </c>
      <c r="CT363" s="30">
        <v>0</v>
      </c>
      <c r="CU363" s="30">
        <v>0</v>
      </c>
      <c r="CV363" s="30">
        <v>0</v>
      </c>
    </row>
    <row r="364" spans="1:100" s="93" customFormat="1" x14ac:dyDescent="0.4">
      <c r="A364" s="45" t="s">
        <v>175</v>
      </c>
      <c r="B364" s="30">
        <v>0</v>
      </c>
      <c r="C364" s="30">
        <v>0</v>
      </c>
      <c r="D364" s="30">
        <v>0</v>
      </c>
      <c r="E364" s="30">
        <v>0</v>
      </c>
      <c r="F364" s="30">
        <v>0</v>
      </c>
      <c r="G364" s="30">
        <v>0</v>
      </c>
      <c r="H364" s="30">
        <v>0</v>
      </c>
      <c r="I364" s="30">
        <v>0</v>
      </c>
      <c r="J364" s="30">
        <v>0</v>
      </c>
      <c r="K364" s="30">
        <v>0</v>
      </c>
      <c r="L364" s="30">
        <v>0</v>
      </c>
      <c r="M364" s="30">
        <v>0</v>
      </c>
      <c r="N364" s="30">
        <v>0</v>
      </c>
      <c r="O364" s="30">
        <v>0</v>
      </c>
      <c r="P364" s="30">
        <v>0</v>
      </c>
      <c r="Q364" s="30">
        <v>0</v>
      </c>
      <c r="R364" s="30">
        <v>0</v>
      </c>
      <c r="S364" s="30">
        <v>0</v>
      </c>
      <c r="T364" s="30">
        <v>0</v>
      </c>
      <c r="U364" s="28"/>
      <c r="V364" s="30">
        <v>0</v>
      </c>
      <c r="W364" s="30">
        <v>0</v>
      </c>
      <c r="X364" s="30">
        <v>0</v>
      </c>
      <c r="Y364" s="30">
        <v>0</v>
      </c>
      <c r="Z364" s="30">
        <v>0</v>
      </c>
      <c r="AA364" s="30">
        <v>0</v>
      </c>
      <c r="AB364" s="30">
        <v>0</v>
      </c>
      <c r="AC364" s="30">
        <v>0</v>
      </c>
      <c r="AD364" s="30">
        <v>0</v>
      </c>
      <c r="AE364" s="30">
        <v>0</v>
      </c>
      <c r="AF364" s="30">
        <v>0</v>
      </c>
      <c r="AG364" s="30">
        <v>0</v>
      </c>
      <c r="AH364" s="30">
        <v>0</v>
      </c>
      <c r="AI364" s="30">
        <v>0</v>
      </c>
      <c r="AJ364" s="30">
        <v>0</v>
      </c>
      <c r="AK364" s="30">
        <v>0</v>
      </c>
      <c r="AL364" s="30">
        <v>0</v>
      </c>
      <c r="AM364" s="30">
        <v>0</v>
      </c>
      <c r="AN364" s="30">
        <v>0</v>
      </c>
      <c r="AO364" s="28"/>
      <c r="AP364" s="30">
        <v>0</v>
      </c>
      <c r="AQ364" s="30">
        <v>0</v>
      </c>
      <c r="AR364" s="30">
        <v>0</v>
      </c>
      <c r="AS364" s="30">
        <v>0</v>
      </c>
      <c r="AT364" s="30">
        <v>0</v>
      </c>
      <c r="AU364" s="30">
        <v>0</v>
      </c>
      <c r="AV364" s="30">
        <v>0</v>
      </c>
      <c r="AW364" s="30">
        <v>0</v>
      </c>
      <c r="AX364" s="30">
        <v>0</v>
      </c>
      <c r="AY364" s="30">
        <v>0</v>
      </c>
      <c r="AZ364" s="30">
        <v>0</v>
      </c>
      <c r="BA364" s="30">
        <v>0</v>
      </c>
      <c r="BB364" s="30">
        <v>0</v>
      </c>
      <c r="BC364" s="30">
        <v>0</v>
      </c>
      <c r="BD364" s="30">
        <v>0</v>
      </c>
      <c r="BE364" s="30">
        <v>0</v>
      </c>
      <c r="BF364" s="30">
        <v>0</v>
      </c>
      <c r="BG364" s="30">
        <v>0</v>
      </c>
      <c r="BH364" s="30">
        <v>0</v>
      </c>
      <c r="BI364" s="28"/>
      <c r="BJ364" s="30">
        <v>0</v>
      </c>
      <c r="BK364" s="30">
        <v>0</v>
      </c>
      <c r="BL364" s="30">
        <v>0</v>
      </c>
      <c r="BM364" s="30">
        <v>0</v>
      </c>
      <c r="BN364" s="30">
        <v>0</v>
      </c>
      <c r="BO364" s="30">
        <v>0</v>
      </c>
      <c r="BP364" s="30">
        <v>0</v>
      </c>
      <c r="BQ364" s="30">
        <v>0</v>
      </c>
      <c r="BR364" s="30">
        <v>0</v>
      </c>
      <c r="BS364" s="30">
        <v>0</v>
      </c>
      <c r="BT364" s="30">
        <v>0</v>
      </c>
      <c r="BU364" s="30">
        <v>0</v>
      </c>
      <c r="BV364" s="30">
        <v>0</v>
      </c>
      <c r="BW364" s="30">
        <v>0</v>
      </c>
      <c r="BX364" s="30">
        <v>0</v>
      </c>
      <c r="BY364" s="30">
        <v>0</v>
      </c>
      <c r="BZ364" s="30">
        <v>0</v>
      </c>
      <c r="CA364" s="30">
        <v>0</v>
      </c>
      <c r="CB364" s="30">
        <v>0</v>
      </c>
      <c r="CC364" s="28"/>
      <c r="CD364" s="30">
        <v>0</v>
      </c>
      <c r="CE364" s="30">
        <v>0</v>
      </c>
      <c r="CF364" s="30">
        <v>0</v>
      </c>
      <c r="CG364" s="30">
        <v>0</v>
      </c>
      <c r="CH364" s="30">
        <v>0</v>
      </c>
      <c r="CI364" s="30">
        <v>0</v>
      </c>
      <c r="CJ364" s="30">
        <v>0</v>
      </c>
      <c r="CK364" s="30">
        <v>0</v>
      </c>
      <c r="CL364" s="30">
        <v>0</v>
      </c>
      <c r="CM364" s="30">
        <v>0</v>
      </c>
      <c r="CN364" s="30">
        <v>0</v>
      </c>
      <c r="CO364" s="30">
        <v>0</v>
      </c>
      <c r="CP364" s="30">
        <v>0</v>
      </c>
      <c r="CQ364" s="30">
        <v>0</v>
      </c>
      <c r="CR364" s="30">
        <v>0</v>
      </c>
      <c r="CS364" s="30">
        <v>0</v>
      </c>
      <c r="CT364" s="30">
        <v>0</v>
      </c>
      <c r="CU364" s="30">
        <v>0</v>
      </c>
      <c r="CV364" s="30">
        <v>0</v>
      </c>
    </row>
    <row r="365" spans="1:100" s="93" customFormat="1" x14ac:dyDescent="0.4">
      <c r="A365" s="45" t="s">
        <v>176</v>
      </c>
      <c r="B365" s="30">
        <v>0</v>
      </c>
      <c r="C365" s="30">
        <v>0</v>
      </c>
      <c r="D365" s="30">
        <v>0</v>
      </c>
      <c r="E365" s="30">
        <v>0</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28"/>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c r="AM365" s="30">
        <v>0</v>
      </c>
      <c r="AN365" s="30">
        <v>0</v>
      </c>
      <c r="AO365" s="28"/>
      <c r="AP365" s="30">
        <v>0</v>
      </c>
      <c r="AQ365" s="30">
        <v>0</v>
      </c>
      <c r="AR365" s="30">
        <v>0</v>
      </c>
      <c r="AS365" s="30">
        <v>0</v>
      </c>
      <c r="AT365" s="30">
        <v>0</v>
      </c>
      <c r="AU365" s="30">
        <v>0</v>
      </c>
      <c r="AV365" s="30">
        <v>0</v>
      </c>
      <c r="AW365" s="30">
        <v>0</v>
      </c>
      <c r="AX365" s="30">
        <v>0</v>
      </c>
      <c r="AY365" s="30">
        <v>0</v>
      </c>
      <c r="AZ365" s="30">
        <v>0</v>
      </c>
      <c r="BA365" s="30">
        <v>0</v>
      </c>
      <c r="BB365" s="30">
        <v>0</v>
      </c>
      <c r="BC365" s="30">
        <v>0</v>
      </c>
      <c r="BD365" s="30">
        <v>0</v>
      </c>
      <c r="BE365" s="30">
        <v>0</v>
      </c>
      <c r="BF365" s="30">
        <v>0</v>
      </c>
      <c r="BG365" s="30">
        <v>0</v>
      </c>
      <c r="BH365" s="30">
        <v>0</v>
      </c>
      <c r="BI365" s="28"/>
      <c r="BJ365" s="30">
        <v>0</v>
      </c>
      <c r="BK365" s="30">
        <v>0</v>
      </c>
      <c r="BL365" s="30">
        <v>0</v>
      </c>
      <c r="BM365" s="30">
        <v>0</v>
      </c>
      <c r="BN365" s="30">
        <v>0</v>
      </c>
      <c r="BO365" s="30">
        <v>0</v>
      </c>
      <c r="BP365" s="30">
        <v>0</v>
      </c>
      <c r="BQ365" s="30">
        <v>0</v>
      </c>
      <c r="BR365" s="30">
        <v>0</v>
      </c>
      <c r="BS365" s="30">
        <v>0</v>
      </c>
      <c r="BT365" s="30">
        <v>0</v>
      </c>
      <c r="BU365" s="30">
        <v>0</v>
      </c>
      <c r="BV365" s="30">
        <v>0</v>
      </c>
      <c r="BW365" s="30">
        <v>0</v>
      </c>
      <c r="BX365" s="30">
        <v>0</v>
      </c>
      <c r="BY365" s="30">
        <v>0</v>
      </c>
      <c r="BZ365" s="30">
        <v>0</v>
      </c>
      <c r="CA365" s="30">
        <v>0</v>
      </c>
      <c r="CB365" s="30">
        <v>0</v>
      </c>
      <c r="CC365" s="28"/>
      <c r="CD365" s="30">
        <v>0</v>
      </c>
      <c r="CE365" s="30">
        <v>0</v>
      </c>
      <c r="CF365" s="30">
        <v>0</v>
      </c>
      <c r="CG365" s="30">
        <v>0</v>
      </c>
      <c r="CH365" s="30">
        <v>0</v>
      </c>
      <c r="CI365" s="30">
        <v>0</v>
      </c>
      <c r="CJ365" s="30">
        <v>0</v>
      </c>
      <c r="CK365" s="30">
        <v>0</v>
      </c>
      <c r="CL365" s="30">
        <v>0</v>
      </c>
      <c r="CM365" s="30">
        <v>0</v>
      </c>
      <c r="CN365" s="30">
        <v>0</v>
      </c>
      <c r="CO365" s="30">
        <v>0</v>
      </c>
      <c r="CP365" s="30">
        <v>0</v>
      </c>
      <c r="CQ365" s="30">
        <v>0</v>
      </c>
      <c r="CR365" s="30">
        <v>0</v>
      </c>
      <c r="CS365" s="30">
        <v>0</v>
      </c>
      <c r="CT365" s="30">
        <v>0</v>
      </c>
      <c r="CU365" s="30">
        <v>0</v>
      </c>
      <c r="CV365" s="30">
        <v>0</v>
      </c>
    </row>
    <row r="366" spans="1:100" s="93" customFormat="1" x14ac:dyDescent="0.4">
      <c r="A366" s="45" t="s">
        <v>177</v>
      </c>
      <c r="B366" s="30">
        <v>0</v>
      </c>
      <c r="C366" s="30">
        <v>0</v>
      </c>
      <c r="D366" s="30">
        <v>0</v>
      </c>
      <c r="E366" s="30">
        <v>0</v>
      </c>
      <c r="F366" s="30">
        <v>0</v>
      </c>
      <c r="G366" s="30">
        <v>0</v>
      </c>
      <c r="H366" s="30">
        <v>0</v>
      </c>
      <c r="I366" s="30">
        <v>0</v>
      </c>
      <c r="J366" s="30">
        <v>0</v>
      </c>
      <c r="K366" s="30">
        <v>0</v>
      </c>
      <c r="L366" s="30">
        <v>0</v>
      </c>
      <c r="M366" s="30">
        <v>0</v>
      </c>
      <c r="N366" s="30">
        <v>0</v>
      </c>
      <c r="O366" s="30">
        <v>0</v>
      </c>
      <c r="P366" s="30">
        <v>0</v>
      </c>
      <c r="Q366" s="30">
        <v>0</v>
      </c>
      <c r="R366" s="30">
        <v>0</v>
      </c>
      <c r="S366" s="30">
        <v>0</v>
      </c>
      <c r="T366" s="30">
        <v>0</v>
      </c>
      <c r="U366" s="28"/>
      <c r="V366" s="30">
        <v>0</v>
      </c>
      <c r="W366" s="30">
        <v>0</v>
      </c>
      <c r="X366" s="30">
        <v>0</v>
      </c>
      <c r="Y366" s="30">
        <v>0</v>
      </c>
      <c r="Z366" s="30">
        <v>0</v>
      </c>
      <c r="AA366" s="30">
        <v>0</v>
      </c>
      <c r="AB366" s="30">
        <v>0</v>
      </c>
      <c r="AC366" s="30">
        <v>0</v>
      </c>
      <c r="AD366" s="30">
        <v>0</v>
      </c>
      <c r="AE366" s="30">
        <v>0</v>
      </c>
      <c r="AF366" s="30">
        <v>0</v>
      </c>
      <c r="AG366" s="30">
        <v>0</v>
      </c>
      <c r="AH366" s="30">
        <v>0</v>
      </c>
      <c r="AI366" s="30">
        <v>0</v>
      </c>
      <c r="AJ366" s="30">
        <v>0</v>
      </c>
      <c r="AK366" s="30">
        <v>0</v>
      </c>
      <c r="AL366" s="30">
        <v>0</v>
      </c>
      <c r="AM366" s="30">
        <v>0</v>
      </c>
      <c r="AN366" s="30">
        <v>0</v>
      </c>
      <c r="AO366" s="28"/>
      <c r="AP366" s="30">
        <v>0</v>
      </c>
      <c r="AQ366" s="30">
        <v>0</v>
      </c>
      <c r="AR366" s="30">
        <v>0</v>
      </c>
      <c r="AS366" s="30">
        <v>0</v>
      </c>
      <c r="AT366" s="30">
        <v>0</v>
      </c>
      <c r="AU366" s="30">
        <v>0</v>
      </c>
      <c r="AV366" s="30">
        <v>0</v>
      </c>
      <c r="AW366" s="30">
        <v>0</v>
      </c>
      <c r="AX366" s="30">
        <v>0</v>
      </c>
      <c r="AY366" s="30">
        <v>0</v>
      </c>
      <c r="AZ366" s="30">
        <v>0</v>
      </c>
      <c r="BA366" s="30">
        <v>0</v>
      </c>
      <c r="BB366" s="30">
        <v>0</v>
      </c>
      <c r="BC366" s="30">
        <v>0</v>
      </c>
      <c r="BD366" s="30">
        <v>0</v>
      </c>
      <c r="BE366" s="30">
        <v>0</v>
      </c>
      <c r="BF366" s="30">
        <v>0</v>
      </c>
      <c r="BG366" s="30">
        <v>0</v>
      </c>
      <c r="BH366" s="30">
        <v>0</v>
      </c>
      <c r="BI366" s="28"/>
      <c r="BJ366" s="30">
        <v>0</v>
      </c>
      <c r="BK366" s="30">
        <v>0</v>
      </c>
      <c r="BL366" s="30">
        <v>0</v>
      </c>
      <c r="BM366" s="30">
        <v>0</v>
      </c>
      <c r="BN366" s="30">
        <v>0</v>
      </c>
      <c r="BO366" s="30">
        <v>0</v>
      </c>
      <c r="BP366" s="30">
        <v>0</v>
      </c>
      <c r="BQ366" s="30">
        <v>0</v>
      </c>
      <c r="BR366" s="30">
        <v>0</v>
      </c>
      <c r="BS366" s="30">
        <v>0</v>
      </c>
      <c r="BT366" s="30">
        <v>0</v>
      </c>
      <c r="BU366" s="30">
        <v>0</v>
      </c>
      <c r="BV366" s="30">
        <v>0</v>
      </c>
      <c r="BW366" s="30">
        <v>0</v>
      </c>
      <c r="BX366" s="30">
        <v>0</v>
      </c>
      <c r="BY366" s="30">
        <v>0</v>
      </c>
      <c r="BZ366" s="30">
        <v>0</v>
      </c>
      <c r="CA366" s="30">
        <v>0</v>
      </c>
      <c r="CB366" s="30">
        <v>0</v>
      </c>
      <c r="CC366" s="28"/>
      <c r="CD366" s="30">
        <v>0</v>
      </c>
      <c r="CE366" s="30">
        <v>0</v>
      </c>
      <c r="CF366" s="30">
        <v>0</v>
      </c>
      <c r="CG366" s="30">
        <v>0</v>
      </c>
      <c r="CH366" s="30">
        <v>0</v>
      </c>
      <c r="CI366" s="30">
        <v>0</v>
      </c>
      <c r="CJ366" s="30">
        <v>0</v>
      </c>
      <c r="CK366" s="30">
        <v>0</v>
      </c>
      <c r="CL366" s="30">
        <v>0</v>
      </c>
      <c r="CM366" s="30">
        <v>0</v>
      </c>
      <c r="CN366" s="30">
        <v>0</v>
      </c>
      <c r="CO366" s="30">
        <v>0</v>
      </c>
      <c r="CP366" s="30">
        <v>0</v>
      </c>
      <c r="CQ366" s="30">
        <v>0</v>
      </c>
      <c r="CR366" s="30">
        <v>0</v>
      </c>
      <c r="CS366" s="30">
        <v>0</v>
      </c>
      <c r="CT366" s="30">
        <v>0</v>
      </c>
      <c r="CU366" s="30">
        <v>0</v>
      </c>
      <c r="CV366" s="30">
        <v>0</v>
      </c>
    </row>
    <row r="367" spans="1:100" s="93" customFormat="1" x14ac:dyDescent="0.4">
      <c r="A367" s="45" t="s">
        <v>178</v>
      </c>
      <c r="B367" s="30">
        <v>4146191.8963699355</v>
      </c>
      <c r="C367" s="30">
        <v>3702220.1392080896</v>
      </c>
      <c r="D367" s="30">
        <v>3147532.1315980921</v>
      </c>
      <c r="E367" s="30">
        <v>7226214.3778753011</v>
      </c>
      <c r="F367" s="30">
        <v>6277679.0197263639</v>
      </c>
      <c r="G367" s="30">
        <v>2947885.6991407443</v>
      </c>
      <c r="H367" s="30">
        <v>4261119.1352019645</v>
      </c>
      <c r="I367" s="30">
        <v>3039538.1242398256</v>
      </c>
      <c r="J367" s="30">
        <v>1796683.1965006455</v>
      </c>
      <c r="K367" s="30">
        <v>2253822.3596865213</v>
      </c>
      <c r="L367" s="30">
        <v>685696</v>
      </c>
      <c r="M367" s="30">
        <v>375688</v>
      </c>
      <c r="N367" s="30">
        <v>626391</v>
      </c>
      <c r="O367" s="30">
        <v>821225</v>
      </c>
      <c r="P367" s="30">
        <v>1436768</v>
      </c>
      <c r="Q367" s="30">
        <v>830490</v>
      </c>
      <c r="R367" s="30">
        <v>979680</v>
      </c>
      <c r="S367" s="30">
        <v>816784</v>
      </c>
      <c r="T367" s="30">
        <v>519440</v>
      </c>
      <c r="U367" s="28"/>
      <c r="V367" s="30">
        <v>0</v>
      </c>
      <c r="W367" s="30">
        <v>0</v>
      </c>
      <c r="X367" s="30">
        <v>0</v>
      </c>
      <c r="Y367" s="30">
        <v>0</v>
      </c>
      <c r="Z367" s="30">
        <v>0</v>
      </c>
      <c r="AA367" s="30">
        <v>0</v>
      </c>
      <c r="AB367" s="30">
        <v>0</v>
      </c>
      <c r="AC367" s="30">
        <v>0</v>
      </c>
      <c r="AD367" s="30">
        <v>0</v>
      </c>
      <c r="AE367" s="30">
        <v>0</v>
      </c>
      <c r="AF367" s="30">
        <v>0</v>
      </c>
      <c r="AG367" s="30">
        <v>0</v>
      </c>
      <c r="AH367" s="30">
        <v>0</v>
      </c>
      <c r="AI367" s="30">
        <v>0</v>
      </c>
      <c r="AJ367" s="30">
        <v>0</v>
      </c>
      <c r="AK367" s="30">
        <v>0</v>
      </c>
      <c r="AL367" s="30">
        <v>0</v>
      </c>
      <c r="AM367" s="30">
        <v>0</v>
      </c>
      <c r="AN367" s="30">
        <v>0</v>
      </c>
      <c r="AO367" s="28"/>
      <c r="AP367" s="30">
        <v>0</v>
      </c>
      <c r="AQ367" s="30">
        <v>0</v>
      </c>
      <c r="AR367" s="30">
        <v>0</v>
      </c>
      <c r="AS367" s="30">
        <v>0</v>
      </c>
      <c r="AT367" s="30">
        <v>0</v>
      </c>
      <c r="AU367" s="30">
        <v>0</v>
      </c>
      <c r="AV367" s="30">
        <v>0</v>
      </c>
      <c r="AW367" s="30">
        <v>0</v>
      </c>
      <c r="AX367" s="30">
        <v>0</v>
      </c>
      <c r="AY367" s="30">
        <v>0</v>
      </c>
      <c r="AZ367" s="30">
        <v>0</v>
      </c>
      <c r="BA367" s="30">
        <v>0</v>
      </c>
      <c r="BB367" s="30">
        <v>0</v>
      </c>
      <c r="BC367" s="30">
        <v>0</v>
      </c>
      <c r="BD367" s="30">
        <v>0</v>
      </c>
      <c r="BE367" s="30">
        <v>0</v>
      </c>
      <c r="BF367" s="30">
        <v>0</v>
      </c>
      <c r="BG367" s="30">
        <v>0</v>
      </c>
      <c r="BH367" s="30">
        <v>0</v>
      </c>
      <c r="BI367" s="28"/>
      <c r="BJ367" s="30">
        <v>0</v>
      </c>
      <c r="BK367" s="30">
        <v>0</v>
      </c>
      <c r="BL367" s="30">
        <v>0</v>
      </c>
      <c r="BM367" s="30">
        <v>0</v>
      </c>
      <c r="BN367" s="30">
        <v>0</v>
      </c>
      <c r="BO367" s="30">
        <v>0</v>
      </c>
      <c r="BP367" s="30">
        <v>0</v>
      </c>
      <c r="BQ367" s="30">
        <v>0</v>
      </c>
      <c r="BR367" s="30">
        <v>0</v>
      </c>
      <c r="BS367" s="30">
        <v>0</v>
      </c>
      <c r="BT367" s="30">
        <v>0</v>
      </c>
      <c r="BU367" s="30">
        <v>0</v>
      </c>
      <c r="BV367" s="30">
        <v>0</v>
      </c>
      <c r="BW367" s="30">
        <v>0</v>
      </c>
      <c r="BX367" s="30">
        <v>0</v>
      </c>
      <c r="BY367" s="30">
        <v>0</v>
      </c>
      <c r="BZ367" s="30">
        <v>0</v>
      </c>
      <c r="CA367" s="30">
        <v>0</v>
      </c>
      <c r="CB367" s="30">
        <v>0</v>
      </c>
      <c r="CC367" s="28"/>
      <c r="CD367" s="30">
        <v>4146191.8963699355</v>
      </c>
      <c r="CE367" s="30">
        <v>3702220.1392080896</v>
      </c>
      <c r="CF367" s="30">
        <v>3147532.1315980921</v>
      </c>
      <c r="CG367" s="30">
        <v>7226214.3778753011</v>
      </c>
      <c r="CH367" s="30">
        <v>6277679.0197263639</v>
      </c>
      <c r="CI367" s="30">
        <v>2947885.6991407443</v>
      </c>
      <c r="CJ367" s="30">
        <v>4261119.1352019645</v>
      </c>
      <c r="CK367" s="30">
        <v>3039538.1242398256</v>
      </c>
      <c r="CL367" s="30">
        <v>1796683.1965006455</v>
      </c>
      <c r="CM367" s="30">
        <v>2253822.3596865213</v>
      </c>
      <c r="CN367" s="30">
        <v>685696</v>
      </c>
      <c r="CO367" s="30">
        <v>375688</v>
      </c>
      <c r="CP367" s="30">
        <v>626391</v>
      </c>
      <c r="CQ367" s="30">
        <v>821225</v>
      </c>
      <c r="CR367" s="30">
        <v>1436768</v>
      </c>
      <c r="CS367" s="30">
        <v>830490</v>
      </c>
      <c r="CT367" s="30">
        <v>979680</v>
      </c>
      <c r="CU367" s="30">
        <v>816784</v>
      </c>
      <c r="CV367" s="30">
        <v>519440</v>
      </c>
    </row>
    <row r="368" spans="1:100" s="93" customFormat="1" x14ac:dyDescent="0.4">
      <c r="A368" s="45" t="s">
        <v>181</v>
      </c>
      <c r="B368" s="30">
        <v>0</v>
      </c>
      <c r="C368" s="30">
        <v>0</v>
      </c>
      <c r="D368" s="30">
        <v>0</v>
      </c>
      <c r="E368" s="30">
        <v>0</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28"/>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c r="AM368" s="30">
        <v>0</v>
      </c>
      <c r="AN368" s="30">
        <v>0</v>
      </c>
      <c r="AO368" s="28"/>
      <c r="AP368" s="30">
        <v>0</v>
      </c>
      <c r="AQ368" s="30">
        <v>0</v>
      </c>
      <c r="AR368" s="30">
        <v>0</v>
      </c>
      <c r="AS368" s="30">
        <v>0</v>
      </c>
      <c r="AT368" s="30">
        <v>0</v>
      </c>
      <c r="AU368" s="30">
        <v>0</v>
      </c>
      <c r="AV368" s="30">
        <v>0</v>
      </c>
      <c r="AW368" s="30">
        <v>0</v>
      </c>
      <c r="AX368" s="30">
        <v>0</v>
      </c>
      <c r="AY368" s="30">
        <v>0</v>
      </c>
      <c r="AZ368" s="30">
        <v>0</v>
      </c>
      <c r="BA368" s="30">
        <v>0</v>
      </c>
      <c r="BB368" s="30">
        <v>0</v>
      </c>
      <c r="BC368" s="30">
        <v>0</v>
      </c>
      <c r="BD368" s="30">
        <v>0</v>
      </c>
      <c r="BE368" s="30">
        <v>0</v>
      </c>
      <c r="BF368" s="30">
        <v>0</v>
      </c>
      <c r="BG368" s="30">
        <v>0</v>
      </c>
      <c r="BH368" s="30">
        <v>0</v>
      </c>
      <c r="BI368" s="28"/>
      <c r="BJ368" s="30">
        <v>0</v>
      </c>
      <c r="BK368" s="30">
        <v>0</v>
      </c>
      <c r="BL368" s="30">
        <v>0</v>
      </c>
      <c r="BM368" s="30">
        <v>0</v>
      </c>
      <c r="BN368" s="30">
        <v>0</v>
      </c>
      <c r="BO368" s="30">
        <v>0</v>
      </c>
      <c r="BP368" s="30">
        <v>0</v>
      </c>
      <c r="BQ368" s="30">
        <v>0</v>
      </c>
      <c r="BR368" s="30">
        <v>0</v>
      </c>
      <c r="BS368" s="30">
        <v>0</v>
      </c>
      <c r="BT368" s="30">
        <v>0</v>
      </c>
      <c r="BU368" s="30">
        <v>0</v>
      </c>
      <c r="BV368" s="30">
        <v>0</v>
      </c>
      <c r="BW368" s="30">
        <v>0</v>
      </c>
      <c r="BX368" s="30">
        <v>0</v>
      </c>
      <c r="BY368" s="30">
        <v>0</v>
      </c>
      <c r="BZ368" s="30">
        <v>0</v>
      </c>
      <c r="CA368" s="30">
        <v>0</v>
      </c>
      <c r="CB368" s="30">
        <v>0</v>
      </c>
      <c r="CC368" s="28"/>
      <c r="CD368" s="30">
        <v>0</v>
      </c>
      <c r="CE368" s="30">
        <v>0</v>
      </c>
      <c r="CF368" s="30">
        <v>0</v>
      </c>
      <c r="CG368" s="30">
        <v>0</v>
      </c>
      <c r="CH368" s="30">
        <v>0</v>
      </c>
      <c r="CI368" s="30">
        <v>0</v>
      </c>
      <c r="CJ368" s="30">
        <v>0</v>
      </c>
      <c r="CK368" s="30">
        <v>0</v>
      </c>
      <c r="CL368" s="30">
        <v>0</v>
      </c>
      <c r="CM368" s="30">
        <v>0</v>
      </c>
      <c r="CN368" s="30">
        <v>0</v>
      </c>
      <c r="CO368" s="30">
        <v>0</v>
      </c>
      <c r="CP368" s="30">
        <v>0</v>
      </c>
      <c r="CQ368" s="30">
        <v>0</v>
      </c>
      <c r="CR368" s="30">
        <v>0</v>
      </c>
      <c r="CS368" s="30">
        <v>0</v>
      </c>
      <c r="CT368" s="30">
        <v>0</v>
      </c>
      <c r="CU368" s="30">
        <v>0</v>
      </c>
      <c r="CV368" s="30">
        <v>0</v>
      </c>
    </row>
    <row r="369" spans="1:100" s="93" customFormat="1" x14ac:dyDescent="0.4">
      <c r="A369" s="45" t="s">
        <v>182</v>
      </c>
      <c r="B369" s="30">
        <v>0</v>
      </c>
      <c r="C369" s="30">
        <v>0</v>
      </c>
      <c r="D369" s="30">
        <v>0</v>
      </c>
      <c r="E369" s="30">
        <v>0</v>
      </c>
      <c r="F369" s="30">
        <v>0</v>
      </c>
      <c r="G369" s="30">
        <v>0</v>
      </c>
      <c r="H369" s="30">
        <v>0</v>
      </c>
      <c r="I369" s="30">
        <v>0</v>
      </c>
      <c r="J369" s="30">
        <v>0</v>
      </c>
      <c r="K369" s="30">
        <v>0</v>
      </c>
      <c r="L369" s="30">
        <v>0</v>
      </c>
      <c r="M369" s="30">
        <v>0</v>
      </c>
      <c r="N369" s="30">
        <v>0</v>
      </c>
      <c r="O369" s="30">
        <v>0</v>
      </c>
      <c r="P369" s="30">
        <v>0</v>
      </c>
      <c r="Q369" s="30">
        <v>0</v>
      </c>
      <c r="R369" s="30">
        <v>0</v>
      </c>
      <c r="S369" s="30">
        <v>0</v>
      </c>
      <c r="T369" s="30">
        <v>0</v>
      </c>
      <c r="U369" s="28"/>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c r="AM369" s="30">
        <v>0</v>
      </c>
      <c r="AN369" s="30">
        <v>0</v>
      </c>
      <c r="AO369" s="28"/>
      <c r="AP369" s="30">
        <v>0</v>
      </c>
      <c r="AQ369" s="30">
        <v>0</v>
      </c>
      <c r="AR369" s="30">
        <v>0</v>
      </c>
      <c r="AS369" s="30">
        <v>0</v>
      </c>
      <c r="AT369" s="30">
        <v>0</v>
      </c>
      <c r="AU369" s="30">
        <v>0</v>
      </c>
      <c r="AV369" s="30">
        <v>0</v>
      </c>
      <c r="AW369" s="30">
        <v>0</v>
      </c>
      <c r="AX369" s="30">
        <v>0</v>
      </c>
      <c r="AY369" s="30">
        <v>0</v>
      </c>
      <c r="AZ369" s="30">
        <v>0</v>
      </c>
      <c r="BA369" s="30">
        <v>0</v>
      </c>
      <c r="BB369" s="30">
        <v>0</v>
      </c>
      <c r="BC369" s="30">
        <v>0</v>
      </c>
      <c r="BD369" s="30">
        <v>0</v>
      </c>
      <c r="BE369" s="30">
        <v>0</v>
      </c>
      <c r="BF369" s="30">
        <v>0</v>
      </c>
      <c r="BG369" s="30">
        <v>0</v>
      </c>
      <c r="BH369" s="30">
        <v>0</v>
      </c>
      <c r="BI369" s="28"/>
      <c r="BJ369" s="30">
        <v>0</v>
      </c>
      <c r="BK369" s="30">
        <v>0</v>
      </c>
      <c r="BL369" s="30">
        <v>0</v>
      </c>
      <c r="BM369" s="30">
        <v>0</v>
      </c>
      <c r="BN369" s="30">
        <v>0</v>
      </c>
      <c r="BO369" s="30">
        <v>0</v>
      </c>
      <c r="BP369" s="30">
        <v>0</v>
      </c>
      <c r="BQ369" s="30">
        <v>0</v>
      </c>
      <c r="BR369" s="30">
        <v>0</v>
      </c>
      <c r="BS369" s="30">
        <v>0</v>
      </c>
      <c r="BT369" s="30">
        <v>0</v>
      </c>
      <c r="BU369" s="30">
        <v>0</v>
      </c>
      <c r="BV369" s="30">
        <v>0</v>
      </c>
      <c r="BW369" s="30">
        <v>0</v>
      </c>
      <c r="BX369" s="30">
        <v>0</v>
      </c>
      <c r="BY369" s="30">
        <v>0</v>
      </c>
      <c r="BZ369" s="30">
        <v>0</v>
      </c>
      <c r="CA369" s="30">
        <v>0</v>
      </c>
      <c r="CB369" s="30">
        <v>0</v>
      </c>
      <c r="CC369" s="28"/>
      <c r="CD369" s="30">
        <v>0</v>
      </c>
      <c r="CE369" s="30">
        <v>0</v>
      </c>
      <c r="CF369" s="30">
        <v>0</v>
      </c>
      <c r="CG369" s="30">
        <v>0</v>
      </c>
      <c r="CH369" s="30">
        <v>0</v>
      </c>
      <c r="CI369" s="30">
        <v>0</v>
      </c>
      <c r="CJ369" s="30">
        <v>0</v>
      </c>
      <c r="CK369" s="30">
        <v>0</v>
      </c>
      <c r="CL369" s="30">
        <v>0</v>
      </c>
      <c r="CM369" s="30">
        <v>0</v>
      </c>
      <c r="CN369" s="30">
        <v>0</v>
      </c>
      <c r="CO369" s="30">
        <v>0</v>
      </c>
      <c r="CP369" s="30">
        <v>0</v>
      </c>
      <c r="CQ369" s="30">
        <v>0</v>
      </c>
      <c r="CR369" s="30">
        <v>0</v>
      </c>
      <c r="CS369" s="30">
        <v>0</v>
      </c>
      <c r="CT369" s="30">
        <v>0</v>
      </c>
      <c r="CU369" s="30">
        <v>0</v>
      </c>
      <c r="CV369" s="30">
        <v>0</v>
      </c>
    </row>
    <row r="370" spans="1:100" s="93" customFormat="1" x14ac:dyDescent="0.4">
      <c r="A370" s="45" t="s">
        <v>190</v>
      </c>
      <c r="B370" s="30">
        <v>0</v>
      </c>
      <c r="C370" s="30">
        <v>0</v>
      </c>
      <c r="D370" s="30">
        <v>0</v>
      </c>
      <c r="E370" s="30">
        <v>0</v>
      </c>
      <c r="F370" s="30">
        <v>0</v>
      </c>
      <c r="G370" s="30">
        <v>0</v>
      </c>
      <c r="H370" s="30">
        <v>0</v>
      </c>
      <c r="I370" s="30">
        <v>0</v>
      </c>
      <c r="J370" s="30">
        <v>0</v>
      </c>
      <c r="K370" s="30">
        <v>0</v>
      </c>
      <c r="L370" s="30">
        <v>0</v>
      </c>
      <c r="M370" s="30">
        <v>0</v>
      </c>
      <c r="N370" s="30">
        <v>0</v>
      </c>
      <c r="O370" s="30">
        <v>0</v>
      </c>
      <c r="P370" s="30">
        <v>0</v>
      </c>
      <c r="Q370" s="30">
        <v>0</v>
      </c>
      <c r="R370" s="30">
        <v>0</v>
      </c>
      <c r="S370" s="30">
        <v>0</v>
      </c>
      <c r="T370" s="30">
        <v>0</v>
      </c>
      <c r="U370" s="28"/>
      <c r="V370" s="30">
        <v>0</v>
      </c>
      <c r="W370" s="30">
        <v>0</v>
      </c>
      <c r="X370" s="30">
        <v>0</v>
      </c>
      <c r="Y370" s="30">
        <v>0</v>
      </c>
      <c r="Z370" s="30">
        <v>0</v>
      </c>
      <c r="AA370" s="30">
        <v>0</v>
      </c>
      <c r="AB370" s="30">
        <v>0</v>
      </c>
      <c r="AC370" s="30">
        <v>0</v>
      </c>
      <c r="AD370" s="30">
        <v>0</v>
      </c>
      <c r="AE370" s="30">
        <v>0</v>
      </c>
      <c r="AF370" s="30">
        <v>0</v>
      </c>
      <c r="AG370" s="30">
        <v>0</v>
      </c>
      <c r="AH370" s="30">
        <v>0</v>
      </c>
      <c r="AI370" s="30">
        <v>0</v>
      </c>
      <c r="AJ370" s="30">
        <v>0</v>
      </c>
      <c r="AK370" s="30">
        <v>0</v>
      </c>
      <c r="AL370" s="30">
        <v>0</v>
      </c>
      <c r="AM370" s="30">
        <v>0</v>
      </c>
      <c r="AN370" s="30">
        <v>0</v>
      </c>
      <c r="AO370" s="28"/>
      <c r="AP370" s="30">
        <v>0</v>
      </c>
      <c r="AQ370" s="30">
        <v>0</v>
      </c>
      <c r="AR370" s="30">
        <v>0</v>
      </c>
      <c r="AS370" s="30">
        <v>0</v>
      </c>
      <c r="AT370" s="30">
        <v>0</v>
      </c>
      <c r="AU370" s="30">
        <v>0</v>
      </c>
      <c r="AV370" s="30">
        <v>0</v>
      </c>
      <c r="AW370" s="30">
        <v>0</v>
      </c>
      <c r="AX370" s="30">
        <v>0</v>
      </c>
      <c r="AY370" s="30">
        <v>0</v>
      </c>
      <c r="AZ370" s="30">
        <v>0</v>
      </c>
      <c r="BA370" s="30">
        <v>0</v>
      </c>
      <c r="BB370" s="30">
        <v>0</v>
      </c>
      <c r="BC370" s="30">
        <v>0</v>
      </c>
      <c r="BD370" s="30">
        <v>0</v>
      </c>
      <c r="BE370" s="30">
        <v>0</v>
      </c>
      <c r="BF370" s="30">
        <v>0</v>
      </c>
      <c r="BG370" s="30">
        <v>0</v>
      </c>
      <c r="BH370" s="30">
        <v>0</v>
      </c>
      <c r="BI370" s="28"/>
      <c r="BJ370" s="30">
        <v>0</v>
      </c>
      <c r="BK370" s="30">
        <v>0</v>
      </c>
      <c r="BL370" s="30">
        <v>0</v>
      </c>
      <c r="BM370" s="30">
        <v>0</v>
      </c>
      <c r="BN370" s="30">
        <v>0</v>
      </c>
      <c r="BO370" s="30">
        <v>0</v>
      </c>
      <c r="BP370" s="30">
        <v>0</v>
      </c>
      <c r="BQ370" s="30">
        <v>0</v>
      </c>
      <c r="BR370" s="30">
        <v>0</v>
      </c>
      <c r="BS370" s="30">
        <v>0</v>
      </c>
      <c r="BT370" s="30">
        <v>0</v>
      </c>
      <c r="BU370" s="30">
        <v>0</v>
      </c>
      <c r="BV370" s="30">
        <v>0</v>
      </c>
      <c r="BW370" s="30">
        <v>0</v>
      </c>
      <c r="BX370" s="30">
        <v>0</v>
      </c>
      <c r="BY370" s="30">
        <v>0</v>
      </c>
      <c r="BZ370" s="30">
        <v>0</v>
      </c>
      <c r="CA370" s="30">
        <v>0</v>
      </c>
      <c r="CB370" s="30">
        <v>0</v>
      </c>
      <c r="CC370" s="28"/>
      <c r="CD370" s="30">
        <v>0</v>
      </c>
      <c r="CE370" s="30">
        <v>0</v>
      </c>
      <c r="CF370" s="30">
        <v>0</v>
      </c>
      <c r="CG370" s="30">
        <v>0</v>
      </c>
      <c r="CH370" s="30">
        <v>0</v>
      </c>
      <c r="CI370" s="30">
        <v>0</v>
      </c>
      <c r="CJ370" s="30">
        <v>0</v>
      </c>
      <c r="CK370" s="30">
        <v>0</v>
      </c>
      <c r="CL370" s="30">
        <v>0</v>
      </c>
      <c r="CM370" s="30">
        <v>0</v>
      </c>
      <c r="CN370" s="30">
        <v>0</v>
      </c>
      <c r="CO370" s="30">
        <v>0</v>
      </c>
      <c r="CP370" s="30">
        <v>0</v>
      </c>
      <c r="CQ370" s="30">
        <v>0</v>
      </c>
      <c r="CR370" s="30">
        <v>0</v>
      </c>
      <c r="CS370" s="30">
        <v>0</v>
      </c>
      <c r="CT370" s="30">
        <v>0</v>
      </c>
      <c r="CU370" s="30">
        <v>0</v>
      </c>
      <c r="CV370" s="30">
        <v>0</v>
      </c>
    </row>
    <row r="371" spans="1:100" s="93" customFormat="1" x14ac:dyDescent="0.4">
      <c r="A371" s="45" t="s">
        <v>189</v>
      </c>
      <c r="B371" s="30">
        <v>0</v>
      </c>
      <c r="C371" s="30">
        <v>0</v>
      </c>
      <c r="D371" s="30">
        <v>0</v>
      </c>
      <c r="E371" s="30">
        <v>0</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28"/>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c r="AM371" s="30">
        <v>0</v>
      </c>
      <c r="AN371" s="30">
        <v>0</v>
      </c>
      <c r="AO371" s="28"/>
      <c r="AP371" s="30">
        <v>0</v>
      </c>
      <c r="AQ371" s="30">
        <v>0</v>
      </c>
      <c r="AR371" s="30">
        <v>0</v>
      </c>
      <c r="AS371" s="30">
        <v>0</v>
      </c>
      <c r="AT371" s="30">
        <v>0</v>
      </c>
      <c r="AU371" s="30">
        <v>0</v>
      </c>
      <c r="AV371" s="30">
        <v>0</v>
      </c>
      <c r="AW371" s="30">
        <v>0</v>
      </c>
      <c r="AX371" s="30">
        <v>0</v>
      </c>
      <c r="AY371" s="30">
        <v>0</v>
      </c>
      <c r="AZ371" s="30">
        <v>0</v>
      </c>
      <c r="BA371" s="30">
        <v>0</v>
      </c>
      <c r="BB371" s="30">
        <v>0</v>
      </c>
      <c r="BC371" s="30">
        <v>0</v>
      </c>
      <c r="BD371" s="30">
        <v>0</v>
      </c>
      <c r="BE371" s="30">
        <v>0</v>
      </c>
      <c r="BF371" s="30">
        <v>0</v>
      </c>
      <c r="BG371" s="30">
        <v>0</v>
      </c>
      <c r="BH371" s="30">
        <v>0</v>
      </c>
      <c r="BI371" s="28"/>
      <c r="BJ371" s="30">
        <v>0</v>
      </c>
      <c r="BK371" s="30">
        <v>0</v>
      </c>
      <c r="BL371" s="30">
        <v>0</v>
      </c>
      <c r="BM371" s="30">
        <v>0</v>
      </c>
      <c r="BN371" s="30">
        <v>0</v>
      </c>
      <c r="BO371" s="30">
        <v>0</v>
      </c>
      <c r="BP371" s="30">
        <v>0</v>
      </c>
      <c r="BQ371" s="30">
        <v>0</v>
      </c>
      <c r="BR371" s="30">
        <v>0</v>
      </c>
      <c r="BS371" s="30">
        <v>0</v>
      </c>
      <c r="BT371" s="30">
        <v>0</v>
      </c>
      <c r="BU371" s="30">
        <v>0</v>
      </c>
      <c r="BV371" s="30">
        <v>0</v>
      </c>
      <c r="BW371" s="30">
        <v>0</v>
      </c>
      <c r="BX371" s="30">
        <v>0</v>
      </c>
      <c r="BY371" s="30">
        <v>0</v>
      </c>
      <c r="BZ371" s="30">
        <v>0</v>
      </c>
      <c r="CA371" s="30">
        <v>0</v>
      </c>
      <c r="CB371" s="30">
        <v>0</v>
      </c>
      <c r="CC371" s="28"/>
      <c r="CD371" s="30">
        <v>0</v>
      </c>
      <c r="CE371" s="30">
        <v>0</v>
      </c>
      <c r="CF371" s="30">
        <v>0</v>
      </c>
      <c r="CG371" s="30">
        <v>0</v>
      </c>
      <c r="CH371" s="30">
        <v>0</v>
      </c>
      <c r="CI371" s="30">
        <v>0</v>
      </c>
      <c r="CJ371" s="30">
        <v>0</v>
      </c>
      <c r="CK371" s="30">
        <v>0</v>
      </c>
      <c r="CL371" s="30">
        <v>0</v>
      </c>
      <c r="CM371" s="30">
        <v>0</v>
      </c>
      <c r="CN371" s="30">
        <v>0</v>
      </c>
      <c r="CO371" s="30">
        <v>0</v>
      </c>
      <c r="CP371" s="30">
        <v>0</v>
      </c>
      <c r="CQ371" s="30">
        <v>0</v>
      </c>
      <c r="CR371" s="30">
        <v>0</v>
      </c>
      <c r="CS371" s="30">
        <v>0</v>
      </c>
      <c r="CT371" s="30">
        <v>0</v>
      </c>
      <c r="CU371" s="30">
        <v>0</v>
      </c>
      <c r="CV371" s="30">
        <v>0</v>
      </c>
    </row>
    <row r="372" spans="1:100" s="93" customFormat="1" x14ac:dyDescent="0.4">
      <c r="A372" s="45" t="s">
        <v>191</v>
      </c>
      <c r="B372" s="30">
        <v>0</v>
      </c>
      <c r="C372" s="30">
        <v>0</v>
      </c>
      <c r="D372" s="30">
        <v>0</v>
      </c>
      <c r="E372" s="30">
        <v>0</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28"/>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c r="AM372" s="30">
        <v>0</v>
      </c>
      <c r="AN372" s="30">
        <v>0</v>
      </c>
      <c r="AO372" s="28"/>
      <c r="AP372" s="30">
        <v>0</v>
      </c>
      <c r="AQ372" s="30">
        <v>0</v>
      </c>
      <c r="AR372" s="30">
        <v>0</v>
      </c>
      <c r="AS372" s="30">
        <v>0</v>
      </c>
      <c r="AT372" s="30">
        <v>0</v>
      </c>
      <c r="AU372" s="30">
        <v>0</v>
      </c>
      <c r="AV372" s="30">
        <v>0</v>
      </c>
      <c r="AW372" s="30">
        <v>0</v>
      </c>
      <c r="AX372" s="30">
        <v>0</v>
      </c>
      <c r="AY372" s="30">
        <v>0</v>
      </c>
      <c r="AZ372" s="30">
        <v>0</v>
      </c>
      <c r="BA372" s="30">
        <v>0</v>
      </c>
      <c r="BB372" s="30">
        <v>0</v>
      </c>
      <c r="BC372" s="30">
        <v>0</v>
      </c>
      <c r="BD372" s="30">
        <v>0</v>
      </c>
      <c r="BE372" s="30">
        <v>0</v>
      </c>
      <c r="BF372" s="30">
        <v>0</v>
      </c>
      <c r="BG372" s="30">
        <v>0</v>
      </c>
      <c r="BH372" s="30">
        <v>0</v>
      </c>
      <c r="BI372" s="28"/>
      <c r="BJ372" s="30">
        <v>0</v>
      </c>
      <c r="BK372" s="30">
        <v>0</v>
      </c>
      <c r="BL372" s="30">
        <v>0</v>
      </c>
      <c r="BM372" s="30">
        <v>0</v>
      </c>
      <c r="BN372" s="30">
        <v>0</v>
      </c>
      <c r="BO372" s="30">
        <v>0</v>
      </c>
      <c r="BP372" s="30">
        <v>0</v>
      </c>
      <c r="BQ372" s="30">
        <v>0</v>
      </c>
      <c r="BR372" s="30">
        <v>0</v>
      </c>
      <c r="BS372" s="30">
        <v>0</v>
      </c>
      <c r="BT372" s="30">
        <v>0</v>
      </c>
      <c r="BU372" s="30">
        <v>0</v>
      </c>
      <c r="BV372" s="30">
        <v>0</v>
      </c>
      <c r="BW372" s="30">
        <v>0</v>
      </c>
      <c r="BX372" s="30">
        <v>0</v>
      </c>
      <c r="BY372" s="30">
        <v>0</v>
      </c>
      <c r="BZ372" s="30">
        <v>0</v>
      </c>
      <c r="CA372" s="30">
        <v>0</v>
      </c>
      <c r="CB372" s="30">
        <v>0</v>
      </c>
      <c r="CC372" s="28"/>
      <c r="CD372" s="30">
        <v>0</v>
      </c>
      <c r="CE372" s="30">
        <v>0</v>
      </c>
      <c r="CF372" s="30">
        <v>0</v>
      </c>
      <c r="CG372" s="30">
        <v>0</v>
      </c>
      <c r="CH372" s="30">
        <v>0</v>
      </c>
      <c r="CI372" s="30">
        <v>0</v>
      </c>
      <c r="CJ372" s="30">
        <v>0</v>
      </c>
      <c r="CK372" s="30">
        <v>0</v>
      </c>
      <c r="CL372" s="30">
        <v>0</v>
      </c>
      <c r="CM372" s="30">
        <v>0</v>
      </c>
      <c r="CN372" s="30">
        <v>0</v>
      </c>
      <c r="CO372" s="30">
        <v>0</v>
      </c>
      <c r="CP372" s="30">
        <v>0</v>
      </c>
      <c r="CQ372" s="30">
        <v>0</v>
      </c>
      <c r="CR372" s="30">
        <v>0</v>
      </c>
      <c r="CS372" s="30">
        <v>0</v>
      </c>
      <c r="CT372" s="30">
        <v>0</v>
      </c>
      <c r="CU372" s="30">
        <v>0</v>
      </c>
      <c r="CV372" s="30">
        <v>0</v>
      </c>
    </row>
    <row r="373" spans="1:100" s="90" customFormat="1" x14ac:dyDescent="0.4">
      <c r="A373" s="46" t="s">
        <v>50</v>
      </c>
      <c r="B373" s="39">
        <v>4146191.8963699355</v>
      </c>
      <c r="C373" s="39">
        <v>3702220.1392080896</v>
      </c>
      <c r="D373" s="39">
        <v>3147532.1315980921</v>
      </c>
      <c r="E373" s="39">
        <v>7226214.3778753011</v>
      </c>
      <c r="F373" s="39">
        <v>6277679.0197263639</v>
      </c>
      <c r="G373" s="39">
        <v>2947885.6991407443</v>
      </c>
      <c r="H373" s="39">
        <v>4261119.1352019645</v>
      </c>
      <c r="I373" s="39">
        <v>3039538.1242398256</v>
      </c>
      <c r="J373" s="39">
        <v>1796683.1965006455</v>
      </c>
      <c r="K373" s="39">
        <v>2253822.3596865213</v>
      </c>
      <c r="L373" s="39">
        <v>685696</v>
      </c>
      <c r="M373" s="39">
        <v>375688</v>
      </c>
      <c r="N373" s="39">
        <v>626391</v>
      </c>
      <c r="O373" s="39">
        <v>821225</v>
      </c>
      <c r="P373" s="39">
        <v>1436768</v>
      </c>
      <c r="Q373" s="39">
        <v>830490</v>
      </c>
      <c r="R373" s="39">
        <v>979680</v>
      </c>
      <c r="S373" s="39">
        <v>816784</v>
      </c>
      <c r="T373" s="39">
        <v>519440</v>
      </c>
      <c r="U373" s="39"/>
      <c r="V373" s="39">
        <v>0</v>
      </c>
      <c r="W373" s="39">
        <v>0</v>
      </c>
      <c r="X373" s="39">
        <v>0</v>
      </c>
      <c r="Y373" s="39">
        <v>0</v>
      </c>
      <c r="Z373" s="39">
        <v>0</v>
      </c>
      <c r="AA373" s="39">
        <v>0</v>
      </c>
      <c r="AB373" s="39">
        <v>0</v>
      </c>
      <c r="AC373" s="39">
        <v>0</v>
      </c>
      <c r="AD373" s="39">
        <v>0</v>
      </c>
      <c r="AE373" s="39">
        <v>0</v>
      </c>
      <c r="AF373" s="39">
        <v>0</v>
      </c>
      <c r="AG373" s="39">
        <v>0</v>
      </c>
      <c r="AH373" s="39">
        <v>0</v>
      </c>
      <c r="AI373" s="39">
        <v>0</v>
      </c>
      <c r="AJ373" s="39">
        <v>0</v>
      </c>
      <c r="AK373" s="39">
        <v>0</v>
      </c>
      <c r="AL373" s="39">
        <v>0</v>
      </c>
      <c r="AM373" s="39">
        <v>0</v>
      </c>
      <c r="AN373" s="39">
        <v>0</v>
      </c>
      <c r="AO373" s="39"/>
      <c r="AP373" s="39">
        <v>0</v>
      </c>
      <c r="AQ373" s="39">
        <v>0</v>
      </c>
      <c r="AR373" s="39">
        <v>0</v>
      </c>
      <c r="AS373" s="39">
        <v>0</v>
      </c>
      <c r="AT373" s="39">
        <v>0</v>
      </c>
      <c r="AU373" s="39">
        <v>0</v>
      </c>
      <c r="AV373" s="39">
        <v>0</v>
      </c>
      <c r="AW373" s="39">
        <v>0</v>
      </c>
      <c r="AX373" s="39">
        <v>0</v>
      </c>
      <c r="AY373" s="39">
        <v>0</v>
      </c>
      <c r="AZ373" s="39">
        <v>0</v>
      </c>
      <c r="BA373" s="39">
        <v>0</v>
      </c>
      <c r="BB373" s="39">
        <v>0</v>
      </c>
      <c r="BC373" s="39">
        <v>0</v>
      </c>
      <c r="BD373" s="39">
        <v>0</v>
      </c>
      <c r="BE373" s="39">
        <v>0</v>
      </c>
      <c r="BF373" s="39">
        <v>0</v>
      </c>
      <c r="BG373" s="39">
        <v>0</v>
      </c>
      <c r="BH373" s="39">
        <v>0</v>
      </c>
      <c r="BI373" s="39"/>
      <c r="BJ373" s="39">
        <v>0</v>
      </c>
      <c r="BK373" s="39">
        <v>0</v>
      </c>
      <c r="BL373" s="39">
        <v>0</v>
      </c>
      <c r="BM373" s="39">
        <v>0</v>
      </c>
      <c r="BN373" s="39">
        <v>0</v>
      </c>
      <c r="BO373" s="39">
        <v>0</v>
      </c>
      <c r="BP373" s="39">
        <v>0</v>
      </c>
      <c r="BQ373" s="39">
        <v>0</v>
      </c>
      <c r="BR373" s="39">
        <v>0</v>
      </c>
      <c r="BS373" s="39">
        <v>0</v>
      </c>
      <c r="BT373" s="39">
        <v>0</v>
      </c>
      <c r="BU373" s="39">
        <v>0</v>
      </c>
      <c r="BV373" s="39">
        <v>0</v>
      </c>
      <c r="BW373" s="39">
        <v>0</v>
      </c>
      <c r="BX373" s="39">
        <v>0</v>
      </c>
      <c r="BY373" s="39">
        <v>0</v>
      </c>
      <c r="BZ373" s="39">
        <v>0</v>
      </c>
      <c r="CA373" s="39">
        <v>0</v>
      </c>
      <c r="CB373" s="39">
        <v>0</v>
      </c>
      <c r="CC373" s="39"/>
      <c r="CD373" s="39">
        <v>4146191.8963699355</v>
      </c>
      <c r="CE373" s="39">
        <v>3702220.1392080896</v>
      </c>
      <c r="CF373" s="39">
        <v>3147532.1315980921</v>
      </c>
      <c r="CG373" s="39">
        <v>7226214.3778753011</v>
      </c>
      <c r="CH373" s="39">
        <v>6277679.0197263639</v>
      </c>
      <c r="CI373" s="39">
        <v>2947885.6991407443</v>
      </c>
      <c r="CJ373" s="39">
        <v>4261119.1352019645</v>
      </c>
      <c r="CK373" s="39">
        <v>3039538.1242398256</v>
      </c>
      <c r="CL373" s="39">
        <v>1796683.1965006455</v>
      </c>
      <c r="CM373" s="39">
        <v>2253822.3596865213</v>
      </c>
      <c r="CN373" s="39">
        <v>685696</v>
      </c>
      <c r="CO373" s="39">
        <v>375688</v>
      </c>
      <c r="CP373" s="39">
        <v>626391</v>
      </c>
      <c r="CQ373" s="39">
        <v>821225</v>
      </c>
      <c r="CR373" s="39">
        <v>1436768</v>
      </c>
      <c r="CS373" s="39">
        <v>830490</v>
      </c>
      <c r="CT373" s="39">
        <v>979680</v>
      </c>
      <c r="CU373" s="39">
        <v>816784</v>
      </c>
      <c r="CV373" s="39">
        <v>519440</v>
      </c>
    </row>
    <row r="374" spans="1:100" s="68" customFormat="1" ht="14.4" thickBot="1" x14ac:dyDescent="0.55000000000000004">
      <c r="A374" s="69" t="s">
        <v>54</v>
      </c>
      <c r="B374" s="49">
        <v>13756221.418888386</v>
      </c>
      <c r="C374" s="49">
        <v>15304695.318143018</v>
      </c>
      <c r="D374" s="49">
        <v>8285190.7687333282</v>
      </c>
      <c r="E374" s="49">
        <v>16449542.187532747</v>
      </c>
      <c r="F374" s="49">
        <v>14150362.768520381</v>
      </c>
      <c r="G374" s="49">
        <v>9751111.8936968874</v>
      </c>
      <c r="H374" s="49">
        <v>13018830.390530847</v>
      </c>
      <c r="I374" s="49">
        <v>11708413.832400586</v>
      </c>
      <c r="J374" s="49">
        <v>10392483.672567505</v>
      </c>
      <c r="K374" s="49">
        <v>8948450.1042358093</v>
      </c>
      <c r="L374" s="49">
        <v>5084280</v>
      </c>
      <c r="M374" s="49">
        <v>10083864</v>
      </c>
      <c r="N374" s="49">
        <v>6459492</v>
      </c>
      <c r="O374" s="49">
        <v>7300075</v>
      </c>
      <c r="P374" s="49">
        <v>11281064</v>
      </c>
      <c r="Q374" s="49">
        <v>12634050</v>
      </c>
      <c r="R374" s="49">
        <v>9641056</v>
      </c>
      <c r="S374" s="49">
        <v>8150584</v>
      </c>
      <c r="T374" s="49">
        <v>9691180</v>
      </c>
      <c r="U374" s="49"/>
      <c r="V374" s="49">
        <v>465542.70449052274</v>
      </c>
      <c r="W374" s="49">
        <v>503614.35726210347</v>
      </c>
      <c r="X374" s="49">
        <v>206092.63819118083</v>
      </c>
      <c r="Y374" s="49">
        <v>212623.35069860757</v>
      </c>
      <c r="Z374" s="49">
        <v>321472.6636564167</v>
      </c>
      <c r="AA374" s="49">
        <v>535761.22673541692</v>
      </c>
      <c r="AB374" s="49">
        <v>99343.291414984807</v>
      </c>
      <c r="AC374" s="49">
        <v>206231.66020384911</v>
      </c>
      <c r="AD374" s="49">
        <v>192081.33634818159</v>
      </c>
      <c r="AE374" s="49">
        <v>144174.04767259036</v>
      </c>
      <c r="AF374" s="49">
        <v>246653</v>
      </c>
      <c r="AG374" s="49">
        <v>360400</v>
      </c>
      <c r="AH374" s="49">
        <v>201950</v>
      </c>
      <c r="AI374" s="49">
        <v>341550</v>
      </c>
      <c r="AJ374" s="49">
        <v>421931</v>
      </c>
      <c r="AK374" s="49">
        <v>577941</v>
      </c>
      <c r="AL374" s="49">
        <v>7135290</v>
      </c>
      <c r="AM374" s="49">
        <v>6026755</v>
      </c>
      <c r="AN374" s="49">
        <v>5070385</v>
      </c>
      <c r="AO374" s="49"/>
      <c r="AP374" s="49">
        <v>10415953.033965144</v>
      </c>
      <c r="AQ374" s="49">
        <v>8260467.4457429042</v>
      </c>
      <c r="AR374" s="49">
        <v>3691406.1144369734</v>
      </c>
      <c r="AS374" s="49">
        <v>8036305.7361022839</v>
      </c>
      <c r="AT374" s="49">
        <v>5937789.199300874</v>
      </c>
      <c r="AU374" s="49">
        <v>5106638.5650685737</v>
      </c>
      <c r="AV374" s="49">
        <v>6800817.8580638543</v>
      </c>
      <c r="AW374" s="49">
        <v>13438837.236904271</v>
      </c>
      <c r="AX374" s="49">
        <v>5502257.1893920023</v>
      </c>
      <c r="AY374" s="49">
        <v>3661286.166054891</v>
      </c>
      <c r="AZ374" s="49">
        <v>4745762</v>
      </c>
      <c r="BA374" s="49">
        <v>7772400</v>
      </c>
      <c r="BB374" s="49">
        <v>4906808</v>
      </c>
      <c r="BC374" s="49">
        <v>5843610</v>
      </c>
      <c r="BD374" s="49">
        <v>7083734</v>
      </c>
      <c r="BE374" s="49">
        <v>13199495</v>
      </c>
      <c r="BF374" s="49">
        <v>103495860</v>
      </c>
      <c r="BG374" s="49">
        <v>114366539</v>
      </c>
      <c r="BH374" s="49">
        <v>76052190</v>
      </c>
      <c r="BI374" s="49"/>
      <c r="BJ374" s="49">
        <v>4126146.107784431</v>
      </c>
      <c r="BK374" s="49">
        <v>3951028.1405054899</v>
      </c>
      <c r="BL374" s="49">
        <v>2954966.3433276205</v>
      </c>
      <c r="BM374" s="49">
        <v>2885089.0519677089</v>
      </c>
      <c r="BN374" s="49">
        <v>3567011.9951682338</v>
      </c>
      <c r="BO374" s="49">
        <v>3405198.9460840872</v>
      </c>
      <c r="BP374" s="49">
        <v>3390280.3065228863</v>
      </c>
      <c r="BQ374" s="49">
        <v>2921818.486378965</v>
      </c>
      <c r="BR374" s="49">
        <v>3206424.8536231793</v>
      </c>
      <c r="BS374" s="49">
        <v>3583831.663573104</v>
      </c>
      <c r="BT374" s="49">
        <v>4840384</v>
      </c>
      <c r="BU374" s="49">
        <v>5460543</v>
      </c>
      <c r="BV374" s="49">
        <v>4156071</v>
      </c>
      <c r="BW374" s="49">
        <v>5586217</v>
      </c>
      <c r="BX374" s="49">
        <v>8174300</v>
      </c>
      <c r="BY374" s="49">
        <v>9534505</v>
      </c>
      <c r="BZ374" s="49">
        <v>66024585</v>
      </c>
      <c r="CA374" s="49">
        <v>24879410</v>
      </c>
      <c r="CB374" s="49">
        <v>38834656</v>
      </c>
      <c r="CC374" s="49"/>
      <c r="CD374" s="49">
        <v>28763863.265128482</v>
      </c>
      <c r="CE374" s="49">
        <v>28019805.261653516</v>
      </c>
      <c r="CF374" s="49">
        <v>15137655.864689104</v>
      </c>
      <c r="CG374" s="49">
        <v>27583560.326301344</v>
      </c>
      <c r="CH374" s="49">
        <v>23976636.626645908</v>
      </c>
      <c r="CI374" s="49">
        <v>18798710.631584965</v>
      </c>
      <c r="CJ374" s="49">
        <v>23309271.846532576</v>
      </c>
      <c r="CK374" s="49">
        <v>28275301.215887673</v>
      </c>
      <c r="CL374" s="49">
        <v>19293247.051930871</v>
      </c>
      <c r="CM374" s="49">
        <v>16337741.981536394</v>
      </c>
      <c r="CN374" s="49">
        <v>14917079</v>
      </c>
      <c r="CO374" s="49">
        <v>23677207</v>
      </c>
      <c r="CP374" s="49">
        <v>15724321</v>
      </c>
      <c r="CQ374" s="49">
        <v>19071452</v>
      </c>
      <c r="CR374" s="49">
        <v>26961029</v>
      </c>
      <c r="CS374" s="49">
        <v>35945991</v>
      </c>
      <c r="CT374" s="49">
        <v>186296791</v>
      </c>
      <c r="CU374" s="49">
        <v>153423288</v>
      </c>
      <c r="CV374" s="49">
        <v>129648411</v>
      </c>
    </row>
    <row r="375" spans="1:100" s="31" customFormat="1" x14ac:dyDescent="0.4">
      <c r="A375" s="70"/>
      <c r="B375" s="186"/>
      <c r="C375" s="186"/>
      <c r="D375" s="186"/>
      <c r="E375" s="186"/>
      <c r="F375" s="186"/>
      <c r="G375" s="186"/>
      <c r="H375" s="186"/>
      <c r="I375" s="186"/>
      <c r="J375" s="186"/>
      <c r="K375" s="186"/>
      <c r="L375" s="186"/>
      <c r="M375" s="186"/>
      <c r="N375" s="186"/>
      <c r="O375" s="186"/>
      <c r="P375" s="186"/>
      <c r="Q375" s="186"/>
      <c r="R375" s="186"/>
      <c r="S375" s="186"/>
      <c r="T375" s="186"/>
      <c r="U375" s="187"/>
      <c r="V375" s="186"/>
      <c r="W375" s="186"/>
      <c r="X375" s="186"/>
      <c r="Y375" s="186"/>
      <c r="Z375" s="186"/>
      <c r="AA375" s="186"/>
      <c r="AB375" s="186"/>
      <c r="AC375" s="186"/>
      <c r="AD375" s="186"/>
      <c r="AE375" s="186"/>
      <c r="AF375" s="186"/>
      <c r="AG375" s="186"/>
      <c r="AH375" s="186"/>
      <c r="AI375" s="186"/>
      <c r="AJ375" s="186"/>
      <c r="AK375" s="186"/>
      <c r="AL375" s="186"/>
      <c r="AM375" s="186"/>
      <c r="AN375" s="186"/>
      <c r="AO375" s="187"/>
      <c r="AP375" s="186"/>
      <c r="AQ375" s="186"/>
      <c r="AR375" s="186"/>
      <c r="AS375" s="186"/>
      <c r="AT375" s="186"/>
      <c r="AU375" s="186"/>
      <c r="AV375" s="186"/>
      <c r="AW375" s="186"/>
      <c r="AX375" s="186"/>
      <c r="AY375" s="186"/>
      <c r="AZ375" s="186"/>
      <c r="BA375" s="186"/>
      <c r="BB375" s="186"/>
      <c r="BC375" s="186"/>
      <c r="BD375" s="186"/>
      <c r="BE375" s="186"/>
      <c r="BF375" s="186"/>
      <c r="BG375" s="186"/>
      <c r="BH375" s="186"/>
      <c r="BI375" s="187"/>
      <c r="BJ375" s="186"/>
      <c r="BK375" s="186"/>
      <c r="BL375" s="186"/>
      <c r="BM375" s="186"/>
      <c r="BN375" s="186"/>
      <c r="BO375" s="186"/>
      <c r="BP375" s="186"/>
      <c r="BQ375" s="186"/>
      <c r="BR375" s="186"/>
      <c r="BS375" s="186"/>
      <c r="BT375" s="186"/>
      <c r="BU375" s="186"/>
      <c r="BV375" s="186"/>
      <c r="BW375" s="186"/>
      <c r="BX375" s="186"/>
      <c r="BY375" s="186"/>
      <c r="BZ375" s="186"/>
      <c r="CA375" s="186"/>
      <c r="CB375" s="186"/>
      <c r="CC375" s="187"/>
      <c r="CD375" s="30"/>
      <c r="CE375" s="30"/>
      <c r="CF375" s="30"/>
      <c r="CG375" s="30"/>
      <c r="CH375" s="30"/>
      <c r="CI375" s="30"/>
      <c r="CJ375" s="30"/>
      <c r="CK375" s="30"/>
      <c r="CL375" s="30"/>
      <c r="CM375" s="30"/>
      <c r="CN375" s="30"/>
      <c r="CO375" s="30"/>
      <c r="CP375" s="30"/>
      <c r="CQ375" s="30"/>
      <c r="CR375" s="30"/>
      <c r="CS375" s="30"/>
      <c r="CT375" s="30"/>
      <c r="CU375" s="30"/>
      <c r="CV375" s="30"/>
    </row>
    <row r="376" spans="1:100" s="192" customFormat="1" ht="17.7" x14ac:dyDescent="0.6">
      <c r="A376" s="88" t="s">
        <v>107</v>
      </c>
      <c r="B376" s="126"/>
      <c r="C376" s="126"/>
      <c r="D376" s="126"/>
      <c r="E376" s="126"/>
      <c r="F376" s="126"/>
      <c r="G376" s="126"/>
      <c r="H376" s="126"/>
      <c r="I376" s="126"/>
      <c r="J376" s="126"/>
      <c r="K376" s="126"/>
      <c r="L376" s="126"/>
      <c r="M376" s="126"/>
      <c r="N376" s="126"/>
      <c r="O376" s="126"/>
      <c r="P376" s="126"/>
      <c r="Q376" s="126"/>
      <c r="R376" s="126"/>
      <c r="S376" s="126"/>
      <c r="T376" s="126"/>
      <c r="U376" s="191"/>
      <c r="V376" s="126"/>
      <c r="W376" s="126"/>
      <c r="X376" s="126"/>
      <c r="Y376" s="126"/>
      <c r="Z376" s="126"/>
      <c r="AA376" s="126"/>
      <c r="AB376" s="126"/>
      <c r="AC376" s="126"/>
      <c r="AD376" s="126"/>
      <c r="AE376" s="126"/>
      <c r="AF376" s="126"/>
      <c r="AG376" s="126"/>
      <c r="AH376" s="126"/>
      <c r="AI376" s="126"/>
      <c r="AJ376" s="126"/>
      <c r="AK376" s="126"/>
      <c r="AL376" s="126"/>
      <c r="AM376" s="126"/>
      <c r="AN376" s="126"/>
      <c r="AO376" s="191"/>
      <c r="AP376" s="126"/>
      <c r="AQ376" s="126"/>
      <c r="AR376" s="126"/>
      <c r="AS376" s="126"/>
      <c r="AT376" s="126"/>
      <c r="AU376" s="126"/>
      <c r="AV376" s="126"/>
      <c r="AW376" s="126"/>
      <c r="AX376" s="126"/>
      <c r="AY376" s="126"/>
      <c r="AZ376" s="126"/>
      <c r="BA376" s="126"/>
      <c r="BB376" s="126"/>
      <c r="BC376" s="126"/>
      <c r="BD376" s="126"/>
      <c r="BE376" s="126"/>
      <c r="BF376" s="126"/>
      <c r="BG376" s="126"/>
      <c r="BH376" s="126"/>
      <c r="BI376" s="191"/>
      <c r="BJ376" s="126"/>
      <c r="BK376" s="126"/>
      <c r="BL376" s="126"/>
      <c r="BM376" s="126"/>
      <c r="BN376" s="126"/>
      <c r="BO376" s="126"/>
      <c r="BP376" s="126"/>
      <c r="BQ376" s="126"/>
      <c r="BR376" s="126"/>
      <c r="BS376" s="126"/>
      <c r="BT376" s="126"/>
      <c r="BU376" s="126"/>
      <c r="BV376" s="126"/>
      <c r="BW376" s="126"/>
      <c r="BX376" s="126"/>
      <c r="BY376" s="126"/>
      <c r="BZ376" s="126"/>
      <c r="CA376" s="126"/>
      <c r="CB376" s="126"/>
      <c r="CC376" s="191"/>
      <c r="CD376" s="126"/>
      <c r="CE376" s="126"/>
      <c r="CF376" s="126"/>
      <c r="CG376" s="126"/>
      <c r="CH376" s="126"/>
      <c r="CI376" s="126"/>
      <c r="CJ376" s="126"/>
      <c r="CK376" s="126"/>
      <c r="CL376" s="126"/>
      <c r="CM376" s="126">
        <v>16.337741981536393</v>
      </c>
      <c r="CN376" s="126">
        <v>14.917078999999999</v>
      </c>
      <c r="CO376" s="126">
        <v>23.677206999999999</v>
      </c>
      <c r="CP376" s="126">
        <v>15.724321</v>
      </c>
      <c r="CQ376" s="126">
        <v>19.071452000000001</v>
      </c>
      <c r="CR376" s="126">
        <v>26.961029</v>
      </c>
      <c r="CS376" s="126">
        <v>35.945990999999999</v>
      </c>
      <c r="CT376" s="126">
        <v>186.29679100000001</v>
      </c>
      <c r="CU376" s="126">
        <v>153.42328800000001</v>
      </c>
      <c r="CV376" s="126">
        <v>129.64841100000001</v>
      </c>
    </row>
    <row r="377" spans="1:100" s="195" customFormat="1" ht="15" x14ac:dyDescent="0.5">
      <c r="A377" s="133" t="s">
        <v>47</v>
      </c>
      <c r="B377" s="193"/>
      <c r="C377" s="193"/>
      <c r="D377" s="193"/>
      <c r="E377" s="193"/>
      <c r="F377" s="193"/>
      <c r="G377" s="193"/>
      <c r="H377" s="193"/>
      <c r="I377" s="193"/>
      <c r="J377" s="193"/>
      <c r="K377" s="193"/>
      <c r="L377" s="193"/>
      <c r="M377" s="193"/>
      <c r="N377" s="193"/>
      <c r="O377" s="193"/>
      <c r="P377" s="193"/>
      <c r="Q377" s="193"/>
      <c r="R377" s="193"/>
      <c r="S377" s="193"/>
      <c r="T377" s="193"/>
      <c r="U377" s="194"/>
      <c r="V377" s="193"/>
      <c r="W377" s="193"/>
      <c r="X377" s="193"/>
      <c r="Y377" s="193"/>
      <c r="Z377" s="193"/>
      <c r="AA377" s="193"/>
      <c r="AB377" s="193"/>
      <c r="AC377" s="193"/>
      <c r="AD377" s="193"/>
      <c r="AE377" s="193"/>
      <c r="AF377" s="193"/>
      <c r="AG377" s="193"/>
      <c r="AH377" s="193"/>
      <c r="AI377" s="193"/>
      <c r="AJ377" s="193"/>
      <c r="AK377" s="193"/>
      <c r="AL377" s="193"/>
      <c r="AM377" s="193"/>
      <c r="AN377" s="193"/>
      <c r="AO377" s="194"/>
      <c r="AP377" s="193"/>
      <c r="AQ377" s="193"/>
      <c r="AR377" s="193"/>
      <c r="AS377" s="193"/>
      <c r="AT377" s="193"/>
      <c r="AU377" s="193"/>
      <c r="AV377" s="193"/>
      <c r="AW377" s="193"/>
      <c r="AX377" s="193"/>
      <c r="AY377" s="193"/>
      <c r="AZ377" s="193"/>
      <c r="BA377" s="193"/>
      <c r="BB377" s="193"/>
      <c r="BC377" s="193"/>
      <c r="BD377" s="193"/>
      <c r="BE377" s="193"/>
      <c r="BF377" s="193"/>
      <c r="BG377" s="193"/>
      <c r="BH377" s="193"/>
      <c r="BI377" s="194"/>
      <c r="BJ377" s="193"/>
      <c r="BK377" s="193"/>
      <c r="BL377" s="193"/>
      <c r="BM377" s="193"/>
      <c r="BN377" s="193"/>
      <c r="BO377" s="193"/>
      <c r="BP377" s="193"/>
      <c r="BQ377" s="193"/>
      <c r="BR377" s="193"/>
      <c r="BS377" s="193"/>
      <c r="BT377" s="193"/>
      <c r="BU377" s="193"/>
      <c r="BV377" s="193"/>
      <c r="BW377" s="193"/>
      <c r="BX377" s="193"/>
      <c r="BY377" s="193"/>
      <c r="BZ377" s="193"/>
      <c r="CA377" s="193"/>
      <c r="CB377" s="193"/>
      <c r="CC377" s="194"/>
      <c r="CD377" s="125"/>
      <c r="CE377" s="125"/>
      <c r="CF377" s="125"/>
      <c r="CG377" s="125"/>
      <c r="CH377" s="125"/>
      <c r="CI377" s="125"/>
      <c r="CJ377" s="125"/>
      <c r="CK377" s="125"/>
      <c r="CL377" s="125"/>
      <c r="CM377" s="125"/>
      <c r="CN377" s="125"/>
      <c r="CO377" s="125"/>
      <c r="CP377" s="125"/>
      <c r="CQ377" s="125"/>
      <c r="CR377" s="125"/>
      <c r="CS377" s="125"/>
      <c r="CT377" s="125"/>
      <c r="CU377" s="125"/>
      <c r="CV377" s="125"/>
    </row>
    <row r="378" spans="1:100" s="31" customFormat="1" x14ac:dyDescent="0.4">
      <c r="A378" s="70" t="s">
        <v>6</v>
      </c>
      <c r="B378" s="186">
        <v>109803.81081488176</v>
      </c>
      <c r="C378" s="186">
        <v>102441.06638649944</v>
      </c>
      <c r="D378" s="186">
        <v>95495.513701398435</v>
      </c>
      <c r="E378" s="186">
        <v>115841.84639107568</v>
      </c>
      <c r="F378" s="186">
        <v>124804.75188322792</v>
      </c>
      <c r="G378" s="186">
        <v>89492.583459038986</v>
      </c>
      <c r="H378" s="186">
        <v>94189.193969981541</v>
      </c>
      <c r="I378" s="186">
        <v>108632.52767118748</v>
      </c>
      <c r="J378" s="186">
        <v>121891.66869068152</v>
      </c>
      <c r="K378" s="186">
        <v>133678.66902055286</v>
      </c>
      <c r="L378" s="186">
        <v>97400</v>
      </c>
      <c r="M378" s="186">
        <v>0</v>
      </c>
      <c r="N378" s="186">
        <v>0</v>
      </c>
      <c r="O378" s="186">
        <v>0</v>
      </c>
      <c r="P378" s="186">
        <v>0</v>
      </c>
      <c r="Q378" s="186">
        <v>0</v>
      </c>
      <c r="R378" s="186">
        <v>0</v>
      </c>
      <c r="S378" s="186">
        <v>0</v>
      </c>
      <c r="T378" s="186">
        <v>0</v>
      </c>
      <c r="U378" s="187"/>
      <c r="V378" s="186">
        <v>0</v>
      </c>
      <c r="W378" s="186">
        <v>0</v>
      </c>
      <c r="X378" s="186">
        <v>0</v>
      </c>
      <c r="Y378" s="186">
        <v>0</v>
      </c>
      <c r="Z378" s="186">
        <v>0</v>
      </c>
      <c r="AA378" s="186">
        <v>0</v>
      </c>
      <c r="AB378" s="186">
        <v>8395.2077252099843</v>
      </c>
      <c r="AC378" s="186">
        <v>20445.380106416076</v>
      </c>
      <c r="AD378" s="186">
        <v>2619.2909502024763</v>
      </c>
      <c r="AE378" s="186">
        <v>7346.4482890491909</v>
      </c>
      <c r="AF378" s="186">
        <v>27699</v>
      </c>
      <c r="AG378" s="186">
        <v>0</v>
      </c>
      <c r="AH378" s="186">
        <v>0</v>
      </c>
      <c r="AI378" s="186">
        <v>0</v>
      </c>
      <c r="AJ378" s="186">
        <v>33620</v>
      </c>
      <c r="AK378" s="186">
        <v>16936</v>
      </c>
      <c r="AL378" s="186">
        <v>12420</v>
      </c>
      <c r="AM378" s="186">
        <v>27493</v>
      </c>
      <c r="AN378" s="186">
        <v>22705</v>
      </c>
      <c r="AO378" s="187"/>
      <c r="AP378" s="186">
        <v>0</v>
      </c>
      <c r="AQ378" s="186">
        <v>0</v>
      </c>
      <c r="AR378" s="186">
        <v>0</v>
      </c>
      <c r="AS378" s="186">
        <v>0</v>
      </c>
      <c r="AT378" s="186">
        <v>0</v>
      </c>
      <c r="AU378" s="186">
        <v>0</v>
      </c>
      <c r="AV378" s="186">
        <v>0</v>
      </c>
      <c r="AW378" s="186">
        <v>0</v>
      </c>
      <c r="AX378" s="186">
        <v>0</v>
      </c>
      <c r="AY378" s="186">
        <v>0</v>
      </c>
      <c r="AZ378" s="186">
        <v>0</v>
      </c>
      <c r="BA378" s="186">
        <v>0</v>
      </c>
      <c r="BB378" s="186">
        <v>0</v>
      </c>
      <c r="BC378" s="186">
        <v>0</v>
      </c>
      <c r="BD378" s="186">
        <v>0</v>
      </c>
      <c r="BE378" s="186">
        <v>2117</v>
      </c>
      <c r="BF378" s="186">
        <v>0</v>
      </c>
      <c r="BG378" s="186">
        <v>0</v>
      </c>
      <c r="BH378" s="186">
        <v>0</v>
      </c>
      <c r="BI378" s="187"/>
      <c r="BJ378" s="186">
        <v>1453.8922155688622</v>
      </c>
      <c r="BK378" s="186">
        <v>2816.1283966539486</v>
      </c>
      <c r="BL378" s="186">
        <v>0</v>
      </c>
      <c r="BM378" s="186">
        <v>863.02394614648779</v>
      </c>
      <c r="BN378" s="186">
        <v>1919.8126992294044</v>
      </c>
      <c r="BO378" s="186">
        <v>1073.5179527377325</v>
      </c>
      <c r="BP378" s="186">
        <v>5466.4306780439965</v>
      </c>
      <c r="BQ378" s="186">
        <v>11877.310920239695</v>
      </c>
      <c r="BR378" s="186">
        <v>1278.4788092596409</v>
      </c>
      <c r="BS378" s="186">
        <v>4124.0870697043774</v>
      </c>
      <c r="BT378" s="186">
        <v>3392</v>
      </c>
      <c r="BU378" s="186">
        <v>0</v>
      </c>
      <c r="BV378" s="186">
        <v>0</v>
      </c>
      <c r="BW378" s="186">
        <v>0</v>
      </c>
      <c r="BX378" s="186">
        <v>25800</v>
      </c>
      <c r="BY378" s="186">
        <v>12115</v>
      </c>
      <c r="BZ378" s="186">
        <v>2313</v>
      </c>
      <c r="CA378" s="186">
        <v>5466</v>
      </c>
      <c r="CB378" s="186">
        <v>4704</v>
      </c>
      <c r="CC378" s="187"/>
      <c r="CD378" s="30">
        <v>111257.70303045062</v>
      </c>
      <c r="CE378" s="30">
        <v>105257.19478315339</v>
      </c>
      <c r="CF378" s="30">
        <v>95495.513701398435</v>
      </c>
      <c r="CG378" s="30">
        <v>116704.87033722216</v>
      </c>
      <c r="CH378" s="30">
        <v>126724.56458245731</v>
      </c>
      <c r="CI378" s="30">
        <v>90566.101411776719</v>
      </c>
      <c r="CJ378" s="30">
        <v>108050.83237323552</v>
      </c>
      <c r="CK378" s="30">
        <v>140955.21869784326</v>
      </c>
      <c r="CL378" s="30">
        <v>125789.43845014363</v>
      </c>
      <c r="CM378" s="30">
        <v>145149.20437930644</v>
      </c>
      <c r="CN378" s="30">
        <v>128491</v>
      </c>
      <c r="CO378" s="30">
        <v>0</v>
      </c>
      <c r="CP378" s="30">
        <v>0</v>
      </c>
      <c r="CQ378" s="30">
        <v>0</v>
      </c>
      <c r="CR378" s="30">
        <v>59420</v>
      </c>
      <c r="CS378" s="30">
        <v>31168</v>
      </c>
      <c r="CT378" s="30">
        <v>14733</v>
      </c>
      <c r="CU378" s="30">
        <v>32959</v>
      </c>
      <c r="CV378" s="30">
        <v>27409</v>
      </c>
    </row>
    <row r="379" spans="1:100" s="31" customFormat="1" x14ac:dyDescent="0.4">
      <c r="A379" s="70" t="s">
        <v>13</v>
      </c>
      <c r="B379" s="186">
        <v>0</v>
      </c>
      <c r="C379" s="186">
        <v>0</v>
      </c>
      <c r="D379" s="186">
        <v>0</v>
      </c>
      <c r="E379" s="186">
        <v>0</v>
      </c>
      <c r="F379" s="186">
        <v>0</v>
      </c>
      <c r="G379" s="186">
        <v>0</v>
      </c>
      <c r="H379" s="186">
        <v>0</v>
      </c>
      <c r="I379" s="186">
        <v>0</v>
      </c>
      <c r="J379" s="186">
        <v>0</v>
      </c>
      <c r="K379" s="186">
        <v>0</v>
      </c>
      <c r="L379" s="186">
        <v>0</v>
      </c>
      <c r="M379" s="186">
        <v>0</v>
      </c>
      <c r="N379" s="186">
        <v>0</v>
      </c>
      <c r="O379" s="186">
        <v>0</v>
      </c>
      <c r="P379" s="186">
        <v>0</v>
      </c>
      <c r="Q379" s="186">
        <v>0</v>
      </c>
      <c r="R379" s="186">
        <v>0</v>
      </c>
      <c r="S379" s="186">
        <v>0</v>
      </c>
      <c r="T379" s="186">
        <v>0</v>
      </c>
      <c r="U379" s="187"/>
      <c r="V379" s="186">
        <v>0</v>
      </c>
      <c r="W379" s="186">
        <v>0</v>
      </c>
      <c r="X379" s="186">
        <v>0</v>
      </c>
      <c r="Y379" s="186">
        <v>0</v>
      </c>
      <c r="Z379" s="186">
        <v>0</v>
      </c>
      <c r="AA379" s="186">
        <v>0</v>
      </c>
      <c r="AB379" s="186">
        <v>0</v>
      </c>
      <c r="AC379" s="186">
        <v>0</v>
      </c>
      <c r="AD379" s="186">
        <v>0</v>
      </c>
      <c r="AE379" s="186">
        <v>0</v>
      </c>
      <c r="AF379" s="186">
        <v>0</v>
      </c>
      <c r="AG379" s="186">
        <v>0</v>
      </c>
      <c r="AH379" s="186">
        <v>0</v>
      </c>
      <c r="AI379" s="186">
        <v>0</v>
      </c>
      <c r="AJ379" s="186">
        <v>0</v>
      </c>
      <c r="AK379" s="186">
        <v>0</v>
      </c>
      <c r="AL379" s="186">
        <v>0</v>
      </c>
      <c r="AM379" s="186">
        <v>0</v>
      </c>
      <c r="AN379" s="186">
        <v>0</v>
      </c>
      <c r="AO379" s="187"/>
      <c r="AP379" s="186">
        <v>0</v>
      </c>
      <c r="AQ379" s="186">
        <v>0</v>
      </c>
      <c r="AR379" s="186">
        <v>0</v>
      </c>
      <c r="AS379" s="186">
        <v>0</v>
      </c>
      <c r="AT379" s="186">
        <v>0</v>
      </c>
      <c r="AU379" s="186">
        <v>0</v>
      </c>
      <c r="AV379" s="186">
        <v>0</v>
      </c>
      <c r="AW379" s="186">
        <v>0</v>
      </c>
      <c r="AX379" s="186">
        <v>0</v>
      </c>
      <c r="AY379" s="186">
        <v>0</v>
      </c>
      <c r="AZ379" s="186">
        <v>0</v>
      </c>
      <c r="BA379" s="186">
        <v>0</v>
      </c>
      <c r="BB379" s="186">
        <v>0</v>
      </c>
      <c r="BC379" s="186">
        <v>0</v>
      </c>
      <c r="BD379" s="186">
        <v>0</v>
      </c>
      <c r="BE379" s="186">
        <v>0</v>
      </c>
      <c r="BF379" s="186">
        <v>0</v>
      </c>
      <c r="BG379" s="186">
        <v>0</v>
      </c>
      <c r="BH379" s="186">
        <v>0</v>
      </c>
      <c r="BI379" s="187"/>
      <c r="BJ379" s="186">
        <v>0</v>
      </c>
      <c r="BK379" s="186">
        <v>0</v>
      </c>
      <c r="BL379" s="186">
        <v>0</v>
      </c>
      <c r="BM379" s="186">
        <v>0</v>
      </c>
      <c r="BN379" s="186">
        <v>0</v>
      </c>
      <c r="BO379" s="186">
        <v>0</v>
      </c>
      <c r="BP379" s="186">
        <v>0</v>
      </c>
      <c r="BQ379" s="186">
        <v>0</v>
      </c>
      <c r="BR379" s="186">
        <v>0</v>
      </c>
      <c r="BS379" s="186">
        <v>0</v>
      </c>
      <c r="BT379" s="186">
        <v>0</v>
      </c>
      <c r="BU379" s="186">
        <v>0</v>
      </c>
      <c r="BV379" s="186">
        <v>0</v>
      </c>
      <c r="BW379" s="186">
        <v>0</v>
      </c>
      <c r="BX379" s="186">
        <v>0</v>
      </c>
      <c r="BY379" s="186">
        <v>0</v>
      </c>
      <c r="BZ379" s="186">
        <v>0</v>
      </c>
      <c r="CA379" s="186">
        <v>0</v>
      </c>
      <c r="CB379" s="186">
        <v>0</v>
      </c>
      <c r="CC379" s="187"/>
      <c r="CD379" s="30">
        <v>0</v>
      </c>
      <c r="CE379" s="30">
        <v>0</v>
      </c>
      <c r="CF379" s="30">
        <v>0</v>
      </c>
      <c r="CG379" s="30">
        <v>0</v>
      </c>
      <c r="CH379" s="30">
        <v>0</v>
      </c>
      <c r="CI379" s="30">
        <v>0</v>
      </c>
      <c r="CJ379" s="30">
        <v>0</v>
      </c>
      <c r="CK379" s="30">
        <v>0</v>
      </c>
      <c r="CL379" s="30">
        <v>0</v>
      </c>
      <c r="CM379" s="30">
        <v>0</v>
      </c>
      <c r="CN379" s="30">
        <v>0</v>
      </c>
      <c r="CO379" s="30">
        <v>0</v>
      </c>
      <c r="CP379" s="30">
        <v>0</v>
      </c>
      <c r="CQ379" s="30">
        <v>0</v>
      </c>
      <c r="CR379" s="30">
        <v>0</v>
      </c>
      <c r="CS379" s="30">
        <v>0</v>
      </c>
      <c r="CT379" s="30">
        <v>0</v>
      </c>
      <c r="CU379" s="30">
        <v>0</v>
      </c>
      <c r="CV379" s="30">
        <v>0</v>
      </c>
    </row>
    <row r="380" spans="1:100" s="31" customFormat="1" x14ac:dyDescent="0.4">
      <c r="A380" s="70" t="s">
        <v>15</v>
      </c>
      <c r="B380" s="186">
        <v>0</v>
      </c>
      <c r="C380" s="186">
        <v>0</v>
      </c>
      <c r="D380" s="186">
        <v>0</v>
      </c>
      <c r="E380" s="186">
        <v>0</v>
      </c>
      <c r="F380" s="186">
        <v>0</v>
      </c>
      <c r="G380" s="186">
        <v>0</v>
      </c>
      <c r="H380" s="186">
        <v>0</v>
      </c>
      <c r="I380" s="186">
        <v>0</v>
      </c>
      <c r="J380" s="186">
        <v>0</v>
      </c>
      <c r="K380" s="186">
        <v>0</v>
      </c>
      <c r="L380" s="186">
        <v>0</v>
      </c>
      <c r="M380" s="186">
        <v>0</v>
      </c>
      <c r="N380" s="186">
        <v>0</v>
      </c>
      <c r="O380" s="186">
        <v>0</v>
      </c>
      <c r="P380" s="186">
        <v>0</v>
      </c>
      <c r="Q380" s="186">
        <v>0</v>
      </c>
      <c r="R380" s="186">
        <v>0</v>
      </c>
      <c r="S380" s="186">
        <v>0</v>
      </c>
      <c r="T380" s="186">
        <v>0</v>
      </c>
      <c r="U380" s="187"/>
      <c r="V380" s="186">
        <v>0</v>
      </c>
      <c r="W380" s="186">
        <v>0</v>
      </c>
      <c r="X380" s="186">
        <v>0</v>
      </c>
      <c r="Y380" s="186">
        <v>0</v>
      </c>
      <c r="Z380" s="186">
        <v>0</v>
      </c>
      <c r="AA380" s="186">
        <v>0</v>
      </c>
      <c r="AB380" s="186">
        <v>0</v>
      </c>
      <c r="AC380" s="186">
        <v>0</v>
      </c>
      <c r="AD380" s="186">
        <v>0</v>
      </c>
      <c r="AE380" s="186">
        <v>0</v>
      </c>
      <c r="AF380" s="186">
        <v>0</v>
      </c>
      <c r="AG380" s="186">
        <v>0</v>
      </c>
      <c r="AH380" s="186">
        <v>0</v>
      </c>
      <c r="AI380" s="186">
        <v>0</v>
      </c>
      <c r="AJ380" s="186">
        <v>0</v>
      </c>
      <c r="AK380" s="186">
        <v>0</v>
      </c>
      <c r="AL380" s="186">
        <v>0</v>
      </c>
      <c r="AM380" s="186">
        <v>0</v>
      </c>
      <c r="AN380" s="186">
        <v>0</v>
      </c>
      <c r="AO380" s="187"/>
      <c r="AP380" s="186">
        <v>0</v>
      </c>
      <c r="AQ380" s="186">
        <v>0</v>
      </c>
      <c r="AR380" s="186">
        <v>0</v>
      </c>
      <c r="AS380" s="186">
        <v>0</v>
      </c>
      <c r="AT380" s="186">
        <v>0</v>
      </c>
      <c r="AU380" s="186">
        <v>0</v>
      </c>
      <c r="AV380" s="186">
        <v>0</v>
      </c>
      <c r="AW380" s="186">
        <v>0</v>
      </c>
      <c r="AX380" s="186">
        <v>0</v>
      </c>
      <c r="AY380" s="186">
        <v>0</v>
      </c>
      <c r="AZ380" s="186">
        <v>0</v>
      </c>
      <c r="BA380" s="186">
        <v>0</v>
      </c>
      <c r="BB380" s="186">
        <v>0</v>
      </c>
      <c r="BC380" s="186">
        <v>0</v>
      </c>
      <c r="BD380" s="186">
        <v>0</v>
      </c>
      <c r="BE380" s="186">
        <v>0</v>
      </c>
      <c r="BF380" s="186">
        <v>0</v>
      </c>
      <c r="BG380" s="186">
        <v>0</v>
      </c>
      <c r="BH380" s="186">
        <v>0</v>
      </c>
      <c r="BI380" s="187"/>
      <c r="BJ380" s="186">
        <v>0</v>
      </c>
      <c r="BK380" s="186">
        <v>0</v>
      </c>
      <c r="BL380" s="186">
        <v>0</v>
      </c>
      <c r="BM380" s="186">
        <v>0</v>
      </c>
      <c r="BN380" s="186">
        <v>0</v>
      </c>
      <c r="BO380" s="186">
        <v>0</v>
      </c>
      <c r="BP380" s="186">
        <v>0</v>
      </c>
      <c r="BQ380" s="186">
        <v>0</v>
      </c>
      <c r="BR380" s="186">
        <v>0</v>
      </c>
      <c r="BS380" s="186">
        <v>0</v>
      </c>
      <c r="BT380" s="186">
        <v>0</v>
      </c>
      <c r="BU380" s="186">
        <v>0</v>
      </c>
      <c r="BV380" s="186">
        <v>0</v>
      </c>
      <c r="BW380" s="186">
        <v>0</v>
      </c>
      <c r="BX380" s="186">
        <v>0</v>
      </c>
      <c r="BY380" s="186">
        <v>0</v>
      </c>
      <c r="BZ380" s="186">
        <v>0</v>
      </c>
      <c r="CA380" s="186">
        <v>0</v>
      </c>
      <c r="CB380" s="186">
        <v>0</v>
      </c>
      <c r="CC380" s="187"/>
      <c r="CD380" s="30">
        <v>0</v>
      </c>
      <c r="CE380" s="30">
        <v>0</v>
      </c>
      <c r="CF380" s="30">
        <v>0</v>
      </c>
      <c r="CG380" s="30">
        <v>0</v>
      </c>
      <c r="CH380" s="30">
        <v>0</v>
      </c>
      <c r="CI380" s="30">
        <v>0</v>
      </c>
      <c r="CJ380" s="30">
        <v>0</v>
      </c>
      <c r="CK380" s="30">
        <v>0</v>
      </c>
      <c r="CL380" s="30">
        <v>0</v>
      </c>
      <c r="CM380" s="30">
        <v>0</v>
      </c>
      <c r="CN380" s="30">
        <v>0</v>
      </c>
      <c r="CO380" s="30">
        <v>0</v>
      </c>
      <c r="CP380" s="30">
        <v>0</v>
      </c>
      <c r="CQ380" s="30">
        <v>0</v>
      </c>
      <c r="CR380" s="30">
        <v>0</v>
      </c>
      <c r="CS380" s="30">
        <v>0</v>
      </c>
      <c r="CT380" s="30">
        <v>0</v>
      </c>
      <c r="CU380" s="30">
        <v>0</v>
      </c>
      <c r="CV380" s="30">
        <v>0</v>
      </c>
    </row>
    <row r="381" spans="1:100" s="31" customFormat="1" x14ac:dyDescent="0.4">
      <c r="A381" s="70" t="s">
        <v>16</v>
      </c>
      <c r="B381" s="186">
        <v>0</v>
      </c>
      <c r="C381" s="186">
        <v>0</v>
      </c>
      <c r="D381" s="186">
        <v>0</v>
      </c>
      <c r="E381" s="186">
        <v>0</v>
      </c>
      <c r="F381" s="186">
        <v>0</v>
      </c>
      <c r="G381" s="186">
        <v>0</v>
      </c>
      <c r="H381" s="186">
        <v>0</v>
      </c>
      <c r="I381" s="186">
        <v>0</v>
      </c>
      <c r="J381" s="186">
        <v>0</v>
      </c>
      <c r="K381" s="186">
        <v>0</v>
      </c>
      <c r="L381" s="186">
        <v>0</v>
      </c>
      <c r="M381" s="186">
        <v>0</v>
      </c>
      <c r="N381" s="186">
        <v>0</v>
      </c>
      <c r="O381" s="186">
        <v>0</v>
      </c>
      <c r="P381" s="186">
        <v>0</v>
      </c>
      <c r="Q381" s="186">
        <v>0</v>
      </c>
      <c r="R381" s="186">
        <v>0</v>
      </c>
      <c r="S381" s="186">
        <v>0</v>
      </c>
      <c r="T381" s="186">
        <v>0</v>
      </c>
      <c r="U381" s="187"/>
      <c r="V381" s="186">
        <v>0</v>
      </c>
      <c r="W381" s="186">
        <v>0</v>
      </c>
      <c r="X381" s="186">
        <v>0</v>
      </c>
      <c r="Y381" s="186">
        <v>0</v>
      </c>
      <c r="Z381" s="186">
        <v>0</v>
      </c>
      <c r="AA381" s="186">
        <v>0</v>
      </c>
      <c r="AB381" s="186">
        <v>0</v>
      </c>
      <c r="AC381" s="186">
        <v>0</v>
      </c>
      <c r="AD381" s="186">
        <v>0</v>
      </c>
      <c r="AE381" s="186">
        <v>0</v>
      </c>
      <c r="AF381" s="186">
        <v>0</v>
      </c>
      <c r="AG381" s="186">
        <v>0</v>
      </c>
      <c r="AH381" s="186">
        <v>0</v>
      </c>
      <c r="AI381" s="186">
        <v>0</v>
      </c>
      <c r="AJ381" s="186">
        <v>0</v>
      </c>
      <c r="AK381" s="186">
        <v>0</v>
      </c>
      <c r="AL381" s="186">
        <v>0</v>
      </c>
      <c r="AM381" s="186">
        <v>0</v>
      </c>
      <c r="AN381" s="186">
        <v>0</v>
      </c>
      <c r="AO381" s="187"/>
      <c r="AP381" s="186">
        <v>0</v>
      </c>
      <c r="AQ381" s="186">
        <v>0</v>
      </c>
      <c r="AR381" s="186">
        <v>0</v>
      </c>
      <c r="AS381" s="186">
        <v>0</v>
      </c>
      <c r="AT381" s="186">
        <v>0</v>
      </c>
      <c r="AU381" s="186">
        <v>0</v>
      </c>
      <c r="AV381" s="186">
        <v>0</v>
      </c>
      <c r="AW381" s="186">
        <v>0</v>
      </c>
      <c r="AX381" s="186">
        <v>0</v>
      </c>
      <c r="AY381" s="186">
        <v>0</v>
      </c>
      <c r="AZ381" s="186">
        <v>0</v>
      </c>
      <c r="BA381" s="186">
        <v>0</v>
      </c>
      <c r="BB381" s="186">
        <v>0</v>
      </c>
      <c r="BC381" s="186">
        <v>0</v>
      </c>
      <c r="BD381" s="186">
        <v>0</v>
      </c>
      <c r="BE381" s="186">
        <v>0</v>
      </c>
      <c r="BF381" s="186">
        <v>0</v>
      </c>
      <c r="BG381" s="186">
        <v>0</v>
      </c>
      <c r="BH381" s="186">
        <v>0</v>
      </c>
      <c r="BI381" s="187"/>
      <c r="BJ381" s="186">
        <v>0</v>
      </c>
      <c r="BK381" s="186">
        <v>0</v>
      </c>
      <c r="BL381" s="186">
        <v>0</v>
      </c>
      <c r="BM381" s="186">
        <v>0</v>
      </c>
      <c r="BN381" s="186">
        <v>0</v>
      </c>
      <c r="BO381" s="186">
        <v>0</v>
      </c>
      <c r="BP381" s="186">
        <v>0</v>
      </c>
      <c r="BQ381" s="186">
        <v>0</v>
      </c>
      <c r="BR381" s="186">
        <v>0</v>
      </c>
      <c r="BS381" s="186">
        <v>0</v>
      </c>
      <c r="BT381" s="186">
        <v>0</v>
      </c>
      <c r="BU381" s="186">
        <v>0</v>
      </c>
      <c r="BV381" s="186">
        <v>0</v>
      </c>
      <c r="BW381" s="186">
        <v>0</v>
      </c>
      <c r="BX381" s="186">
        <v>0</v>
      </c>
      <c r="BY381" s="186">
        <v>0</v>
      </c>
      <c r="BZ381" s="186">
        <v>0</v>
      </c>
      <c r="CA381" s="186">
        <v>0</v>
      </c>
      <c r="CB381" s="186">
        <v>0</v>
      </c>
      <c r="CC381" s="187"/>
      <c r="CD381" s="30">
        <v>0</v>
      </c>
      <c r="CE381" s="30">
        <v>0</v>
      </c>
      <c r="CF381" s="30">
        <v>0</v>
      </c>
      <c r="CG381" s="30">
        <v>0</v>
      </c>
      <c r="CH381" s="30">
        <v>0</v>
      </c>
      <c r="CI381" s="30">
        <v>0</v>
      </c>
      <c r="CJ381" s="30">
        <v>0</v>
      </c>
      <c r="CK381" s="30">
        <v>0</v>
      </c>
      <c r="CL381" s="30">
        <v>0</v>
      </c>
      <c r="CM381" s="30">
        <v>0</v>
      </c>
      <c r="CN381" s="30">
        <v>0</v>
      </c>
      <c r="CO381" s="30">
        <v>0</v>
      </c>
      <c r="CP381" s="30">
        <v>0</v>
      </c>
      <c r="CQ381" s="30">
        <v>0</v>
      </c>
      <c r="CR381" s="30">
        <v>0</v>
      </c>
      <c r="CS381" s="30">
        <v>0</v>
      </c>
      <c r="CT381" s="30">
        <v>0</v>
      </c>
      <c r="CU381" s="30">
        <v>0</v>
      </c>
      <c r="CV381" s="30">
        <v>0</v>
      </c>
    </row>
    <row r="382" spans="1:100" s="31" customFormat="1" x14ac:dyDescent="0.4">
      <c r="A382" s="70" t="s">
        <v>8</v>
      </c>
      <c r="B382" s="186">
        <v>0</v>
      </c>
      <c r="C382" s="186">
        <v>0</v>
      </c>
      <c r="D382" s="186">
        <v>0</v>
      </c>
      <c r="E382" s="186">
        <v>0</v>
      </c>
      <c r="F382" s="186">
        <v>0</v>
      </c>
      <c r="G382" s="186">
        <v>0</v>
      </c>
      <c r="H382" s="186">
        <v>0</v>
      </c>
      <c r="I382" s="186">
        <v>0</v>
      </c>
      <c r="J382" s="186">
        <v>0</v>
      </c>
      <c r="K382" s="186">
        <v>0</v>
      </c>
      <c r="L382" s="186">
        <v>0</v>
      </c>
      <c r="M382" s="186">
        <v>0</v>
      </c>
      <c r="N382" s="186">
        <v>0</v>
      </c>
      <c r="O382" s="186">
        <v>0</v>
      </c>
      <c r="P382" s="186">
        <v>0</v>
      </c>
      <c r="Q382" s="186">
        <v>0</v>
      </c>
      <c r="R382" s="186">
        <v>0</v>
      </c>
      <c r="S382" s="186">
        <v>0</v>
      </c>
      <c r="T382" s="186">
        <v>0</v>
      </c>
      <c r="U382" s="187"/>
      <c r="V382" s="186">
        <v>0</v>
      </c>
      <c r="W382" s="186">
        <v>0</v>
      </c>
      <c r="X382" s="186">
        <v>0</v>
      </c>
      <c r="Y382" s="186">
        <v>0</v>
      </c>
      <c r="Z382" s="186">
        <v>0</v>
      </c>
      <c r="AA382" s="186">
        <v>0</v>
      </c>
      <c r="AB382" s="186">
        <v>0</v>
      </c>
      <c r="AC382" s="186">
        <v>0</v>
      </c>
      <c r="AD382" s="186">
        <v>0</v>
      </c>
      <c r="AE382" s="186">
        <v>0</v>
      </c>
      <c r="AF382" s="186">
        <v>0</v>
      </c>
      <c r="AG382" s="186">
        <v>0</v>
      </c>
      <c r="AH382" s="186">
        <v>0</v>
      </c>
      <c r="AI382" s="186">
        <v>0</v>
      </c>
      <c r="AJ382" s="186">
        <v>0</v>
      </c>
      <c r="AK382" s="186">
        <v>0</v>
      </c>
      <c r="AL382" s="186">
        <v>0</v>
      </c>
      <c r="AM382" s="186">
        <v>0</v>
      </c>
      <c r="AN382" s="186">
        <v>0</v>
      </c>
      <c r="AO382" s="187"/>
      <c r="AP382" s="186">
        <v>0</v>
      </c>
      <c r="AQ382" s="186">
        <v>0</v>
      </c>
      <c r="AR382" s="186">
        <v>1819615.3814980837</v>
      </c>
      <c r="AS382" s="186">
        <v>3133114.8654580712</v>
      </c>
      <c r="AT382" s="186">
        <v>417599.29347524716</v>
      </c>
      <c r="AU382" s="186">
        <v>1893574.0411967046</v>
      </c>
      <c r="AV382" s="186">
        <v>657624.60514144879</v>
      </c>
      <c r="AW382" s="186">
        <v>835593.79565352655</v>
      </c>
      <c r="AX382" s="186">
        <v>820711.164396776</v>
      </c>
      <c r="AY382" s="186">
        <v>863207.67396327993</v>
      </c>
      <c r="AZ382" s="186">
        <v>10846137</v>
      </c>
      <c r="BA382" s="186">
        <v>14004600</v>
      </c>
      <c r="BB382" s="186">
        <v>9737452</v>
      </c>
      <c r="BC382" s="186">
        <v>10479996</v>
      </c>
      <c r="BD382" s="186">
        <v>13848078</v>
      </c>
      <c r="BE382" s="186">
        <v>17592270</v>
      </c>
      <c r="BF382" s="186">
        <v>4533300</v>
      </c>
      <c r="BG382" s="186">
        <v>3168930</v>
      </c>
      <c r="BH382" s="186">
        <v>2617050</v>
      </c>
      <c r="BI382" s="187"/>
      <c r="BJ382" s="186">
        <v>2634452.6946107782</v>
      </c>
      <c r="BK382" s="186">
        <v>2551412.3273684774</v>
      </c>
      <c r="BL382" s="186">
        <v>869107.74803753535</v>
      </c>
      <c r="BM382" s="186">
        <v>3365793.3899713024</v>
      </c>
      <c r="BN382" s="186">
        <v>239976.58740367554</v>
      </c>
      <c r="BO382" s="186">
        <v>2200711.8031123513</v>
      </c>
      <c r="BP382" s="186">
        <v>1224480.471881855</v>
      </c>
      <c r="BQ382" s="186">
        <v>1209326.2027880417</v>
      </c>
      <c r="BR382" s="186">
        <v>1431896.2663707978</v>
      </c>
      <c r="BS382" s="186">
        <v>1539659.1726896344</v>
      </c>
      <c r="BT382" s="186">
        <v>7372512</v>
      </c>
      <c r="BU382" s="186">
        <v>8142849</v>
      </c>
      <c r="BV382" s="186">
        <v>6218317</v>
      </c>
      <c r="BW382" s="186">
        <v>7006363</v>
      </c>
      <c r="BX382" s="186">
        <v>9307350</v>
      </c>
      <c r="BY382" s="186">
        <v>4051256</v>
      </c>
      <c r="BZ382" s="186">
        <v>5016897</v>
      </c>
      <c r="CA382" s="186">
        <v>3951918</v>
      </c>
      <c r="CB382" s="186">
        <v>3400992</v>
      </c>
      <c r="CC382" s="187"/>
      <c r="CD382" s="30">
        <v>2634452.6946107782</v>
      </c>
      <c r="CE382" s="30">
        <v>2551412.3273684774</v>
      </c>
      <c r="CF382" s="30">
        <v>2688723.1295356192</v>
      </c>
      <c r="CG382" s="30">
        <v>6498908.2554293741</v>
      </c>
      <c r="CH382" s="30">
        <v>657575.88087892276</v>
      </c>
      <c r="CI382" s="30">
        <v>4094285.8443090562</v>
      </c>
      <c r="CJ382" s="30">
        <v>1882105.0770233038</v>
      </c>
      <c r="CK382" s="30">
        <v>2044919.9984415681</v>
      </c>
      <c r="CL382" s="30">
        <v>2252607.4307675739</v>
      </c>
      <c r="CM382" s="30">
        <v>2402866.8466529143</v>
      </c>
      <c r="CN382" s="30">
        <v>18218649</v>
      </c>
      <c r="CO382" s="30">
        <v>22147449</v>
      </c>
      <c r="CP382" s="30">
        <v>15955769</v>
      </c>
      <c r="CQ382" s="30">
        <v>17486359</v>
      </c>
      <c r="CR382" s="30">
        <v>23155428</v>
      </c>
      <c r="CS382" s="30">
        <v>21643526</v>
      </c>
      <c r="CT382" s="30">
        <v>9550197</v>
      </c>
      <c r="CU382" s="30">
        <v>7120848</v>
      </c>
      <c r="CV382" s="30">
        <v>6018042</v>
      </c>
    </row>
    <row r="383" spans="1:100" s="31" customFormat="1" x14ac:dyDescent="0.4">
      <c r="A383" s="70" t="s">
        <v>24</v>
      </c>
      <c r="B383" s="186">
        <v>0</v>
      </c>
      <c r="C383" s="186">
        <v>0</v>
      </c>
      <c r="D383" s="186">
        <v>0</v>
      </c>
      <c r="E383" s="186">
        <v>0</v>
      </c>
      <c r="F383" s="186">
        <v>0</v>
      </c>
      <c r="G383" s="186">
        <v>0</v>
      </c>
      <c r="H383" s="186">
        <v>0</v>
      </c>
      <c r="I383" s="186">
        <v>0</v>
      </c>
      <c r="J383" s="186">
        <v>0</v>
      </c>
      <c r="K383" s="186">
        <v>0</v>
      </c>
      <c r="L383" s="186">
        <v>0</v>
      </c>
      <c r="M383" s="186">
        <v>0</v>
      </c>
      <c r="N383" s="186">
        <v>0</v>
      </c>
      <c r="O383" s="186">
        <v>0</v>
      </c>
      <c r="P383" s="186">
        <v>0</v>
      </c>
      <c r="Q383" s="186">
        <v>0</v>
      </c>
      <c r="R383" s="186">
        <v>0</v>
      </c>
      <c r="S383" s="186">
        <v>0</v>
      </c>
      <c r="T383" s="186">
        <v>0</v>
      </c>
      <c r="U383" s="187"/>
      <c r="V383" s="186">
        <v>0</v>
      </c>
      <c r="W383" s="186">
        <v>0</v>
      </c>
      <c r="X383" s="186">
        <v>0</v>
      </c>
      <c r="Y383" s="186">
        <v>0</v>
      </c>
      <c r="Z383" s="186">
        <v>0</v>
      </c>
      <c r="AA383" s="186">
        <v>0</v>
      </c>
      <c r="AB383" s="186">
        <v>0</v>
      </c>
      <c r="AC383" s="186">
        <v>0</v>
      </c>
      <c r="AD383" s="186">
        <v>0</v>
      </c>
      <c r="AE383" s="186">
        <v>0</v>
      </c>
      <c r="AF383" s="186">
        <v>0</v>
      </c>
      <c r="AG383" s="186">
        <v>0</v>
      </c>
      <c r="AH383" s="186">
        <v>0</v>
      </c>
      <c r="AI383" s="186">
        <v>0</v>
      </c>
      <c r="AJ383" s="186">
        <v>0</v>
      </c>
      <c r="AK383" s="186">
        <v>0</v>
      </c>
      <c r="AL383" s="186">
        <v>0</v>
      </c>
      <c r="AM383" s="186">
        <v>0</v>
      </c>
      <c r="AN383" s="186">
        <v>0</v>
      </c>
      <c r="AO383" s="187"/>
      <c r="AP383" s="186">
        <v>0</v>
      </c>
      <c r="AQ383" s="186">
        <v>0</v>
      </c>
      <c r="AR383" s="186">
        <v>0</v>
      </c>
      <c r="AS383" s="186">
        <v>0</v>
      </c>
      <c r="AT383" s="186">
        <v>0</v>
      </c>
      <c r="AU383" s="186">
        <v>0</v>
      </c>
      <c r="AV383" s="186">
        <v>0</v>
      </c>
      <c r="AW383" s="186">
        <v>0</v>
      </c>
      <c r="AX383" s="186">
        <v>0</v>
      </c>
      <c r="AY383" s="186">
        <v>0</v>
      </c>
      <c r="AZ383" s="186">
        <v>0</v>
      </c>
      <c r="BA383" s="186">
        <v>0</v>
      </c>
      <c r="BB383" s="186">
        <v>0</v>
      </c>
      <c r="BC383" s="186">
        <v>0</v>
      </c>
      <c r="BD383" s="186">
        <v>0</v>
      </c>
      <c r="BE383" s="186">
        <v>0</v>
      </c>
      <c r="BF383" s="186">
        <v>0</v>
      </c>
      <c r="BG383" s="186">
        <v>0</v>
      </c>
      <c r="BH383" s="186">
        <v>0</v>
      </c>
      <c r="BI383" s="187"/>
      <c r="BJ383" s="186">
        <v>0</v>
      </c>
      <c r="BK383" s="186">
        <v>0</v>
      </c>
      <c r="BL383" s="186">
        <v>0</v>
      </c>
      <c r="BM383" s="186">
        <v>0</v>
      </c>
      <c r="BN383" s="186">
        <v>0</v>
      </c>
      <c r="BO383" s="186">
        <v>0</v>
      </c>
      <c r="BP383" s="186">
        <v>0</v>
      </c>
      <c r="BQ383" s="186">
        <v>0</v>
      </c>
      <c r="BR383" s="186">
        <v>0</v>
      </c>
      <c r="BS383" s="186">
        <v>0</v>
      </c>
      <c r="BT383" s="186">
        <v>0</v>
      </c>
      <c r="BU383" s="186">
        <v>0</v>
      </c>
      <c r="BV383" s="186">
        <v>0</v>
      </c>
      <c r="BW383" s="186">
        <v>0</v>
      </c>
      <c r="BX383" s="186">
        <v>0</v>
      </c>
      <c r="BY383" s="186">
        <v>0</v>
      </c>
      <c r="BZ383" s="186">
        <v>0</v>
      </c>
      <c r="CA383" s="186">
        <v>0</v>
      </c>
      <c r="CB383" s="186">
        <v>0</v>
      </c>
      <c r="CC383" s="187"/>
      <c r="CD383" s="30">
        <v>0</v>
      </c>
      <c r="CE383" s="30">
        <v>0</v>
      </c>
      <c r="CF383" s="30">
        <v>0</v>
      </c>
      <c r="CG383" s="30">
        <v>0</v>
      </c>
      <c r="CH383" s="30">
        <v>0</v>
      </c>
      <c r="CI383" s="30">
        <v>0</v>
      </c>
      <c r="CJ383" s="30">
        <v>0</v>
      </c>
      <c r="CK383" s="30">
        <v>0</v>
      </c>
      <c r="CL383" s="30">
        <v>0</v>
      </c>
      <c r="CM383" s="30">
        <v>0</v>
      </c>
      <c r="CN383" s="30">
        <v>0</v>
      </c>
      <c r="CO383" s="30">
        <v>0</v>
      </c>
      <c r="CP383" s="30">
        <v>0</v>
      </c>
      <c r="CQ383" s="30">
        <v>0</v>
      </c>
      <c r="CR383" s="30">
        <v>0</v>
      </c>
      <c r="CS383" s="30">
        <v>0</v>
      </c>
      <c r="CT383" s="30">
        <v>0</v>
      </c>
      <c r="CU383" s="30">
        <v>0</v>
      </c>
      <c r="CV383" s="30">
        <v>0</v>
      </c>
    </row>
    <row r="384" spans="1:100" s="31" customFormat="1" x14ac:dyDescent="0.4">
      <c r="A384" s="70" t="s">
        <v>25</v>
      </c>
      <c r="B384" s="186">
        <v>0</v>
      </c>
      <c r="C384" s="186">
        <v>0</v>
      </c>
      <c r="D384" s="186">
        <v>0</v>
      </c>
      <c r="E384" s="186">
        <v>0</v>
      </c>
      <c r="F384" s="186">
        <v>0</v>
      </c>
      <c r="G384" s="186">
        <v>0</v>
      </c>
      <c r="H384" s="186">
        <v>0</v>
      </c>
      <c r="I384" s="186">
        <v>0</v>
      </c>
      <c r="J384" s="186">
        <v>0</v>
      </c>
      <c r="K384" s="186">
        <v>0</v>
      </c>
      <c r="L384" s="186">
        <v>0</v>
      </c>
      <c r="M384" s="186">
        <v>0</v>
      </c>
      <c r="N384" s="186">
        <v>0</v>
      </c>
      <c r="O384" s="186">
        <v>0</v>
      </c>
      <c r="P384" s="186">
        <v>0</v>
      </c>
      <c r="Q384" s="186">
        <v>0</v>
      </c>
      <c r="R384" s="186">
        <v>0</v>
      </c>
      <c r="S384" s="186">
        <v>0</v>
      </c>
      <c r="T384" s="186">
        <v>0</v>
      </c>
      <c r="U384" s="187"/>
      <c r="V384" s="186">
        <v>0</v>
      </c>
      <c r="W384" s="186">
        <v>0</v>
      </c>
      <c r="X384" s="186">
        <v>0</v>
      </c>
      <c r="Y384" s="186">
        <v>0</v>
      </c>
      <c r="Z384" s="186">
        <v>0</v>
      </c>
      <c r="AA384" s="186">
        <v>0</v>
      </c>
      <c r="AB384" s="186">
        <v>0</v>
      </c>
      <c r="AC384" s="186">
        <v>0</v>
      </c>
      <c r="AD384" s="186">
        <v>0</v>
      </c>
      <c r="AE384" s="186">
        <v>0</v>
      </c>
      <c r="AF384" s="186">
        <v>0</v>
      </c>
      <c r="AG384" s="186">
        <v>0</v>
      </c>
      <c r="AH384" s="186">
        <v>0</v>
      </c>
      <c r="AI384" s="186">
        <v>0</v>
      </c>
      <c r="AJ384" s="186">
        <v>0</v>
      </c>
      <c r="AK384" s="186">
        <v>0</v>
      </c>
      <c r="AL384" s="186">
        <v>0</v>
      </c>
      <c r="AM384" s="186">
        <v>0</v>
      </c>
      <c r="AN384" s="186">
        <v>0</v>
      </c>
      <c r="AO384" s="187"/>
      <c r="AP384" s="186">
        <v>0</v>
      </c>
      <c r="AQ384" s="186">
        <v>0</v>
      </c>
      <c r="AR384" s="186">
        <v>0</v>
      </c>
      <c r="AS384" s="186">
        <v>0</v>
      </c>
      <c r="AT384" s="186">
        <v>0</v>
      </c>
      <c r="AU384" s="186">
        <v>0</v>
      </c>
      <c r="AV384" s="186">
        <v>0</v>
      </c>
      <c r="AW384" s="186">
        <v>0</v>
      </c>
      <c r="AX384" s="186">
        <v>0</v>
      </c>
      <c r="AY384" s="186">
        <v>0</v>
      </c>
      <c r="AZ384" s="186">
        <v>0</v>
      </c>
      <c r="BA384" s="186">
        <v>0</v>
      </c>
      <c r="BB384" s="186">
        <v>0</v>
      </c>
      <c r="BC384" s="186">
        <v>0</v>
      </c>
      <c r="BD384" s="186">
        <v>0</v>
      </c>
      <c r="BE384" s="186">
        <v>0</v>
      </c>
      <c r="BF384" s="186">
        <v>0</v>
      </c>
      <c r="BG384" s="186">
        <v>0</v>
      </c>
      <c r="BH384" s="186">
        <v>0</v>
      </c>
      <c r="BI384" s="187"/>
      <c r="BJ384" s="186">
        <v>0</v>
      </c>
      <c r="BK384" s="186">
        <v>0</v>
      </c>
      <c r="BL384" s="186">
        <v>0</v>
      </c>
      <c r="BM384" s="186">
        <v>0</v>
      </c>
      <c r="BN384" s="186">
        <v>0</v>
      </c>
      <c r="BO384" s="186">
        <v>0</v>
      </c>
      <c r="BP384" s="186">
        <v>0</v>
      </c>
      <c r="BQ384" s="186">
        <v>0</v>
      </c>
      <c r="BR384" s="186">
        <v>0</v>
      </c>
      <c r="BS384" s="186">
        <v>0</v>
      </c>
      <c r="BT384" s="186">
        <v>0</v>
      </c>
      <c r="BU384" s="186">
        <v>0</v>
      </c>
      <c r="BV384" s="186">
        <v>0</v>
      </c>
      <c r="BW384" s="186">
        <v>0</v>
      </c>
      <c r="BX384" s="186">
        <v>0</v>
      </c>
      <c r="BY384" s="186">
        <v>0</v>
      </c>
      <c r="BZ384" s="186">
        <v>0</v>
      </c>
      <c r="CA384" s="186">
        <v>0</v>
      </c>
      <c r="CB384" s="186">
        <v>0</v>
      </c>
      <c r="CC384" s="187"/>
      <c r="CD384" s="30">
        <v>0</v>
      </c>
      <c r="CE384" s="30">
        <v>0</v>
      </c>
      <c r="CF384" s="30">
        <v>0</v>
      </c>
      <c r="CG384" s="30">
        <v>0</v>
      </c>
      <c r="CH384" s="30">
        <v>0</v>
      </c>
      <c r="CI384" s="30">
        <v>0</v>
      </c>
      <c r="CJ384" s="30">
        <v>0</v>
      </c>
      <c r="CK384" s="30">
        <v>0</v>
      </c>
      <c r="CL384" s="30">
        <v>0</v>
      </c>
      <c r="CM384" s="30">
        <v>0</v>
      </c>
      <c r="CN384" s="30">
        <v>0</v>
      </c>
      <c r="CO384" s="30">
        <v>0</v>
      </c>
      <c r="CP384" s="30">
        <v>0</v>
      </c>
      <c r="CQ384" s="30">
        <v>0</v>
      </c>
      <c r="CR384" s="30">
        <v>0</v>
      </c>
      <c r="CS384" s="30">
        <v>0</v>
      </c>
      <c r="CT384" s="30">
        <v>0</v>
      </c>
      <c r="CU384" s="30">
        <v>0</v>
      </c>
      <c r="CV384" s="30">
        <v>0</v>
      </c>
    </row>
    <row r="385" spans="1:100" s="31" customFormat="1" x14ac:dyDescent="0.4">
      <c r="A385" s="70" t="s">
        <v>9</v>
      </c>
      <c r="B385" s="186">
        <v>30745.067028166894</v>
      </c>
      <c r="C385" s="186">
        <v>10244.106638649944</v>
      </c>
      <c r="D385" s="186">
        <v>1909.9102740279686</v>
      </c>
      <c r="E385" s="186">
        <v>0</v>
      </c>
      <c r="F385" s="186">
        <v>4992.1900753291166</v>
      </c>
      <c r="G385" s="186">
        <v>1789.8516691807797</v>
      </c>
      <c r="H385" s="186">
        <v>1883.7838793996307</v>
      </c>
      <c r="I385" s="186">
        <v>2172.6505534237494</v>
      </c>
      <c r="J385" s="186">
        <v>2437.8333738136303</v>
      </c>
      <c r="K385" s="186">
        <v>0</v>
      </c>
      <c r="L385" s="186">
        <v>0</v>
      </c>
      <c r="M385" s="186">
        <v>0</v>
      </c>
      <c r="N385" s="186">
        <v>0</v>
      </c>
      <c r="O385" s="186">
        <v>0</v>
      </c>
      <c r="P385" s="186">
        <v>0</v>
      </c>
      <c r="Q385" s="186">
        <v>0</v>
      </c>
      <c r="R385" s="186">
        <v>0</v>
      </c>
      <c r="S385" s="186">
        <v>0</v>
      </c>
      <c r="T385" s="186">
        <v>0</v>
      </c>
      <c r="U385" s="187"/>
      <c r="V385" s="186">
        <v>0</v>
      </c>
      <c r="W385" s="186">
        <v>0</v>
      </c>
      <c r="X385" s="186">
        <v>0</v>
      </c>
      <c r="Y385" s="186">
        <v>0</v>
      </c>
      <c r="Z385" s="186">
        <v>0</v>
      </c>
      <c r="AA385" s="186">
        <v>751.41827031615264</v>
      </c>
      <c r="AB385" s="186">
        <v>699.6006437674987</v>
      </c>
      <c r="AC385" s="186">
        <v>7111.4365587534176</v>
      </c>
      <c r="AD385" s="186">
        <v>873.09698340082548</v>
      </c>
      <c r="AE385" s="186">
        <v>918.30603613114886</v>
      </c>
      <c r="AF385" s="186">
        <v>0</v>
      </c>
      <c r="AG385" s="186">
        <v>1700</v>
      </c>
      <c r="AH385" s="186">
        <v>0</v>
      </c>
      <c r="AI385" s="186">
        <v>0</v>
      </c>
      <c r="AJ385" s="186">
        <v>0</v>
      </c>
      <c r="AK385" s="186">
        <v>0</v>
      </c>
      <c r="AL385" s="186">
        <v>0</v>
      </c>
      <c r="AM385" s="186">
        <v>0</v>
      </c>
      <c r="AN385" s="186">
        <v>0</v>
      </c>
      <c r="AO385" s="187"/>
      <c r="AP385" s="186">
        <v>0</v>
      </c>
      <c r="AQ385" s="186">
        <v>1986.6444073455759</v>
      </c>
      <c r="AR385" s="186">
        <v>0</v>
      </c>
      <c r="AS385" s="186">
        <v>0</v>
      </c>
      <c r="AT385" s="186">
        <v>30729.004614216301</v>
      </c>
      <c r="AU385" s="186">
        <v>15028.365406323053</v>
      </c>
      <c r="AV385" s="186">
        <v>4897.2045063724909</v>
      </c>
      <c r="AW385" s="186">
        <v>12445.01397781848</v>
      </c>
      <c r="AX385" s="186">
        <v>16588.842684615684</v>
      </c>
      <c r="AY385" s="186">
        <v>6428.1422529180418</v>
      </c>
      <c r="AZ385" s="186">
        <v>14509</v>
      </c>
      <c r="BA385" s="186">
        <v>8500</v>
      </c>
      <c r="BB385" s="186">
        <v>0</v>
      </c>
      <c r="BC385" s="186">
        <v>0</v>
      </c>
      <c r="BD385" s="186">
        <v>0</v>
      </c>
      <c r="BE385" s="186">
        <v>0</v>
      </c>
      <c r="BF385" s="186">
        <v>0</v>
      </c>
      <c r="BG385" s="186">
        <v>0</v>
      </c>
      <c r="BH385" s="186">
        <v>0</v>
      </c>
      <c r="BI385" s="187"/>
      <c r="BJ385" s="186">
        <v>1453.8922155688622</v>
      </c>
      <c r="BK385" s="186">
        <v>0</v>
      </c>
      <c r="BL385" s="186">
        <v>0</v>
      </c>
      <c r="BM385" s="186">
        <v>0</v>
      </c>
      <c r="BN385" s="186">
        <v>7679.2507969176177</v>
      </c>
      <c r="BO385" s="186">
        <v>1073.5179527377325</v>
      </c>
      <c r="BP385" s="186">
        <v>1093.2861356087992</v>
      </c>
      <c r="BQ385" s="186">
        <v>23754.621840479391</v>
      </c>
      <c r="BR385" s="186">
        <v>3835.4364277789227</v>
      </c>
      <c r="BS385" s="186">
        <v>0</v>
      </c>
      <c r="BT385" s="186">
        <v>0</v>
      </c>
      <c r="BU385" s="186">
        <v>3762</v>
      </c>
      <c r="BV385" s="186">
        <v>0</v>
      </c>
      <c r="BW385" s="186">
        <v>0</v>
      </c>
      <c r="BX385" s="186">
        <v>0</v>
      </c>
      <c r="BY385" s="186">
        <v>0</v>
      </c>
      <c r="BZ385" s="186">
        <v>0</v>
      </c>
      <c r="CA385" s="186">
        <v>0</v>
      </c>
      <c r="CB385" s="186">
        <v>0</v>
      </c>
      <c r="CC385" s="187"/>
      <c r="CD385" s="30">
        <v>32198.959243735757</v>
      </c>
      <c r="CE385" s="30">
        <v>12230.751045995519</v>
      </c>
      <c r="CF385" s="30">
        <v>1909.9102740279686</v>
      </c>
      <c r="CG385" s="30">
        <v>0</v>
      </c>
      <c r="CH385" s="30">
        <v>43400.445486463039</v>
      </c>
      <c r="CI385" s="30">
        <v>18643.153298557718</v>
      </c>
      <c r="CJ385" s="30">
        <v>8573.8751651484199</v>
      </c>
      <c r="CK385" s="30">
        <v>45483.722930475044</v>
      </c>
      <c r="CL385" s="30">
        <v>23735.209469609064</v>
      </c>
      <c r="CM385" s="30">
        <v>7346.4482890491909</v>
      </c>
      <c r="CN385" s="30">
        <v>14509</v>
      </c>
      <c r="CO385" s="30">
        <v>13962</v>
      </c>
      <c r="CP385" s="30">
        <v>0</v>
      </c>
      <c r="CQ385" s="30">
        <v>0</v>
      </c>
      <c r="CR385" s="30">
        <v>0</v>
      </c>
      <c r="CS385" s="30">
        <v>0</v>
      </c>
      <c r="CT385" s="30">
        <v>0</v>
      </c>
      <c r="CU385" s="30">
        <v>0</v>
      </c>
      <c r="CV385" s="30">
        <v>0</v>
      </c>
    </row>
    <row r="386" spans="1:100" s="31" customFormat="1" x14ac:dyDescent="0.4">
      <c r="A386" s="70" t="s">
        <v>26</v>
      </c>
      <c r="B386" s="186">
        <v>0</v>
      </c>
      <c r="C386" s="186">
        <v>0</v>
      </c>
      <c r="D386" s="186">
        <v>0</v>
      </c>
      <c r="E386" s="186">
        <v>0</v>
      </c>
      <c r="F386" s="186">
        <v>0</v>
      </c>
      <c r="G386" s="186">
        <v>0</v>
      </c>
      <c r="H386" s="186">
        <v>0</v>
      </c>
      <c r="I386" s="186">
        <v>0</v>
      </c>
      <c r="J386" s="186">
        <v>0</v>
      </c>
      <c r="K386" s="186">
        <v>0</v>
      </c>
      <c r="L386" s="186">
        <v>0</v>
      </c>
      <c r="M386" s="186">
        <v>0</v>
      </c>
      <c r="N386" s="186">
        <v>0</v>
      </c>
      <c r="O386" s="186">
        <v>0</v>
      </c>
      <c r="P386" s="186">
        <v>0</v>
      </c>
      <c r="Q386" s="186">
        <v>0</v>
      </c>
      <c r="R386" s="186">
        <v>0</v>
      </c>
      <c r="S386" s="186">
        <v>0</v>
      </c>
      <c r="T386" s="186">
        <v>0</v>
      </c>
      <c r="U386" s="187"/>
      <c r="V386" s="186">
        <v>0</v>
      </c>
      <c r="W386" s="186">
        <v>0</v>
      </c>
      <c r="X386" s="186">
        <v>0</v>
      </c>
      <c r="Y386" s="186">
        <v>0</v>
      </c>
      <c r="Z386" s="186">
        <v>0</v>
      </c>
      <c r="AA386" s="186">
        <v>0</v>
      </c>
      <c r="AB386" s="186">
        <v>0</v>
      </c>
      <c r="AC386" s="186">
        <v>0</v>
      </c>
      <c r="AD386" s="186">
        <v>0</v>
      </c>
      <c r="AE386" s="186">
        <v>0</v>
      </c>
      <c r="AF386" s="186">
        <v>0</v>
      </c>
      <c r="AG386" s="186">
        <v>0</v>
      </c>
      <c r="AH386" s="186">
        <v>0</v>
      </c>
      <c r="AI386" s="186">
        <v>0</v>
      </c>
      <c r="AJ386" s="186">
        <v>0</v>
      </c>
      <c r="AK386" s="186">
        <v>0</v>
      </c>
      <c r="AL386" s="186">
        <v>0</v>
      </c>
      <c r="AM386" s="186">
        <v>0</v>
      </c>
      <c r="AN386" s="186">
        <v>0</v>
      </c>
      <c r="AO386" s="187"/>
      <c r="AP386" s="186">
        <v>0</v>
      </c>
      <c r="AQ386" s="186">
        <v>0</v>
      </c>
      <c r="AR386" s="186">
        <v>0</v>
      </c>
      <c r="AS386" s="186">
        <v>0</v>
      </c>
      <c r="AT386" s="186">
        <v>0</v>
      </c>
      <c r="AU386" s="186">
        <v>0</v>
      </c>
      <c r="AV386" s="186">
        <v>0</v>
      </c>
      <c r="AW386" s="186">
        <v>1777.8591396883544</v>
      </c>
      <c r="AX386" s="186">
        <v>0</v>
      </c>
      <c r="AY386" s="186">
        <v>0</v>
      </c>
      <c r="AZ386" s="186">
        <v>0</v>
      </c>
      <c r="BA386" s="186">
        <v>0</v>
      </c>
      <c r="BB386" s="186">
        <v>0</v>
      </c>
      <c r="BC386" s="186">
        <v>0</v>
      </c>
      <c r="BD386" s="186">
        <v>0</v>
      </c>
      <c r="BE386" s="186">
        <v>0</v>
      </c>
      <c r="BF386" s="186">
        <v>0</v>
      </c>
      <c r="BG386" s="186">
        <v>0</v>
      </c>
      <c r="BH386" s="186">
        <v>0</v>
      </c>
      <c r="BI386" s="187"/>
      <c r="BJ386" s="186">
        <v>0</v>
      </c>
      <c r="BK386" s="186">
        <v>0</v>
      </c>
      <c r="BL386" s="186">
        <v>0</v>
      </c>
      <c r="BM386" s="186">
        <v>0</v>
      </c>
      <c r="BN386" s="186">
        <v>0</v>
      </c>
      <c r="BO386" s="186">
        <v>0</v>
      </c>
      <c r="BP386" s="186">
        <v>0</v>
      </c>
      <c r="BQ386" s="186">
        <v>4319.0221528144348</v>
      </c>
      <c r="BR386" s="186">
        <v>2556.9576185192818</v>
      </c>
      <c r="BS386" s="186">
        <v>1374.6956899014592</v>
      </c>
      <c r="BT386" s="186">
        <v>0</v>
      </c>
      <c r="BU386" s="186">
        <v>0</v>
      </c>
      <c r="BV386" s="186">
        <v>0</v>
      </c>
      <c r="BW386" s="186">
        <v>0</v>
      </c>
      <c r="BX386" s="186">
        <v>0</v>
      </c>
      <c r="BY386" s="186">
        <v>0</v>
      </c>
      <c r="BZ386" s="186">
        <v>0</v>
      </c>
      <c r="CA386" s="186">
        <v>0</v>
      </c>
      <c r="CB386" s="186">
        <v>0</v>
      </c>
      <c r="CC386" s="187"/>
      <c r="CD386" s="30">
        <v>0</v>
      </c>
      <c r="CE386" s="30">
        <v>0</v>
      </c>
      <c r="CF386" s="30">
        <v>0</v>
      </c>
      <c r="CG386" s="30">
        <v>0</v>
      </c>
      <c r="CH386" s="30">
        <v>0</v>
      </c>
      <c r="CI386" s="30">
        <v>0</v>
      </c>
      <c r="CJ386" s="30">
        <v>0</v>
      </c>
      <c r="CK386" s="30">
        <v>6096.8812925027887</v>
      </c>
      <c r="CL386" s="30">
        <v>2556.9576185192818</v>
      </c>
      <c r="CM386" s="30">
        <v>1374.6956899014592</v>
      </c>
      <c r="CN386" s="30">
        <v>0</v>
      </c>
      <c r="CO386" s="30">
        <v>0</v>
      </c>
      <c r="CP386" s="30">
        <v>0</v>
      </c>
      <c r="CQ386" s="30">
        <v>0</v>
      </c>
      <c r="CR386" s="30">
        <v>0</v>
      </c>
      <c r="CS386" s="30">
        <v>0</v>
      </c>
      <c r="CT386" s="30">
        <v>0</v>
      </c>
      <c r="CU386" s="30">
        <v>0</v>
      </c>
      <c r="CV386" s="30">
        <v>0</v>
      </c>
    </row>
    <row r="387" spans="1:100" s="31" customFormat="1" x14ac:dyDescent="0.4">
      <c r="A387" s="70" t="s">
        <v>19</v>
      </c>
      <c r="B387" s="186">
        <v>0</v>
      </c>
      <c r="C387" s="186">
        <v>0</v>
      </c>
      <c r="D387" s="186">
        <v>0</v>
      </c>
      <c r="E387" s="186">
        <v>0</v>
      </c>
      <c r="F387" s="186">
        <v>0</v>
      </c>
      <c r="G387" s="186">
        <v>0</v>
      </c>
      <c r="H387" s="186">
        <v>0</v>
      </c>
      <c r="I387" s="186">
        <v>0</v>
      </c>
      <c r="J387" s="186">
        <v>0</v>
      </c>
      <c r="K387" s="186">
        <v>0</v>
      </c>
      <c r="L387" s="186">
        <v>0</v>
      </c>
      <c r="M387" s="186">
        <v>0</v>
      </c>
      <c r="N387" s="186">
        <v>0</v>
      </c>
      <c r="O387" s="186">
        <v>0</v>
      </c>
      <c r="P387" s="186">
        <v>0</v>
      </c>
      <c r="Q387" s="186">
        <v>0</v>
      </c>
      <c r="R387" s="186">
        <v>0</v>
      </c>
      <c r="S387" s="186">
        <v>0</v>
      </c>
      <c r="T387" s="186">
        <v>0</v>
      </c>
      <c r="U387" s="187"/>
      <c r="V387" s="186">
        <v>0</v>
      </c>
      <c r="W387" s="186">
        <v>0</v>
      </c>
      <c r="X387" s="186">
        <v>0</v>
      </c>
      <c r="Y387" s="186">
        <v>0</v>
      </c>
      <c r="Z387" s="186">
        <v>0</v>
      </c>
      <c r="AA387" s="186">
        <v>0</v>
      </c>
      <c r="AB387" s="186">
        <v>0</v>
      </c>
      <c r="AC387" s="186">
        <v>0</v>
      </c>
      <c r="AD387" s="186">
        <v>0</v>
      </c>
      <c r="AE387" s="186">
        <v>0</v>
      </c>
      <c r="AF387" s="186">
        <v>0</v>
      </c>
      <c r="AG387" s="186">
        <v>0</v>
      </c>
      <c r="AH387" s="186">
        <v>0</v>
      </c>
      <c r="AI387" s="186">
        <v>0</v>
      </c>
      <c r="AJ387" s="186">
        <v>0</v>
      </c>
      <c r="AK387" s="186">
        <v>0</v>
      </c>
      <c r="AL387" s="186">
        <v>0</v>
      </c>
      <c r="AM387" s="186">
        <v>0</v>
      </c>
      <c r="AN387" s="186">
        <v>0</v>
      </c>
      <c r="AO387" s="187"/>
      <c r="AP387" s="186">
        <v>0</v>
      </c>
      <c r="AQ387" s="186">
        <v>0</v>
      </c>
      <c r="AR387" s="186">
        <v>0</v>
      </c>
      <c r="AS387" s="186">
        <v>0</v>
      </c>
      <c r="AT387" s="186">
        <v>0</v>
      </c>
      <c r="AU387" s="186">
        <v>0</v>
      </c>
      <c r="AV387" s="186">
        <v>0</v>
      </c>
      <c r="AW387" s="186">
        <v>0</v>
      </c>
      <c r="AX387" s="186">
        <v>0</v>
      </c>
      <c r="AY387" s="186">
        <v>0</v>
      </c>
      <c r="AZ387" s="186">
        <v>0</v>
      </c>
      <c r="BA387" s="186">
        <v>0</v>
      </c>
      <c r="BB387" s="186">
        <v>0</v>
      </c>
      <c r="BC387" s="186">
        <v>0</v>
      </c>
      <c r="BD387" s="186">
        <v>0</v>
      </c>
      <c r="BE387" s="186">
        <v>0</v>
      </c>
      <c r="BF387" s="186">
        <v>0</v>
      </c>
      <c r="BG387" s="186">
        <v>0</v>
      </c>
      <c r="BH387" s="186">
        <v>0</v>
      </c>
      <c r="BI387" s="187"/>
      <c r="BJ387" s="186">
        <v>0</v>
      </c>
      <c r="BK387" s="186">
        <v>0</v>
      </c>
      <c r="BL387" s="186">
        <v>0</v>
      </c>
      <c r="BM387" s="186">
        <v>0</v>
      </c>
      <c r="BN387" s="186">
        <v>0</v>
      </c>
      <c r="BO387" s="186">
        <v>0</v>
      </c>
      <c r="BP387" s="186">
        <v>0</v>
      </c>
      <c r="BQ387" s="186">
        <v>0</v>
      </c>
      <c r="BR387" s="186">
        <v>0</v>
      </c>
      <c r="BS387" s="186">
        <v>0</v>
      </c>
      <c r="BT387" s="186">
        <v>0</v>
      </c>
      <c r="BU387" s="186">
        <v>0</v>
      </c>
      <c r="BV387" s="186">
        <v>0</v>
      </c>
      <c r="BW387" s="186">
        <v>0</v>
      </c>
      <c r="BX387" s="186">
        <v>0</v>
      </c>
      <c r="BY387" s="186">
        <v>0</v>
      </c>
      <c r="BZ387" s="186">
        <v>0</v>
      </c>
      <c r="CA387" s="186">
        <v>0</v>
      </c>
      <c r="CB387" s="186">
        <v>0</v>
      </c>
      <c r="CC387" s="187"/>
      <c r="CD387" s="30">
        <v>0</v>
      </c>
      <c r="CE387" s="30">
        <v>0</v>
      </c>
      <c r="CF387" s="30">
        <v>0</v>
      </c>
      <c r="CG387" s="30">
        <v>0</v>
      </c>
      <c r="CH387" s="30">
        <v>0</v>
      </c>
      <c r="CI387" s="30">
        <v>0</v>
      </c>
      <c r="CJ387" s="30">
        <v>0</v>
      </c>
      <c r="CK387" s="30">
        <v>0</v>
      </c>
      <c r="CL387" s="30">
        <v>0</v>
      </c>
      <c r="CM387" s="30">
        <v>0</v>
      </c>
      <c r="CN387" s="30">
        <v>0</v>
      </c>
      <c r="CO387" s="30">
        <v>0</v>
      </c>
      <c r="CP387" s="30">
        <v>0</v>
      </c>
      <c r="CQ387" s="30">
        <v>0</v>
      </c>
      <c r="CR387" s="30">
        <v>0</v>
      </c>
      <c r="CS387" s="30">
        <v>0</v>
      </c>
      <c r="CT387" s="30">
        <v>0</v>
      </c>
      <c r="CU387" s="30">
        <v>0</v>
      </c>
      <c r="CV387" s="30">
        <v>0</v>
      </c>
    </row>
    <row r="388" spans="1:100" s="31" customFormat="1" x14ac:dyDescent="0.4">
      <c r="A388" s="70" t="s">
        <v>28</v>
      </c>
      <c r="B388" s="186">
        <v>0</v>
      </c>
      <c r="C388" s="186">
        <v>0</v>
      </c>
      <c r="D388" s="186">
        <v>0</v>
      </c>
      <c r="E388" s="186">
        <v>0</v>
      </c>
      <c r="F388" s="186">
        <v>0</v>
      </c>
      <c r="G388" s="186">
        <v>0</v>
      </c>
      <c r="H388" s="186">
        <v>0</v>
      </c>
      <c r="I388" s="186">
        <v>0</v>
      </c>
      <c r="J388" s="186">
        <v>0</v>
      </c>
      <c r="K388" s="186">
        <v>0</v>
      </c>
      <c r="L388" s="186">
        <v>0</v>
      </c>
      <c r="M388" s="186">
        <v>0</v>
      </c>
      <c r="N388" s="186">
        <v>0</v>
      </c>
      <c r="O388" s="186">
        <v>0</v>
      </c>
      <c r="P388" s="186">
        <v>0</v>
      </c>
      <c r="Q388" s="186">
        <v>0</v>
      </c>
      <c r="R388" s="186">
        <v>0</v>
      </c>
      <c r="S388" s="186">
        <v>0</v>
      </c>
      <c r="T388" s="186">
        <v>0</v>
      </c>
      <c r="U388" s="187"/>
      <c r="V388" s="186">
        <v>0</v>
      </c>
      <c r="W388" s="186">
        <v>0</v>
      </c>
      <c r="X388" s="186">
        <v>0</v>
      </c>
      <c r="Y388" s="186">
        <v>0</v>
      </c>
      <c r="Z388" s="186">
        <v>0</v>
      </c>
      <c r="AA388" s="186">
        <v>0</v>
      </c>
      <c r="AB388" s="186">
        <v>0</v>
      </c>
      <c r="AC388" s="186">
        <v>0</v>
      </c>
      <c r="AD388" s="186">
        <v>0</v>
      </c>
      <c r="AE388" s="186">
        <v>0</v>
      </c>
      <c r="AF388" s="186">
        <v>0</v>
      </c>
      <c r="AG388" s="186">
        <v>0</v>
      </c>
      <c r="AH388" s="186">
        <v>0</v>
      </c>
      <c r="AI388" s="186">
        <v>0</v>
      </c>
      <c r="AJ388" s="186">
        <v>0</v>
      </c>
      <c r="AK388" s="186">
        <v>0</v>
      </c>
      <c r="AL388" s="186">
        <v>0</v>
      </c>
      <c r="AM388" s="186">
        <v>0</v>
      </c>
      <c r="AN388" s="186">
        <v>0</v>
      </c>
      <c r="AO388" s="187"/>
      <c r="AP388" s="186">
        <v>0</v>
      </c>
      <c r="AQ388" s="186">
        <v>0</v>
      </c>
      <c r="AR388" s="186">
        <v>0</v>
      </c>
      <c r="AS388" s="186">
        <v>0</v>
      </c>
      <c r="AT388" s="186">
        <v>0</v>
      </c>
      <c r="AU388" s="186">
        <v>0</v>
      </c>
      <c r="AV388" s="186">
        <v>0</v>
      </c>
      <c r="AW388" s="186">
        <v>0</v>
      </c>
      <c r="AX388" s="186">
        <v>0</v>
      </c>
      <c r="AY388" s="186">
        <v>0</v>
      </c>
      <c r="AZ388" s="186">
        <v>0</v>
      </c>
      <c r="BA388" s="186">
        <v>0</v>
      </c>
      <c r="BB388" s="186">
        <v>0</v>
      </c>
      <c r="BC388" s="186">
        <v>0</v>
      </c>
      <c r="BD388" s="186">
        <v>0</v>
      </c>
      <c r="BE388" s="186">
        <v>0</v>
      </c>
      <c r="BF388" s="186">
        <v>0</v>
      </c>
      <c r="BG388" s="186">
        <v>0</v>
      </c>
      <c r="BH388" s="186">
        <v>0</v>
      </c>
      <c r="BI388" s="187"/>
      <c r="BJ388" s="186">
        <v>0</v>
      </c>
      <c r="BK388" s="186">
        <v>0</v>
      </c>
      <c r="BL388" s="186">
        <v>0</v>
      </c>
      <c r="BM388" s="186">
        <v>0</v>
      </c>
      <c r="BN388" s="186">
        <v>0</v>
      </c>
      <c r="BO388" s="186">
        <v>0</v>
      </c>
      <c r="BP388" s="186">
        <v>0</v>
      </c>
      <c r="BQ388" s="186">
        <v>0</v>
      </c>
      <c r="BR388" s="186">
        <v>0</v>
      </c>
      <c r="BS388" s="186">
        <v>0</v>
      </c>
      <c r="BT388" s="186">
        <v>0</v>
      </c>
      <c r="BU388" s="186">
        <v>0</v>
      </c>
      <c r="BV388" s="186">
        <v>0</v>
      </c>
      <c r="BW388" s="186">
        <v>0</v>
      </c>
      <c r="BX388" s="186">
        <v>0</v>
      </c>
      <c r="BY388" s="186">
        <v>0</v>
      </c>
      <c r="BZ388" s="186">
        <v>0</v>
      </c>
      <c r="CA388" s="186">
        <v>0</v>
      </c>
      <c r="CB388" s="186">
        <v>0</v>
      </c>
      <c r="CC388" s="187"/>
      <c r="CD388" s="30">
        <v>0</v>
      </c>
      <c r="CE388" s="30">
        <v>0</v>
      </c>
      <c r="CF388" s="30">
        <v>0</v>
      </c>
      <c r="CG388" s="30">
        <v>0</v>
      </c>
      <c r="CH388" s="30">
        <v>0</v>
      </c>
      <c r="CI388" s="30">
        <v>0</v>
      </c>
      <c r="CJ388" s="30">
        <v>0</v>
      </c>
      <c r="CK388" s="30">
        <v>0</v>
      </c>
      <c r="CL388" s="30">
        <v>0</v>
      </c>
      <c r="CM388" s="30">
        <v>0</v>
      </c>
      <c r="CN388" s="30">
        <v>0</v>
      </c>
      <c r="CO388" s="30">
        <v>0</v>
      </c>
      <c r="CP388" s="30">
        <v>0</v>
      </c>
      <c r="CQ388" s="30">
        <v>0</v>
      </c>
      <c r="CR388" s="30">
        <v>0</v>
      </c>
      <c r="CS388" s="30">
        <v>0</v>
      </c>
      <c r="CT388" s="30">
        <v>0</v>
      </c>
      <c r="CU388" s="30">
        <v>0</v>
      </c>
      <c r="CV388" s="30">
        <v>0</v>
      </c>
    </row>
    <row r="389" spans="1:100" s="31" customFormat="1" x14ac:dyDescent="0.4">
      <c r="A389" s="70" t="s">
        <v>22</v>
      </c>
      <c r="B389" s="186">
        <v>0</v>
      </c>
      <c r="C389" s="186">
        <v>0</v>
      </c>
      <c r="D389" s="186">
        <v>0</v>
      </c>
      <c r="E389" s="186">
        <v>0</v>
      </c>
      <c r="F389" s="186">
        <v>0</v>
      </c>
      <c r="G389" s="186">
        <v>0</v>
      </c>
      <c r="H389" s="186">
        <v>0</v>
      </c>
      <c r="I389" s="186">
        <v>0</v>
      </c>
      <c r="J389" s="186">
        <v>0</v>
      </c>
      <c r="K389" s="186">
        <v>0</v>
      </c>
      <c r="L389" s="186">
        <v>0</v>
      </c>
      <c r="M389" s="186">
        <v>0</v>
      </c>
      <c r="N389" s="186">
        <v>0</v>
      </c>
      <c r="O389" s="186">
        <v>0</v>
      </c>
      <c r="P389" s="186">
        <v>0</v>
      </c>
      <c r="Q389" s="186">
        <v>0</v>
      </c>
      <c r="R389" s="186">
        <v>0</v>
      </c>
      <c r="S389" s="186">
        <v>0</v>
      </c>
      <c r="T389" s="186">
        <v>0</v>
      </c>
      <c r="U389" s="187"/>
      <c r="V389" s="186">
        <v>0</v>
      </c>
      <c r="W389" s="186">
        <v>0</v>
      </c>
      <c r="X389" s="186">
        <v>0</v>
      </c>
      <c r="Y389" s="186">
        <v>0</v>
      </c>
      <c r="Z389" s="186">
        <v>0</v>
      </c>
      <c r="AA389" s="186">
        <v>0</v>
      </c>
      <c r="AB389" s="186">
        <v>0</v>
      </c>
      <c r="AC389" s="186">
        <v>0</v>
      </c>
      <c r="AD389" s="186">
        <v>0</v>
      </c>
      <c r="AE389" s="186">
        <v>0</v>
      </c>
      <c r="AF389" s="186">
        <v>0</v>
      </c>
      <c r="AG389" s="186">
        <v>0</v>
      </c>
      <c r="AH389" s="186">
        <v>0</v>
      </c>
      <c r="AI389" s="186">
        <v>0</v>
      </c>
      <c r="AJ389" s="186">
        <v>0</v>
      </c>
      <c r="AK389" s="186">
        <v>0</v>
      </c>
      <c r="AL389" s="186">
        <v>0</v>
      </c>
      <c r="AM389" s="186">
        <v>0</v>
      </c>
      <c r="AN389" s="186">
        <v>0</v>
      </c>
      <c r="AO389" s="187"/>
      <c r="AP389" s="186">
        <v>0</v>
      </c>
      <c r="AQ389" s="186">
        <v>0</v>
      </c>
      <c r="AR389" s="186">
        <v>0</v>
      </c>
      <c r="AS389" s="186">
        <v>0</v>
      </c>
      <c r="AT389" s="186">
        <v>0</v>
      </c>
      <c r="AU389" s="186">
        <v>0</v>
      </c>
      <c r="AV389" s="186">
        <v>0</v>
      </c>
      <c r="AW389" s="186">
        <v>0</v>
      </c>
      <c r="AX389" s="186">
        <v>0</v>
      </c>
      <c r="AY389" s="186">
        <v>0</v>
      </c>
      <c r="AZ389" s="186">
        <v>0</v>
      </c>
      <c r="BA389" s="186">
        <v>0</v>
      </c>
      <c r="BB389" s="186">
        <v>0</v>
      </c>
      <c r="BC389" s="186">
        <v>0</v>
      </c>
      <c r="BD389" s="186">
        <v>0</v>
      </c>
      <c r="BE389" s="186">
        <v>0</v>
      </c>
      <c r="BF389" s="186">
        <v>0</v>
      </c>
      <c r="BG389" s="186">
        <v>0</v>
      </c>
      <c r="BH389" s="186">
        <v>0</v>
      </c>
      <c r="BI389" s="187"/>
      <c r="BJ389" s="186">
        <v>0</v>
      </c>
      <c r="BK389" s="186">
        <v>0</v>
      </c>
      <c r="BL389" s="186">
        <v>0</v>
      </c>
      <c r="BM389" s="186">
        <v>0</v>
      </c>
      <c r="BN389" s="186">
        <v>0</v>
      </c>
      <c r="BO389" s="186">
        <v>0</v>
      </c>
      <c r="BP389" s="186">
        <v>0</v>
      </c>
      <c r="BQ389" s="186">
        <v>0</v>
      </c>
      <c r="BR389" s="186">
        <v>0</v>
      </c>
      <c r="BS389" s="186">
        <v>0</v>
      </c>
      <c r="BT389" s="186">
        <v>0</v>
      </c>
      <c r="BU389" s="186">
        <v>0</v>
      </c>
      <c r="BV389" s="186">
        <v>0</v>
      </c>
      <c r="BW389" s="186">
        <v>0</v>
      </c>
      <c r="BX389" s="186">
        <v>0</v>
      </c>
      <c r="BY389" s="186">
        <v>0</v>
      </c>
      <c r="BZ389" s="186">
        <v>0</v>
      </c>
      <c r="CA389" s="186">
        <v>0</v>
      </c>
      <c r="CB389" s="186">
        <v>0</v>
      </c>
      <c r="CC389" s="187"/>
      <c r="CD389" s="30">
        <v>0</v>
      </c>
      <c r="CE389" s="30">
        <v>0</v>
      </c>
      <c r="CF389" s="30">
        <v>0</v>
      </c>
      <c r="CG389" s="30">
        <v>0</v>
      </c>
      <c r="CH389" s="30">
        <v>0</v>
      </c>
      <c r="CI389" s="30">
        <v>0</v>
      </c>
      <c r="CJ389" s="30">
        <v>0</v>
      </c>
      <c r="CK389" s="30">
        <v>0</v>
      </c>
      <c r="CL389" s="30">
        <v>0</v>
      </c>
      <c r="CM389" s="30">
        <v>0</v>
      </c>
      <c r="CN389" s="30">
        <v>0</v>
      </c>
      <c r="CO389" s="30">
        <v>0</v>
      </c>
      <c r="CP389" s="30">
        <v>0</v>
      </c>
      <c r="CQ389" s="30">
        <v>0</v>
      </c>
      <c r="CR389" s="30">
        <v>0</v>
      </c>
      <c r="CS389" s="30">
        <v>0</v>
      </c>
      <c r="CT389" s="30">
        <v>0</v>
      </c>
      <c r="CU389" s="30">
        <v>0</v>
      </c>
      <c r="CV389" s="30">
        <v>0</v>
      </c>
    </row>
    <row r="390" spans="1:100" s="31" customFormat="1" x14ac:dyDescent="0.4">
      <c r="A390" s="70" t="s">
        <v>34</v>
      </c>
      <c r="B390" s="186">
        <v>0</v>
      </c>
      <c r="C390" s="186">
        <v>0</v>
      </c>
      <c r="D390" s="186">
        <v>0</v>
      </c>
      <c r="E390" s="186">
        <v>0</v>
      </c>
      <c r="F390" s="186">
        <v>0</v>
      </c>
      <c r="G390" s="186">
        <v>0</v>
      </c>
      <c r="H390" s="186">
        <v>0</v>
      </c>
      <c r="I390" s="186">
        <v>0</v>
      </c>
      <c r="J390" s="186">
        <v>0</v>
      </c>
      <c r="K390" s="186">
        <v>0</v>
      </c>
      <c r="L390" s="186">
        <v>0</v>
      </c>
      <c r="M390" s="186">
        <v>0</v>
      </c>
      <c r="N390" s="186">
        <v>0</v>
      </c>
      <c r="O390" s="186">
        <v>0</v>
      </c>
      <c r="P390" s="186">
        <v>0</v>
      </c>
      <c r="Q390" s="186">
        <v>0</v>
      </c>
      <c r="R390" s="186">
        <v>0</v>
      </c>
      <c r="S390" s="186">
        <v>0</v>
      </c>
      <c r="T390" s="186">
        <v>0</v>
      </c>
      <c r="U390" s="187"/>
      <c r="V390" s="186">
        <v>0</v>
      </c>
      <c r="W390" s="186">
        <v>0</v>
      </c>
      <c r="X390" s="186">
        <v>0</v>
      </c>
      <c r="Y390" s="186">
        <v>0</v>
      </c>
      <c r="Z390" s="186">
        <v>0</v>
      </c>
      <c r="AA390" s="186">
        <v>0</v>
      </c>
      <c r="AB390" s="186">
        <v>0</v>
      </c>
      <c r="AC390" s="186">
        <v>0</v>
      </c>
      <c r="AD390" s="186">
        <v>0</v>
      </c>
      <c r="AE390" s="186">
        <v>0</v>
      </c>
      <c r="AF390" s="186">
        <v>0</v>
      </c>
      <c r="AG390" s="186">
        <v>0</v>
      </c>
      <c r="AH390" s="186">
        <v>0</v>
      </c>
      <c r="AI390" s="186">
        <v>0</v>
      </c>
      <c r="AJ390" s="186">
        <v>0</v>
      </c>
      <c r="AK390" s="186">
        <v>0</v>
      </c>
      <c r="AL390" s="186">
        <v>0</v>
      </c>
      <c r="AM390" s="186">
        <v>0</v>
      </c>
      <c r="AN390" s="186">
        <v>0</v>
      </c>
      <c r="AO390" s="187"/>
      <c r="AP390" s="186">
        <v>0</v>
      </c>
      <c r="AQ390" s="186">
        <v>0</v>
      </c>
      <c r="AR390" s="186">
        <v>0</v>
      </c>
      <c r="AS390" s="186">
        <v>0</v>
      </c>
      <c r="AT390" s="186">
        <v>0</v>
      </c>
      <c r="AU390" s="186">
        <v>0</v>
      </c>
      <c r="AV390" s="186">
        <v>0</v>
      </c>
      <c r="AW390" s="186">
        <v>0</v>
      </c>
      <c r="AX390" s="186">
        <v>0</v>
      </c>
      <c r="AY390" s="186">
        <v>0</v>
      </c>
      <c r="AZ390" s="186">
        <v>0</v>
      </c>
      <c r="BA390" s="186">
        <v>0</v>
      </c>
      <c r="BB390" s="186">
        <v>0</v>
      </c>
      <c r="BC390" s="186">
        <v>0</v>
      </c>
      <c r="BD390" s="186">
        <v>0</v>
      </c>
      <c r="BE390" s="186">
        <v>0</v>
      </c>
      <c r="BF390" s="186">
        <v>0</v>
      </c>
      <c r="BG390" s="186">
        <v>0</v>
      </c>
      <c r="BH390" s="186">
        <v>0</v>
      </c>
      <c r="BI390" s="187"/>
      <c r="BJ390" s="186">
        <v>0</v>
      </c>
      <c r="BK390" s="186">
        <v>0</v>
      </c>
      <c r="BL390" s="186">
        <v>0</v>
      </c>
      <c r="BM390" s="186">
        <v>0</v>
      </c>
      <c r="BN390" s="186">
        <v>0</v>
      </c>
      <c r="BO390" s="186">
        <v>0</v>
      </c>
      <c r="BP390" s="186">
        <v>0</v>
      </c>
      <c r="BQ390" s="186">
        <v>0</v>
      </c>
      <c r="BR390" s="186">
        <v>0</v>
      </c>
      <c r="BS390" s="186">
        <v>0</v>
      </c>
      <c r="BT390" s="186">
        <v>0</v>
      </c>
      <c r="BU390" s="186">
        <v>0</v>
      </c>
      <c r="BV390" s="186">
        <v>0</v>
      </c>
      <c r="BW390" s="186">
        <v>0</v>
      </c>
      <c r="BX390" s="186">
        <v>0</v>
      </c>
      <c r="BY390" s="186">
        <v>0</v>
      </c>
      <c r="BZ390" s="186">
        <v>0</v>
      </c>
      <c r="CA390" s="186">
        <v>0</v>
      </c>
      <c r="CB390" s="186">
        <v>0</v>
      </c>
      <c r="CC390" s="187"/>
      <c r="CD390" s="30">
        <v>0</v>
      </c>
      <c r="CE390" s="30">
        <v>0</v>
      </c>
      <c r="CF390" s="30">
        <v>0</v>
      </c>
      <c r="CG390" s="30">
        <v>0</v>
      </c>
      <c r="CH390" s="30">
        <v>0</v>
      </c>
      <c r="CI390" s="30">
        <v>0</v>
      </c>
      <c r="CJ390" s="30">
        <v>0</v>
      </c>
      <c r="CK390" s="30">
        <v>0</v>
      </c>
      <c r="CL390" s="30">
        <v>0</v>
      </c>
      <c r="CM390" s="30">
        <v>0</v>
      </c>
      <c r="CN390" s="30">
        <v>0</v>
      </c>
      <c r="CO390" s="30">
        <v>0</v>
      </c>
      <c r="CP390" s="30">
        <v>0</v>
      </c>
      <c r="CQ390" s="30">
        <v>0</v>
      </c>
      <c r="CR390" s="30">
        <v>0</v>
      </c>
      <c r="CS390" s="30">
        <v>0</v>
      </c>
      <c r="CT390" s="30">
        <v>0</v>
      </c>
      <c r="CU390" s="30">
        <v>0</v>
      </c>
      <c r="CV390" s="30">
        <v>0</v>
      </c>
    </row>
    <row r="391" spans="1:100" s="31" customFormat="1" x14ac:dyDescent="0.4">
      <c r="A391" s="70" t="s">
        <v>29</v>
      </c>
      <c r="B391" s="186">
        <v>0</v>
      </c>
      <c r="C391" s="186">
        <v>0</v>
      </c>
      <c r="D391" s="186">
        <v>0</v>
      </c>
      <c r="E391" s="186">
        <v>0</v>
      </c>
      <c r="F391" s="186">
        <v>0</v>
      </c>
      <c r="G391" s="186">
        <v>0</v>
      </c>
      <c r="H391" s="186">
        <v>0</v>
      </c>
      <c r="I391" s="186">
        <v>0</v>
      </c>
      <c r="J391" s="186">
        <v>0</v>
      </c>
      <c r="K391" s="186">
        <v>0</v>
      </c>
      <c r="L391" s="186">
        <v>0</v>
      </c>
      <c r="M391" s="186">
        <v>0</v>
      </c>
      <c r="N391" s="186">
        <v>0</v>
      </c>
      <c r="O391" s="186">
        <v>0</v>
      </c>
      <c r="P391" s="186">
        <v>0</v>
      </c>
      <c r="Q391" s="186">
        <v>0</v>
      </c>
      <c r="R391" s="186">
        <v>0</v>
      </c>
      <c r="S391" s="186">
        <v>0</v>
      </c>
      <c r="T391" s="186">
        <v>0</v>
      </c>
      <c r="U391" s="187"/>
      <c r="V391" s="186">
        <v>0</v>
      </c>
      <c r="W391" s="186">
        <v>0</v>
      </c>
      <c r="X391" s="186">
        <v>0</v>
      </c>
      <c r="Y391" s="186">
        <v>0</v>
      </c>
      <c r="Z391" s="186">
        <v>0</v>
      </c>
      <c r="AA391" s="186">
        <v>0</v>
      </c>
      <c r="AB391" s="186">
        <v>0</v>
      </c>
      <c r="AC391" s="186">
        <v>0</v>
      </c>
      <c r="AD391" s="186">
        <v>0</v>
      </c>
      <c r="AE391" s="186">
        <v>0</v>
      </c>
      <c r="AF391" s="186">
        <v>0</v>
      </c>
      <c r="AG391" s="186">
        <v>0</v>
      </c>
      <c r="AH391" s="186">
        <v>0</v>
      </c>
      <c r="AI391" s="186">
        <v>0</v>
      </c>
      <c r="AJ391" s="186">
        <v>0</v>
      </c>
      <c r="AK391" s="186">
        <v>0</v>
      </c>
      <c r="AL391" s="186">
        <v>0</v>
      </c>
      <c r="AM391" s="186">
        <v>0</v>
      </c>
      <c r="AN391" s="186">
        <v>0</v>
      </c>
      <c r="AO391" s="187"/>
      <c r="AP391" s="186">
        <v>0</v>
      </c>
      <c r="AQ391" s="186">
        <v>0</v>
      </c>
      <c r="AR391" s="186">
        <v>0</v>
      </c>
      <c r="AS391" s="186">
        <v>0</v>
      </c>
      <c r="AT391" s="186">
        <v>0</v>
      </c>
      <c r="AU391" s="186">
        <v>0</v>
      </c>
      <c r="AV391" s="186">
        <v>0</v>
      </c>
      <c r="AW391" s="186">
        <v>0</v>
      </c>
      <c r="AX391" s="186">
        <v>0</v>
      </c>
      <c r="AY391" s="186">
        <v>0</v>
      </c>
      <c r="AZ391" s="186">
        <v>0</v>
      </c>
      <c r="BA391" s="186">
        <v>0</v>
      </c>
      <c r="BB391" s="186">
        <v>0</v>
      </c>
      <c r="BC391" s="186">
        <v>0</v>
      </c>
      <c r="BD391" s="186">
        <v>0</v>
      </c>
      <c r="BE391" s="186">
        <v>0</v>
      </c>
      <c r="BF391" s="186">
        <v>0</v>
      </c>
      <c r="BG391" s="186">
        <v>0</v>
      </c>
      <c r="BH391" s="186">
        <v>0</v>
      </c>
      <c r="BI391" s="187"/>
      <c r="BJ391" s="186">
        <v>0</v>
      </c>
      <c r="BK391" s="186">
        <v>0</v>
      </c>
      <c r="BL391" s="186">
        <v>0</v>
      </c>
      <c r="BM391" s="186">
        <v>0</v>
      </c>
      <c r="BN391" s="186">
        <v>0</v>
      </c>
      <c r="BO391" s="186">
        <v>0</v>
      </c>
      <c r="BP391" s="186">
        <v>0</v>
      </c>
      <c r="BQ391" s="186">
        <v>0</v>
      </c>
      <c r="BR391" s="186">
        <v>0</v>
      </c>
      <c r="BS391" s="186">
        <v>0</v>
      </c>
      <c r="BT391" s="186">
        <v>0</v>
      </c>
      <c r="BU391" s="186">
        <v>0</v>
      </c>
      <c r="BV391" s="186">
        <v>0</v>
      </c>
      <c r="BW391" s="186">
        <v>0</v>
      </c>
      <c r="BX391" s="186">
        <v>0</v>
      </c>
      <c r="BY391" s="186">
        <v>0</v>
      </c>
      <c r="BZ391" s="186">
        <v>0</v>
      </c>
      <c r="CA391" s="186">
        <v>0</v>
      </c>
      <c r="CB391" s="186">
        <v>0</v>
      </c>
      <c r="CC391" s="187"/>
      <c r="CD391" s="30">
        <v>0</v>
      </c>
      <c r="CE391" s="30">
        <v>0</v>
      </c>
      <c r="CF391" s="30">
        <v>0</v>
      </c>
      <c r="CG391" s="30">
        <v>0</v>
      </c>
      <c r="CH391" s="30">
        <v>0</v>
      </c>
      <c r="CI391" s="30">
        <v>0</v>
      </c>
      <c r="CJ391" s="30">
        <v>0</v>
      </c>
      <c r="CK391" s="30">
        <v>0</v>
      </c>
      <c r="CL391" s="30">
        <v>0</v>
      </c>
      <c r="CM391" s="30">
        <v>0</v>
      </c>
      <c r="CN391" s="30">
        <v>0</v>
      </c>
      <c r="CO391" s="30">
        <v>0</v>
      </c>
      <c r="CP391" s="30">
        <v>0</v>
      </c>
      <c r="CQ391" s="30">
        <v>0</v>
      </c>
      <c r="CR391" s="30">
        <v>0</v>
      </c>
      <c r="CS391" s="30">
        <v>0</v>
      </c>
      <c r="CT391" s="30">
        <v>0</v>
      </c>
      <c r="CU391" s="30">
        <v>0</v>
      </c>
      <c r="CV391" s="30">
        <v>0</v>
      </c>
    </row>
    <row r="392" spans="1:100" s="31" customFormat="1" x14ac:dyDescent="0.4">
      <c r="A392" s="70" t="s">
        <v>20</v>
      </c>
      <c r="B392" s="186">
        <v>0</v>
      </c>
      <c r="C392" s="186">
        <v>0</v>
      </c>
      <c r="D392" s="186">
        <v>0</v>
      </c>
      <c r="E392" s="186">
        <v>0</v>
      </c>
      <c r="F392" s="186">
        <v>0</v>
      </c>
      <c r="G392" s="186">
        <v>0</v>
      </c>
      <c r="H392" s="186">
        <v>0</v>
      </c>
      <c r="I392" s="186">
        <v>0</v>
      </c>
      <c r="J392" s="186">
        <v>0</v>
      </c>
      <c r="K392" s="186">
        <v>0</v>
      </c>
      <c r="L392" s="186">
        <v>0</v>
      </c>
      <c r="M392" s="186">
        <v>0</v>
      </c>
      <c r="N392" s="186">
        <v>0</v>
      </c>
      <c r="O392" s="186">
        <v>0</v>
      </c>
      <c r="P392" s="186">
        <v>0</v>
      </c>
      <c r="Q392" s="186">
        <v>0</v>
      </c>
      <c r="R392" s="186">
        <v>0</v>
      </c>
      <c r="S392" s="186">
        <v>0</v>
      </c>
      <c r="T392" s="186">
        <v>0</v>
      </c>
      <c r="U392" s="187"/>
      <c r="V392" s="186">
        <v>0</v>
      </c>
      <c r="W392" s="186">
        <v>0</v>
      </c>
      <c r="X392" s="186">
        <v>0</v>
      </c>
      <c r="Y392" s="186">
        <v>0</v>
      </c>
      <c r="Z392" s="186">
        <v>0</v>
      </c>
      <c r="AA392" s="186">
        <v>0</v>
      </c>
      <c r="AB392" s="186">
        <v>0</v>
      </c>
      <c r="AC392" s="186">
        <v>0</v>
      </c>
      <c r="AD392" s="186">
        <v>0</v>
      </c>
      <c r="AE392" s="186">
        <v>0</v>
      </c>
      <c r="AF392" s="186">
        <v>0</v>
      </c>
      <c r="AG392" s="186">
        <v>0</v>
      </c>
      <c r="AH392" s="186">
        <v>0</v>
      </c>
      <c r="AI392" s="186">
        <v>0</v>
      </c>
      <c r="AJ392" s="186">
        <v>0</v>
      </c>
      <c r="AK392" s="186">
        <v>0</v>
      </c>
      <c r="AL392" s="186">
        <v>0</v>
      </c>
      <c r="AM392" s="186">
        <v>0</v>
      </c>
      <c r="AN392" s="186">
        <v>0</v>
      </c>
      <c r="AO392" s="187"/>
      <c r="AP392" s="186">
        <v>0</v>
      </c>
      <c r="AQ392" s="186">
        <v>0</v>
      </c>
      <c r="AR392" s="186">
        <v>0</v>
      </c>
      <c r="AS392" s="186">
        <v>0</v>
      </c>
      <c r="AT392" s="186">
        <v>0</v>
      </c>
      <c r="AU392" s="186">
        <v>0</v>
      </c>
      <c r="AV392" s="186">
        <v>0</v>
      </c>
      <c r="AW392" s="186">
        <v>0</v>
      </c>
      <c r="AX392" s="186">
        <v>0</v>
      </c>
      <c r="AY392" s="186">
        <v>0</v>
      </c>
      <c r="AZ392" s="186">
        <v>0</v>
      </c>
      <c r="BA392" s="186">
        <v>0</v>
      </c>
      <c r="BB392" s="186">
        <v>0</v>
      </c>
      <c r="BC392" s="186">
        <v>0</v>
      </c>
      <c r="BD392" s="186">
        <v>0</v>
      </c>
      <c r="BE392" s="186">
        <v>0</v>
      </c>
      <c r="BF392" s="186">
        <v>0</v>
      </c>
      <c r="BG392" s="186">
        <v>0</v>
      </c>
      <c r="BH392" s="186">
        <v>0</v>
      </c>
      <c r="BI392" s="187"/>
      <c r="BJ392" s="186">
        <v>0</v>
      </c>
      <c r="BK392" s="186">
        <v>0</v>
      </c>
      <c r="BL392" s="186">
        <v>0</v>
      </c>
      <c r="BM392" s="186">
        <v>0</v>
      </c>
      <c r="BN392" s="186">
        <v>0</v>
      </c>
      <c r="BO392" s="186">
        <v>0</v>
      </c>
      <c r="BP392" s="186">
        <v>0</v>
      </c>
      <c r="BQ392" s="186">
        <v>0</v>
      </c>
      <c r="BR392" s="186">
        <v>0</v>
      </c>
      <c r="BS392" s="186">
        <v>0</v>
      </c>
      <c r="BT392" s="186">
        <v>0</v>
      </c>
      <c r="BU392" s="186">
        <v>0</v>
      </c>
      <c r="BV392" s="186">
        <v>0</v>
      </c>
      <c r="BW392" s="186">
        <v>0</v>
      </c>
      <c r="BX392" s="186">
        <v>0</v>
      </c>
      <c r="BY392" s="186">
        <v>0</v>
      </c>
      <c r="BZ392" s="186">
        <v>0</v>
      </c>
      <c r="CA392" s="186">
        <v>0</v>
      </c>
      <c r="CB392" s="186">
        <v>0</v>
      </c>
      <c r="CC392" s="187"/>
      <c r="CD392" s="30">
        <v>0</v>
      </c>
      <c r="CE392" s="30">
        <v>0</v>
      </c>
      <c r="CF392" s="30">
        <v>0</v>
      </c>
      <c r="CG392" s="30">
        <v>0</v>
      </c>
      <c r="CH392" s="30">
        <v>0</v>
      </c>
      <c r="CI392" s="30">
        <v>0</v>
      </c>
      <c r="CJ392" s="30">
        <v>0</v>
      </c>
      <c r="CK392" s="30">
        <v>0</v>
      </c>
      <c r="CL392" s="30">
        <v>0</v>
      </c>
      <c r="CM392" s="30">
        <v>0</v>
      </c>
      <c r="CN392" s="30">
        <v>0</v>
      </c>
      <c r="CO392" s="30">
        <v>0</v>
      </c>
      <c r="CP392" s="30">
        <v>0</v>
      </c>
      <c r="CQ392" s="30">
        <v>0</v>
      </c>
      <c r="CR392" s="30">
        <v>0</v>
      </c>
      <c r="CS392" s="30">
        <v>0</v>
      </c>
      <c r="CT392" s="30">
        <v>0</v>
      </c>
      <c r="CU392" s="30">
        <v>0</v>
      </c>
      <c r="CV392" s="30">
        <v>0</v>
      </c>
    </row>
    <row r="393" spans="1:100" s="31" customFormat="1" x14ac:dyDescent="0.4">
      <c r="A393" s="70" t="s">
        <v>30</v>
      </c>
      <c r="B393" s="186">
        <v>0</v>
      </c>
      <c r="C393" s="186">
        <v>0</v>
      </c>
      <c r="D393" s="186">
        <v>0</v>
      </c>
      <c r="E393" s="186">
        <v>0</v>
      </c>
      <c r="F393" s="186">
        <v>0</v>
      </c>
      <c r="G393" s="186">
        <v>0</v>
      </c>
      <c r="H393" s="186">
        <v>0</v>
      </c>
      <c r="I393" s="186">
        <v>0</v>
      </c>
      <c r="J393" s="186">
        <v>0</v>
      </c>
      <c r="K393" s="186">
        <v>0</v>
      </c>
      <c r="L393" s="186">
        <v>0</v>
      </c>
      <c r="M393" s="186">
        <v>0</v>
      </c>
      <c r="N393" s="186">
        <v>0</v>
      </c>
      <c r="O393" s="186">
        <v>0</v>
      </c>
      <c r="P393" s="186">
        <v>0</v>
      </c>
      <c r="Q393" s="186">
        <v>0</v>
      </c>
      <c r="R393" s="186">
        <v>0</v>
      </c>
      <c r="S393" s="186">
        <v>0</v>
      </c>
      <c r="T393" s="186">
        <v>0</v>
      </c>
      <c r="U393" s="187"/>
      <c r="V393" s="186">
        <v>0</v>
      </c>
      <c r="W393" s="186">
        <v>0</v>
      </c>
      <c r="X393" s="186">
        <v>0</v>
      </c>
      <c r="Y393" s="186">
        <v>0</v>
      </c>
      <c r="Z393" s="186">
        <v>0</v>
      </c>
      <c r="AA393" s="186">
        <v>0</v>
      </c>
      <c r="AB393" s="186">
        <v>0</v>
      </c>
      <c r="AC393" s="186">
        <v>0</v>
      </c>
      <c r="AD393" s="186">
        <v>0</v>
      </c>
      <c r="AE393" s="186">
        <v>0</v>
      </c>
      <c r="AF393" s="186">
        <v>0</v>
      </c>
      <c r="AG393" s="186">
        <v>0</v>
      </c>
      <c r="AH393" s="186">
        <v>0</v>
      </c>
      <c r="AI393" s="186">
        <v>0</v>
      </c>
      <c r="AJ393" s="186">
        <v>0</v>
      </c>
      <c r="AK393" s="186">
        <v>0</v>
      </c>
      <c r="AL393" s="186">
        <v>0</v>
      </c>
      <c r="AM393" s="186">
        <v>0</v>
      </c>
      <c r="AN393" s="186">
        <v>0</v>
      </c>
      <c r="AO393" s="187"/>
      <c r="AP393" s="186">
        <v>0</v>
      </c>
      <c r="AQ393" s="186">
        <v>0</v>
      </c>
      <c r="AR393" s="186">
        <v>0</v>
      </c>
      <c r="AS393" s="186">
        <v>0</v>
      </c>
      <c r="AT393" s="186">
        <v>0</v>
      </c>
      <c r="AU393" s="186">
        <v>0</v>
      </c>
      <c r="AV393" s="186">
        <v>0</v>
      </c>
      <c r="AW393" s="186">
        <v>0</v>
      </c>
      <c r="AX393" s="186">
        <v>0</v>
      </c>
      <c r="AY393" s="186">
        <v>0</v>
      </c>
      <c r="AZ393" s="186">
        <v>0</v>
      </c>
      <c r="BA393" s="186">
        <v>0</v>
      </c>
      <c r="BB393" s="186">
        <v>0</v>
      </c>
      <c r="BC393" s="186">
        <v>0</v>
      </c>
      <c r="BD393" s="186">
        <v>0</v>
      </c>
      <c r="BE393" s="186">
        <v>0</v>
      </c>
      <c r="BF393" s="186">
        <v>0</v>
      </c>
      <c r="BG393" s="186">
        <v>0</v>
      </c>
      <c r="BH393" s="186">
        <v>0</v>
      </c>
      <c r="BI393" s="187"/>
      <c r="BJ393" s="186">
        <v>0</v>
      </c>
      <c r="BK393" s="186">
        <v>0</v>
      </c>
      <c r="BL393" s="186">
        <v>0</v>
      </c>
      <c r="BM393" s="186">
        <v>0</v>
      </c>
      <c r="BN393" s="186">
        <v>0</v>
      </c>
      <c r="BO393" s="186">
        <v>0</v>
      </c>
      <c r="BP393" s="186">
        <v>0</v>
      </c>
      <c r="BQ393" s="186">
        <v>0</v>
      </c>
      <c r="BR393" s="186">
        <v>0</v>
      </c>
      <c r="BS393" s="186">
        <v>0</v>
      </c>
      <c r="BT393" s="186">
        <v>0</v>
      </c>
      <c r="BU393" s="186">
        <v>0</v>
      </c>
      <c r="BV393" s="186">
        <v>0</v>
      </c>
      <c r="BW393" s="186">
        <v>0</v>
      </c>
      <c r="BX393" s="186">
        <v>0</v>
      </c>
      <c r="BY393" s="186">
        <v>0</v>
      </c>
      <c r="BZ393" s="186">
        <v>0</v>
      </c>
      <c r="CA393" s="186">
        <v>0</v>
      </c>
      <c r="CB393" s="186">
        <v>0</v>
      </c>
      <c r="CC393" s="187"/>
      <c r="CD393" s="30">
        <v>0</v>
      </c>
      <c r="CE393" s="30">
        <v>0</v>
      </c>
      <c r="CF393" s="30">
        <v>0</v>
      </c>
      <c r="CG393" s="30">
        <v>0</v>
      </c>
      <c r="CH393" s="30">
        <v>0</v>
      </c>
      <c r="CI393" s="30">
        <v>0</v>
      </c>
      <c r="CJ393" s="30">
        <v>0</v>
      </c>
      <c r="CK393" s="30">
        <v>0</v>
      </c>
      <c r="CL393" s="30">
        <v>0</v>
      </c>
      <c r="CM393" s="30">
        <v>0</v>
      </c>
      <c r="CN393" s="30">
        <v>0</v>
      </c>
      <c r="CO393" s="30">
        <v>0</v>
      </c>
      <c r="CP393" s="30">
        <v>0</v>
      </c>
      <c r="CQ393" s="30">
        <v>0</v>
      </c>
      <c r="CR393" s="30">
        <v>0</v>
      </c>
      <c r="CS393" s="30">
        <v>0</v>
      </c>
      <c r="CT393" s="30">
        <v>0</v>
      </c>
      <c r="CU393" s="30">
        <v>0</v>
      </c>
      <c r="CV393" s="30">
        <v>0</v>
      </c>
    </row>
    <row r="394" spans="1:100" s="31" customFormat="1" x14ac:dyDescent="0.4">
      <c r="A394" s="70" t="s">
        <v>21</v>
      </c>
      <c r="B394" s="186">
        <v>0</v>
      </c>
      <c r="C394" s="186">
        <v>0</v>
      </c>
      <c r="D394" s="186">
        <v>0</v>
      </c>
      <c r="E394" s="186">
        <v>0</v>
      </c>
      <c r="F394" s="186">
        <v>0</v>
      </c>
      <c r="G394" s="186">
        <v>0</v>
      </c>
      <c r="H394" s="186">
        <v>0</v>
      </c>
      <c r="I394" s="186">
        <v>0</v>
      </c>
      <c r="J394" s="186">
        <v>0</v>
      </c>
      <c r="K394" s="186">
        <v>0</v>
      </c>
      <c r="L394" s="186">
        <v>0</v>
      </c>
      <c r="M394" s="186">
        <v>0</v>
      </c>
      <c r="N394" s="186">
        <v>0</v>
      </c>
      <c r="O394" s="186">
        <v>0</v>
      </c>
      <c r="P394" s="186">
        <v>0</v>
      </c>
      <c r="Q394" s="186">
        <v>0</v>
      </c>
      <c r="R394" s="186">
        <v>0</v>
      </c>
      <c r="S394" s="186">
        <v>0</v>
      </c>
      <c r="T394" s="186">
        <v>0</v>
      </c>
      <c r="U394" s="187"/>
      <c r="V394" s="186">
        <v>0</v>
      </c>
      <c r="W394" s="186">
        <v>0</v>
      </c>
      <c r="X394" s="186">
        <v>0</v>
      </c>
      <c r="Y394" s="186">
        <v>0</v>
      </c>
      <c r="Z394" s="186">
        <v>0</v>
      </c>
      <c r="AA394" s="186">
        <v>0</v>
      </c>
      <c r="AB394" s="186">
        <v>0</v>
      </c>
      <c r="AC394" s="186">
        <v>0</v>
      </c>
      <c r="AD394" s="186">
        <v>0</v>
      </c>
      <c r="AE394" s="186">
        <v>0</v>
      </c>
      <c r="AF394" s="186">
        <v>0</v>
      </c>
      <c r="AG394" s="186">
        <v>0</v>
      </c>
      <c r="AH394" s="186">
        <v>0</v>
      </c>
      <c r="AI394" s="186">
        <v>0</v>
      </c>
      <c r="AJ394" s="186">
        <v>0</v>
      </c>
      <c r="AK394" s="186">
        <v>0</v>
      </c>
      <c r="AL394" s="186">
        <v>0</v>
      </c>
      <c r="AM394" s="186">
        <v>0</v>
      </c>
      <c r="AN394" s="186">
        <v>0</v>
      </c>
      <c r="AO394" s="187"/>
      <c r="AP394" s="186">
        <v>0</v>
      </c>
      <c r="AQ394" s="186">
        <v>0</v>
      </c>
      <c r="AR394" s="186">
        <v>0</v>
      </c>
      <c r="AS394" s="186">
        <v>0</v>
      </c>
      <c r="AT394" s="186">
        <v>0</v>
      </c>
      <c r="AU394" s="186">
        <v>0</v>
      </c>
      <c r="AV394" s="186">
        <v>0</v>
      </c>
      <c r="AW394" s="186">
        <v>0</v>
      </c>
      <c r="AX394" s="186">
        <v>0</v>
      </c>
      <c r="AY394" s="186">
        <v>0</v>
      </c>
      <c r="AZ394" s="186">
        <v>0</v>
      </c>
      <c r="BA394" s="186">
        <v>0</v>
      </c>
      <c r="BB394" s="186">
        <v>0</v>
      </c>
      <c r="BC394" s="186">
        <v>0</v>
      </c>
      <c r="BD394" s="186">
        <v>0</v>
      </c>
      <c r="BE394" s="186">
        <v>0</v>
      </c>
      <c r="BF394" s="186">
        <v>0</v>
      </c>
      <c r="BG394" s="186">
        <v>0</v>
      </c>
      <c r="BH394" s="186">
        <v>0</v>
      </c>
      <c r="BI394" s="187"/>
      <c r="BJ394" s="186">
        <v>0</v>
      </c>
      <c r="BK394" s="186">
        <v>0</v>
      </c>
      <c r="BL394" s="186">
        <v>0</v>
      </c>
      <c r="BM394" s="186">
        <v>0</v>
      </c>
      <c r="BN394" s="186">
        <v>0</v>
      </c>
      <c r="BO394" s="186">
        <v>0</v>
      </c>
      <c r="BP394" s="186">
        <v>0</v>
      </c>
      <c r="BQ394" s="186">
        <v>0</v>
      </c>
      <c r="BR394" s="186">
        <v>0</v>
      </c>
      <c r="BS394" s="186">
        <v>0</v>
      </c>
      <c r="BT394" s="186">
        <v>0</v>
      </c>
      <c r="BU394" s="186">
        <v>0</v>
      </c>
      <c r="BV394" s="186">
        <v>0</v>
      </c>
      <c r="BW394" s="186">
        <v>0</v>
      </c>
      <c r="BX394" s="186">
        <v>0</v>
      </c>
      <c r="BY394" s="186">
        <v>0</v>
      </c>
      <c r="BZ394" s="186">
        <v>0</v>
      </c>
      <c r="CA394" s="186">
        <v>0</v>
      </c>
      <c r="CB394" s="186">
        <v>0</v>
      </c>
      <c r="CC394" s="187"/>
      <c r="CD394" s="30">
        <v>0</v>
      </c>
      <c r="CE394" s="30">
        <v>0</v>
      </c>
      <c r="CF394" s="30">
        <v>0</v>
      </c>
      <c r="CG394" s="30">
        <v>0</v>
      </c>
      <c r="CH394" s="30">
        <v>0</v>
      </c>
      <c r="CI394" s="30">
        <v>0</v>
      </c>
      <c r="CJ394" s="30">
        <v>0</v>
      </c>
      <c r="CK394" s="30">
        <v>0</v>
      </c>
      <c r="CL394" s="30">
        <v>0</v>
      </c>
      <c r="CM394" s="30">
        <v>0</v>
      </c>
      <c r="CN394" s="30">
        <v>0</v>
      </c>
      <c r="CO394" s="30">
        <v>0</v>
      </c>
      <c r="CP394" s="30">
        <v>0</v>
      </c>
      <c r="CQ394" s="30">
        <v>0</v>
      </c>
      <c r="CR394" s="30">
        <v>0</v>
      </c>
      <c r="CS394" s="30">
        <v>0</v>
      </c>
      <c r="CT394" s="30">
        <v>0</v>
      </c>
      <c r="CU394" s="30">
        <v>0</v>
      </c>
      <c r="CV394" s="30">
        <v>0</v>
      </c>
    </row>
    <row r="395" spans="1:100" s="28" customFormat="1" x14ac:dyDescent="0.4">
      <c r="A395" s="46" t="s">
        <v>50</v>
      </c>
      <c r="B395" s="39">
        <v>140548.87784304866</v>
      </c>
      <c r="C395" s="39">
        <v>112685.17302514939</v>
      </c>
      <c r="D395" s="39">
        <v>97405.423975426398</v>
      </c>
      <c r="E395" s="39">
        <v>115841.84639107568</v>
      </c>
      <c r="F395" s="39">
        <v>129796.94195855703</v>
      </c>
      <c r="G395" s="39">
        <v>91282.43512821976</v>
      </c>
      <c r="H395" s="39">
        <v>96072.977849381175</v>
      </c>
      <c r="I395" s="39">
        <v>110805.17822461123</v>
      </c>
      <c r="J395" s="39">
        <v>124329.50206449514</v>
      </c>
      <c r="K395" s="39">
        <v>133678.66902055286</v>
      </c>
      <c r="L395" s="39">
        <v>97400</v>
      </c>
      <c r="M395" s="39">
        <v>0</v>
      </c>
      <c r="N395" s="39">
        <v>0</v>
      </c>
      <c r="O395" s="39">
        <v>0</v>
      </c>
      <c r="P395" s="39">
        <v>0</v>
      </c>
      <c r="Q395" s="39">
        <v>0</v>
      </c>
      <c r="R395" s="39">
        <v>0</v>
      </c>
      <c r="S395" s="39">
        <v>0</v>
      </c>
      <c r="T395" s="39">
        <v>0</v>
      </c>
      <c r="U395" s="41"/>
      <c r="V395" s="39">
        <v>0</v>
      </c>
      <c r="W395" s="39">
        <v>0</v>
      </c>
      <c r="X395" s="39">
        <v>0</v>
      </c>
      <c r="Y395" s="39">
        <v>0</v>
      </c>
      <c r="Z395" s="39">
        <v>0</v>
      </c>
      <c r="AA395" s="39">
        <v>751.41827031615264</v>
      </c>
      <c r="AB395" s="39">
        <v>9094.808368977483</v>
      </c>
      <c r="AC395" s="39">
        <v>27556.816665169492</v>
      </c>
      <c r="AD395" s="39">
        <v>3492.3879336033019</v>
      </c>
      <c r="AE395" s="39">
        <v>8264.7543251803399</v>
      </c>
      <c r="AF395" s="39">
        <v>27699</v>
      </c>
      <c r="AG395" s="39">
        <v>1700</v>
      </c>
      <c r="AH395" s="39">
        <v>0</v>
      </c>
      <c r="AI395" s="39">
        <v>0</v>
      </c>
      <c r="AJ395" s="39">
        <v>33620</v>
      </c>
      <c r="AK395" s="39">
        <v>16936</v>
      </c>
      <c r="AL395" s="39">
        <v>12420</v>
      </c>
      <c r="AM395" s="39">
        <v>27493</v>
      </c>
      <c r="AN395" s="39">
        <v>22705</v>
      </c>
      <c r="AO395" s="41"/>
      <c r="AP395" s="39">
        <v>0</v>
      </c>
      <c r="AQ395" s="39">
        <v>1986.6444073455759</v>
      </c>
      <c r="AR395" s="39">
        <v>1819615.3814980837</v>
      </c>
      <c r="AS395" s="39">
        <v>3133114.8654580712</v>
      </c>
      <c r="AT395" s="39">
        <v>448328.29808946344</v>
      </c>
      <c r="AU395" s="39">
        <v>1908602.4066030276</v>
      </c>
      <c r="AV395" s="39">
        <v>662521.80964782124</v>
      </c>
      <c r="AW395" s="39">
        <v>849816.66877103329</v>
      </c>
      <c r="AX395" s="39">
        <v>837300.00708139164</v>
      </c>
      <c r="AY395" s="39">
        <v>869635.81621619803</v>
      </c>
      <c r="AZ395" s="39">
        <v>10860646</v>
      </c>
      <c r="BA395" s="39">
        <v>14013100</v>
      </c>
      <c r="BB395" s="39">
        <v>9737452</v>
      </c>
      <c r="BC395" s="39">
        <v>10479996</v>
      </c>
      <c r="BD395" s="39">
        <v>13848078</v>
      </c>
      <c r="BE395" s="39">
        <v>17594387</v>
      </c>
      <c r="BF395" s="39">
        <v>4533300</v>
      </c>
      <c r="BG395" s="39">
        <v>3168930</v>
      </c>
      <c r="BH395" s="39">
        <v>2617050</v>
      </c>
      <c r="BI395" s="41"/>
      <c r="BJ395" s="39">
        <v>2637360.4790419163</v>
      </c>
      <c r="BK395" s="39">
        <v>2554228.4557651314</v>
      </c>
      <c r="BL395" s="39">
        <v>869107.74803753535</v>
      </c>
      <c r="BM395" s="39">
        <v>3366656.4139174488</v>
      </c>
      <c r="BN395" s="39">
        <v>249575.65089982256</v>
      </c>
      <c r="BO395" s="39">
        <v>2202858.8390178271</v>
      </c>
      <c r="BP395" s="39">
        <v>1231040.1886955078</v>
      </c>
      <c r="BQ395" s="39">
        <v>1249277.1577015752</v>
      </c>
      <c r="BR395" s="39">
        <v>1439567.1392263556</v>
      </c>
      <c r="BS395" s="39">
        <v>1545157.9554492403</v>
      </c>
      <c r="BT395" s="39">
        <v>7375904</v>
      </c>
      <c r="BU395" s="39">
        <v>8146611</v>
      </c>
      <c r="BV395" s="39">
        <v>6218317</v>
      </c>
      <c r="BW395" s="39">
        <v>7006363</v>
      </c>
      <c r="BX395" s="39">
        <v>9333150</v>
      </c>
      <c r="BY395" s="39">
        <v>4063371</v>
      </c>
      <c r="BZ395" s="39">
        <v>5019210</v>
      </c>
      <c r="CA395" s="39">
        <v>3957384</v>
      </c>
      <c r="CB395" s="39">
        <v>3405696</v>
      </c>
      <c r="CC395" s="41"/>
      <c r="CD395" s="39">
        <v>2777909.3568849647</v>
      </c>
      <c r="CE395" s="39">
        <v>2668900.2731976262</v>
      </c>
      <c r="CF395" s="39">
        <v>2786128.5535110454</v>
      </c>
      <c r="CG395" s="39">
        <v>6615613.1257665958</v>
      </c>
      <c r="CH395" s="39">
        <v>827700.89094784309</v>
      </c>
      <c r="CI395" s="39">
        <v>4203495.0990193905</v>
      </c>
      <c r="CJ395" s="39">
        <v>1998729.7845616878</v>
      </c>
      <c r="CK395" s="39">
        <v>2237455.8213623893</v>
      </c>
      <c r="CL395" s="39">
        <v>2404689.0363058457</v>
      </c>
      <c r="CM395" s="39">
        <v>2556737.1950111715</v>
      </c>
      <c r="CN395" s="39">
        <v>18361649</v>
      </c>
      <c r="CO395" s="39">
        <v>22161411</v>
      </c>
      <c r="CP395" s="39">
        <v>15955769</v>
      </c>
      <c r="CQ395" s="39">
        <v>17486359</v>
      </c>
      <c r="CR395" s="39">
        <v>23214848</v>
      </c>
      <c r="CS395" s="39">
        <v>21674694</v>
      </c>
      <c r="CT395" s="39">
        <v>9564930</v>
      </c>
      <c r="CU395" s="39">
        <v>7153807</v>
      </c>
      <c r="CV395" s="39">
        <v>6045451</v>
      </c>
    </row>
    <row r="396" spans="1:100" s="199" customFormat="1" ht="15.9" x14ac:dyDescent="0.65">
      <c r="A396" s="133" t="s">
        <v>57</v>
      </c>
      <c r="B396" s="196"/>
      <c r="C396" s="196"/>
      <c r="D396" s="196"/>
      <c r="E396" s="196"/>
      <c r="F396" s="196"/>
      <c r="G396" s="196"/>
      <c r="H396" s="196"/>
      <c r="I396" s="196"/>
      <c r="J396" s="196"/>
      <c r="K396" s="196"/>
      <c r="L396" s="196"/>
      <c r="M396" s="196"/>
      <c r="N396" s="196"/>
      <c r="O396" s="196"/>
      <c r="P396" s="196"/>
      <c r="Q396" s="196"/>
      <c r="R396" s="196"/>
      <c r="S396" s="196"/>
      <c r="T396" s="196"/>
      <c r="U396" s="196"/>
      <c r="V396" s="196"/>
      <c r="W396" s="196"/>
      <c r="X396" s="196"/>
      <c r="Y396" s="196"/>
      <c r="Z396" s="196"/>
      <c r="AA396" s="196"/>
      <c r="AB396" s="196"/>
      <c r="AC396" s="196"/>
      <c r="AD396" s="196"/>
      <c r="AE396" s="196"/>
      <c r="AF396" s="196"/>
      <c r="AG396" s="196"/>
      <c r="AH396" s="196"/>
      <c r="AI396" s="196"/>
      <c r="AJ396" s="196"/>
      <c r="AK396" s="196"/>
      <c r="AL396" s="196"/>
      <c r="AM396" s="196"/>
      <c r="AN396" s="196"/>
      <c r="AO396" s="196"/>
      <c r="AP396" s="196"/>
      <c r="AQ396" s="196"/>
      <c r="AR396" s="196"/>
      <c r="AS396" s="196"/>
      <c r="AT396" s="196"/>
      <c r="AU396" s="196"/>
      <c r="AV396" s="196"/>
      <c r="AW396" s="196"/>
      <c r="AX396" s="196"/>
      <c r="AY396" s="196"/>
      <c r="AZ396" s="196"/>
      <c r="BA396" s="196"/>
      <c r="BB396" s="196"/>
      <c r="BC396" s="196"/>
      <c r="BD396" s="196"/>
      <c r="BE396" s="196"/>
      <c r="BF396" s="196"/>
      <c r="BG396" s="196"/>
      <c r="BH396" s="196"/>
      <c r="BI396" s="196"/>
      <c r="BJ396" s="196"/>
      <c r="BK396" s="196"/>
      <c r="BL396" s="196"/>
      <c r="BM396" s="196"/>
      <c r="BN396" s="196"/>
      <c r="BO396" s="196"/>
      <c r="BP396" s="196"/>
      <c r="BQ396" s="196"/>
      <c r="BR396" s="196"/>
      <c r="BS396" s="196"/>
      <c r="BT396" s="196"/>
      <c r="BU396" s="196"/>
      <c r="BV396" s="196"/>
      <c r="BW396" s="196"/>
      <c r="BX396" s="196"/>
      <c r="BY396" s="196"/>
      <c r="BZ396" s="196"/>
      <c r="CA396" s="196"/>
      <c r="CB396" s="196"/>
      <c r="CC396" s="197"/>
      <c r="CD396" s="198"/>
      <c r="CE396" s="198"/>
      <c r="CF396" s="198"/>
      <c r="CG396" s="198"/>
      <c r="CH396" s="198"/>
      <c r="CI396" s="198"/>
      <c r="CJ396" s="198"/>
      <c r="CK396" s="198"/>
      <c r="CL396" s="198"/>
      <c r="CM396" s="198"/>
      <c r="CN396" s="198"/>
      <c r="CO396" s="198"/>
      <c r="CP396" s="198"/>
      <c r="CQ396" s="198"/>
      <c r="CR396" s="198"/>
      <c r="CS396" s="198"/>
      <c r="CT396" s="198"/>
      <c r="CU396" s="198"/>
      <c r="CV396" s="198"/>
    </row>
    <row r="397" spans="1:100" s="31" customFormat="1" x14ac:dyDescent="0.4">
      <c r="A397" s="45" t="s">
        <v>12</v>
      </c>
      <c r="B397" s="186">
        <v>0</v>
      </c>
      <c r="C397" s="186">
        <v>0</v>
      </c>
      <c r="D397" s="186">
        <v>0</v>
      </c>
      <c r="E397" s="186">
        <v>0</v>
      </c>
      <c r="F397" s="186">
        <v>0</v>
      </c>
      <c r="G397" s="186">
        <v>0</v>
      </c>
      <c r="H397" s="186">
        <v>0</v>
      </c>
      <c r="I397" s="186">
        <v>0</v>
      </c>
      <c r="J397" s="186">
        <v>0</v>
      </c>
      <c r="K397" s="186">
        <v>0</v>
      </c>
      <c r="L397" s="186">
        <v>0</v>
      </c>
      <c r="M397" s="186">
        <v>0</v>
      </c>
      <c r="N397" s="186">
        <v>0</v>
      </c>
      <c r="O397" s="186">
        <v>0</v>
      </c>
      <c r="P397" s="186">
        <v>0</v>
      </c>
      <c r="Q397" s="186">
        <v>0</v>
      </c>
      <c r="R397" s="186">
        <v>0</v>
      </c>
      <c r="S397" s="186">
        <v>0</v>
      </c>
      <c r="T397" s="186">
        <v>0</v>
      </c>
      <c r="U397" s="187"/>
      <c r="V397" s="186">
        <v>0</v>
      </c>
      <c r="W397" s="186">
        <v>0</v>
      </c>
      <c r="X397" s="186">
        <v>0</v>
      </c>
      <c r="Y397" s="186">
        <v>0</v>
      </c>
      <c r="Z397" s="186">
        <v>0</v>
      </c>
      <c r="AA397" s="186">
        <v>0</v>
      </c>
      <c r="AB397" s="186">
        <v>0</v>
      </c>
      <c r="AC397" s="186">
        <v>0</v>
      </c>
      <c r="AD397" s="186">
        <v>0</v>
      </c>
      <c r="AE397" s="186">
        <v>0</v>
      </c>
      <c r="AF397" s="186">
        <v>0</v>
      </c>
      <c r="AG397" s="186">
        <v>0</v>
      </c>
      <c r="AH397" s="186">
        <v>0</v>
      </c>
      <c r="AI397" s="186">
        <v>0</v>
      </c>
      <c r="AJ397" s="186">
        <v>0</v>
      </c>
      <c r="AK397" s="186">
        <v>0</v>
      </c>
      <c r="AL397" s="186">
        <v>0</v>
      </c>
      <c r="AM397" s="186">
        <v>0</v>
      </c>
      <c r="AN397" s="186">
        <v>0</v>
      </c>
      <c r="AO397" s="187"/>
      <c r="AP397" s="186">
        <v>0</v>
      </c>
      <c r="AQ397" s="186">
        <v>0</v>
      </c>
      <c r="AR397" s="186">
        <v>0</v>
      </c>
      <c r="AS397" s="186">
        <v>0</v>
      </c>
      <c r="AT397" s="186">
        <v>0</v>
      </c>
      <c r="AU397" s="186">
        <v>0</v>
      </c>
      <c r="AV397" s="186">
        <v>0</v>
      </c>
      <c r="AW397" s="186">
        <v>0</v>
      </c>
      <c r="AX397" s="186">
        <v>0</v>
      </c>
      <c r="AY397" s="186">
        <v>0</v>
      </c>
      <c r="AZ397" s="186">
        <v>0</v>
      </c>
      <c r="BA397" s="186">
        <v>0</v>
      </c>
      <c r="BB397" s="186">
        <v>0</v>
      </c>
      <c r="BC397" s="186">
        <v>0</v>
      </c>
      <c r="BD397" s="186">
        <v>0</v>
      </c>
      <c r="BE397" s="186">
        <v>0</v>
      </c>
      <c r="BF397" s="186">
        <v>0</v>
      </c>
      <c r="BG397" s="186">
        <v>0</v>
      </c>
      <c r="BH397" s="186">
        <v>0</v>
      </c>
      <c r="BI397" s="187"/>
      <c r="BJ397" s="186">
        <v>0</v>
      </c>
      <c r="BK397" s="186">
        <v>0</v>
      </c>
      <c r="BL397" s="186">
        <v>0</v>
      </c>
      <c r="BM397" s="186">
        <v>0</v>
      </c>
      <c r="BN397" s="186">
        <v>0</v>
      </c>
      <c r="BO397" s="186">
        <v>0</v>
      </c>
      <c r="BP397" s="186">
        <v>0</v>
      </c>
      <c r="BQ397" s="186">
        <v>0</v>
      </c>
      <c r="BR397" s="186">
        <v>0</v>
      </c>
      <c r="BS397" s="186">
        <v>0</v>
      </c>
      <c r="BT397" s="186">
        <v>0</v>
      </c>
      <c r="BU397" s="186">
        <v>0</v>
      </c>
      <c r="BV397" s="186">
        <v>0</v>
      </c>
      <c r="BW397" s="186">
        <v>0</v>
      </c>
      <c r="BX397" s="186">
        <v>0</v>
      </c>
      <c r="BY397" s="186">
        <v>0</v>
      </c>
      <c r="BZ397" s="186">
        <v>0</v>
      </c>
      <c r="CA397" s="186">
        <v>0</v>
      </c>
      <c r="CB397" s="186">
        <v>0</v>
      </c>
      <c r="CC397" s="187"/>
      <c r="CD397" s="30">
        <v>0</v>
      </c>
      <c r="CE397" s="30">
        <v>0</v>
      </c>
      <c r="CF397" s="30">
        <v>0</v>
      </c>
      <c r="CG397" s="30">
        <v>0</v>
      </c>
      <c r="CH397" s="30">
        <v>0</v>
      </c>
      <c r="CI397" s="30">
        <v>0</v>
      </c>
      <c r="CJ397" s="30">
        <v>0</v>
      </c>
      <c r="CK397" s="30">
        <v>0</v>
      </c>
      <c r="CL397" s="30">
        <v>0</v>
      </c>
      <c r="CM397" s="30">
        <v>0</v>
      </c>
      <c r="CN397" s="30">
        <v>0</v>
      </c>
      <c r="CO397" s="30">
        <v>0</v>
      </c>
      <c r="CP397" s="30">
        <v>0</v>
      </c>
      <c r="CQ397" s="30">
        <v>0</v>
      </c>
      <c r="CR397" s="30">
        <v>0</v>
      </c>
      <c r="CS397" s="30">
        <v>0</v>
      </c>
      <c r="CT397" s="30">
        <v>0</v>
      </c>
      <c r="CU397" s="30">
        <v>0</v>
      </c>
      <c r="CV397" s="30">
        <v>0</v>
      </c>
    </row>
    <row r="398" spans="1:100" s="31" customFormat="1" x14ac:dyDescent="0.4">
      <c r="A398" s="45" t="s">
        <v>14</v>
      </c>
      <c r="B398" s="186">
        <v>0</v>
      </c>
      <c r="C398" s="186">
        <v>0</v>
      </c>
      <c r="D398" s="186">
        <v>0</v>
      </c>
      <c r="E398" s="186">
        <v>0</v>
      </c>
      <c r="F398" s="186">
        <v>0</v>
      </c>
      <c r="G398" s="186">
        <v>0</v>
      </c>
      <c r="H398" s="186">
        <v>0</v>
      </c>
      <c r="I398" s="186">
        <v>0</v>
      </c>
      <c r="J398" s="186">
        <v>0</v>
      </c>
      <c r="K398" s="186">
        <v>0</v>
      </c>
      <c r="L398" s="186">
        <v>0</v>
      </c>
      <c r="M398" s="186">
        <v>0</v>
      </c>
      <c r="N398" s="186">
        <v>0</v>
      </c>
      <c r="O398" s="186">
        <v>0</v>
      </c>
      <c r="P398" s="186">
        <v>0</v>
      </c>
      <c r="Q398" s="186">
        <v>0</v>
      </c>
      <c r="R398" s="186">
        <v>0</v>
      </c>
      <c r="S398" s="186">
        <v>0</v>
      </c>
      <c r="T398" s="186">
        <v>0</v>
      </c>
      <c r="U398" s="187"/>
      <c r="V398" s="186">
        <v>0</v>
      </c>
      <c r="W398" s="186">
        <v>0</v>
      </c>
      <c r="X398" s="186">
        <v>0</v>
      </c>
      <c r="Y398" s="186">
        <v>0</v>
      </c>
      <c r="Z398" s="186">
        <v>0</v>
      </c>
      <c r="AA398" s="186">
        <v>0</v>
      </c>
      <c r="AB398" s="186">
        <v>0</v>
      </c>
      <c r="AC398" s="186">
        <v>0</v>
      </c>
      <c r="AD398" s="186">
        <v>0</v>
      </c>
      <c r="AE398" s="186">
        <v>0</v>
      </c>
      <c r="AF398" s="186">
        <v>0</v>
      </c>
      <c r="AG398" s="186">
        <v>0</v>
      </c>
      <c r="AH398" s="186">
        <v>0</v>
      </c>
      <c r="AI398" s="186">
        <v>0</v>
      </c>
      <c r="AJ398" s="186">
        <v>0</v>
      </c>
      <c r="AK398" s="186">
        <v>0</v>
      </c>
      <c r="AL398" s="186">
        <v>0</v>
      </c>
      <c r="AM398" s="186">
        <v>0</v>
      </c>
      <c r="AN398" s="186">
        <v>0</v>
      </c>
      <c r="AO398" s="187"/>
      <c r="AP398" s="186">
        <v>0</v>
      </c>
      <c r="AQ398" s="186">
        <v>0</v>
      </c>
      <c r="AR398" s="186">
        <v>0</v>
      </c>
      <c r="AS398" s="186">
        <v>0</v>
      </c>
      <c r="AT398" s="186">
        <v>0</v>
      </c>
      <c r="AU398" s="186">
        <v>0</v>
      </c>
      <c r="AV398" s="186">
        <v>0</v>
      </c>
      <c r="AW398" s="186">
        <v>0</v>
      </c>
      <c r="AX398" s="186">
        <v>0</v>
      </c>
      <c r="AY398" s="186">
        <v>0</v>
      </c>
      <c r="AZ398" s="186">
        <v>0</v>
      </c>
      <c r="BA398" s="186">
        <v>0</v>
      </c>
      <c r="BB398" s="186">
        <v>0</v>
      </c>
      <c r="BC398" s="186">
        <v>0</v>
      </c>
      <c r="BD398" s="186">
        <v>0</v>
      </c>
      <c r="BE398" s="186">
        <v>0</v>
      </c>
      <c r="BF398" s="186">
        <v>0</v>
      </c>
      <c r="BG398" s="186">
        <v>0</v>
      </c>
      <c r="BH398" s="186">
        <v>0</v>
      </c>
      <c r="BI398" s="187"/>
      <c r="BJ398" s="186">
        <v>0</v>
      </c>
      <c r="BK398" s="186">
        <v>0</v>
      </c>
      <c r="BL398" s="186">
        <v>0</v>
      </c>
      <c r="BM398" s="186">
        <v>0</v>
      </c>
      <c r="BN398" s="186">
        <v>0</v>
      </c>
      <c r="BO398" s="186">
        <v>0</v>
      </c>
      <c r="BP398" s="186">
        <v>0</v>
      </c>
      <c r="BQ398" s="186">
        <v>0</v>
      </c>
      <c r="BR398" s="186">
        <v>0</v>
      </c>
      <c r="BS398" s="186">
        <v>0</v>
      </c>
      <c r="BT398" s="186">
        <v>0</v>
      </c>
      <c r="BU398" s="186">
        <v>0</v>
      </c>
      <c r="BV398" s="186">
        <v>0</v>
      </c>
      <c r="BW398" s="186">
        <v>0</v>
      </c>
      <c r="BX398" s="186">
        <v>0</v>
      </c>
      <c r="BY398" s="186">
        <v>0</v>
      </c>
      <c r="BZ398" s="186">
        <v>0</v>
      </c>
      <c r="CA398" s="186">
        <v>0</v>
      </c>
      <c r="CB398" s="186">
        <v>0</v>
      </c>
      <c r="CC398" s="187"/>
      <c r="CD398" s="30">
        <v>0</v>
      </c>
      <c r="CE398" s="30">
        <v>0</v>
      </c>
      <c r="CF398" s="30">
        <v>0</v>
      </c>
      <c r="CG398" s="30">
        <v>0</v>
      </c>
      <c r="CH398" s="30">
        <v>0</v>
      </c>
      <c r="CI398" s="30">
        <v>0</v>
      </c>
      <c r="CJ398" s="30">
        <v>0</v>
      </c>
      <c r="CK398" s="30">
        <v>0</v>
      </c>
      <c r="CL398" s="30">
        <v>0</v>
      </c>
      <c r="CM398" s="30">
        <v>0</v>
      </c>
      <c r="CN398" s="30">
        <v>0</v>
      </c>
      <c r="CO398" s="30">
        <v>0</v>
      </c>
      <c r="CP398" s="30">
        <v>0</v>
      </c>
      <c r="CQ398" s="30">
        <v>0</v>
      </c>
      <c r="CR398" s="30">
        <v>0</v>
      </c>
      <c r="CS398" s="30">
        <v>0</v>
      </c>
      <c r="CT398" s="30">
        <v>0</v>
      </c>
      <c r="CU398" s="30">
        <v>0</v>
      </c>
      <c r="CV398" s="30">
        <v>0</v>
      </c>
    </row>
    <row r="399" spans="1:100" s="31" customFormat="1" x14ac:dyDescent="0.4">
      <c r="A399" s="45" t="s">
        <v>27</v>
      </c>
      <c r="B399" s="186">
        <v>151529.25892453684</v>
      </c>
      <c r="C399" s="186">
        <v>61464.639831899665</v>
      </c>
      <c r="D399" s="186">
        <v>43927.936302643277</v>
      </c>
      <c r="E399" s="186">
        <v>206198.48657611472</v>
      </c>
      <c r="F399" s="186">
        <v>366925.97053669009</v>
      </c>
      <c r="G399" s="186">
        <v>177195.31524889718</v>
      </c>
      <c r="H399" s="186">
        <v>148818.92647257083</v>
      </c>
      <c r="I399" s="186">
        <v>156430.83984650997</v>
      </c>
      <c r="J399" s="186">
        <v>209653.67014797221</v>
      </c>
      <c r="K399" s="186">
        <v>368953.12649672589</v>
      </c>
      <c r="L399" s="186">
        <v>19480</v>
      </c>
      <c r="M399" s="186">
        <v>398080</v>
      </c>
      <c r="N399" s="186">
        <v>557673</v>
      </c>
      <c r="O399" s="186">
        <v>508250</v>
      </c>
      <c r="P399" s="186">
        <v>709252</v>
      </c>
      <c r="Q399" s="186">
        <v>876432</v>
      </c>
      <c r="R399" s="186">
        <v>622976</v>
      </c>
      <c r="S399" s="186">
        <v>713248</v>
      </c>
      <c r="T399" s="186">
        <v>748960</v>
      </c>
      <c r="U399" s="187"/>
      <c r="V399" s="186">
        <v>2259.91604121613</v>
      </c>
      <c r="W399" s="186">
        <v>993.32220367278796</v>
      </c>
      <c r="X399" s="186">
        <v>1304.3837860201318</v>
      </c>
      <c r="Y399" s="186">
        <v>535.57519067659337</v>
      </c>
      <c r="Z399" s="186">
        <v>787.92319523631545</v>
      </c>
      <c r="AA399" s="186">
        <v>1502.8365406323053</v>
      </c>
      <c r="AB399" s="186">
        <v>1399.2012875349974</v>
      </c>
      <c r="AC399" s="186">
        <v>1777.8591396883544</v>
      </c>
      <c r="AD399" s="186">
        <v>0</v>
      </c>
      <c r="AE399" s="186">
        <v>0</v>
      </c>
      <c r="AF399" s="186">
        <v>0</v>
      </c>
      <c r="AG399" s="186">
        <v>0</v>
      </c>
      <c r="AH399" s="186">
        <v>0</v>
      </c>
      <c r="AI399" s="186">
        <v>0</v>
      </c>
      <c r="AJ399" s="186">
        <v>0</v>
      </c>
      <c r="AK399" s="186">
        <v>0</v>
      </c>
      <c r="AL399" s="186">
        <v>28980</v>
      </c>
      <c r="AM399" s="186">
        <v>23152</v>
      </c>
      <c r="AN399" s="186">
        <v>25095</v>
      </c>
      <c r="AO399" s="187"/>
      <c r="AP399" s="186">
        <v>198872.61162701945</v>
      </c>
      <c r="AQ399" s="186">
        <v>470834.72454090149</v>
      </c>
      <c r="AR399" s="186">
        <v>312399.91675182158</v>
      </c>
      <c r="AS399" s="186">
        <v>201911.84688507571</v>
      </c>
      <c r="AT399" s="186">
        <v>375839.36412772245</v>
      </c>
      <c r="AU399" s="186">
        <v>386980.4092128186</v>
      </c>
      <c r="AV399" s="186">
        <v>304326.28003886191</v>
      </c>
      <c r="AW399" s="186">
        <v>436464.41879349103</v>
      </c>
      <c r="AX399" s="186">
        <v>318680.39894130128</v>
      </c>
      <c r="AY399" s="186">
        <v>473845.91464367282</v>
      </c>
      <c r="AZ399" s="186">
        <v>670052</v>
      </c>
      <c r="BA399" s="186">
        <v>753100</v>
      </c>
      <c r="BB399" s="186">
        <v>698170</v>
      </c>
      <c r="BC399" s="186">
        <v>779976</v>
      </c>
      <c r="BD399" s="186">
        <v>907740</v>
      </c>
      <c r="BE399" s="186">
        <v>1668196</v>
      </c>
      <c r="BF399" s="186">
        <v>1150920</v>
      </c>
      <c r="BG399" s="186">
        <v>982513</v>
      </c>
      <c r="BH399" s="186">
        <v>730145</v>
      </c>
      <c r="BI399" s="187"/>
      <c r="BJ399" s="186">
        <v>143935.32934131735</v>
      </c>
      <c r="BK399" s="186">
        <v>267532.19768212514</v>
      </c>
      <c r="BL399" s="186">
        <v>240172.78628564149</v>
      </c>
      <c r="BM399" s="186">
        <v>302058.3811512707</v>
      </c>
      <c r="BN399" s="186">
        <v>253415.27629828139</v>
      </c>
      <c r="BO399" s="186">
        <v>329570.01149048388</v>
      </c>
      <c r="BP399" s="186">
        <v>230683.37461345663</v>
      </c>
      <c r="BQ399" s="186">
        <v>444859.28173988679</v>
      </c>
      <c r="BR399" s="186">
        <v>368201.89706677658</v>
      </c>
      <c r="BS399" s="186">
        <v>575997.49406871141</v>
      </c>
      <c r="BT399" s="186">
        <v>627520</v>
      </c>
      <c r="BU399" s="186">
        <v>769329</v>
      </c>
      <c r="BV399" s="186">
        <v>549200</v>
      </c>
      <c r="BW399" s="186">
        <v>778141</v>
      </c>
      <c r="BX399" s="186">
        <v>1036300</v>
      </c>
      <c r="BY399" s="186">
        <v>1543451</v>
      </c>
      <c r="BZ399" s="186">
        <v>1144935</v>
      </c>
      <c r="CA399" s="186">
        <v>963838</v>
      </c>
      <c r="CB399" s="186">
        <v>1202656</v>
      </c>
      <c r="CC399" s="187"/>
      <c r="CD399" s="30">
        <v>496597.11593408976</v>
      </c>
      <c r="CE399" s="30">
        <v>800824.88425859914</v>
      </c>
      <c r="CF399" s="30">
        <v>597805.0231261265</v>
      </c>
      <c r="CG399" s="30">
        <v>710704.28980313777</v>
      </c>
      <c r="CH399" s="30">
        <v>996968.53415793029</v>
      </c>
      <c r="CI399" s="30">
        <v>895248.57249283197</v>
      </c>
      <c r="CJ399" s="30">
        <v>685227.78241242445</v>
      </c>
      <c r="CK399" s="30">
        <v>1039532.3995195761</v>
      </c>
      <c r="CL399" s="30">
        <v>896535.9661560501</v>
      </c>
      <c r="CM399" s="30">
        <v>1418796.5352091102</v>
      </c>
      <c r="CN399" s="30">
        <v>1317052</v>
      </c>
      <c r="CO399" s="30">
        <v>1920509</v>
      </c>
      <c r="CP399" s="30">
        <v>1805043</v>
      </c>
      <c r="CQ399" s="30">
        <v>2066367</v>
      </c>
      <c r="CR399" s="30">
        <v>2653292</v>
      </c>
      <c r="CS399" s="30">
        <v>4088079</v>
      </c>
      <c r="CT399" s="30">
        <v>2947811</v>
      </c>
      <c r="CU399" s="30">
        <v>2682751</v>
      </c>
      <c r="CV399" s="30">
        <v>2706856</v>
      </c>
    </row>
    <row r="400" spans="1:100" s="31" customFormat="1" x14ac:dyDescent="0.4">
      <c r="A400" s="45" t="s">
        <v>1</v>
      </c>
      <c r="B400" s="186">
        <v>0</v>
      </c>
      <c r="C400" s="186">
        <v>0</v>
      </c>
      <c r="D400" s="186">
        <v>0</v>
      </c>
      <c r="E400" s="186">
        <v>0</v>
      </c>
      <c r="F400" s="186">
        <v>0</v>
      </c>
      <c r="G400" s="186">
        <v>0</v>
      </c>
      <c r="H400" s="186">
        <v>0</v>
      </c>
      <c r="I400" s="186">
        <v>0</v>
      </c>
      <c r="J400" s="186">
        <v>0</v>
      </c>
      <c r="K400" s="186">
        <v>0</v>
      </c>
      <c r="L400" s="186">
        <v>0</v>
      </c>
      <c r="M400" s="186">
        <v>0</v>
      </c>
      <c r="N400" s="186">
        <v>0</v>
      </c>
      <c r="O400" s="186">
        <v>0</v>
      </c>
      <c r="P400" s="186">
        <v>0</v>
      </c>
      <c r="Q400" s="186">
        <v>0</v>
      </c>
      <c r="R400" s="186">
        <v>0</v>
      </c>
      <c r="S400" s="186">
        <v>0</v>
      </c>
      <c r="T400" s="186">
        <v>0</v>
      </c>
      <c r="U400" s="187"/>
      <c r="V400" s="186">
        <v>3924344.2055718098</v>
      </c>
      <c r="W400" s="186">
        <v>4554382.3038397329</v>
      </c>
      <c r="X400" s="186">
        <v>2838339.1183798066</v>
      </c>
      <c r="Y400" s="186">
        <v>2479713.1328326273</v>
      </c>
      <c r="Z400" s="186">
        <v>3356552.8117067036</v>
      </c>
      <c r="AA400" s="186">
        <v>3077057.8169446453</v>
      </c>
      <c r="AB400" s="186">
        <v>2922931.4896606095</v>
      </c>
      <c r="AC400" s="186">
        <v>4889112.6341429744</v>
      </c>
      <c r="AD400" s="186">
        <v>243594.0583688303</v>
      </c>
      <c r="AE400" s="186">
        <v>303040.99192327913</v>
      </c>
      <c r="AF400" s="186">
        <v>586955</v>
      </c>
      <c r="AG400" s="186">
        <v>753100</v>
      </c>
      <c r="AH400" s="186">
        <v>810108</v>
      </c>
      <c r="AI400" s="186">
        <v>879336</v>
      </c>
      <c r="AJ400" s="186">
        <v>5264892</v>
      </c>
      <c r="AK400" s="186">
        <v>20738132</v>
      </c>
      <c r="AL400" s="186">
        <v>12471750</v>
      </c>
      <c r="AM400" s="186">
        <v>12525232</v>
      </c>
      <c r="AN400" s="186">
        <v>9513395</v>
      </c>
      <c r="AO400" s="187"/>
      <c r="AP400" s="186">
        <v>50529462.765551448</v>
      </c>
      <c r="AQ400" s="186">
        <v>58646736.227045074</v>
      </c>
      <c r="AR400" s="186">
        <v>36544268.341033019</v>
      </c>
      <c r="AS400" s="186">
        <v>31930457.292947821</v>
      </c>
      <c r="AT400" s="186">
        <v>43226254.413859501</v>
      </c>
      <c r="AU400" s="186">
        <v>39622285.393770732</v>
      </c>
      <c r="AV400" s="186">
        <v>37630119.42696622</v>
      </c>
      <c r="AW400" s="186">
        <v>62953103.206794783</v>
      </c>
      <c r="AX400" s="186">
        <v>53852621.936162919</v>
      </c>
      <c r="AY400" s="186">
        <v>67989542.303077996</v>
      </c>
      <c r="AZ400" s="186">
        <v>114499752</v>
      </c>
      <c r="BA400" s="186">
        <v>159597700</v>
      </c>
      <c r="BB400" s="186">
        <v>102948340</v>
      </c>
      <c r="BC400" s="186">
        <v>99163764</v>
      </c>
      <c r="BD400" s="186">
        <v>160444726</v>
      </c>
      <c r="BE400" s="186">
        <v>232302644</v>
      </c>
      <c r="BF400" s="186">
        <v>117874080</v>
      </c>
      <c r="BG400" s="186">
        <v>68428630</v>
      </c>
      <c r="BH400" s="186">
        <v>98711780</v>
      </c>
      <c r="BI400" s="187"/>
      <c r="BJ400" s="186">
        <v>53218270.658682629</v>
      </c>
      <c r="BK400" s="186">
        <v>68048926.576746017</v>
      </c>
      <c r="BL400" s="186">
        <v>42862898.894074835</v>
      </c>
      <c r="BM400" s="186">
        <v>42117294.619840898</v>
      </c>
      <c r="BN400" s="186">
        <v>43106514.442147434</v>
      </c>
      <c r="BO400" s="186">
        <v>46336255.394018747</v>
      </c>
      <c r="BP400" s="186">
        <v>48136295.264719822</v>
      </c>
      <c r="BQ400" s="186">
        <v>62592348.794124991</v>
      </c>
      <c r="BR400" s="186">
        <v>10314767.033106783</v>
      </c>
      <c r="BS400" s="186">
        <v>12300777.033238256</v>
      </c>
      <c r="BT400" s="186">
        <v>15576064</v>
      </c>
      <c r="BU400" s="186">
        <v>17909001</v>
      </c>
      <c r="BV400" s="186">
        <v>48120904</v>
      </c>
      <c r="BW400" s="186">
        <v>43820322</v>
      </c>
      <c r="BX400" s="186">
        <v>101123100</v>
      </c>
      <c r="BY400" s="186">
        <v>168388808</v>
      </c>
      <c r="BZ400" s="186">
        <v>98642511</v>
      </c>
      <c r="CA400" s="186">
        <v>99743568</v>
      </c>
      <c r="CB400" s="186">
        <v>94617824</v>
      </c>
      <c r="CC400" s="187"/>
      <c r="CD400" s="30">
        <v>107672077.62980589</v>
      </c>
      <c r="CE400" s="30">
        <v>131250045.10763082</v>
      </c>
      <c r="CF400" s="30">
        <v>82245506.353487656</v>
      </c>
      <c r="CG400" s="30">
        <v>76527465.04562135</v>
      </c>
      <c r="CH400" s="30">
        <v>89689321.667713642</v>
      </c>
      <c r="CI400" s="30">
        <v>89035598.604734123</v>
      </c>
      <c r="CJ400" s="30">
        <v>88689346.18134664</v>
      </c>
      <c r="CK400" s="30">
        <v>130434564.63506275</v>
      </c>
      <c r="CL400" s="30">
        <v>64410983.027638532</v>
      </c>
      <c r="CM400" s="30">
        <v>80593360.32823953</v>
      </c>
      <c r="CN400" s="30">
        <v>130662771</v>
      </c>
      <c r="CO400" s="30">
        <v>178259801</v>
      </c>
      <c r="CP400" s="30">
        <v>151879352</v>
      </c>
      <c r="CQ400" s="30">
        <v>143863422</v>
      </c>
      <c r="CR400" s="30">
        <v>266832718</v>
      </c>
      <c r="CS400" s="30">
        <v>421429584</v>
      </c>
      <c r="CT400" s="30">
        <v>228988341</v>
      </c>
      <c r="CU400" s="30">
        <v>180697430</v>
      </c>
      <c r="CV400" s="30">
        <v>202842999</v>
      </c>
    </row>
    <row r="401" spans="1:100" s="31" customFormat="1" x14ac:dyDescent="0.4">
      <c r="A401" s="45" t="s">
        <v>7</v>
      </c>
      <c r="B401" s="186">
        <v>384313.33785208617</v>
      </c>
      <c r="C401" s="186">
        <v>299127.91384857835</v>
      </c>
      <c r="D401" s="186">
        <v>290306.36165225122</v>
      </c>
      <c r="E401" s="186">
        <v>514337.79797637602</v>
      </c>
      <c r="F401" s="186">
        <v>282058.73925609508</v>
      </c>
      <c r="G401" s="186">
        <v>347231.22382107127</v>
      </c>
      <c r="H401" s="186">
        <v>290102.71742754313</v>
      </c>
      <c r="I401" s="186">
        <v>182502.64648759496</v>
      </c>
      <c r="J401" s="186">
        <v>806922.84673231165</v>
      </c>
      <c r="K401" s="186">
        <v>259336.61789987257</v>
      </c>
      <c r="L401" s="186">
        <v>144152</v>
      </c>
      <c r="M401" s="186">
        <v>288608</v>
      </c>
      <c r="N401" s="186">
        <v>198225</v>
      </c>
      <c r="O401" s="186">
        <v>211325</v>
      </c>
      <c r="P401" s="186">
        <v>389632</v>
      </c>
      <c r="Q401" s="186">
        <v>625518</v>
      </c>
      <c r="R401" s="186">
        <v>444624</v>
      </c>
      <c r="S401" s="186">
        <v>509052</v>
      </c>
      <c r="T401" s="186">
        <v>534540</v>
      </c>
      <c r="U401" s="187"/>
      <c r="V401" s="186">
        <v>39548.530721282274</v>
      </c>
      <c r="W401" s="186">
        <v>14899.83305509182</v>
      </c>
      <c r="X401" s="186">
        <v>9130.686502140923</v>
      </c>
      <c r="Y401" s="186">
        <v>6962.477478795714</v>
      </c>
      <c r="Z401" s="186">
        <v>20486.003076144203</v>
      </c>
      <c r="AA401" s="186">
        <v>17282.620217271509</v>
      </c>
      <c r="AB401" s="186">
        <v>18189.616737954966</v>
      </c>
      <c r="AC401" s="186">
        <v>18667.520966727719</v>
      </c>
      <c r="AD401" s="186">
        <v>87309.698340082541</v>
      </c>
      <c r="AE401" s="186">
        <v>35813.935409114805</v>
      </c>
      <c r="AF401" s="186">
        <v>85735</v>
      </c>
      <c r="AG401" s="186">
        <v>136000</v>
      </c>
      <c r="AH401" s="186">
        <v>113092</v>
      </c>
      <c r="AI401" s="186">
        <v>106812</v>
      </c>
      <c r="AJ401" s="186">
        <v>235340</v>
      </c>
      <c r="AK401" s="186">
        <v>309082</v>
      </c>
      <c r="AL401" s="186">
        <v>302220</v>
      </c>
      <c r="AM401" s="186">
        <v>211262</v>
      </c>
      <c r="AN401" s="186">
        <v>174470</v>
      </c>
      <c r="AO401" s="187"/>
      <c r="AP401" s="186">
        <v>767241.49599287612</v>
      </c>
      <c r="AQ401" s="186">
        <v>1086694.49081803</v>
      </c>
      <c r="AR401" s="186">
        <v>753933.82831963617</v>
      </c>
      <c r="AS401" s="186">
        <v>676431.46582453744</v>
      </c>
      <c r="AT401" s="186">
        <v>846229.51168380282</v>
      </c>
      <c r="AU401" s="186">
        <v>670265.09712200821</v>
      </c>
      <c r="AV401" s="186">
        <v>600257.35235251393</v>
      </c>
      <c r="AW401" s="186">
        <v>475577.31986663479</v>
      </c>
      <c r="AX401" s="186">
        <v>847777.17088220152</v>
      </c>
      <c r="AY401" s="186">
        <v>473845.91464367282</v>
      </c>
      <c r="AZ401" s="186">
        <v>1015630</v>
      </c>
      <c r="BA401" s="186">
        <v>904400</v>
      </c>
      <c r="BB401" s="186">
        <v>637008</v>
      </c>
      <c r="BC401" s="186">
        <v>1059426</v>
      </c>
      <c r="BD401" s="186">
        <v>1206958</v>
      </c>
      <c r="BE401" s="186">
        <v>1253264</v>
      </c>
      <c r="BF401" s="186">
        <v>1225440</v>
      </c>
      <c r="BG401" s="186">
        <v>856624</v>
      </c>
      <c r="BH401" s="186">
        <v>707440</v>
      </c>
      <c r="BI401" s="187"/>
      <c r="BJ401" s="186">
        <v>354749.70059880236</v>
      </c>
      <c r="BK401" s="186">
        <v>432275.70888638112</v>
      </c>
      <c r="BL401" s="186">
        <v>157000.10932290962</v>
      </c>
      <c r="BM401" s="186">
        <v>132042.66376041263</v>
      </c>
      <c r="BN401" s="186">
        <v>265894.05884327251</v>
      </c>
      <c r="BO401" s="186">
        <v>305952.61653025373</v>
      </c>
      <c r="BP401" s="186">
        <v>393583.00881916774</v>
      </c>
      <c r="BQ401" s="186">
        <v>313129.1060790465</v>
      </c>
      <c r="BR401" s="186">
        <v>415505.61300938332</v>
      </c>
      <c r="BS401" s="186">
        <v>386289.48886231001</v>
      </c>
      <c r="BT401" s="186">
        <v>590208</v>
      </c>
      <c r="BU401" s="186">
        <v>976239</v>
      </c>
      <c r="BV401" s="186">
        <v>578033</v>
      </c>
      <c r="BW401" s="186">
        <v>844662</v>
      </c>
      <c r="BX401" s="186">
        <v>967500</v>
      </c>
      <c r="BY401" s="186">
        <v>1167886</v>
      </c>
      <c r="BZ401" s="186">
        <v>1114866</v>
      </c>
      <c r="CA401" s="186">
        <v>878204</v>
      </c>
      <c r="CB401" s="186">
        <v>755776</v>
      </c>
      <c r="CC401" s="187"/>
      <c r="CD401" s="30">
        <v>1545853.0651650471</v>
      </c>
      <c r="CE401" s="30">
        <v>1832997.946608081</v>
      </c>
      <c r="CF401" s="30">
        <v>1210370.985796938</v>
      </c>
      <c r="CG401" s="30">
        <v>1329774.4050401216</v>
      </c>
      <c r="CH401" s="30">
        <v>1414668.3128593147</v>
      </c>
      <c r="CI401" s="30">
        <v>1340731.5576906048</v>
      </c>
      <c r="CJ401" s="30">
        <v>1302132.6953371798</v>
      </c>
      <c r="CK401" s="30">
        <v>989876.59340000397</v>
      </c>
      <c r="CL401" s="30">
        <v>2157515.3289639791</v>
      </c>
      <c r="CM401" s="30">
        <v>1155285.9568149701</v>
      </c>
      <c r="CN401" s="30">
        <v>1835725</v>
      </c>
      <c r="CO401" s="30">
        <v>2305247</v>
      </c>
      <c r="CP401" s="30">
        <v>1526358</v>
      </c>
      <c r="CQ401" s="30">
        <v>2222225</v>
      </c>
      <c r="CR401" s="30">
        <v>2799430</v>
      </c>
      <c r="CS401" s="30">
        <v>3355750</v>
      </c>
      <c r="CT401" s="30">
        <v>3087150</v>
      </c>
      <c r="CU401" s="30">
        <v>2455142</v>
      </c>
      <c r="CV401" s="30">
        <v>2172226</v>
      </c>
    </row>
    <row r="402" spans="1:100" s="31" customFormat="1" x14ac:dyDescent="0.4">
      <c r="A402" s="45" t="s">
        <v>17</v>
      </c>
      <c r="B402" s="186">
        <v>0</v>
      </c>
      <c r="C402" s="186">
        <v>0</v>
      </c>
      <c r="D402" s="186">
        <v>0</v>
      </c>
      <c r="E402" s="186">
        <v>0</v>
      </c>
      <c r="F402" s="186">
        <v>0</v>
      </c>
      <c r="G402" s="186">
        <v>0</v>
      </c>
      <c r="H402" s="186">
        <v>0</v>
      </c>
      <c r="I402" s="186">
        <v>0</v>
      </c>
      <c r="J402" s="186">
        <v>0</v>
      </c>
      <c r="K402" s="186">
        <v>0</v>
      </c>
      <c r="L402" s="186">
        <v>0</v>
      </c>
      <c r="M402" s="186">
        <v>0</v>
      </c>
      <c r="N402" s="186">
        <v>0</v>
      </c>
      <c r="O402" s="186">
        <v>0</v>
      </c>
      <c r="P402" s="186">
        <v>0</v>
      </c>
      <c r="Q402" s="186">
        <v>0</v>
      </c>
      <c r="R402" s="186">
        <v>0</v>
      </c>
      <c r="S402" s="186">
        <v>0</v>
      </c>
      <c r="T402" s="186">
        <v>0</v>
      </c>
      <c r="U402" s="187"/>
      <c r="V402" s="186">
        <v>0</v>
      </c>
      <c r="W402" s="186">
        <v>0</v>
      </c>
      <c r="X402" s="186">
        <v>0</v>
      </c>
      <c r="Y402" s="186">
        <v>0</v>
      </c>
      <c r="Z402" s="186">
        <v>0</v>
      </c>
      <c r="AA402" s="186">
        <v>0</v>
      </c>
      <c r="AB402" s="186">
        <v>0</v>
      </c>
      <c r="AC402" s="186">
        <v>0</v>
      </c>
      <c r="AD402" s="186">
        <v>0</v>
      </c>
      <c r="AE402" s="186">
        <v>0</v>
      </c>
      <c r="AF402" s="186">
        <v>0</v>
      </c>
      <c r="AG402" s="186">
        <v>0</v>
      </c>
      <c r="AH402" s="186">
        <v>0</v>
      </c>
      <c r="AI402" s="186">
        <v>0</v>
      </c>
      <c r="AJ402" s="186">
        <v>0</v>
      </c>
      <c r="AK402" s="186">
        <v>0</v>
      </c>
      <c r="AL402" s="186">
        <v>0</v>
      </c>
      <c r="AM402" s="186">
        <v>0</v>
      </c>
      <c r="AN402" s="186">
        <v>0</v>
      </c>
      <c r="AO402" s="187"/>
      <c r="AP402" s="186">
        <v>0</v>
      </c>
      <c r="AQ402" s="186">
        <v>0</v>
      </c>
      <c r="AR402" s="186">
        <v>0</v>
      </c>
      <c r="AS402" s="186">
        <v>0</v>
      </c>
      <c r="AT402" s="186">
        <v>0</v>
      </c>
      <c r="AU402" s="186">
        <v>0</v>
      </c>
      <c r="AV402" s="186">
        <v>0</v>
      </c>
      <c r="AW402" s="186">
        <v>0</v>
      </c>
      <c r="AX402" s="186">
        <v>0</v>
      </c>
      <c r="AY402" s="186">
        <v>0</v>
      </c>
      <c r="AZ402" s="186">
        <v>0</v>
      </c>
      <c r="BA402" s="186">
        <v>0</v>
      </c>
      <c r="BB402" s="186">
        <v>0</v>
      </c>
      <c r="BC402" s="186">
        <v>0</v>
      </c>
      <c r="BD402" s="186">
        <v>0</v>
      </c>
      <c r="BE402" s="186">
        <v>0</v>
      </c>
      <c r="BF402" s="186">
        <v>0</v>
      </c>
      <c r="BG402" s="186">
        <v>0</v>
      </c>
      <c r="BH402" s="186">
        <v>0</v>
      </c>
      <c r="BI402" s="187"/>
      <c r="BJ402" s="186">
        <v>0</v>
      </c>
      <c r="BK402" s="186">
        <v>0</v>
      </c>
      <c r="BL402" s="186">
        <v>0</v>
      </c>
      <c r="BM402" s="186">
        <v>0</v>
      </c>
      <c r="BN402" s="186">
        <v>0</v>
      </c>
      <c r="BO402" s="186">
        <v>0</v>
      </c>
      <c r="BP402" s="186">
        <v>0</v>
      </c>
      <c r="BQ402" s="186">
        <v>0</v>
      </c>
      <c r="BR402" s="186">
        <v>0</v>
      </c>
      <c r="BS402" s="186">
        <v>0</v>
      </c>
      <c r="BT402" s="186">
        <v>0</v>
      </c>
      <c r="BU402" s="186">
        <v>0</v>
      </c>
      <c r="BV402" s="186">
        <v>0</v>
      </c>
      <c r="BW402" s="186">
        <v>0</v>
      </c>
      <c r="BX402" s="186">
        <v>0</v>
      </c>
      <c r="BY402" s="186">
        <v>0</v>
      </c>
      <c r="BZ402" s="186">
        <v>0</v>
      </c>
      <c r="CA402" s="186">
        <v>0</v>
      </c>
      <c r="CB402" s="186">
        <v>0</v>
      </c>
      <c r="CC402" s="187"/>
      <c r="CD402" s="30">
        <v>0</v>
      </c>
      <c r="CE402" s="30">
        <v>0</v>
      </c>
      <c r="CF402" s="30">
        <v>0</v>
      </c>
      <c r="CG402" s="30">
        <v>0</v>
      </c>
      <c r="CH402" s="30">
        <v>0</v>
      </c>
      <c r="CI402" s="30">
        <v>0</v>
      </c>
      <c r="CJ402" s="30">
        <v>0</v>
      </c>
      <c r="CK402" s="30">
        <v>0</v>
      </c>
      <c r="CL402" s="30">
        <v>0</v>
      </c>
      <c r="CM402" s="30">
        <v>0</v>
      </c>
      <c r="CN402" s="30">
        <v>0</v>
      </c>
      <c r="CO402" s="30">
        <v>0</v>
      </c>
      <c r="CP402" s="30">
        <v>0</v>
      </c>
      <c r="CQ402" s="30">
        <v>0</v>
      </c>
      <c r="CR402" s="30">
        <v>0</v>
      </c>
      <c r="CS402" s="30">
        <v>0</v>
      </c>
      <c r="CT402" s="30">
        <v>0</v>
      </c>
      <c r="CU402" s="30">
        <v>0</v>
      </c>
      <c r="CV402" s="30">
        <v>0</v>
      </c>
    </row>
    <row r="403" spans="1:100" s="31" customFormat="1" x14ac:dyDescent="0.4">
      <c r="A403" s="45" t="s">
        <v>51</v>
      </c>
      <c r="B403" s="186">
        <v>0</v>
      </c>
      <c r="C403" s="186">
        <v>0</v>
      </c>
      <c r="D403" s="186">
        <v>0</v>
      </c>
      <c r="E403" s="186">
        <v>0</v>
      </c>
      <c r="F403" s="186">
        <v>0</v>
      </c>
      <c r="G403" s="186">
        <v>0</v>
      </c>
      <c r="H403" s="186">
        <v>0</v>
      </c>
      <c r="I403" s="186">
        <v>0</v>
      </c>
      <c r="J403" s="186">
        <v>0</v>
      </c>
      <c r="K403" s="186">
        <v>0</v>
      </c>
      <c r="L403" s="186">
        <v>0</v>
      </c>
      <c r="M403" s="186">
        <v>0</v>
      </c>
      <c r="N403" s="186">
        <v>0</v>
      </c>
      <c r="O403" s="186">
        <v>0</v>
      </c>
      <c r="P403" s="186">
        <v>0</v>
      </c>
      <c r="Q403" s="186">
        <v>0</v>
      </c>
      <c r="R403" s="186">
        <v>0</v>
      </c>
      <c r="S403" s="186">
        <v>0</v>
      </c>
      <c r="T403" s="186">
        <v>0</v>
      </c>
      <c r="U403" s="187"/>
      <c r="V403" s="186">
        <v>0</v>
      </c>
      <c r="W403" s="186">
        <v>0</v>
      </c>
      <c r="X403" s="186">
        <v>0</v>
      </c>
      <c r="Y403" s="186">
        <v>0</v>
      </c>
      <c r="Z403" s="186">
        <v>0</v>
      </c>
      <c r="AA403" s="186">
        <v>0</v>
      </c>
      <c r="AB403" s="186">
        <v>0</v>
      </c>
      <c r="AC403" s="186">
        <v>0</v>
      </c>
      <c r="AD403" s="186">
        <v>0</v>
      </c>
      <c r="AE403" s="186">
        <v>0</v>
      </c>
      <c r="AF403" s="186">
        <v>0</v>
      </c>
      <c r="AG403" s="186">
        <v>0</v>
      </c>
      <c r="AH403" s="186">
        <v>0</v>
      </c>
      <c r="AI403" s="186">
        <v>0</v>
      </c>
      <c r="AJ403" s="186">
        <v>0</v>
      </c>
      <c r="AK403" s="186">
        <v>0</v>
      </c>
      <c r="AL403" s="186">
        <v>0</v>
      </c>
      <c r="AM403" s="186">
        <v>0</v>
      </c>
      <c r="AN403" s="186">
        <v>0</v>
      </c>
      <c r="AO403" s="187"/>
      <c r="AP403" s="186">
        <v>0</v>
      </c>
      <c r="AQ403" s="186">
        <v>0</v>
      </c>
      <c r="AR403" s="186">
        <v>0</v>
      </c>
      <c r="AS403" s="186">
        <v>0</v>
      </c>
      <c r="AT403" s="186">
        <v>0</v>
      </c>
      <c r="AU403" s="186">
        <v>0</v>
      </c>
      <c r="AV403" s="186">
        <v>0</v>
      </c>
      <c r="AW403" s="186">
        <v>0</v>
      </c>
      <c r="AX403" s="186">
        <v>0</v>
      </c>
      <c r="AY403" s="186">
        <v>0</v>
      </c>
      <c r="AZ403" s="186">
        <v>0</v>
      </c>
      <c r="BA403" s="186">
        <v>0</v>
      </c>
      <c r="BB403" s="186">
        <v>0</v>
      </c>
      <c r="BC403" s="186">
        <v>0</v>
      </c>
      <c r="BD403" s="186">
        <v>0</v>
      </c>
      <c r="BE403" s="186">
        <v>0</v>
      </c>
      <c r="BF403" s="186">
        <v>0</v>
      </c>
      <c r="BG403" s="186">
        <v>0</v>
      </c>
      <c r="BH403" s="186">
        <v>0</v>
      </c>
      <c r="BI403" s="187"/>
      <c r="BJ403" s="186">
        <v>0</v>
      </c>
      <c r="BK403" s="186">
        <v>0</v>
      </c>
      <c r="BL403" s="186">
        <v>0</v>
      </c>
      <c r="BM403" s="186">
        <v>0</v>
      </c>
      <c r="BN403" s="186">
        <v>0</v>
      </c>
      <c r="BO403" s="186">
        <v>0</v>
      </c>
      <c r="BP403" s="186">
        <v>0</v>
      </c>
      <c r="BQ403" s="186">
        <v>0</v>
      </c>
      <c r="BR403" s="186">
        <v>0</v>
      </c>
      <c r="BS403" s="186">
        <v>0</v>
      </c>
      <c r="BT403" s="186">
        <v>0</v>
      </c>
      <c r="BU403" s="186">
        <v>0</v>
      </c>
      <c r="BV403" s="186">
        <v>0</v>
      </c>
      <c r="BW403" s="186">
        <v>0</v>
      </c>
      <c r="BX403" s="186">
        <v>0</v>
      </c>
      <c r="BY403" s="186">
        <v>0</v>
      </c>
      <c r="BZ403" s="186">
        <v>0</v>
      </c>
      <c r="CA403" s="186">
        <v>0</v>
      </c>
      <c r="CB403" s="186">
        <v>0</v>
      </c>
      <c r="CC403" s="187"/>
      <c r="CD403" s="30">
        <v>0</v>
      </c>
      <c r="CE403" s="30">
        <v>0</v>
      </c>
      <c r="CF403" s="30">
        <v>0</v>
      </c>
      <c r="CG403" s="30">
        <v>0</v>
      </c>
      <c r="CH403" s="30">
        <v>0</v>
      </c>
      <c r="CI403" s="30">
        <v>0</v>
      </c>
      <c r="CJ403" s="30">
        <v>0</v>
      </c>
      <c r="CK403" s="30">
        <v>0</v>
      </c>
      <c r="CL403" s="30">
        <v>0</v>
      </c>
      <c r="CM403" s="30">
        <v>0</v>
      </c>
      <c r="CN403" s="30">
        <v>0</v>
      </c>
      <c r="CO403" s="30">
        <v>0</v>
      </c>
      <c r="CP403" s="30">
        <v>0</v>
      </c>
      <c r="CQ403" s="30">
        <v>0</v>
      </c>
      <c r="CR403" s="30">
        <v>0</v>
      </c>
      <c r="CS403" s="30">
        <v>0</v>
      </c>
      <c r="CT403" s="30">
        <v>0</v>
      </c>
      <c r="CU403" s="30">
        <v>0</v>
      </c>
      <c r="CV403" s="30">
        <v>0</v>
      </c>
    </row>
    <row r="404" spans="1:100" s="31" customFormat="1" x14ac:dyDescent="0.4">
      <c r="A404" s="45" t="s">
        <v>18</v>
      </c>
      <c r="B404" s="186">
        <v>0</v>
      </c>
      <c r="C404" s="186">
        <v>0</v>
      </c>
      <c r="D404" s="186">
        <v>0</v>
      </c>
      <c r="E404" s="186">
        <v>0</v>
      </c>
      <c r="F404" s="186">
        <v>0</v>
      </c>
      <c r="G404" s="186">
        <v>0</v>
      </c>
      <c r="H404" s="186">
        <v>0</v>
      </c>
      <c r="I404" s="186">
        <v>0</v>
      </c>
      <c r="J404" s="186">
        <v>0</v>
      </c>
      <c r="K404" s="186">
        <v>0</v>
      </c>
      <c r="L404" s="186">
        <v>0</v>
      </c>
      <c r="M404" s="186">
        <v>0</v>
      </c>
      <c r="N404" s="186">
        <v>0</v>
      </c>
      <c r="O404" s="186">
        <v>0</v>
      </c>
      <c r="P404" s="186">
        <v>0</v>
      </c>
      <c r="Q404" s="186">
        <v>0</v>
      </c>
      <c r="R404" s="186">
        <v>0</v>
      </c>
      <c r="S404" s="186">
        <v>0</v>
      </c>
      <c r="T404" s="186">
        <v>0</v>
      </c>
      <c r="U404" s="187"/>
      <c r="V404" s="186">
        <v>0</v>
      </c>
      <c r="W404" s="186">
        <v>0</v>
      </c>
      <c r="X404" s="186">
        <v>0</v>
      </c>
      <c r="Y404" s="186">
        <v>0</v>
      </c>
      <c r="Z404" s="186">
        <v>0</v>
      </c>
      <c r="AA404" s="186">
        <v>0</v>
      </c>
      <c r="AB404" s="186">
        <v>0</v>
      </c>
      <c r="AC404" s="186">
        <v>0</v>
      </c>
      <c r="AD404" s="186">
        <v>0</v>
      </c>
      <c r="AE404" s="186">
        <v>0</v>
      </c>
      <c r="AF404" s="186">
        <v>0</v>
      </c>
      <c r="AG404" s="186">
        <v>0</v>
      </c>
      <c r="AH404" s="186">
        <v>0</v>
      </c>
      <c r="AI404" s="186">
        <v>0</v>
      </c>
      <c r="AJ404" s="186">
        <v>0</v>
      </c>
      <c r="AK404" s="186">
        <v>0</v>
      </c>
      <c r="AL404" s="186">
        <v>0</v>
      </c>
      <c r="AM404" s="186">
        <v>0</v>
      </c>
      <c r="AN404" s="186">
        <v>0</v>
      </c>
      <c r="AO404" s="187"/>
      <c r="AP404" s="186">
        <v>0</v>
      </c>
      <c r="AQ404" s="186">
        <v>0</v>
      </c>
      <c r="AR404" s="186">
        <v>0</v>
      </c>
      <c r="AS404" s="186">
        <v>0</v>
      </c>
      <c r="AT404" s="186">
        <v>0</v>
      </c>
      <c r="AU404" s="186">
        <v>0</v>
      </c>
      <c r="AV404" s="186">
        <v>0</v>
      </c>
      <c r="AW404" s="186">
        <v>0</v>
      </c>
      <c r="AX404" s="186">
        <v>0</v>
      </c>
      <c r="AY404" s="186">
        <v>0</v>
      </c>
      <c r="AZ404" s="186">
        <v>0</v>
      </c>
      <c r="BA404" s="186">
        <v>0</v>
      </c>
      <c r="BB404" s="186">
        <v>0</v>
      </c>
      <c r="BC404" s="186">
        <v>0</v>
      </c>
      <c r="BD404" s="186">
        <v>0</v>
      </c>
      <c r="BE404" s="186">
        <v>0</v>
      </c>
      <c r="BF404" s="186">
        <v>0</v>
      </c>
      <c r="BG404" s="186">
        <v>0</v>
      </c>
      <c r="BH404" s="186">
        <v>0</v>
      </c>
      <c r="BI404" s="187"/>
      <c r="BJ404" s="186">
        <v>0</v>
      </c>
      <c r="BK404" s="186">
        <v>0</v>
      </c>
      <c r="BL404" s="186">
        <v>0</v>
      </c>
      <c r="BM404" s="186">
        <v>0</v>
      </c>
      <c r="BN404" s="186">
        <v>0</v>
      </c>
      <c r="BO404" s="186">
        <v>0</v>
      </c>
      <c r="BP404" s="186">
        <v>0</v>
      </c>
      <c r="BQ404" s="186">
        <v>0</v>
      </c>
      <c r="BR404" s="186">
        <v>0</v>
      </c>
      <c r="BS404" s="186">
        <v>0</v>
      </c>
      <c r="BT404" s="186">
        <v>0</v>
      </c>
      <c r="BU404" s="186">
        <v>0</v>
      </c>
      <c r="BV404" s="186">
        <v>0</v>
      </c>
      <c r="BW404" s="186">
        <v>0</v>
      </c>
      <c r="BX404" s="186">
        <v>0</v>
      </c>
      <c r="BY404" s="186">
        <v>0</v>
      </c>
      <c r="BZ404" s="186">
        <v>0</v>
      </c>
      <c r="CA404" s="186">
        <v>0</v>
      </c>
      <c r="CB404" s="186">
        <v>0</v>
      </c>
      <c r="CC404" s="187"/>
      <c r="CD404" s="30">
        <v>0</v>
      </c>
      <c r="CE404" s="30">
        <v>0</v>
      </c>
      <c r="CF404" s="30">
        <v>0</v>
      </c>
      <c r="CG404" s="30">
        <v>0</v>
      </c>
      <c r="CH404" s="30">
        <v>0</v>
      </c>
      <c r="CI404" s="30">
        <v>0</v>
      </c>
      <c r="CJ404" s="30">
        <v>0</v>
      </c>
      <c r="CK404" s="30">
        <v>0</v>
      </c>
      <c r="CL404" s="30">
        <v>0</v>
      </c>
      <c r="CM404" s="30">
        <v>0</v>
      </c>
      <c r="CN404" s="30">
        <v>0</v>
      </c>
      <c r="CO404" s="30">
        <v>0</v>
      </c>
      <c r="CP404" s="30">
        <v>0</v>
      </c>
      <c r="CQ404" s="30">
        <v>0</v>
      </c>
      <c r="CR404" s="30">
        <v>0</v>
      </c>
      <c r="CS404" s="30">
        <v>0</v>
      </c>
      <c r="CT404" s="30">
        <v>0</v>
      </c>
      <c r="CU404" s="30">
        <v>0</v>
      </c>
      <c r="CV404" s="30">
        <v>0</v>
      </c>
    </row>
    <row r="405" spans="1:100" s="31" customFormat="1" x14ac:dyDescent="0.4">
      <c r="A405" s="45" t="s">
        <v>10</v>
      </c>
      <c r="B405" s="186">
        <v>0</v>
      </c>
      <c r="C405" s="186">
        <v>0</v>
      </c>
      <c r="D405" s="186">
        <v>0</v>
      </c>
      <c r="E405" s="186">
        <v>0</v>
      </c>
      <c r="F405" s="186">
        <v>0</v>
      </c>
      <c r="G405" s="186">
        <v>0</v>
      </c>
      <c r="H405" s="186">
        <v>0</v>
      </c>
      <c r="I405" s="186">
        <v>0</v>
      </c>
      <c r="J405" s="186">
        <v>0</v>
      </c>
      <c r="K405" s="186">
        <v>0</v>
      </c>
      <c r="L405" s="186">
        <v>0</v>
      </c>
      <c r="M405" s="186">
        <v>353296</v>
      </c>
      <c r="N405" s="186">
        <v>269586</v>
      </c>
      <c r="O405" s="186">
        <v>272850</v>
      </c>
      <c r="P405" s="186">
        <v>310488</v>
      </c>
      <c r="Q405" s="186">
        <v>441750</v>
      </c>
      <c r="R405" s="186">
        <v>314000</v>
      </c>
      <c r="S405" s="186">
        <v>359500</v>
      </c>
      <c r="T405" s="186">
        <v>377500</v>
      </c>
      <c r="U405" s="187"/>
      <c r="V405" s="186">
        <v>4217003.3329092981</v>
      </c>
      <c r="W405" s="186">
        <v>4052754.590984975</v>
      </c>
      <c r="X405" s="186">
        <v>2756162.9398605386</v>
      </c>
      <c r="Y405" s="186">
        <v>2456147.8244428569</v>
      </c>
      <c r="Z405" s="186">
        <v>3250183.1803498012</v>
      </c>
      <c r="AA405" s="186">
        <v>3270172.3124158964</v>
      </c>
      <c r="AB405" s="186">
        <v>3187380.533004724</v>
      </c>
      <c r="AC405" s="186">
        <v>3828619.657318871</v>
      </c>
      <c r="AD405" s="186">
        <v>2564285.8402482243</v>
      </c>
      <c r="AE405" s="186">
        <v>2607070.8365763314</v>
      </c>
      <c r="AF405" s="186">
        <v>3738046</v>
      </c>
      <c r="AG405" s="186">
        <v>4678400</v>
      </c>
      <c r="AH405" s="186">
        <v>3778196</v>
      </c>
      <c r="AI405" s="186">
        <v>2544858</v>
      </c>
      <c r="AJ405" s="186">
        <v>1388506</v>
      </c>
      <c r="AK405" s="186">
        <v>3283467</v>
      </c>
      <c r="AL405" s="186">
        <v>2945610</v>
      </c>
      <c r="AM405" s="186">
        <v>1339922</v>
      </c>
      <c r="AN405" s="186">
        <v>2652900</v>
      </c>
      <c r="AO405" s="187"/>
      <c r="AP405" s="186">
        <v>33959758.351354785</v>
      </c>
      <c r="AQ405" s="186">
        <v>31074098.497495826</v>
      </c>
      <c r="AR405" s="186">
        <v>18373550.009879578</v>
      </c>
      <c r="AS405" s="186">
        <v>15779116.267713794</v>
      </c>
      <c r="AT405" s="186">
        <v>21701768.566393837</v>
      </c>
      <c r="AU405" s="186">
        <v>19152900.292088415</v>
      </c>
      <c r="AV405" s="186">
        <v>17769156.7510507</v>
      </c>
      <c r="AW405" s="186">
        <v>22842823.156285822</v>
      </c>
      <c r="AX405" s="186">
        <v>29454799.832010247</v>
      </c>
      <c r="AY405" s="186">
        <v>31058946.754027717</v>
      </c>
      <c r="AZ405" s="186">
        <v>44798516</v>
      </c>
      <c r="BA405" s="186">
        <v>58233500</v>
      </c>
      <c r="BB405" s="186">
        <v>29143116</v>
      </c>
      <c r="BC405" s="186">
        <v>34152516</v>
      </c>
      <c r="BD405" s="186">
        <v>13130291</v>
      </c>
      <c r="BE405" s="186">
        <v>29885689</v>
      </c>
      <c r="BF405" s="186">
        <v>28934460</v>
      </c>
      <c r="BG405" s="186">
        <v>23697519</v>
      </c>
      <c r="BH405" s="186">
        <v>42507345</v>
      </c>
      <c r="BI405" s="187"/>
      <c r="BJ405" s="186">
        <v>61051841.916167662</v>
      </c>
      <c r="BK405" s="186">
        <v>67982747.559424639</v>
      </c>
      <c r="BL405" s="186">
        <v>49184022.343242459</v>
      </c>
      <c r="BM405" s="186">
        <v>45548677.829719335</v>
      </c>
      <c r="BN405" s="186">
        <v>47087246.073999599</v>
      </c>
      <c r="BO405" s="186">
        <v>56398339.165029511</v>
      </c>
      <c r="BP405" s="186">
        <v>60910250.47317303</v>
      </c>
      <c r="BQ405" s="186">
        <v>60558089.360149391</v>
      </c>
      <c r="BR405" s="186">
        <v>63623497.942806028</v>
      </c>
      <c r="BS405" s="186">
        <v>70733592.028189689</v>
      </c>
      <c r="BT405" s="186">
        <v>91770560</v>
      </c>
      <c r="BU405" s="186">
        <v>97885359</v>
      </c>
      <c r="BV405" s="186">
        <v>71762591</v>
      </c>
      <c r="BW405" s="186">
        <v>86963058</v>
      </c>
      <c r="BX405" s="186">
        <v>52240700</v>
      </c>
      <c r="BY405" s="186">
        <v>58384608</v>
      </c>
      <c r="BZ405" s="186">
        <v>62673048</v>
      </c>
      <c r="CA405" s="186">
        <v>70638940</v>
      </c>
      <c r="CB405" s="186">
        <v>117462016</v>
      </c>
      <c r="CC405" s="187"/>
      <c r="CD405" s="30">
        <v>99228603.600431755</v>
      </c>
      <c r="CE405" s="30">
        <v>103109600.64790544</v>
      </c>
      <c r="CF405" s="30">
        <v>70313735.292982578</v>
      </c>
      <c r="CG405" s="30">
        <v>63783941.921875983</v>
      </c>
      <c r="CH405" s="30">
        <v>72039197.820743233</v>
      </c>
      <c r="CI405" s="30">
        <v>78821411.769533828</v>
      </c>
      <c r="CJ405" s="30">
        <v>81866787.757228464</v>
      </c>
      <c r="CK405" s="30">
        <v>87229532.173754081</v>
      </c>
      <c r="CL405" s="30">
        <v>95642583.615064502</v>
      </c>
      <c r="CM405" s="30">
        <v>104399609.61879374</v>
      </c>
      <c r="CN405" s="30">
        <v>140307122</v>
      </c>
      <c r="CO405" s="30">
        <v>161150555</v>
      </c>
      <c r="CP405" s="30">
        <v>104953489</v>
      </c>
      <c r="CQ405" s="30">
        <v>123933282</v>
      </c>
      <c r="CR405" s="30">
        <v>67069985</v>
      </c>
      <c r="CS405" s="30">
        <v>91995514</v>
      </c>
      <c r="CT405" s="30">
        <v>94867118</v>
      </c>
      <c r="CU405" s="30">
        <v>96035881</v>
      </c>
      <c r="CV405" s="30">
        <v>162999761</v>
      </c>
    </row>
    <row r="406" spans="1:100" s="31" customFormat="1" x14ac:dyDescent="0.4">
      <c r="A406" s="45" t="s">
        <v>52</v>
      </c>
      <c r="B406" s="186">
        <v>0</v>
      </c>
      <c r="C406" s="186">
        <v>0</v>
      </c>
      <c r="D406" s="186">
        <v>0</v>
      </c>
      <c r="E406" s="186">
        <v>0</v>
      </c>
      <c r="F406" s="186">
        <v>0</v>
      </c>
      <c r="G406" s="186">
        <v>0</v>
      </c>
      <c r="H406" s="186">
        <v>0</v>
      </c>
      <c r="I406" s="186">
        <v>0</v>
      </c>
      <c r="J406" s="186">
        <v>0</v>
      </c>
      <c r="K406" s="186">
        <v>0</v>
      </c>
      <c r="L406" s="186">
        <v>0</v>
      </c>
      <c r="M406" s="186">
        <v>0</v>
      </c>
      <c r="N406" s="186">
        <v>0</v>
      </c>
      <c r="O406" s="186">
        <v>0</v>
      </c>
      <c r="P406" s="186">
        <v>0</v>
      </c>
      <c r="Q406" s="186">
        <v>0</v>
      </c>
      <c r="R406" s="186">
        <v>0</v>
      </c>
      <c r="S406" s="186">
        <v>0</v>
      </c>
      <c r="T406" s="186">
        <v>0</v>
      </c>
      <c r="U406" s="187"/>
      <c r="V406" s="186">
        <v>0</v>
      </c>
      <c r="W406" s="186">
        <v>0</v>
      </c>
      <c r="X406" s="186">
        <v>0</v>
      </c>
      <c r="Y406" s="186">
        <v>0</v>
      </c>
      <c r="Z406" s="186">
        <v>0</v>
      </c>
      <c r="AA406" s="186">
        <v>0</v>
      </c>
      <c r="AB406" s="186">
        <v>0</v>
      </c>
      <c r="AC406" s="186">
        <v>0</v>
      </c>
      <c r="AD406" s="186">
        <v>0</v>
      </c>
      <c r="AE406" s="186">
        <v>0</v>
      </c>
      <c r="AF406" s="186">
        <v>0</v>
      </c>
      <c r="AG406" s="186">
        <v>0</v>
      </c>
      <c r="AH406" s="186">
        <v>0</v>
      </c>
      <c r="AI406" s="186">
        <v>0</v>
      </c>
      <c r="AJ406" s="186">
        <v>0</v>
      </c>
      <c r="AK406" s="186">
        <v>0</v>
      </c>
      <c r="AL406" s="186">
        <v>0</v>
      </c>
      <c r="AM406" s="186">
        <v>0</v>
      </c>
      <c r="AN406" s="186">
        <v>0</v>
      </c>
      <c r="AO406" s="187"/>
      <c r="AP406" s="186">
        <v>0</v>
      </c>
      <c r="AQ406" s="186">
        <v>0</v>
      </c>
      <c r="AR406" s="186">
        <v>0</v>
      </c>
      <c r="AS406" s="186">
        <v>0</v>
      </c>
      <c r="AT406" s="186">
        <v>0</v>
      </c>
      <c r="AU406" s="186">
        <v>0</v>
      </c>
      <c r="AV406" s="186">
        <v>0</v>
      </c>
      <c r="AW406" s="186">
        <v>0</v>
      </c>
      <c r="AX406" s="186">
        <v>0</v>
      </c>
      <c r="AY406" s="186">
        <v>0</v>
      </c>
      <c r="AZ406" s="186">
        <v>0</v>
      </c>
      <c r="BA406" s="186">
        <v>0</v>
      </c>
      <c r="BB406" s="186">
        <v>0</v>
      </c>
      <c r="BC406" s="186">
        <v>0</v>
      </c>
      <c r="BD406" s="186">
        <v>0</v>
      </c>
      <c r="BE406" s="186">
        <v>0</v>
      </c>
      <c r="BF406" s="186">
        <v>0</v>
      </c>
      <c r="BG406" s="186">
        <v>0</v>
      </c>
      <c r="BH406" s="186">
        <v>0</v>
      </c>
      <c r="BI406" s="187"/>
      <c r="BJ406" s="186">
        <v>0</v>
      </c>
      <c r="BK406" s="186">
        <v>0</v>
      </c>
      <c r="BL406" s="186">
        <v>0</v>
      </c>
      <c r="BM406" s="186">
        <v>0</v>
      </c>
      <c r="BN406" s="186">
        <v>0</v>
      </c>
      <c r="BO406" s="186">
        <v>0</v>
      </c>
      <c r="BP406" s="186">
        <v>0</v>
      </c>
      <c r="BQ406" s="186">
        <v>0</v>
      </c>
      <c r="BR406" s="186">
        <v>0</v>
      </c>
      <c r="BS406" s="186">
        <v>0</v>
      </c>
      <c r="BT406" s="186">
        <v>0</v>
      </c>
      <c r="BU406" s="186">
        <v>0</v>
      </c>
      <c r="BV406" s="186">
        <v>0</v>
      </c>
      <c r="BW406" s="186">
        <v>0</v>
      </c>
      <c r="BX406" s="186">
        <v>0</v>
      </c>
      <c r="BY406" s="186">
        <v>0</v>
      </c>
      <c r="BZ406" s="186">
        <v>0</v>
      </c>
      <c r="CA406" s="186">
        <v>0</v>
      </c>
      <c r="CB406" s="186">
        <v>0</v>
      </c>
      <c r="CC406" s="187"/>
      <c r="CD406" s="30">
        <v>0</v>
      </c>
      <c r="CE406" s="30">
        <v>0</v>
      </c>
      <c r="CF406" s="30">
        <v>0</v>
      </c>
      <c r="CG406" s="30">
        <v>0</v>
      </c>
      <c r="CH406" s="30">
        <v>0</v>
      </c>
      <c r="CI406" s="30">
        <v>0</v>
      </c>
      <c r="CJ406" s="30">
        <v>0</v>
      </c>
      <c r="CK406" s="30">
        <v>0</v>
      </c>
      <c r="CL406" s="30">
        <v>0</v>
      </c>
      <c r="CM406" s="30">
        <v>0</v>
      </c>
      <c r="CN406" s="30">
        <v>0</v>
      </c>
      <c r="CO406" s="30">
        <v>0</v>
      </c>
      <c r="CP406" s="30">
        <v>0</v>
      </c>
      <c r="CQ406" s="30">
        <v>0</v>
      </c>
      <c r="CR406" s="30">
        <v>0</v>
      </c>
      <c r="CS406" s="30">
        <v>0</v>
      </c>
      <c r="CT406" s="30">
        <v>0</v>
      </c>
      <c r="CU406" s="30">
        <v>0</v>
      </c>
      <c r="CV406" s="30">
        <v>0</v>
      </c>
    </row>
    <row r="407" spans="1:100" s="31" customFormat="1" x14ac:dyDescent="0.4">
      <c r="A407" s="45" t="s">
        <v>233</v>
      </c>
      <c r="B407" s="186">
        <v>0</v>
      </c>
      <c r="C407" s="186">
        <v>0</v>
      </c>
      <c r="D407" s="186">
        <v>0</v>
      </c>
      <c r="E407" s="186">
        <v>0</v>
      </c>
      <c r="F407" s="186">
        <v>0</v>
      </c>
      <c r="G407" s="186">
        <v>0</v>
      </c>
      <c r="H407" s="186">
        <v>0</v>
      </c>
      <c r="I407" s="186">
        <v>0</v>
      </c>
      <c r="J407" s="186">
        <v>0</v>
      </c>
      <c r="K407" s="186">
        <v>0</v>
      </c>
      <c r="L407" s="186">
        <v>0</v>
      </c>
      <c r="M407" s="186">
        <v>0</v>
      </c>
      <c r="N407" s="186">
        <v>0</v>
      </c>
      <c r="O407" s="186">
        <v>0</v>
      </c>
      <c r="P407" s="186">
        <v>0</v>
      </c>
      <c r="Q407" s="186">
        <v>0</v>
      </c>
      <c r="R407" s="186">
        <v>0</v>
      </c>
      <c r="S407" s="186">
        <v>0</v>
      </c>
      <c r="T407" s="186">
        <v>0</v>
      </c>
      <c r="U407" s="187"/>
      <c r="V407" s="186">
        <v>0</v>
      </c>
      <c r="W407" s="186">
        <v>0</v>
      </c>
      <c r="X407" s="186">
        <v>0</v>
      </c>
      <c r="Y407" s="186">
        <v>0</v>
      </c>
      <c r="Z407" s="186">
        <v>0</v>
      </c>
      <c r="AA407" s="186">
        <v>0</v>
      </c>
      <c r="AB407" s="186">
        <v>0</v>
      </c>
      <c r="AC407" s="186">
        <v>0</v>
      </c>
      <c r="AD407" s="186">
        <v>0</v>
      </c>
      <c r="AE407" s="186">
        <v>0</v>
      </c>
      <c r="AF407" s="186">
        <v>0</v>
      </c>
      <c r="AG407" s="186">
        <v>0</v>
      </c>
      <c r="AH407" s="186">
        <v>0</v>
      </c>
      <c r="AI407" s="186">
        <v>0</v>
      </c>
      <c r="AJ407" s="186">
        <v>0</v>
      </c>
      <c r="AK407" s="186">
        <v>0</v>
      </c>
      <c r="AL407" s="186">
        <v>0</v>
      </c>
      <c r="AM407" s="186">
        <v>0</v>
      </c>
      <c r="AN407" s="186">
        <v>0</v>
      </c>
      <c r="AO407" s="187"/>
      <c r="AP407" s="186">
        <v>0</v>
      </c>
      <c r="AQ407" s="186">
        <v>0</v>
      </c>
      <c r="AR407" s="186">
        <v>0</v>
      </c>
      <c r="AS407" s="186">
        <v>0</v>
      </c>
      <c r="AT407" s="186">
        <v>0</v>
      </c>
      <c r="AU407" s="186">
        <v>0</v>
      </c>
      <c r="AV407" s="186">
        <v>0</v>
      </c>
      <c r="AW407" s="186">
        <v>0</v>
      </c>
      <c r="AX407" s="186">
        <v>0</v>
      </c>
      <c r="AY407" s="186">
        <v>0</v>
      </c>
      <c r="AZ407" s="186">
        <v>0</v>
      </c>
      <c r="BA407" s="186">
        <v>0</v>
      </c>
      <c r="BB407" s="186">
        <v>0</v>
      </c>
      <c r="BC407" s="186">
        <v>0</v>
      </c>
      <c r="BD407" s="186">
        <v>0</v>
      </c>
      <c r="BE407" s="186">
        <v>0</v>
      </c>
      <c r="BF407" s="186">
        <v>0</v>
      </c>
      <c r="BG407" s="186">
        <v>0</v>
      </c>
      <c r="BH407" s="186">
        <v>0</v>
      </c>
      <c r="BI407" s="187"/>
      <c r="BJ407" s="186">
        <v>0</v>
      </c>
      <c r="BK407" s="186">
        <v>0</v>
      </c>
      <c r="BL407" s="186">
        <v>0</v>
      </c>
      <c r="BM407" s="186">
        <v>0</v>
      </c>
      <c r="BN407" s="186">
        <v>0</v>
      </c>
      <c r="BO407" s="186">
        <v>0</v>
      </c>
      <c r="BP407" s="186">
        <v>0</v>
      </c>
      <c r="BQ407" s="186">
        <v>0</v>
      </c>
      <c r="BR407" s="186">
        <v>0</v>
      </c>
      <c r="BS407" s="186">
        <v>0</v>
      </c>
      <c r="BT407" s="186">
        <v>0</v>
      </c>
      <c r="BU407" s="186">
        <v>0</v>
      </c>
      <c r="BV407" s="186">
        <v>0</v>
      </c>
      <c r="BW407" s="186">
        <v>0</v>
      </c>
      <c r="BX407" s="186">
        <v>0</v>
      </c>
      <c r="BY407" s="186">
        <v>0</v>
      </c>
      <c r="BZ407" s="186">
        <v>0</v>
      </c>
      <c r="CA407" s="186">
        <v>0</v>
      </c>
      <c r="CB407" s="186">
        <v>0</v>
      </c>
      <c r="CC407" s="187"/>
      <c r="CD407" s="30">
        <v>0</v>
      </c>
      <c r="CE407" s="30">
        <v>0</v>
      </c>
      <c r="CF407" s="30">
        <v>0</v>
      </c>
      <c r="CG407" s="30">
        <v>0</v>
      </c>
      <c r="CH407" s="30">
        <v>0</v>
      </c>
      <c r="CI407" s="30">
        <v>0</v>
      </c>
      <c r="CJ407" s="30">
        <v>0</v>
      </c>
      <c r="CK407" s="30">
        <v>0</v>
      </c>
      <c r="CL407" s="30">
        <v>0</v>
      </c>
      <c r="CM407" s="30">
        <v>0</v>
      </c>
      <c r="CN407" s="30">
        <v>0</v>
      </c>
      <c r="CO407" s="30">
        <v>0</v>
      </c>
      <c r="CP407" s="30">
        <v>0</v>
      </c>
      <c r="CQ407" s="30">
        <v>0</v>
      </c>
      <c r="CR407" s="30">
        <v>0</v>
      </c>
      <c r="CS407" s="30">
        <v>0</v>
      </c>
      <c r="CT407" s="30">
        <v>0</v>
      </c>
      <c r="CU407" s="30">
        <v>0</v>
      </c>
      <c r="CV407" s="30">
        <v>0</v>
      </c>
    </row>
    <row r="408" spans="1:100" s="31" customFormat="1" x14ac:dyDescent="0.4">
      <c r="A408" s="45" t="s">
        <v>11</v>
      </c>
      <c r="B408" s="186">
        <v>0</v>
      </c>
      <c r="C408" s="186">
        <v>0</v>
      </c>
      <c r="D408" s="186">
        <v>0</v>
      </c>
      <c r="E408" s="186">
        <v>0</v>
      </c>
      <c r="F408" s="186">
        <v>0</v>
      </c>
      <c r="G408" s="186">
        <v>0</v>
      </c>
      <c r="H408" s="186">
        <v>0</v>
      </c>
      <c r="I408" s="186">
        <v>0</v>
      </c>
      <c r="J408" s="186">
        <v>0</v>
      </c>
      <c r="K408" s="186">
        <v>0</v>
      </c>
      <c r="L408" s="186">
        <v>0</v>
      </c>
      <c r="M408" s="186">
        <v>0</v>
      </c>
      <c r="N408" s="186">
        <v>0</v>
      </c>
      <c r="O408" s="186">
        <v>0</v>
      </c>
      <c r="P408" s="186">
        <v>0</v>
      </c>
      <c r="Q408" s="186">
        <v>0</v>
      </c>
      <c r="R408" s="186">
        <v>0</v>
      </c>
      <c r="S408" s="186">
        <v>0</v>
      </c>
      <c r="T408" s="186">
        <v>0</v>
      </c>
      <c r="U408" s="187"/>
      <c r="V408" s="186">
        <v>1129.958020608065</v>
      </c>
      <c r="W408" s="186">
        <v>0</v>
      </c>
      <c r="X408" s="186">
        <v>0</v>
      </c>
      <c r="Y408" s="186">
        <v>0</v>
      </c>
      <c r="Z408" s="186">
        <v>0</v>
      </c>
      <c r="AA408" s="186">
        <v>0</v>
      </c>
      <c r="AB408" s="186">
        <v>0</v>
      </c>
      <c r="AC408" s="186">
        <v>0</v>
      </c>
      <c r="AD408" s="186">
        <v>0</v>
      </c>
      <c r="AE408" s="186">
        <v>0</v>
      </c>
      <c r="AF408" s="186">
        <v>0</v>
      </c>
      <c r="AG408" s="186">
        <v>0</v>
      </c>
      <c r="AH408" s="186">
        <v>0</v>
      </c>
      <c r="AI408" s="186">
        <v>0</v>
      </c>
      <c r="AJ408" s="186">
        <v>0</v>
      </c>
      <c r="AK408" s="186">
        <v>0</v>
      </c>
      <c r="AL408" s="186">
        <v>0</v>
      </c>
      <c r="AM408" s="186">
        <v>0</v>
      </c>
      <c r="AN408" s="186">
        <v>0</v>
      </c>
      <c r="AO408" s="187"/>
      <c r="AP408" s="186">
        <v>1513013.789594199</v>
      </c>
      <c r="AQ408" s="186">
        <v>0</v>
      </c>
      <c r="AR408" s="186">
        <v>0</v>
      </c>
      <c r="AS408" s="186">
        <v>0</v>
      </c>
      <c r="AT408" s="186">
        <v>0</v>
      </c>
      <c r="AU408" s="186">
        <v>0</v>
      </c>
      <c r="AV408" s="186">
        <v>0</v>
      </c>
      <c r="AW408" s="186">
        <v>0</v>
      </c>
      <c r="AX408" s="186">
        <v>0</v>
      </c>
      <c r="AY408" s="186">
        <v>0</v>
      </c>
      <c r="AZ408" s="186">
        <v>0</v>
      </c>
      <c r="BA408" s="186">
        <v>0</v>
      </c>
      <c r="BB408" s="186">
        <v>0</v>
      </c>
      <c r="BC408" s="186">
        <v>0</v>
      </c>
      <c r="BD408" s="186">
        <v>0</v>
      </c>
      <c r="BE408" s="186">
        <v>0</v>
      </c>
      <c r="BF408" s="186">
        <v>0</v>
      </c>
      <c r="BG408" s="186">
        <v>0</v>
      </c>
      <c r="BH408" s="186">
        <v>0</v>
      </c>
      <c r="BI408" s="187"/>
      <c r="BJ408" s="186">
        <v>225353.29341317364</v>
      </c>
      <c r="BK408" s="186">
        <v>0</v>
      </c>
      <c r="BL408" s="186">
        <v>0</v>
      </c>
      <c r="BM408" s="186">
        <v>0</v>
      </c>
      <c r="BN408" s="186">
        <v>0</v>
      </c>
      <c r="BO408" s="186">
        <v>0</v>
      </c>
      <c r="BP408" s="186">
        <v>0</v>
      </c>
      <c r="BQ408" s="186">
        <v>0</v>
      </c>
      <c r="BR408" s="186">
        <v>0</v>
      </c>
      <c r="BS408" s="186">
        <v>0</v>
      </c>
      <c r="BT408" s="186">
        <v>0</v>
      </c>
      <c r="BU408" s="186">
        <v>0</v>
      </c>
      <c r="BV408" s="186">
        <v>0</v>
      </c>
      <c r="BW408" s="186">
        <v>0</v>
      </c>
      <c r="BX408" s="186">
        <v>0</v>
      </c>
      <c r="BY408" s="186">
        <v>0</v>
      </c>
      <c r="BZ408" s="186">
        <v>0</v>
      </c>
      <c r="CA408" s="186">
        <v>0</v>
      </c>
      <c r="CB408" s="186">
        <v>0</v>
      </c>
      <c r="CC408" s="187"/>
      <c r="CD408" s="30">
        <v>1739497.0410279809</v>
      </c>
      <c r="CE408" s="30">
        <v>0</v>
      </c>
      <c r="CF408" s="30">
        <v>0</v>
      </c>
      <c r="CG408" s="30">
        <v>0</v>
      </c>
      <c r="CH408" s="30">
        <v>0</v>
      </c>
      <c r="CI408" s="30">
        <v>0</v>
      </c>
      <c r="CJ408" s="30">
        <v>0</v>
      </c>
      <c r="CK408" s="30">
        <v>0</v>
      </c>
      <c r="CL408" s="30">
        <v>0</v>
      </c>
      <c r="CM408" s="30">
        <v>0</v>
      </c>
      <c r="CN408" s="30">
        <v>0</v>
      </c>
      <c r="CO408" s="30">
        <v>0</v>
      </c>
      <c r="CP408" s="30">
        <v>0</v>
      </c>
      <c r="CQ408" s="30">
        <v>0</v>
      </c>
      <c r="CR408" s="30">
        <v>0</v>
      </c>
      <c r="CS408" s="30">
        <v>0</v>
      </c>
      <c r="CT408" s="30">
        <v>0</v>
      </c>
      <c r="CU408" s="30">
        <v>0</v>
      </c>
      <c r="CV408" s="30">
        <v>0</v>
      </c>
    </row>
    <row r="409" spans="1:100" s="31" customFormat="1" x14ac:dyDescent="0.4">
      <c r="A409" s="45" t="s">
        <v>39</v>
      </c>
      <c r="B409" s="186">
        <v>0</v>
      </c>
      <c r="C409" s="186">
        <v>0</v>
      </c>
      <c r="D409" s="186">
        <v>0</v>
      </c>
      <c r="E409" s="186">
        <v>0</v>
      </c>
      <c r="F409" s="186">
        <v>0</v>
      </c>
      <c r="G409" s="186">
        <v>0</v>
      </c>
      <c r="H409" s="186">
        <v>150702.71035197045</v>
      </c>
      <c r="I409" s="186">
        <v>334588.18522725743</v>
      </c>
      <c r="J409" s="186">
        <v>411993.84017450351</v>
      </c>
      <c r="K409" s="186">
        <v>251315.89775863939</v>
      </c>
      <c r="L409" s="186">
        <v>183112</v>
      </c>
      <c r="M409" s="186">
        <v>69664</v>
      </c>
      <c r="N409" s="186">
        <v>256371</v>
      </c>
      <c r="O409" s="186">
        <v>141775</v>
      </c>
      <c r="P409" s="186">
        <v>255696</v>
      </c>
      <c r="Q409" s="186">
        <v>894102</v>
      </c>
      <c r="R409" s="186">
        <v>115552</v>
      </c>
      <c r="S409" s="186">
        <v>140924</v>
      </c>
      <c r="T409" s="186">
        <v>187240</v>
      </c>
      <c r="U409" s="187"/>
      <c r="V409" s="186">
        <v>0</v>
      </c>
      <c r="W409" s="186">
        <v>0</v>
      </c>
      <c r="X409" s="186">
        <v>0</v>
      </c>
      <c r="Y409" s="186">
        <v>0</v>
      </c>
      <c r="Z409" s="186">
        <v>0</v>
      </c>
      <c r="AA409" s="186">
        <v>0</v>
      </c>
      <c r="AB409" s="186">
        <v>123129.71330307977</v>
      </c>
      <c r="AC409" s="186">
        <v>206231.66020384911</v>
      </c>
      <c r="AD409" s="186">
        <v>183350.36651417334</v>
      </c>
      <c r="AE409" s="186">
        <v>226821.59092439376</v>
      </c>
      <c r="AF409" s="186">
        <v>427356</v>
      </c>
      <c r="AG409" s="186">
        <v>251600</v>
      </c>
      <c r="AH409" s="186">
        <v>156944</v>
      </c>
      <c r="AI409" s="186">
        <v>422280</v>
      </c>
      <c r="AJ409" s="186">
        <v>497576</v>
      </c>
      <c r="AK409" s="186">
        <v>630866</v>
      </c>
      <c r="AL409" s="186">
        <v>811440</v>
      </c>
      <c r="AM409" s="186">
        <v>298082</v>
      </c>
      <c r="AN409" s="186">
        <v>241390</v>
      </c>
      <c r="AO409" s="187"/>
      <c r="AP409" s="186">
        <v>0</v>
      </c>
      <c r="AQ409" s="186">
        <v>0</v>
      </c>
      <c r="AR409" s="186">
        <v>0</v>
      </c>
      <c r="AS409" s="186">
        <v>0</v>
      </c>
      <c r="AT409" s="186">
        <v>0</v>
      </c>
      <c r="AU409" s="186">
        <v>0</v>
      </c>
      <c r="AV409" s="186">
        <v>4897.2045063724909</v>
      </c>
      <c r="AW409" s="186">
        <v>8889.2956984417724</v>
      </c>
      <c r="AX409" s="186">
        <v>8730.9698340082541</v>
      </c>
      <c r="AY409" s="186">
        <v>4591.5301806557445</v>
      </c>
      <c r="AZ409" s="186">
        <v>9233</v>
      </c>
      <c r="BA409" s="186">
        <v>15300</v>
      </c>
      <c r="BB409" s="186">
        <v>12694</v>
      </c>
      <c r="BC409" s="186">
        <v>8694</v>
      </c>
      <c r="BD409" s="186">
        <v>15129</v>
      </c>
      <c r="BE409" s="186">
        <v>25404</v>
      </c>
      <c r="BF409" s="186">
        <v>28980</v>
      </c>
      <c r="BG409" s="186">
        <v>11576</v>
      </c>
      <c r="BH409" s="186">
        <v>5975</v>
      </c>
      <c r="BI409" s="187"/>
      <c r="BJ409" s="186">
        <v>0</v>
      </c>
      <c r="BK409" s="186">
        <v>0</v>
      </c>
      <c r="BL409" s="186">
        <v>0</v>
      </c>
      <c r="BM409" s="186">
        <v>0</v>
      </c>
      <c r="BN409" s="186">
        <v>0</v>
      </c>
      <c r="BO409" s="186">
        <v>0</v>
      </c>
      <c r="BP409" s="186">
        <v>395769.58109038533</v>
      </c>
      <c r="BQ409" s="186">
        <v>409227.3489791677</v>
      </c>
      <c r="BR409" s="186">
        <v>410391.69777234475</v>
      </c>
      <c r="BS409" s="186">
        <v>287311.39918940497</v>
      </c>
      <c r="BT409" s="186">
        <v>430784</v>
      </c>
      <c r="BU409" s="186">
        <v>426987</v>
      </c>
      <c r="BV409" s="186">
        <v>435241</v>
      </c>
      <c r="BW409" s="186">
        <v>409955</v>
      </c>
      <c r="BX409" s="186">
        <v>767550</v>
      </c>
      <c r="BY409" s="186">
        <v>923163</v>
      </c>
      <c r="BZ409" s="186">
        <v>1017720</v>
      </c>
      <c r="CA409" s="186">
        <v>701470</v>
      </c>
      <c r="CB409" s="186">
        <v>628768</v>
      </c>
      <c r="CC409" s="187"/>
      <c r="CD409" s="30">
        <v>0</v>
      </c>
      <c r="CE409" s="30">
        <v>0</v>
      </c>
      <c r="CF409" s="30">
        <v>0</v>
      </c>
      <c r="CG409" s="30">
        <v>0</v>
      </c>
      <c r="CH409" s="30">
        <v>0</v>
      </c>
      <c r="CI409" s="30">
        <v>0</v>
      </c>
      <c r="CJ409" s="30">
        <v>674499.209251808</v>
      </c>
      <c r="CK409" s="30">
        <v>958936.49010871607</v>
      </c>
      <c r="CL409" s="30">
        <v>1014466.8742950299</v>
      </c>
      <c r="CM409" s="30">
        <v>770040.41805309395</v>
      </c>
      <c r="CN409" s="30">
        <v>1050485</v>
      </c>
      <c r="CO409" s="30">
        <v>763551</v>
      </c>
      <c r="CP409" s="30">
        <v>861250</v>
      </c>
      <c r="CQ409" s="30">
        <v>982704</v>
      </c>
      <c r="CR409" s="30">
        <v>1535951</v>
      </c>
      <c r="CS409" s="30">
        <v>2473535</v>
      </c>
      <c r="CT409" s="30">
        <v>1973692</v>
      </c>
      <c r="CU409" s="30">
        <v>1152052</v>
      </c>
      <c r="CV409" s="30">
        <v>1063373</v>
      </c>
    </row>
    <row r="410" spans="1:100" s="31" customFormat="1" x14ac:dyDescent="0.4">
      <c r="A410" s="45" t="s">
        <v>198</v>
      </c>
      <c r="B410" s="186">
        <v>0</v>
      </c>
      <c r="C410" s="186">
        <v>0</v>
      </c>
      <c r="D410" s="186">
        <v>0</v>
      </c>
      <c r="E410" s="186">
        <v>0</v>
      </c>
      <c r="F410" s="186">
        <v>0</v>
      </c>
      <c r="G410" s="186">
        <v>0</v>
      </c>
      <c r="H410" s="186">
        <v>0</v>
      </c>
      <c r="I410" s="186">
        <v>0</v>
      </c>
      <c r="J410" s="186">
        <v>0</v>
      </c>
      <c r="K410" s="186">
        <v>0</v>
      </c>
      <c r="L410" s="186">
        <v>0</v>
      </c>
      <c r="M410" s="186">
        <v>0</v>
      </c>
      <c r="N410" s="186">
        <v>0</v>
      </c>
      <c r="O410" s="186">
        <v>0</v>
      </c>
      <c r="P410" s="186">
        <v>0</v>
      </c>
      <c r="Q410" s="186">
        <v>0</v>
      </c>
      <c r="R410" s="186">
        <v>0</v>
      </c>
      <c r="S410" s="186">
        <v>0</v>
      </c>
      <c r="T410" s="186">
        <v>0</v>
      </c>
      <c r="U410" s="187"/>
      <c r="V410" s="186">
        <v>0</v>
      </c>
      <c r="W410" s="186">
        <v>0</v>
      </c>
      <c r="X410" s="186">
        <v>0</v>
      </c>
      <c r="Y410" s="186">
        <v>168706.1850631269</v>
      </c>
      <c r="Z410" s="186">
        <v>261590.50081845673</v>
      </c>
      <c r="AA410" s="186">
        <v>265250.64942160191</v>
      </c>
      <c r="AB410" s="186">
        <v>245559.82596239203</v>
      </c>
      <c r="AC410" s="186">
        <v>420463.68653629581</v>
      </c>
      <c r="AD410" s="186">
        <v>587594.26982875552</v>
      </c>
      <c r="AE410" s="186">
        <v>619856.57438852545</v>
      </c>
      <c r="AF410" s="186">
        <v>918024</v>
      </c>
      <c r="AG410" s="186">
        <v>1089700</v>
      </c>
      <c r="AH410" s="186">
        <v>817032</v>
      </c>
      <c r="AI410" s="186">
        <v>802332</v>
      </c>
      <c r="AJ410" s="186">
        <v>1018686</v>
      </c>
      <c r="AK410" s="186">
        <v>768471</v>
      </c>
      <c r="AL410" s="186">
        <v>828000</v>
      </c>
      <c r="AM410" s="186">
        <v>927527</v>
      </c>
      <c r="AN410" s="186">
        <v>564040</v>
      </c>
      <c r="AO410" s="187"/>
      <c r="AP410" s="186">
        <v>0</v>
      </c>
      <c r="AQ410" s="186">
        <v>0</v>
      </c>
      <c r="AR410" s="186">
        <v>0</v>
      </c>
      <c r="AS410" s="186">
        <v>4372435.8566837078</v>
      </c>
      <c r="AT410" s="186">
        <v>6770624.0166656589</v>
      </c>
      <c r="AU410" s="186">
        <v>6873222.918581848</v>
      </c>
      <c r="AV410" s="186">
        <v>6361468.6537778657</v>
      </c>
      <c r="AW410" s="186">
        <v>10900943.314999145</v>
      </c>
      <c r="AX410" s="186">
        <v>10801082.781651612</v>
      </c>
      <c r="AY410" s="186">
        <v>11395259.602351427</v>
      </c>
      <c r="AZ410" s="186">
        <v>16877924</v>
      </c>
      <c r="BA410" s="186">
        <v>20024300</v>
      </c>
      <c r="BB410" s="186">
        <v>15020464</v>
      </c>
      <c r="BC410" s="186">
        <v>14737572</v>
      </c>
      <c r="BD410" s="186">
        <v>18729702</v>
      </c>
      <c r="BE410" s="186">
        <v>44452766</v>
      </c>
      <c r="BF410" s="186">
        <v>75546720</v>
      </c>
      <c r="BG410" s="186">
        <v>47445683</v>
      </c>
      <c r="BH410" s="186">
        <v>35527350</v>
      </c>
      <c r="BI410" s="187"/>
      <c r="BJ410" s="186">
        <v>0</v>
      </c>
      <c r="BK410" s="186">
        <v>0</v>
      </c>
      <c r="BL410" s="186">
        <v>0</v>
      </c>
      <c r="BM410" s="186">
        <v>450498.49988846661</v>
      </c>
      <c r="BN410" s="186">
        <v>526988.58593847149</v>
      </c>
      <c r="BO410" s="186">
        <v>628008.00235157344</v>
      </c>
      <c r="BP410" s="186">
        <v>635199.24478871236</v>
      </c>
      <c r="BQ410" s="186">
        <v>846528.34195162926</v>
      </c>
      <c r="BR410" s="186">
        <v>1255466.1906929673</v>
      </c>
      <c r="BS410" s="186">
        <v>1354075.2545529373</v>
      </c>
      <c r="BT410" s="186">
        <v>1723136</v>
      </c>
      <c r="BU410" s="186">
        <v>1758735</v>
      </c>
      <c r="BV410" s="186">
        <v>1418309</v>
      </c>
      <c r="BW410" s="186">
        <v>1457274</v>
      </c>
      <c r="BX410" s="186">
        <v>1900600</v>
      </c>
      <c r="BY410" s="186">
        <v>2481152</v>
      </c>
      <c r="BZ410" s="186">
        <v>6529599</v>
      </c>
      <c r="CA410" s="186">
        <v>315206</v>
      </c>
      <c r="CB410" s="186">
        <v>2762816</v>
      </c>
      <c r="CC410" s="187"/>
      <c r="CD410" s="30">
        <v>0</v>
      </c>
      <c r="CE410" s="30">
        <v>0</v>
      </c>
      <c r="CF410" s="30">
        <v>0</v>
      </c>
      <c r="CG410" s="30">
        <v>4991640.541635301</v>
      </c>
      <c r="CH410" s="30">
        <v>7559203.1034225868</v>
      </c>
      <c r="CI410" s="30">
        <v>7766481.5703550233</v>
      </c>
      <c r="CJ410" s="30">
        <v>7242227.7245289693</v>
      </c>
      <c r="CK410" s="30">
        <v>12167935.343487069</v>
      </c>
      <c r="CL410" s="30">
        <v>12644143.242173335</v>
      </c>
      <c r="CM410" s="30">
        <v>13369191.431292892</v>
      </c>
      <c r="CN410" s="30">
        <v>19519084</v>
      </c>
      <c r="CO410" s="30">
        <v>22872735</v>
      </c>
      <c r="CP410" s="30">
        <v>17255805</v>
      </c>
      <c r="CQ410" s="30">
        <v>16997178</v>
      </c>
      <c r="CR410" s="30">
        <v>21648988</v>
      </c>
      <c r="CS410" s="30">
        <v>47702389</v>
      </c>
      <c r="CT410" s="30">
        <v>82904319</v>
      </c>
      <c r="CU410" s="30">
        <v>48688416</v>
      </c>
      <c r="CV410" s="30">
        <v>38854206</v>
      </c>
    </row>
    <row r="411" spans="1:100" s="31" customFormat="1" x14ac:dyDescent="0.4">
      <c r="A411" s="45" t="s">
        <v>53</v>
      </c>
      <c r="B411" s="186">
        <v>0</v>
      </c>
      <c r="C411" s="186">
        <v>0</v>
      </c>
      <c r="D411" s="186">
        <v>0</v>
      </c>
      <c r="E411" s="186">
        <v>0</v>
      </c>
      <c r="F411" s="186">
        <v>0</v>
      </c>
      <c r="G411" s="186">
        <v>0</v>
      </c>
      <c r="H411" s="186">
        <v>0</v>
      </c>
      <c r="I411" s="186">
        <v>0</v>
      </c>
      <c r="J411" s="186">
        <v>0</v>
      </c>
      <c r="K411" s="186">
        <v>0</v>
      </c>
      <c r="L411" s="186">
        <v>0</v>
      </c>
      <c r="M411" s="186">
        <v>0</v>
      </c>
      <c r="N411" s="186">
        <v>0</v>
      </c>
      <c r="O411" s="186">
        <v>0</v>
      </c>
      <c r="P411" s="186">
        <v>0</v>
      </c>
      <c r="Q411" s="186">
        <v>0</v>
      </c>
      <c r="R411" s="186">
        <v>0</v>
      </c>
      <c r="S411" s="186">
        <v>0</v>
      </c>
      <c r="T411" s="186">
        <v>0</v>
      </c>
      <c r="U411" s="187"/>
      <c r="V411" s="186">
        <v>0</v>
      </c>
      <c r="W411" s="186">
        <v>0</v>
      </c>
      <c r="X411" s="186">
        <v>0</v>
      </c>
      <c r="Y411" s="186">
        <v>0</v>
      </c>
      <c r="Z411" s="186">
        <v>0</v>
      </c>
      <c r="AA411" s="186">
        <v>0</v>
      </c>
      <c r="AB411" s="186">
        <v>0</v>
      </c>
      <c r="AC411" s="186">
        <v>0</v>
      </c>
      <c r="AD411" s="186">
        <v>0</v>
      </c>
      <c r="AE411" s="186">
        <v>0</v>
      </c>
      <c r="AF411" s="186">
        <v>0</v>
      </c>
      <c r="AG411" s="186">
        <v>0</v>
      </c>
      <c r="AH411" s="186">
        <v>0</v>
      </c>
      <c r="AI411" s="186">
        <v>0</v>
      </c>
      <c r="AJ411" s="186">
        <v>0</v>
      </c>
      <c r="AK411" s="186">
        <v>0</v>
      </c>
      <c r="AL411" s="186">
        <v>0</v>
      </c>
      <c r="AM411" s="186">
        <v>0</v>
      </c>
      <c r="AN411" s="186">
        <v>0</v>
      </c>
      <c r="AO411" s="187"/>
      <c r="AP411" s="186">
        <v>0</v>
      </c>
      <c r="AQ411" s="186">
        <v>0</v>
      </c>
      <c r="AR411" s="186">
        <v>0</v>
      </c>
      <c r="AS411" s="186">
        <v>0</v>
      </c>
      <c r="AT411" s="186">
        <v>0</v>
      </c>
      <c r="AU411" s="186">
        <v>0</v>
      </c>
      <c r="AV411" s="186">
        <v>0</v>
      </c>
      <c r="AW411" s="186">
        <v>0</v>
      </c>
      <c r="AX411" s="186">
        <v>0</v>
      </c>
      <c r="AY411" s="186">
        <v>0</v>
      </c>
      <c r="AZ411" s="186">
        <v>0</v>
      </c>
      <c r="BA411" s="186">
        <v>0</v>
      </c>
      <c r="BB411" s="186">
        <v>0</v>
      </c>
      <c r="BC411" s="186">
        <v>0</v>
      </c>
      <c r="BD411" s="186">
        <v>0</v>
      </c>
      <c r="BE411" s="186">
        <v>0</v>
      </c>
      <c r="BF411" s="186">
        <v>0</v>
      </c>
      <c r="BG411" s="186">
        <v>0</v>
      </c>
      <c r="BH411" s="186">
        <v>0</v>
      </c>
      <c r="BI411" s="187"/>
      <c r="BJ411" s="186">
        <v>0</v>
      </c>
      <c r="BK411" s="186">
        <v>0</v>
      </c>
      <c r="BL411" s="186">
        <v>0</v>
      </c>
      <c r="BM411" s="186">
        <v>0</v>
      </c>
      <c r="BN411" s="186">
        <v>0</v>
      </c>
      <c r="BO411" s="186">
        <v>0</v>
      </c>
      <c r="BP411" s="186">
        <v>0</v>
      </c>
      <c r="BQ411" s="186">
        <v>0</v>
      </c>
      <c r="BR411" s="186">
        <v>0</v>
      </c>
      <c r="BS411" s="186">
        <v>0</v>
      </c>
      <c r="BT411" s="186">
        <v>0</v>
      </c>
      <c r="BU411" s="186">
        <v>0</v>
      </c>
      <c r="BV411" s="186">
        <v>0</v>
      </c>
      <c r="BW411" s="186">
        <v>0</v>
      </c>
      <c r="BX411" s="186">
        <v>0</v>
      </c>
      <c r="BY411" s="186">
        <v>0</v>
      </c>
      <c r="BZ411" s="186">
        <v>0</v>
      </c>
      <c r="CA411" s="186">
        <v>0</v>
      </c>
      <c r="CB411" s="186">
        <v>0</v>
      </c>
      <c r="CC411" s="187"/>
      <c r="CD411" s="30">
        <v>0</v>
      </c>
      <c r="CE411" s="30">
        <v>0</v>
      </c>
      <c r="CF411" s="30">
        <v>0</v>
      </c>
      <c r="CG411" s="30">
        <v>0</v>
      </c>
      <c r="CH411" s="30">
        <v>0</v>
      </c>
      <c r="CI411" s="30">
        <v>0</v>
      </c>
      <c r="CJ411" s="30">
        <v>0</v>
      </c>
      <c r="CK411" s="30">
        <v>0</v>
      </c>
      <c r="CL411" s="30">
        <v>0</v>
      </c>
      <c r="CM411" s="30">
        <v>0</v>
      </c>
      <c r="CN411" s="30">
        <v>0</v>
      </c>
      <c r="CO411" s="30">
        <v>0</v>
      </c>
      <c r="CP411" s="30">
        <v>0</v>
      </c>
      <c r="CQ411" s="30">
        <v>0</v>
      </c>
      <c r="CR411" s="30">
        <v>0</v>
      </c>
      <c r="CS411" s="30">
        <v>0</v>
      </c>
      <c r="CT411" s="30">
        <v>0</v>
      </c>
      <c r="CU411" s="30">
        <v>0</v>
      </c>
      <c r="CV411" s="30">
        <v>0</v>
      </c>
    </row>
    <row r="412" spans="1:100" s="29" customFormat="1" x14ac:dyDescent="0.4">
      <c r="A412" s="46" t="s">
        <v>50</v>
      </c>
      <c r="B412" s="39">
        <v>535842.59677662305</v>
      </c>
      <c r="C412" s="39">
        <v>360592.55368047801</v>
      </c>
      <c r="D412" s="39">
        <v>334234.29795489449</v>
      </c>
      <c r="E412" s="39">
        <v>720536.2845524908</v>
      </c>
      <c r="F412" s="39">
        <v>648984.70979278511</v>
      </c>
      <c r="G412" s="39">
        <v>524426.53906996851</v>
      </c>
      <c r="H412" s="39">
        <v>589624.35425208439</v>
      </c>
      <c r="I412" s="39">
        <v>673521.67156136234</v>
      </c>
      <c r="J412" s="39">
        <v>1428570.3570547872</v>
      </c>
      <c r="K412" s="39">
        <v>879605.64215523785</v>
      </c>
      <c r="L412" s="39">
        <v>346744</v>
      </c>
      <c r="M412" s="39">
        <v>1109648</v>
      </c>
      <c r="N412" s="39">
        <v>1281855</v>
      </c>
      <c r="O412" s="39">
        <v>1134200</v>
      </c>
      <c r="P412" s="39">
        <v>1665068</v>
      </c>
      <c r="Q412" s="39">
        <v>2837802</v>
      </c>
      <c r="R412" s="39">
        <v>1497152</v>
      </c>
      <c r="S412" s="39">
        <v>1722724</v>
      </c>
      <c r="T412" s="39">
        <v>1848240</v>
      </c>
      <c r="U412" s="41"/>
      <c r="V412" s="39">
        <v>8184285.9432642143</v>
      </c>
      <c r="W412" s="39">
        <v>8623030.0500834733</v>
      </c>
      <c r="X412" s="39">
        <v>5604937.1285285065</v>
      </c>
      <c r="Y412" s="39">
        <v>5112065.1950080832</v>
      </c>
      <c r="Z412" s="39">
        <v>6889600.4191463413</v>
      </c>
      <c r="AA412" s="39">
        <v>6631266.2355400473</v>
      </c>
      <c r="AB412" s="39">
        <v>6498590.3799562948</v>
      </c>
      <c r="AC412" s="39">
        <v>9364873.0183084067</v>
      </c>
      <c r="AD412" s="39">
        <v>3666134.2333000661</v>
      </c>
      <c r="AE412" s="39">
        <v>3792603.9292216445</v>
      </c>
      <c r="AF412" s="39">
        <v>5756116</v>
      </c>
      <c r="AG412" s="39">
        <v>6908800</v>
      </c>
      <c r="AH412" s="39">
        <v>5675372</v>
      </c>
      <c r="AI412" s="39">
        <v>4755618</v>
      </c>
      <c r="AJ412" s="39">
        <v>8405000</v>
      </c>
      <c r="AK412" s="39">
        <v>25730018</v>
      </c>
      <c r="AL412" s="39">
        <v>17388000</v>
      </c>
      <c r="AM412" s="39">
        <v>15325177</v>
      </c>
      <c r="AN412" s="39">
        <v>13171290</v>
      </c>
      <c r="AO412" s="41"/>
      <c r="AP412" s="39">
        <v>86968349.01412034</v>
      </c>
      <c r="AQ412" s="39">
        <v>91278363.939899832</v>
      </c>
      <c r="AR412" s="39">
        <v>55984152.095984057</v>
      </c>
      <c r="AS412" s="39">
        <v>52960352.730054937</v>
      </c>
      <c r="AT412" s="39">
        <v>72920715.872730523</v>
      </c>
      <c r="AU412" s="39">
        <v>66705654.110775821</v>
      </c>
      <c r="AV412" s="39">
        <v>62670225.668692537</v>
      </c>
      <c r="AW412" s="39">
        <v>97617800.71243833</v>
      </c>
      <c r="AX412" s="39">
        <v>95283693.089482293</v>
      </c>
      <c r="AY412" s="39">
        <v>111396032.01892516</v>
      </c>
      <c r="AZ412" s="39">
        <v>177871107</v>
      </c>
      <c r="BA412" s="39">
        <v>239528300</v>
      </c>
      <c r="BB412" s="39">
        <v>148459792</v>
      </c>
      <c r="BC412" s="39">
        <v>149901948</v>
      </c>
      <c r="BD412" s="39">
        <v>194434546</v>
      </c>
      <c r="BE412" s="39">
        <v>309587963</v>
      </c>
      <c r="BF412" s="39">
        <v>224760600</v>
      </c>
      <c r="BG412" s="39">
        <v>141422545</v>
      </c>
      <c r="BH412" s="39">
        <v>178190035</v>
      </c>
      <c r="BI412" s="41"/>
      <c r="BJ412" s="39">
        <v>114994150.89820358</v>
      </c>
      <c r="BK412" s="39">
        <v>136731482.04273915</v>
      </c>
      <c r="BL412" s="39">
        <v>92444094.132925838</v>
      </c>
      <c r="BM412" s="39">
        <v>88550571.994360387</v>
      </c>
      <c r="BN412" s="39">
        <v>91240058.437227055</v>
      </c>
      <c r="BO412" s="39">
        <v>103998125.18942057</v>
      </c>
      <c r="BP412" s="39">
        <v>110701780.94720457</v>
      </c>
      <c r="BQ412" s="39">
        <v>125164182.23302411</v>
      </c>
      <c r="BR412" s="39">
        <v>76387830.374454275</v>
      </c>
      <c r="BS412" s="39">
        <v>85638042.698101297</v>
      </c>
      <c r="BT412" s="39">
        <v>110718272</v>
      </c>
      <c r="BU412" s="39">
        <v>119725650</v>
      </c>
      <c r="BV412" s="39">
        <v>122864278</v>
      </c>
      <c r="BW412" s="39">
        <v>134273412</v>
      </c>
      <c r="BX412" s="39">
        <v>158035750</v>
      </c>
      <c r="BY412" s="39">
        <v>232889068</v>
      </c>
      <c r="BZ412" s="39">
        <v>171122679</v>
      </c>
      <c r="CA412" s="39">
        <v>173241226</v>
      </c>
      <c r="CB412" s="39">
        <v>217429856</v>
      </c>
      <c r="CC412" s="28"/>
      <c r="CD412" s="39">
        <v>210682628.45236477</v>
      </c>
      <c r="CE412" s="39">
        <v>236993468.58640295</v>
      </c>
      <c r="CF412" s="39">
        <v>154367417.6553933</v>
      </c>
      <c r="CG412" s="39">
        <v>147343526.20397589</v>
      </c>
      <c r="CH412" s="39">
        <v>171699359.43889672</v>
      </c>
      <c r="CI412" s="39">
        <v>177859472.07480642</v>
      </c>
      <c r="CJ412" s="39">
        <v>180460221.35010549</v>
      </c>
      <c r="CK412" s="39">
        <v>232820377.63533223</v>
      </c>
      <c r="CL412" s="39">
        <v>176766228.05429143</v>
      </c>
      <c r="CM412" s="39">
        <v>201706284.28840333</v>
      </c>
      <c r="CN412" s="39">
        <v>294692239</v>
      </c>
      <c r="CO412" s="39">
        <v>367272398</v>
      </c>
      <c r="CP412" s="39">
        <v>278281297</v>
      </c>
      <c r="CQ412" s="39">
        <v>290065178</v>
      </c>
      <c r="CR412" s="39">
        <v>362540364</v>
      </c>
      <c r="CS412" s="39">
        <v>571044851</v>
      </c>
      <c r="CT412" s="39">
        <v>414768431</v>
      </c>
      <c r="CU412" s="39">
        <v>331711672</v>
      </c>
      <c r="CV412" s="39">
        <v>410639421</v>
      </c>
    </row>
    <row r="413" spans="1:100" s="200" customFormat="1" ht="15" x14ac:dyDescent="0.5">
      <c r="A413" s="132" t="s">
        <v>23</v>
      </c>
      <c r="B413" s="193"/>
      <c r="C413" s="193"/>
      <c r="D413" s="193"/>
      <c r="E413" s="193"/>
      <c r="F413" s="193"/>
      <c r="G413" s="193"/>
      <c r="H413" s="193"/>
      <c r="I413" s="193"/>
      <c r="J413" s="193"/>
      <c r="K413" s="193"/>
      <c r="L413" s="193"/>
      <c r="M413" s="193"/>
      <c r="N413" s="193"/>
      <c r="O413" s="193"/>
      <c r="P413" s="193"/>
      <c r="Q413" s="193"/>
      <c r="R413" s="193"/>
      <c r="S413" s="193"/>
      <c r="T413" s="193"/>
      <c r="U413" s="194"/>
      <c r="V413" s="193"/>
      <c r="W413" s="193"/>
      <c r="X413" s="193"/>
      <c r="Y413" s="193"/>
      <c r="Z413" s="193"/>
      <c r="AA413" s="193"/>
      <c r="AB413" s="193"/>
      <c r="AC413" s="193"/>
      <c r="AD413" s="193"/>
      <c r="AE413" s="193"/>
      <c r="AF413" s="193"/>
      <c r="AG413" s="193"/>
      <c r="AH413" s="193"/>
      <c r="AI413" s="193"/>
      <c r="AJ413" s="193"/>
      <c r="AK413" s="193"/>
      <c r="AL413" s="193"/>
      <c r="AM413" s="193"/>
      <c r="AN413" s="193"/>
      <c r="AO413" s="194"/>
      <c r="AP413" s="193"/>
      <c r="AQ413" s="193"/>
      <c r="AR413" s="193"/>
      <c r="AS413" s="193"/>
      <c r="AT413" s="193"/>
      <c r="AU413" s="193"/>
      <c r="AV413" s="193"/>
      <c r="AW413" s="193"/>
      <c r="AX413" s="193"/>
      <c r="AY413" s="193"/>
      <c r="AZ413" s="193"/>
      <c r="BA413" s="193"/>
      <c r="BB413" s="193"/>
      <c r="BC413" s="193"/>
      <c r="BD413" s="193"/>
      <c r="BE413" s="193"/>
      <c r="BF413" s="193"/>
      <c r="BG413" s="193"/>
      <c r="BH413" s="193"/>
      <c r="BI413" s="194"/>
      <c r="BJ413" s="193"/>
      <c r="BK413" s="193"/>
      <c r="BL413" s="193"/>
      <c r="BM413" s="193"/>
      <c r="BN413" s="193"/>
      <c r="BO413" s="193"/>
      <c r="BP413" s="193"/>
      <c r="BQ413" s="193"/>
      <c r="BR413" s="193"/>
      <c r="BS413" s="193"/>
      <c r="BT413" s="193"/>
      <c r="BU413" s="193"/>
      <c r="BV413" s="193"/>
      <c r="BW413" s="193"/>
      <c r="BX413" s="193"/>
      <c r="BY413" s="193"/>
      <c r="BZ413" s="193"/>
      <c r="CA413" s="193"/>
      <c r="CB413" s="193"/>
      <c r="CC413" s="194"/>
      <c r="CD413" s="193"/>
      <c r="CE413" s="193"/>
      <c r="CF413" s="193"/>
      <c r="CG413" s="193"/>
      <c r="CH413" s="193"/>
      <c r="CI413" s="193"/>
      <c r="CJ413" s="193"/>
      <c r="CK413" s="193"/>
      <c r="CL413" s="193"/>
      <c r="CM413" s="193"/>
      <c r="CN413" s="193"/>
      <c r="CO413" s="193"/>
      <c r="CP413" s="193"/>
      <c r="CQ413" s="193"/>
      <c r="CR413" s="193"/>
      <c r="CS413" s="193"/>
      <c r="CT413" s="193"/>
      <c r="CU413" s="193"/>
      <c r="CV413" s="193"/>
    </row>
    <row r="414" spans="1:100" s="93" customFormat="1" x14ac:dyDescent="0.4">
      <c r="A414" s="45" t="s">
        <v>172</v>
      </c>
      <c r="B414" s="30">
        <v>0</v>
      </c>
      <c r="C414" s="30">
        <v>0</v>
      </c>
      <c r="D414" s="30">
        <v>0</v>
      </c>
      <c r="E414" s="30">
        <v>0</v>
      </c>
      <c r="F414" s="30">
        <v>0</v>
      </c>
      <c r="G414" s="30">
        <v>0</v>
      </c>
      <c r="H414" s="30">
        <v>0</v>
      </c>
      <c r="I414" s="30">
        <v>0</v>
      </c>
      <c r="J414" s="30">
        <v>0</v>
      </c>
      <c r="K414" s="30">
        <v>0</v>
      </c>
      <c r="L414" s="30">
        <v>0</v>
      </c>
      <c r="M414" s="30">
        <v>0</v>
      </c>
      <c r="N414" s="30">
        <v>0</v>
      </c>
      <c r="O414" s="30">
        <v>0</v>
      </c>
      <c r="P414" s="30">
        <v>0</v>
      </c>
      <c r="Q414" s="30">
        <v>0</v>
      </c>
      <c r="R414" s="30">
        <v>0</v>
      </c>
      <c r="S414" s="30">
        <v>0</v>
      </c>
      <c r="T414" s="30">
        <v>0</v>
      </c>
      <c r="U414" s="28"/>
      <c r="V414" s="30">
        <v>0</v>
      </c>
      <c r="W414" s="30">
        <v>0</v>
      </c>
      <c r="X414" s="30">
        <v>0</v>
      </c>
      <c r="Y414" s="30">
        <v>0</v>
      </c>
      <c r="Z414" s="30">
        <v>0</v>
      </c>
      <c r="AA414" s="30">
        <v>0</v>
      </c>
      <c r="AB414" s="30">
        <v>0</v>
      </c>
      <c r="AC414" s="30">
        <v>0</v>
      </c>
      <c r="AD414" s="30">
        <v>0</v>
      </c>
      <c r="AE414" s="30">
        <v>0</v>
      </c>
      <c r="AF414" s="30">
        <v>0</v>
      </c>
      <c r="AG414" s="30">
        <v>0</v>
      </c>
      <c r="AH414" s="30">
        <v>0</v>
      </c>
      <c r="AI414" s="30">
        <v>0</v>
      </c>
      <c r="AJ414" s="30">
        <v>0</v>
      </c>
      <c r="AK414" s="30">
        <v>0</v>
      </c>
      <c r="AL414" s="30">
        <v>0</v>
      </c>
      <c r="AM414" s="30">
        <v>0</v>
      </c>
      <c r="AN414" s="30">
        <v>0</v>
      </c>
      <c r="AO414" s="28"/>
      <c r="AP414" s="30">
        <v>0</v>
      </c>
      <c r="AQ414" s="30">
        <v>0</v>
      </c>
      <c r="AR414" s="30">
        <v>0</v>
      </c>
      <c r="AS414" s="30">
        <v>0</v>
      </c>
      <c r="AT414" s="30">
        <v>0</v>
      </c>
      <c r="AU414" s="30">
        <v>0</v>
      </c>
      <c r="AV414" s="30">
        <v>0</v>
      </c>
      <c r="AW414" s="30">
        <v>0</v>
      </c>
      <c r="AX414" s="30">
        <v>0</v>
      </c>
      <c r="AY414" s="30">
        <v>0</v>
      </c>
      <c r="AZ414" s="30">
        <v>0</v>
      </c>
      <c r="BA414" s="30">
        <v>0</v>
      </c>
      <c r="BB414" s="30">
        <v>0</v>
      </c>
      <c r="BC414" s="30">
        <v>0</v>
      </c>
      <c r="BD414" s="30">
        <v>0</v>
      </c>
      <c r="BE414" s="30">
        <v>0</v>
      </c>
      <c r="BF414" s="30">
        <v>0</v>
      </c>
      <c r="BG414" s="30">
        <v>0</v>
      </c>
      <c r="BH414" s="30">
        <v>0</v>
      </c>
      <c r="BI414" s="28"/>
      <c r="BJ414" s="30">
        <v>0</v>
      </c>
      <c r="BK414" s="30">
        <v>0</v>
      </c>
      <c r="BL414" s="30">
        <v>0</v>
      </c>
      <c r="BM414" s="30">
        <v>0</v>
      </c>
      <c r="BN414" s="30">
        <v>0</v>
      </c>
      <c r="BO414" s="30">
        <v>0</v>
      </c>
      <c r="BP414" s="30">
        <v>0</v>
      </c>
      <c r="BQ414" s="30">
        <v>0</v>
      </c>
      <c r="BR414" s="30">
        <v>0</v>
      </c>
      <c r="BS414" s="30">
        <v>0</v>
      </c>
      <c r="BT414" s="30">
        <v>0</v>
      </c>
      <c r="BU414" s="30">
        <v>0</v>
      </c>
      <c r="BV414" s="30">
        <v>0</v>
      </c>
      <c r="BW414" s="30">
        <v>0</v>
      </c>
      <c r="BX414" s="30">
        <v>0</v>
      </c>
      <c r="BY414" s="30">
        <v>0</v>
      </c>
      <c r="BZ414" s="30">
        <v>0</v>
      </c>
      <c r="CA414" s="30">
        <v>0</v>
      </c>
      <c r="CB414" s="30">
        <v>0</v>
      </c>
      <c r="CC414" s="28"/>
      <c r="CD414" s="30">
        <v>0</v>
      </c>
      <c r="CE414" s="30">
        <v>0</v>
      </c>
      <c r="CF414" s="30">
        <v>0</v>
      </c>
      <c r="CG414" s="30">
        <v>0</v>
      </c>
      <c r="CH414" s="30">
        <v>0</v>
      </c>
      <c r="CI414" s="30">
        <v>0</v>
      </c>
      <c r="CJ414" s="30">
        <v>0</v>
      </c>
      <c r="CK414" s="30">
        <v>0</v>
      </c>
      <c r="CL414" s="30">
        <v>0</v>
      </c>
      <c r="CM414" s="30">
        <v>0</v>
      </c>
      <c r="CN414" s="30">
        <v>0</v>
      </c>
      <c r="CO414" s="30">
        <v>0</v>
      </c>
      <c r="CP414" s="30">
        <v>0</v>
      </c>
      <c r="CQ414" s="30">
        <v>0</v>
      </c>
      <c r="CR414" s="30">
        <v>0</v>
      </c>
      <c r="CS414" s="30">
        <v>0</v>
      </c>
      <c r="CT414" s="30">
        <v>0</v>
      </c>
      <c r="CU414" s="30">
        <v>0</v>
      </c>
      <c r="CV414" s="30">
        <v>0</v>
      </c>
    </row>
    <row r="415" spans="1:100" s="93" customFormat="1" x14ac:dyDescent="0.4">
      <c r="A415" s="45" t="s">
        <v>173</v>
      </c>
      <c r="B415" s="30">
        <v>0</v>
      </c>
      <c r="C415" s="30">
        <v>0</v>
      </c>
      <c r="D415" s="30">
        <v>0</v>
      </c>
      <c r="E415" s="30">
        <v>0</v>
      </c>
      <c r="F415" s="30">
        <v>0</v>
      </c>
      <c r="G415" s="30">
        <v>0</v>
      </c>
      <c r="H415" s="30">
        <v>0</v>
      </c>
      <c r="I415" s="30">
        <v>0</v>
      </c>
      <c r="J415" s="30">
        <v>0</v>
      </c>
      <c r="K415" s="30">
        <v>0</v>
      </c>
      <c r="L415" s="30">
        <v>0</v>
      </c>
      <c r="M415" s="30">
        <v>0</v>
      </c>
      <c r="N415" s="30">
        <v>0</v>
      </c>
      <c r="O415" s="30">
        <v>0</v>
      </c>
      <c r="P415" s="30">
        <v>0</v>
      </c>
      <c r="Q415" s="30">
        <v>0</v>
      </c>
      <c r="R415" s="30">
        <v>0</v>
      </c>
      <c r="S415" s="30">
        <v>0</v>
      </c>
      <c r="T415" s="30">
        <v>0</v>
      </c>
      <c r="U415" s="28"/>
      <c r="V415" s="30">
        <v>0</v>
      </c>
      <c r="W415" s="30">
        <v>0</v>
      </c>
      <c r="X415" s="30">
        <v>0</v>
      </c>
      <c r="Y415" s="30">
        <v>0</v>
      </c>
      <c r="Z415" s="30">
        <v>0</v>
      </c>
      <c r="AA415" s="30">
        <v>0</v>
      </c>
      <c r="AB415" s="30">
        <v>0</v>
      </c>
      <c r="AC415" s="30">
        <v>0</v>
      </c>
      <c r="AD415" s="30">
        <v>0</v>
      </c>
      <c r="AE415" s="30">
        <v>0</v>
      </c>
      <c r="AF415" s="30">
        <v>0</v>
      </c>
      <c r="AG415" s="30">
        <v>0</v>
      </c>
      <c r="AH415" s="30">
        <v>0</v>
      </c>
      <c r="AI415" s="30">
        <v>0</v>
      </c>
      <c r="AJ415" s="30">
        <v>0</v>
      </c>
      <c r="AK415" s="30">
        <v>0</v>
      </c>
      <c r="AL415" s="30">
        <v>0</v>
      </c>
      <c r="AM415" s="30">
        <v>0</v>
      </c>
      <c r="AN415" s="30">
        <v>0</v>
      </c>
      <c r="AO415" s="28"/>
      <c r="AP415" s="30">
        <v>0</v>
      </c>
      <c r="AQ415" s="30">
        <v>0</v>
      </c>
      <c r="AR415" s="30">
        <v>0</v>
      </c>
      <c r="AS415" s="30">
        <v>0</v>
      </c>
      <c r="AT415" s="30">
        <v>0</v>
      </c>
      <c r="AU415" s="30">
        <v>0</v>
      </c>
      <c r="AV415" s="30">
        <v>0</v>
      </c>
      <c r="AW415" s="30">
        <v>0</v>
      </c>
      <c r="AX415" s="30">
        <v>0</v>
      </c>
      <c r="AY415" s="30">
        <v>0</v>
      </c>
      <c r="AZ415" s="30">
        <v>0</v>
      </c>
      <c r="BA415" s="30">
        <v>0</v>
      </c>
      <c r="BB415" s="30">
        <v>0</v>
      </c>
      <c r="BC415" s="30">
        <v>0</v>
      </c>
      <c r="BD415" s="30">
        <v>0</v>
      </c>
      <c r="BE415" s="30">
        <v>0</v>
      </c>
      <c r="BF415" s="30">
        <v>0</v>
      </c>
      <c r="BG415" s="30">
        <v>0</v>
      </c>
      <c r="BH415" s="30">
        <v>0</v>
      </c>
      <c r="BI415" s="28"/>
      <c r="BJ415" s="30">
        <v>0</v>
      </c>
      <c r="BK415" s="30">
        <v>0</v>
      </c>
      <c r="BL415" s="30">
        <v>0</v>
      </c>
      <c r="BM415" s="30">
        <v>0</v>
      </c>
      <c r="BN415" s="30">
        <v>0</v>
      </c>
      <c r="BO415" s="30">
        <v>0</v>
      </c>
      <c r="BP415" s="30">
        <v>0</v>
      </c>
      <c r="BQ415" s="30">
        <v>0</v>
      </c>
      <c r="BR415" s="30">
        <v>0</v>
      </c>
      <c r="BS415" s="30">
        <v>0</v>
      </c>
      <c r="BT415" s="30">
        <v>0</v>
      </c>
      <c r="BU415" s="30">
        <v>0</v>
      </c>
      <c r="BV415" s="30">
        <v>0</v>
      </c>
      <c r="BW415" s="30">
        <v>0</v>
      </c>
      <c r="BX415" s="30">
        <v>0</v>
      </c>
      <c r="BY415" s="30">
        <v>0</v>
      </c>
      <c r="BZ415" s="30">
        <v>0</v>
      </c>
      <c r="CA415" s="30">
        <v>0</v>
      </c>
      <c r="CB415" s="30">
        <v>0</v>
      </c>
      <c r="CC415" s="28"/>
      <c r="CD415" s="30">
        <v>0</v>
      </c>
      <c r="CE415" s="30">
        <v>0</v>
      </c>
      <c r="CF415" s="30">
        <v>0</v>
      </c>
      <c r="CG415" s="30">
        <v>0</v>
      </c>
      <c r="CH415" s="30">
        <v>0</v>
      </c>
      <c r="CI415" s="30">
        <v>0</v>
      </c>
      <c r="CJ415" s="30">
        <v>0</v>
      </c>
      <c r="CK415" s="30">
        <v>0</v>
      </c>
      <c r="CL415" s="30">
        <v>0</v>
      </c>
      <c r="CM415" s="30">
        <v>0</v>
      </c>
      <c r="CN415" s="30">
        <v>0</v>
      </c>
      <c r="CO415" s="30">
        <v>0</v>
      </c>
      <c r="CP415" s="30">
        <v>0</v>
      </c>
      <c r="CQ415" s="30">
        <v>0</v>
      </c>
      <c r="CR415" s="30">
        <v>0</v>
      </c>
      <c r="CS415" s="30">
        <v>0</v>
      </c>
      <c r="CT415" s="30">
        <v>0</v>
      </c>
      <c r="CU415" s="30">
        <v>0</v>
      </c>
      <c r="CV415" s="30">
        <v>0</v>
      </c>
    </row>
    <row r="416" spans="1:100" s="93" customFormat="1" x14ac:dyDescent="0.4">
      <c r="A416" s="45" t="s">
        <v>174</v>
      </c>
      <c r="B416" s="30">
        <v>0</v>
      </c>
      <c r="C416" s="30">
        <v>0</v>
      </c>
      <c r="D416" s="30">
        <v>0</v>
      </c>
      <c r="E416" s="30">
        <v>0</v>
      </c>
      <c r="F416" s="30">
        <v>0</v>
      </c>
      <c r="G416" s="30">
        <v>0</v>
      </c>
      <c r="H416" s="30">
        <v>0</v>
      </c>
      <c r="I416" s="30">
        <v>0</v>
      </c>
      <c r="J416" s="30">
        <v>0</v>
      </c>
      <c r="K416" s="30">
        <v>0</v>
      </c>
      <c r="L416" s="30">
        <v>0</v>
      </c>
      <c r="M416" s="30">
        <v>0</v>
      </c>
      <c r="N416" s="30">
        <v>0</v>
      </c>
      <c r="O416" s="30">
        <v>0</v>
      </c>
      <c r="P416" s="30">
        <v>0</v>
      </c>
      <c r="Q416" s="30">
        <v>0</v>
      </c>
      <c r="R416" s="30">
        <v>0</v>
      </c>
      <c r="S416" s="30">
        <v>0</v>
      </c>
      <c r="T416" s="30">
        <v>0</v>
      </c>
      <c r="U416" s="28"/>
      <c r="V416" s="30">
        <v>0</v>
      </c>
      <c r="W416" s="30">
        <v>0</v>
      </c>
      <c r="X416" s="30">
        <v>0</v>
      </c>
      <c r="Y416" s="30">
        <v>0</v>
      </c>
      <c r="Z416" s="30">
        <v>0</v>
      </c>
      <c r="AA416" s="30">
        <v>0</v>
      </c>
      <c r="AB416" s="30">
        <v>0</v>
      </c>
      <c r="AC416" s="30">
        <v>0</v>
      </c>
      <c r="AD416" s="30">
        <v>0</v>
      </c>
      <c r="AE416" s="30">
        <v>0</v>
      </c>
      <c r="AF416" s="30">
        <v>0</v>
      </c>
      <c r="AG416" s="30">
        <v>0</v>
      </c>
      <c r="AH416" s="30">
        <v>0</v>
      </c>
      <c r="AI416" s="30">
        <v>0</v>
      </c>
      <c r="AJ416" s="30">
        <v>0</v>
      </c>
      <c r="AK416" s="30">
        <v>0</v>
      </c>
      <c r="AL416" s="30">
        <v>0</v>
      </c>
      <c r="AM416" s="30">
        <v>0</v>
      </c>
      <c r="AN416" s="30">
        <v>0</v>
      </c>
      <c r="AO416" s="28"/>
      <c r="AP416" s="30">
        <v>0</v>
      </c>
      <c r="AQ416" s="30">
        <v>0</v>
      </c>
      <c r="AR416" s="30">
        <v>0</v>
      </c>
      <c r="AS416" s="30">
        <v>0</v>
      </c>
      <c r="AT416" s="30">
        <v>0</v>
      </c>
      <c r="AU416" s="30">
        <v>0</v>
      </c>
      <c r="AV416" s="30">
        <v>0</v>
      </c>
      <c r="AW416" s="30">
        <v>0</v>
      </c>
      <c r="AX416" s="30">
        <v>0</v>
      </c>
      <c r="AY416" s="30">
        <v>0</v>
      </c>
      <c r="AZ416" s="30">
        <v>0</v>
      </c>
      <c r="BA416" s="30">
        <v>0</v>
      </c>
      <c r="BB416" s="30">
        <v>0</v>
      </c>
      <c r="BC416" s="30">
        <v>0</v>
      </c>
      <c r="BD416" s="30">
        <v>0</v>
      </c>
      <c r="BE416" s="30">
        <v>0</v>
      </c>
      <c r="BF416" s="30">
        <v>0</v>
      </c>
      <c r="BG416" s="30">
        <v>0</v>
      </c>
      <c r="BH416" s="30">
        <v>0</v>
      </c>
      <c r="BI416" s="28"/>
      <c r="BJ416" s="30">
        <v>0</v>
      </c>
      <c r="BK416" s="30">
        <v>0</v>
      </c>
      <c r="BL416" s="30">
        <v>0</v>
      </c>
      <c r="BM416" s="30">
        <v>0</v>
      </c>
      <c r="BN416" s="30">
        <v>0</v>
      </c>
      <c r="BO416" s="30">
        <v>0</v>
      </c>
      <c r="BP416" s="30">
        <v>0</v>
      </c>
      <c r="BQ416" s="30">
        <v>0</v>
      </c>
      <c r="BR416" s="30">
        <v>0</v>
      </c>
      <c r="BS416" s="30">
        <v>0</v>
      </c>
      <c r="BT416" s="30">
        <v>0</v>
      </c>
      <c r="BU416" s="30">
        <v>0</v>
      </c>
      <c r="BV416" s="30">
        <v>0</v>
      </c>
      <c r="BW416" s="30">
        <v>0</v>
      </c>
      <c r="BX416" s="30">
        <v>0</v>
      </c>
      <c r="BY416" s="30">
        <v>0</v>
      </c>
      <c r="BZ416" s="30">
        <v>0</v>
      </c>
      <c r="CA416" s="30">
        <v>0</v>
      </c>
      <c r="CB416" s="30">
        <v>0</v>
      </c>
      <c r="CC416" s="28"/>
      <c r="CD416" s="30">
        <v>0</v>
      </c>
      <c r="CE416" s="30">
        <v>0</v>
      </c>
      <c r="CF416" s="30">
        <v>0</v>
      </c>
      <c r="CG416" s="30">
        <v>0</v>
      </c>
      <c r="CH416" s="30">
        <v>0</v>
      </c>
      <c r="CI416" s="30">
        <v>0</v>
      </c>
      <c r="CJ416" s="30">
        <v>0</v>
      </c>
      <c r="CK416" s="30">
        <v>0</v>
      </c>
      <c r="CL416" s="30">
        <v>0</v>
      </c>
      <c r="CM416" s="30">
        <v>0</v>
      </c>
      <c r="CN416" s="30">
        <v>0</v>
      </c>
      <c r="CO416" s="30">
        <v>0</v>
      </c>
      <c r="CP416" s="30">
        <v>0</v>
      </c>
      <c r="CQ416" s="30">
        <v>0</v>
      </c>
      <c r="CR416" s="30">
        <v>0</v>
      </c>
      <c r="CS416" s="30">
        <v>0</v>
      </c>
      <c r="CT416" s="30">
        <v>0</v>
      </c>
      <c r="CU416" s="30">
        <v>0</v>
      </c>
      <c r="CV416" s="30">
        <v>0</v>
      </c>
    </row>
    <row r="417" spans="1:100" s="93" customFormat="1" x14ac:dyDescent="0.4">
      <c r="A417" s="45" t="s">
        <v>175</v>
      </c>
      <c r="B417" s="30">
        <v>0</v>
      </c>
      <c r="C417" s="30">
        <v>0</v>
      </c>
      <c r="D417" s="30">
        <v>0</v>
      </c>
      <c r="E417" s="30">
        <v>0</v>
      </c>
      <c r="F417" s="30">
        <v>0</v>
      </c>
      <c r="G417" s="30">
        <v>0</v>
      </c>
      <c r="H417" s="30">
        <v>0</v>
      </c>
      <c r="I417" s="30">
        <v>0</v>
      </c>
      <c r="J417" s="30">
        <v>0</v>
      </c>
      <c r="K417" s="30">
        <v>0</v>
      </c>
      <c r="L417" s="30">
        <v>0</v>
      </c>
      <c r="M417" s="30">
        <v>0</v>
      </c>
      <c r="N417" s="30">
        <v>0</v>
      </c>
      <c r="O417" s="30">
        <v>0</v>
      </c>
      <c r="P417" s="30">
        <v>0</v>
      </c>
      <c r="Q417" s="30">
        <v>0</v>
      </c>
      <c r="R417" s="30">
        <v>0</v>
      </c>
      <c r="S417" s="30">
        <v>0</v>
      </c>
      <c r="T417" s="30">
        <v>0</v>
      </c>
      <c r="U417" s="28"/>
      <c r="V417" s="30">
        <v>0</v>
      </c>
      <c r="W417" s="30">
        <v>0</v>
      </c>
      <c r="X417" s="30">
        <v>0</v>
      </c>
      <c r="Y417" s="30">
        <v>0</v>
      </c>
      <c r="Z417" s="30">
        <v>0</v>
      </c>
      <c r="AA417" s="30">
        <v>0</v>
      </c>
      <c r="AB417" s="30">
        <v>0</v>
      </c>
      <c r="AC417" s="30">
        <v>0</v>
      </c>
      <c r="AD417" s="30">
        <v>0</v>
      </c>
      <c r="AE417" s="30">
        <v>0</v>
      </c>
      <c r="AF417" s="30">
        <v>0</v>
      </c>
      <c r="AG417" s="30">
        <v>0</v>
      </c>
      <c r="AH417" s="30">
        <v>0</v>
      </c>
      <c r="AI417" s="30">
        <v>0</v>
      </c>
      <c r="AJ417" s="30">
        <v>0</v>
      </c>
      <c r="AK417" s="30">
        <v>0</v>
      </c>
      <c r="AL417" s="30">
        <v>0</v>
      </c>
      <c r="AM417" s="30">
        <v>0</v>
      </c>
      <c r="AN417" s="30">
        <v>0</v>
      </c>
      <c r="AO417" s="28"/>
      <c r="AP417" s="30">
        <v>0</v>
      </c>
      <c r="AQ417" s="30">
        <v>0</v>
      </c>
      <c r="AR417" s="30">
        <v>0</v>
      </c>
      <c r="AS417" s="30">
        <v>0</v>
      </c>
      <c r="AT417" s="30">
        <v>0</v>
      </c>
      <c r="AU417" s="30">
        <v>0</v>
      </c>
      <c r="AV417" s="30">
        <v>0</v>
      </c>
      <c r="AW417" s="30">
        <v>0</v>
      </c>
      <c r="AX417" s="30">
        <v>0</v>
      </c>
      <c r="AY417" s="30">
        <v>0</v>
      </c>
      <c r="AZ417" s="30">
        <v>0</v>
      </c>
      <c r="BA417" s="30">
        <v>0</v>
      </c>
      <c r="BB417" s="30">
        <v>0</v>
      </c>
      <c r="BC417" s="30">
        <v>0</v>
      </c>
      <c r="BD417" s="30">
        <v>0</v>
      </c>
      <c r="BE417" s="30">
        <v>0</v>
      </c>
      <c r="BF417" s="30">
        <v>0</v>
      </c>
      <c r="BG417" s="30">
        <v>0</v>
      </c>
      <c r="BH417" s="30">
        <v>0</v>
      </c>
      <c r="BI417" s="28"/>
      <c r="BJ417" s="30">
        <v>0</v>
      </c>
      <c r="BK417" s="30">
        <v>0</v>
      </c>
      <c r="BL417" s="30">
        <v>0</v>
      </c>
      <c r="BM417" s="30">
        <v>0</v>
      </c>
      <c r="BN417" s="30">
        <v>0</v>
      </c>
      <c r="BO417" s="30">
        <v>0</v>
      </c>
      <c r="BP417" s="30">
        <v>0</v>
      </c>
      <c r="BQ417" s="30">
        <v>0</v>
      </c>
      <c r="BR417" s="30">
        <v>0</v>
      </c>
      <c r="BS417" s="30">
        <v>0</v>
      </c>
      <c r="BT417" s="30">
        <v>0</v>
      </c>
      <c r="BU417" s="30">
        <v>0</v>
      </c>
      <c r="BV417" s="30">
        <v>0</v>
      </c>
      <c r="BW417" s="30">
        <v>0</v>
      </c>
      <c r="BX417" s="30">
        <v>0</v>
      </c>
      <c r="BY417" s="30">
        <v>0</v>
      </c>
      <c r="BZ417" s="30">
        <v>0</v>
      </c>
      <c r="CA417" s="30">
        <v>0</v>
      </c>
      <c r="CB417" s="30">
        <v>0</v>
      </c>
      <c r="CC417" s="28"/>
      <c r="CD417" s="30">
        <v>0</v>
      </c>
      <c r="CE417" s="30">
        <v>0</v>
      </c>
      <c r="CF417" s="30">
        <v>0</v>
      </c>
      <c r="CG417" s="30">
        <v>0</v>
      </c>
      <c r="CH417" s="30">
        <v>0</v>
      </c>
      <c r="CI417" s="30">
        <v>0</v>
      </c>
      <c r="CJ417" s="30">
        <v>0</v>
      </c>
      <c r="CK417" s="30">
        <v>0</v>
      </c>
      <c r="CL417" s="30">
        <v>0</v>
      </c>
      <c r="CM417" s="30">
        <v>0</v>
      </c>
      <c r="CN417" s="30">
        <v>0</v>
      </c>
      <c r="CO417" s="30">
        <v>0</v>
      </c>
      <c r="CP417" s="30">
        <v>0</v>
      </c>
      <c r="CQ417" s="30">
        <v>0</v>
      </c>
      <c r="CR417" s="30">
        <v>0</v>
      </c>
      <c r="CS417" s="30">
        <v>0</v>
      </c>
      <c r="CT417" s="30">
        <v>0</v>
      </c>
      <c r="CU417" s="30">
        <v>0</v>
      </c>
      <c r="CV417" s="30">
        <v>0</v>
      </c>
    </row>
    <row r="418" spans="1:100" s="93" customFormat="1" x14ac:dyDescent="0.4">
      <c r="A418" s="45" t="s">
        <v>176</v>
      </c>
      <c r="B418" s="30">
        <v>0</v>
      </c>
      <c r="C418" s="30">
        <v>0</v>
      </c>
      <c r="D418" s="30">
        <v>0</v>
      </c>
      <c r="E418" s="30">
        <v>0</v>
      </c>
      <c r="F418" s="30">
        <v>0</v>
      </c>
      <c r="G418" s="30">
        <v>0</v>
      </c>
      <c r="H418" s="30">
        <v>0</v>
      </c>
      <c r="I418" s="30">
        <v>0</v>
      </c>
      <c r="J418" s="30">
        <v>0</v>
      </c>
      <c r="K418" s="30">
        <v>0</v>
      </c>
      <c r="L418" s="30">
        <v>0</v>
      </c>
      <c r="M418" s="30">
        <v>0</v>
      </c>
      <c r="N418" s="30">
        <v>0</v>
      </c>
      <c r="O418" s="30">
        <v>0</v>
      </c>
      <c r="P418" s="30">
        <v>0</v>
      </c>
      <c r="Q418" s="30">
        <v>0</v>
      </c>
      <c r="R418" s="30">
        <v>0</v>
      </c>
      <c r="S418" s="30">
        <v>0</v>
      </c>
      <c r="T418" s="30">
        <v>0</v>
      </c>
      <c r="U418" s="28"/>
      <c r="V418" s="30">
        <v>0</v>
      </c>
      <c r="W418" s="30">
        <v>0</v>
      </c>
      <c r="X418" s="30">
        <v>0</v>
      </c>
      <c r="Y418" s="30">
        <v>0</v>
      </c>
      <c r="Z418" s="30">
        <v>0</v>
      </c>
      <c r="AA418" s="30">
        <v>0</v>
      </c>
      <c r="AB418" s="30">
        <v>0</v>
      </c>
      <c r="AC418" s="30">
        <v>0</v>
      </c>
      <c r="AD418" s="30">
        <v>0</v>
      </c>
      <c r="AE418" s="30">
        <v>0</v>
      </c>
      <c r="AF418" s="30">
        <v>0</v>
      </c>
      <c r="AG418" s="30">
        <v>0</v>
      </c>
      <c r="AH418" s="30">
        <v>0</v>
      </c>
      <c r="AI418" s="30">
        <v>0</v>
      </c>
      <c r="AJ418" s="30">
        <v>0</v>
      </c>
      <c r="AK418" s="30">
        <v>0</v>
      </c>
      <c r="AL418" s="30">
        <v>0</v>
      </c>
      <c r="AM418" s="30">
        <v>0</v>
      </c>
      <c r="AN418" s="30">
        <v>0</v>
      </c>
      <c r="AO418" s="28"/>
      <c r="AP418" s="30">
        <v>0</v>
      </c>
      <c r="AQ418" s="30">
        <v>0</v>
      </c>
      <c r="AR418" s="30">
        <v>0</v>
      </c>
      <c r="AS418" s="30">
        <v>0</v>
      </c>
      <c r="AT418" s="30">
        <v>0</v>
      </c>
      <c r="AU418" s="30">
        <v>0</v>
      </c>
      <c r="AV418" s="30">
        <v>0</v>
      </c>
      <c r="AW418" s="30">
        <v>0</v>
      </c>
      <c r="AX418" s="30">
        <v>0</v>
      </c>
      <c r="AY418" s="30">
        <v>0</v>
      </c>
      <c r="AZ418" s="30">
        <v>0</v>
      </c>
      <c r="BA418" s="30">
        <v>0</v>
      </c>
      <c r="BB418" s="30">
        <v>0</v>
      </c>
      <c r="BC418" s="30">
        <v>0</v>
      </c>
      <c r="BD418" s="30">
        <v>0</v>
      </c>
      <c r="BE418" s="30">
        <v>0</v>
      </c>
      <c r="BF418" s="30">
        <v>0</v>
      </c>
      <c r="BG418" s="30">
        <v>0</v>
      </c>
      <c r="BH418" s="30">
        <v>0</v>
      </c>
      <c r="BI418" s="28"/>
      <c r="BJ418" s="30">
        <v>0</v>
      </c>
      <c r="BK418" s="30">
        <v>0</v>
      </c>
      <c r="BL418" s="30">
        <v>0</v>
      </c>
      <c r="BM418" s="30">
        <v>0</v>
      </c>
      <c r="BN418" s="30">
        <v>0</v>
      </c>
      <c r="BO418" s="30">
        <v>0</v>
      </c>
      <c r="BP418" s="30">
        <v>0</v>
      </c>
      <c r="BQ418" s="30">
        <v>0</v>
      </c>
      <c r="BR418" s="30">
        <v>0</v>
      </c>
      <c r="BS418" s="30">
        <v>0</v>
      </c>
      <c r="BT418" s="30">
        <v>0</v>
      </c>
      <c r="BU418" s="30">
        <v>0</v>
      </c>
      <c r="BV418" s="30">
        <v>0</v>
      </c>
      <c r="BW418" s="30">
        <v>0</v>
      </c>
      <c r="BX418" s="30">
        <v>0</v>
      </c>
      <c r="BY418" s="30">
        <v>0</v>
      </c>
      <c r="BZ418" s="30">
        <v>0</v>
      </c>
      <c r="CA418" s="30">
        <v>0</v>
      </c>
      <c r="CB418" s="30">
        <v>0</v>
      </c>
      <c r="CC418" s="28"/>
      <c r="CD418" s="30">
        <v>0</v>
      </c>
      <c r="CE418" s="30">
        <v>0</v>
      </c>
      <c r="CF418" s="30">
        <v>0</v>
      </c>
      <c r="CG418" s="30">
        <v>0</v>
      </c>
      <c r="CH418" s="30">
        <v>0</v>
      </c>
      <c r="CI418" s="30">
        <v>0</v>
      </c>
      <c r="CJ418" s="30">
        <v>0</v>
      </c>
      <c r="CK418" s="30">
        <v>0</v>
      </c>
      <c r="CL418" s="30">
        <v>0</v>
      </c>
      <c r="CM418" s="30">
        <v>0</v>
      </c>
      <c r="CN418" s="30">
        <v>0</v>
      </c>
      <c r="CO418" s="30">
        <v>0</v>
      </c>
      <c r="CP418" s="30">
        <v>0</v>
      </c>
      <c r="CQ418" s="30">
        <v>0</v>
      </c>
      <c r="CR418" s="30">
        <v>0</v>
      </c>
      <c r="CS418" s="30">
        <v>0</v>
      </c>
      <c r="CT418" s="30">
        <v>0</v>
      </c>
      <c r="CU418" s="30">
        <v>0</v>
      </c>
      <c r="CV418" s="30">
        <v>0</v>
      </c>
    </row>
    <row r="419" spans="1:100" s="93" customFormat="1" x14ac:dyDescent="0.4">
      <c r="A419" s="45" t="s">
        <v>177</v>
      </c>
      <c r="B419" s="30">
        <v>786195.2854345534</v>
      </c>
      <c r="C419" s="30">
        <v>422057.19351237768</v>
      </c>
      <c r="D419" s="30">
        <v>551964.06919408299</v>
      </c>
      <c r="E419" s="30">
        <v>157544.91109186292</v>
      </c>
      <c r="F419" s="30">
        <v>292043.11940675334</v>
      </c>
      <c r="G419" s="30">
        <v>594230.75416801882</v>
      </c>
      <c r="H419" s="30">
        <v>239240.55268375311</v>
      </c>
      <c r="I419" s="30">
        <v>132531.68375884873</v>
      </c>
      <c r="J419" s="30">
        <v>375426.33956729906</v>
      </c>
      <c r="K419" s="30">
        <v>590859.71707084368</v>
      </c>
      <c r="L419" s="30">
        <v>440248</v>
      </c>
      <c r="M419" s="30">
        <v>3809128</v>
      </c>
      <c r="N419" s="30">
        <v>393807</v>
      </c>
      <c r="O419" s="30">
        <v>64200</v>
      </c>
      <c r="P419" s="30">
        <v>36528</v>
      </c>
      <c r="Q419" s="30">
        <v>91884</v>
      </c>
      <c r="R419" s="30">
        <v>65312</v>
      </c>
      <c r="S419" s="30">
        <v>74776</v>
      </c>
      <c r="T419" s="30">
        <v>78520</v>
      </c>
      <c r="U419" s="28"/>
      <c r="V419" s="30">
        <v>20339.244370945169</v>
      </c>
      <c r="W419" s="30">
        <v>2979.9666110183639</v>
      </c>
      <c r="X419" s="30">
        <v>4565.3432510704615</v>
      </c>
      <c r="Y419" s="30">
        <v>535.57519067659337</v>
      </c>
      <c r="Z419" s="30">
        <v>2363.7695857089466</v>
      </c>
      <c r="AA419" s="30">
        <v>9017.0192437938313</v>
      </c>
      <c r="AB419" s="30">
        <v>7695.6070814424857</v>
      </c>
      <c r="AC419" s="30">
        <v>4444.6478492208862</v>
      </c>
      <c r="AD419" s="30">
        <v>5238.5819004049526</v>
      </c>
      <c r="AE419" s="30">
        <v>10101.366397442638</v>
      </c>
      <c r="AF419" s="30">
        <v>3957</v>
      </c>
      <c r="AG419" s="30">
        <v>22100</v>
      </c>
      <c r="AH419" s="30">
        <v>8078</v>
      </c>
      <c r="AI419" s="30">
        <v>2484</v>
      </c>
      <c r="AJ419" s="30">
        <v>1681</v>
      </c>
      <c r="AK419" s="30">
        <v>4234</v>
      </c>
      <c r="AL419" s="30">
        <v>4140</v>
      </c>
      <c r="AM419" s="30">
        <v>2894</v>
      </c>
      <c r="AN419" s="30">
        <v>2390</v>
      </c>
      <c r="AO419" s="28"/>
      <c r="AP419" s="30">
        <v>554809.38811855996</v>
      </c>
      <c r="AQ419" s="30">
        <v>686385.64273789653</v>
      </c>
      <c r="AR419" s="30">
        <v>610451.6118574217</v>
      </c>
      <c r="AS419" s="30">
        <v>438636.08116412995</v>
      </c>
      <c r="AT419" s="30">
        <v>627186.86340810708</v>
      </c>
      <c r="AU419" s="30">
        <v>366692.11591428251</v>
      </c>
      <c r="AV419" s="30">
        <v>497416.05771869159</v>
      </c>
      <c r="AW419" s="30">
        <v>640918.21985765174</v>
      </c>
      <c r="AX419" s="30">
        <v>617279.56726438366</v>
      </c>
      <c r="AY419" s="30">
        <v>285593.17723678728</v>
      </c>
      <c r="AZ419" s="30">
        <v>633120</v>
      </c>
      <c r="BA419" s="30">
        <v>564400</v>
      </c>
      <c r="BB419" s="30">
        <v>373896</v>
      </c>
      <c r="BC419" s="30">
        <v>391230</v>
      </c>
      <c r="BD419" s="30">
        <v>186591</v>
      </c>
      <c r="BE419" s="30">
        <v>201115</v>
      </c>
      <c r="BF419" s="30">
        <v>196650</v>
      </c>
      <c r="BG419" s="30">
        <v>137465</v>
      </c>
      <c r="BH419" s="30">
        <v>113525</v>
      </c>
      <c r="BI419" s="28"/>
      <c r="BJ419" s="30">
        <v>24716.167664670658</v>
      </c>
      <c r="BK419" s="30">
        <v>39425.79755315528</v>
      </c>
      <c r="BL419" s="30">
        <v>23363.111506385361</v>
      </c>
      <c r="BM419" s="30">
        <v>9493.2634076113663</v>
      </c>
      <c r="BN419" s="30">
        <v>19198.126992294045</v>
      </c>
      <c r="BO419" s="30">
        <v>34352.574487607439</v>
      </c>
      <c r="BP419" s="30">
        <v>24052.294983393582</v>
      </c>
      <c r="BQ419" s="30">
        <v>10797.555382036087</v>
      </c>
      <c r="BR419" s="30">
        <v>16620.224520375334</v>
      </c>
      <c r="BS419" s="30">
        <v>17871.043968718968</v>
      </c>
      <c r="BT419" s="30">
        <v>27136</v>
      </c>
      <c r="BU419" s="30">
        <v>43263</v>
      </c>
      <c r="BV419" s="30">
        <v>16476</v>
      </c>
      <c r="BW419" s="30">
        <v>34034</v>
      </c>
      <c r="BX419" s="30">
        <v>12900</v>
      </c>
      <c r="BY419" s="30">
        <v>14538</v>
      </c>
      <c r="BZ419" s="30">
        <v>13878</v>
      </c>
      <c r="CA419" s="30">
        <v>10932</v>
      </c>
      <c r="CB419" s="30">
        <v>9408</v>
      </c>
      <c r="CC419" s="28"/>
      <c r="CD419" s="30">
        <v>1386060.085588729</v>
      </c>
      <c r="CE419" s="30">
        <v>1150848.600414448</v>
      </c>
      <c r="CF419" s="30">
        <v>1190344.1358089605</v>
      </c>
      <c r="CG419" s="30">
        <v>606209.83085428085</v>
      </c>
      <c r="CH419" s="30">
        <v>940791.87939286348</v>
      </c>
      <c r="CI419" s="30">
        <v>1004292.4638137026</v>
      </c>
      <c r="CJ419" s="30">
        <v>768404.51246728073</v>
      </c>
      <c r="CK419" s="30">
        <v>788692.10684775747</v>
      </c>
      <c r="CL419" s="30">
        <v>1014564.7132524631</v>
      </c>
      <c r="CM419" s="30">
        <v>904425.30467379256</v>
      </c>
      <c r="CN419" s="30">
        <v>1104461</v>
      </c>
      <c r="CO419" s="30">
        <v>4438891</v>
      </c>
      <c r="CP419" s="30">
        <v>792257</v>
      </c>
      <c r="CQ419" s="30">
        <v>491948</v>
      </c>
      <c r="CR419" s="30">
        <v>237700</v>
      </c>
      <c r="CS419" s="30">
        <v>311771</v>
      </c>
      <c r="CT419" s="30">
        <v>279980</v>
      </c>
      <c r="CU419" s="30">
        <v>226067</v>
      </c>
      <c r="CV419" s="30">
        <v>203843</v>
      </c>
    </row>
    <row r="420" spans="1:100" s="93" customFormat="1" x14ac:dyDescent="0.4">
      <c r="A420" s="45" t="s">
        <v>178</v>
      </c>
      <c r="B420" s="30">
        <v>0</v>
      </c>
      <c r="C420" s="30">
        <v>0</v>
      </c>
      <c r="D420" s="30">
        <v>0</v>
      </c>
      <c r="E420" s="30">
        <v>0</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28"/>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c r="AM420" s="30">
        <v>0</v>
      </c>
      <c r="AN420" s="30">
        <v>0</v>
      </c>
      <c r="AO420" s="28"/>
      <c r="AP420" s="30">
        <v>0</v>
      </c>
      <c r="AQ420" s="30">
        <v>0</v>
      </c>
      <c r="AR420" s="30">
        <v>0</v>
      </c>
      <c r="AS420" s="30">
        <v>0</v>
      </c>
      <c r="AT420" s="30">
        <v>0</v>
      </c>
      <c r="AU420" s="30">
        <v>0</v>
      </c>
      <c r="AV420" s="30">
        <v>0</v>
      </c>
      <c r="AW420" s="30">
        <v>0</v>
      </c>
      <c r="AX420" s="30">
        <v>0</v>
      </c>
      <c r="AY420" s="30">
        <v>0</v>
      </c>
      <c r="AZ420" s="30">
        <v>0</v>
      </c>
      <c r="BA420" s="30">
        <v>0</v>
      </c>
      <c r="BB420" s="30">
        <v>0</v>
      </c>
      <c r="BC420" s="30">
        <v>0</v>
      </c>
      <c r="BD420" s="30">
        <v>0</v>
      </c>
      <c r="BE420" s="30">
        <v>0</v>
      </c>
      <c r="BF420" s="30">
        <v>0</v>
      </c>
      <c r="BG420" s="30">
        <v>0</v>
      </c>
      <c r="BH420" s="30">
        <v>0</v>
      </c>
      <c r="BI420" s="28"/>
      <c r="BJ420" s="30">
        <v>0</v>
      </c>
      <c r="BK420" s="30">
        <v>0</v>
      </c>
      <c r="BL420" s="30">
        <v>0</v>
      </c>
      <c r="BM420" s="30">
        <v>0</v>
      </c>
      <c r="BN420" s="30">
        <v>0</v>
      </c>
      <c r="BO420" s="30">
        <v>0</v>
      </c>
      <c r="BP420" s="30">
        <v>0</v>
      </c>
      <c r="BQ420" s="30">
        <v>0</v>
      </c>
      <c r="BR420" s="30">
        <v>0</v>
      </c>
      <c r="BS420" s="30">
        <v>0</v>
      </c>
      <c r="BT420" s="30">
        <v>0</v>
      </c>
      <c r="BU420" s="30">
        <v>0</v>
      </c>
      <c r="BV420" s="30">
        <v>0</v>
      </c>
      <c r="BW420" s="30">
        <v>0</v>
      </c>
      <c r="BX420" s="30">
        <v>0</v>
      </c>
      <c r="BY420" s="30">
        <v>0</v>
      </c>
      <c r="BZ420" s="30">
        <v>0</v>
      </c>
      <c r="CA420" s="30">
        <v>0</v>
      </c>
      <c r="CB420" s="30">
        <v>0</v>
      </c>
      <c r="CC420" s="28"/>
      <c r="CD420" s="30">
        <v>0</v>
      </c>
      <c r="CE420" s="30">
        <v>0</v>
      </c>
      <c r="CF420" s="30">
        <v>0</v>
      </c>
      <c r="CG420" s="30">
        <v>0</v>
      </c>
      <c r="CH420" s="30">
        <v>0</v>
      </c>
      <c r="CI420" s="30">
        <v>0</v>
      </c>
      <c r="CJ420" s="30">
        <v>0</v>
      </c>
      <c r="CK420" s="30">
        <v>0</v>
      </c>
      <c r="CL420" s="30">
        <v>0</v>
      </c>
      <c r="CM420" s="30">
        <v>0</v>
      </c>
      <c r="CN420" s="30">
        <v>0</v>
      </c>
      <c r="CO420" s="30">
        <v>0</v>
      </c>
      <c r="CP420" s="30">
        <v>0</v>
      </c>
      <c r="CQ420" s="30">
        <v>0</v>
      </c>
      <c r="CR420" s="30">
        <v>0</v>
      </c>
      <c r="CS420" s="30">
        <v>0</v>
      </c>
      <c r="CT420" s="30">
        <v>0</v>
      </c>
      <c r="CU420" s="30">
        <v>0</v>
      </c>
      <c r="CV420" s="30">
        <v>0</v>
      </c>
    </row>
    <row r="421" spans="1:100" s="93" customFormat="1" x14ac:dyDescent="0.4">
      <c r="A421" s="45" t="s">
        <v>181</v>
      </c>
      <c r="B421" s="30">
        <v>0</v>
      </c>
      <c r="C421" s="30">
        <v>0</v>
      </c>
      <c r="D421" s="30">
        <v>0</v>
      </c>
      <c r="E421" s="30">
        <v>0</v>
      </c>
      <c r="F421" s="30">
        <v>0</v>
      </c>
      <c r="G421" s="30">
        <v>0</v>
      </c>
      <c r="H421" s="30">
        <v>0</v>
      </c>
      <c r="I421" s="30">
        <v>0</v>
      </c>
      <c r="J421" s="30">
        <v>0</v>
      </c>
      <c r="K421" s="30">
        <v>0</v>
      </c>
      <c r="L421" s="30">
        <v>0</v>
      </c>
      <c r="M421" s="30">
        <v>0</v>
      </c>
      <c r="N421" s="30">
        <v>0</v>
      </c>
      <c r="O421" s="30">
        <v>0</v>
      </c>
      <c r="P421" s="30">
        <v>0</v>
      </c>
      <c r="Q421" s="30">
        <v>0</v>
      </c>
      <c r="R421" s="30">
        <v>0</v>
      </c>
      <c r="S421" s="30">
        <v>0</v>
      </c>
      <c r="T421" s="30">
        <v>0</v>
      </c>
      <c r="U421" s="28"/>
      <c r="V421" s="30">
        <v>0</v>
      </c>
      <c r="W421" s="30">
        <v>0</v>
      </c>
      <c r="X421" s="30">
        <v>0</v>
      </c>
      <c r="Y421" s="30">
        <v>0</v>
      </c>
      <c r="Z421" s="30">
        <v>0</v>
      </c>
      <c r="AA421" s="30">
        <v>0</v>
      </c>
      <c r="AB421" s="30">
        <v>0</v>
      </c>
      <c r="AC421" s="30">
        <v>0</v>
      </c>
      <c r="AD421" s="30">
        <v>0</v>
      </c>
      <c r="AE421" s="30">
        <v>0</v>
      </c>
      <c r="AF421" s="30">
        <v>0</v>
      </c>
      <c r="AG421" s="30">
        <v>0</v>
      </c>
      <c r="AH421" s="30">
        <v>0</v>
      </c>
      <c r="AI421" s="30">
        <v>0</v>
      </c>
      <c r="AJ421" s="30">
        <v>0</v>
      </c>
      <c r="AK421" s="30">
        <v>0</v>
      </c>
      <c r="AL421" s="30">
        <v>0</v>
      </c>
      <c r="AM421" s="30">
        <v>0</v>
      </c>
      <c r="AN421" s="30">
        <v>0</v>
      </c>
      <c r="AO421" s="28"/>
      <c r="AP421" s="30">
        <v>0</v>
      </c>
      <c r="AQ421" s="30">
        <v>0</v>
      </c>
      <c r="AR421" s="30">
        <v>0</v>
      </c>
      <c r="AS421" s="30">
        <v>0</v>
      </c>
      <c r="AT421" s="30">
        <v>0</v>
      </c>
      <c r="AU421" s="30">
        <v>0</v>
      </c>
      <c r="AV421" s="30">
        <v>0</v>
      </c>
      <c r="AW421" s="30">
        <v>0</v>
      </c>
      <c r="AX421" s="30">
        <v>0</v>
      </c>
      <c r="AY421" s="30">
        <v>0</v>
      </c>
      <c r="AZ421" s="30">
        <v>0</v>
      </c>
      <c r="BA421" s="30">
        <v>0</v>
      </c>
      <c r="BB421" s="30">
        <v>0</v>
      </c>
      <c r="BC421" s="30">
        <v>0</v>
      </c>
      <c r="BD421" s="30">
        <v>0</v>
      </c>
      <c r="BE421" s="30">
        <v>0</v>
      </c>
      <c r="BF421" s="30">
        <v>0</v>
      </c>
      <c r="BG421" s="30">
        <v>0</v>
      </c>
      <c r="BH421" s="30">
        <v>0</v>
      </c>
      <c r="BI421" s="28"/>
      <c r="BJ421" s="30">
        <v>0</v>
      </c>
      <c r="BK421" s="30">
        <v>0</v>
      </c>
      <c r="BL421" s="30">
        <v>0</v>
      </c>
      <c r="BM421" s="30">
        <v>0</v>
      </c>
      <c r="BN421" s="30">
        <v>0</v>
      </c>
      <c r="BO421" s="30">
        <v>0</v>
      </c>
      <c r="BP421" s="30">
        <v>0</v>
      </c>
      <c r="BQ421" s="30">
        <v>0</v>
      </c>
      <c r="BR421" s="30">
        <v>0</v>
      </c>
      <c r="BS421" s="30">
        <v>0</v>
      </c>
      <c r="BT421" s="30">
        <v>0</v>
      </c>
      <c r="BU421" s="30">
        <v>0</v>
      </c>
      <c r="BV421" s="30">
        <v>0</v>
      </c>
      <c r="BW421" s="30">
        <v>0</v>
      </c>
      <c r="BX421" s="30">
        <v>0</v>
      </c>
      <c r="BY421" s="30">
        <v>0</v>
      </c>
      <c r="BZ421" s="30">
        <v>0</v>
      </c>
      <c r="CA421" s="30">
        <v>0</v>
      </c>
      <c r="CB421" s="30">
        <v>0</v>
      </c>
      <c r="CC421" s="28"/>
      <c r="CD421" s="30">
        <v>0</v>
      </c>
      <c r="CE421" s="30">
        <v>0</v>
      </c>
      <c r="CF421" s="30">
        <v>0</v>
      </c>
      <c r="CG421" s="30">
        <v>0</v>
      </c>
      <c r="CH421" s="30">
        <v>0</v>
      </c>
      <c r="CI421" s="30">
        <v>0</v>
      </c>
      <c r="CJ421" s="30">
        <v>0</v>
      </c>
      <c r="CK421" s="30">
        <v>0</v>
      </c>
      <c r="CL421" s="30">
        <v>0</v>
      </c>
      <c r="CM421" s="30">
        <v>0</v>
      </c>
      <c r="CN421" s="30">
        <v>0</v>
      </c>
      <c r="CO421" s="30">
        <v>0</v>
      </c>
      <c r="CP421" s="30">
        <v>0</v>
      </c>
      <c r="CQ421" s="30">
        <v>0</v>
      </c>
      <c r="CR421" s="30">
        <v>0</v>
      </c>
      <c r="CS421" s="30">
        <v>0</v>
      </c>
      <c r="CT421" s="30">
        <v>0</v>
      </c>
      <c r="CU421" s="30">
        <v>0</v>
      </c>
      <c r="CV421" s="30">
        <v>0</v>
      </c>
    </row>
    <row r="422" spans="1:100" s="93" customFormat="1" x14ac:dyDescent="0.4">
      <c r="A422" s="45" t="s">
        <v>182</v>
      </c>
      <c r="B422" s="30">
        <v>0</v>
      </c>
      <c r="C422" s="30">
        <v>0</v>
      </c>
      <c r="D422" s="30">
        <v>0</v>
      </c>
      <c r="E422" s="30">
        <v>0</v>
      </c>
      <c r="F422" s="30">
        <v>0</v>
      </c>
      <c r="G422" s="30">
        <v>0</v>
      </c>
      <c r="H422" s="30">
        <v>0</v>
      </c>
      <c r="I422" s="30">
        <v>0</v>
      </c>
      <c r="J422" s="30">
        <v>0</v>
      </c>
      <c r="K422" s="30">
        <v>0</v>
      </c>
      <c r="L422" s="30">
        <v>0</v>
      </c>
      <c r="M422" s="30">
        <v>0</v>
      </c>
      <c r="N422" s="30">
        <v>0</v>
      </c>
      <c r="O422" s="30">
        <v>0</v>
      </c>
      <c r="P422" s="30">
        <v>0</v>
      </c>
      <c r="Q422" s="30">
        <v>0</v>
      </c>
      <c r="R422" s="30">
        <v>0</v>
      </c>
      <c r="S422" s="30">
        <v>0</v>
      </c>
      <c r="T422" s="30">
        <v>0</v>
      </c>
      <c r="U422" s="28"/>
      <c r="V422" s="30">
        <v>0</v>
      </c>
      <c r="W422" s="30">
        <v>0</v>
      </c>
      <c r="X422" s="30">
        <v>0</v>
      </c>
      <c r="Y422" s="30">
        <v>0</v>
      </c>
      <c r="Z422" s="30">
        <v>0</v>
      </c>
      <c r="AA422" s="30">
        <v>0</v>
      </c>
      <c r="AB422" s="30">
        <v>0</v>
      </c>
      <c r="AC422" s="30">
        <v>0</v>
      </c>
      <c r="AD422" s="30">
        <v>0</v>
      </c>
      <c r="AE422" s="30">
        <v>0</v>
      </c>
      <c r="AF422" s="30">
        <v>0</v>
      </c>
      <c r="AG422" s="30">
        <v>0</v>
      </c>
      <c r="AH422" s="30">
        <v>0</v>
      </c>
      <c r="AI422" s="30">
        <v>0</v>
      </c>
      <c r="AJ422" s="30">
        <v>0</v>
      </c>
      <c r="AK422" s="30">
        <v>0</v>
      </c>
      <c r="AL422" s="30">
        <v>0</v>
      </c>
      <c r="AM422" s="30">
        <v>0</v>
      </c>
      <c r="AN422" s="30">
        <v>0</v>
      </c>
      <c r="AO422" s="28"/>
      <c r="AP422" s="30">
        <v>0</v>
      </c>
      <c r="AQ422" s="30">
        <v>0</v>
      </c>
      <c r="AR422" s="30">
        <v>0</v>
      </c>
      <c r="AS422" s="30">
        <v>0</v>
      </c>
      <c r="AT422" s="30">
        <v>0</v>
      </c>
      <c r="AU422" s="30">
        <v>0</v>
      </c>
      <c r="AV422" s="30">
        <v>0</v>
      </c>
      <c r="AW422" s="30">
        <v>0</v>
      </c>
      <c r="AX422" s="30">
        <v>0</v>
      </c>
      <c r="AY422" s="30">
        <v>0</v>
      </c>
      <c r="AZ422" s="30">
        <v>0</v>
      </c>
      <c r="BA422" s="30">
        <v>0</v>
      </c>
      <c r="BB422" s="30">
        <v>0</v>
      </c>
      <c r="BC422" s="30">
        <v>0</v>
      </c>
      <c r="BD422" s="30">
        <v>0</v>
      </c>
      <c r="BE422" s="30">
        <v>0</v>
      </c>
      <c r="BF422" s="30">
        <v>0</v>
      </c>
      <c r="BG422" s="30">
        <v>0</v>
      </c>
      <c r="BH422" s="30">
        <v>0</v>
      </c>
      <c r="BI422" s="28"/>
      <c r="BJ422" s="30">
        <v>0</v>
      </c>
      <c r="BK422" s="30">
        <v>0</v>
      </c>
      <c r="BL422" s="30">
        <v>0</v>
      </c>
      <c r="BM422" s="30">
        <v>0</v>
      </c>
      <c r="BN422" s="30">
        <v>0</v>
      </c>
      <c r="BO422" s="30">
        <v>0</v>
      </c>
      <c r="BP422" s="30">
        <v>0</v>
      </c>
      <c r="BQ422" s="30">
        <v>0</v>
      </c>
      <c r="BR422" s="30">
        <v>0</v>
      </c>
      <c r="BS422" s="30">
        <v>0</v>
      </c>
      <c r="BT422" s="30">
        <v>0</v>
      </c>
      <c r="BU422" s="30">
        <v>0</v>
      </c>
      <c r="BV422" s="30">
        <v>0</v>
      </c>
      <c r="BW422" s="30">
        <v>0</v>
      </c>
      <c r="BX422" s="30">
        <v>0</v>
      </c>
      <c r="BY422" s="30">
        <v>0</v>
      </c>
      <c r="BZ422" s="30">
        <v>0</v>
      </c>
      <c r="CA422" s="30">
        <v>0</v>
      </c>
      <c r="CB422" s="30">
        <v>0</v>
      </c>
      <c r="CC422" s="28"/>
      <c r="CD422" s="30">
        <v>0</v>
      </c>
      <c r="CE422" s="30">
        <v>0</v>
      </c>
      <c r="CF422" s="30">
        <v>0</v>
      </c>
      <c r="CG422" s="30">
        <v>0</v>
      </c>
      <c r="CH422" s="30">
        <v>0</v>
      </c>
      <c r="CI422" s="30">
        <v>0</v>
      </c>
      <c r="CJ422" s="30">
        <v>0</v>
      </c>
      <c r="CK422" s="30">
        <v>0</v>
      </c>
      <c r="CL422" s="30">
        <v>0</v>
      </c>
      <c r="CM422" s="30">
        <v>0</v>
      </c>
      <c r="CN422" s="30">
        <v>0</v>
      </c>
      <c r="CO422" s="30">
        <v>0</v>
      </c>
      <c r="CP422" s="30">
        <v>0</v>
      </c>
      <c r="CQ422" s="30">
        <v>0</v>
      </c>
      <c r="CR422" s="30">
        <v>0</v>
      </c>
      <c r="CS422" s="30">
        <v>0</v>
      </c>
      <c r="CT422" s="30">
        <v>0</v>
      </c>
      <c r="CU422" s="30">
        <v>0</v>
      </c>
      <c r="CV422" s="30">
        <v>0</v>
      </c>
    </row>
    <row r="423" spans="1:100" s="93" customFormat="1" x14ac:dyDescent="0.4">
      <c r="A423" s="45" t="s">
        <v>190</v>
      </c>
      <c r="B423" s="30">
        <v>0</v>
      </c>
      <c r="C423" s="30">
        <v>0</v>
      </c>
      <c r="D423" s="30">
        <v>0</v>
      </c>
      <c r="E423" s="30">
        <v>0</v>
      </c>
      <c r="F423" s="30">
        <v>0</v>
      </c>
      <c r="G423" s="30">
        <v>0</v>
      </c>
      <c r="H423" s="30">
        <v>0</v>
      </c>
      <c r="I423" s="30">
        <v>0</v>
      </c>
      <c r="J423" s="30">
        <v>0</v>
      </c>
      <c r="K423" s="30">
        <v>0</v>
      </c>
      <c r="L423" s="30">
        <v>0</v>
      </c>
      <c r="M423" s="30">
        <v>0</v>
      </c>
      <c r="N423" s="30">
        <v>0</v>
      </c>
      <c r="O423" s="30">
        <v>0</v>
      </c>
      <c r="P423" s="30">
        <v>0</v>
      </c>
      <c r="Q423" s="30">
        <v>0</v>
      </c>
      <c r="R423" s="30">
        <v>0</v>
      </c>
      <c r="S423" s="30">
        <v>0</v>
      </c>
      <c r="T423" s="30">
        <v>0</v>
      </c>
      <c r="U423" s="28"/>
      <c r="V423" s="30">
        <v>0</v>
      </c>
      <c r="W423" s="30">
        <v>0</v>
      </c>
      <c r="X423" s="30">
        <v>0</v>
      </c>
      <c r="Y423" s="30">
        <v>0</v>
      </c>
      <c r="Z423" s="30">
        <v>0</v>
      </c>
      <c r="AA423" s="30">
        <v>0</v>
      </c>
      <c r="AB423" s="30">
        <v>0</v>
      </c>
      <c r="AC423" s="30">
        <v>0</v>
      </c>
      <c r="AD423" s="30">
        <v>0</v>
      </c>
      <c r="AE423" s="30">
        <v>0</v>
      </c>
      <c r="AF423" s="30">
        <v>0</v>
      </c>
      <c r="AG423" s="30">
        <v>0</v>
      </c>
      <c r="AH423" s="30">
        <v>0</v>
      </c>
      <c r="AI423" s="30">
        <v>0</v>
      </c>
      <c r="AJ423" s="30">
        <v>0</v>
      </c>
      <c r="AK423" s="30">
        <v>0</v>
      </c>
      <c r="AL423" s="30">
        <v>0</v>
      </c>
      <c r="AM423" s="30">
        <v>0</v>
      </c>
      <c r="AN423" s="30">
        <v>0</v>
      </c>
      <c r="AO423" s="28"/>
      <c r="AP423" s="30">
        <v>0</v>
      </c>
      <c r="AQ423" s="30">
        <v>0</v>
      </c>
      <c r="AR423" s="30">
        <v>0</v>
      </c>
      <c r="AS423" s="30">
        <v>0</v>
      </c>
      <c r="AT423" s="30">
        <v>0</v>
      </c>
      <c r="AU423" s="30">
        <v>0</v>
      </c>
      <c r="AV423" s="30">
        <v>0</v>
      </c>
      <c r="AW423" s="30">
        <v>0</v>
      </c>
      <c r="AX423" s="30">
        <v>0</v>
      </c>
      <c r="AY423" s="30">
        <v>0</v>
      </c>
      <c r="AZ423" s="30">
        <v>0</v>
      </c>
      <c r="BA423" s="30">
        <v>0</v>
      </c>
      <c r="BB423" s="30">
        <v>0</v>
      </c>
      <c r="BC423" s="30">
        <v>0</v>
      </c>
      <c r="BD423" s="30">
        <v>0</v>
      </c>
      <c r="BE423" s="30">
        <v>0</v>
      </c>
      <c r="BF423" s="30">
        <v>0</v>
      </c>
      <c r="BG423" s="30">
        <v>0</v>
      </c>
      <c r="BH423" s="30">
        <v>0</v>
      </c>
      <c r="BI423" s="28"/>
      <c r="BJ423" s="30">
        <v>0</v>
      </c>
      <c r="BK423" s="30">
        <v>0</v>
      </c>
      <c r="BL423" s="30">
        <v>0</v>
      </c>
      <c r="BM423" s="30">
        <v>0</v>
      </c>
      <c r="BN423" s="30">
        <v>0</v>
      </c>
      <c r="BO423" s="30">
        <v>0</v>
      </c>
      <c r="BP423" s="30">
        <v>0</v>
      </c>
      <c r="BQ423" s="30">
        <v>0</v>
      </c>
      <c r="BR423" s="30">
        <v>0</v>
      </c>
      <c r="BS423" s="30">
        <v>0</v>
      </c>
      <c r="BT423" s="30">
        <v>0</v>
      </c>
      <c r="BU423" s="30">
        <v>0</v>
      </c>
      <c r="BV423" s="30">
        <v>0</v>
      </c>
      <c r="BW423" s="30">
        <v>0</v>
      </c>
      <c r="BX423" s="30">
        <v>0</v>
      </c>
      <c r="BY423" s="30">
        <v>0</v>
      </c>
      <c r="BZ423" s="30">
        <v>0</v>
      </c>
      <c r="CA423" s="30">
        <v>0</v>
      </c>
      <c r="CB423" s="30">
        <v>0</v>
      </c>
      <c r="CC423" s="28"/>
      <c r="CD423" s="30">
        <v>0</v>
      </c>
      <c r="CE423" s="30">
        <v>0</v>
      </c>
      <c r="CF423" s="30">
        <v>0</v>
      </c>
      <c r="CG423" s="30">
        <v>0</v>
      </c>
      <c r="CH423" s="30">
        <v>0</v>
      </c>
      <c r="CI423" s="30">
        <v>0</v>
      </c>
      <c r="CJ423" s="30">
        <v>0</v>
      </c>
      <c r="CK423" s="30">
        <v>0</v>
      </c>
      <c r="CL423" s="30">
        <v>0</v>
      </c>
      <c r="CM423" s="30">
        <v>0</v>
      </c>
      <c r="CN423" s="30">
        <v>0</v>
      </c>
      <c r="CO423" s="30">
        <v>0</v>
      </c>
      <c r="CP423" s="30">
        <v>0</v>
      </c>
      <c r="CQ423" s="30">
        <v>0</v>
      </c>
      <c r="CR423" s="30">
        <v>0</v>
      </c>
      <c r="CS423" s="30">
        <v>0</v>
      </c>
      <c r="CT423" s="30">
        <v>0</v>
      </c>
      <c r="CU423" s="30">
        <v>0</v>
      </c>
      <c r="CV423" s="30">
        <v>0</v>
      </c>
    </row>
    <row r="424" spans="1:100" s="93" customFormat="1" x14ac:dyDescent="0.4">
      <c r="A424" s="45" t="s">
        <v>189</v>
      </c>
      <c r="B424" s="30">
        <v>0</v>
      </c>
      <c r="C424" s="30">
        <v>0</v>
      </c>
      <c r="D424" s="30">
        <v>0</v>
      </c>
      <c r="E424" s="30">
        <v>0</v>
      </c>
      <c r="F424" s="30">
        <v>0</v>
      </c>
      <c r="G424" s="30">
        <v>0</v>
      </c>
      <c r="H424" s="30">
        <v>0</v>
      </c>
      <c r="I424" s="30">
        <v>0</v>
      </c>
      <c r="J424" s="30">
        <v>0</v>
      </c>
      <c r="K424" s="30">
        <v>0</v>
      </c>
      <c r="L424" s="30">
        <v>0</v>
      </c>
      <c r="M424" s="30">
        <v>0</v>
      </c>
      <c r="N424" s="30">
        <v>0</v>
      </c>
      <c r="O424" s="30">
        <v>0</v>
      </c>
      <c r="P424" s="30">
        <v>0</v>
      </c>
      <c r="Q424" s="30">
        <v>0</v>
      </c>
      <c r="R424" s="30">
        <v>0</v>
      </c>
      <c r="S424" s="30">
        <v>0</v>
      </c>
      <c r="T424" s="30">
        <v>0</v>
      </c>
      <c r="U424" s="28"/>
      <c r="V424" s="30">
        <v>0</v>
      </c>
      <c r="W424" s="30">
        <v>0</v>
      </c>
      <c r="X424" s="30">
        <v>0</v>
      </c>
      <c r="Y424" s="30">
        <v>0</v>
      </c>
      <c r="Z424" s="30">
        <v>0</v>
      </c>
      <c r="AA424" s="30">
        <v>0</v>
      </c>
      <c r="AB424" s="30">
        <v>0</v>
      </c>
      <c r="AC424" s="30">
        <v>0</v>
      </c>
      <c r="AD424" s="30">
        <v>0</v>
      </c>
      <c r="AE424" s="30">
        <v>0</v>
      </c>
      <c r="AF424" s="30">
        <v>0</v>
      </c>
      <c r="AG424" s="30">
        <v>0</v>
      </c>
      <c r="AH424" s="30">
        <v>0</v>
      </c>
      <c r="AI424" s="30">
        <v>0</v>
      </c>
      <c r="AJ424" s="30">
        <v>0</v>
      </c>
      <c r="AK424" s="30">
        <v>0</v>
      </c>
      <c r="AL424" s="30">
        <v>0</v>
      </c>
      <c r="AM424" s="30">
        <v>0</v>
      </c>
      <c r="AN424" s="30">
        <v>0</v>
      </c>
      <c r="AO424" s="28"/>
      <c r="AP424" s="30">
        <v>0</v>
      </c>
      <c r="AQ424" s="30">
        <v>0</v>
      </c>
      <c r="AR424" s="30">
        <v>0</v>
      </c>
      <c r="AS424" s="30">
        <v>0</v>
      </c>
      <c r="AT424" s="30">
        <v>0</v>
      </c>
      <c r="AU424" s="30">
        <v>0</v>
      </c>
      <c r="AV424" s="30">
        <v>0</v>
      </c>
      <c r="AW424" s="30">
        <v>0</v>
      </c>
      <c r="AX424" s="30">
        <v>0</v>
      </c>
      <c r="AY424" s="30">
        <v>0</v>
      </c>
      <c r="AZ424" s="30">
        <v>0</v>
      </c>
      <c r="BA424" s="30">
        <v>0</v>
      </c>
      <c r="BB424" s="30">
        <v>0</v>
      </c>
      <c r="BC424" s="30">
        <v>0</v>
      </c>
      <c r="BD424" s="30">
        <v>0</v>
      </c>
      <c r="BE424" s="30">
        <v>0</v>
      </c>
      <c r="BF424" s="30">
        <v>0</v>
      </c>
      <c r="BG424" s="30">
        <v>0</v>
      </c>
      <c r="BH424" s="30">
        <v>0</v>
      </c>
      <c r="BI424" s="28"/>
      <c r="BJ424" s="30">
        <v>0</v>
      </c>
      <c r="BK424" s="30">
        <v>0</v>
      </c>
      <c r="BL424" s="30">
        <v>0</v>
      </c>
      <c r="BM424" s="30">
        <v>0</v>
      </c>
      <c r="BN424" s="30">
        <v>0</v>
      </c>
      <c r="BO424" s="30">
        <v>0</v>
      </c>
      <c r="BP424" s="30">
        <v>0</v>
      </c>
      <c r="BQ424" s="30">
        <v>0</v>
      </c>
      <c r="BR424" s="30">
        <v>0</v>
      </c>
      <c r="BS424" s="30">
        <v>0</v>
      </c>
      <c r="BT424" s="30">
        <v>0</v>
      </c>
      <c r="BU424" s="30">
        <v>0</v>
      </c>
      <c r="BV424" s="30">
        <v>0</v>
      </c>
      <c r="BW424" s="30">
        <v>0</v>
      </c>
      <c r="BX424" s="30">
        <v>0</v>
      </c>
      <c r="BY424" s="30">
        <v>0</v>
      </c>
      <c r="BZ424" s="30">
        <v>0</v>
      </c>
      <c r="CA424" s="30">
        <v>0</v>
      </c>
      <c r="CB424" s="30">
        <v>0</v>
      </c>
      <c r="CC424" s="28"/>
      <c r="CD424" s="30">
        <v>0</v>
      </c>
      <c r="CE424" s="30">
        <v>0</v>
      </c>
      <c r="CF424" s="30">
        <v>0</v>
      </c>
      <c r="CG424" s="30">
        <v>0</v>
      </c>
      <c r="CH424" s="30">
        <v>0</v>
      </c>
      <c r="CI424" s="30">
        <v>0</v>
      </c>
      <c r="CJ424" s="30">
        <v>0</v>
      </c>
      <c r="CK424" s="30">
        <v>0</v>
      </c>
      <c r="CL424" s="30">
        <v>0</v>
      </c>
      <c r="CM424" s="30">
        <v>0</v>
      </c>
      <c r="CN424" s="30">
        <v>0</v>
      </c>
      <c r="CO424" s="30">
        <v>0</v>
      </c>
      <c r="CP424" s="30">
        <v>0</v>
      </c>
      <c r="CQ424" s="30">
        <v>0</v>
      </c>
      <c r="CR424" s="30">
        <v>0</v>
      </c>
      <c r="CS424" s="30">
        <v>0</v>
      </c>
      <c r="CT424" s="30">
        <v>0</v>
      </c>
      <c r="CU424" s="30">
        <v>0</v>
      </c>
      <c r="CV424" s="30">
        <v>0</v>
      </c>
    </row>
    <row r="425" spans="1:100" s="93" customFormat="1" x14ac:dyDescent="0.4">
      <c r="A425" s="45" t="s">
        <v>191</v>
      </c>
      <c r="B425" s="30">
        <v>0</v>
      </c>
      <c r="C425" s="30">
        <v>0</v>
      </c>
      <c r="D425" s="30">
        <v>0</v>
      </c>
      <c r="E425" s="30">
        <v>0</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28"/>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c r="AM425" s="30">
        <v>0</v>
      </c>
      <c r="AN425" s="30">
        <v>0</v>
      </c>
      <c r="AO425" s="28"/>
      <c r="AP425" s="30">
        <v>0</v>
      </c>
      <c r="AQ425" s="30">
        <v>0</v>
      </c>
      <c r="AR425" s="30">
        <v>0</v>
      </c>
      <c r="AS425" s="30">
        <v>0</v>
      </c>
      <c r="AT425" s="30">
        <v>0</v>
      </c>
      <c r="AU425" s="30">
        <v>0</v>
      </c>
      <c r="AV425" s="30">
        <v>0</v>
      </c>
      <c r="AW425" s="30">
        <v>0</v>
      </c>
      <c r="AX425" s="30">
        <v>0</v>
      </c>
      <c r="AY425" s="30">
        <v>0</v>
      </c>
      <c r="AZ425" s="30">
        <v>0</v>
      </c>
      <c r="BA425" s="30">
        <v>0</v>
      </c>
      <c r="BB425" s="30">
        <v>0</v>
      </c>
      <c r="BC425" s="30">
        <v>0</v>
      </c>
      <c r="BD425" s="30">
        <v>0</v>
      </c>
      <c r="BE425" s="30">
        <v>0</v>
      </c>
      <c r="BF425" s="30">
        <v>0</v>
      </c>
      <c r="BG425" s="30">
        <v>0</v>
      </c>
      <c r="BH425" s="30">
        <v>0</v>
      </c>
      <c r="BI425" s="28"/>
      <c r="BJ425" s="30">
        <v>0</v>
      </c>
      <c r="BK425" s="30">
        <v>0</v>
      </c>
      <c r="BL425" s="30">
        <v>0</v>
      </c>
      <c r="BM425" s="30">
        <v>0</v>
      </c>
      <c r="BN425" s="30">
        <v>0</v>
      </c>
      <c r="BO425" s="30">
        <v>0</v>
      </c>
      <c r="BP425" s="30">
        <v>0</v>
      </c>
      <c r="BQ425" s="30">
        <v>0</v>
      </c>
      <c r="BR425" s="30">
        <v>0</v>
      </c>
      <c r="BS425" s="30">
        <v>0</v>
      </c>
      <c r="BT425" s="30">
        <v>0</v>
      </c>
      <c r="BU425" s="30">
        <v>0</v>
      </c>
      <c r="BV425" s="30">
        <v>0</v>
      </c>
      <c r="BW425" s="30">
        <v>0</v>
      </c>
      <c r="BX425" s="30">
        <v>0</v>
      </c>
      <c r="BY425" s="30">
        <v>0</v>
      </c>
      <c r="BZ425" s="30">
        <v>0</v>
      </c>
      <c r="CA425" s="30">
        <v>0</v>
      </c>
      <c r="CB425" s="30">
        <v>0</v>
      </c>
      <c r="CC425" s="28"/>
      <c r="CD425" s="30">
        <v>0</v>
      </c>
      <c r="CE425" s="30">
        <v>0</v>
      </c>
      <c r="CF425" s="30">
        <v>0</v>
      </c>
      <c r="CG425" s="30">
        <v>0</v>
      </c>
      <c r="CH425" s="30">
        <v>0</v>
      </c>
      <c r="CI425" s="30">
        <v>0</v>
      </c>
      <c r="CJ425" s="30">
        <v>0</v>
      </c>
      <c r="CK425" s="30">
        <v>0</v>
      </c>
      <c r="CL425" s="30">
        <v>0</v>
      </c>
      <c r="CM425" s="30">
        <v>0</v>
      </c>
      <c r="CN425" s="30">
        <v>0</v>
      </c>
      <c r="CO425" s="30">
        <v>0</v>
      </c>
      <c r="CP425" s="30">
        <v>0</v>
      </c>
      <c r="CQ425" s="30">
        <v>0</v>
      </c>
      <c r="CR425" s="30">
        <v>0</v>
      </c>
      <c r="CS425" s="30">
        <v>0</v>
      </c>
      <c r="CT425" s="30">
        <v>0</v>
      </c>
      <c r="CU425" s="30">
        <v>0</v>
      </c>
      <c r="CV425" s="30">
        <v>0</v>
      </c>
    </row>
    <row r="426" spans="1:100" s="90" customFormat="1" x14ac:dyDescent="0.4">
      <c r="A426" s="46" t="s">
        <v>50</v>
      </c>
      <c r="B426" s="39">
        <v>786195.2854345534</v>
      </c>
      <c r="C426" s="39">
        <v>422057.19351237768</v>
      </c>
      <c r="D426" s="39">
        <v>551964.06919408299</v>
      </c>
      <c r="E426" s="39">
        <v>157544.91109186292</v>
      </c>
      <c r="F426" s="39">
        <v>292043.11940675334</v>
      </c>
      <c r="G426" s="39">
        <v>594230.75416801882</v>
      </c>
      <c r="H426" s="39">
        <v>239240.55268375311</v>
      </c>
      <c r="I426" s="39">
        <v>132531.68375884873</v>
      </c>
      <c r="J426" s="39">
        <v>375426.33956729906</v>
      </c>
      <c r="K426" s="39">
        <v>590859.71707084368</v>
      </c>
      <c r="L426" s="39">
        <v>440248</v>
      </c>
      <c r="M426" s="39">
        <v>3809128</v>
      </c>
      <c r="N426" s="39">
        <v>393807</v>
      </c>
      <c r="O426" s="39">
        <v>64200</v>
      </c>
      <c r="P426" s="39">
        <v>36528</v>
      </c>
      <c r="Q426" s="39">
        <v>91884</v>
      </c>
      <c r="R426" s="39">
        <v>65312</v>
      </c>
      <c r="S426" s="39">
        <v>74776</v>
      </c>
      <c r="T426" s="39">
        <v>78520</v>
      </c>
      <c r="U426" s="39"/>
      <c r="V426" s="39">
        <v>20339.244370945169</v>
      </c>
      <c r="W426" s="39">
        <v>2979.9666110183639</v>
      </c>
      <c r="X426" s="39">
        <v>4565.3432510704615</v>
      </c>
      <c r="Y426" s="39">
        <v>535.57519067659337</v>
      </c>
      <c r="Z426" s="39">
        <v>2363.7695857089466</v>
      </c>
      <c r="AA426" s="39">
        <v>9017.0192437938313</v>
      </c>
      <c r="AB426" s="39">
        <v>7695.6070814424857</v>
      </c>
      <c r="AC426" s="39">
        <v>4444.6478492208862</v>
      </c>
      <c r="AD426" s="39">
        <v>5238.5819004049526</v>
      </c>
      <c r="AE426" s="39">
        <v>10101.366397442638</v>
      </c>
      <c r="AF426" s="39">
        <v>3957</v>
      </c>
      <c r="AG426" s="39">
        <v>22100</v>
      </c>
      <c r="AH426" s="39">
        <v>8078</v>
      </c>
      <c r="AI426" s="39">
        <v>2484</v>
      </c>
      <c r="AJ426" s="39">
        <v>1681</v>
      </c>
      <c r="AK426" s="39">
        <v>4234</v>
      </c>
      <c r="AL426" s="39">
        <v>4140</v>
      </c>
      <c r="AM426" s="39">
        <v>2894</v>
      </c>
      <c r="AN426" s="39">
        <v>2390</v>
      </c>
      <c r="AO426" s="39"/>
      <c r="AP426" s="39">
        <v>554809.38811855996</v>
      </c>
      <c r="AQ426" s="39">
        <v>686385.64273789653</v>
      </c>
      <c r="AR426" s="39">
        <v>610451.6118574217</v>
      </c>
      <c r="AS426" s="39">
        <v>438636.08116412995</v>
      </c>
      <c r="AT426" s="39">
        <v>627186.86340810708</v>
      </c>
      <c r="AU426" s="39">
        <v>366692.11591428251</v>
      </c>
      <c r="AV426" s="39">
        <v>497416.05771869159</v>
      </c>
      <c r="AW426" s="39">
        <v>640918.21985765174</v>
      </c>
      <c r="AX426" s="39">
        <v>617279.56726438366</v>
      </c>
      <c r="AY426" s="39">
        <v>285593.17723678728</v>
      </c>
      <c r="AZ426" s="39">
        <v>633120</v>
      </c>
      <c r="BA426" s="39">
        <v>564400</v>
      </c>
      <c r="BB426" s="39">
        <v>373896</v>
      </c>
      <c r="BC426" s="39">
        <v>391230</v>
      </c>
      <c r="BD426" s="39">
        <v>186591</v>
      </c>
      <c r="BE426" s="39">
        <v>201115</v>
      </c>
      <c r="BF426" s="39">
        <v>196650</v>
      </c>
      <c r="BG426" s="39">
        <v>137465</v>
      </c>
      <c r="BH426" s="39">
        <v>113525</v>
      </c>
      <c r="BI426" s="39"/>
      <c r="BJ426" s="39">
        <v>24716.167664670658</v>
      </c>
      <c r="BK426" s="39">
        <v>39425.79755315528</v>
      </c>
      <c r="BL426" s="39">
        <v>23363.111506385361</v>
      </c>
      <c r="BM426" s="39">
        <v>9493.2634076113663</v>
      </c>
      <c r="BN426" s="39">
        <v>19198.126992294045</v>
      </c>
      <c r="BO426" s="39">
        <v>34352.574487607439</v>
      </c>
      <c r="BP426" s="39">
        <v>24052.294983393582</v>
      </c>
      <c r="BQ426" s="39">
        <v>10797.555382036087</v>
      </c>
      <c r="BR426" s="39">
        <v>16620.224520375334</v>
      </c>
      <c r="BS426" s="39">
        <v>17871.043968718968</v>
      </c>
      <c r="BT426" s="39">
        <v>27136</v>
      </c>
      <c r="BU426" s="39">
        <v>43263</v>
      </c>
      <c r="BV426" s="39">
        <v>16476</v>
      </c>
      <c r="BW426" s="39">
        <v>34034</v>
      </c>
      <c r="BX426" s="39">
        <v>12900</v>
      </c>
      <c r="BY426" s="39">
        <v>14538</v>
      </c>
      <c r="BZ426" s="39">
        <v>13878</v>
      </c>
      <c r="CA426" s="39">
        <v>10932</v>
      </c>
      <c r="CB426" s="39">
        <v>9408</v>
      </c>
      <c r="CC426" s="39"/>
      <c r="CD426" s="39">
        <v>1386060.085588729</v>
      </c>
      <c r="CE426" s="39">
        <v>1150848.600414448</v>
      </c>
      <c r="CF426" s="39">
        <v>1190344.1358089605</v>
      </c>
      <c r="CG426" s="39">
        <v>606209.83085428085</v>
      </c>
      <c r="CH426" s="39">
        <v>940791.87939286348</v>
      </c>
      <c r="CI426" s="39">
        <v>1004292.4638137026</v>
      </c>
      <c r="CJ426" s="39">
        <v>768404.51246728073</v>
      </c>
      <c r="CK426" s="39">
        <v>788692.10684775747</v>
      </c>
      <c r="CL426" s="39">
        <v>1014564.7132524631</v>
      </c>
      <c r="CM426" s="39">
        <v>904425.30467379256</v>
      </c>
      <c r="CN426" s="39">
        <v>1104461</v>
      </c>
      <c r="CO426" s="39">
        <v>4438891</v>
      </c>
      <c r="CP426" s="39">
        <v>792257</v>
      </c>
      <c r="CQ426" s="39">
        <v>491948</v>
      </c>
      <c r="CR426" s="39">
        <v>237700</v>
      </c>
      <c r="CS426" s="39">
        <v>311771</v>
      </c>
      <c r="CT426" s="39">
        <v>279980</v>
      </c>
      <c r="CU426" s="39">
        <v>226067</v>
      </c>
      <c r="CV426" s="39">
        <v>203843</v>
      </c>
    </row>
    <row r="427" spans="1:100" s="68" customFormat="1" ht="14.4" thickBot="1" x14ac:dyDescent="0.55000000000000004">
      <c r="A427" s="69" t="s">
        <v>54</v>
      </c>
      <c r="B427" s="49">
        <v>1462586.7600542251</v>
      </c>
      <c r="C427" s="49">
        <v>895334.92021800508</v>
      </c>
      <c r="D427" s="49">
        <v>983603.79112440383</v>
      </c>
      <c r="E427" s="49">
        <v>993923.04203542939</v>
      </c>
      <c r="F427" s="49">
        <v>1070824.7711580954</v>
      </c>
      <c r="G427" s="49">
        <v>1209939.7283662071</v>
      </c>
      <c r="H427" s="49">
        <v>924937.88478521863</v>
      </c>
      <c r="I427" s="49">
        <v>916858.53354482225</v>
      </c>
      <c r="J427" s="49">
        <v>1928326.1986865813</v>
      </c>
      <c r="K427" s="49">
        <v>1604144.0282466344</v>
      </c>
      <c r="L427" s="49">
        <v>884392</v>
      </c>
      <c r="M427" s="49">
        <v>4918776</v>
      </c>
      <c r="N427" s="49">
        <v>1675662</v>
      </c>
      <c r="O427" s="49">
        <v>1198400</v>
      </c>
      <c r="P427" s="49">
        <v>1701596</v>
      </c>
      <c r="Q427" s="49">
        <v>2929686</v>
      </c>
      <c r="R427" s="49">
        <v>1562464</v>
      </c>
      <c r="S427" s="49">
        <v>1797500</v>
      </c>
      <c r="T427" s="49">
        <v>1926760</v>
      </c>
      <c r="U427" s="49"/>
      <c r="V427" s="49">
        <v>8204625.1876351591</v>
      </c>
      <c r="W427" s="49">
        <v>8626010.0166944917</v>
      </c>
      <c r="X427" s="49">
        <v>5609502.4717795765</v>
      </c>
      <c r="Y427" s="49">
        <v>5112600.7701987596</v>
      </c>
      <c r="Z427" s="49">
        <v>6891964.1887320504</v>
      </c>
      <c r="AA427" s="49">
        <v>6641034.6730541568</v>
      </c>
      <c r="AB427" s="49">
        <v>6515380.7954067141</v>
      </c>
      <c r="AC427" s="49">
        <v>9396874.4828227963</v>
      </c>
      <c r="AD427" s="49">
        <v>3674865.2031340743</v>
      </c>
      <c r="AE427" s="49">
        <v>3810970.0499442676</v>
      </c>
      <c r="AF427" s="49">
        <v>5787772</v>
      </c>
      <c r="AG427" s="49">
        <v>6932600</v>
      </c>
      <c r="AH427" s="49">
        <v>5683450</v>
      </c>
      <c r="AI427" s="49">
        <v>4758102</v>
      </c>
      <c r="AJ427" s="49">
        <v>8440301</v>
      </c>
      <c r="AK427" s="49">
        <v>25751188</v>
      </c>
      <c r="AL427" s="49">
        <v>17404560</v>
      </c>
      <c r="AM427" s="49">
        <v>15355564</v>
      </c>
      <c r="AN427" s="49">
        <v>13196385</v>
      </c>
      <c r="AO427" s="49"/>
      <c r="AP427" s="49">
        <v>87523158.402238905</v>
      </c>
      <c r="AQ427" s="49">
        <v>91966736.227045074</v>
      </c>
      <c r="AR427" s="49">
        <v>58414219.089339562</v>
      </c>
      <c r="AS427" s="49">
        <v>56532103.676677138</v>
      </c>
      <c r="AT427" s="49">
        <v>73996231.034228086</v>
      </c>
      <c r="AU427" s="49">
        <v>68980948.633293137</v>
      </c>
      <c r="AV427" s="49">
        <v>63830163.536059052</v>
      </c>
      <c r="AW427" s="49">
        <v>99108535.601067007</v>
      </c>
      <c r="AX427" s="49">
        <v>96738272.66382806</v>
      </c>
      <c r="AY427" s="49">
        <v>112551261.01237814</v>
      </c>
      <c r="AZ427" s="49">
        <v>189364873</v>
      </c>
      <c r="BA427" s="49">
        <v>254105800</v>
      </c>
      <c r="BB427" s="49">
        <v>158571140</v>
      </c>
      <c r="BC427" s="49">
        <v>160773174</v>
      </c>
      <c r="BD427" s="49">
        <v>208469215</v>
      </c>
      <c r="BE427" s="49">
        <v>327383465</v>
      </c>
      <c r="BF427" s="49">
        <v>229490550</v>
      </c>
      <c r="BG427" s="49">
        <v>144728940</v>
      </c>
      <c r="BH427" s="49">
        <v>180920610</v>
      </c>
      <c r="BI427" s="49"/>
      <c r="BJ427" s="49">
        <v>117656227.54491018</v>
      </c>
      <c r="BK427" s="49">
        <v>139325136.29605743</v>
      </c>
      <c r="BL427" s="49">
        <v>93336564.992469758</v>
      </c>
      <c r="BM427" s="49">
        <v>91926721.671685457</v>
      </c>
      <c r="BN427" s="49">
        <v>91508832.215119183</v>
      </c>
      <c r="BO427" s="49">
        <v>106235336.602926</v>
      </c>
      <c r="BP427" s="49">
        <v>111956873.43088347</v>
      </c>
      <c r="BQ427" s="49">
        <v>126424256.94610773</v>
      </c>
      <c r="BR427" s="49">
        <v>77844017.738201007</v>
      </c>
      <c r="BS427" s="49">
        <v>87201071.697519258</v>
      </c>
      <c r="BT427" s="49">
        <v>118121312</v>
      </c>
      <c r="BU427" s="49">
        <v>127915524</v>
      </c>
      <c r="BV427" s="49">
        <v>129099071</v>
      </c>
      <c r="BW427" s="49">
        <v>141313809</v>
      </c>
      <c r="BX427" s="49">
        <v>167381800</v>
      </c>
      <c r="BY427" s="49">
        <v>236966977</v>
      </c>
      <c r="BZ427" s="49">
        <v>176155767</v>
      </c>
      <c r="CA427" s="49">
        <v>177209542</v>
      </c>
      <c r="CB427" s="49">
        <v>220844960</v>
      </c>
      <c r="CC427" s="49"/>
      <c r="CD427" s="49">
        <v>214846597.89483845</v>
      </c>
      <c r="CE427" s="49">
        <v>240813217.46001503</v>
      </c>
      <c r="CF427" s="49">
        <v>158343890.34471333</v>
      </c>
      <c r="CG427" s="49">
        <v>154565349.16059676</v>
      </c>
      <c r="CH427" s="49">
        <v>173467852.20923743</v>
      </c>
      <c r="CI427" s="49">
        <v>183067259.63763949</v>
      </c>
      <c r="CJ427" s="49">
        <v>183227355.64713448</v>
      </c>
      <c r="CK427" s="49">
        <v>235846525.56354237</v>
      </c>
      <c r="CL427" s="49">
        <v>180185481.80384973</v>
      </c>
      <c r="CM427" s="49">
        <v>205167446.78808829</v>
      </c>
      <c r="CN427" s="49">
        <v>314158349</v>
      </c>
      <c r="CO427" s="49">
        <v>393872700</v>
      </c>
      <c r="CP427" s="49">
        <v>295029323</v>
      </c>
      <c r="CQ427" s="49">
        <v>308043485</v>
      </c>
      <c r="CR427" s="49">
        <v>385992912</v>
      </c>
      <c r="CS427" s="49">
        <v>593031316</v>
      </c>
      <c r="CT427" s="49">
        <v>424613341</v>
      </c>
      <c r="CU427" s="49">
        <v>339091546</v>
      </c>
      <c r="CV427" s="49">
        <v>416888715</v>
      </c>
    </row>
    <row r="428" spans="1:100" x14ac:dyDescent="0.4">
      <c r="B428" s="188"/>
      <c r="C428" s="188"/>
      <c r="D428" s="188"/>
      <c r="E428" s="188"/>
      <c r="F428" s="188"/>
      <c r="G428" s="188"/>
      <c r="H428" s="188"/>
      <c r="I428" s="188"/>
      <c r="J428" s="188"/>
      <c r="K428" s="188"/>
      <c r="L428" s="188"/>
      <c r="M428" s="188"/>
      <c r="N428" s="188"/>
      <c r="O428" s="188"/>
      <c r="P428" s="188"/>
      <c r="Q428" s="188"/>
      <c r="R428" s="188"/>
      <c r="S428" s="188"/>
      <c r="T428" s="188"/>
      <c r="U428" s="189"/>
      <c r="V428" s="188"/>
      <c r="W428" s="188"/>
      <c r="X428" s="188"/>
      <c r="Y428" s="188"/>
      <c r="Z428" s="188"/>
      <c r="AA428" s="188"/>
      <c r="AB428" s="188"/>
      <c r="AC428" s="188"/>
      <c r="AD428" s="188"/>
      <c r="AE428" s="188"/>
      <c r="AF428" s="188"/>
      <c r="AG428" s="188"/>
      <c r="AH428" s="188"/>
      <c r="AI428" s="188"/>
      <c r="AJ428" s="188"/>
      <c r="AK428" s="188"/>
      <c r="AL428" s="188"/>
      <c r="AM428" s="188"/>
      <c r="AN428" s="188"/>
      <c r="AO428" s="189"/>
      <c r="AP428" s="188"/>
      <c r="AQ428" s="188"/>
      <c r="AR428" s="188"/>
      <c r="AS428" s="188"/>
      <c r="AT428" s="188"/>
      <c r="AU428" s="188"/>
      <c r="AV428" s="188"/>
      <c r="AW428" s="188"/>
      <c r="AX428" s="188"/>
      <c r="AY428" s="188"/>
      <c r="AZ428" s="188"/>
      <c r="BA428" s="188"/>
      <c r="BB428" s="188"/>
      <c r="BC428" s="188"/>
      <c r="BD428" s="188"/>
      <c r="BE428" s="188"/>
      <c r="BF428" s="188"/>
      <c r="BG428" s="188"/>
      <c r="BH428" s="188"/>
      <c r="BI428" s="189"/>
      <c r="BJ428" s="188"/>
      <c r="BK428" s="188"/>
      <c r="BL428" s="188"/>
      <c r="BM428" s="188"/>
      <c r="BN428" s="188"/>
      <c r="BO428" s="188"/>
      <c r="BP428" s="188"/>
      <c r="BQ428" s="188"/>
      <c r="BR428" s="188"/>
      <c r="BS428" s="188"/>
      <c r="BT428" s="188"/>
      <c r="BU428" s="188"/>
      <c r="BV428" s="188"/>
      <c r="BW428" s="188"/>
      <c r="BX428" s="188"/>
      <c r="BY428" s="188"/>
      <c r="BZ428" s="188"/>
      <c r="CA428" s="188"/>
      <c r="CB428" s="188"/>
      <c r="CC428" s="189"/>
      <c r="CD428" s="188"/>
      <c r="CE428" s="188"/>
      <c r="CF428" s="188"/>
      <c r="CG428" s="188"/>
      <c r="CH428" s="188"/>
      <c r="CI428" s="188"/>
      <c r="CJ428" s="188"/>
      <c r="CK428" s="188"/>
      <c r="CL428" s="188"/>
      <c r="CM428" s="188"/>
      <c r="CN428" s="188"/>
      <c r="CO428" s="188"/>
      <c r="CP428" s="188"/>
      <c r="CQ428" s="188"/>
      <c r="CR428" s="188"/>
      <c r="CS428" s="188"/>
      <c r="CT428" s="188"/>
      <c r="CU428" s="188"/>
      <c r="CV428" s="188"/>
    </row>
    <row r="429" spans="1:100" x14ac:dyDescent="0.4">
      <c r="B429" s="188"/>
      <c r="C429" s="188"/>
      <c r="D429" s="188"/>
      <c r="E429" s="188"/>
      <c r="F429" s="188"/>
      <c r="G429" s="188"/>
      <c r="H429" s="188"/>
      <c r="I429" s="188"/>
      <c r="J429" s="188"/>
      <c r="K429" s="188"/>
      <c r="L429" s="188"/>
      <c r="M429" s="188"/>
      <c r="N429" s="188"/>
      <c r="O429" s="188"/>
      <c r="P429" s="188"/>
      <c r="Q429" s="188"/>
      <c r="R429" s="188"/>
      <c r="S429" s="188"/>
      <c r="T429" s="188"/>
      <c r="U429" s="189"/>
      <c r="V429" s="188"/>
      <c r="W429" s="188"/>
      <c r="X429" s="188"/>
      <c r="Y429" s="188"/>
      <c r="Z429" s="188"/>
      <c r="AA429" s="188"/>
      <c r="AB429" s="188"/>
      <c r="AC429" s="188"/>
      <c r="AD429" s="188"/>
      <c r="AE429" s="188"/>
      <c r="AF429" s="188"/>
      <c r="AG429" s="188"/>
      <c r="AH429" s="188"/>
      <c r="AI429" s="188"/>
      <c r="AJ429" s="188"/>
      <c r="AK429" s="188"/>
      <c r="AL429" s="188"/>
      <c r="AM429" s="188"/>
      <c r="AN429" s="188"/>
      <c r="AO429" s="189"/>
      <c r="AP429" s="188"/>
      <c r="AQ429" s="188"/>
      <c r="AR429" s="188"/>
      <c r="AS429" s="188"/>
      <c r="AT429" s="188"/>
      <c r="AU429" s="188"/>
      <c r="AV429" s="188"/>
      <c r="AW429" s="188"/>
      <c r="AX429" s="188"/>
      <c r="AY429" s="188"/>
      <c r="AZ429" s="188"/>
      <c r="BA429" s="188"/>
      <c r="BB429" s="188"/>
      <c r="BC429" s="188"/>
      <c r="BD429" s="188"/>
      <c r="BE429" s="188"/>
      <c r="BF429" s="188"/>
      <c r="BG429" s="188"/>
      <c r="BH429" s="188"/>
      <c r="BI429" s="189"/>
      <c r="BJ429" s="188"/>
      <c r="BK429" s="188"/>
      <c r="BL429" s="188"/>
      <c r="BM429" s="188"/>
      <c r="BN429" s="188"/>
      <c r="BO429" s="188"/>
      <c r="BP429" s="188"/>
      <c r="BQ429" s="188"/>
      <c r="BR429" s="188"/>
      <c r="BS429" s="188"/>
      <c r="BT429" s="188"/>
      <c r="BU429" s="188"/>
      <c r="BV429" s="188"/>
      <c r="BW429" s="188"/>
      <c r="BX429" s="188"/>
      <c r="BY429" s="188"/>
      <c r="BZ429" s="188"/>
      <c r="CA429" s="188"/>
      <c r="CB429" s="188"/>
      <c r="CC429" s="189"/>
      <c r="CD429" s="188"/>
      <c r="CE429" s="188"/>
      <c r="CF429" s="188"/>
      <c r="CG429" s="188"/>
      <c r="CH429" s="188"/>
      <c r="CI429" s="188"/>
      <c r="CJ429" s="188"/>
      <c r="CK429" s="188"/>
      <c r="CL429" s="188"/>
      <c r="CM429" s="188"/>
      <c r="CN429" s="188"/>
      <c r="CO429" s="188"/>
      <c r="CP429" s="188"/>
      <c r="CQ429" s="188"/>
      <c r="CR429" s="188"/>
      <c r="CS429" s="188"/>
      <c r="CT429" s="188"/>
      <c r="CU429" s="188"/>
      <c r="CV429" s="188"/>
    </row>
    <row r="430" spans="1:100" x14ac:dyDescent="0.4">
      <c r="B430" s="188"/>
      <c r="C430" s="188"/>
      <c r="D430" s="188"/>
      <c r="E430" s="188"/>
      <c r="F430" s="188"/>
      <c r="G430" s="188"/>
      <c r="H430" s="188"/>
      <c r="I430" s="188"/>
      <c r="J430" s="188"/>
      <c r="K430" s="188"/>
      <c r="L430" s="188"/>
      <c r="M430" s="188"/>
      <c r="N430" s="188"/>
      <c r="O430" s="188"/>
      <c r="P430" s="188"/>
      <c r="Q430" s="188"/>
      <c r="R430" s="188"/>
      <c r="S430" s="188"/>
      <c r="T430" s="188"/>
      <c r="U430" s="189"/>
      <c r="V430" s="188"/>
      <c r="W430" s="188"/>
      <c r="X430" s="188"/>
      <c r="Y430" s="188"/>
      <c r="Z430" s="188"/>
      <c r="AA430" s="188"/>
      <c r="AB430" s="188"/>
      <c r="AC430" s="188"/>
      <c r="AD430" s="188"/>
      <c r="AE430" s="188"/>
      <c r="AF430" s="188"/>
      <c r="AG430" s="188"/>
      <c r="AH430" s="188"/>
      <c r="AI430" s="188"/>
      <c r="AJ430" s="188"/>
      <c r="AK430" s="188"/>
      <c r="AL430" s="188"/>
      <c r="AM430" s="188"/>
      <c r="AN430" s="188"/>
      <c r="AO430" s="189"/>
      <c r="AP430" s="188"/>
      <c r="AQ430" s="188"/>
      <c r="AR430" s="188"/>
      <c r="AS430" s="188"/>
      <c r="AT430" s="188"/>
      <c r="AU430" s="188"/>
      <c r="AV430" s="188"/>
      <c r="AW430" s="188"/>
      <c r="AX430" s="188"/>
      <c r="AY430" s="188"/>
      <c r="AZ430" s="188"/>
      <c r="BA430" s="188"/>
      <c r="BB430" s="188"/>
      <c r="BC430" s="188"/>
      <c r="BD430" s="188"/>
      <c r="BE430" s="188"/>
      <c r="BF430" s="188"/>
      <c r="BG430" s="188"/>
      <c r="BH430" s="188"/>
      <c r="BI430" s="189"/>
      <c r="BJ430" s="188"/>
      <c r="BK430" s="188"/>
      <c r="BL430" s="188"/>
      <c r="BM430" s="188"/>
      <c r="BN430" s="188"/>
      <c r="BO430" s="188"/>
      <c r="BP430" s="188"/>
      <c r="BQ430" s="188"/>
      <c r="BR430" s="188"/>
      <c r="BS430" s="188"/>
      <c r="BT430" s="188"/>
      <c r="BU430" s="188"/>
      <c r="BV430" s="188"/>
      <c r="BW430" s="188"/>
      <c r="BX430" s="188"/>
      <c r="BY430" s="188"/>
      <c r="BZ430" s="188"/>
      <c r="CA430" s="188"/>
      <c r="CB430" s="188"/>
      <c r="CC430" s="189"/>
      <c r="CD430" s="188"/>
      <c r="CE430" s="188"/>
      <c r="CF430" s="188"/>
      <c r="CG430" s="188"/>
      <c r="CH430" s="188"/>
      <c r="CI430" s="188"/>
      <c r="CJ430" s="188"/>
      <c r="CK430" s="188"/>
      <c r="CL430" s="188"/>
      <c r="CM430" s="188"/>
      <c r="CN430" s="188"/>
      <c r="CO430" s="188"/>
      <c r="CP430" s="188"/>
      <c r="CQ430" s="188"/>
      <c r="CR430" s="188"/>
      <c r="CS430" s="188"/>
      <c r="CT430" s="188"/>
      <c r="CU430" s="188"/>
      <c r="CV430" s="188"/>
    </row>
    <row r="431" spans="1:100" x14ac:dyDescent="0.4">
      <c r="B431" s="188"/>
      <c r="C431" s="188"/>
      <c r="D431" s="188"/>
      <c r="E431" s="188"/>
      <c r="F431" s="188"/>
      <c r="G431" s="188"/>
      <c r="H431" s="188"/>
      <c r="I431" s="188"/>
      <c r="J431" s="188"/>
      <c r="K431" s="188"/>
      <c r="L431" s="188"/>
      <c r="M431" s="188"/>
      <c r="N431" s="188"/>
      <c r="O431" s="188"/>
      <c r="P431" s="188"/>
      <c r="Q431" s="188"/>
      <c r="R431" s="188"/>
      <c r="S431" s="188"/>
      <c r="T431" s="188"/>
      <c r="U431" s="189"/>
      <c r="V431" s="188"/>
      <c r="W431" s="188"/>
      <c r="X431" s="188"/>
      <c r="Y431" s="188"/>
      <c r="Z431" s="188"/>
      <c r="AA431" s="188"/>
      <c r="AB431" s="188"/>
      <c r="AC431" s="188"/>
      <c r="AD431" s="188"/>
      <c r="AE431" s="188"/>
      <c r="AF431" s="188"/>
      <c r="AG431" s="188"/>
      <c r="AH431" s="188"/>
      <c r="AI431" s="188"/>
      <c r="AJ431" s="188"/>
      <c r="AK431" s="188"/>
      <c r="AL431" s="188"/>
      <c r="AM431" s="188"/>
      <c r="AN431" s="188"/>
      <c r="AO431" s="189"/>
      <c r="AP431" s="188"/>
      <c r="AQ431" s="188"/>
      <c r="AR431" s="188"/>
      <c r="AS431" s="188"/>
      <c r="AT431" s="188"/>
      <c r="AU431" s="188"/>
      <c r="AV431" s="188"/>
      <c r="AW431" s="188"/>
      <c r="AX431" s="188"/>
      <c r="AY431" s="188"/>
      <c r="AZ431" s="188"/>
      <c r="BA431" s="188"/>
      <c r="BB431" s="188"/>
      <c r="BC431" s="188"/>
      <c r="BD431" s="188"/>
      <c r="BE431" s="188"/>
      <c r="BF431" s="188"/>
      <c r="BG431" s="188"/>
      <c r="BH431" s="188"/>
      <c r="BI431" s="189"/>
      <c r="BJ431" s="188"/>
      <c r="BK431" s="188"/>
      <c r="BL431" s="188"/>
      <c r="BM431" s="188"/>
      <c r="BN431" s="188"/>
      <c r="BO431" s="188"/>
      <c r="BP431" s="188"/>
      <c r="BQ431" s="188"/>
      <c r="BR431" s="188"/>
      <c r="BS431" s="188"/>
      <c r="BT431" s="188"/>
      <c r="BU431" s="188"/>
      <c r="BV431" s="188"/>
      <c r="BW431" s="188"/>
      <c r="BX431" s="188"/>
      <c r="BY431" s="188"/>
      <c r="BZ431" s="188"/>
      <c r="CA431" s="188"/>
      <c r="CB431" s="188"/>
      <c r="CC431" s="189"/>
      <c r="CD431" s="188"/>
      <c r="CE431" s="188"/>
      <c r="CF431" s="188"/>
      <c r="CG431" s="188"/>
      <c r="CH431" s="188"/>
      <c r="CI431" s="188"/>
      <c r="CJ431" s="188"/>
      <c r="CK431" s="188"/>
      <c r="CL431" s="188"/>
      <c r="CM431" s="188"/>
      <c r="CN431" s="188"/>
      <c r="CO431" s="188"/>
      <c r="CP431" s="188"/>
      <c r="CQ431" s="188"/>
      <c r="CR431" s="188"/>
      <c r="CS431" s="188"/>
      <c r="CT431" s="188"/>
      <c r="CU431" s="188"/>
      <c r="CV431" s="188"/>
    </row>
    <row r="432" spans="1:100" x14ac:dyDescent="0.4">
      <c r="B432" s="188"/>
      <c r="C432" s="188"/>
      <c r="D432" s="188"/>
      <c r="E432" s="188"/>
      <c r="F432" s="188"/>
      <c r="G432" s="188"/>
      <c r="H432" s="188"/>
      <c r="I432" s="188"/>
      <c r="J432" s="188"/>
      <c r="K432" s="188"/>
      <c r="L432" s="188"/>
      <c r="M432" s="188"/>
      <c r="N432" s="188"/>
      <c r="O432" s="188"/>
      <c r="P432" s="188"/>
      <c r="Q432" s="188"/>
      <c r="R432" s="188"/>
      <c r="S432" s="188"/>
      <c r="T432" s="188"/>
      <c r="U432" s="189"/>
      <c r="V432" s="188"/>
      <c r="W432" s="188"/>
      <c r="X432" s="188"/>
      <c r="Y432" s="188"/>
      <c r="Z432" s="188"/>
      <c r="AA432" s="188"/>
      <c r="AB432" s="188"/>
      <c r="AC432" s="188"/>
      <c r="AD432" s="188"/>
      <c r="AE432" s="188"/>
      <c r="AF432" s="188"/>
      <c r="AG432" s="188"/>
      <c r="AH432" s="188"/>
      <c r="AI432" s="188"/>
      <c r="AJ432" s="188"/>
      <c r="AK432" s="188"/>
      <c r="AL432" s="188"/>
      <c r="AM432" s="188"/>
      <c r="AN432" s="188"/>
      <c r="AO432" s="189"/>
      <c r="AP432" s="188"/>
      <c r="AQ432" s="188"/>
      <c r="AR432" s="188"/>
      <c r="AS432" s="188"/>
      <c r="AT432" s="188"/>
      <c r="AU432" s="188"/>
      <c r="AV432" s="188"/>
      <c r="AW432" s="188"/>
      <c r="AX432" s="188"/>
      <c r="AY432" s="188"/>
      <c r="AZ432" s="188"/>
      <c r="BA432" s="188"/>
      <c r="BB432" s="188"/>
      <c r="BC432" s="188"/>
      <c r="BD432" s="188"/>
      <c r="BE432" s="188"/>
      <c r="BF432" s="188"/>
      <c r="BG432" s="188"/>
      <c r="BH432" s="188"/>
      <c r="BI432" s="189"/>
      <c r="BJ432" s="188"/>
      <c r="BK432" s="188"/>
      <c r="BL432" s="188"/>
      <c r="BM432" s="188"/>
      <c r="BN432" s="188"/>
      <c r="BO432" s="188"/>
      <c r="BP432" s="188"/>
      <c r="BQ432" s="188"/>
      <c r="BR432" s="188"/>
      <c r="BS432" s="188"/>
      <c r="BT432" s="188"/>
      <c r="BU432" s="188"/>
      <c r="BV432" s="188"/>
      <c r="BW432" s="188"/>
      <c r="BX432" s="188"/>
      <c r="BY432" s="188"/>
      <c r="BZ432" s="188"/>
      <c r="CA432" s="188"/>
      <c r="CB432" s="188"/>
      <c r="CC432" s="189"/>
      <c r="CD432" s="188"/>
      <c r="CE432" s="188"/>
      <c r="CF432" s="188"/>
      <c r="CG432" s="188"/>
      <c r="CH432" s="188"/>
      <c r="CI432" s="188"/>
      <c r="CJ432" s="188"/>
      <c r="CK432" s="188"/>
      <c r="CL432" s="188"/>
      <c r="CM432" s="188"/>
      <c r="CN432" s="188"/>
      <c r="CO432" s="188"/>
      <c r="CP432" s="188"/>
      <c r="CQ432" s="188"/>
      <c r="CR432" s="188"/>
      <c r="CS432" s="188"/>
      <c r="CT432" s="188"/>
      <c r="CU432" s="188"/>
      <c r="CV432" s="188"/>
    </row>
    <row r="433" spans="2:100" x14ac:dyDescent="0.4">
      <c r="B433" s="188"/>
      <c r="C433" s="188"/>
      <c r="D433" s="188"/>
      <c r="E433" s="188"/>
      <c r="F433" s="188"/>
      <c r="G433" s="188"/>
      <c r="H433" s="188"/>
      <c r="I433" s="188"/>
      <c r="J433" s="188"/>
      <c r="K433" s="188"/>
      <c r="L433" s="188"/>
      <c r="M433" s="188"/>
      <c r="N433" s="188"/>
      <c r="O433" s="188"/>
      <c r="P433" s="188"/>
      <c r="Q433" s="188"/>
      <c r="R433" s="188"/>
      <c r="S433" s="188"/>
      <c r="T433" s="188"/>
      <c r="U433" s="189"/>
      <c r="V433" s="188"/>
      <c r="W433" s="188"/>
      <c r="X433" s="188"/>
      <c r="Y433" s="188"/>
      <c r="Z433" s="188"/>
      <c r="AA433" s="188"/>
      <c r="AB433" s="188"/>
      <c r="AC433" s="188"/>
      <c r="AD433" s="188"/>
      <c r="AE433" s="188"/>
      <c r="AF433" s="188"/>
      <c r="AG433" s="188"/>
      <c r="AH433" s="188"/>
      <c r="AI433" s="188"/>
      <c r="AJ433" s="188"/>
      <c r="AK433" s="188"/>
      <c r="AL433" s="188"/>
      <c r="AM433" s="188"/>
      <c r="AN433" s="188"/>
      <c r="AO433" s="189"/>
      <c r="AP433" s="188"/>
      <c r="AQ433" s="188"/>
      <c r="AR433" s="188"/>
      <c r="AS433" s="188"/>
      <c r="AT433" s="188"/>
      <c r="AU433" s="188"/>
      <c r="AV433" s="188"/>
      <c r="AW433" s="188"/>
      <c r="AX433" s="188"/>
      <c r="AY433" s="188"/>
      <c r="AZ433" s="188"/>
      <c r="BA433" s="188"/>
      <c r="BB433" s="188"/>
      <c r="BC433" s="188"/>
      <c r="BD433" s="188"/>
      <c r="BE433" s="188"/>
      <c r="BF433" s="188"/>
      <c r="BG433" s="188"/>
      <c r="BH433" s="188"/>
      <c r="BI433" s="189"/>
      <c r="BJ433" s="188"/>
      <c r="BK433" s="188"/>
      <c r="BL433" s="188"/>
      <c r="BM433" s="188"/>
      <c r="BN433" s="188"/>
      <c r="BO433" s="188"/>
      <c r="BP433" s="188"/>
      <c r="BQ433" s="188"/>
      <c r="BR433" s="188"/>
      <c r="BS433" s="188"/>
      <c r="BT433" s="188"/>
      <c r="BU433" s="188"/>
      <c r="BV433" s="188"/>
      <c r="BW433" s="188"/>
      <c r="BX433" s="188"/>
      <c r="BY433" s="188"/>
      <c r="BZ433" s="188"/>
      <c r="CA433" s="188"/>
      <c r="CB433" s="188"/>
      <c r="CC433" s="189"/>
      <c r="CD433" s="188"/>
      <c r="CE433" s="188"/>
      <c r="CF433" s="188"/>
      <c r="CG433" s="188"/>
      <c r="CH433" s="188"/>
      <c r="CI433" s="188"/>
      <c r="CJ433" s="188"/>
      <c r="CK433" s="188"/>
      <c r="CL433" s="188"/>
      <c r="CM433" s="188"/>
      <c r="CN433" s="188"/>
      <c r="CO433" s="188"/>
      <c r="CP433" s="188"/>
      <c r="CQ433" s="188"/>
      <c r="CR433" s="188"/>
      <c r="CS433" s="188"/>
      <c r="CT433" s="188"/>
      <c r="CU433" s="188"/>
      <c r="CV433" s="188"/>
    </row>
    <row r="434" spans="2:100" x14ac:dyDescent="0.4">
      <c r="B434" s="188"/>
      <c r="C434" s="188"/>
      <c r="D434" s="188"/>
      <c r="E434" s="188"/>
      <c r="F434" s="188"/>
      <c r="G434" s="188"/>
      <c r="H434" s="188"/>
      <c r="I434" s="188"/>
      <c r="J434" s="188"/>
      <c r="K434" s="188"/>
      <c r="L434" s="188"/>
      <c r="M434" s="188"/>
      <c r="N434" s="188"/>
      <c r="O434" s="188"/>
      <c r="P434" s="188"/>
      <c r="Q434" s="188"/>
      <c r="R434" s="188"/>
      <c r="S434" s="188"/>
      <c r="T434" s="188"/>
      <c r="U434" s="189"/>
      <c r="V434" s="188"/>
      <c r="W434" s="188"/>
      <c r="X434" s="188"/>
      <c r="Y434" s="188"/>
      <c r="Z434" s="188"/>
      <c r="AA434" s="188"/>
      <c r="AB434" s="188"/>
      <c r="AC434" s="188"/>
      <c r="AD434" s="188"/>
      <c r="AE434" s="188"/>
      <c r="AF434" s="188"/>
      <c r="AG434" s="188"/>
      <c r="AH434" s="188"/>
      <c r="AI434" s="188"/>
      <c r="AJ434" s="188"/>
      <c r="AK434" s="188"/>
      <c r="AL434" s="188"/>
      <c r="AM434" s="188"/>
      <c r="AN434" s="188"/>
      <c r="AO434" s="189"/>
      <c r="AP434" s="188"/>
      <c r="AQ434" s="188"/>
      <c r="AR434" s="188"/>
      <c r="AS434" s="188"/>
      <c r="AT434" s="188"/>
      <c r="AU434" s="188"/>
      <c r="AV434" s="188"/>
      <c r="AW434" s="188"/>
      <c r="AX434" s="188"/>
      <c r="AY434" s="188"/>
      <c r="AZ434" s="188"/>
      <c r="BA434" s="188"/>
      <c r="BB434" s="188"/>
      <c r="BC434" s="188"/>
      <c r="BD434" s="188"/>
      <c r="BE434" s="188"/>
      <c r="BF434" s="188"/>
      <c r="BG434" s="188"/>
      <c r="BH434" s="188"/>
      <c r="BI434" s="189"/>
      <c r="BJ434" s="188"/>
      <c r="BK434" s="188"/>
      <c r="BL434" s="188"/>
      <c r="BM434" s="188"/>
      <c r="BN434" s="188"/>
      <c r="BO434" s="188"/>
      <c r="BP434" s="188"/>
      <c r="BQ434" s="188"/>
      <c r="BR434" s="188"/>
      <c r="BS434" s="188"/>
      <c r="BT434" s="188"/>
      <c r="BU434" s="188"/>
      <c r="BV434" s="188"/>
      <c r="BW434" s="188"/>
      <c r="BX434" s="188"/>
      <c r="BY434" s="188"/>
      <c r="BZ434" s="188"/>
      <c r="CA434" s="188"/>
      <c r="CB434" s="188"/>
      <c r="CC434" s="189"/>
      <c r="CD434" s="188"/>
      <c r="CE434" s="188"/>
      <c r="CF434" s="188"/>
      <c r="CG434" s="188"/>
      <c r="CH434" s="188"/>
      <c r="CI434" s="188"/>
      <c r="CJ434" s="188"/>
      <c r="CK434" s="188"/>
      <c r="CL434" s="188"/>
      <c r="CM434" s="188"/>
      <c r="CN434" s="188"/>
      <c r="CO434" s="188"/>
      <c r="CP434" s="188"/>
      <c r="CQ434" s="188"/>
      <c r="CR434" s="188"/>
      <c r="CS434" s="188"/>
      <c r="CT434" s="188"/>
      <c r="CU434" s="188"/>
      <c r="CV434" s="188"/>
    </row>
    <row r="435" spans="2:100" x14ac:dyDescent="0.4">
      <c r="B435" s="188"/>
      <c r="C435" s="188"/>
      <c r="D435" s="188"/>
      <c r="E435" s="188"/>
      <c r="F435" s="188"/>
      <c r="G435" s="188"/>
      <c r="H435" s="188"/>
      <c r="I435" s="188"/>
      <c r="J435" s="188"/>
      <c r="K435" s="188"/>
      <c r="L435" s="188"/>
      <c r="M435" s="188"/>
      <c r="N435" s="188"/>
      <c r="O435" s="188"/>
      <c r="P435" s="188"/>
      <c r="Q435" s="188"/>
      <c r="R435" s="188"/>
      <c r="S435" s="188"/>
      <c r="T435" s="188"/>
      <c r="U435" s="189"/>
      <c r="V435" s="188"/>
      <c r="W435" s="188"/>
      <c r="X435" s="188"/>
      <c r="Y435" s="188"/>
      <c r="Z435" s="188"/>
      <c r="AA435" s="188"/>
      <c r="AB435" s="188"/>
      <c r="AC435" s="188"/>
      <c r="AD435" s="188"/>
      <c r="AE435" s="188"/>
      <c r="AF435" s="188"/>
      <c r="AG435" s="188"/>
      <c r="AH435" s="188"/>
      <c r="AI435" s="188"/>
      <c r="AJ435" s="188"/>
      <c r="AK435" s="188"/>
      <c r="AL435" s="188"/>
      <c r="AM435" s="188"/>
      <c r="AN435" s="188"/>
      <c r="AO435" s="189"/>
      <c r="AP435" s="188"/>
      <c r="AQ435" s="188"/>
      <c r="AR435" s="188"/>
      <c r="AS435" s="188"/>
      <c r="AT435" s="188"/>
      <c r="AU435" s="188"/>
      <c r="AV435" s="188"/>
      <c r="AW435" s="188"/>
      <c r="AX435" s="188"/>
      <c r="AY435" s="188"/>
      <c r="AZ435" s="188"/>
      <c r="BA435" s="188"/>
      <c r="BB435" s="188"/>
      <c r="BC435" s="188"/>
      <c r="BD435" s="188"/>
      <c r="BE435" s="188"/>
      <c r="BF435" s="188"/>
      <c r="BG435" s="188"/>
      <c r="BH435" s="188"/>
      <c r="BI435" s="189"/>
      <c r="BJ435" s="188"/>
      <c r="BK435" s="188"/>
      <c r="BL435" s="188"/>
      <c r="BM435" s="188"/>
      <c r="BN435" s="188"/>
      <c r="BO435" s="188"/>
      <c r="BP435" s="188"/>
      <c r="BQ435" s="188"/>
      <c r="BR435" s="188"/>
      <c r="BS435" s="188"/>
      <c r="BT435" s="188"/>
      <c r="BU435" s="188"/>
      <c r="BV435" s="188"/>
      <c r="BW435" s="188"/>
      <c r="BX435" s="188"/>
      <c r="BY435" s="188"/>
      <c r="BZ435" s="188"/>
      <c r="CA435" s="188"/>
      <c r="CB435" s="188"/>
      <c r="CC435" s="189"/>
      <c r="CD435" s="188"/>
      <c r="CE435" s="188"/>
      <c r="CF435" s="188"/>
      <c r="CG435" s="188"/>
      <c r="CH435" s="188"/>
      <c r="CI435" s="188"/>
      <c r="CJ435" s="188"/>
      <c r="CK435" s="188"/>
      <c r="CL435" s="188"/>
      <c r="CM435" s="188"/>
      <c r="CN435" s="188"/>
      <c r="CO435" s="188"/>
      <c r="CP435" s="188"/>
      <c r="CQ435" s="188"/>
      <c r="CR435" s="188"/>
      <c r="CS435" s="188"/>
      <c r="CT435" s="188"/>
      <c r="CU435" s="188"/>
      <c r="CV435" s="188"/>
    </row>
    <row r="436" spans="2:100" x14ac:dyDescent="0.4">
      <c r="B436" s="188"/>
      <c r="C436" s="188"/>
      <c r="D436" s="188"/>
      <c r="E436" s="188"/>
      <c r="F436" s="188"/>
      <c r="G436" s="188"/>
      <c r="H436" s="188"/>
      <c r="I436" s="188"/>
      <c r="J436" s="188"/>
      <c r="K436" s="188"/>
      <c r="L436" s="188"/>
      <c r="M436" s="188"/>
      <c r="N436" s="188"/>
      <c r="O436" s="188"/>
      <c r="P436" s="188"/>
      <c r="Q436" s="188"/>
      <c r="R436" s="188"/>
      <c r="S436" s="188"/>
      <c r="T436" s="188"/>
      <c r="U436" s="189"/>
      <c r="V436" s="188"/>
      <c r="W436" s="188"/>
      <c r="X436" s="188"/>
      <c r="Y436" s="188"/>
      <c r="Z436" s="188"/>
      <c r="AA436" s="188"/>
      <c r="AB436" s="188"/>
      <c r="AC436" s="188"/>
      <c r="AD436" s="188"/>
      <c r="AE436" s="188"/>
      <c r="AF436" s="188"/>
      <c r="AG436" s="188"/>
      <c r="AH436" s="188"/>
      <c r="AI436" s="188"/>
      <c r="AJ436" s="188"/>
      <c r="AK436" s="188"/>
      <c r="AL436" s="188"/>
      <c r="AM436" s="188"/>
      <c r="AN436" s="188"/>
      <c r="AO436" s="189"/>
      <c r="AP436" s="188"/>
      <c r="AQ436" s="188"/>
      <c r="AR436" s="188"/>
      <c r="AS436" s="188"/>
      <c r="AT436" s="188"/>
      <c r="AU436" s="188"/>
      <c r="AV436" s="188"/>
      <c r="AW436" s="188"/>
      <c r="AX436" s="188"/>
      <c r="AY436" s="188"/>
      <c r="AZ436" s="188"/>
      <c r="BA436" s="188"/>
      <c r="BB436" s="188"/>
      <c r="BC436" s="188"/>
      <c r="BD436" s="188"/>
      <c r="BE436" s="188"/>
      <c r="BF436" s="188"/>
      <c r="BG436" s="188"/>
      <c r="BH436" s="188"/>
      <c r="BI436" s="189"/>
      <c r="BJ436" s="188"/>
      <c r="BK436" s="188"/>
      <c r="BL436" s="188"/>
      <c r="BM436" s="188"/>
      <c r="BN436" s="188"/>
      <c r="BO436" s="188"/>
      <c r="BP436" s="188"/>
      <c r="BQ436" s="188"/>
      <c r="BR436" s="188"/>
      <c r="BS436" s="188"/>
      <c r="BT436" s="188"/>
      <c r="BU436" s="188"/>
      <c r="BV436" s="188"/>
      <c r="BW436" s="188"/>
      <c r="BX436" s="188"/>
      <c r="BY436" s="188"/>
      <c r="BZ436" s="188"/>
      <c r="CA436" s="188"/>
      <c r="CB436" s="188"/>
      <c r="CC436" s="189"/>
      <c r="CD436" s="188"/>
      <c r="CE436" s="188"/>
      <c r="CF436" s="188"/>
      <c r="CG436" s="188"/>
      <c r="CH436" s="188"/>
      <c r="CI436" s="188"/>
      <c r="CJ436" s="188"/>
      <c r="CK436" s="188"/>
      <c r="CL436" s="188"/>
      <c r="CM436" s="188"/>
      <c r="CN436" s="188"/>
      <c r="CO436" s="188"/>
      <c r="CP436" s="188"/>
      <c r="CQ436" s="188"/>
      <c r="CR436" s="188"/>
      <c r="CS436" s="188"/>
      <c r="CT436" s="188"/>
      <c r="CU436" s="188"/>
      <c r="CV436" s="188"/>
    </row>
    <row r="437" spans="2:100" x14ac:dyDescent="0.4">
      <c r="B437" s="188"/>
      <c r="C437" s="188"/>
      <c r="D437" s="188"/>
      <c r="E437" s="188"/>
      <c r="F437" s="188"/>
      <c r="G437" s="188"/>
      <c r="H437" s="188"/>
      <c r="I437" s="188"/>
      <c r="J437" s="188"/>
      <c r="K437" s="188"/>
      <c r="L437" s="188"/>
      <c r="M437" s="188"/>
      <c r="N437" s="188"/>
      <c r="O437" s="188"/>
      <c r="P437" s="188"/>
      <c r="Q437" s="188"/>
      <c r="R437" s="188"/>
      <c r="S437" s="188"/>
      <c r="T437" s="188"/>
      <c r="U437" s="189"/>
      <c r="V437" s="188"/>
      <c r="W437" s="188"/>
      <c r="X437" s="188"/>
      <c r="Y437" s="188"/>
      <c r="Z437" s="188"/>
      <c r="AA437" s="188"/>
      <c r="AB437" s="188"/>
      <c r="AC437" s="188"/>
      <c r="AD437" s="188"/>
      <c r="AE437" s="188"/>
      <c r="AF437" s="188"/>
      <c r="AG437" s="188"/>
      <c r="AH437" s="188"/>
      <c r="AI437" s="188"/>
      <c r="AJ437" s="188"/>
      <c r="AK437" s="188"/>
      <c r="AL437" s="188"/>
      <c r="AM437" s="188"/>
      <c r="AN437" s="188"/>
      <c r="AO437" s="189"/>
      <c r="AP437" s="188"/>
      <c r="AQ437" s="188"/>
      <c r="AR437" s="188"/>
      <c r="AS437" s="188"/>
      <c r="AT437" s="188"/>
      <c r="AU437" s="188"/>
      <c r="AV437" s="188"/>
      <c r="AW437" s="188"/>
      <c r="AX437" s="188"/>
      <c r="AY437" s="188"/>
      <c r="AZ437" s="188"/>
      <c r="BA437" s="188"/>
      <c r="BB437" s="188"/>
      <c r="BC437" s="188"/>
      <c r="BD437" s="188"/>
      <c r="BE437" s="188"/>
      <c r="BF437" s="188"/>
      <c r="BG437" s="188"/>
      <c r="BH437" s="188"/>
      <c r="BI437" s="189"/>
      <c r="BJ437" s="188"/>
      <c r="BK437" s="188"/>
      <c r="BL437" s="188"/>
      <c r="BM437" s="188"/>
      <c r="BN437" s="188"/>
      <c r="BO437" s="188"/>
      <c r="BP437" s="188"/>
      <c r="BQ437" s="188"/>
      <c r="BR437" s="188"/>
      <c r="BS437" s="188"/>
      <c r="BT437" s="188"/>
      <c r="BU437" s="188"/>
      <c r="BV437" s="188"/>
      <c r="BW437" s="188"/>
      <c r="BX437" s="188"/>
      <c r="BY437" s="188"/>
      <c r="BZ437" s="188"/>
      <c r="CA437" s="188"/>
      <c r="CB437" s="188"/>
      <c r="CC437" s="189"/>
      <c r="CD437" s="188"/>
      <c r="CE437" s="188"/>
      <c r="CF437" s="188"/>
      <c r="CG437" s="188"/>
      <c r="CH437" s="188"/>
      <c r="CI437" s="188"/>
      <c r="CJ437" s="188"/>
      <c r="CK437" s="188"/>
      <c r="CL437" s="188"/>
      <c r="CM437" s="188"/>
      <c r="CN437" s="188"/>
      <c r="CO437" s="188"/>
      <c r="CP437" s="188"/>
      <c r="CQ437" s="188"/>
      <c r="CR437" s="188"/>
      <c r="CS437" s="188"/>
      <c r="CT437" s="188"/>
      <c r="CU437" s="188"/>
      <c r="CV437" s="188"/>
    </row>
    <row r="438" spans="2:100" x14ac:dyDescent="0.4">
      <c r="B438" s="188"/>
      <c r="C438" s="188"/>
      <c r="D438" s="188"/>
      <c r="E438" s="188"/>
      <c r="F438" s="188"/>
      <c r="G438" s="188"/>
      <c r="H438" s="188"/>
      <c r="I438" s="188"/>
      <c r="J438" s="188"/>
      <c r="K438" s="188"/>
      <c r="L438" s="188"/>
      <c r="M438" s="188"/>
      <c r="N438" s="188"/>
      <c r="O438" s="188"/>
      <c r="P438" s="188"/>
      <c r="Q438" s="188"/>
      <c r="R438" s="188"/>
      <c r="S438" s="188"/>
      <c r="T438" s="188"/>
      <c r="U438" s="189"/>
      <c r="V438" s="188"/>
      <c r="W438" s="188"/>
      <c r="X438" s="188"/>
      <c r="Y438" s="188"/>
      <c r="Z438" s="188"/>
      <c r="AA438" s="188"/>
      <c r="AB438" s="188"/>
      <c r="AC438" s="188"/>
      <c r="AD438" s="188"/>
      <c r="AE438" s="188"/>
      <c r="AF438" s="188"/>
      <c r="AG438" s="188"/>
      <c r="AH438" s="188"/>
      <c r="AI438" s="188"/>
      <c r="AJ438" s="188"/>
      <c r="AK438" s="188"/>
      <c r="AL438" s="188"/>
      <c r="AM438" s="188"/>
      <c r="AN438" s="188"/>
      <c r="AO438" s="189"/>
      <c r="AP438" s="188"/>
      <c r="AQ438" s="188"/>
      <c r="AR438" s="188"/>
      <c r="AS438" s="188"/>
      <c r="AT438" s="188"/>
      <c r="AU438" s="188"/>
      <c r="AV438" s="188"/>
      <c r="AW438" s="188"/>
      <c r="AX438" s="188"/>
      <c r="AY438" s="188"/>
      <c r="AZ438" s="188"/>
      <c r="BA438" s="188"/>
      <c r="BB438" s="188"/>
      <c r="BC438" s="188"/>
      <c r="BD438" s="188"/>
      <c r="BE438" s="188"/>
      <c r="BF438" s="188"/>
      <c r="BG438" s="188"/>
      <c r="BH438" s="188"/>
      <c r="BI438" s="189"/>
      <c r="BJ438" s="188"/>
      <c r="BK438" s="188"/>
      <c r="BL438" s="188"/>
      <c r="BM438" s="188"/>
      <c r="BN438" s="188"/>
      <c r="BO438" s="188"/>
      <c r="BP438" s="188"/>
      <c r="BQ438" s="188"/>
      <c r="BR438" s="188"/>
      <c r="BS438" s="188"/>
      <c r="BT438" s="188"/>
      <c r="BU438" s="188"/>
      <c r="BV438" s="188"/>
      <c r="BW438" s="188"/>
      <c r="BX438" s="188"/>
      <c r="BY438" s="188"/>
      <c r="BZ438" s="188"/>
      <c r="CA438" s="188"/>
      <c r="CB438" s="188"/>
      <c r="CC438" s="189"/>
      <c r="CD438" s="188"/>
      <c r="CE438" s="188"/>
      <c r="CF438" s="188"/>
      <c r="CG438" s="188"/>
      <c r="CH438" s="188"/>
      <c r="CI438" s="188"/>
      <c r="CJ438" s="188"/>
      <c r="CK438" s="188"/>
      <c r="CL438" s="188"/>
      <c r="CM438" s="188"/>
      <c r="CN438" s="188"/>
      <c r="CO438" s="188"/>
      <c r="CP438" s="188"/>
      <c r="CQ438" s="188"/>
      <c r="CR438" s="188"/>
      <c r="CS438" s="188"/>
      <c r="CT438" s="188"/>
      <c r="CU438" s="188"/>
      <c r="CV438" s="188"/>
    </row>
    <row r="439" spans="2:100" x14ac:dyDescent="0.4">
      <c r="B439" s="188"/>
      <c r="C439" s="188"/>
      <c r="D439" s="188"/>
      <c r="E439" s="188"/>
      <c r="F439" s="188"/>
      <c r="G439" s="188"/>
      <c r="H439" s="188"/>
      <c r="I439" s="188"/>
      <c r="J439" s="188"/>
      <c r="K439" s="188"/>
      <c r="L439" s="188"/>
      <c r="M439" s="188"/>
      <c r="N439" s="188"/>
      <c r="O439" s="188"/>
      <c r="P439" s="188"/>
      <c r="Q439" s="188"/>
      <c r="R439" s="188"/>
      <c r="S439" s="188"/>
      <c r="T439" s="188"/>
      <c r="U439" s="189"/>
      <c r="V439" s="188"/>
      <c r="W439" s="188"/>
      <c r="X439" s="188"/>
      <c r="Y439" s="188"/>
      <c r="Z439" s="188"/>
      <c r="AA439" s="188"/>
      <c r="AB439" s="188"/>
      <c r="AC439" s="188"/>
      <c r="AD439" s="188"/>
      <c r="AE439" s="188"/>
      <c r="AF439" s="188"/>
      <c r="AG439" s="188"/>
      <c r="AH439" s="188"/>
      <c r="AI439" s="188"/>
      <c r="AJ439" s="188"/>
      <c r="AK439" s="188"/>
      <c r="AL439" s="188"/>
      <c r="AM439" s="188"/>
      <c r="AN439" s="188"/>
      <c r="AO439" s="189"/>
      <c r="AP439" s="188"/>
      <c r="AQ439" s="188"/>
      <c r="AR439" s="188"/>
      <c r="AS439" s="188"/>
      <c r="AT439" s="188"/>
      <c r="AU439" s="188"/>
      <c r="AV439" s="188"/>
      <c r="AW439" s="188"/>
      <c r="AX439" s="188"/>
      <c r="AY439" s="188"/>
      <c r="AZ439" s="188"/>
      <c r="BA439" s="188"/>
      <c r="BB439" s="188"/>
      <c r="BC439" s="188"/>
      <c r="BD439" s="188"/>
      <c r="BE439" s="188"/>
      <c r="BF439" s="188"/>
      <c r="BG439" s="188"/>
      <c r="BH439" s="188"/>
      <c r="BI439" s="189"/>
      <c r="BJ439" s="188"/>
      <c r="BK439" s="188"/>
      <c r="BL439" s="188"/>
      <c r="BM439" s="188"/>
      <c r="BN439" s="188"/>
      <c r="BO439" s="188"/>
      <c r="BP439" s="188"/>
      <c r="BQ439" s="188"/>
      <c r="BR439" s="188"/>
      <c r="BS439" s="188"/>
      <c r="BT439" s="188"/>
      <c r="BU439" s="188"/>
      <c r="BV439" s="188"/>
      <c r="BW439" s="188"/>
      <c r="BX439" s="188"/>
      <c r="BY439" s="188"/>
      <c r="BZ439" s="188"/>
      <c r="CA439" s="188"/>
      <c r="CB439" s="188"/>
      <c r="CC439" s="189"/>
      <c r="CD439" s="188"/>
      <c r="CE439" s="188"/>
      <c r="CF439" s="188"/>
      <c r="CG439" s="188"/>
      <c r="CH439" s="188"/>
      <c r="CI439" s="188"/>
      <c r="CJ439" s="188"/>
      <c r="CK439" s="188"/>
      <c r="CL439" s="188"/>
      <c r="CM439" s="188"/>
      <c r="CN439" s="188"/>
      <c r="CO439" s="188"/>
      <c r="CP439" s="188"/>
      <c r="CQ439" s="188"/>
      <c r="CR439" s="188"/>
      <c r="CS439" s="188"/>
      <c r="CT439" s="188"/>
      <c r="CU439" s="188"/>
      <c r="CV439" s="188"/>
    </row>
    <row r="440" spans="2:100" x14ac:dyDescent="0.4">
      <c r="B440" s="188"/>
      <c r="C440" s="188"/>
      <c r="D440" s="188"/>
      <c r="E440" s="188"/>
      <c r="F440" s="188"/>
      <c r="G440" s="188"/>
      <c r="H440" s="188"/>
      <c r="I440" s="188"/>
      <c r="J440" s="188"/>
      <c r="K440" s="188"/>
      <c r="L440" s="188"/>
      <c r="M440" s="188"/>
      <c r="N440" s="188"/>
      <c r="O440" s="188"/>
      <c r="P440" s="188"/>
      <c r="Q440" s="188"/>
      <c r="R440" s="188"/>
      <c r="S440" s="188"/>
      <c r="T440" s="188"/>
      <c r="U440" s="189"/>
      <c r="V440" s="188"/>
      <c r="W440" s="188"/>
      <c r="X440" s="188"/>
      <c r="Y440" s="188"/>
      <c r="Z440" s="188"/>
      <c r="AA440" s="188"/>
      <c r="AB440" s="188"/>
      <c r="AC440" s="188"/>
      <c r="AD440" s="188"/>
      <c r="AE440" s="188"/>
      <c r="AF440" s="188"/>
      <c r="AG440" s="188"/>
      <c r="AH440" s="188"/>
      <c r="AI440" s="188"/>
      <c r="AJ440" s="188"/>
      <c r="AK440" s="188"/>
      <c r="AL440" s="188"/>
      <c r="AM440" s="188"/>
      <c r="AN440" s="188"/>
      <c r="AO440" s="189"/>
      <c r="AP440" s="188"/>
      <c r="AQ440" s="188"/>
      <c r="AR440" s="188"/>
      <c r="AS440" s="188"/>
      <c r="AT440" s="188"/>
      <c r="AU440" s="188"/>
      <c r="AV440" s="188"/>
      <c r="AW440" s="188"/>
      <c r="AX440" s="188"/>
      <c r="AY440" s="188"/>
      <c r="AZ440" s="188"/>
      <c r="BA440" s="188"/>
      <c r="BB440" s="188"/>
      <c r="BC440" s="188"/>
      <c r="BD440" s="188"/>
      <c r="BE440" s="188"/>
      <c r="BF440" s="188"/>
      <c r="BG440" s="188"/>
      <c r="BH440" s="188"/>
      <c r="BI440" s="189"/>
      <c r="BJ440" s="188"/>
      <c r="BK440" s="188"/>
      <c r="BL440" s="188"/>
      <c r="BM440" s="188"/>
      <c r="BN440" s="188"/>
      <c r="BO440" s="188"/>
      <c r="BP440" s="188"/>
      <c r="BQ440" s="188"/>
      <c r="BR440" s="188"/>
      <c r="BS440" s="188"/>
      <c r="BT440" s="188"/>
      <c r="BU440" s="188"/>
      <c r="BV440" s="188"/>
      <c r="BW440" s="188"/>
      <c r="BX440" s="188"/>
      <c r="BY440" s="188"/>
      <c r="BZ440" s="188"/>
      <c r="CA440" s="188"/>
      <c r="CB440" s="188"/>
      <c r="CC440" s="189"/>
      <c r="CD440" s="188"/>
      <c r="CE440" s="188"/>
      <c r="CF440" s="188"/>
      <c r="CG440" s="188"/>
      <c r="CH440" s="188"/>
      <c r="CI440" s="188"/>
      <c r="CJ440" s="188"/>
      <c r="CK440" s="188"/>
      <c r="CL440" s="188"/>
      <c r="CM440" s="188"/>
      <c r="CN440" s="188"/>
      <c r="CO440" s="188"/>
      <c r="CP440" s="188"/>
      <c r="CQ440" s="188"/>
      <c r="CR440" s="188"/>
      <c r="CS440" s="188"/>
      <c r="CT440" s="188"/>
      <c r="CU440" s="188"/>
      <c r="CV440" s="188"/>
    </row>
    <row r="441" spans="2:100" x14ac:dyDescent="0.4">
      <c r="B441" s="188"/>
      <c r="C441" s="188"/>
      <c r="D441" s="188"/>
      <c r="E441" s="188"/>
      <c r="F441" s="188"/>
      <c r="G441" s="188"/>
      <c r="H441" s="188"/>
      <c r="I441" s="188"/>
      <c r="J441" s="188"/>
      <c r="K441" s="188"/>
      <c r="L441" s="188"/>
      <c r="M441" s="188"/>
      <c r="N441" s="188"/>
      <c r="O441" s="188"/>
      <c r="P441" s="188"/>
      <c r="Q441" s="188"/>
      <c r="R441" s="188"/>
      <c r="S441" s="188"/>
      <c r="T441" s="188"/>
      <c r="U441" s="189"/>
      <c r="V441" s="188"/>
      <c r="W441" s="188"/>
      <c r="X441" s="188"/>
      <c r="Y441" s="188"/>
      <c r="Z441" s="188"/>
      <c r="AA441" s="188"/>
      <c r="AB441" s="188"/>
      <c r="AC441" s="188"/>
      <c r="AD441" s="188"/>
      <c r="AE441" s="188"/>
      <c r="AF441" s="188"/>
      <c r="AG441" s="188"/>
      <c r="AH441" s="188"/>
      <c r="AI441" s="188"/>
      <c r="AJ441" s="188"/>
      <c r="AK441" s="188"/>
      <c r="AL441" s="188"/>
      <c r="AM441" s="188"/>
      <c r="AN441" s="188"/>
      <c r="AO441" s="189"/>
      <c r="AP441" s="188"/>
      <c r="AQ441" s="188"/>
      <c r="AR441" s="188"/>
      <c r="AS441" s="188"/>
      <c r="AT441" s="188"/>
      <c r="AU441" s="188"/>
      <c r="AV441" s="188"/>
      <c r="AW441" s="188"/>
      <c r="AX441" s="188"/>
      <c r="AY441" s="188"/>
      <c r="AZ441" s="188"/>
      <c r="BA441" s="188"/>
      <c r="BB441" s="188"/>
      <c r="BC441" s="188"/>
      <c r="BD441" s="188"/>
      <c r="BE441" s="188"/>
      <c r="BF441" s="188"/>
      <c r="BG441" s="188"/>
      <c r="BH441" s="188"/>
      <c r="BI441" s="189"/>
      <c r="BJ441" s="188"/>
      <c r="BK441" s="188"/>
      <c r="BL441" s="188"/>
      <c r="BM441" s="188"/>
      <c r="BN441" s="188"/>
      <c r="BO441" s="188"/>
      <c r="BP441" s="188"/>
      <c r="BQ441" s="188"/>
      <c r="BR441" s="188"/>
      <c r="BS441" s="188"/>
      <c r="BT441" s="188"/>
      <c r="BU441" s="188"/>
      <c r="BV441" s="188"/>
      <c r="BW441" s="188"/>
      <c r="BX441" s="188"/>
      <c r="BY441" s="188"/>
      <c r="BZ441" s="188"/>
      <c r="CA441" s="188"/>
      <c r="CB441" s="188"/>
      <c r="CC441" s="189"/>
      <c r="CD441" s="188"/>
      <c r="CE441" s="188"/>
      <c r="CF441" s="188"/>
      <c r="CG441" s="188"/>
      <c r="CH441" s="188"/>
      <c r="CI441" s="188"/>
      <c r="CJ441" s="188"/>
      <c r="CK441" s="188"/>
      <c r="CL441" s="188"/>
      <c r="CM441" s="188"/>
      <c r="CN441" s="188"/>
      <c r="CO441" s="188"/>
      <c r="CP441" s="188"/>
      <c r="CQ441" s="188"/>
      <c r="CR441" s="188"/>
      <c r="CS441" s="188"/>
      <c r="CT441" s="188"/>
      <c r="CU441" s="188"/>
      <c r="CV441" s="188"/>
    </row>
    <row r="442" spans="2:100" x14ac:dyDescent="0.4">
      <c r="B442" s="188"/>
      <c r="C442" s="188"/>
      <c r="D442" s="188"/>
      <c r="E442" s="188"/>
      <c r="F442" s="188"/>
      <c r="G442" s="188"/>
      <c r="H442" s="188"/>
      <c r="I442" s="188"/>
      <c r="J442" s="188"/>
      <c r="K442" s="188"/>
      <c r="L442" s="188"/>
      <c r="M442" s="188"/>
      <c r="N442" s="188"/>
      <c r="O442" s="188"/>
      <c r="P442" s="188"/>
      <c r="Q442" s="188"/>
      <c r="R442" s="188"/>
      <c r="S442" s="188"/>
      <c r="T442" s="188"/>
      <c r="U442" s="189"/>
      <c r="V442" s="188"/>
      <c r="W442" s="188"/>
      <c r="X442" s="188"/>
      <c r="Y442" s="188"/>
      <c r="Z442" s="188"/>
      <c r="AA442" s="188"/>
      <c r="AB442" s="188"/>
      <c r="AC442" s="188"/>
      <c r="AD442" s="188"/>
      <c r="AE442" s="188"/>
      <c r="AF442" s="188"/>
      <c r="AG442" s="188"/>
      <c r="AH442" s="188"/>
      <c r="AI442" s="188"/>
      <c r="AJ442" s="188"/>
      <c r="AK442" s="188"/>
      <c r="AL442" s="188"/>
      <c r="AM442" s="188"/>
      <c r="AN442" s="188"/>
      <c r="AO442" s="189"/>
      <c r="AP442" s="188"/>
      <c r="AQ442" s="188"/>
      <c r="AR442" s="188"/>
      <c r="AS442" s="188"/>
      <c r="AT442" s="188"/>
      <c r="AU442" s="188"/>
      <c r="AV442" s="188"/>
      <c r="AW442" s="188"/>
      <c r="AX442" s="188"/>
      <c r="AY442" s="188"/>
      <c r="AZ442" s="188"/>
      <c r="BA442" s="188"/>
      <c r="BB442" s="188"/>
      <c r="BC442" s="188"/>
      <c r="BD442" s="188"/>
      <c r="BE442" s="188"/>
      <c r="BF442" s="188"/>
      <c r="BG442" s="188"/>
      <c r="BH442" s="188"/>
      <c r="BI442" s="189"/>
      <c r="BJ442" s="188"/>
      <c r="BK442" s="188"/>
      <c r="BL442" s="188"/>
      <c r="BM442" s="188"/>
      <c r="BN442" s="188"/>
      <c r="BO442" s="188"/>
      <c r="BP442" s="188"/>
      <c r="BQ442" s="188"/>
      <c r="BR442" s="188"/>
      <c r="BS442" s="188"/>
      <c r="BT442" s="188"/>
      <c r="BU442" s="188"/>
      <c r="BV442" s="188"/>
      <c r="BW442" s="188"/>
      <c r="BX442" s="188"/>
      <c r="BY442" s="188"/>
      <c r="BZ442" s="188"/>
      <c r="CA442" s="188"/>
      <c r="CB442" s="188"/>
      <c r="CC442" s="189"/>
      <c r="CD442" s="188"/>
      <c r="CE442" s="188"/>
      <c r="CF442" s="188"/>
      <c r="CG442" s="188"/>
      <c r="CH442" s="188"/>
      <c r="CI442" s="188"/>
      <c r="CJ442" s="188"/>
      <c r="CK442" s="188"/>
      <c r="CL442" s="188"/>
      <c r="CM442" s="188"/>
      <c r="CN442" s="188"/>
      <c r="CO442" s="188"/>
      <c r="CP442" s="188"/>
      <c r="CQ442" s="188"/>
      <c r="CR442" s="188"/>
      <c r="CS442" s="188"/>
      <c r="CT442" s="188"/>
      <c r="CU442" s="188"/>
      <c r="CV442" s="188"/>
    </row>
    <row r="443" spans="2:100" x14ac:dyDescent="0.4">
      <c r="B443" s="188"/>
      <c r="C443" s="188"/>
      <c r="D443" s="188"/>
      <c r="E443" s="188"/>
      <c r="F443" s="188"/>
      <c r="G443" s="188"/>
      <c r="H443" s="188"/>
      <c r="I443" s="188"/>
      <c r="J443" s="188"/>
      <c r="K443" s="188"/>
      <c r="L443" s="188"/>
      <c r="M443" s="188"/>
      <c r="N443" s="188"/>
      <c r="O443" s="188"/>
      <c r="P443" s="188"/>
      <c r="Q443" s="188"/>
      <c r="R443" s="188"/>
      <c r="S443" s="188"/>
      <c r="T443" s="188"/>
      <c r="U443" s="189"/>
      <c r="V443" s="188"/>
      <c r="W443" s="188"/>
      <c r="X443" s="188"/>
      <c r="Y443" s="188"/>
      <c r="Z443" s="188"/>
      <c r="AA443" s="188"/>
      <c r="AB443" s="188"/>
      <c r="AC443" s="188"/>
      <c r="AD443" s="188"/>
      <c r="AE443" s="188"/>
      <c r="AF443" s="188"/>
      <c r="AG443" s="188"/>
      <c r="AH443" s="188"/>
      <c r="AI443" s="188"/>
      <c r="AJ443" s="188"/>
      <c r="AK443" s="188"/>
      <c r="AL443" s="188"/>
      <c r="AM443" s="188"/>
      <c r="AN443" s="188"/>
      <c r="AO443" s="189"/>
      <c r="AP443" s="188"/>
      <c r="AQ443" s="188"/>
      <c r="AR443" s="188"/>
      <c r="AS443" s="188"/>
      <c r="AT443" s="188"/>
      <c r="AU443" s="188"/>
      <c r="AV443" s="188"/>
      <c r="AW443" s="188"/>
      <c r="AX443" s="188"/>
      <c r="AY443" s="188"/>
      <c r="AZ443" s="188"/>
      <c r="BA443" s="188"/>
      <c r="BB443" s="188"/>
      <c r="BC443" s="188"/>
      <c r="BD443" s="188"/>
      <c r="BE443" s="188"/>
      <c r="BF443" s="188"/>
      <c r="BG443" s="188"/>
      <c r="BH443" s="188"/>
      <c r="BI443" s="189"/>
      <c r="BJ443" s="188"/>
      <c r="BK443" s="188"/>
      <c r="BL443" s="188"/>
      <c r="BM443" s="188"/>
      <c r="BN443" s="188"/>
      <c r="BO443" s="188"/>
      <c r="BP443" s="188"/>
      <c r="BQ443" s="188"/>
      <c r="BR443" s="188"/>
      <c r="BS443" s="188"/>
      <c r="BT443" s="188"/>
      <c r="BU443" s="188"/>
      <c r="BV443" s="188"/>
      <c r="BW443" s="188"/>
      <c r="BX443" s="188"/>
      <c r="BY443" s="188"/>
      <c r="BZ443" s="188"/>
      <c r="CA443" s="188"/>
      <c r="CB443" s="188"/>
      <c r="CC443" s="189"/>
      <c r="CD443" s="188"/>
      <c r="CE443" s="188"/>
      <c r="CF443" s="188"/>
      <c r="CG443" s="188"/>
      <c r="CH443" s="188"/>
      <c r="CI443" s="188"/>
      <c r="CJ443" s="188"/>
      <c r="CK443" s="188"/>
      <c r="CL443" s="188"/>
      <c r="CM443" s="188"/>
      <c r="CN443" s="188"/>
      <c r="CO443" s="188"/>
      <c r="CP443" s="188"/>
      <c r="CQ443" s="188"/>
      <c r="CR443" s="188"/>
      <c r="CS443" s="188"/>
      <c r="CT443" s="188"/>
      <c r="CU443" s="188"/>
      <c r="CV443" s="188"/>
    </row>
    <row r="444" spans="2:100" x14ac:dyDescent="0.4">
      <c r="B444" s="188"/>
      <c r="C444" s="188"/>
      <c r="D444" s="188"/>
      <c r="E444" s="188"/>
      <c r="F444" s="188"/>
      <c r="G444" s="188"/>
      <c r="H444" s="188"/>
      <c r="I444" s="188"/>
      <c r="J444" s="188"/>
      <c r="K444" s="188"/>
      <c r="L444" s="188"/>
      <c r="M444" s="188"/>
      <c r="N444" s="188"/>
      <c r="O444" s="188"/>
      <c r="P444" s="188"/>
      <c r="Q444" s="188"/>
      <c r="R444" s="188"/>
      <c r="S444" s="188"/>
      <c r="T444" s="188"/>
      <c r="U444" s="189"/>
      <c r="V444" s="188"/>
      <c r="W444" s="188"/>
      <c r="X444" s="188"/>
      <c r="Y444" s="188"/>
      <c r="Z444" s="188"/>
      <c r="AA444" s="188"/>
      <c r="AB444" s="188"/>
      <c r="AC444" s="188"/>
      <c r="AD444" s="188"/>
      <c r="AE444" s="188"/>
      <c r="AF444" s="188"/>
      <c r="AG444" s="188"/>
      <c r="AH444" s="188"/>
      <c r="AI444" s="188"/>
      <c r="AJ444" s="188"/>
      <c r="AK444" s="188"/>
      <c r="AL444" s="188"/>
      <c r="AM444" s="188"/>
      <c r="AN444" s="188"/>
      <c r="AO444" s="189"/>
      <c r="AP444" s="188"/>
      <c r="AQ444" s="188"/>
      <c r="AR444" s="188"/>
      <c r="AS444" s="188"/>
      <c r="AT444" s="188"/>
      <c r="AU444" s="188"/>
      <c r="AV444" s="188"/>
      <c r="AW444" s="188"/>
      <c r="AX444" s="188"/>
      <c r="AY444" s="188"/>
      <c r="AZ444" s="188"/>
      <c r="BA444" s="188"/>
      <c r="BB444" s="188"/>
      <c r="BC444" s="188"/>
      <c r="BD444" s="188"/>
      <c r="BE444" s="188"/>
      <c r="BF444" s="188"/>
      <c r="BG444" s="188"/>
      <c r="BH444" s="188"/>
      <c r="BI444" s="189"/>
      <c r="BJ444" s="188"/>
      <c r="BK444" s="188"/>
      <c r="BL444" s="188"/>
      <c r="BM444" s="188"/>
      <c r="BN444" s="188"/>
      <c r="BO444" s="188"/>
      <c r="BP444" s="188"/>
      <c r="BQ444" s="188"/>
      <c r="BR444" s="188"/>
      <c r="BS444" s="188"/>
      <c r="BT444" s="188"/>
      <c r="BU444" s="188"/>
      <c r="BV444" s="188"/>
      <c r="BW444" s="188"/>
      <c r="BX444" s="188"/>
      <c r="BY444" s="188"/>
      <c r="BZ444" s="188"/>
      <c r="CA444" s="188"/>
      <c r="CB444" s="188"/>
      <c r="CC444" s="189"/>
      <c r="CD444" s="188"/>
      <c r="CE444" s="188"/>
      <c r="CF444" s="188"/>
      <c r="CG444" s="188"/>
      <c r="CH444" s="188"/>
      <c r="CI444" s="188"/>
      <c r="CJ444" s="188"/>
      <c r="CK444" s="188"/>
      <c r="CL444" s="188"/>
      <c r="CM444" s="188"/>
      <c r="CN444" s="188"/>
      <c r="CO444" s="188"/>
      <c r="CP444" s="188"/>
      <c r="CQ444" s="188"/>
      <c r="CR444" s="188"/>
      <c r="CS444" s="188"/>
      <c r="CT444" s="188"/>
      <c r="CU444" s="188"/>
      <c r="CV444" s="188"/>
    </row>
    <row r="445" spans="2:100" x14ac:dyDescent="0.4">
      <c r="B445" s="188"/>
      <c r="C445" s="188"/>
      <c r="D445" s="188"/>
      <c r="E445" s="188"/>
      <c r="F445" s="188"/>
      <c r="G445" s="188"/>
      <c r="H445" s="188"/>
      <c r="I445" s="188"/>
      <c r="J445" s="188"/>
      <c r="K445" s="188"/>
      <c r="L445" s="188"/>
      <c r="M445" s="188"/>
      <c r="N445" s="188"/>
      <c r="O445" s="188"/>
      <c r="P445" s="188"/>
      <c r="Q445" s="188"/>
      <c r="R445" s="188"/>
      <c r="S445" s="188"/>
      <c r="T445" s="188"/>
      <c r="U445" s="189"/>
      <c r="V445" s="188"/>
      <c r="W445" s="188"/>
      <c r="X445" s="188"/>
      <c r="Y445" s="188"/>
      <c r="Z445" s="188"/>
      <c r="AA445" s="188"/>
      <c r="AB445" s="188"/>
      <c r="AC445" s="188"/>
      <c r="AD445" s="188"/>
      <c r="AE445" s="188"/>
      <c r="AF445" s="188"/>
      <c r="AG445" s="188"/>
      <c r="AH445" s="188"/>
      <c r="AI445" s="188"/>
      <c r="AJ445" s="188"/>
      <c r="AK445" s="188"/>
      <c r="AL445" s="188"/>
      <c r="AM445" s="188"/>
      <c r="AN445" s="188"/>
      <c r="AO445" s="189"/>
      <c r="AP445" s="188"/>
      <c r="AQ445" s="188"/>
      <c r="AR445" s="188"/>
      <c r="AS445" s="188"/>
      <c r="AT445" s="188"/>
      <c r="AU445" s="188"/>
      <c r="AV445" s="188"/>
      <c r="AW445" s="188"/>
      <c r="AX445" s="188"/>
      <c r="AY445" s="188"/>
      <c r="AZ445" s="188"/>
      <c r="BA445" s="188"/>
      <c r="BB445" s="188"/>
      <c r="BC445" s="188"/>
      <c r="BD445" s="188"/>
      <c r="BE445" s="188"/>
      <c r="BF445" s="188"/>
      <c r="BG445" s="188"/>
      <c r="BH445" s="188"/>
      <c r="BI445" s="189"/>
      <c r="BJ445" s="188"/>
      <c r="BK445" s="188"/>
      <c r="BL445" s="188"/>
      <c r="BM445" s="188"/>
      <c r="BN445" s="188"/>
      <c r="BO445" s="188"/>
      <c r="BP445" s="188"/>
      <c r="BQ445" s="188"/>
      <c r="BR445" s="188"/>
      <c r="BS445" s="188"/>
      <c r="BT445" s="188"/>
      <c r="BU445" s="188"/>
      <c r="BV445" s="188"/>
      <c r="BW445" s="188"/>
      <c r="BX445" s="188"/>
      <c r="BY445" s="188"/>
      <c r="BZ445" s="188"/>
      <c r="CA445" s="188"/>
      <c r="CB445" s="188"/>
      <c r="CC445" s="189"/>
      <c r="CD445" s="188"/>
      <c r="CE445" s="188"/>
      <c r="CF445" s="188"/>
      <c r="CG445" s="188"/>
      <c r="CH445" s="188"/>
      <c r="CI445" s="188"/>
      <c r="CJ445" s="188"/>
      <c r="CK445" s="188"/>
      <c r="CL445" s="188"/>
      <c r="CM445" s="188"/>
      <c r="CN445" s="188"/>
      <c r="CO445" s="188"/>
      <c r="CP445" s="188"/>
      <c r="CQ445" s="188"/>
      <c r="CR445" s="188"/>
      <c r="CS445" s="188"/>
      <c r="CT445" s="188"/>
      <c r="CU445" s="188"/>
      <c r="CV445" s="188"/>
    </row>
    <row r="446" spans="2:100" x14ac:dyDescent="0.4">
      <c r="B446" s="188"/>
      <c r="C446" s="188"/>
      <c r="D446" s="188"/>
      <c r="E446" s="188"/>
      <c r="F446" s="188"/>
      <c r="G446" s="188"/>
      <c r="H446" s="188"/>
      <c r="I446" s="188"/>
      <c r="J446" s="188"/>
      <c r="K446" s="188"/>
      <c r="L446" s="188"/>
      <c r="M446" s="188"/>
      <c r="N446" s="188"/>
      <c r="O446" s="188"/>
      <c r="P446" s="188"/>
      <c r="Q446" s="188"/>
      <c r="R446" s="188"/>
      <c r="S446" s="188"/>
      <c r="T446" s="188"/>
      <c r="U446" s="189"/>
      <c r="V446" s="188"/>
      <c r="W446" s="188"/>
      <c r="X446" s="188"/>
      <c r="Y446" s="188"/>
      <c r="Z446" s="188"/>
      <c r="AA446" s="188"/>
      <c r="AB446" s="188"/>
      <c r="AC446" s="188"/>
      <c r="AD446" s="188"/>
      <c r="AE446" s="188"/>
      <c r="AF446" s="188"/>
      <c r="AG446" s="188"/>
      <c r="AH446" s="188"/>
      <c r="AI446" s="188"/>
      <c r="AJ446" s="188"/>
      <c r="AK446" s="188"/>
      <c r="AL446" s="188"/>
      <c r="AM446" s="188"/>
      <c r="AN446" s="188"/>
      <c r="AO446" s="189"/>
      <c r="AP446" s="188"/>
      <c r="AQ446" s="188"/>
      <c r="AR446" s="188"/>
      <c r="AS446" s="188"/>
      <c r="AT446" s="188"/>
      <c r="AU446" s="188"/>
      <c r="AV446" s="188"/>
      <c r="AW446" s="188"/>
      <c r="AX446" s="188"/>
      <c r="AY446" s="188"/>
      <c r="AZ446" s="188"/>
      <c r="BA446" s="188"/>
      <c r="BB446" s="188"/>
      <c r="BC446" s="188"/>
      <c r="BD446" s="188"/>
      <c r="BE446" s="188"/>
      <c r="BF446" s="188"/>
      <c r="BG446" s="188"/>
      <c r="BH446" s="188"/>
      <c r="BI446" s="189"/>
      <c r="BJ446" s="188"/>
      <c r="BK446" s="188"/>
      <c r="BL446" s="188"/>
      <c r="BM446" s="188"/>
      <c r="BN446" s="188"/>
      <c r="BO446" s="188"/>
      <c r="BP446" s="188"/>
      <c r="BQ446" s="188"/>
      <c r="BR446" s="188"/>
      <c r="BS446" s="188"/>
      <c r="BT446" s="188"/>
      <c r="BU446" s="188"/>
      <c r="BV446" s="188"/>
      <c r="BW446" s="188"/>
      <c r="BX446" s="188"/>
      <c r="BY446" s="188"/>
      <c r="BZ446" s="188"/>
      <c r="CA446" s="188"/>
      <c r="CB446" s="188"/>
      <c r="CC446" s="189"/>
      <c r="CD446" s="188"/>
      <c r="CE446" s="188"/>
      <c r="CF446" s="188"/>
      <c r="CG446" s="188"/>
      <c r="CH446" s="188"/>
      <c r="CI446" s="188"/>
      <c r="CJ446" s="188"/>
      <c r="CK446" s="188"/>
      <c r="CL446" s="188"/>
      <c r="CM446" s="188"/>
      <c r="CN446" s="188"/>
      <c r="CO446" s="188"/>
      <c r="CP446" s="188"/>
      <c r="CQ446" s="188"/>
      <c r="CR446" s="188"/>
      <c r="CS446" s="188"/>
      <c r="CT446" s="188"/>
      <c r="CU446" s="188"/>
      <c r="CV446" s="188"/>
    </row>
    <row r="447" spans="2:100" x14ac:dyDescent="0.4">
      <c r="B447" s="188"/>
      <c r="C447" s="188"/>
      <c r="D447" s="188"/>
      <c r="E447" s="188"/>
      <c r="F447" s="188"/>
      <c r="G447" s="188"/>
      <c r="H447" s="188"/>
      <c r="I447" s="188"/>
      <c r="J447" s="188"/>
      <c r="K447" s="188"/>
      <c r="L447" s="188"/>
      <c r="M447" s="188"/>
      <c r="N447" s="188"/>
      <c r="O447" s="188"/>
      <c r="P447" s="188"/>
      <c r="Q447" s="188"/>
      <c r="R447" s="188"/>
      <c r="S447" s="188"/>
      <c r="T447" s="188"/>
      <c r="U447" s="189"/>
      <c r="V447" s="188"/>
      <c r="W447" s="188"/>
      <c r="X447" s="188"/>
      <c r="Y447" s="188"/>
      <c r="Z447" s="188"/>
      <c r="AA447" s="188"/>
      <c r="AB447" s="188"/>
      <c r="AC447" s="188"/>
      <c r="AD447" s="188"/>
      <c r="AE447" s="188"/>
      <c r="AF447" s="188"/>
      <c r="AG447" s="188"/>
      <c r="AH447" s="188"/>
      <c r="AI447" s="188"/>
      <c r="AJ447" s="188"/>
      <c r="AK447" s="188"/>
      <c r="AL447" s="188"/>
      <c r="AM447" s="188"/>
      <c r="AN447" s="188"/>
      <c r="AO447" s="189"/>
      <c r="AP447" s="188"/>
      <c r="AQ447" s="188"/>
      <c r="AR447" s="188"/>
      <c r="AS447" s="188"/>
      <c r="AT447" s="188"/>
      <c r="AU447" s="188"/>
      <c r="AV447" s="188"/>
      <c r="AW447" s="188"/>
      <c r="AX447" s="188"/>
      <c r="AY447" s="188"/>
      <c r="AZ447" s="188"/>
      <c r="BA447" s="188"/>
      <c r="BB447" s="188"/>
      <c r="BC447" s="188"/>
      <c r="BD447" s="188"/>
      <c r="BE447" s="188"/>
      <c r="BF447" s="188"/>
      <c r="BG447" s="188"/>
      <c r="BH447" s="188"/>
      <c r="BI447" s="189"/>
      <c r="BJ447" s="188"/>
      <c r="BK447" s="188"/>
      <c r="BL447" s="188"/>
      <c r="BM447" s="188"/>
      <c r="BN447" s="188"/>
      <c r="BO447" s="188"/>
      <c r="BP447" s="188"/>
      <c r="BQ447" s="188"/>
      <c r="BR447" s="188"/>
      <c r="BS447" s="188"/>
      <c r="BT447" s="188"/>
      <c r="BU447" s="188"/>
      <c r="BV447" s="188"/>
      <c r="BW447" s="188"/>
      <c r="BX447" s="188"/>
      <c r="BY447" s="188"/>
      <c r="BZ447" s="188"/>
      <c r="CA447" s="188"/>
      <c r="CB447" s="188"/>
      <c r="CC447" s="189"/>
      <c r="CD447" s="188"/>
      <c r="CE447" s="188"/>
      <c r="CF447" s="188"/>
      <c r="CG447" s="188"/>
      <c r="CH447" s="188"/>
      <c r="CI447" s="188"/>
      <c r="CJ447" s="188"/>
      <c r="CK447" s="188"/>
      <c r="CL447" s="188"/>
      <c r="CM447" s="188"/>
      <c r="CN447" s="188"/>
      <c r="CO447" s="188"/>
      <c r="CP447" s="188"/>
      <c r="CQ447" s="188"/>
      <c r="CR447" s="188"/>
      <c r="CS447" s="188"/>
      <c r="CT447" s="188"/>
      <c r="CU447" s="188"/>
      <c r="CV447" s="188"/>
    </row>
    <row r="448" spans="2:100" x14ac:dyDescent="0.4">
      <c r="B448" s="188"/>
      <c r="C448" s="188"/>
      <c r="D448" s="188"/>
      <c r="E448" s="188"/>
      <c r="F448" s="188"/>
      <c r="G448" s="188"/>
      <c r="H448" s="188"/>
      <c r="I448" s="188"/>
      <c r="J448" s="188"/>
      <c r="K448" s="188"/>
      <c r="L448" s="188"/>
      <c r="M448" s="188"/>
      <c r="N448" s="188"/>
      <c r="O448" s="188"/>
      <c r="P448" s="188"/>
      <c r="Q448" s="188"/>
      <c r="R448" s="188"/>
      <c r="S448" s="188"/>
      <c r="T448" s="188"/>
      <c r="U448" s="189"/>
      <c r="V448" s="188"/>
      <c r="W448" s="188"/>
      <c r="X448" s="188"/>
      <c r="Y448" s="188"/>
      <c r="Z448" s="188"/>
      <c r="AA448" s="188"/>
      <c r="AB448" s="188"/>
      <c r="AC448" s="188"/>
      <c r="AD448" s="188"/>
      <c r="AE448" s="188"/>
      <c r="AF448" s="188"/>
      <c r="AG448" s="188"/>
      <c r="AH448" s="188"/>
      <c r="AI448" s="188"/>
      <c r="AJ448" s="188"/>
      <c r="AK448" s="188"/>
      <c r="AL448" s="188"/>
      <c r="AM448" s="188"/>
      <c r="AN448" s="188"/>
      <c r="AO448" s="189"/>
      <c r="AP448" s="188"/>
      <c r="AQ448" s="188"/>
      <c r="AR448" s="188"/>
      <c r="AS448" s="188"/>
      <c r="AT448" s="188"/>
      <c r="AU448" s="188"/>
      <c r="AV448" s="188"/>
      <c r="AW448" s="188"/>
      <c r="AX448" s="188"/>
      <c r="AY448" s="188"/>
      <c r="AZ448" s="188"/>
      <c r="BA448" s="188"/>
      <c r="BB448" s="188"/>
      <c r="BC448" s="188"/>
      <c r="BD448" s="188"/>
      <c r="BE448" s="188"/>
      <c r="BF448" s="188"/>
      <c r="BG448" s="188"/>
      <c r="BH448" s="188"/>
      <c r="BI448" s="189"/>
      <c r="BJ448" s="188"/>
      <c r="BK448" s="188"/>
      <c r="BL448" s="188"/>
      <c r="BM448" s="188"/>
      <c r="BN448" s="188"/>
      <c r="BO448" s="188"/>
      <c r="BP448" s="188"/>
      <c r="BQ448" s="188"/>
      <c r="BR448" s="188"/>
      <c r="BS448" s="188"/>
      <c r="BT448" s="188"/>
      <c r="BU448" s="188"/>
      <c r="BV448" s="188"/>
      <c r="BW448" s="188"/>
      <c r="BX448" s="188"/>
      <c r="BY448" s="188"/>
      <c r="BZ448" s="188"/>
      <c r="CA448" s="188"/>
      <c r="CB448" s="188"/>
      <c r="CC448" s="189"/>
      <c r="CD448" s="188"/>
      <c r="CE448" s="188"/>
      <c r="CF448" s="188"/>
      <c r="CG448" s="188"/>
      <c r="CH448" s="188"/>
      <c r="CI448" s="188"/>
      <c r="CJ448" s="188"/>
      <c r="CK448" s="188"/>
      <c r="CL448" s="188"/>
      <c r="CM448" s="188"/>
      <c r="CN448" s="188"/>
      <c r="CO448" s="188"/>
      <c r="CP448" s="188"/>
      <c r="CQ448" s="188"/>
      <c r="CR448" s="188"/>
      <c r="CS448" s="188"/>
      <c r="CT448" s="188"/>
      <c r="CU448" s="188"/>
      <c r="CV448" s="188"/>
    </row>
    <row r="449" spans="2:100" x14ac:dyDescent="0.4">
      <c r="B449" s="188"/>
      <c r="C449" s="188"/>
      <c r="D449" s="188"/>
      <c r="E449" s="188"/>
      <c r="F449" s="188"/>
      <c r="G449" s="188"/>
      <c r="H449" s="188"/>
      <c r="I449" s="188"/>
      <c r="J449" s="188"/>
      <c r="K449" s="188"/>
      <c r="L449" s="188"/>
      <c r="M449" s="188"/>
      <c r="N449" s="188"/>
      <c r="O449" s="188"/>
      <c r="P449" s="188"/>
      <c r="Q449" s="188"/>
      <c r="R449" s="188"/>
      <c r="S449" s="188"/>
      <c r="T449" s="188"/>
      <c r="U449" s="189"/>
      <c r="V449" s="188"/>
      <c r="W449" s="188"/>
      <c r="X449" s="188"/>
      <c r="Y449" s="188"/>
      <c r="Z449" s="188"/>
      <c r="AA449" s="188"/>
      <c r="AB449" s="188"/>
      <c r="AC449" s="188"/>
      <c r="AD449" s="188"/>
      <c r="AE449" s="188"/>
      <c r="AF449" s="188"/>
      <c r="AG449" s="188"/>
      <c r="AH449" s="188"/>
      <c r="AI449" s="188"/>
      <c r="AJ449" s="188"/>
      <c r="AK449" s="188"/>
      <c r="AL449" s="188"/>
      <c r="AM449" s="188"/>
      <c r="AN449" s="188"/>
      <c r="AO449" s="189"/>
      <c r="AP449" s="188"/>
      <c r="AQ449" s="188"/>
      <c r="AR449" s="188"/>
      <c r="AS449" s="188"/>
      <c r="AT449" s="188"/>
      <c r="AU449" s="188"/>
      <c r="AV449" s="188"/>
      <c r="AW449" s="188"/>
      <c r="AX449" s="188"/>
      <c r="AY449" s="188"/>
      <c r="AZ449" s="188"/>
      <c r="BA449" s="188"/>
      <c r="BB449" s="188"/>
      <c r="BC449" s="188"/>
      <c r="BD449" s="188"/>
      <c r="BE449" s="188"/>
      <c r="BF449" s="188"/>
      <c r="BG449" s="188"/>
      <c r="BH449" s="188"/>
      <c r="BI449" s="189"/>
      <c r="BJ449" s="188"/>
      <c r="BK449" s="188"/>
      <c r="BL449" s="188"/>
      <c r="BM449" s="188"/>
      <c r="BN449" s="188"/>
      <c r="BO449" s="188"/>
      <c r="BP449" s="188"/>
      <c r="BQ449" s="188"/>
      <c r="BR449" s="188"/>
      <c r="BS449" s="188"/>
      <c r="BT449" s="188"/>
      <c r="BU449" s="188"/>
      <c r="BV449" s="188"/>
      <c r="BW449" s="188"/>
      <c r="BX449" s="188"/>
      <c r="BY449" s="188"/>
      <c r="BZ449" s="188"/>
      <c r="CA449" s="188"/>
      <c r="CB449" s="188"/>
      <c r="CC449" s="189"/>
      <c r="CD449" s="188"/>
      <c r="CE449" s="188"/>
      <c r="CF449" s="188"/>
      <c r="CG449" s="188"/>
      <c r="CH449" s="188"/>
      <c r="CI449" s="188"/>
      <c r="CJ449" s="188"/>
      <c r="CK449" s="188"/>
      <c r="CL449" s="188"/>
      <c r="CM449" s="188"/>
      <c r="CN449" s="188"/>
      <c r="CO449" s="188"/>
      <c r="CP449" s="188"/>
      <c r="CQ449" s="188"/>
      <c r="CR449" s="188"/>
      <c r="CS449" s="188"/>
      <c r="CT449" s="188"/>
      <c r="CU449" s="188"/>
      <c r="CV449" s="188"/>
    </row>
    <row r="450" spans="2:100" x14ac:dyDescent="0.4">
      <c r="B450" s="188"/>
      <c r="C450" s="188"/>
      <c r="D450" s="188"/>
      <c r="E450" s="188"/>
      <c r="F450" s="188"/>
      <c r="G450" s="188"/>
      <c r="H450" s="188"/>
      <c r="I450" s="188"/>
      <c r="J450" s="188"/>
      <c r="K450" s="188"/>
      <c r="L450" s="188"/>
      <c r="M450" s="188"/>
      <c r="N450" s="188"/>
      <c r="O450" s="188"/>
      <c r="P450" s="188"/>
      <c r="Q450" s="188"/>
      <c r="R450" s="188"/>
      <c r="S450" s="188"/>
      <c r="T450" s="188"/>
      <c r="U450" s="189"/>
      <c r="V450" s="188"/>
      <c r="W450" s="188"/>
      <c r="X450" s="188"/>
      <c r="Y450" s="188"/>
      <c r="Z450" s="188"/>
      <c r="AA450" s="188"/>
      <c r="AB450" s="188"/>
      <c r="AC450" s="188"/>
      <c r="AD450" s="188"/>
      <c r="AE450" s="188"/>
      <c r="AF450" s="188"/>
      <c r="AG450" s="188"/>
      <c r="AH450" s="188"/>
      <c r="AI450" s="188"/>
      <c r="AJ450" s="188"/>
      <c r="AK450" s="188"/>
      <c r="AL450" s="188"/>
      <c r="AM450" s="188"/>
      <c r="AN450" s="188"/>
      <c r="AO450" s="189"/>
      <c r="AP450" s="188"/>
      <c r="AQ450" s="188"/>
      <c r="AR450" s="188"/>
      <c r="AS450" s="188"/>
      <c r="AT450" s="188"/>
      <c r="AU450" s="188"/>
      <c r="AV450" s="188"/>
      <c r="AW450" s="188"/>
      <c r="AX450" s="188"/>
      <c r="AY450" s="188"/>
      <c r="AZ450" s="188"/>
      <c r="BA450" s="188"/>
      <c r="BB450" s="188"/>
      <c r="BC450" s="188"/>
      <c r="BD450" s="188"/>
      <c r="BE450" s="188"/>
      <c r="BF450" s="188"/>
      <c r="BG450" s="188"/>
      <c r="BH450" s="188"/>
      <c r="BI450" s="189"/>
      <c r="BJ450" s="188"/>
      <c r="BK450" s="188"/>
      <c r="BL450" s="188"/>
      <c r="BM450" s="188"/>
      <c r="BN450" s="188"/>
      <c r="BO450" s="188"/>
      <c r="BP450" s="188"/>
      <c r="BQ450" s="188"/>
      <c r="BR450" s="188"/>
      <c r="BS450" s="188"/>
      <c r="BT450" s="188"/>
      <c r="BU450" s="188"/>
      <c r="BV450" s="188"/>
      <c r="BW450" s="188"/>
      <c r="BX450" s="188"/>
      <c r="BY450" s="188"/>
      <c r="BZ450" s="188"/>
      <c r="CA450" s="188"/>
      <c r="CB450" s="188"/>
      <c r="CC450" s="189"/>
      <c r="CD450" s="188"/>
      <c r="CE450" s="188"/>
      <c r="CF450" s="188"/>
      <c r="CG450" s="188"/>
      <c r="CH450" s="188"/>
      <c r="CI450" s="188"/>
      <c r="CJ450" s="188"/>
      <c r="CK450" s="188"/>
      <c r="CL450" s="188"/>
      <c r="CM450" s="188"/>
      <c r="CN450" s="188"/>
      <c r="CO450" s="188"/>
      <c r="CP450" s="188"/>
      <c r="CQ450" s="188"/>
      <c r="CR450" s="188"/>
      <c r="CS450" s="188"/>
      <c r="CT450" s="188"/>
      <c r="CU450" s="188"/>
      <c r="CV450" s="188"/>
    </row>
    <row r="451" spans="2:100" x14ac:dyDescent="0.4">
      <c r="B451" s="188"/>
      <c r="C451" s="188"/>
      <c r="D451" s="188"/>
      <c r="E451" s="188"/>
      <c r="F451" s="188"/>
      <c r="G451" s="188"/>
      <c r="H451" s="188"/>
      <c r="I451" s="188"/>
      <c r="J451" s="188"/>
      <c r="K451" s="188"/>
      <c r="L451" s="188"/>
      <c r="M451" s="188"/>
      <c r="N451" s="188"/>
      <c r="O451" s="188"/>
      <c r="P451" s="188"/>
      <c r="Q451" s="188"/>
      <c r="R451" s="188"/>
      <c r="S451" s="188"/>
      <c r="T451" s="188"/>
      <c r="U451" s="189"/>
      <c r="V451" s="188"/>
      <c r="W451" s="188"/>
      <c r="X451" s="188"/>
      <c r="Y451" s="188"/>
      <c r="Z451" s="188"/>
      <c r="AA451" s="188"/>
      <c r="AB451" s="188"/>
      <c r="AC451" s="188"/>
      <c r="AD451" s="188"/>
      <c r="AE451" s="188"/>
      <c r="AF451" s="188"/>
      <c r="AG451" s="188"/>
      <c r="AH451" s="188"/>
      <c r="AI451" s="188"/>
      <c r="AJ451" s="188"/>
      <c r="AK451" s="188"/>
      <c r="AL451" s="188"/>
      <c r="AM451" s="188"/>
      <c r="AN451" s="188"/>
      <c r="AO451" s="189"/>
      <c r="AP451" s="188"/>
      <c r="AQ451" s="188"/>
      <c r="AR451" s="188"/>
      <c r="AS451" s="188"/>
      <c r="AT451" s="188"/>
      <c r="AU451" s="188"/>
      <c r="AV451" s="188"/>
      <c r="AW451" s="188"/>
      <c r="AX451" s="188"/>
      <c r="AY451" s="188"/>
      <c r="AZ451" s="188"/>
      <c r="BA451" s="188"/>
      <c r="BB451" s="188"/>
      <c r="BC451" s="188"/>
      <c r="BD451" s="188"/>
      <c r="BE451" s="188"/>
      <c r="BF451" s="188"/>
      <c r="BG451" s="188"/>
      <c r="BH451" s="188"/>
      <c r="BI451" s="189"/>
      <c r="BJ451" s="188"/>
      <c r="BK451" s="188"/>
      <c r="BL451" s="188"/>
      <c r="BM451" s="188"/>
      <c r="BN451" s="188"/>
      <c r="BO451" s="188"/>
      <c r="BP451" s="188"/>
      <c r="BQ451" s="188"/>
      <c r="BR451" s="188"/>
      <c r="BS451" s="188"/>
      <c r="BT451" s="188"/>
      <c r="BU451" s="188"/>
      <c r="BV451" s="188"/>
      <c r="BW451" s="188"/>
      <c r="BX451" s="188"/>
      <c r="BY451" s="188"/>
      <c r="BZ451" s="188"/>
      <c r="CA451" s="188"/>
      <c r="CB451" s="188"/>
      <c r="CC451" s="189"/>
      <c r="CD451" s="188"/>
      <c r="CE451" s="188"/>
      <c r="CF451" s="188"/>
      <c r="CG451" s="188"/>
      <c r="CH451" s="188"/>
      <c r="CI451" s="188"/>
      <c r="CJ451" s="188"/>
      <c r="CK451" s="188"/>
      <c r="CL451" s="188"/>
      <c r="CM451" s="188"/>
      <c r="CN451" s="188"/>
      <c r="CO451" s="188"/>
      <c r="CP451" s="188"/>
      <c r="CQ451" s="188"/>
      <c r="CR451" s="188"/>
      <c r="CS451" s="188"/>
      <c r="CT451" s="188"/>
      <c r="CU451" s="188"/>
      <c r="CV451" s="188"/>
    </row>
    <row r="452" spans="2:100" x14ac:dyDescent="0.4">
      <c r="B452" s="188"/>
      <c r="C452" s="188"/>
      <c r="D452" s="188"/>
      <c r="E452" s="188"/>
      <c r="F452" s="188"/>
      <c r="G452" s="188"/>
      <c r="H452" s="188"/>
      <c r="I452" s="188"/>
      <c r="J452" s="188"/>
      <c r="K452" s="188"/>
      <c r="L452" s="188"/>
      <c r="M452" s="188"/>
      <c r="N452" s="188"/>
      <c r="O452" s="188"/>
      <c r="P452" s="188"/>
      <c r="Q452" s="188"/>
      <c r="R452" s="188"/>
      <c r="S452" s="188"/>
      <c r="T452" s="188"/>
      <c r="U452" s="189"/>
      <c r="V452" s="188"/>
      <c r="W452" s="188"/>
      <c r="X452" s="188"/>
      <c r="Y452" s="188"/>
      <c r="Z452" s="188"/>
      <c r="AA452" s="188"/>
      <c r="AB452" s="188"/>
      <c r="AC452" s="188"/>
      <c r="AD452" s="188"/>
      <c r="AE452" s="188"/>
      <c r="AF452" s="188"/>
      <c r="AG452" s="188"/>
      <c r="AH452" s="188"/>
      <c r="AI452" s="188"/>
      <c r="AJ452" s="188"/>
      <c r="AK452" s="188"/>
      <c r="AL452" s="188"/>
      <c r="AM452" s="188"/>
      <c r="AN452" s="188"/>
      <c r="AO452" s="189"/>
      <c r="AP452" s="188"/>
      <c r="AQ452" s="188"/>
      <c r="AR452" s="188"/>
      <c r="AS452" s="188"/>
      <c r="AT452" s="188"/>
      <c r="AU452" s="188"/>
      <c r="AV452" s="188"/>
      <c r="AW452" s="188"/>
      <c r="AX452" s="188"/>
      <c r="AY452" s="188"/>
      <c r="AZ452" s="188"/>
      <c r="BA452" s="188"/>
      <c r="BB452" s="188"/>
      <c r="BC452" s="188"/>
      <c r="BD452" s="188"/>
      <c r="BE452" s="188"/>
      <c r="BF452" s="188"/>
      <c r="BG452" s="188"/>
      <c r="BH452" s="188"/>
      <c r="BI452" s="189"/>
      <c r="BJ452" s="188"/>
      <c r="BK452" s="188"/>
      <c r="BL452" s="188"/>
      <c r="BM452" s="188"/>
      <c r="BN452" s="188"/>
      <c r="BO452" s="188"/>
      <c r="BP452" s="188"/>
      <c r="BQ452" s="188"/>
      <c r="BR452" s="188"/>
      <c r="BS452" s="188"/>
      <c r="BT452" s="188"/>
      <c r="BU452" s="188"/>
      <c r="BV452" s="188"/>
      <c r="BW452" s="188"/>
      <c r="BX452" s="188"/>
      <c r="BY452" s="188"/>
      <c r="BZ452" s="188"/>
      <c r="CA452" s="188"/>
      <c r="CB452" s="188"/>
      <c r="CC452" s="189"/>
      <c r="CD452" s="188"/>
      <c r="CE452" s="188"/>
      <c r="CF452" s="188"/>
      <c r="CG452" s="188"/>
      <c r="CH452" s="188"/>
      <c r="CI452" s="188"/>
      <c r="CJ452" s="188"/>
      <c r="CK452" s="188"/>
      <c r="CL452" s="188"/>
      <c r="CM452" s="188"/>
      <c r="CN452" s="188"/>
      <c r="CO452" s="188"/>
      <c r="CP452" s="188"/>
      <c r="CQ452" s="188"/>
      <c r="CR452" s="188"/>
      <c r="CS452" s="188"/>
      <c r="CT452" s="188"/>
      <c r="CU452" s="188"/>
      <c r="CV452" s="188"/>
    </row>
    <row r="453" spans="2:100" x14ac:dyDescent="0.4">
      <c r="B453" s="188"/>
      <c r="C453" s="188"/>
      <c r="D453" s="188"/>
      <c r="E453" s="188"/>
      <c r="F453" s="188"/>
      <c r="G453" s="188"/>
      <c r="H453" s="188"/>
      <c r="I453" s="188"/>
      <c r="J453" s="188"/>
      <c r="K453" s="188"/>
      <c r="L453" s="188"/>
      <c r="M453" s="188"/>
      <c r="N453" s="188"/>
      <c r="O453" s="188"/>
      <c r="P453" s="188"/>
      <c r="Q453" s="188"/>
      <c r="R453" s="188"/>
      <c r="S453" s="188"/>
      <c r="T453" s="188"/>
      <c r="U453" s="189"/>
      <c r="V453" s="188"/>
      <c r="W453" s="188"/>
      <c r="X453" s="188"/>
      <c r="Y453" s="188"/>
      <c r="Z453" s="188"/>
      <c r="AA453" s="188"/>
      <c r="AB453" s="188"/>
      <c r="AC453" s="188"/>
      <c r="AD453" s="188"/>
      <c r="AE453" s="188"/>
      <c r="AF453" s="188"/>
      <c r="AG453" s="188"/>
      <c r="AH453" s="188"/>
      <c r="AI453" s="188"/>
      <c r="AJ453" s="188"/>
      <c r="AK453" s="188"/>
      <c r="AL453" s="188"/>
      <c r="AM453" s="188"/>
      <c r="AN453" s="188"/>
      <c r="AO453" s="189"/>
      <c r="AP453" s="188"/>
      <c r="AQ453" s="188"/>
      <c r="AR453" s="188"/>
      <c r="AS453" s="188"/>
      <c r="AT453" s="188"/>
      <c r="AU453" s="188"/>
      <c r="AV453" s="188"/>
      <c r="AW453" s="188"/>
      <c r="AX453" s="188"/>
      <c r="AY453" s="188"/>
      <c r="AZ453" s="188"/>
      <c r="BA453" s="188"/>
      <c r="BB453" s="188"/>
      <c r="BC453" s="188"/>
      <c r="BD453" s="188"/>
      <c r="BE453" s="188"/>
      <c r="BF453" s="188"/>
      <c r="BG453" s="188"/>
      <c r="BH453" s="188"/>
      <c r="BI453" s="189"/>
      <c r="BJ453" s="188"/>
      <c r="BK453" s="188"/>
      <c r="BL453" s="188"/>
      <c r="BM453" s="188"/>
      <c r="BN453" s="188"/>
      <c r="BO453" s="188"/>
      <c r="BP453" s="188"/>
      <c r="BQ453" s="188"/>
      <c r="BR453" s="188"/>
      <c r="BS453" s="188"/>
      <c r="BT453" s="188"/>
      <c r="BU453" s="188"/>
      <c r="BV453" s="188"/>
      <c r="BW453" s="188"/>
      <c r="BX453" s="188"/>
      <c r="BY453" s="188"/>
      <c r="BZ453" s="188"/>
      <c r="CA453" s="188"/>
      <c r="CB453" s="188"/>
      <c r="CC453" s="189"/>
      <c r="CD453" s="188"/>
      <c r="CE453" s="188"/>
      <c r="CF453" s="188"/>
      <c r="CG453" s="188"/>
      <c r="CH453" s="188"/>
      <c r="CI453" s="188"/>
      <c r="CJ453" s="188"/>
      <c r="CK453" s="188"/>
      <c r="CL453" s="188"/>
      <c r="CM453" s="188"/>
      <c r="CN453" s="188"/>
      <c r="CO453" s="188"/>
      <c r="CP453" s="188"/>
      <c r="CQ453" s="188"/>
      <c r="CR453" s="188"/>
      <c r="CS453" s="188"/>
      <c r="CT453" s="188"/>
      <c r="CU453" s="188"/>
      <c r="CV453" s="188"/>
    </row>
    <row r="454" spans="2:100" x14ac:dyDescent="0.4">
      <c r="B454" s="188"/>
      <c r="C454" s="188"/>
      <c r="D454" s="188"/>
      <c r="E454" s="188"/>
      <c r="F454" s="188"/>
      <c r="G454" s="188"/>
      <c r="H454" s="188"/>
      <c r="I454" s="188"/>
      <c r="J454" s="188"/>
      <c r="K454" s="188"/>
      <c r="L454" s="188"/>
      <c r="M454" s="188"/>
      <c r="N454" s="188"/>
      <c r="O454" s="188"/>
      <c r="P454" s="188"/>
      <c r="Q454" s="188"/>
      <c r="R454" s="188"/>
      <c r="S454" s="188"/>
      <c r="T454" s="188"/>
      <c r="U454" s="189"/>
      <c r="V454" s="188"/>
      <c r="W454" s="188"/>
      <c r="X454" s="188"/>
      <c r="Y454" s="188"/>
      <c r="Z454" s="188"/>
      <c r="AA454" s="188"/>
      <c r="AB454" s="188"/>
      <c r="AC454" s="188"/>
      <c r="AD454" s="188"/>
      <c r="AE454" s="188"/>
      <c r="AF454" s="188"/>
      <c r="AG454" s="188"/>
      <c r="AH454" s="188"/>
      <c r="AI454" s="188"/>
      <c r="AJ454" s="188"/>
      <c r="AK454" s="188"/>
      <c r="AL454" s="188"/>
      <c r="AM454" s="188"/>
      <c r="AN454" s="188"/>
      <c r="AO454" s="189"/>
      <c r="AP454" s="188"/>
      <c r="AQ454" s="188"/>
      <c r="AR454" s="188"/>
      <c r="AS454" s="188"/>
      <c r="AT454" s="188"/>
      <c r="AU454" s="188"/>
      <c r="AV454" s="188"/>
      <c r="AW454" s="188"/>
      <c r="AX454" s="188"/>
      <c r="AY454" s="188"/>
      <c r="AZ454" s="188"/>
      <c r="BA454" s="188"/>
      <c r="BB454" s="188"/>
      <c r="BC454" s="188"/>
      <c r="BD454" s="188"/>
      <c r="BE454" s="188"/>
      <c r="BF454" s="188"/>
      <c r="BG454" s="188"/>
      <c r="BH454" s="188"/>
      <c r="BI454" s="189"/>
      <c r="BJ454" s="188"/>
      <c r="BK454" s="188"/>
      <c r="BL454" s="188"/>
      <c r="BM454" s="188"/>
      <c r="BN454" s="188"/>
      <c r="BO454" s="188"/>
      <c r="BP454" s="188"/>
      <c r="BQ454" s="188"/>
      <c r="BR454" s="188"/>
      <c r="BS454" s="188"/>
      <c r="BT454" s="188"/>
      <c r="BU454" s="188"/>
      <c r="BV454" s="188"/>
      <c r="BW454" s="188"/>
      <c r="BX454" s="188"/>
      <c r="BY454" s="188"/>
      <c r="BZ454" s="188"/>
      <c r="CA454" s="188"/>
      <c r="CB454" s="188"/>
      <c r="CC454" s="189"/>
      <c r="CD454" s="188"/>
      <c r="CE454" s="188"/>
      <c r="CF454" s="188"/>
      <c r="CG454" s="188"/>
      <c r="CH454" s="188"/>
      <c r="CI454" s="188"/>
      <c r="CJ454" s="188"/>
      <c r="CK454" s="188"/>
      <c r="CL454" s="188"/>
      <c r="CM454" s="188"/>
      <c r="CN454" s="188"/>
      <c r="CO454" s="188"/>
      <c r="CP454" s="188"/>
      <c r="CQ454" s="188"/>
      <c r="CR454" s="188"/>
      <c r="CS454" s="188"/>
      <c r="CT454" s="188"/>
      <c r="CU454" s="188"/>
      <c r="CV454" s="188"/>
    </row>
    <row r="455" spans="2:100" x14ac:dyDescent="0.4">
      <c r="B455" s="188"/>
      <c r="C455" s="188"/>
      <c r="D455" s="188"/>
      <c r="E455" s="188"/>
      <c r="F455" s="188"/>
      <c r="G455" s="188"/>
      <c r="H455" s="188"/>
      <c r="I455" s="188"/>
      <c r="J455" s="188"/>
      <c r="K455" s="188"/>
      <c r="L455" s="188"/>
      <c r="M455" s="188"/>
      <c r="N455" s="188"/>
      <c r="O455" s="188"/>
      <c r="P455" s="188"/>
      <c r="Q455" s="188"/>
      <c r="R455" s="188"/>
      <c r="S455" s="188"/>
      <c r="T455" s="188"/>
      <c r="U455" s="189"/>
      <c r="V455" s="188"/>
      <c r="W455" s="188"/>
      <c r="X455" s="188"/>
      <c r="Y455" s="188"/>
      <c r="Z455" s="188"/>
      <c r="AA455" s="188"/>
      <c r="AB455" s="188"/>
      <c r="AC455" s="188"/>
      <c r="AD455" s="188"/>
      <c r="AE455" s="188"/>
      <c r="AF455" s="188"/>
      <c r="AG455" s="188"/>
      <c r="AH455" s="188"/>
      <c r="AI455" s="188"/>
      <c r="AJ455" s="188"/>
      <c r="AK455" s="188"/>
      <c r="AL455" s="188"/>
      <c r="AM455" s="188"/>
      <c r="AN455" s="188"/>
      <c r="AO455" s="189"/>
      <c r="AP455" s="188"/>
      <c r="AQ455" s="188"/>
      <c r="AR455" s="188"/>
      <c r="AS455" s="188"/>
      <c r="AT455" s="188"/>
      <c r="AU455" s="188"/>
      <c r="AV455" s="188"/>
      <c r="AW455" s="188"/>
      <c r="AX455" s="188"/>
      <c r="AY455" s="188"/>
      <c r="AZ455" s="188"/>
      <c r="BA455" s="188"/>
      <c r="BB455" s="188"/>
      <c r="BC455" s="188"/>
      <c r="BD455" s="188"/>
      <c r="BE455" s="188"/>
      <c r="BF455" s="188"/>
      <c r="BG455" s="188"/>
      <c r="BH455" s="188"/>
      <c r="BI455" s="189"/>
      <c r="BJ455" s="188"/>
      <c r="BK455" s="188"/>
      <c r="BL455" s="188"/>
      <c r="BM455" s="188"/>
      <c r="BN455" s="188"/>
      <c r="BO455" s="188"/>
      <c r="BP455" s="188"/>
      <c r="BQ455" s="188"/>
      <c r="BR455" s="188"/>
      <c r="BS455" s="188"/>
      <c r="BT455" s="188"/>
      <c r="BU455" s="188"/>
      <c r="BV455" s="188"/>
      <c r="BW455" s="188"/>
      <c r="BX455" s="188"/>
      <c r="BY455" s="188"/>
      <c r="BZ455" s="188"/>
      <c r="CA455" s="188"/>
      <c r="CB455" s="188"/>
      <c r="CC455" s="189"/>
      <c r="CD455" s="188"/>
      <c r="CE455" s="188"/>
      <c r="CF455" s="188"/>
      <c r="CG455" s="188"/>
      <c r="CH455" s="188"/>
      <c r="CI455" s="188"/>
      <c r="CJ455" s="188"/>
      <c r="CK455" s="188"/>
      <c r="CL455" s="188"/>
      <c r="CM455" s="188"/>
      <c r="CN455" s="188"/>
      <c r="CO455" s="188"/>
      <c r="CP455" s="188"/>
      <c r="CQ455" s="188"/>
      <c r="CR455" s="188"/>
      <c r="CS455" s="188"/>
      <c r="CT455" s="188"/>
      <c r="CU455" s="188"/>
      <c r="CV455" s="188"/>
    </row>
    <row r="456" spans="2:100" x14ac:dyDescent="0.4">
      <c r="B456" s="188"/>
      <c r="C456" s="188"/>
      <c r="D456" s="188"/>
      <c r="E456" s="188"/>
      <c r="F456" s="188"/>
      <c r="G456" s="188"/>
      <c r="H456" s="188"/>
      <c r="I456" s="188"/>
      <c r="J456" s="188"/>
      <c r="K456" s="188"/>
      <c r="L456" s="188"/>
      <c r="M456" s="188"/>
      <c r="N456" s="188"/>
      <c r="O456" s="188"/>
      <c r="P456" s="188"/>
      <c r="Q456" s="188"/>
      <c r="R456" s="188"/>
      <c r="S456" s="188"/>
      <c r="T456" s="188"/>
      <c r="U456" s="189"/>
      <c r="V456" s="188"/>
      <c r="W456" s="188"/>
      <c r="X456" s="188"/>
      <c r="Y456" s="188"/>
      <c r="Z456" s="188"/>
      <c r="AA456" s="188"/>
      <c r="AB456" s="188"/>
      <c r="AC456" s="188"/>
      <c r="AD456" s="188"/>
      <c r="AE456" s="188"/>
      <c r="AF456" s="188"/>
      <c r="AG456" s="188"/>
      <c r="AH456" s="188"/>
      <c r="AI456" s="188"/>
      <c r="AJ456" s="188"/>
      <c r="AK456" s="188"/>
      <c r="AL456" s="188"/>
      <c r="AM456" s="188"/>
      <c r="AN456" s="188"/>
      <c r="AO456" s="189"/>
      <c r="AP456" s="188"/>
      <c r="AQ456" s="188"/>
      <c r="AR456" s="188"/>
      <c r="AS456" s="188"/>
      <c r="AT456" s="188"/>
      <c r="AU456" s="188"/>
      <c r="AV456" s="188"/>
      <c r="AW456" s="188"/>
      <c r="AX456" s="188"/>
      <c r="AY456" s="188"/>
      <c r="AZ456" s="188"/>
      <c r="BA456" s="188"/>
      <c r="BB456" s="188"/>
      <c r="BC456" s="188"/>
      <c r="BD456" s="188"/>
      <c r="BE456" s="188"/>
      <c r="BF456" s="188"/>
      <c r="BG456" s="188"/>
      <c r="BH456" s="188"/>
      <c r="BI456" s="189"/>
      <c r="BJ456" s="188"/>
      <c r="BK456" s="188"/>
      <c r="BL456" s="188"/>
      <c r="BM456" s="188"/>
      <c r="BN456" s="188"/>
      <c r="BO456" s="188"/>
      <c r="BP456" s="188"/>
      <c r="BQ456" s="188"/>
      <c r="BR456" s="188"/>
      <c r="BS456" s="188"/>
      <c r="BT456" s="188"/>
      <c r="BU456" s="188"/>
      <c r="BV456" s="188"/>
      <c r="BW456" s="188"/>
      <c r="BX456" s="188"/>
      <c r="BY456" s="188"/>
      <c r="BZ456" s="188"/>
      <c r="CA456" s="188"/>
      <c r="CB456" s="188"/>
      <c r="CC456" s="189"/>
      <c r="CD456" s="188"/>
      <c r="CE456" s="188"/>
      <c r="CF456" s="188"/>
      <c r="CG456" s="188"/>
      <c r="CH456" s="188"/>
      <c r="CI456" s="188"/>
      <c r="CJ456" s="188"/>
      <c r="CK456" s="188"/>
      <c r="CL456" s="188"/>
      <c r="CM456" s="188"/>
      <c r="CN456" s="188"/>
      <c r="CO456" s="188"/>
      <c r="CP456" s="188"/>
      <c r="CQ456" s="188"/>
      <c r="CR456" s="188"/>
      <c r="CS456" s="188"/>
      <c r="CT456" s="188"/>
      <c r="CU456" s="188"/>
      <c r="CV456" s="188"/>
    </row>
    <row r="457" spans="2:100" x14ac:dyDescent="0.4">
      <c r="B457" s="188"/>
      <c r="C457" s="188"/>
      <c r="D457" s="188"/>
      <c r="E457" s="188"/>
      <c r="F457" s="188"/>
      <c r="G457" s="188"/>
      <c r="H457" s="188"/>
      <c r="I457" s="188"/>
      <c r="J457" s="188"/>
      <c r="K457" s="188"/>
      <c r="L457" s="188"/>
      <c r="M457" s="188"/>
      <c r="N457" s="188"/>
      <c r="O457" s="188"/>
      <c r="P457" s="188"/>
      <c r="Q457" s="188"/>
      <c r="R457" s="188"/>
      <c r="S457" s="188"/>
      <c r="T457" s="188"/>
      <c r="U457" s="189"/>
      <c r="V457" s="188"/>
      <c r="W457" s="188"/>
      <c r="X457" s="188"/>
      <c r="Y457" s="188"/>
      <c r="Z457" s="188"/>
      <c r="AA457" s="188"/>
      <c r="AB457" s="188"/>
      <c r="AC457" s="188"/>
      <c r="AD457" s="188"/>
      <c r="AE457" s="188"/>
      <c r="AF457" s="188"/>
      <c r="AG457" s="188"/>
      <c r="AH457" s="188"/>
      <c r="AI457" s="188"/>
      <c r="AJ457" s="188"/>
      <c r="AK457" s="188"/>
      <c r="AL457" s="188"/>
      <c r="AM457" s="188"/>
      <c r="AN457" s="188"/>
      <c r="AO457" s="189"/>
      <c r="AP457" s="188"/>
      <c r="AQ457" s="188"/>
      <c r="AR457" s="188"/>
      <c r="AS457" s="188"/>
      <c r="AT457" s="188"/>
      <c r="AU457" s="188"/>
      <c r="AV457" s="188"/>
      <c r="AW457" s="188"/>
      <c r="AX457" s="188"/>
      <c r="AY457" s="188"/>
      <c r="AZ457" s="188"/>
      <c r="BA457" s="188"/>
      <c r="BB457" s="188"/>
      <c r="BC457" s="188"/>
      <c r="BD457" s="188"/>
      <c r="BE457" s="188"/>
      <c r="BF457" s="188"/>
      <c r="BG457" s="188"/>
      <c r="BH457" s="188"/>
      <c r="BI457" s="189"/>
      <c r="BJ457" s="188"/>
      <c r="BK457" s="188"/>
      <c r="BL457" s="188"/>
      <c r="BM457" s="188"/>
      <c r="BN457" s="188"/>
      <c r="BO457" s="188"/>
      <c r="BP457" s="188"/>
      <c r="BQ457" s="188"/>
      <c r="BR457" s="188"/>
      <c r="BS457" s="188"/>
      <c r="BT457" s="188"/>
      <c r="BU457" s="188"/>
      <c r="BV457" s="188"/>
      <c r="BW457" s="188"/>
      <c r="BX457" s="188"/>
      <c r="BY457" s="188"/>
      <c r="BZ457" s="188"/>
      <c r="CA457" s="188"/>
      <c r="CB457" s="188"/>
      <c r="CC457" s="189"/>
      <c r="CD457" s="188"/>
      <c r="CE457" s="188"/>
      <c r="CF457" s="188"/>
      <c r="CG457" s="188"/>
      <c r="CH457" s="188"/>
      <c r="CI457" s="188"/>
      <c r="CJ457" s="188"/>
      <c r="CK457" s="188"/>
      <c r="CL457" s="188"/>
      <c r="CM457" s="188"/>
      <c r="CN457" s="188"/>
      <c r="CO457" s="188"/>
      <c r="CP457" s="188"/>
      <c r="CQ457" s="188"/>
      <c r="CR457" s="188"/>
      <c r="CS457" s="188"/>
      <c r="CT457" s="188"/>
      <c r="CU457" s="188"/>
      <c r="CV457" s="188"/>
    </row>
  </sheetData>
  <mergeCells count="5">
    <mergeCell ref="B3:T3"/>
    <mergeCell ref="V3:AN3"/>
    <mergeCell ref="AP3:BH3"/>
    <mergeCell ref="BJ3:CB3"/>
    <mergeCell ref="CD3:CV3"/>
  </mergeCells>
  <phoneticPr fontId="2" type="noConversion"/>
  <pageMargins left="0.75" right="0.75" top="1" bottom="1" header="0.5" footer="0.5"/>
  <pageSetup paperSize="9" scale="13"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CV356"/>
  <sheetViews>
    <sheetView zoomScale="75" workbookViewId="0">
      <pane xSplit="1" ySplit="4" topLeftCell="B5" activePane="bottomRight" state="frozen"/>
      <selection pane="topRight" activeCell="B1" sqref="B1"/>
      <selection pane="bottomLeft" activeCell="A5" sqref="A5"/>
      <selection pane="bottomRight" activeCell="B7" sqref="B7"/>
    </sheetView>
  </sheetViews>
  <sheetFormatPr defaultColWidth="9.1640625" defaultRowHeight="12.3" x14ac:dyDescent="0.4"/>
  <cols>
    <col min="1" max="1" width="20.44140625" style="11" customWidth="1"/>
    <col min="2" max="5" width="17.44140625" style="9" bestFit="1" customWidth="1"/>
    <col min="6" max="6" width="17.83203125" style="9" bestFit="1" customWidth="1"/>
    <col min="7" max="9" width="17.44140625" style="9" bestFit="1" customWidth="1"/>
    <col min="10" max="20" width="14.1640625" style="9" customWidth="1"/>
    <col min="21" max="21" width="2.1640625" style="9" customWidth="1"/>
    <col min="22" max="22" width="14.27734375" style="9" customWidth="1"/>
    <col min="23" max="23" width="17.83203125" style="9" bestFit="1" customWidth="1"/>
    <col min="24" max="24" width="17.44140625" style="9" bestFit="1" customWidth="1"/>
    <col min="25" max="25" width="17.83203125" style="9" bestFit="1" customWidth="1"/>
    <col min="26" max="26" width="17.44140625" style="9" bestFit="1" customWidth="1"/>
    <col min="27" max="29" width="17.83203125" style="9" bestFit="1" customWidth="1"/>
    <col min="30" max="40" width="14.1640625" style="9" customWidth="1"/>
    <col min="41" max="41" width="2.83203125" style="9" customWidth="1"/>
    <col min="42" max="60" width="15.71875" style="9" customWidth="1"/>
    <col min="61" max="61" width="2.44140625" style="9" customWidth="1"/>
    <col min="62" max="80" width="15.5546875" style="9" customWidth="1"/>
    <col min="81" max="81" width="1.27734375" style="9" customWidth="1"/>
    <col min="82" max="100" width="16.1640625" style="9" customWidth="1"/>
    <col min="101" max="16384" width="9.1640625" style="9"/>
  </cols>
  <sheetData>
    <row r="1" spans="1:100" s="129" customFormat="1" ht="17.7" x14ac:dyDescent="0.6">
      <c r="A1" s="14" t="s">
        <v>113</v>
      </c>
    </row>
    <row r="2" spans="1:100" s="130" customFormat="1" ht="18" thickBot="1" x14ac:dyDescent="0.65">
      <c r="A2" s="14" t="s">
        <v>114</v>
      </c>
      <c r="B2" s="129"/>
      <c r="C2" s="129"/>
      <c r="D2" s="129"/>
      <c r="E2" s="129"/>
      <c r="F2" s="129"/>
      <c r="G2" s="129"/>
      <c r="H2" s="129"/>
      <c r="I2" s="129"/>
      <c r="J2" s="129"/>
      <c r="K2" s="129"/>
      <c r="L2" s="129"/>
      <c r="M2" s="129"/>
      <c r="N2" s="129"/>
      <c r="O2" s="129"/>
      <c r="P2" s="129"/>
      <c r="Q2" s="129"/>
      <c r="R2" s="129"/>
      <c r="S2" s="129"/>
      <c r="T2" s="129"/>
      <c r="V2" s="129"/>
      <c r="W2" s="129"/>
      <c r="X2" s="129"/>
      <c r="Y2" s="129"/>
      <c r="Z2" s="129"/>
      <c r="AA2" s="129"/>
      <c r="AB2" s="129"/>
      <c r="AC2" s="129"/>
      <c r="AD2" s="129"/>
      <c r="AE2" s="129"/>
      <c r="AF2" s="129"/>
      <c r="AG2" s="129"/>
      <c r="AH2" s="129"/>
      <c r="AI2" s="129"/>
      <c r="AJ2" s="129"/>
      <c r="AK2" s="129"/>
      <c r="AL2" s="129"/>
      <c r="AM2" s="129"/>
      <c r="AN2" s="129"/>
      <c r="AP2" s="129"/>
      <c r="AQ2" s="129"/>
      <c r="AR2" s="129"/>
      <c r="AS2" s="129"/>
      <c r="AT2" s="129"/>
      <c r="AU2" s="129"/>
      <c r="AV2" s="129"/>
      <c r="AW2" s="129"/>
      <c r="AX2" s="129"/>
      <c r="AY2" s="129"/>
      <c r="AZ2" s="129"/>
      <c r="BA2" s="129"/>
      <c r="BB2" s="129"/>
      <c r="BC2" s="129"/>
      <c r="BD2" s="129"/>
      <c r="BE2" s="129"/>
      <c r="BF2" s="129"/>
      <c r="BG2" s="129"/>
      <c r="BH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c r="CI2" s="129"/>
      <c r="CJ2" s="129"/>
      <c r="CK2" s="129"/>
      <c r="CL2" s="129"/>
    </row>
    <row r="3" spans="1:100" s="2" customFormat="1" ht="12.6" thickBot="1" x14ac:dyDescent="0.45">
      <c r="A3" s="22"/>
      <c r="B3" s="493" t="s">
        <v>2</v>
      </c>
      <c r="C3" s="494"/>
      <c r="D3" s="494"/>
      <c r="E3" s="494"/>
      <c r="F3" s="494"/>
      <c r="G3" s="494"/>
      <c r="H3" s="494"/>
      <c r="I3" s="494"/>
      <c r="J3" s="494"/>
      <c r="K3" s="494"/>
      <c r="L3" s="494"/>
      <c r="M3" s="494"/>
      <c r="N3" s="494"/>
      <c r="O3" s="494"/>
      <c r="P3" s="494"/>
      <c r="Q3" s="494"/>
      <c r="R3" s="494"/>
      <c r="S3" s="494"/>
      <c r="T3" s="495"/>
      <c r="U3" s="12"/>
      <c r="V3" s="493" t="s">
        <v>3</v>
      </c>
      <c r="W3" s="494"/>
      <c r="X3" s="494"/>
      <c r="Y3" s="494"/>
      <c r="Z3" s="494"/>
      <c r="AA3" s="494"/>
      <c r="AB3" s="494"/>
      <c r="AC3" s="494"/>
      <c r="AD3" s="494"/>
      <c r="AE3" s="494"/>
      <c r="AF3" s="494"/>
      <c r="AG3" s="494"/>
      <c r="AH3" s="494"/>
      <c r="AI3" s="494"/>
      <c r="AJ3" s="494"/>
      <c r="AK3" s="494"/>
      <c r="AL3" s="494"/>
      <c r="AM3" s="494"/>
      <c r="AN3" s="495"/>
      <c r="AO3" s="7"/>
      <c r="AP3" s="489" t="s">
        <v>40</v>
      </c>
      <c r="AQ3" s="490"/>
      <c r="AR3" s="490"/>
      <c r="AS3" s="490"/>
      <c r="AT3" s="490"/>
      <c r="AU3" s="490"/>
      <c r="AV3" s="490"/>
      <c r="AW3" s="490"/>
      <c r="AX3" s="490"/>
      <c r="AY3" s="490"/>
      <c r="AZ3" s="490"/>
      <c r="BA3" s="490"/>
      <c r="BB3" s="490"/>
      <c r="BC3" s="490"/>
      <c r="BD3" s="490"/>
      <c r="BE3" s="490"/>
      <c r="BF3" s="490"/>
      <c r="BG3" s="490"/>
      <c r="BH3" s="491"/>
      <c r="BI3" s="6"/>
      <c r="BJ3" s="489" t="s">
        <v>4</v>
      </c>
      <c r="BK3" s="490"/>
      <c r="BL3" s="490"/>
      <c r="BM3" s="490"/>
      <c r="BN3" s="490"/>
      <c r="BO3" s="490"/>
      <c r="BP3" s="490"/>
      <c r="BQ3" s="490"/>
      <c r="BR3" s="490"/>
      <c r="BS3" s="490"/>
      <c r="BT3" s="490"/>
      <c r="BU3" s="490"/>
      <c r="BV3" s="490"/>
      <c r="BW3" s="490"/>
      <c r="BX3" s="490"/>
      <c r="BY3" s="490"/>
      <c r="BZ3" s="490"/>
      <c r="CA3" s="490"/>
      <c r="CB3" s="491"/>
      <c r="CD3" s="489" t="s">
        <v>38</v>
      </c>
      <c r="CE3" s="490"/>
      <c r="CF3" s="490"/>
      <c r="CG3" s="490"/>
      <c r="CH3" s="490"/>
      <c r="CI3" s="490"/>
      <c r="CJ3" s="490"/>
      <c r="CK3" s="490"/>
      <c r="CL3" s="490"/>
      <c r="CM3" s="490"/>
      <c r="CN3" s="490"/>
      <c r="CO3" s="490"/>
      <c r="CP3" s="490"/>
      <c r="CQ3" s="490"/>
      <c r="CR3" s="490"/>
      <c r="CS3" s="490"/>
      <c r="CT3" s="490"/>
      <c r="CU3" s="490"/>
      <c r="CV3" s="491"/>
    </row>
    <row r="4" spans="1:100" s="2" customFormat="1" ht="12.6" thickBot="1" x14ac:dyDescent="0.45">
      <c r="A4" s="23"/>
      <c r="B4" s="410">
        <v>1997</v>
      </c>
      <c r="C4" s="411">
        <v>1998</v>
      </c>
      <c r="D4" s="411">
        <v>1999</v>
      </c>
      <c r="E4" s="411">
        <v>2000</v>
      </c>
      <c r="F4" s="411">
        <v>2001</v>
      </c>
      <c r="G4" s="411">
        <v>2002</v>
      </c>
      <c r="H4" s="411">
        <v>2003</v>
      </c>
      <c r="I4" s="411">
        <v>2004</v>
      </c>
      <c r="J4" s="411">
        <v>2005</v>
      </c>
      <c r="K4" s="411">
        <v>2006</v>
      </c>
      <c r="L4" s="411">
        <v>2007</v>
      </c>
      <c r="M4" s="411">
        <v>2008</v>
      </c>
      <c r="N4" s="411">
        <v>2009</v>
      </c>
      <c r="O4" s="411">
        <v>2010</v>
      </c>
      <c r="P4" s="411">
        <v>2011</v>
      </c>
      <c r="Q4" s="411">
        <v>2012</v>
      </c>
      <c r="R4" s="411">
        <v>2013</v>
      </c>
      <c r="S4" s="411">
        <v>2014</v>
      </c>
      <c r="T4" s="412">
        <v>2015</v>
      </c>
      <c r="U4" s="15"/>
      <c r="V4" s="410">
        <v>1997</v>
      </c>
      <c r="W4" s="411">
        <v>1998</v>
      </c>
      <c r="X4" s="411">
        <v>1999</v>
      </c>
      <c r="Y4" s="411">
        <v>2000</v>
      </c>
      <c r="Z4" s="411">
        <v>2001</v>
      </c>
      <c r="AA4" s="411">
        <v>2002</v>
      </c>
      <c r="AB4" s="411">
        <v>2003</v>
      </c>
      <c r="AC4" s="411">
        <v>2004</v>
      </c>
      <c r="AD4" s="411">
        <v>2005</v>
      </c>
      <c r="AE4" s="411">
        <v>2006</v>
      </c>
      <c r="AF4" s="411">
        <v>2007</v>
      </c>
      <c r="AG4" s="411">
        <v>2008</v>
      </c>
      <c r="AH4" s="411">
        <v>2009</v>
      </c>
      <c r="AI4" s="411">
        <v>2010</v>
      </c>
      <c r="AJ4" s="411">
        <v>2011</v>
      </c>
      <c r="AK4" s="411">
        <v>2012</v>
      </c>
      <c r="AL4" s="411">
        <v>2013</v>
      </c>
      <c r="AM4" s="411">
        <v>2014</v>
      </c>
      <c r="AN4" s="412">
        <v>2015</v>
      </c>
      <c r="AO4" s="6"/>
      <c r="AP4" s="410">
        <v>1997</v>
      </c>
      <c r="AQ4" s="411">
        <v>1998</v>
      </c>
      <c r="AR4" s="411">
        <v>1999</v>
      </c>
      <c r="AS4" s="411">
        <v>2000</v>
      </c>
      <c r="AT4" s="411">
        <v>2001</v>
      </c>
      <c r="AU4" s="411">
        <v>2002</v>
      </c>
      <c r="AV4" s="411">
        <v>2003</v>
      </c>
      <c r="AW4" s="411">
        <v>2004</v>
      </c>
      <c r="AX4" s="411">
        <v>2005</v>
      </c>
      <c r="AY4" s="411">
        <v>2006</v>
      </c>
      <c r="AZ4" s="411">
        <v>2007</v>
      </c>
      <c r="BA4" s="411">
        <v>2008</v>
      </c>
      <c r="BB4" s="411">
        <v>2009</v>
      </c>
      <c r="BC4" s="411">
        <v>2010</v>
      </c>
      <c r="BD4" s="411">
        <v>2011</v>
      </c>
      <c r="BE4" s="411">
        <v>2012</v>
      </c>
      <c r="BF4" s="411">
        <v>2013</v>
      </c>
      <c r="BG4" s="411">
        <v>2014</v>
      </c>
      <c r="BH4" s="412">
        <v>2015</v>
      </c>
      <c r="BI4" s="6"/>
      <c r="BJ4" s="410">
        <v>1997</v>
      </c>
      <c r="BK4" s="411">
        <v>1998</v>
      </c>
      <c r="BL4" s="411">
        <v>1999</v>
      </c>
      <c r="BM4" s="411">
        <v>2000</v>
      </c>
      <c r="BN4" s="411">
        <v>2001</v>
      </c>
      <c r="BO4" s="411">
        <v>2002</v>
      </c>
      <c r="BP4" s="411">
        <v>2003</v>
      </c>
      <c r="BQ4" s="411">
        <v>2004</v>
      </c>
      <c r="BR4" s="411">
        <v>2005</v>
      </c>
      <c r="BS4" s="411">
        <v>2006</v>
      </c>
      <c r="BT4" s="411">
        <v>2007</v>
      </c>
      <c r="BU4" s="411">
        <v>2008</v>
      </c>
      <c r="BV4" s="411">
        <v>2009</v>
      </c>
      <c r="BW4" s="411">
        <v>2010</v>
      </c>
      <c r="BX4" s="411">
        <v>2011</v>
      </c>
      <c r="BY4" s="411">
        <v>2012</v>
      </c>
      <c r="BZ4" s="411">
        <v>2013</v>
      </c>
      <c r="CA4" s="411">
        <v>2014</v>
      </c>
      <c r="CB4" s="412">
        <v>2015</v>
      </c>
      <c r="CD4" s="410">
        <v>1997</v>
      </c>
      <c r="CE4" s="411">
        <v>1998</v>
      </c>
      <c r="CF4" s="411">
        <v>1999</v>
      </c>
      <c r="CG4" s="411">
        <v>2000</v>
      </c>
      <c r="CH4" s="411">
        <v>2001</v>
      </c>
      <c r="CI4" s="411">
        <v>2002</v>
      </c>
      <c r="CJ4" s="411">
        <v>2003</v>
      </c>
      <c r="CK4" s="411">
        <v>2004</v>
      </c>
      <c r="CL4" s="411">
        <v>2005</v>
      </c>
      <c r="CM4" s="411">
        <v>2006</v>
      </c>
      <c r="CN4" s="411">
        <v>2007</v>
      </c>
      <c r="CO4" s="411">
        <v>2008</v>
      </c>
      <c r="CP4" s="411">
        <v>2009</v>
      </c>
      <c r="CQ4" s="411">
        <v>2010</v>
      </c>
      <c r="CR4" s="411">
        <v>2011</v>
      </c>
      <c r="CS4" s="411">
        <v>2012</v>
      </c>
      <c r="CT4" s="411">
        <v>2013</v>
      </c>
      <c r="CU4" s="411">
        <v>2014</v>
      </c>
      <c r="CV4" s="412">
        <v>2015</v>
      </c>
    </row>
    <row r="5" spans="1:100" s="28" customFormat="1" ht="17.7" x14ac:dyDescent="0.6">
      <c r="A5" s="88" t="s">
        <v>108</v>
      </c>
      <c r="B5" s="50"/>
      <c r="C5" s="50"/>
      <c r="D5" s="50"/>
      <c r="E5" s="50"/>
      <c r="F5" s="50"/>
      <c r="G5" s="50"/>
      <c r="H5" s="50"/>
      <c r="I5" s="50"/>
      <c r="J5" s="50"/>
      <c r="K5" s="50"/>
      <c r="L5" s="50"/>
      <c r="M5" s="50"/>
      <c r="N5" s="50"/>
      <c r="O5" s="50"/>
      <c r="P5" s="50"/>
      <c r="Q5" s="50"/>
      <c r="R5" s="50"/>
      <c r="S5" s="50"/>
      <c r="T5" s="50"/>
      <c r="U5" s="41"/>
      <c r="V5" s="50"/>
      <c r="W5" s="50"/>
      <c r="X5" s="50"/>
      <c r="Y5" s="50"/>
      <c r="Z5" s="50"/>
      <c r="AA5" s="50"/>
      <c r="AB5" s="50"/>
      <c r="AC5" s="50"/>
      <c r="AD5" s="50"/>
      <c r="AE5" s="50"/>
      <c r="AF5" s="50"/>
      <c r="AG5" s="50"/>
      <c r="AH5" s="50"/>
      <c r="AI5" s="50"/>
      <c r="AJ5" s="50"/>
      <c r="AK5" s="50"/>
      <c r="AL5" s="50"/>
      <c r="AM5" s="50"/>
      <c r="AN5" s="50"/>
      <c r="AO5" s="41"/>
      <c r="AP5" s="50"/>
      <c r="AQ5" s="50"/>
      <c r="AR5" s="50"/>
      <c r="AS5" s="50"/>
      <c r="AT5" s="50"/>
      <c r="AU5" s="50"/>
      <c r="AV5" s="50"/>
      <c r="AW5" s="50"/>
      <c r="AX5" s="50"/>
      <c r="AY5" s="50"/>
      <c r="AZ5" s="50"/>
      <c r="BA5" s="50"/>
      <c r="BB5" s="50"/>
      <c r="BC5" s="50"/>
      <c r="BD5" s="50"/>
      <c r="BE5" s="50"/>
      <c r="BF5" s="50"/>
      <c r="BG5" s="50"/>
      <c r="BH5" s="50"/>
      <c r="BI5" s="41"/>
      <c r="BJ5" s="50"/>
      <c r="BK5" s="50"/>
      <c r="BL5" s="50"/>
      <c r="BM5" s="50"/>
      <c r="BN5" s="50"/>
      <c r="BO5" s="50"/>
      <c r="BP5" s="50"/>
      <c r="BQ5" s="50"/>
      <c r="BR5" s="50"/>
      <c r="BS5" s="50"/>
      <c r="BT5" s="50"/>
      <c r="BU5" s="50"/>
      <c r="BV5" s="50"/>
      <c r="BW5" s="50"/>
      <c r="BX5" s="50"/>
      <c r="BY5" s="50"/>
      <c r="BZ5" s="50"/>
      <c r="CA5" s="50"/>
      <c r="CB5" s="50"/>
      <c r="CC5" s="41"/>
      <c r="CD5" s="50"/>
      <c r="CE5" s="50"/>
      <c r="CF5" s="50"/>
      <c r="CG5" s="50"/>
      <c r="CH5" s="50"/>
      <c r="CI5" s="50"/>
      <c r="CJ5" s="50"/>
      <c r="CK5" s="50"/>
      <c r="CL5" s="50"/>
      <c r="CM5" s="50"/>
      <c r="CN5" s="50"/>
      <c r="CO5" s="50"/>
      <c r="CP5" s="50"/>
      <c r="CQ5" s="50"/>
      <c r="CR5" s="50"/>
      <c r="CS5" s="50"/>
      <c r="CT5" s="50"/>
      <c r="CU5" s="50"/>
      <c r="CV5" s="50"/>
    </row>
    <row r="6" spans="1:100" s="28" customFormat="1" ht="15" x14ac:dyDescent="0.5">
      <c r="A6" s="133" t="s">
        <v>47</v>
      </c>
      <c r="B6" s="50"/>
      <c r="C6" s="50"/>
      <c r="D6" s="50"/>
      <c r="E6" s="50"/>
      <c r="F6" s="50"/>
      <c r="G6" s="50"/>
      <c r="H6" s="50"/>
      <c r="I6" s="50"/>
      <c r="J6" s="50"/>
      <c r="K6" s="50"/>
      <c r="L6" s="50"/>
      <c r="M6" s="50"/>
      <c r="N6" s="50"/>
      <c r="O6" s="50"/>
      <c r="P6" s="50"/>
      <c r="Q6" s="50"/>
      <c r="R6" s="50"/>
      <c r="S6" s="50"/>
      <c r="T6" s="50"/>
      <c r="U6" s="41"/>
      <c r="V6" s="50"/>
      <c r="W6" s="50"/>
      <c r="X6" s="50"/>
      <c r="Y6" s="50"/>
      <c r="Z6" s="50"/>
      <c r="AA6" s="50"/>
      <c r="AB6" s="50"/>
      <c r="AC6" s="50"/>
      <c r="AD6" s="50"/>
      <c r="AE6" s="50"/>
      <c r="AF6" s="50"/>
      <c r="AG6" s="50"/>
      <c r="AH6" s="50"/>
      <c r="AI6" s="50"/>
      <c r="AJ6" s="50"/>
      <c r="AK6" s="50"/>
      <c r="AL6" s="50"/>
      <c r="AM6" s="50"/>
      <c r="AN6" s="50"/>
      <c r="AO6" s="41"/>
      <c r="AP6" s="50"/>
      <c r="AQ6" s="50"/>
      <c r="AR6" s="50"/>
      <c r="AS6" s="50"/>
      <c r="AT6" s="50"/>
      <c r="AU6" s="50"/>
      <c r="AV6" s="50"/>
      <c r="AW6" s="50"/>
      <c r="AX6" s="50"/>
      <c r="AY6" s="50"/>
      <c r="AZ6" s="50"/>
      <c r="BA6" s="50"/>
      <c r="BB6" s="50"/>
      <c r="BC6" s="50"/>
      <c r="BD6" s="50"/>
      <c r="BE6" s="50"/>
      <c r="BF6" s="50"/>
      <c r="BG6" s="50"/>
      <c r="BH6" s="50"/>
      <c r="BI6" s="41"/>
      <c r="BJ6" s="50"/>
      <c r="BK6" s="50"/>
      <c r="BL6" s="50"/>
      <c r="BM6" s="50"/>
      <c r="BN6" s="50"/>
      <c r="BO6" s="50"/>
      <c r="BP6" s="50"/>
      <c r="BQ6" s="50"/>
      <c r="BR6" s="50"/>
      <c r="BS6" s="50"/>
      <c r="BT6" s="50"/>
      <c r="BU6" s="50"/>
      <c r="BV6" s="50"/>
      <c r="BW6" s="50"/>
      <c r="BX6" s="50"/>
      <c r="BY6" s="50"/>
      <c r="BZ6" s="50"/>
      <c r="CA6" s="50"/>
      <c r="CB6" s="50"/>
      <c r="CC6" s="41"/>
      <c r="CD6" s="50"/>
      <c r="CE6" s="50"/>
      <c r="CF6" s="50"/>
      <c r="CG6" s="50"/>
      <c r="CH6" s="50"/>
      <c r="CI6" s="50"/>
      <c r="CJ6" s="50"/>
      <c r="CK6" s="50"/>
      <c r="CL6" s="50"/>
      <c r="CM6" s="50"/>
      <c r="CN6" s="50"/>
      <c r="CO6" s="50"/>
      <c r="CP6" s="50"/>
      <c r="CQ6" s="50"/>
      <c r="CR6" s="50"/>
      <c r="CS6" s="50"/>
      <c r="CT6" s="50"/>
      <c r="CU6" s="50"/>
      <c r="CV6" s="50"/>
    </row>
    <row r="7" spans="1:100" s="30" customFormat="1" x14ac:dyDescent="0.4">
      <c r="A7" s="45" t="s">
        <v>6</v>
      </c>
      <c r="B7" s="30">
        <v>676391.4746196717</v>
      </c>
      <c r="C7" s="30">
        <v>1102265.8743187338</v>
      </c>
      <c r="D7" s="30">
        <v>807892.04591383063</v>
      </c>
      <c r="E7" s="30">
        <v>998556.71589107229</v>
      </c>
      <c r="F7" s="30">
        <v>1622461.7744819629</v>
      </c>
      <c r="G7" s="30">
        <v>1082860.2598543717</v>
      </c>
      <c r="H7" s="30">
        <v>1019127.0787552001</v>
      </c>
      <c r="I7" s="30">
        <v>1564308.3984650995</v>
      </c>
      <c r="J7" s="30">
        <v>1942953.2170425653</v>
      </c>
      <c r="K7" s="30">
        <v>7060907.2283933153</v>
      </c>
      <c r="L7" s="30">
        <v>3847300</v>
      </c>
      <c r="M7" s="30">
        <v>3177176</v>
      </c>
      <c r="N7" s="30">
        <v>4025289.04025289</v>
      </c>
      <c r="O7" s="30">
        <v>1992875</v>
      </c>
      <c r="P7" s="30">
        <v>1987732</v>
      </c>
      <c r="Q7" s="30">
        <v>2021448</v>
      </c>
      <c r="R7" s="30">
        <v>1625264</v>
      </c>
      <c r="S7" s="30">
        <v>1665204</v>
      </c>
      <c r="T7" s="30">
        <v>2334460</v>
      </c>
      <c r="V7" s="30">
        <v>5545208.2103921548</v>
      </c>
      <c r="W7" s="30">
        <v>7535036.4370493507</v>
      </c>
      <c r="X7" s="30">
        <v>6546242.750912956</v>
      </c>
      <c r="Y7" s="30">
        <v>5858381.4426957397</v>
      </c>
      <c r="Z7" s="30">
        <v>9029112.7209496778</v>
      </c>
      <c r="AA7" s="30">
        <v>6490686.0066300882</v>
      </c>
      <c r="AB7" s="30">
        <v>7034859.6938104387</v>
      </c>
      <c r="AC7" s="30">
        <v>6709613.0276010707</v>
      </c>
      <c r="AD7" s="30">
        <v>6117193.6090775616</v>
      </c>
      <c r="AE7" s="30">
        <v>3708784.541627076</v>
      </c>
      <c r="AF7" s="30">
        <v>7409777.4434828935</v>
      </c>
      <c r="AG7" s="30">
        <v>8494643.6854738779</v>
      </c>
      <c r="AH7" s="30">
        <v>6282944.3556821318</v>
      </c>
      <c r="AI7" s="30">
        <v>4812473.9002133226</v>
      </c>
      <c r="AJ7" s="30">
        <v>4009179.937039332</v>
      </c>
      <c r="AK7" s="30">
        <v>5362894.4000000004</v>
      </c>
      <c r="AL7" s="30">
        <v>3857480.0000000005</v>
      </c>
      <c r="AM7" s="30">
        <v>3628603.8381366343</v>
      </c>
      <c r="AN7" s="30">
        <v>5641833.8000000007</v>
      </c>
      <c r="AP7" s="30">
        <v>5307412.8227960812</v>
      </c>
      <c r="AQ7" s="30">
        <v>1286352.2537562603</v>
      </c>
      <c r="AR7" s="30">
        <v>2868339.9454582697</v>
      </c>
      <c r="AS7" s="30">
        <v>2140158.4619436669</v>
      </c>
      <c r="AT7" s="30">
        <v>394749.52081339405</v>
      </c>
      <c r="AU7" s="30">
        <v>69881.899139402187</v>
      </c>
      <c r="AV7" s="30">
        <v>381981.95149705431</v>
      </c>
      <c r="AW7" s="30">
        <v>158229.46343226355</v>
      </c>
      <c r="AX7" s="30">
        <v>1746.193966801651</v>
      </c>
      <c r="AY7" s="30">
        <v>44996.995770426292</v>
      </c>
      <c r="AZ7" s="30">
        <v>10552</v>
      </c>
      <c r="BA7" s="30">
        <v>25500</v>
      </c>
      <c r="BB7" s="30">
        <v>11540</v>
      </c>
      <c r="BC7" s="30">
        <v>4968</v>
      </c>
      <c r="BD7" s="30">
        <v>3362</v>
      </c>
      <c r="BE7" s="30">
        <v>8468</v>
      </c>
      <c r="BF7" s="30">
        <v>6210</v>
      </c>
      <c r="BG7" s="30">
        <v>2894</v>
      </c>
      <c r="BH7" s="30">
        <v>5975</v>
      </c>
      <c r="BJ7" s="30">
        <v>9615035.8759443108</v>
      </c>
      <c r="BK7" s="30">
        <v>11099301.963696564</v>
      </c>
      <c r="BL7" s="30">
        <v>11554310.165319394</v>
      </c>
      <c r="BM7" s="30">
        <v>11602347.641344307</v>
      </c>
      <c r="BN7" s="30">
        <v>16046001.400671385</v>
      </c>
      <c r="BO7" s="30">
        <v>19675399.452140555</v>
      </c>
      <c r="BP7" s="30">
        <v>22366119.318967771</v>
      </c>
      <c r="BQ7" s="30">
        <v>14992068.678745002</v>
      </c>
      <c r="BR7" s="30">
        <v>9733389.0839219876</v>
      </c>
      <c r="BS7" s="30">
        <v>11922176.905022355</v>
      </c>
      <c r="BT7" s="30">
        <v>9185827.076228328</v>
      </c>
      <c r="BU7" s="30">
        <v>12294925.239168903</v>
      </c>
      <c r="BV7" s="30">
        <v>10442443.889484072</v>
      </c>
      <c r="BW7" s="30">
        <v>11494201.847612321</v>
      </c>
      <c r="BX7" s="30">
        <v>17161400.324189436</v>
      </c>
      <c r="BY7" s="30">
        <v>10451355.104392402</v>
      </c>
      <c r="BZ7" s="30">
        <v>9249170.6000000015</v>
      </c>
      <c r="CA7" s="30">
        <v>12335923.327789851</v>
      </c>
      <c r="CB7" s="30">
        <v>14886840</v>
      </c>
      <c r="CD7" s="30">
        <v>21144048.383752219</v>
      </c>
      <c r="CE7" s="30">
        <v>21022956.52882091</v>
      </c>
      <c r="CF7" s="30">
        <v>21776784.907604452</v>
      </c>
      <c r="CG7" s="30">
        <v>20599444.261874784</v>
      </c>
      <c r="CH7" s="30">
        <v>27092325.416916419</v>
      </c>
      <c r="CI7" s="30">
        <v>27318827.617764417</v>
      </c>
      <c r="CJ7" s="30">
        <v>30802088.043030463</v>
      </c>
      <c r="CK7" s="30">
        <v>23424219.568243437</v>
      </c>
      <c r="CL7" s="30">
        <v>17795282.104008917</v>
      </c>
      <c r="CM7" s="30">
        <v>22736865.670813173</v>
      </c>
      <c r="CN7" s="30">
        <v>20453456.519711222</v>
      </c>
      <c r="CO7" s="30">
        <v>23992244.924642779</v>
      </c>
      <c r="CP7" s="30">
        <v>20762217.285419095</v>
      </c>
      <c r="CQ7" s="30">
        <v>18304518.747825645</v>
      </c>
      <c r="CR7" s="30">
        <v>23161674.261228766</v>
      </c>
      <c r="CS7" s="30">
        <v>17844165.5043924</v>
      </c>
      <c r="CT7" s="30">
        <v>14738124.600000001</v>
      </c>
      <c r="CU7" s="30">
        <v>17632625.165926486</v>
      </c>
      <c r="CV7" s="30">
        <v>22869108.800000001</v>
      </c>
    </row>
    <row r="8" spans="1:100" s="30" customFormat="1" x14ac:dyDescent="0.4">
      <c r="A8" s="45" t="s">
        <v>13</v>
      </c>
      <c r="B8" s="30">
        <v>0</v>
      </c>
      <c r="C8" s="30">
        <v>45074.069210059752</v>
      </c>
      <c r="D8" s="30">
        <v>106954.97534556624</v>
      </c>
      <c r="E8" s="30">
        <v>776140.37082020706</v>
      </c>
      <c r="F8" s="30">
        <v>509203.38768356986</v>
      </c>
      <c r="G8" s="30">
        <v>1174142.6949825916</v>
      </c>
      <c r="H8" s="30">
        <v>3854221.8428334291</v>
      </c>
      <c r="I8" s="30">
        <v>4877600.4518294791</v>
      </c>
      <c r="J8" s="30">
        <v>5997070.0417805016</v>
      </c>
      <c r="K8" s="30">
        <v>6266856.0036835168</v>
      </c>
      <c r="L8" s="30">
        <v>5253756</v>
      </c>
      <c r="M8" s="30">
        <v>5533311.9446668802</v>
      </c>
      <c r="N8" s="30">
        <v>4099292.9999999995</v>
      </c>
      <c r="O8" s="30">
        <v>6481524.9351847507</v>
      </c>
      <c r="P8" s="30">
        <v>6642008</v>
      </c>
      <c r="Q8" s="30">
        <v>9743238.0974323824</v>
      </c>
      <c r="R8" s="30">
        <v>3401248</v>
      </c>
      <c r="S8" s="30">
        <v>3730172.0000000005</v>
      </c>
      <c r="T8" s="30">
        <v>3587760</v>
      </c>
      <c r="V8" s="30">
        <v>0</v>
      </c>
      <c r="W8" s="30">
        <v>0</v>
      </c>
      <c r="X8" s="30">
        <v>0</v>
      </c>
      <c r="Y8" s="30">
        <v>0</v>
      </c>
      <c r="Z8" s="30">
        <v>6908.2729311015128</v>
      </c>
      <c r="AA8" s="30">
        <v>362752.91055018461</v>
      </c>
      <c r="AB8" s="30">
        <v>1399803.4858353264</v>
      </c>
      <c r="AC8" s="30">
        <v>2954632.3465391183</v>
      </c>
      <c r="AD8" s="30">
        <v>1700640.1050365267</v>
      </c>
      <c r="AE8" s="30">
        <v>1231340.1272427102</v>
      </c>
      <c r="AF8" s="30">
        <v>1742990.7610300353</v>
      </c>
      <c r="AG8" s="30">
        <v>2415224.8359782412</v>
      </c>
      <c r="AH8" s="30">
        <v>1877959.9708223301</v>
      </c>
      <c r="AI8" s="30">
        <v>3351919.5942533845</v>
      </c>
      <c r="AJ8" s="30">
        <v>9702883.7513492927</v>
      </c>
      <c r="AK8" s="30">
        <v>18012108.800000001</v>
      </c>
      <c r="AL8" s="30">
        <v>1881817.6</v>
      </c>
      <c r="AM8" s="30">
        <v>1587762.4900280728</v>
      </c>
      <c r="AN8" s="30">
        <v>1187910.4000000001</v>
      </c>
      <c r="AP8" s="30">
        <v>0</v>
      </c>
      <c r="AQ8" s="30">
        <v>0</v>
      </c>
      <c r="AR8" s="30">
        <v>0</v>
      </c>
      <c r="AS8" s="30">
        <v>0</v>
      </c>
      <c r="AT8" s="30">
        <v>0</v>
      </c>
      <c r="AU8" s="30">
        <v>12022.692325058442</v>
      </c>
      <c r="AV8" s="30">
        <v>23786.421888094956</v>
      </c>
      <c r="AW8" s="30">
        <v>55113.633330338984</v>
      </c>
      <c r="AX8" s="30">
        <v>27939.103468826415</v>
      </c>
      <c r="AY8" s="30">
        <v>63363.11712668043</v>
      </c>
      <c r="AZ8" s="30">
        <v>54078.99945920999</v>
      </c>
      <c r="BA8" s="30">
        <v>91799.99816399999</v>
      </c>
      <c r="BB8" s="30">
        <v>102706.00102706002</v>
      </c>
      <c r="BC8" s="30">
        <v>154008</v>
      </c>
      <c r="BD8" s="30">
        <v>226935</v>
      </c>
      <c r="BE8" s="30">
        <v>652036.00652036001</v>
      </c>
      <c r="BF8" s="30">
        <v>82799.999999999985</v>
      </c>
      <c r="BG8" s="30">
        <v>198239</v>
      </c>
      <c r="BH8" s="30">
        <v>102769.99897229999</v>
      </c>
      <c r="BJ8" s="30">
        <v>0</v>
      </c>
      <c r="BK8" s="30">
        <v>0</v>
      </c>
      <c r="BL8" s="30">
        <v>0</v>
      </c>
      <c r="BM8" s="30">
        <v>0</v>
      </c>
      <c r="BN8" s="30">
        <v>5691.4088641263406</v>
      </c>
      <c r="BO8" s="30">
        <v>234019.16999033937</v>
      </c>
      <c r="BP8" s="30">
        <v>1081281.2317619049</v>
      </c>
      <c r="BQ8" s="30">
        <v>3212669.6224033162</v>
      </c>
      <c r="BR8" s="30">
        <v>2681362.0279596779</v>
      </c>
      <c r="BS8" s="30">
        <v>1706300.4410263917</v>
      </c>
      <c r="BT8" s="30">
        <v>1915759.8360476366</v>
      </c>
      <c r="BU8" s="30">
        <v>1840513.0325492444</v>
      </c>
      <c r="BV8" s="30">
        <v>1483173.3422182752</v>
      </c>
      <c r="BW8" s="30">
        <v>1623904.8967929105</v>
      </c>
      <c r="BX8" s="30">
        <v>3633706.4559983336</v>
      </c>
      <c r="BY8" s="30">
        <v>6290776.7999999998</v>
      </c>
      <c r="BZ8" s="30">
        <v>2808966.4000000004</v>
      </c>
      <c r="CA8" s="30">
        <v>4396352.65664424</v>
      </c>
      <c r="CB8" s="30">
        <v>2416024.0000000005</v>
      </c>
      <c r="CD8" s="30">
        <v>0</v>
      </c>
      <c r="CE8" s="30">
        <v>45074.069210059752</v>
      </c>
      <c r="CF8" s="30">
        <v>106954.97534556624</v>
      </c>
      <c r="CG8" s="30">
        <v>776140.37082020706</v>
      </c>
      <c r="CH8" s="30">
        <v>521803.06947879773</v>
      </c>
      <c r="CI8" s="30">
        <v>1782937.467848174</v>
      </c>
      <c r="CJ8" s="30">
        <v>6359092.9823187552</v>
      </c>
      <c r="CK8" s="30">
        <v>11100016.054102253</v>
      </c>
      <c r="CL8" s="30">
        <v>10407011.278245533</v>
      </c>
      <c r="CM8" s="30">
        <v>9267859.6890792996</v>
      </c>
      <c r="CN8" s="30">
        <v>8966585.5965368822</v>
      </c>
      <c r="CO8" s="30">
        <v>9880849.8113583662</v>
      </c>
      <c r="CP8" s="30">
        <v>7563132.3140676655</v>
      </c>
      <c r="CQ8" s="30">
        <v>11611357.426231045</v>
      </c>
      <c r="CR8" s="30">
        <v>20205533.207347624</v>
      </c>
      <c r="CS8" s="30">
        <v>34698159.703952745</v>
      </c>
      <c r="CT8" s="30">
        <v>8174832</v>
      </c>
      <c r="CU8" s="30">
        <v>9912526.146672314</v>
      </c>
      <c r="CV8" s="30">
        <v>7294464.3989723008</v>
      </c>
    </row>
    <row r="9" spans="1:100" s="30" customFormat="1" x14ac:dyDescent="0.4">
      <c r="A9" s="45" t="s">
        <v>15</v>
      </c>
      <c r="B9" s="30">
        <v>4045172.3904202445</v>
      </c>
      <c r="C9" s="30">
        <v>4345550.0795708057</v>
      </c>
      <c r="D9" s="30">
        <v>4352685.4709828859</v>
      </c>
      <c r="E9" s="30">
        <v>14051616.10775364</v>
      </c>
      <c r="F9" s="30">
        <v>19896373.54522419</v>
      </c>
      <c r="G9" s="30">
        <v>14365349.640498433</v>
      </c>
      <c r="H9" s="30">
        <v>12962316.874148859</v>
      </c>
      <c r="I9" s="30">
        <v>24529224.748154122</v>
      </c>
      <c r="J9" s="30">
        <v>28044835.132352002</v>
      </c>
      <c r="K9" s="30">
        <v>31553513.035611298</v>
      </c>
      <c r="L9" s="30">
        <v>13918460.1391846</v>
      </c>
      <c r="M9" s="30">
        <v>23917144</v>
      </c>
      <c r="N9" s="30">
        <v>33077144.3384571</v>
      </c>
      <c r="O9" s="30">
        <v>24749099.999999996</v>
      </c>
      <c r="P9" s="30">
        <v>32077672.641553443</v>
      </c>
      <c r="Q9" s="30">
        <v>36053868.360538669</v>
      </c>
      <c r="R9" s="30">
        <v>24017231.759827681</v>
      </c>
      <c r="S9" s="30">
        <v>21920872.219208721</v>
      </c>
      <c r="T9" s="30">
        <v>23722099.583399847</v>
      </c>
      <c r="V9" s="30">
        <v>2806918.5405077883</v>
      </c>
      <c r="W9" s="30">
        <v>2972655.8842561762</v>
      </c>
      <c r="X9" s="30">
        <v>3394348.0930659771</v>
      </c>
      <c r="Y9" s="30">
        <v>5261056.2759895073</v>
      </c>
      <c r="Z9" s="30">
        <v>4573276.6803892013</v>
      </c>
      <c r="AA9" s="30">
        <v>5525504.2105998164</v>
      </c>
      <c r="AB9" s="30">
        <v>6100123.953251726</v>
      </c>
      <c r="AC9" s="30">
        <v>9403829.7601750381</v>
      </c>
      <c r="AD9" s="30">
        <v>5573461.49087705</v>
      </c>
      <c r="AE9" s="30">
        <v>5719055.6512296963</v>
      </c>
      <c r="AF9" s="30">
        <v>4071860.7694651247</v>
      </c>
      <c r="AG9" s="30">
        <v>5550054.3319910951</v>
      </c>
      <c r="AH9" s="30">
        <v>6646420.5418965425</v>
      </c>
      <c r="AI9" s="30">
        <v>5663588.2799453735</v>
      </c>
      <c r="AJ9" s="30">
        <v>18021139.767370906</v>
      </c>
      <c r="AK9" s="30">
        <v>17612825.247743487</v>
      </c>
      <c r="AL9" s="30">
        <v>9210049.5999999996</v>
      </c>
      <c r="AM9" s="30">
        <v>13897013.959111689</v>
      </c>
      <c r="AN9" s="30">
        <v>9253195.8424664587</v>
      </c>
      <c r="AP9" s="30">
        <v>1181936.0895560361</v>
      </c>
      <c r="AQ9" s="30">
        <v>518514.19031719537</v>
      </c>
      <c r="AR9" s="30">
        <v>370444.99522971746</v>
      </c>
      <c r="AS9" s="30">
        <v>214230.07627063734</v>
      </c>
      <c r="AT9" s="30">
        <v>401052.90637528454</v>
      </c>
      <c r="AU9" s="30">
        <v>420794.23137704551</v>
      </c>
      <c r="AV9" s="30">
        <v>361693.53282779682</v>
      </c>
      <c r="AW9" s="30">
        <v>461354.44614465581</v>
      </c>
      <c r="AX9" s="30">
        <v>502903.86323339376</v>
      </c>
      <c r="AY9" s="30">
        <v>535372.42086433957</v>
      </c>
      <c r="AZ9" s="30">
        <v>705665.00131900003</v>
      </c>
      <c r="BA9" s="30">
        <v>911200</v>
      </c>
      <c r="BB9" s="30">
        <v>121169.99878829998</v>
      </c>
      <c r="BC9" s="30">
        <v>188784</v>
      </c>
      <c r="BD9" s="30">
        <v>0</v>
      </c>
      <c r="BE9" s="30">
        <v>0</v>
      </c>
      <c r="BF9" s="30">
        <v>0</v>
      </c>
      <c r="BG9" s="30">
        <v>0</v>
      </c>
      <c r="BH9" s="30">
        <v>476805.00476804998</v>
      </c>
      <c r="BJ9" s="30">
        <v>5630178.5626754304</v>
      </c>
      <c r="BK9" s="30">
        <v>4512369.0471463334</v>
      </c>
      <c r="BL9" s="30">
        <v>4593440.5000736061</v>
      </c>
      <c r="BM9" s="30">
        <v>15927617.429211926</v>
      </c>
      <c r="BN9" s="30">
        <v>11931105.413323423</v>
      </c>
      <c r="BO9" s="30">
        <v>11385459.80757436</v>
      </c>
      <c r="BP9" s="30">
        <v>15170120.429577578</v>
      </c>
      <c r="BQ9" s="30">
        <v>26529637.536335073</v>
      </c>
      <c r="BR9" s="30">
        <v>16930484.629517592</v>
      </c>
      <c r="BS9" s="30">
        <v>14646453.270778568</v>
      </c>
      <c r="BT9" s="30">
        <v>11513203.716682699</v>
      </c>
      <c r="BU9" s="30">
        <v>20671175.173226472</v>
      </c>
      <c r="BV9" s="30">
        <v>25899067.757624518</v>
      </c>
      <c r="BW9" s="30">
        <v>22007294.706818532</v>
      </c>
      <c r="BX9" s="30">
        <v>37360773.739211291</v>
      </c>
      <c r="BY9" s="30">
        <v>28939389.089393888</v>
      </c>
      <c r="BZ9" s="30">
        <v>17884835.378848355</v>
      </c>
      <c r="CA9" s="30">
        <v>34526870.518756501</v>
      </c>
      <c r="CB9" s="30">
        <v>26068755.238143504</v>
      </c>
      <c r="CD9" s="30">
        <v>13664205.583159499</v>
      </c>
      <c r="CE9" s="30">
        <v>12349089.201290511</v>
      </c>
      <c r="CF9" s="30">
        <v>12710919.059352186</v>
      </c>
      <c r="CG9" s="30">
        <v>35454519.889225714</v>
      </c>
      <c r="CH9" s="30">
        <v>36801808.545312099</v>
      </c>
      <c r="CI9" s="30">
        <v>31697107.890049655</v>
      </c>
      <c r="CJ9" s="30">
        <v>34594254.789805956</v>
      </c>
      <c r="CK9" s="30">
        <v>60924046.490808889</v>
      </c>
      <c r="CL9" s="30">
        <v>51051685.115980044</v>
      </c>
      <c r="CM9" s="30">
        <v>52454394.378483906</v>
      </c>
      <c r="CN9" s="30">
        <v>30209189.626651421</v>
      </c>
      <c r="CO9" s="30">
        <v>51049573.505217567</v>
      </c>
      <c r="CP9" s="30">
        <v>65743802.636766464</v>
      </c>
      <c r="CQ9" s="30">
        <v>52608766.986763902</v>
      </c>
      <c r="CR9" s="30">
        <v>87459586.148135647</v>
      </c>
      <c r="CS9" s="30">
        <v>82606082.697676033</v>
      </c>
      <c r="CT9" s="30">
        <v>51112116.738676034</v>
      </c>
      <c r="CU9" s="30">
        <v>70344756.697076917</v>
      </c>
      <c r="CV9" s="30">
        <v>59520855.668777861</v>
      </c>
    </row>
    <row r="10" spans="1:100" s="30" customFormat="1" x14ac:dyDescent="0.4">
      <c r="A10" s="45" t="s">
        <v>16</v>
      </c>
      <c r="B10" s="30">
        <v>2196.0762162976353</v>
      </c>
      <c r="C10" s="30">
        <v>0</v>
      </c>
      <c r="D10" s="30">
        <v>3819.8205480559373</v>
      </c>
      <c r="E10" s="30">
        <v>11584.184639107569</v>
      </c>
      <c r="F10" s="30">
        <v>7488.2851129936753</v>
      </c>
      <c r="G10" s="30">
        <v>0</v>
      </c>
      <c r="H10" s="30">
        <v>1883.7838793996307</v>
      </c>
      <c r="I10" s="30">
        <v>0</v>
      </c>
      <c r="J10" s="30">
        <v>0</v>
      </c>
      <c r="K10" s="30">
        <v>0</v>
      </c>
      <c r="L10" s="30">
        <v>0</v>
      </c>
      <c r="M10" s="30">
        <v>0</v>
      </c>
      <c r="N10" s="30">
        <v>105720</v>
      </c>
      <c r="O10" s="30">
        <v>131074.99868925</v>
      </c>
      <c r="P10" s="30">
        <v>91318.904752666815</v>
      </c>
      <c r="Q10" s="30">
        <v>1060200.6610254054</v>
      </c>
      <c r="R10" s="30">
        <v>1883999.9623199997</v>
      </c>
      <c r="S10" s="30">
        <v>1251059.9999999998</v>
      </c>
      <c r="T10" s="30">
        <v>637219.20789688395</v>
      </c>
      <c r="V10" s="30">
        <v>2386420.297893309</v>
      </c>
      <c r="W10" s="30">
        <v>4826245.8786484115</v>
      </c>
      <c r="X10" s="30">
        <v>5250323.4332129788</v>
      </c>
      <c r="Y10" s="30">
        <v>7529029.8400089303</v>
      </c>
      <c r="Z10" s="30">
        <v>5494140.1482674861</v>
      </c>
      <c r="AA10" s="30">
        <v>5917683.4917120468</v>
      </c>
      <c r="AB10" s="30">
        <v>5373717.521764189</v>
      </c>
      <c r="AC10" s="30">
        <v>5947131.5519394642</v>
      </c>
      <c r="AD10" s="30">
        <v>2757755.8293655007</v>
      </c>
      <c r="AE10" s="30">
        <v>1698318.5986604372</v>
      </c>
      <c r="AF10" s="30">
        <v>10953921.343462931</v>
      </c>
      <c r="AG10" s="30">
        <v>9673133.9539529309</v>
      </c>
      <c r="AH10" s="30">
        <v>13294347.690429267</v>
      </c>
      <c r="AI10" s="30">
        <v>10668983.400532264</v>
      </c>
      <c r="AJ10" s="30">
        <v>17876647.188401513</v>
      </c>
      <c r="AK10" s="30">
        <v>22615716.112992596</v>
      </c>
      <c r="AL10" s="30">
        <v>13945499.154321533</v>
      </c>
      <c r="AM10" s="30">
        <v>13969648.635709174</v>
      </c>
      <c r="AN10" s="30">
        <v>13954638.406400066</v>
      </c>
      <c r="AP10" s="30">
        <v>4162798.1167027084</v>
      </c>
      <c r="AQ10" s="30">
        <v>6898630.6510851411</v>
      </c>
      <c r="AR10" s="30">
        <v>3261601.221873051</v>
      </c>
      <c r="AS10" s="30">
        <v>5998454.9893824207</v>
      </c>
      <c r="AT10" s="30">
        <v>7341607.530634365</v>
      </c>
      <c r="AU10" s="30">
        <v>9183096.9584808368</v>
      </c>
      <c r="AV10" s="30">
        <v>13895035.633312209</v>
      </c>
      <c r="AW10" s="30">
        <v>15538583.107410621</v>
      </c>
      <c r="AX10" s="30">
        <v>17055375.072920047</v>
      </c>
      <c r="AY10" s="30">
        <v>7403234.4977114704</v>
      </c>
      <c r="AZ10" s="30">
        <v>13674390.879000003</v>
      </c>
      <c r="BA10" s="30">
        <v>22096640.800000001</v>
      </c>
      <c r="BB10" s="30">
        <v>15981292.478</v>
      </c>
      <c r="BC10" s="30">
        <v>20630291.922000002</v>
      </c>
      <c r="BD10" s="30">
        <v>32274391.438999999</v>
      </c>
      <c r="BE10" s="30">
        <v>59770408.414000005</v>
      </c>
      <c r="BF10" s="30">
        <v>39763791.270020694</v>
      </c>
      <c r="BG10" s="30">
        <v>43552128.680999994</v>
      </c>
      <c r="BH10" s="30">
        <v>51686300.129999988</v>
      </c>
      <c r="BJ10" s="30">
        <v>6062159.9432010297</v>
      </c>
      <c r="BK10" s="30">
        <v>9370199.3759949226</v>
      </c>
      <c r="BL10" s="30">
        <v>5092292.5969817732</v>
      </c>
      <c r="BM10" s="30">
        <v>9950581.9783930462</v>
      </c>
      <c r="BN10" s="30">
        <v>7727392.6958246008</v>
      </c>
      <c r="BO10" s="30">
        <v>7495218.5350269265</v>
      </c>
      <c r="BP10" s="30">
        <v>11283979.761454113</v>
      </c>
      <c r="BQ10" s="30">
        <v>9875701.1678462606</v>
      </c>
      <c r="BR10" s="30">
        <v>9514685.020856427</v>
      </c>
      <c r="BS10" s="30">
        <v>4246740.6531176483</v>
      </c>
      <c r="BT10" s="30">
        <v>7979705.2828875072</v>
      </c>
      <c r="BU10" s="30">
        <v>10085441.46014994</v>
      </c>
      <c r="BV10" s="30">
        <v>10195272.813016016</v>
      </c>
      <c r="BW10" s="30">
        <v>9944459.6100154985</v>
      </c>
      <c r="BX10" s="30">
        <v>20116243.098942641</v>
      </c>
      <c r="BY10" s="30">
        <v>21992635.244443975</v>
      </c>
      <c r="BZ10" s="30">
        <v>15791050.9539936</v>
      </c>
      <c r="CA10" s="30">
        <v>19283218.434351519</v>
      </c>
      <c r="CB10" s="30">
        <v>19844960.694272511</v>
      </c>
      <c r="CD10" s="30">
        <v>12613574.434013342</v>
      </c>
      <c r="CE10" s="30">
        <v>21095075.905728474</v>
      </c>
      <c r="CF10" s="30">
        <v>13608037.072615858</v>
      </c>
      <c r="CG10" s="30">
        <v>23489650.992423505</v>
      </c>
      <c r="CH10" s="30">
        <v>20570628.659839444</v>
      </c>
      <c r="CI10" s="30">
        <v>22595998.98521981</v>
      </c>
      <c r="CJ10" s="30">
        <v>30554616.700409912</v>
      </c>
      <c r="CK10" s="30">
        <v>31361415.827196345</v>
      </c>
      <c r="CL10" s="30">
        <v>29327815.923141971</v>
      </c>
      <c r="CM10" s="30">
        <v>13348293.749489555</v>
      </c>
      <c r="CN10" s="30">
        <v>32608017.505350441</v>
      </c>
      <c r="CO10" s="30">
        <v>41855216.214102872</v>
      </c>
      <c r="CP10" s="30">
        <v>39576632.981445283</v>
      </c>
      <c r="CQ10" s="30">
        <v>41374809.931237012</v>
      </c>
      <c r="CR10" s="30">
        <v>70358600.631096825</v>
      </c>
      <c r="CS10" s="30">
        <v>105438960.43246199</v>
      </c>
      <c r="CT10" s="30">
        <v>71384341.340655833</v>
      </c>
      <c r="CU10" s="30">
        <v>78056055.751060694</v>
      </c>
      <c r="CV10" s="30">
        <v>86123118.438569456</v>
      </c>
    </row>
    <row r="11" spans="1:100" s="30" customFormat="1" x14ac:dyDescent="0.4">
      <c r="A11" s="45" t="s">
        <v>8</v>
      </c>
      <c r="B11" s="30">
        <v>0</v>
      </c>
      <c r="C11" s="30">
        <v>0</v>
      </c>
      <c r="D11" s="30">
        <v>0</v>
      </c>
      <c r="E11" s="30">
        <v>0</v>
      </c>
      <c r="F11" s="30">
        <v>0</v>
      </c>
      <c r="G11" s="30">
        <v>0</v>
      </c>
      <c r="H11" s="30">
        <v>0</v>
      </c>
      <c r="I11" s="30">
        <v>0</v>
      </c>
      <c r="J11" s="30">
        <v>0</v>
      </c>
      <c r="K11" s="30">
        <v>0</v>
      </c>
      <c r="L11" s="30">
        <v>0</v>
      </c>
      <c r="M11" s="30">
        <v>0</v>
      </c>
      <c r="N11" s="30">
        <v>0</v>
      </c>
      <c r="O11" s="30">
        <v>176550</v>
      </c>
      <c r="P11" s="30">
        <v>880392.39310509467</v>
      </c>
      <c r="Q11" s="30">
        <v>1236900</v>
      </c>
      <c r="R11" s="30">
        <v>100479.9989952</v>
      </c>
      <c r="S11" s="30">
        <v>20132</v>
      </c>
      <c r="T11" s="30">
        <v>1081161.3207202619</v>
      </c>
      <c r="V11" s="30">
        <v>692860.8793283297</v>
      </c>
      <c r="W11" s="30">
        <v>591286.96160267119</v>
      </c>
      <c r="X11" s="30">
        <v>350373.78972233267</v>
      </c>
      <c r="Y11" s="30">
        <v>117884.7449509219</v>
      </c>
      <c r="Z11" s="30">
        <v>304798.63299882575</v>
      </c>
      <c r="AA11" s="30">
        <v>231286.54360331179</v>
      </c>
      <c r="AB11" s="30">
        <v>147513.6926829553</v>
      </c>
      <c r="AC11" s="30">
        <v>237277.52543065697</v>
      </c>
      <c r="AD11" s="30">
        <v>413359.03582128679</v>
      </c>
      <c r="AE11" s="30">
        <v>148728.84561180088</v>
      </c>
      <c r="AF11" s="30">
        <v>184889.50600000002</v>
      </c>
      <c r="AG11" s="30">
        <v>623405.59262240259</v>
      </c>
      <c r="AH11" s="30">
        <v>1460747.2760000001</v>
      </c>
      <c r="AI11" s="30">
        <v>2489825.2448048904</v>
      </c>
      <c r="AJ11" s="30">
        <v>8021285.2969878893</v>
      </c>
      <c r="AK11" s="30">
        <v>13181458.431452975</v>
      </c>
      <c r="AL11" s="30">
        <v>12995464.474677693</v>
      </c>
      <c r="AM11" s="30">
        <v>8979753.3990122378</v>
      </c>
      <c r="AN11" s="30">
        <v>23086821.295169894</v>
      </c>
      <c r="AP11" s="30">
        <v>2765284.1161429845</v>
      </c>
      <c r="AQ11" s="30">
        <v>3992645.6844741236</v>
      </c>
      <c r="AR11" s="30">
        <v>4016565.5133836437</v>
      </c>
      <c r="AS11" s="30">
        <v>4721446.1075640637</v>
      </c>
      <c r="AT11" s="30">
        <v>2497382.4494643393</v>
      </c>
      <c r="AU11" s="30">
        <v>4459323.2847585613</v>
      </c>
      <c r="AV11" s="30">
        <v>2955885.478384634</v>
      </c>
      <c r="AW11" s="30">
        <v>3893011.9374992433</v>
      </c>
      <c r="AX11" s="30">
        <v>5010173.6178684132</v>
      </c>
      <c r="AY11" s="30">
        <v>4096124.2768957843</v>
      </c>
      <c r="AZ11" s="30">
        <v>16221218.960999999</v>
      </c>
      <c r="BA11" s="30">
        <v>20390692.5</v>
      </c>
      <c r="BB11" s="30">
        <v>27053317.781999998</v>
      </c>
      <c r="BC11" s="30">
        <v>34677521.820000008</v>
      </c>
      <c r="BD11" s="30">
        <v>71226921.835999995</v>
      </c>
      <c r="BE11" s="30">
        <v>122026784.524</v>
      </c>
      <c r="BF11" s="30">
        <v>119890771.29000001</v>
      </c>
      <c r="BG11" s="30">
        <v>129005508.08399999</v>
      </c>
      <c r="BH11" s="30">
        <v>144208497.565</v>
      </c>
      <c r="BJ11" s="30">
        <v>5435505.4443113776</v>
      </c>
      <c r="BK11" s="30">
        <v>6722450.4988625562</v>
      </c>
      <c r="BL11" s="30">
        <v>2894417.5690232115</v>
      </c>
      <c r="BM11" s="30">
        <v>4933453.2783805616</v>
      </c>
      <c r="BN11" s="30">
        <v>1780090.8990267091</v>
      </c>
      <c r="BO11" s="30">
        <v>3540907.7180794273</v>
      </c>
      <c r="BP11" s="30">
        <v>2711308.7032209514</v>
      </c>
      <c r="BQ11" s="30">
        <v>2175319.7772420561</v>
      </c>
      <c r="BR11" s="30">
        <v>3775561.4297048654</v>
      </c>
      <c r="BS11" s="30">
        <v>2887573.0411604336</v>
      </c>
      <c r="BT11" s="30">
        <v>9466576.7679999992</v>
      </c>
      <c r="BU11" s="30">
        <v>10800931.640893444</v>
      </c>
      <c r="BV11" s="30">
        <v>10149599.067</v>
      </c>
      <c r="BW11" s="30">
        <v>13919621.361016519</v>
      </c>
      <c r="BX11" s="30">
        <v>29804058.271373294</v>
      </c>
      <c r="BY11" s="30">
        <v>34165891.971232794</v>
      </c>
      <c r="BZ11" s="30">
        <v>37295035.417792797</v>
      </c>
      <c r="CA11" s="30">
        <v>37987219.935666285</v>
      </c>
      <c r="CB11" s="30">
        <v>65001496.045464732</v>
      </c>
      <c r="CD11" s="30">
        <v>8893650.4397826921</v>
      </c>
      <c r="CE11" s="30">
        <v>11306383.14493935</v>
      </c>
      <c r="CF11" s="30">
        <v>7261356.8721291879</v>
      </c>
      <c r="CG11" s="30">
        <v>9772784.1308955476</v>
      </c>
      <c r="CH11" s="30">
        <v>4582271.9814898744</v>
      </c>
      <c r="CI11" s="30">
        <v>8231517.5464413008</v>
      </c>
      <c r="CJ11" s="30">
        <v>5814707.8742885403</v>
      </c>
      <c r="CK11" s="30">
        <v>6305609.2401719559</v>
      </c>
      <c r="CL11" s="30">
        <v>9199094.0833945666</v>
      </c>
      <c r="CM11" s="30">
        <v>7132426.1636680188</v>
      </c>
      <c r="CN11" s="30">
        <v>25872685.234999999</v>
      </c>
      <c r="CO11" s="30">
        <v>31815029.733515847</v>
      </c>
      <c r="CP11" s="30">
        <v>38663664.125</v>
      </c>
      <c r="CQ11" s="30">
        <v>51263518.425821416</v>
      </c>
      <c r="CR11" s="30">
        <v>109932657.79746628</v>
      </c>
      <c r="CS11" s="30">
        <v>170611034.92668575</v>
      </c>
      <c r="CT11" s="30">
        <v>170281751.18146572</v>
      </c>
      <c r="CU11" s="30">
        <v>175992613.41867852</v>
      </c>
      <c r="CV11" s="30">
        <v>233377976.22635487</v>
      </c>
    </row>
    <row r="12" spans="1:100" s="30" customFormat="1" x14ac:dyDescent="0.4">
      <c r="A12" s="45" t="s">
        <v>24</v>
      </c>
      <c r="B12" s="30">
        <v>0</v>
      </c>
      <c r="C12" s="30">
        <v>0</v>
      </c>
      <c r="D12" s="30">
        <v>0</v>
      </c>
      <c r="E12" s="30">
        <v>0</v>
      </c>
      <c r="F12" s="30">
        <v>0</v>
      </c>
      <c r="G12" s="30">
        <v>0</v>
      </c>
      <c r="H12" s="30">
        <v>0</v>
      </c>
      <c r="I12" s="30">
        <v>0</v>
      </c>
      <c r="J12" s="30">
        <v>0</v>
      </c>
      <c r="K12" s="30">
        <v>0</v>
      </c>
      <c r="L12" s="30">
        <v>0</v>
      </c>
      <c r="M12" s="30">
        <v>37320</v>
      </c>
      <c r="N12" s="30">
        <v>26430</v>
      </c>
      <c r="O12" s="30">
        <v>45475</v>
      </c>
      <c r="P12" s="30">
        <v>12176</v>
      </c>
      <c r="Q12" s="30">
        <v>60078</v>
      </c>
      <c r="R12" s="30">
        <v>17584</v>
      </c>
      <c r="S12" s="30">
        <v>0</v>
      </c>
      <c r="T12" s="30">
        <v>0</v>
      </c>
      <c r="V12" s="30">
        <v>0</v>
      </c>
      <c r="W12" s="30">
        <v>0</v>
      </c>
      <c r="X12" s="30">
        <v>0</v>
      </c>
      <c r="Y12" s="30">
        <v>360733.45622907532</v>
      </c>
      <c r="Z12" s="30">
        <v>2714441.8950576256</v>
      </c>
      <c r="AA12" s="30">
        <v>2502709.7591919531</v>
      </c>
      <c r="AB12" s="30">
        <v>2444245.8399775052</v>
      </c>
      <c r="AC12" s="30">
        <v>5804043.4509232771</v>
      </c>
      <c r="AD12" s="30">
        <v>4420892.5246677268</v>
      </c>
      <c r="AE12" s="30">
        <v>3501368.6796988677</v>
      </c>
      <c r="AF12" s="30">
        <v>5731020.5945579866</v>
      </c>
      <c r="AG12" s="30">
        <v>6094135.2553045675</v>
      </c>
      <c r="AH12" s="30">
        <v>6526862.0947064878</v>
      </c>
      <c r="AI12" s="30">
        <v>6847001.7062856425</v>
      </c>
      <c r="AJ12" s="30">
        <v>14515693.571701916</v>
      </c>
      <c r="AK12" s="30">
        <v>13304189.727542914</v>
      </c>
      <c r="AL12" s="30">
        <v>10295305.39266316</v>
      </c>
      <c r="AM12" s="30">
        <v>5916603.4328449937</v>
      </c>
      <c r="AN12" s="30">
        <v>3542908.0192930433</v>
      </c>
      <c r="AP12" s="30">
        <v>0</v>
      </c>
      <c r="AQ12" s="30">
        <v>0</v>
      </c>
      <c r="AR12" s="30">
        <v>0</v>
      </c>
      <c r="AS12" s="30">
        <v>2365405.8554617125</v>
      </c>
      <c r="AT12" s="30">
        <v>19159965.370951656</v>
      </c>
      <c r="AU12" s="30">
        <v>22065849.861632552</v>
      </c>
      <c r="AV12" s="30">
        <v>18381530.486952625</v>
      </c>
      <c r="AW12" s="30">
        <v>23285942.101839162</v>
      </c>
      <c r="AX12" s="30">
        <v>34895221.673746854</v>
      </c>
      <c r="AY12" s="30">
        <v>31013677.021364562</v>
      </c>
      <c r="AZ12" s="30">
        <v>61604195.731999993</v>
      </c>
      <c r="BA12" s="30">
        <v>41308794.699999996</v>
      </c>
      <c r="BB12" s="30">
        <v>41146280.823999994</v>
      </c>
      <c r="BC12" s="30">
        <v>53300308.283999994</v>
      </c>
      <c r="BD12" s="30">
        <v>94944108.811000004</v>
      </c>
      <c r="BE12" s="30">
        <v>127616803.46999998</v>
      </c>
      <c r="BF12" s="30">
        <v>122432544.98999999</v>
      </c>
      <c r="BG12" s="30">
        <v>98822620.456999987</v>
      </c>
      <c r="BH12" s="30">
        <v>93695883.414999992</v>
      </c>
      <c r="BJ12" s="30">
        <v>0</v>
      </c>
      <c r="BK12" s="30">
        <v>0</v>
      </c>
      <c r="BL12" s="30">
        <v>0</v>
      </c>
      <c r="BM12" s="30">
        <v>2131569.0362040717</v>
      </c>
      <c r="BN12" s="30">
        <v>7690665.0433208868</v>
      </c>
      <c r="BO12" s="30">
        <v>6655312.1211259179</v>
      </c>
      <c r="BP12" s="30">
        <v>8863187.6116342284</v>
      </c>
      <c r="BQ12" s="30">
        <v>15087790.733106734</v>
      </c>
      <c r="BR12" s="30">
        <v>14233734.152367493</v>
      </c>
      <c r="BS12" s="30">
        <v>6548281.8117998978</v>
      </c>
      <c r="BT12" s="30">
        <v>14131613.320668207</v>
      </c>
      <c r="BU12" s="30">
        <v>12852792.301614771</v>
      </c>
      <c r="BV12" s="30">
        <v>7779439.8520101588</v>
      </c>
      <c r="BW12" s="30">
        <v>17357583.529483184</v>
      </c>
      <c r="BX12" s="30">
        <v>27389735.366608717</v>
      </c>
      <c r="BY12" s="30">
        <v>34657694.509000003</v>
      </c>
      <c r="BZ12" s="30">
        <v>28348198.145000007</v>
      </c>
      <c r="CA12" s="30">
        <v>20713363.272</v>
      </c>
      <c r="CB12" s="30">
        <v>11641688.128</v>
      </c>
      <c r="CD12" s="30">
        <v>0</v>
      </c>
      <c r="CE12" s="30">
        <v>0</v>
      </c>
      <c r="CF12" s="30">
        <v>0</v>
      </c>
      <c r="CG12" s="30">
        <v>4857708.3478948604</v>
      </c>
      <c r="CH12" s="30">
        <v>29565072.309330169</v>
      </c>
      <c r="CI12" s="30">
        <v>31223871.741950423</v>
      </c>
      <c r="CJ12" s="30">
        <v>29688963.93856436</v>
      </c>
      <c r="CK12" s="30">
        <v>44177776.285869174</v>
      </c>
      <c r="CL12" s="30">
        <v>53549848.350782074</v>
      </c>
      <c r="CM12" s="30">
        <v>41063327.512863331</v>
      </c>
      <c r="CN12" s="30">
        <v>81466829.647226185</v>
      </c>
      <c r="CO12" s="30">
        <v>60293042.256919332</v>
      </c>
      <c r="CP12" s="30">
        <v>55479012.770716645</v>
      </c>
      <c r="CQ12" s="30">
        <v>77550368.519768819</v>
      </c>
      <c r="CR12" s="30">
        <v>136861713.74931064</v>
      </c>
      <c r="CS12" s="30">
        <v>175638765.70654288</v>
      </c>
      <c r="CT12" s="30">
        <v>161093632.52766314</v>
      </c>
      <c r="CU12" s="30">
        <v>125452587.16184498</v>
      </c>
      <c r="CV12" s="30">
        <v>108880479.56229304</v>
      </c>
    </row>
    <row r="13" spans="1:100" s="30" customFormat="1" x14ac:dyDescent="0.4">
      <c r="A13" s="45" t="s">
        <v>25</v>
      </c>
      <c r="B13" s="30">
        <v>0</v>
      </c>
      <c r="C13" s="30">
        <v>0</v>
      </c>
      <c r="D13" s="30">
        <v>0</v>
      </c>
      <c r="E13" s="30">
        <v>4633.6738556430273</v>
      </c>
      <c r="F13" s="30">
        <v>4992.1900753291166</v>
      </c>
      <c r="G13" s="30">
        <v>3579.7033383615594</v>
      </c>
      <c r="H13" s="30">
        <v>3767.5677587992614</v>
      </c>
      <c r="I13" s="30">
        <v>4345.3011068474989</v>
      </c>
      <c r="J13" s="30">
        <v>0</v>
      </c>
      <c r="K13" s="30">
        <v>0</v>
      </c>
      <c r="L13" s="30">
        <v>0</v>
      </c>
      <c r="M13" s="30">
        <v>0</v>
      </c>
      <c r="N13" s="30">
        <v>0</v>
      </c>
      <c r="O13" s="30">
        <v>0</v>
      </c>
      <c r="P13" s="30">
        <v>0</v>
      </c>
      <c r="Q13" s="30">
        <v>0</v>
      </c>
      <c r="R13" s="30">
        <v>0</v>
      </c>
      <c r="S13" s="30">
        <v>0</v>
      </c>
      <c r="T13" s="30">
        <v>0</v>
      </c>
      <c r="V13" s="30">
        <v>0</v>
      </c>
      <c r="W13" s="30">
        <v>0</v>
      </c>
      <c r="X13" s="30">
        <v>0</v>
      </c>
      <c r="Y13" s="30">
        <v>7658.0149577722086</v>
      </c>
      <c r="Z13" s="30">
        <v>41449.637586609075</v>
      </c>
      <c r="AA13" s="30">
        <v>19433.191636617034</v>
      </c>
      <c r="AB13" s="30">
        <v>68617.817246926061</v>
      </c>
      <c r="AC13" s="30">
        <v>0</v>
      </c>
      <c r="AD13" s="30">
        <v>0</v>
      </c>
      <c r="AE13" s="30">
        <v>0</v>
      </c>
      <c r="AF13" s="30">
        <v>0</v>
      </c>
      <c r="AG13" s="30">
        <v>0</v>
      </c>
      <c r="AH13" s="30">
        <v>0</v>
      </c>
      <c r="AI13" s="30">
        <v>0</v>
      </c>
      <c r="AJ13" s="30">
        <v>0</v>
      </c>
      <c r="AK13" s="30">
        <v>0</v>
      </c>
      <c r="AL13" s="30">
        <v>0</v>
      </c>
      <c r="AM13" s="30">
        <v>0</v>
      </c>
      <c r="AN13" s="30">
        <v>0</v>
      </c>
      <c r="AP13" s="30">
        <v>0</v>
      </c>
      <c r="AQ13" s="30">
        <v>0</v>
      </c>
      <c r="AR13" s="30">
        <v>0</v>
      </c>
      <c r="AS13" s="30">
        <v>0</v>
      </c>
      <c r="AT13" s="30">
        <v>0</v>
      </c>
      <c r="AU13" s="30">
        <v>0</v>
      </c>
      <c r="AV13" s="30">
        <v>1399.2012875349974</v>
      </c>
      <c r="AW13" s="30">
        <v>0</v>
      </c>
      <c r="AX13" s="30">
        <v>0</v>
      </c>
      <c r="AY13" s="30">
        <v>0</v>
      </c>
      <c r="AZ13" s="30">
        <v>0</v>
      </c>
      <c r="BA13" s="30">
        <v>1700</v>
      </c>
      <c r="BB13" s="30">
        <v>1154</v>
      </c>
      <c r="BC13" s="30">
        <v>0</v>
      </c>
      <c r="BD13" s="30">
        <v>8405</v>
      </c>
      <c r="BE13" s="30">
        <v>6351</v>
      </c>
      <c r="BF13" s="30">
        <v>6210</v>
      </c>
      <c r="BG13" s="30">
        <v>4341</v>
      </c>
      <c r="BH13" s="30">
        <v>3585</v>
      </c>
      <c r="BJ13" s="30">
        <v>0</v>
      </c>
      <c r="BK13" s="30">
        <v>0</v>
      </c>
      <c r="BL13" s="30">
        <v>0</v>
      </c>
      <c r="BM13" s="30">
        <v>51571.626448771211</v>
      </c>
      <c r="BN13" s="30">
        <v>28457.044320631703</v>
      </c>
      <c r="BO13" s="30">
        <v>11143.769999539971</v>
      </c>
      <c r="BP13" s="30">
        <v>36447.68196950241</v>
      </c>
      <c r="BQ13" s="30">
        <v>6349.1494513899534</v>
      </c>
      <c r="BR13" s="30">
        <v>0</v>
      </c>
      <c r="BS13" s="30">
        <v>0</v>
      </c>
      <c r="BT13" s="30">
        <v>0</v>
      </c>
      <c r="BU13" s="30">
        <v>3762</v>
      </c>
      <c r="BV13" s="30">
        <v>9611</v>
      </c>
      <c r="BW13" s="30">
        <v>6188</v>
      </c>
      <c r="BX13" s="30">
        <v>12900</v>
      </c>
      <c r="BY13" s="30">
        <v>19384</v>
      </c>
      <c r="BZ13" s="30">
        <v>37008</v>
      </c>
      <c r="CA13" s="30">
        <v>29152</v>
      </c>
      <c r="CB13" s="30">
        <v>25088</v>
      </c>
      <c r="CD13" s="30">
        <v>0</v>
      </c>
      <c r="CE13" s="30">
        <v>0</v>
      </c>
      <c r="CF13" s="30">
        <v>0</v>
      </c>
      <c r="CG13" s="30">
        <v>63863.31526218645</v>
      </c>
      <c r="CH13" s="30">
        <v>74898.871982569894</v>
      </c>
      <c r="CI13" s="30">
        <v>34156.664974518564</v>
      </c>
      <c r="CJ13" s="30">
        <v>110232.26826276272</v>
      </c>
      <c r="CK13" s="30">
        <v>10694.450558237451</v>
      </c>
      <c r="CL13" s="30">
        <v>0</v>
      </c>
      <c r="CM13" s="30">
        <v>0</v>
      </c>
      <c r="CN13" s="30">
        <v>0</v>
      </c>
      <c r="CO13" s="30">
        <v>5462</v>
      </c>
      <c r="CP13" s="30">
        <v>10765</v>
      </c>
      <c r="CQ13" s="30">
        <v>6188</v>
      </c>
      <c r="CR13" s="30">
        <v>21305</v>
      </c>
      <c r="CS13" s="30">
        <v>25735</v>
      </c>
      <c r="CT13" s="30">
        <v>43218</v>
      </c>
      <c r="CU13" s="30">
        <v>33493</v>
      </c>
      <c r="CV13" s="30">
        <v>28673</v>
      </c>
    </row>
    <row r="14" spans="1:100" s="30" customFormat="1" x14ac:dyDescent="0.4">
      <c r="A14" s="45" t="s">
        <v>9</v>
      </c>
      <c r="B14" s="30">
        <v>7967364.5127278203</v>
      </c>
      <c r="C14" s="30">
        <v>13370607.984765906</v>
      </c>
      <c r="D14" s="30">
        <v>7454379.7995311609</v>
      </c>
      <c r="E14" s="30">
        <v>11009609.081007833</v>
      </c>
      <c r="F14" s="30">
        <v>13369085.021731375</v>
      </c>
      <c r="G14" s="30">
        <v>9947995.5773067735</v>
      </c>
      <c r="H14" s="30">
        <v>12608165.504821729</v>
      </c>
      <c r="I14" s="30">
        <v>9692194.1188233458</v>
      </c>
      <c r="J14" s="30">
        <v>8434903.4733951595</v>
      </c>
      <c r="K14" s="30">
        <v>6796223.5330049079</v>
      </c>
      <c r="L14" s="30">
        <v>4077164</v>
      </c>
      <c r="M14" s="30">
        <v>9290192</v>
      </c>
      <c r="N14" s="30">
        <v>5859531</v>
      </c>
      <c r="O14" s="30">
        <v>6131100</v>
      </c>
      <c r="P14" s="30">
        <v>9756020</v>
      </c>
      <c r="Q14" s="30">
        <v>10577262</v>
      </c>
      <c r="R14" s="30">
        <v>7882656</v>
      </c>
      <c r="S14" s="30">
        <v>6465248</v>
      </c>
      <c r="T14" s="30">
        <v>7996960</v>
      </c>
      <c r="V14" s="30">
        <v>960803.40279071999</v>
      </c>
      <c r="W14" s="30">
        <v>2507370.6154160788</v>
      </c>
      <c r="X14" s="30">
        <v>3085770.9936963427</v>
      </c>
      <c r="Y14" s="30">
        <v>3418854.2333608586</v>
      </c>
      <c r="Z14" s="30">
        <v>3852488.9468466742</v>
      </c>
      <c r="AA14" s="30">
        <v>1933064.8900446077</v>
      </c>
      <c r="AB14" s="30">
        <v>2266440.7653107182</v>
      </c>
      <c r="AC14" s="30">
        <v>3212961.5741110598</v>
      </c>
      <c r="AD14" s="30">
        <v>1892075.5868714582</v>
      </c>
      <c r="AE14" s="30">
        <v>2512666.8955275374</v>
      </c>
      <c r="AF14" s="30">
        <v>3767406.9416169212</v>
      </c>
      <c r="AG14" s="30">
        <v>2762744.7958813533</v>
      </c>
      <c r="AH14" s="30">
        <v>2897665.3417237303</v>
      </c>
      <c r="AI14" s="30">
        <v>1903968.8074151936</v>
      </c>
      <c r="AJ14" s="30">
        <v>2819899.2564017973</v>
      </c>
      <c r="AK14" s="30">
        <v>2186684.1451374814</v>
      </c>
      <c r="AL14" s="30">
        <v>1981853.7532924926</v>
      </c>
      <c r="AM14" s="30">
        <v>1447519.3981767599</v>
      </c>
      <c r="AN14" s="30">
        <v>1035725.4874488829</v>
      </c>
      <c r="AP14" s="30">
        <v>7413654.5732095148</v>
      </c>
      <c r="AQ14" s="30">
        <v>8069749.5826377291</v>
      </c>
      <c r="AR14" s="30">
        <v>3696623.6495810533</v>
      </c>
      <c r="AS14" s="30">
        <v>6055667.2735512583</v>
      </c>
      <c r="AT14" s="30">
        <v>6871733.4727711631</v>
      </c>
      <c r="AU14" s="30">
        <v>21066732.56985284</v>
      </c>
      <c r="AV14" s="30">
        <v>11758330.738331677</v>
      </c>
      <c r="AW14" s="30">
        <v>17291837.565535262</v>
      </c>
      <c r="AX14" s="30">
        <v>18079391.235386621</v>
      </c>
      <c r="AY14" s="30">
        <v>18741234.963792011</v>
      </c>
      <c r="AZ14" s="30">
        <v>39638276.715999998</v>
      </c>
      <c r="BA14" s="30">
        <v>41371347.899999999</v>
      </c>
      <c r="BB14" s="30">
        <v>29109728.471999999</v>
      </c>
      <c r="BC14" s="30">
        <v>28077618.275999997</v>
      </c>
      <c r="BD14" s="30">
        <v>33069497.715</v>
      </c>
      <c r="BE14" s="30">
        <v>35622136.601999998</v>
      </c>
      <c r="BF14" s="30">
        <v>46722069.360000007</v>
      </c>
      <c r="BG14" s="30">
        <v>27706054.833000001</v>
      </c>
      <c r="BH14" s="30">
        <v>7588983.7299999995</v>
      </c>
      <c r="BJ14" s="30">
        <v>687996.6579170468</v>
      </c>
      <c r="BK14" s="30">
        <v>598137.71231170523</v>
      </c>
      <c r="BL14" s="30">
        <v>937091.24802338204</v>
      </c>
      <c r="BM14" s="30">
        <v>2337408.7864908739</v>
      </c>
      <c r="BN14" s="30">
        <v>2830026.5578904706</v>
      </c>
      <c r="BO14" s="30">
        <v>4350299.6968945032</v>
      </c>
      <c r="BP14" s="30">
        <v>6394337.9025066402</v>
      </c>
      <c r="BQ14" s="30">
        <v>8476111.4574432671</v>
      </c>
      <c r="BR14" s="30">
        <v>3529138.5671709725</v>
      </c>
      <c r="BS14" s="30">
        <v>4106580.936453444</v>
      </c>
      <c r="BT14" s="30">
        <v>8496972.1900041066</v>
      </c>
      <c r="BU14" s="30">
        <v>8896104.5672611259</v>
      </c>
      <c r="BV14" s="30">
        <v>3189112.9553002543</v>
      </c>
      <c r="BW14" s="30">
        <v>2368126.7290247781</v>
      </c>
      <c r="BX14" s="30">
        <v>3716964.6156548094</v>
      </c>
      <c r="BY14" s="30">
        <v>3560638.3100000005</v>
      </c>
      <c r="BZ14" s="30">
        <v>3268860.898</v>
      </c>
      <c r="CA14" s="30">
        <v>2033094.5134491166</v>
      </c>
      <c r="CB14" s="30">
        <v>393810.016</v>
      </c>
      <c r="CD14" s="30">
        <v>17029819.146645103</v>
      </c>
      <c r="CE14" s="30">
        <v>24545865.89513142</v>
      </c>
      <c r="CF14" s="30">
        <v>15173865.690831941</v>
      </c>
      <c r="CG14" s="30">
        <v>22821539.374410823</v>
      </c>
      <c r="CH14" s="30">
        <v>26923333.999239683</v>
      </c>
      <c r="CI14" s="30">
        <v>37298092.734098725</v>
      </c>
      <c r="CJ14" s="30">
        <v>33027274.910970766</v>
      </c>
      <c r="CK14" s="30">
        <v>38673104.715912938</v>
      </c>
      <c r="CL14" s="30">
        <v>31935508.862824216</v>
      </c>
      <c r="CM14" s="30">
        <v>32156706.328777902</v>
      </c>
      <c r="CN14" s="30">
        <v>55979819.847621024</v>
      </c>
      <c r="CO14" s="30">
        <v>62320389.263142474</v>
      </c>
      <c r="CP14" s="30">
        <v>41056037.769023985</v>
      </c>
      <c r="CQ14" s="30">
        <v>38480813.812439971</v>
      </c>
      <c r="CR14" s="30">
        <v>49362381.587056607</v>
      </c>
      <c r="CS14" s="30">
        <v>51946721.057137482</v>
      </c>
      <c r="CT14" s="30">
        <v>59855440.011292502</v>
      </c>
      <c r="CU14" s="30">
        <v>37651916.744625881</v>
      </c>
      <c r="CV14" s="30">
        <v>17015479.233448882</v>
      </c>
    </row>
    <row r="15" spans="1:100" s="30" customFormat="1" x14ac:dyDescent="0.4">
      <c r="A15" s="45" t="s">
        <v>26</v>
      </c>
      <c r="B15" s="30">
        <v>0</v>
      </c>
      <c r="C15" s="30">
        <v>0</v>
      </c>
      <c r="D15" s="30">
        <v>0</v>
      </c>
      <c r="E15" s="30">
        <v>0</v>
      </c>
      <c r="F15" s="30">
        <v>0</v>
      </c>
      <c r="G15" s="30">
        <v>0</v>
      </c>
      <c r="H15" s="30">
        <v>0</v>
      </c>
      <c r="I15" s="30">
        <v>0</v>
      </c>
      <c r="J15" s="30">
        <v>134080.83555974966</v>
      </c>
      <c r="K15" s="30">
        <v>569471.13572226651</v>
      </c>
      <c r="L15" s="30">
        <v>420768</v>
      </c>
      <c r="M15" s="30">
        <v>838456</v>
      </c>
      <c r="N15" s="30">
        <v>407022</v>
      </c>
      <c r="O15" s="30">
        <v>259475</v>
      </c>
      <c r="P15" s="30">
        <v>0</v>
      </c>
      <c r="Q15" s="30">
        <v>0</v>
      </c>
      <c r="R15" s="30">
        <v>0</v>
      </c>
      <c r="S15" s="30">
        <v>0</v>
      </c>
      <c r="T15" s="30">
        <v>0</v>
      </c>
      <c r="V15" s="30">
        <v>0</v>
      </c>
      <c r="W15" s="30">
        <v>0</v>
      </c>
      <c r="X15" s="30">
        <v>0</v>
      </c>
      <c r="Y15" s="30">
        <v>0</v>
      </c>
      <c r="Z15" s="30">
        <v>0</v>
      </c>
      <c r="AA15" s="30">
        <v>0</v>
      </c>
      <c r="AB15" s="30">
        <v>0</v>
      </c>
      <c r="AC15" s="30">
        <v>0</v>
      </c>
      <c r="AD15" s="30">
        <v>77301.823729223979</v>
      </c>
      <c r="AE15" s="30">
        <v>163189.65541770859</v>
      </c>
      <c r="AF15" s="30">
        <v>256322.16817648936</v>
      </c>
      <c r="AG15" s="30">
        <v>421837.21872142114</v>
      </c>
      <c r="AH15" s="30">
        <v>86541.934139277888</v>
      </c>
      <c r="AI15" s="30">
        <v>42030.339739854346</v>
      </c>
      <c r="AJ15" s="30">
        <v>0</v>
      </c>
      <c r="AK15" s="30">
        <v>0</v>
      </c>
      <c r="AL15" s="30">
        <v>0</v>
      </c>
      <c r="AM15" s="30">
        <v>0</v>
      </c>
      <c r="AN15" s="30">
        <v>0</v>
      </c>
      <c r="AP15" s="30">
        <v>0</v>
      </c>
      <c r="AQ15" s="30">
        <v>0</v>
      </c>
      <c r="AR15" s="30">
        <v>0</v>
      </c>
      <c r="AS15" s="30">
        <v>0</v>
      </c>
      <c r="AT15" s="30">
        <v>0</v>
      </c>
      <c r="AU15" s="30">
        <v>0</v>
      </c>
      <c r="AV15" s="30">
        <v>0</v>
      </c>
      <c r="AW15" s="30">
        <v>1777.8591396883544</v>
      </c>
      <c r="AX15" s="30">
        <v>3492.3879336033019</v>
      </c>
      <c r="AY15" s="30">
        <v>7346.4482890491909</v>
      </c>
      <c r="AZ15" s="30">
        <v>15828</v>
      </c>
      <c r="BA15" s="30">
        <v>11900</v>
      </c>
      <c r="BB15" s="30">
        <v>5770</v>
      </c>
      <c r="BC15" s="30">
        <v>1242</v>
      </c>
      <c r="BD15" s="30">
        <v>0</v>
      </c>
      <c r="BE15" s="30">
        <v>0</v>
      </c>
      <c r="BF15" s="30">
        <v>0</v>
      </c>
      <c r="BG15" s="30">
        <v>0</v>
      </c>
      <c r="BH15" s="30">
        <v>0</v>
      </c>
      <c r="BJ15" s="30">
        <v>0</v>
      </c>
      <c r="BK15" s="30">
        <v>0</v>
      </c>
      <c r="BL15" s="30">
        <v>0</v>
      </c>
      <c r="BM15" s="30">
        <v>0</v>
      </c>
      <c r="BN15" s="30">
        <v>0</v>
      </c>
      <c r="BO15" s="30">
        <v>0</v>
      </c>
      <c r="BP15" s="30">
        <v>0</v>
      </c>
      <c r="BQ15" s="30">
        <v>4319.0221528144348</v>
      </c>
      <c r="BR15" s="30">
        <v>223298.62798726538</v>
      </c>
      <c r="BS15" s="30">
        <v>274903.77675766725</v>
      </c>
      <c r="BT15" s="30">
        <v>284060.93836645392</v>
      </c>
      <c r="BU15" s="30">
        <v>298058.79367682186</v>
      </c>
      <c r="BV15" s="30">
        <v>150575.97533502628</v>
      </c>
      <c r="BW15" s="30">
        <v>67662.704033037939</v>
      </c>
      <c r="BX15" s="30">
        <v>0</v>
      </c>
      <c r="BY15" s="30">
        <v>0</v>
      </c>
      <c r="BZ15" s="30">
        <v>0</v>
      </c>
      <c r="CA15" s="30">
        <v>0</v>
      </c>
      <c r="CB15" s="30">
        <v>0</v>
      </c>
      <c r="CD15" s="30">
        <v>0</v>
      </c>
      <c r="CE15" s="30">
        <v>0</v>
      </c>
      <c r="CF15" s="30">
        <v>0</v>
      </c>
      <c r="CG15" s="30">
        <v>0</v>
      </c>
      <c r="CH15" s="30">
        <v>0</v>
      </c>
      <c r="CI15" s="30">
        <v>0</v>
      </c>
      <c r="CJ15" s="30">
        <v>0</v>
      </c>
      <c r="CK15" s="30">
        <v>6096.8812925027887</v>
      </c>
      <c r="CL15" s="30">
        <v>438173.67520984227</v>
      </c>
      <c r="CM15" s="30">
        <v>1014911.0161866916</v>
      </c>
      <c r="CN15" s="30">
        <v>976979.10654294328</v>
      </c>
      <c r="CO15" s="30">
        <v>1570252.012398243</v>
      </c>
      <c r="CP15" s="30">
        <v>649909.90947430418</v>
      </c>
      <c r="CQ15" s="30">
        <v>370410.04377289227</v>
      </c>
      <c r="CR15" s="30">
        <v>0</v>
      </c>
      <c r="CS15" s="30">
        <v>0</v>
      </c>
      <c r="CT15" s="30">
        <v>0</v>
      </c>
      <c r="CU15" s="30">
        <v>0</v>
      </c>
      <c r="CV15" s="30">
        <v>0</v>
      </c>
    </row>
    <row r="16" spans="1:100" s="30" customFormat="1" x14ac:dyDescent="0.4">
      <c r="A16" s="45" t="s">
        <v>19</v>
      </c>
      <c r="B16" s="30">
        <v>221803.69784606117</v>
      </c>
      <c r="C16" s="30">
        <v>213077.41808391883</v>
      </c>
      <c r="D16" s="30">
        <v>246378.42534960795</v>
      </c>
      <c r="E16" s="30">
        <v>368377.07152362069</v>
      </c>
      <c r="F16" s="30">
        <v>309515.78467040521</v>
      </c>
      <c r="G16" s="30">
        <v>254158.93702367073</v>
      </c>
      <c r="H16" s="30">
        <v>1614402.7846454836</v>
      </c>
      <c r="I16" s="30">
        <v>3652225.580305323</v>
      </c>
      <c r="J16" s="30">
        <v>5499752.0913235499</v>
      </c>
      <c r="K16" s="30">
        <v>4841841.391924425</v>
      </c>
      <c r="L16" s="30">
        <v>3112904</v>
      </c>
      <c r="M16" s="30">
        <v>1154432</v>
      </c>
      <c r="N16" s="30">
        <v>2394558</v>
      </c>
      <c r="O16" s="30">
        <v>2362025</v>
      </c>
      <c r="P16" s="30">
        <v>928420</v>
      </c>
      <c r="Q16" s="30">
        <v>2866074</v>
      </c>
      <c r="R16" s="30">
        <v>655632</v>
      </c>
      <c r="S16" s="30">
        <v>928948</v>
      </c>
      <c r="T16" s="30">
        <v>1041900</v>
      </c>
      <c r="V16" s="30">
        <v>3545730.3407117585</v>
      </c>
      <c r="W16" s="30">
        <v>5358997.1831172127</v>
      </c>
      <c r="X16" s="30">
        <v>2606071.5116372462</v>
      </c>
      <c r="Y16" s="30">
        <v>3090476.1201651478</v>
      </c>
      <c r="Z16" s="30">
        <v>6161499.9882430807</v>
      </c>
      <c r="AA16" s="30">
        <v>9638300.6908222046</v>
      </c>
      <c r="AB16" s="30">
        <v>6665309.3910767278</v>
      </c>
      <c r="AC16" s="30">
        <v>14049685.274289062</v>
      </c>
      <c r="AD16" s="30">
        <v>9710544.2582530472</v>
      </c>
      <c r="AE16" s="30">
        <v>9175719.6543839034</v>
      </c>
      <c r="AF16" s="30">
        <v>6599719.2156454381</v>
      </c>
      <c r="AG16" s="30">
        <v>10251640.420843247</v>
      </c>
      <c r="AH16" s="30">
        <v>8097610.5389827574</v>
      </c>
      <c r="AI16" s="30">
        <v>7898724.1984635787</v>
      </c>
      <c r="AJ16" s="30">
        <v>8577646.5963544827</v>
      </c>
      <c r="AK16" s="30">
        <v>16387616.89623234</v>
      </c>
      <c r="AL16" s="30">
        <v>13300224.282362984</v>
      </c>
      <c r="AM16" s="30">
        <v>12612708.313617388</v>
      </c>
      <c r="AN16" s="30">
        <v>9016038.4787484203</v>
      </c>
      <c r="AP16" s="30">
        <v>8747687.5321714766</v>
      </c>
      <c r="AQ16" s="30">
        <v>22577563.063439067</v>
      </c>
      <c r="AR16" s="30">
        <v>11710684.585396726</v>
      </c>
      <c r="AS16" s="30">
        <v>18970791.460095637</v>
      </c>
      <c r="AT16" s="30">
        <v>39652486.93569006</v>
      </c>
      <c r="AU16" s="30">
        <v>54042540.016619243</v>
      </c>
      <c r="AV16" s="30">
        <v>69695117.21774739</v>
      </c>
      <c r="AW16" s="30">
        <v>131910333.63079347</v>
      </c>
      <c r="AX16" s="30">
        <v>129266389.59315492</v>
      </c>
      <c r="AY16" s="30">
        <v>149008784.77877322</v>
      </c>
      <c r="AZ16" s="30">
        <v>218795644.81700003</v>
      </c>
      <c r="BA16" s="30">
        <v>225350510.80000001</v>
      </c>
      <c r="BB16" s="30">
        <v>168003770.97799999</v>
      </c>
      <c r="BC16" s="30">
        <v>183797009.81999999</v>
      </c>
      <c r="BD16" s="30">
        <v>203601724.84799999</v>
      </c>
      <c r="BE16" s="30">
        <v>349856853.20900005</v>
      </c>
      <c r="BF16" s="30">
        <v>279582008.04000002</v>
      </c>
      <c r="BG16" s="30">
        <v>249557077.83800006</v>
      </c>
      <c r="BH16" s="30">
        <v>190631489.505</v>
      </c>
      <c r="BJ16" s="30">
        <v>14295658.836416347</v>
      </c>
      <c r="BK16" s="30">
        <v>33743734.3382947</v>
      </c>
      <c r="BL16" s="30">
        <v>18989088.02787983</v>
      </c>
      <c r="BM16" s="30">
        <v>30517143.647270165</v>
      </c>
      <c r="BN16" s="30">
        <v>43423577.551253974</v>
      </c>
      <c r="BO16" s="30">
        <v>53126399.353931904</v>
      </c>
      <c r="BP16" s="30">
        <v>66702934.980733141</v>
      </c>
      <c r="BQ16" s="30">
        <v>79731012.820535436</v>
      </c>
      <c r="BR16" s="30">
        <v>103330253.74043661</v>
      </c>
      <c r="BS16" s="30">
        <v>93652427.402342603</v>
      </c>
      <c r="BT16" s="30">
        <v>105988766.71818541</v>
      </c>
      <c r="BU16" s="30">
        <v>139373389.84789848</v>
      </c>
      <c r="BV16" s="30">
        <v>99557675.250963062</v>
      </c>
      <c r="BW16" s="30">
        <v>97318448.402866557</v>
      </c>
      <c r="BX16" s="30">
        <v>99582903.517675549</v>
      </c>
      <c r="BY16" s="30">
        <v>181856506.785</v>
      </c>
      <c r="BZ16" s="30">
        <v>128535504.38699999</v>
      </c>
      <c r="CA16" s="30">
        <v>112308139.16010734</v>
      </c>
      <c r="CB16" s="30">
        <v>82267163.199999988</v>
      </c>
      <c r="CD16" s="30">
        <v>26810880.407145642</v>
      </c>
      <c r="CE16" s="30">
        <v>61893372.002934903</v>
      </c>
      <c r="CF16" s="30">
        <v>33552222.550263412</v>
      </c>
      <c r="CG16" s="30">
        <v>52946788.29905457</v>
      </c>
      <c r="CH16" s="30">
        <v>89547080.259857535</v>
      </c>
      <c r="CI16" s="30">
        <v>117061398.99839701</v>
      </c>
      <c r="CJ16" s="30">
        <v>144677764.37420276</v>
      </c>
      <c r="CK16" s="30">
        <v>229343257.30592328</v>
      </c>
      <c r="CL16" s="30">
        <v>247806939.68316811</v>
      </c>
      <c r="CM16" s="30">
        <v>256678773.22742411</v>
      </c>
      <c r="CN16" s="30">
        <v>334497034.75083089</v>
      </c>
      <c r="CO16" s="30">
        <v>376129973.06874174</v>
      </c>
      <c r="CP16" s="30">
        <v>278053614.76794583</v>
      </c>
      <c r="CQ16" s="30">
        <v>291376207.42133009</v>
      </c>
      <c r="CR16" s="30">
        <v>312690694.96203005</v>
      </c>
      <c r="CS16" s="30">
        <v>550967050.89023244</v>
      </c>
      <c r="CT16" s="30">
        <v>422073368.70936304</v>
      </c>
      <c r="CU16" s="30">
        <v>375406873.31172484</v>
      </c>
      <c r="CV16" s="30">
        <v>282956591.18374842</v>
      </c>
    </row>
    <row r="17" spans="1:100" s="30" customFormat="1" x14ac:dyDescent="0.4">
      <c r="A17" s="45" t="s">
        <v>28</v>
      </c>
      <c r="B17" s="30">
        <v>0</v>
      </c>
      <c r="C17" s="30">
        <v>0</v>
      </c>
      <c r="D17" s="30">
        <v>0</v>
      </c>
      <c r="E17" s="30">
        <v>4633.6738556430273</v>
      </c>
      <c r="F17" s="30">
        <v>0</v>
      </c>
      <c r="G17" s="30">
        <v>0</v>
      </c>
      <c r="H17" s="30">
        <v>0</v>
      </c>
      <c r="I17" s="30">
        <v>0</v>
      </c>
      <c r="J17" s="30">
        <v>0</v>
      </c>
      <c r="K17" s="30">
        <v>0</v>
      </c>
      <c r="L17" s="30">
        <v>0</v>
      </c>
      <c r="M17" s="30">
        <v>0</v>
      </c>
      <c r="N17" s="30">
        <v>0</v>
      </c>
      <c r="O17" s="30">
        <v>0</v>
      </c>
      <c r="P17" s="30">
        <v>0</v>
      </c>
      <c r="Q17" s="30">
        <v>0</v>
      </c>
      <c r="R17" s="30">
        <v>0</v>
      </c>
      <c r="S17" s="30">
        <v>0</v>
      </c>
      <c r="T17" s="30">
        <v>0</v>
      </c>
      <c r="V17" s="30">
        <v>41177.288691030859</v>
      </c>
      <c r="W17" s="30">
        <v>0</v>
      </c>
      <c r="X17" s="30">
        <v>0</v>
      </c>
      <c r="Y17" s="30">
        <v>574351.1218329157</v>
      </c>
      <c r="Z17" s="30">
        <v>145073.73155313177</v>
      </c>
      <c r="AA17" s="30">
        <v>6477.7305455390106</v>
      </c>
      <c r="AB17" s="30">
        <v>6861.7817246926061</v>
      </c>
      <c r="AC17" s="30">
        <v>52493.468085720378</v>
      </c>
      <c r="AD17" s="30">
        <v>0</v>
      </c>
      <c r="AE17" s="30">
        <v>0</v>
      </c>
      <c r="AF17" s="30">
        <v>0</v>
      </c>
      <c r="AG17" s="30">
        <v>0</v>
      </c>
      <c r="AH17" s="30">
        <v>0</v>
      </c>
      <c r="AI17" s="30">
        <v>0</v>
      </c>
      <c r="AJ17" s="30">
        <v>0</v>
      </c>
      <c r="AK17" s="30">
        <v>0</v>
      </c>
      <c r="AL17" s="30">
        <v>0</v>
      </c>
      <c r="AM17" s="30">
        <v>0</v>
      </c>
      <c r="AN17" s="30">
        <v>0</v>
      </c>
      <c r="AP17" s="30">
        <v>112995.8020608065</v>
      </c>
      <c r="AQ17" s="30">
        <v>99332.220367278802</v>
      </c>
      <c r="AR17" s="30">
        <v>65219.189301006591</v>
      </c>
      <c r="AS17" s="30">
        <v>53557.519067659334</v>
      </c>
      <c r="AT17" s="30">
        <v>0</v>
      </c>
      <c r="AU17" s="30">
        <v>0</v>
      </c>
      <c r="AV17" s="30">
        <v>0</v>
      </c>
      <c r="AW17" s="30">
        <v>0</v>
      </c>
      <c r="AX17" s="30">
        <v>0</v>
      </c>
      <c r="AY17" s="30">
        <v>0</v>
      </c>
      <c r="AZ17" s="30">
        <v>0</v>
      </c>
      <c r="BA17" s="30">
        <v>0</v>
      </c>
      <c r="BB17" s="30">
        <v>0</v>
      </c>
      <c r="BC17" s="30">
        <v>0</v>
      </c>
      <c r="BD17" s="30">
        <v>0</v>
      </c>
      <c r="BE17" s="30">
        <v>0</v>
      </c>
      <c r="BF17" s="30">
        <v>0</v>
      </c>
      <c r="BG17" s="30">
        <v>0</v>
      </c>
      <c r="BH17" s="30">
        <v>0</v>
      </c>
      <c r="BJ17" s="30">
        <v>5673.9071545576699</v>
      </c>
      <c r="BK17" s="30">
        <v>0</v>
      </c>
      <c r="BL17" s="30">
        <v>0</v>
      </c>
      <c r="BM17" s="30">
        <v>406126.55828407331</v>
      </c>
      <c r="BN17" s="30">
        <v>233347.76342917996</v>
      </c>
      <c r="BO17" s="30">
        <v>16715.654999309958</v>
      </c>
      <c r="BP17" s="30">
        <v>115417.65957009097</v>
      </c>
      <c r="BQ17" s="30">
        <v>177776.1846389187</v>
      </c>
      <c r="BR17" s="30">
        <v>0</v>
      </c>
      <c r="BS17" s="30">
        <v>0</v>
      </c>
      <c r="BT17" s="30">
        <v>0</v>
      </c>
      <c r="BU17" s="30">
        <v>0</v>
      </c>
      <c r="BV17" s="30">
        <v>0</v>
      </c>
      <c r="BW17" s="30">
        <v>0</v>
      </c>
      <c r="BX17" s="30">
        <v>0</v>
      </c>
      <c r="BY17" s="30">
        <v>0</v>
      </c>
      <c r="BZ17" s="30">
        <v>0</v>
      </c>
      <c r="CA17" s="30">
        <v>0</v>
      </c>
      <c r="CB17" s="30">
        <v>0</v>
      </c>
      <c r="CD17" s="30">
        <v>159846.99790639503</v>
      </c>
      <c r="CE17" s="30">
        <v>99332.220367278802</v>
      </c>
      <c r="CF17" s="30">
        <v>65219.189301006591</v>
      </c>
      <c r="CG17" s="30">
        <v>1038668.8730402914</v>
      </c>
      <c r="CH17" s="30">
        <v>378421.49498231173</v>
      </c>
      <c r="CI17" s="30">
        <v>23193.38554484897</v>
      </c>
      <c r="CJ17" s="30">
        <v>122279.44129478358</v>
      </c>
      <c r="CK17" s="30">
        <v>230269.65272463908</v>
      </c>
      <c r="CL17" s="30">
        <v>0</v>
      </c>
      <c r="CM17" s="30">
        <v>0</v>
      </c>
      <c r="CN17" s="30">
        <v>0</v>
      </c>
      <c r="CO17" s="30">
        <v>0</v>
      </c>
      <c r="CP17" s="30">
        <v>0</v>
      </c>
      <c r="CQ17" s="30">
        <v>0</v>
      </c>
      <c r="CR17" s="30">
        <v>0</v>
      </c>
      <c r="CS17" s="30">
        <v>0</v>
      </c>
      <c r="CT17" s="30">
        <v>0</v>
      </c>
      <c r="CU17" s="30">
        <v>0</v>
      </c>
      <c r="CV17" s="30">
        <v>0</v>
      </c>
    </row>
    <row r="18" spans="1:100" s="30" customFormat="1" x14ac:dyDescent="0.4">
      <c r="A18" s="45" t="s">
        <v>22</v>
      </c>
      <c r="B18" s="30">
        <v>9021481.0965506863</v>
      </c>
      <c r="C18" s="30">
        <v>9715510.7360956073</v>
      </c>
      <c r="D18" s="30">
        <v>7691208.6735106297</v>
      </c>
      <c r="E18" s="30">
        <v>9422575.7854500953</v>
      </c>
      <c r="F18" s="30">
        <v>12031178.081543172</v>
      </c>
      <c r="G18" s="30">
        <v>7558543.5989504326</v>
      </c>
      <c r="H18" s="30">
        <v>4244165.080287368</v>
      </c>
      <c r="I18" s="30">
        <v>2678878.1323714829</v>
      </c>
      <c r="J18" s="30">
        <v>3078983.5511266151</v>
      </c>
      <c r="K18" s="30">
        <v>5649260.5528085642</v>
      </c>
      <c r="L18" s="30">
        <v>6064124</v>
      </c>
      <c r="M18" s="30">
        <v>5826896</v>
      </c>
      <c r="N18" s="30">
        <v>7442688</v>
      </c>
      <c r="O18" s="30">
        <v>6765075</v>
      </c>
      <c r="P18" s="30">
        <v>4307260</v>
      </c>
      <c r="Q18" s="30">
        <v>7202292</v>
      </c>
      <c r="R18" s="30">
        <v>4124704</v>
      </c>
      <c r="S18" s="30">
        <v>2323808</v>
      </c>
      <c r="T18" s="30">
        <v>2570020</v>
      </c>
      <c r="V18" s="30">
        <v>432361.53125582397</v>
      </c>
      <c r="W18" s="30">
        <v>2158406.6637860062</v>
      </c>
      <c r="X18" s="30">
        <v>2079221.8838477738</v>
      </c>
      <c r="Y18" s="30">
        <v>1355468.6475256809</v>
      </c>
      <c r="Z18" s="30">
        <v>1278030.4922537799</v>
      </c>
      <c r="AA18" s="30">
        <v>887449.08473884442</v>
      </c>
      <c r="AB18" s="30">
        <v>754795.98971618665</v>
      </c>
      <c r="AC18" s="30">
        <v>779902.95441641705</v>
      </c>
      <c r="AD18" s="30">
        <v>494731.67186703347</v>
      </c>
      <c r="AE18" s="30">
        <v>949467.08606666815</v>
      </c>
      <c r="AF18" s="30">
        <v>739672.54245215503</v>
      </c>
      <c r="AG18" s="30">
        <v>876759.70949942444</v>
      </c>
      <c r="AH18" s="30">
        <v>1012540.6294295513</v>
      </c>
      <c r="AI18" s="30">
        <v>1134819.1729760673</v>
      </c>
      <c r="AJ18" s="30">
        <v>744761.88794140518</v>
      </c>
      <c r="AK18" s="30">
        <v>598924.80000000005</v>
      </c>
      <c r="AL18" s="30">
        <v>325699.20000000001</v>
      </c>
      <c r="AM18" s="30">
        <v>392848.45506945101</v>
      </c>
      <c r="AN18" s="30">
        <v>375129.60000000003</v>
      </c>
      <c r="AP18" s="30">
        <v>0</v>
      </c>
      <c r="AQ18" s="30">
        <v>936702.83806343901</v>
      </c>
      <c r="AR18" s="30">
        <v>521101.32251504262</v>
      </c>
      <c r="AS18" s="30">
        <v>13389.379766914833</v>
      </c>
      <c r="AT18" s="30">
        <v>306502.12294692668</v>
      </c>
      <c r="AU18" s="30">
        <v>148780.81752259823</v>
      </c>
      <c r="AV18" s="30">
        <v>201484.98540503962</v>
      </c>
      <c r="AW18" s="30">
        <v>165340.89999101695</v>
      </c>
      <c r="AX18" s="30">
        <v>87309.698340082541</v>
      </c>
      <c r="AY18" s="30">
        <v>54180.05613173778</v>
      </c>
      <c r="AZ18" s="30">
        <v>52760</v>
      </c>
      <c r="BA18" s="30">
        <v>52700</v>
      </c>
      <c r="BB18" s="30">
        <v>88858</v>
      </c>
      <c r="BC18" s="30">
        <v>83214</v>
      </c>
      <c r="BD18" s="30">
        <v>85731</v>
      </c>
      <c r="BE18" s="30">
        <v>57159</v>
      </c>
      <c r="BF18" s="30">
        <v>28980</v>
      </c>
      <c r="BG18" s="30">
        <v>21705</v>
      </c>
      <c r="BH18" s="30">
        <v>22705</v>
      </c>
      <c r="BJ18" s="30">
        <v>7529274.794098028</v>
      </c>
      <c r="BK18" s="30">
        <v>4130244.0307041025</v>
      </c>
      <c r="BL18" s="30">
        <v>4278676.0318556326</v>
      </c>
      <c r="BM18" s="30">
        <v>7220027.7028279696</v>
      </c>
      <c r="BN18" s="30">
        <v>2674962.1661393801</v>
      </c>
      <c r="BO18" s="30">
        <v>2056025.5649151246</v>
      </c>
      <c r="BP18" s="30">
        <v>1779861.8028440343</v>
      </c>
      <c r="BQ18" s="30">
        <v>2819022.3564171391</v>
      </c>
      <c r="BR18" s="30">
        <v>1291988.0118641315</v>
      </c>
      <c r="BS18" s="30">
        <v>1719325.6524259562</v>
      </c>
      <c r="BT18" s="30">
        <v>2014850.841901592</v>
      </c>
      <c r="BU18" s="30">
        <v>2362115.9398888135</v>
      </c>
      <c r="BV18" s="30">
        <v>3101865.0919015417</v>
      </c>
      <c r="BW18" s="30">
        <v>3264725.4695940805</v>
      </c>
      <c r="BX18" s="30">
        <v>3642929.0612166035</v>
      </c>
      <c r="BY18" s="30">
        <v>2124158.4000000004</v>
      </c>
      <c r="BZ18" s="30">
        <v>2679072</v>
      </c>
      <c r="CA18" s="30">
        <v>1836451.1097374673</v>
      </c>
      <c r="CB18" s="30">
        <v>1858480</v>
      </c>
      <c r="CD18" s="30">
        <v>16983117.421904538</v>
      </c>
      <c r="CE18" s="30">
        <v>16940864.268649153</v>
      </c>
      <c r="CF18" s="30">
        <v>14570207.911729079</v>
      </c>
      <c r="CG18" s="30">
        <v>18011461.515570663</v>
      </c>
      <c r="CH18" s="30">
        <v>16290672.862883259</v>
      </c>
      <c r="CI18" s="30">
        <v>10650799.066127</v>
      </c>
      <c r="CJ18" s="30">
        <v>6980307.8582526287</v>
      </c>
      <c r="CK18" s="30">
        <v>6443144.3431960559</v>
      </c>
      <c r="CL18" s="30">
        <v>4953012.9331978625</v>
      </c>
      <c r="CM18" s="30">
        <v>8372233.3474329263</v>
      </c>
      <c r="CN18" s="30">
        <v>8871407.3843537476</v>
      </c>
      <c r="CO18" s="30">
        <v>9118471.6493882388</v>
      </c>
      <c r="CP18" s="30">
        <v>11645951.721331093</v>
      </c>
      <c r="CQ18" s="30">
        <v>11247833.642570147</v>
      </c>
      <c r="CR18" s="30">
        <v>8780681.9491580091</v>
      </c>
      <c r="CS18" s="30">
        <v>9982534.1999999993</v>
      </c>
      <c r="CT18" s="30">
        <v>7158455.2000000002</v>
      </c>
      <c r="CU18" s="30">
        <v>4574812.5648069177</v>
      </c>
      <c r="CV18" s="30">
        <v>4826334.5999999996</v>
      </c>
    </row>
    <row r="19" spans="1:100" s="30" customFormat="1" x14ac:dyDescent="0.4">
      <c r="A19" s="45" t="s">
        <v>34</v>
      </c>
      <c r="B19" s="30">
        <v>239372.30757644225</v>
      </c>
      <c r="C19" s="30">
        <v>758063.89126009587</v>
      </c>
      <c r="D19" s="30">
        <v>259747.79726780375</v>
      </c>
      <c r="E19" s="30">
        <v>518971.47183201904</v>
      </c>
      <c r="F19" s="30">
        <v>134789.13203388616</v>
      </c>
      <c r="G19" s="30">
        <v>216572.05197087434</v>
      </c>
      <c r="H19" s="30">
        <v>178959.46854296493</v>
      </c>
      <c r="I19" s="30">
        <v>449738.66455871612</v>
      </c>
      <c r="J19" s="30">
        <v>0</v>
      </c>
      <c r="K19" s="30">
        <v>0</v>
      </c>
      <c r="L19" s="30">
        <v>0</v>
      </c>
      <c r="M19" s="30">
        <v>0</v>
      </c>
      <c r="N19" s="30">
        <v>0</v>
      </c>
      <c r="O19" s="30">
        <v>20707175.207071751</v>
      </c>
      <c r="P19" s="30">
        <v>2785260.0278526</v>
      </c>
      <c r="Q19" s="30">
        <v>0</v>
      </c>
      <c r="R19" s="30">
        <v>0</v>
      </c>
      <c r="S19" s="30">
        <v>41063528</v>
      </c>
      <c r="T19" s="30">
        <v>33174700</v>
      </c>
      <c r="V19" s="30">
        <v>7954339.50652037</v>
      </c>
      <c r="W19" s="30">
        <v>6360942.1703201719</v>
      </c>
      <c r="X19" s="30">
        <v>4013720.0060905013</v>
      </c>
      <c r="Y19" s="30">
        <v>3038022.0285642468</v>
      </c>
      <c r="Z19" s="30">
        <v>1856273.4552539317</v>
      </c>
      <c r="AA19" s="30">
        <v>2815360.2688113065</v>
      </c>
      <c r="AB19" s="30">
        <v>2859020.3591041872</v>
      </c>
      <c r="AC19" s="30">
        <v>2658676.2119621513</v>
      </c>
      <c r="AD19" s="30">
        <v>281939.82292546908</v>
      </c>
      <c r="AE19" s="30">
        <v>365146.94745286484</v>
      </c>
      <c r="AF19" s="30">
        <v>120946.28</v>
      </c>
      <c r="AG19" s="30">
        <v>295471.89999999997</v>
      </c>
      <c r="AH19" s="30">
        <v>220745.198</v>
      </c>
      <c r="AI19" s="30">
        <v>8860598.0675806496</v>
      </c>
      <c r="AJ19" s="30">
        <v>4099128.1025242126</v>
      </c>
      <c r="AK19" s="30">
        <v>1288546.3864135109</v>
      </c>
      <c r="AL19" s="30">
        <v>1579752.5324226066</v>
      </c>
      <c r="AM19" s="30">
        <v>25956449.568326768</v>
      </c>
      <c r="AN19" s="30">
        <v>32760758.14017434</v>
      </c>
      <c r="AP19" s="30">
        <v>33870684.890548274</v>
      </c>
      <c r="AQ19" s="30">
        <v>31906387.278797995</v>
      </c>
      <c r="AR19" s="30">
        <v>19940373.204879388</v>
      </c>
      <c r="AS19" s="30">
        <v>3456900.5960079404</v>
      </c>
      <c r="AT19" s="30">
        <v>7710648.6934335884</v>
      </c>
      <c r="AU19" s="30">
        <v>10017864.046176998</v>
      </c>
      <c r="AV19" s="30">
        <v>12530128.069734052</v>
      </c>
      <c r="AW19" s="30">
        <v>12228139.163874887</v>
      </c>
      <c r="AX19" s="30">
        <v>9956291.6024526414</v>
      </c>
      <c r="AY19" s="30">
        <v>17258111.025547855</v>
      </c>
      <c r="AZ19" s="30">
        <v>17795961.189999998</v>
      </c>
      <c r="BA19" s="30">
        <v>16213194.100000001</v>
      </c>
      <c r="BB19" s="30">
        <v>10925933.520000001</v>
      </c>
      <c r="BC19" s="30">
        <v>10925467.86893112</v>
      </c>
      <c r="BD19" s="30">
        <v>28920325.758495703</v>
      </c>
      <c r="BE19" s="30">
        <v>40369058.180999994</v>
      </c>
      <c r="BF19" s="30">
        <v>35252077.230000004</v>
      </c>
      <c r="BG19" s="30">
        <v>24536706.65302423</v>
      </c>
      <c r="BH19" s="30">
        <v>20739838.031307451</v>
      </c>
      <c r="BJ19" s="30">
        <v>24065034.100614738</v>
      </c>
      <c r="BK19" s="30">
        <v>21442772.239370827</v>
      </c>
      <c r="BL19" s="30">
        <v>15571266.357258407</v>
      </c>
      <c r="BM19" s="30">
        <v>7786450.09281132</v>
      </c>
      <c r="BN19" s="30">
        <v>6909855.6772157177</v>
      </c>
      <c r="BO19" s="30">
        <v>6520052.1672941102</v>
      </c>
      <c r="BP19" s="30">
        <v>9663129.2747655604</v>
      </c>
      <c r="BQ19" s="30">
        <v>13263279.926986715</v>
      </c>
      <c r="BR19" s="30">
        <v>10532742.997748997</v>
      </c>
      <c r="BS19" s="30">
        <v>14119425.197410632</v>
      </c>
      <c r="BT19" s="30">
        <v>13009764.992000001</v>
      </c>
      <c r="BU19" s="30">
        <v>14421692.834999999</v>
      </c>
      <c r="BV19" s="30">
        <v>11291322.709000001</v>
      </c>
      <c r="BW19" s="30">
        <v>49959857.997305341</v>
      </c>
      <c r="BX19" s="30">
        <v>23651531.714648888</v>
      </c>
      <c r="BY19" s="30">
        <v>21668094.256000001</v>
      </c>
      <c r="BZ19" s="30">
        <v>20072690.478</v>
      </c>
      <c r="CA19" s="30">
        <v>126277144.54706228</v>
      </c>
      <c r="CB19" s="30">
        <v>129873500.17515084</v>
      </c>
      <c r="CD19" s="30">
        <v>66129430.805259824</v>
      </c>
      <c r="CE19" s="30">
        <v>60468165.579749085</v>
      </c>
      <c r="CF19" s="30">
        <v>39785107.365496099</v>
      </c>
      <c r="CG19" s="30">
        <v>14800344.189215524</v>
      </c>
      <c r="CH19" s="30">
        <v>16611566.957937123</v>
      </c>
      <c r="CI19" s="30">
        <v>19569848.534253288</v>
      </c>
      <c r="CJ19" s="30">
        <v>25231237.17214676</v>
      </c>
      <c r="CK19" s="30">
        <v>28599833.967382472</v>
      </c>
      <c r="CL19" s="30">
        <v>20770974.423127107</v>
      </c>
      <c r="CM19" s="30">
        <v>31742683.170411352</v>
      </c>
      <c r="CN19" s="30">
        <v>30926672.461999997</v>
      </c>
      <c r="CO19" s="30">
        <v>30930358.835000001</v>
      </c>
      <c r="CP19" s="30">
        <v>22438001.427000001</v>
      </c>
      <c r="CQ19" s="30">
        <v>90453099.14088887</v>
      </c>
      <c r="CR19" s="30">
        <v>59456245.603521407</v>
      </c>
      <c r="CS19" s="30">
        <v>63325698.823413506</v>
      </c>
      <c r="CT19" s="30">
        <v>56904520.240422614</v>
      </c>
      <c r="CU19" s="30">
        <v>217833828.76841328</v>
      </c>
      <c r="CV19" s="30">
        <v>216548796.34663263</v>
      </c>
    </row>
    <row r="20" spans="1:100" s="30" customFormat="1" x14ac:dyDescent="0.4">
      <c r="A20" s="45" t="s">
        <v>29</v>
      </c>
      <c r="B20" s="30">
        <v>0</v>
      </c>
      <c r="C20" s="30">
        <v>0</v>
      </c>
      <c r="D20" s="30">
        <v>0</v>
      </c>
      <c r="E20" s="30">
        <v>0</v>
      </c>
      <c r="F20" s="30">
        <v>0</v>
      </c>
      <c r="G20" s="30">
        <v>0</v>
      </c>
      <c r="H20" s="30">
        <v>0</v>
      </c>
      <c r="I20" s="30">
        <v>0</v>
      </c>
      <c r="J20" s="30">
        <v>0</v>
      </c>
      <c r="K20" s="30">
        <v>0</v>
      </c>
      <c r="L20" s="30">
        <v>0</v>
      </c>
      <c r="M20" s="30">
        <v>0</v>
      </c>
      <c r="N20" s="30">
        <v>0</v>
      </c>
      <c r="O20" s="30">
        <v>0</v>
      </c>
      <c r="P20" s="30">
        <v>0</v>
      </c>
      <c r="Q20" s="30">
        <v>0</v>
      </c>
      <c r="R20" s="30">
        <v>0</v>
      </c>
      <c r="S20" s="30">
        <v>0</v>
      </c>
      <c r="T20" s="30">
        <v>0</v>
      </c>
      <c r="V20" s="30">
        <v>0</v>
      </c>
      <c r="W20" s="30">
        <v>0</v>
      </c>
      <c r="X20" s="30">
        <v>0</v>
      </c>
      <c r="Y20" s="30">
        <v>0</v>
      </c>
      <c r="Z20" s="30">
        <v>0</v>
      </c>
      <c r="AA20" s="30">
        <v>751.41827031615264</v>
      </c>
      <c r="AB20" s="30">
        <v>0</v>
      </c>
      <c r="AC20" s="30">
        <v>0</v>
      </c>
      <c r="AD20" s="30">
        <v>0</v>
      </c>
      <c r="AE20" s="30">
        <v>0</v>
      </c>
      <c r="AF20" s="30">
        <v>0</v>
      </c>
      <c r="AG20" s="30">
        <v>0</v>
      </c>
      <c r="AH20" s="30">
        <v>1154</v>
      </c>
      <c r="AI20" s="30">
        <v>0</v>
      </c>
      <c r="AJ20" s="30">
        <v>0</v>
      </c>
      <c r="AK20" s="30">
        <v>0</v>
      </c>
      <c r="AL20" s="30">
        <v>0</v>
      </c>
      <c r="AM20" s="30">
        <v>0</v>
      </c>
      <c r="AN20" s="30">
        <v>0</v>
      </c>
      <c r="AP20" s="30">
        <v>0</v>
      </c>
      <c r="AQ20" s="30">
        <v>0</v>
      </c>
      <c r="AR20" s="30">
        <v>0</v>
      </c>
      <c r="AS20" s="30">
        <v>0</v>
      </c>
      <c r="AT20" s="30">
        <v>0</v>
      </c>
      <c r="AU20" s="30">
        <v>3757.0913515807633</v>
      </c>
      <c r="AV20" s="30">
        <v>1399.2012875349974</v>
      </c>
      <c r="AW20" s="30">
        <v>1777.8591396883544</v>
      </c>
      <c r="AX20" s="30">
        <v>4365.4849170041271</v>
      </c>
      <c r="AY20" s="30">
        <v>3673.2241445245954</v>
      </c>
      <c r="AZ20" s="30">
        <v>7914</v>
      </c>
      <c r="BA20" s="30">
        <v>10200</v>
      </c>
      <c r="BB20" s="30">
        <v>9232</v>
      </c>
      <c r="BC20" s="30">
        <v>4968</v>
      </c>
      <c r="BD20" s="30">
        <v>6724</v>
      </c>
      <c r="BE20" s="30">
        <v>260391</v>
      </c>
      <c r="BF20" s="30">
        <v>186300</v>
      </c>
      <c r="BG20" s="30">
        <v>95502</v>
      </c>
      <c r="BH20" s="30">
        <v>87235</v>
      </c>
      <c r="BJ20" s="30">
        <v>0</v>
      </c>
      <c r="BK20" s="30">
        <v>0</v>
      </c>
      <c r="BL20" s="30">
        <v>0</v>
      </c>
      <c r="BM20" s="30">
        <v>0</v>
      </c>
      <c r="BN20" s="30">
        <v>0</v>
      </c>
      <c r="BO20" s="30">
        <v>2147.0359054754649</v>
      </c>
      <c r="BP20" s="30">
        <v>1093.2861356087992</v>
      </c>
      <c r="BQ20" s="30">
        <v>1079.7555382036087</v>
      </c>
      <c r="BR20" s="30">
        <v>1278.4788092596409</v>
      </c>
      <c r="BS20" s="30">
        <v>2749.3913798029184</v>
      </c>
      <c r="BT20" s="30">
        <v>3392</v>
      </c>
      <c r="BU20" s="30">
        <v>3762</v>
      </c>
      <c r="BV20" s="30">
        <v>4119</v>
      </c>
      <c r="BW20" s="30">
        <v>0</v>
      </c>
      <c r="BX20" s="30">
        <v>0</v>
      </c>
      <c r="BY20" s="30">
        <v>256838</v>
      </c>
      <c r="BZ20" s="30">
        <v>201231</v>
      </c>
      <c r="CA20" s="30">
        <v>36440</v>
      </c>
      <c r="CB20" s="30">
        <v>166208</v>
      </c>
      <c r="CD20" s="30">
        <v>0</v>
      </c>
      <c r="CE20" s="30">
        <v>0</v>
      </c>
      <c r="CF20" s="30">
        <v>0</v>
      </c>
      <c r="CG20" s="30">
        <v>0</v>
      </c>
      <c r="CH20" s="30">
        <v>0</v>
      </c>
      <c r="CI20" s="30">
        <v>6655.545527372381</v>
      </c>
      <c r="CJ20" s="30">
        <v>2492.4874231437966</v>
      </c>
      <c r="CK20" s="30">
        <v>2857.6146778919629</v>
      </c>
      <c r="CL20" s="30">
        <v>5643.963726263768</v>
      </c>
      <c r="CM20" s="30">
        <v>6422.6155243275134</v>
      </c>
      <c r="CN20" s="30">
        <v>11306</v>
      </c>
      <c r="CO20" s="30">
        <v>13962</v>
      </c>
      <c r="CP20" s="30">
        <v>14505</v>
      </c>
      <c r="CQ20" s="30">
        <v>4968</v>
      </c>
      <c r="CR20" s="30">
        <v>6724</v>
      </c>
      <c r="CS20" s="30">
        <v>517229</v>
      </c>
      <c r="CT20" s="30">
        <v>387531</v>
      </c>
      <c r="CU20" s="30">
        <v>131942</v>
      </c>
      <c r="CV20" s="30">
        <v>253443</v>
      </c>
    </row>
    <row r="21" spans="1:100" s="30" customFormat="1" x14ac:dyDescent="0.4">
      <c r="A21" s="45" t="s">
        <v>20</v>
      </c>
      <c r="B21" s="30">
        <v>1082665.5746347341</v>
      </c>
      <c r="C21" s="30">
        <v>1262073.937881673</v>
      </c>
      <c r="D21" s="30">
        <v>1529838.1294964028</v>
      </c>
      <c r="E21" s="30">
        <v>1997113.4317821448</v>
      </c>
      <c r="F21" s="30">
        <v>3165048.5077586598</v>
      </c>
      <c r="G21" s="30">
        <v>2128133.6559372838</v>
      </c>
      <c r="H21" s="30">
        <v>1150991.9618230937</v>
      </c>
      <c r="I21" s="30">
        <v>395422.40072312241</v>
      </c>
      <c r="J21" s="30">
        <v>689906.84478925727</v>
      </c>
      <c r="K21" s="30">
        <v>1106859.3794901776</v>
      </c>
      <c r="L21" s="30">
        <v>759720</v>
      </c>
      <c r="M21" s="30">
        <v>547360</v>
      </c>
      <c r="N21" s="30">
        <v>327732</v>
      </c>
      <c r="O21" s="30">
        <v>152475</v>
      </c>
      <c r="P21" s="30">
        <v>103496</v>
      </c>
      <c r="Q21" s="30">
        <v>70680</v>
      </c>
      <c r="R21" s="30">
        <v>32656</v>
      </c>
      <c r="S21" s="30">
        <v>71900</v>
      </c>
      <c r="T21" s="30">
        <v>87580</v>
      </c>
      <c r="V21" s="30">
        <v>473538.81994685484</v>
      </c>
      <c r="W21" s="30">
        <v>555757.40444789384</v>
      </c>
      <c r="X21" s="30">
        <v>822872.26498569129</v>
      </c>
      <c r="Y21" s="30">
        <v>918961.79493266507</v>
      </c>
      <c r="Z21" s="30">
        <v>1319480.1166455878</v>
      </c>
      <c r="AA21" s="30">
        <v>1392712.0672908872</v>
      </c>
      <c r="AB21" s="30">
        <v>645007.48857117991</v>
      </c>
      <c r="AC21" s="30">
        <v>299962.67477554508</v>
      </c>
      <c r="AD21" s="30">
        <v>966272.79661529977</v>
      </c>
      <c r="AE21" s="30">
        <v>867872.25835781381</v>
      </c>
      <c r="AF21" s="30">
        <v>944730.27699334652</v>
      </c>
      <c r="AG21" s="30">
        <v>669976.75914578652</v>
      </c>
      <c r="AH21" s="30">
        <v>328859.34972925601</v>
      </c>
      <c r="AI21" s="30">
        <v>252182.03843912607</v>
      </c>
      <c r="AJ21" s="30">
        <v>188812.8729992295</v>
      </c>
      <c r="AK21" s="30">
        <v>110912</v>
      </c>
      <c r="AL21" s="30">
        <v>63330.400000000009</v>
      </c>
      <c r="AM21" s="30">
        <v>180055.54190683173</v>
      </c>
      <c r="AN21" s="30">
        <v>195380.00000000003</v>
      </c>
      <c r="AP21" s="30">
        <v>1129.958020608065</v>
      </c>
      <c r="AQ21" s="30">
        <v>5959.9332220367278</v>
      </c>
      <c r="AR21" s="30">
        <v>5217.5351440805271</v>
      </c>
      <c r="AS21" s="30">
        <v>2142.3007627063735</v>
      </c>
      <c r="AT21" s="30">
        <v>11818.847928544732</v>
      </c>
      <c r="AU21" s="30">
        <v>3757.0913515807624</v>
      </c>
      <c r="AV21" s="30">
        <v>2098.8019522905151</v>
      </c>
      <c r="AW21" s="30">
        <v>2666.7887095325314</v>
      </c>
      <c r="AX21" s="30">
        <v>1746.193966801651</v>
      </c>
      <c r="AY21" s="30">
        <v>918.30603613114886</v>
      </c>
      <c r="AZ21" s="30">
        <v>1319</v>
      </c>
      <c r="BA21" s="30">
        <v>0</v>
      </c>
      <c r="BB21" s="30">
        <v>0</v>
      </c>
      <c r="BC21" s="30">
        <v>0</v>
      </c>
      <c r="BD21" s="30">
        <v>1681</v>
      </c>
      <c r="BE21" s="30">
        <v>2117</v>
      </c>
      <c r="BF21" s="30">
        <v>2070</v>
      </c>
      <c r="BG21" s="30">
        <v>11576</v>
      </c>
      <c r="BH21" s="30">
        <v>7170</v>
      </c>
      <c r="BJ21" s="30">
        <v>567390.715455767</v>
      </c>
      <c r="BK21" s="30">
        <v>644544.94861175132</v>
      </c>
      <c r="BL21" s="30">
        <v>1024117.7579918768</v>
      </c>
      <c r="BM21" s="30">
        <v>1128129.3285668702</v>
      </c>
      <c r="BN21" s="30">
        <v>1474074.8958087221</v>
      </c>
      <c r="BO21" s="30">
        <v>1465405.7695935636</v>
      </c>
      <c r="BP21" s="30">
        <v>1597623.408972756</v>
      </c>
      <c r="BQ21" s="30">
        <v>1034911.3605765624</v>
      </c>
      <c r="BR21" s="30">
        <v>1421836.0532575117</v>
      </c>
      <c r="BS21" s="30">
        <v>1478359.5571995911</v>
      </c>
      <c r="BT21" s="30">
        <v>2252669.3019293207</v>
      </c>
      <c r="BU21" s="30">
        <v>2168377.7239988791</v>
      </c>
      <c r="BV21" s="30">
        <v>820639.06557589327</v>
      </c>
      <c r="BW21" s="30">
        <v>397518.38619409787</v>
      </c>
      <c r="BX21" s="30">
        <v>1577065.4923241499</v>
      </c>
      <c r="BY21" s="30">
        <v>1270864</v>
      </c>
      <c r="BZ21" s="30">
        <v>1022918.4</v>
      </c>
      <c r="CA21" s="30">
        <v>1550250.9212888596</v>
      </c>
      <c r="CB21" s="30">
        <v>2122956</v>
      </c>
      <c r="CD21" s="30">
        <v>2124725.0680579641</v>
      </c>
      <c r="CE21" s="30">
        <v>2468336.2241633548</v>
      </c>
      <c r="CF21" s="30">
        <v>3382045.6876180517</v>
      </c>
      <c r="CG21" s="30">
        <v>4046346.8560443865</v>
      </c>
      <c r="CH21" s="30">
        <v>5970422.3681415152</v>
      </c>
      <c r="CI21" s="30">
        <v>4990008.5841733161</v>
      </c>
      <c r="CJ21" s="30">
        <v>3395721.6613193201</v>
      </c>
      <c r="CK21" s="30">
        <v>1732963.2247847626</v>
      </c>
      <c r="CL21" s="30">
        <v>3079761.8886288702</v>
      </c>
      <c r="CM21" s="30">
        <v>3454009.5010837135</v>
      </c>
      <c r="CN21" s="30">
        <v>3958438.5789226671</v>
      </c>
      <c r="CO21" s="30">
        <v>3385714.4831446656</v>
      </c>
      <c r="CP21" s="30">
        <v>1477230.4153051493</v>
      </c>
      <c r="CQ21" s="30">
        <v>802175.42463322391</v>
      </c>
      <c r="CR21" s="30">
        <v>1871055.3653233794</v>
      </c>
      <c r="CS21" s="30">
        <v>1454573</v>
      </c>
      <c r="CT21" s="30">
        <v>1120974.8</v>
      </c>
      <c r="CU21" s="30">
        <v>1813782.4631956914</v>
      </c>
      <c r="CV21" s="30">
        <v>2413086</v>
      </c>
    </row>
    <row r="22" spans="1:100" s="30" customFormat="1" x14ac:dyDescent="0.4">
      <c r="A22" s="45" t="s">
        <v>30</v>
      </c>
      <c r="B22" s="30">
        <v>0</v>
      </c>
      <c r="C22" s="30">
        <v>0</v>
      </c>
      <c r="D22" s="30">
        <v>0</v>
      </c>
      <c r="E22" s="30">
        <v>0</v>
      </c>
      <c r="F22" s="30">
        <v>0</v>
      </c>
      <c r="G22" s="30">
        <v>0</v>
      </c>
      <c r="H22" s="30">
        <v>0</v>
      </c>
      <c r="I22" s="30">
        <v>0</v>
      </c>
      <c r="J22" s="30">
        <v>0</v>
      </c>
      <c r="K22" s="30">
        <v>0</v>
      </c>
      <c r="L22" s="30">
        <v>0</v>
      </c>
      <c r="M22" s="30">
        <v>0</v>
      </c>
      <c r="N22" s="30">
        <v>0</v>
      </c>
      <c r="O22" s="30">
        <v>0</v>
      </c>
      <c r="P22" s="30">
        <v>560095.99439903989</v>
      </c>
      <c r="Q22" s="30">
        <v>1537290</v>
      </c>
      <c r="R22" s="30">
        <v>231103.99768896002</v>
      </c>
      <c r="S22" s="30">
        <v>224328</v>
      </c>
      <c r="T22" s="30">
        <v>311060.0031106</v>
      </c>
      <c r="V22" s="30">
        <v>0</v>
      </c>
      <c r="W22" s="30">
        <v>0</v>
      </c>
      <c r="X22" s="30">
        <v>0</v>
      </c>
      <c r="Y22" s="30">
        <v>0</v>
      </c>
      <c r="Z22" s="30">
        <v>0</v>
      </c>
      <c r="AA22" s="30">
        <v>0</v>
      </c>
      <c r="AB22" s="30">
        <v>0</v>
      </c>
      <c r="AC22" s="30">
        <v>0</v>
      </c>
      <c r="AD22" s="30">
        <v>0</v>
      </c>
      <c r="AE22" s="30">
        <v>0</v>
      </c>
      <c r="AF22" s="30">
        <v>0</v>
      </c>
      <c r="AG22" s="30">
        <v>0</v>
      </c>
      <c r="AH22" s="30">
        <v>74001.40400000001</v>
      </c>
      <c r="AI22" s="30">
        <v>222088.22999999995</v>
      </c>
      <c r="AJ22" s="30">
        <v>1464250.4875649423</v>
      </c>
      <c r="AK22" s="30">
        <v>16404416.605314013</v>
      </c>
      <c r="AL22" s="30">
        <v>1254433.5728092564</v>
      </c>
      <c r="AM22" s="30">
        <v>901783.81915191351</v>
      </c>
      <c r="AN22" s="30">
        <v>1676138.2248016607</v>
      </c>
      <c r="AP22" s="30">
        <v>0</v>
      </c>
      <c r="AQ22" s="30">
        <v>0</v>
      </c>
      <c r="AR22" s="30">
        <v>0</v>
      </c>
      <c r="AS22" s="30">
        <v>0</v>
      </c>
      <c r="AT22" s="30">
        <v>0</v>
      </c>
      <c r="AU22" s="30">
        <v>0</v>
      </c>
      <c r="AV22" s="30">
        <v>0</v>
      </c>
      <c r="AW22" s="30">
        <v>0</v>
      </c>
      <c r="AX22" s="30">
        <v>6984.7758672066038</v>
      </c>
      <c r="AY22" s="30">
        <v>8264.7543251803399</v>
      </c>
      <c r="AZ22" s="30">
        <v>22423</v>
      </c>
      <c r="BA22" s="30">
        <v>20400</v>
      </c>
      <c r="BB22" s="30">
        <v>4699539.2139999997</v>
      </c>
      <c r="BC22" s="30">
        <v>9962470.7460000012</v>
      </c>
      <c r="BD22" s="30">
        <v>13313943.612</v>
      </c>
      <c r="BE22" s="30">
        <v>21321742.325999998</v>
      </c>
      <c r="BF22" s="30">
        <v>20151015.300000001</v>
      </c>
      <c r="BG22" s="30">
        <v>7440958.7450000001</v>
      </c>
      <c r="BH22" s="30">
        <v>5215267.9950716998</v>
      </c>
      <c r="BJ22" s="30">
        <v>0</v>
      </c>
      <c r="BK22" s="30">
        <v>0</v>
      </c>
      <c r="BL22" s="30">
        <v>0</v>
      </c>
      <c r="BM22" s="30">
        <v>0</v>
      </c>
      <c r="BN22" s="30">
        <v>0</v>
      </c>
      <c r="BO22" s="30">
        <v>0</v>
      </c>
      <c r="BP22" s="30">
        <v>0</v>
      </c>
      <c r="BQ22" s="30">
        <v>0</v>
      </c>
      <c r="BR22" s="30">
        <v>14063.26690185605</v>
      </c>
      <c r="BS22" s="30">
        <v>4124.0870697043774</v>
      </c>
      <c r="BT22" s="30">
        <v>15264</v>
      </c>
      <c r="BU22" s="30">
        <v>18810</v>
      </c>
      <c r="BV22" s="30">
        <v>438651.53199999989</v>
      </c>
      <c r="BW22" s="30">
        <v>3684746.702</v>
      </c>
      <c r="BX22" s="30">
        <v>7181073.0160485357</v>
      </c>
      <c r="BY22" s="30">
        <v>13169985.897121528</v>
      </c>
      <c r="BZ22" s="30">
        <v>3795820.1749999998</v>
      </c>
      <c r="CA22" s="30">
        <v>1859992.1971878842</v>
      </c>
      <c r="CB22" s="30">
        <v>1749418.048</v>
      </c>
      <c r="CD22" s="30">
        <v>0</v>
      </c>
      <c r="CE22" s="30">
        <v>0</v>
      </c>
      <c r="CF22" s="30">
        <v>0</v>
      </c>
      <c r="CG22" s="30">
        <v>0</v>
      </c>
      <c r="CH22" s="30">
        <v>0</v>
      </c>
      <c r="CI22" s="30">
        <v>0</v>
      </c>
      <c r="CJ22" s="30">
        <v>0</v>
      </c>
      <c r="CK22" s="30">
        <v>0</v>
      </c>
      <c r="CL22" s="30">
        <v>21048.042769062653</v>
      </c>
      <c r="CM22" s="30">
        <v>12388.841394884717</v>
      </c>
      <c r="CN22" s="30">
        <v>37687</v>
      </c>
      <c r="CO22" s="30">
        <v>39210</v>
      </c>
      <c r="CP22" s="30">
        <v>5212192.1499999994</v>
      </c>
      <c r="CQ22" s="30">
        <v>13869305.678000001</v>
      </c>
      <c r="CR22" s="30">
        <v>22519363.11001252</v>
      </c>
      <c r="CS22" s="30">
        <v>52433434.82843554</v>
      </c>
      <c r="CT22" s="30">
        <v>25432373.045498218</v>
      </c>
      <c r="CU22" s="30">
        <v>10427062.761339799</v>
      </c>
      <c r="CV22" s="30">
        <v>8951884.2709839623</v>
      </c>
    </row>
    <row r="23" spans="1:100" s="30" customFormat="1" x14ac:dyDescent="0.4">
      <c r="A23" s="45" t="s">
        <v>21</v>
      </c>
      <c r="B23" s="30">
        <v>208627.23846200298</v>
      </c>
      <c r="C23" s="30">
        <v>20488.213277299888</v>
      </c>
      <c r="D23" s="30">
        <v>0</v>
      </c>
      <c r="E23" s="30">
        <v>0</v>
      </c>
      <c r="F23" s="30">
        <v>1634942.266019708</v>
      </c>
      <c r="G23" s="30">
        <v>12092237.997907728</v>
      </c>
      <c r="H23" s="30">
        <v>9236192.3606963884</v>
      </c>
      <c r="I23" s="30">
        <v>23232152.600081682</v>
      </c>
      <c r="J23" s="30">
        <v>26238400.864740103</v>
      </c>
      <c r="K23" s="30">
        <v>29719441.696649317</v>
      </c>
      <c r="L23" s="30">
        <v>16339824</v>
      </c>
      <c r="M23" s="30">
        <v>17998191.820018083</v>
      </c>
      <c r="N23" s="30">
        <v>25222149.252221495</v>
      </c>
      <c r="O23" s="30">
        <v>32883774.999999996</v>
      </c>
      <c r="P23" s="30">
        <v>24531596.245315958</v>
      </c>
      <c r="Q23" s="30">
        <v>29332200.293322004</v>
      </c>
      <c r="R23" s="30">
        <v>26240352.999025136</v>
      </c>
      <c r="S23" s="30">
        <v>18926955.621460885</v>
      </c>
      <c r="T23" s="30">
        <v>19331020.193310197</v>
      </c>
      <c r="V23" s="30">
        <v>3857766.9895776608</v>
      </c>
      <c r="W23" s="30">
        <v>2772706.1436225297</v>
      </c>
      <c r="X23" s="30">
        <v>2390595.687798643</v>
      </c>
      <c r="Y23" s="30">
        <v>1174419.4540442568</v>
      </c>
      <c r="Z23" s="30">
        <v>387919.70221264334</v>
      </c>
      <c r="AA23" s="30">
        <v>3519985.2751132427</v>
      </c>
      <c r="AB23" s="30">
        <v>6348445.9664504118</v>
      </c>
      <c r="AC23" s="30">
        <v>18280207.012992252</v>
      </c>
      <c r="AD23" s="30">
        <v>15834834.337511024</v>
      </c>
      <c r="AE23" s="30">
        <v>14912025.819690166</v>
      </c>
      <c r="AF23" s="30">
        <v>17657443.045610115</v>
      </c>
      <c r="AG23" s="30">
        <v>9870995.233937623</v>
      </c>
      <c r="AH23" s="30">
        <v>12945550.603149625</v>
      </c>
      <c r="AI23" s="30">
        <v>22488758.124481238</v>
      </c>
      <c r="AJ23" s="30">
        <v>23617208.395197723</v>
      </c>
      <c r="AK23" s="30">
        <v>25605805.823540937</v>
      </c>
      <c r="AL23" s="30">
        <v>19406649.070989646</v>
      </c>
      <c r="AM23" s="30">
        <v>29086126.639089998</v>
      </c>
      <c r="AN23" s="30">
        <v>47482733.574528068</v>
      </c>
      <c r="AP23" s="30">
        <v>15813721.819921128</v>
      </c>
      <c r="AQ23" s="30">
        <v>21397966.126878127</v>
      </c>
      <c r="AR23" s="30">
        <v>17405523.757609095</v>
      </c>
      <c r="AS23" s="30">
        <v>12629422.136653136</v>
      </c>
      <c r="AT23" s="30">
        <v>5877816.425295461</v>
      </c>
      <c r="AU23" s="30">
        <v>10102469.986323243</v>
      </c>
      <c r="AV23" s="30">
        <v>10436011.363942867</v>
      </c>
      <c r="AW23" s="30">
        <v>31272839.169594485</v>
      </c>
      <c r="AX23" s="30">
        <v>45558172.654751606</v>
      </c>
      <c r="AY23" s="30">
        <v>46081845.789270185</v>
      </c>
      <c r="AZ23" s="30">
        <v>77884827.729000002</v>
      </c>
      <c r="BA23" s="30">
        <v>48186641.100000001</v>
      </c>
      <c r="BB23" s="30">
        <v>38052072.163999997</v>
      </c>
      <c r="BC23" s="30">
        <v>23691243.149999995</v>
      </c>
      <c r="BD23" s="30">
        <v>30373516.639000002</v>
      </c>
      <c r="BE23" s="30">
        <v>38307646.380083062</v>
      </c>
      <c r="BF23" s="30">
        <v>34514273.343436196</v>
      </c>
      <c r="BG23" s="30">
        <v>25168795.320938978</v>
      </c>
      <c r="BH23" s="30">
        <v>8735730.8223232012</v>
      </c>
      <c r="BJ23" s="30">
        <v>14468723.037340941</v>
      </c>
      <c r="BK23" s="30">
        <v>21737961.930270825</v>
      </c>
      <c r="BL23" s="30">
        <v>14773685.98964983</v>
      </c>
      <c r="BM23" s="30">
        <v>10158784.32368223</v>
      </c>
      <c r="BN23" s="30">
        <v>3535677.137387882</v>
      </c>
      <c r="BO23" s="30">
        <v>10116674.195435427</v>
      </c>
      <c r="BP23" s="30">
        <v>14155518.901852375</v>
      </c>
      <c r="BQ23" s="30">
        <v>26018974.872130111</v>
      </c>
      <c r="BR23" s="30">
        <v>32899625.941519432</v>
      </c>
      <c r="BS23" s="30">
        <v>22355375.223188773</v>
      </c>
      <c r="BT23" s="30">
        <v>24412504.815078165</v>
      </c>
      <c r="BU23" s="30">
        <v>24881880.943886384</v>
      </c>
      <c r="BV23" s="30">
        <v>11549329.015473481</v>
      </c>
      <c r="BW23" s="30">
        <v>12806488.626902001</v>
      </c>
      <c r="BX23" s="30">
        <v>20823270.139019337</v>
      </c>
      <c r="BY23" s="30">
        <v>34952678.579569519</v>
      </c>
      <c r="BZ23" s="30">
        <v>20090943.368641019</v>
      </c>
      <c r="CA23" s="30">
        <v>18147476.378126238</v>
      </c>
      <c r="CB23" s="30">
        <v>15633011.486920718</v>
      </c>
      <c r="CD23" s="30">
        <v>34348839.085301727</v>
      </c>
      <c r="CE23" s="30">
        <v>45929122.414048783</v>
      </c>
      <c r="CF23" s="30">
        <v>34569805.435057566</v>
      </c>
      <c r="CG23" s="30">
        <v>23962625.914379623</v>
      </c>
      <c r="CH23" s="30">
        <v>11436355.530915694</v>
      </c>
      <c r="CI23" s="30">
        <v>35831367.45477964</v>
      </c>
      <c r="CJ23" s="30">
        <v>40176168.592942044</v>
      </c>
      <c r="CK23" s="30">
        <v>98804173.654798523</v>
      </c>
      <c r="CL23" s="30">
        <v>120531033.79852216</v>
      </c>
      <c r="CM23" s="30">
        <v>113068688.52879843</v>
      </c>
      <c r="CN23" s="30">
        <v>136294599.5896883</v>
      </c>
      <c r="CO23" s="30">
        <v>100937709.0978421</v>
      </c>
      <c r="CP23" s="30">
        <v>87769101.034844592</v>
      </c>
      <c r="CQ23" s="30">
        <v>91870264.901383236</v>
      </c>
      <c r="CR23" s="30">
        <v>99345591.418533012</v>
      </c>
      <c r="CS23" s="30">
        <v>128198331.07651553</v>
      </c>
      <c r="CT23" s="30">
        <v>100252218.78209201</v>
      </c>
      <c r="CU23" s="30">
        <v>91329353.959616095</v>
      </c>
      <c r="CV23" s="30">
        <v>91182496.077082187</v>
      </c>
    </row>
    <row r="24" spans="1:100" s="28" customFormat="1" x14ac:dyDescent="0.4">
      <c r="A24" s="46" t="s">
        <v>50</v>
      </c>
      <c r="B24" s="39">
        <v>23465074.369053964</v>
      </c>
      <c r="C24" s="39">
        <v>30832712.204464097</v>
      </c>
      <c r="D24" s="39">
        <v>22452905.137945943</v>
      </c>
      <c r="E24" s="39">
        <v>39163811.56841103</v>
      </c>
      <c r="F24" s="39">
        <v>52685077.97633525</v>
      </c>
      <c r="G24" s="39">
        <v>48823574.117770523</v>
      </c>
      <c r="H24" s="39">
        <v>46874194.308192715</v>
      </c>
      <c r="I24" s="39">
        <v>71076090.396419227</v>
      </c>
      <c r="J24" s="39">
        <v>80060886.05210951</v>
      </c>
      <c r="K24" s="39">
        <v>93564373.957287788</v>
      </c>
      <c r="L24" s="39">
        <v>53794020.139184602</v>
      </c>
      <c r="M24" s="39">
        <v>68320479.76468496</v>
      </c>
      <c r="N24" s="39">
        <v>82987556.630931482</v>
      </c>
      <c r="O24" s="39">
        <v>102837700.14094575</v>
      </c>
      <c r="P24" s="39">
        <v>84663448.206978813</v>
      </c>
      <c r="Q24" s="39">
        <v>101761531.41231847</v>
      </c>
      <c r="R24" s="39">
        <v>70212912.717856973</v>
      </c>
      <c r="S24" s="39">
        <v>98592155.840669602</v>
      </c>
      <c r="T24" s="39">
        <v>95875940.308437794</v>
      </c>
      <c r="U24" s="39"/>
      <c r="V24" s="39">
        <v>28697125.807615805</v>
      </c>
      <c r="W24" s="39">
        <v>35639405.3422665</v>
      </c>
      <c r="X24" s="39">
        <v>30539540.414970439</v>
      </c>
      <c r="Y24" s="39">
        <v>32705297.175257709</v>
      </c>
      <c r="Z24" s="39">
        <v>37164894.42118936</v>
      </c>
      <c r="AA24" s="39">
        <v>41244157.539560966</v>
      </c>
      <c r="AB24" s="39">
        <v>42114763.746523172</v>
      </c>
      <c r="AC24" s="39">
        <v>70390416.833240837</v>
      </c>
      <c r="AD24" s="39">
        <v>50241002.892618217</v>
      </c>
      <c r="AE24" s="39">
        <v>44953684.760967247</v>
      </c>
      <c r="AF24" s="39">
        <v>60180700.888493441</v>
      </c>
      <c r="AG24" s="39">
        <v>58000023.693351962</v>
      </c>
      <c r="AH24" s="39">
        <v>61753950.928690955</v>
      </c>
      <c r="AI24" s="39">
        <v>76636961.105130583</v>
      </c>
      <c r="AJ24" s="39">
        <v>113658537.11183463</v>
      </c>
      <c r="AK24" s="39">
        <v>152672099.37637028</v>
      </c>
      <c r="AL24" s="39">
        <v>90097559.033539355</v>
      </c>
      <c r="AM24" s="39">
        <v>118556877.49018191</v>
      </c>
      <c r="AN24" s="39">
        <v>149209211.26903084</v>
      </c>
      <c r="AO24" s="39"/>
      <c r="AP24" s="39">
        <v>79377305.721129611</v>
      </c>
      <c r="AQ24" s="39">
        <v>97689803.823038399</v>
      </c>
      <c r="AR24" s="39">
        <v>63861694.920371071</v>
      </c>
      <c r="AS24" s="39">
        <v>56621566.156527758</v>
      </c>
      <c r="AT24" s="39">
        <v>90225764.276304767</v>
      </c>
      <c r="AU24" s="39">
        <v>131596870.54691155</v>
      </c>
      <c r="AV24" s="39">
        <v>140625883.0845508</v>
      </c>
      <c r="AW24" s="39">
        <v>236266947.6264343</v>
      </c>
      <c r="AX24" s="39">
        <v>260457503.15197483</v>
      </c>
      <c r="AY24" s="39">
        <v>274321127.67604321</v>
      </c>
      <c r="AZ24" s="39">
        <v>446485056.02477825</v>
      </c>
      <c r="BA24" s="39">
        <v>416043221.89816403</v>
      </c>
      <c r="BB24" s="39">
        <v>335312365.43181527</v>
      </c>
      <c r="BC24" s="39">
        <v>365499115.88693106</v>
      </c>
      <c r="BD24" s="39">
        <v>508057268.65849566</v>
      </c>
      <c r="BE24" s="39">
        <v>795877955.11260343</v>
      </c>
      <c r="BF24" s="39">
        <v>698621120.823457</v>
      </c>
      <c r="BG24" s="39">
        <v>606124107.61196327</v>
      </c>
      <c r="BH24" s="39">
        <v>523208236.19744271</v>
      </c>
      <c r="BI24" s="39"/>
      <c r="BJ24" s="39">
        <v>88362631.875129566</v>
      </c>
      <c r="BK24" s="39">
        <v>114001716.08526427</v>
      </c>
      <c r="BL24" s="39">
        <v>79708386.244056955</v>
      </c>
      <c r="BM24" s="39">
        <v>104151211.42991619</v>
      </c>
      <c r="BN24" s="39">
        <v>106290925.6544771</v>
      </c>
      <c r="BO24" s="39">
        <v>126651180.01290649</v>
      </c>
      <c r="BP24" s="39">
        <v>161922361.95596626</v>
      </c>
      <c r="BQ24" s="39">
        <v>203406024.42154902</v>
      </c>
      <c r="BR24" s="39">
        <v>210113442.03002411</v>
      </c>
      <c r="BS24" s="39">
        <v>179670797.34713346</v>
      </c>
      <c r="BT24" s="39">
        <v>210670931.79797944</v>
      </c>
      <c r="BU24" s="39">
        <v>260973733.49921328</v>
      </c>
      <c r="BV24" s="39">
        <v>196061898.31690231</v>
      </c>
      <c r="BW24" s="39">
        <v>246220828.96965888</v>
      </c>
      <c r="BX24" s="39">
        <v>295654554.81291151</v>
      </c>
      <c r="BY24" s="39">
        <v>395376890.94615412</v>
      </c>
      <c r="BZ24" s="39">
        <v>291081305.60227579</v>
      </c>
      <c r="CA24" s="39">
        <v>393321088.97216761</v>
      </c>
      <c r="CB24" s="39">
        <v>373949399.03195226</v>
      </c>
      <c r="CC24" s="40"/>
      <c r="CD24" s="39">
        <v>219902137.77292892</v>
      </c>
      <c r="CE24" s="39">
        <v>278163637.4550333</v>
      </c>
      <c r="CF24" s="39">
        <v>196562526.7173444</v>
      </c>
      <c r="CG24" s="39">
        <v>232641886.3301127</v>
      </c>
      <c r="CH24" s="39">
        <v>286366662.3283065</v>
      </c>
      <c r="CI24" s="39">
        <v>348315782.2171495</v>
      </c>
      <c r="CJ24" s="39">
        <v>391537203.09523296</v>
      </c>
      <c r="CK24" s="39">
        <v>581139479.27764332</v>
      </c>
      <c r="CL24" s="39">
        <v>600872834.12672663</v>
      </c>
      <c r="CM24" s="39">
        <v>592509983.74143171</v>
      </c>
      <c r="CN24" s="39">
        <v>771130708.85043573</v>
      </c>
      <c r="CO24" s="39">
        <v>803337458.85541427</v>
      </c>
      <c r="CP24" s="39">
        <v>676115771.30834019</v>
      </c>
      <c r="CQ24" s="39">
        <v>791194606.10266626</v>
      </c>
      <c r="CR24" s="39">
        <v>1002033808.7902207</v>
      </c>
      <c r="CS24" s="39">
        <v>1445688476.8474462</v>
      </c>
      <c r="CT24" s="39">
        <v>1150012898.1771293</v>
      </c>
      <c r="CU24" s="39">
        <v>1216594229.9149828</v>
      </c>
      <c r="CV24" s="39">
        <v>1142242786.8068635</v>
      </c>
    </row>
    <row r="25" spans="1:100" s="28" customFormat="1" ht="15" x14ac:dyDescent="0.5">
      <c r="A25" s="133" t="s">
        <v>57</v>
      </c>
      <c r="B25" s="41"/>
      <c r="C25" s="41"/>
      <c r="D25" s="41"/>
      <c r="E25" s="41"/>
      <c r="F25" s="41"/>
      <c r="G25" s="41"/>
      <c r="H25" s="41"/>
      <c r="I25" s="41"/>
      <c r="J25" s="41"/>
      <c r="K25" s="41"/>
      <c r="L25" s="41"/>
      <c r="M25" s="41"/>
      <c r="N25" s="41"/>
      <c r="O25" s="41"/>
      <c r="P25" s="41"/>
      <c r="Q25" s="41"/>
      <c r="R25" s="41"/>
      <c r="S25" s="41"/>
      <c r="T25" s="41"/>
      <c r="U25" s="41"/>
      <c r="V25" s="41"/>
      <c r="W25" s="41"/>
      <c r="X25" s="41"/>
      <c r="Y25" s="41"/>
      <c r="Z25" s="41"/>
      <c r="AA25" s="41"/>
      <c r="AB25" s="41"/>
      <c r="AC25" s="41"/>
      <c r="AD25" s="41"/>
      <c r="AE25" s="41"/>
      <c r="AF25" s="41"/>
      <c r="AG25" s="41"/>
      <c r="AH25" s="41"/>
      <c r="AI25" s="41"/>
      <c r="AJ25" s="41"/>
      <c r="AK25" s="41"/>
      <c r="AL25" s="41"/>
      <c r="AM25" s="41"/>
      <c r="AN25" s="41"/>
      <c r="AO25" s="41"/>
      <c r="AP25" s="41"/>
      <c r="AQ25" s="41"/>
      <c r="AR25" s="41"/>
      <c r="AS25" s="41"/>
      <c r="AT25" s="41"/>
      <c r="AU25" s="41"/>
      <c r="AV25" s="41"/>
      <c r="AW25" s="41"/>
      <c r="AX25" s="41"/>
      <c r="AY25" s="41"/>
      <c r="AZ25" s="41"/>
      <c r="BA25" s="41"/>
      <c r="BB25" s="41"/>
      <c r="BC25" s="41"/>
      <c r="BD25" s="41"/>
      <c r="BE25" s="41"/>
      <c r="BF25" s="41"/>
      <c r="BG25" s="41"/>
      <c r="BH25" s="41"/>
      <c r="BI25" s="41"/>
      <c r="BJ25" s="41"/>
      <c r="BK25" s="41"/>
      <c r="BL25" s="41"/>
      <c r="BM25" s="41"/>
      <c r="BN25" s="41"/>
      <c r="BO25" s="41"/>
      <c r="BP25" s="41"/>
      <c r="BQ25" s="41"/>
      <c r="BR25" s="41"/>
      <c r="BS25" s="41"/>
      <c r="BT25" s="41"/>
      <c r="BU25" s="41"/>
      <c r="BV25" s="41"/>
      <c r="BW25" s="41"/>
      <c r="BX25" s="41"/>
      <c r="BY25" s="41"/>
      <c r="BZ25" s="41"/>
      <c r="CA25" s="41"/>
      <c r="CB25" s="41"/>
      <c r="CD25" s="41"/>
      <c r="CE25" s="41"/>
      <c r="CF25" s="41"/>
      <c r="CG25" s="41"/>
      <c r="CH25" s="41"/>
      <c r="CI25" s="41"/>
      <c r="CJ25" s="41"/>
      <c r="CK25" s="41"/>
      <c r="CL25" s="41"/>
      <c r="CM25" s="41"/>
      <c r="CN25" s="41"/>
      <c r="CO25" s="41"/>
      <c r="CP25" s="41"/>
      <c r="CQ25" s="41"/>
      <c r="CR25" s="41"/>
      <c r="CS25" s="41"/>
      <c r="CT25" s="41"/>
      <c r="CU25" s="41"/>
      <c r="CV25" s="41"/>
    </row>
    <row r="26" spans="1:100" s="28" customFormat="1" x14ac:dyDescent="0.4">
      <c r="A26" s="45" t="s">
        <v>12</v>
      </c>
      <c r="B26" s="30">
        <v>0</v>
      </c>
      <c r="C26" s="30">
        <v>0</v>
      </c>
      <c r="D26" s="30">
        <v>0</v>
      </c>
      <c r="E26" s="30">
        <v>0</v>
      </c>
      <c r="F26" s="30">
        <v>0</v>
      </c>
      <c r="G26" s="30">
        <v>0</v>
      </c>
      <c r="H26" s="30">
        <v>0</v>
      </c>
      <c r="I26" s="30">
        <v>0</v>
      </c>
      <c r="J26" s="30">
        <v>0</v>
      </c>
      <c r="K26" s="30">
        <v>10902832.245316291</v>
      </c>
      <c r="L26" s="30">
        <v>10096484</v>
      </c>
      <c r="M26" s="30">
        <v>8832399.9116760008</v>
      </c>
      <c r="N26" s="30">
        <v>10268055</v>
      </c>
      <c r="O26" s="30">
        <v>10635799.893641999</v>
      </c>
      <c r="P26" s="30">
        <v>7926575.9999999991</v>
      </c>
      <c r="Q26" s="30">
        <v>11121498.11121498</v>
      </c>
      <c r="R26" s="30">
        <v>5307855.9999999991</v>
      </c>
      <c r="S26" s="30">
        <v>4164447.9583555195</v>
      </c>
      <c r="T26" s="30">
        <v>5094740</v>
      </c>
      <c r="U26" s="30"/>
      <c r="V26" s="30">
        <v>0</v>
      </c>
      <c r="W26" s="30">
        <v>0</v>
      </c>
      <c r="X26" s="30">
        <v>0</v>
      </c>
      <c r="Y26" s="30">
        <v>0</v>
      </c>
      <c r="Z26" s="30">
        <v>0</v>
      </c>
      <c r="AA26" s="30">
        <v>0</v>
      </c>
      <c r="AB26" s="30">
        <v>0</v>
      </c>
      <c r="AC26" s="30">
        <v>0</v>
      </c>
      <c r="AD26" s="30">
        <v>0</v>
      </c>
      <c r="AE26" s="30">
        <v>1342605.801391148</v>
      </c>
      <c r="AF26" s="30">
        <v>1596520.9172483527</v>
      </c>
      <c r="AG26" s="30">
        <v>1091813.9778672077</v>
      </c>
      <c r="AH26" s="30">
        <v>2154894.1816169606</v>
      </c>
      <c r="AI26" s="30">
        <v>5117193.8121553287</v>
      </c>
      <c r="AJ26" s="30">
        <v>13311307.413332604</v>
      </c>
      <c r="AK26" s="30">
        <v>16689859.110516744</v>
      </c>
      <c r="AL26" s="30">
        <v>3286135.0994568677</v>
      </c>
      <c r="AM26" s="30">
        <v>2679869.0609990624</v>
      </c>
      <c r="AN26" s="30">
        <v>4024827.9597517205</v>
      </c>
      <c r="AO26" s="30"/>
      <c r="AP26" s="30">
        <v>15819.412288512911</v>
      </c>
      <c r="AQ26" s="30">
        <v>6953.2554257095162</v>
      </c>
      <c r="AR26" s="30">
        <v>10435.070288161054</v>
      </c>
      <c r="AS26" s="30">
        <v>3749.0263347361533</v>
      </c>
      <c r="AT26" s="30">
        <v>5515.4623666542084</v>
      </c>
      <c r="AU26" s="30">
        <v>3757.0913515807633</v>
      </c>
      <c r="AV26" s="30">
        <v>6296.4057939074883</v>
      </c>
      <c r="AW26" s="30">
        <v>8000.366128597595</v>
      </c>
      <c r="AX26" s="30">
        <v>4365.4849170041271</v>
      </c>
      <c r="AY26" s="30">
        <v>179069.67704557403</v>
      </c>
      <c r="AZ26" s="30">
        <v>221592.00213677998</v>
      </c>
      <c r="BA26" s="30">
        <v>292399.99999999994</v>
      </c>
      <c r="BB26" s="30">
        <v>180023.99999999997</v>
      </c>
      <c r="BC26" s="30">
        <v>152766.00151524</v>
      </c>
      <c r="BD26" s="30">
        <v>253831</v>
      </c>
      <c r="BE26" s="30">
        <v>998747.68291757989</v>
      </c>
      <c r="BF26" s="30">
        <v>429367.68</v>
      </c>
      <c r="BG26" s="30">
        <v>215762.16999999998</v>
      </c>
      <c r="BH26" s="30">
        <v>123085</v>
      </c>
      <c r="BI26" s="30"/>
      <c r="BJ26" s="30">
        <v>14538.922155688622</v>
      </c>
      <c r="BK26" s="30">
        <v>4224.1925949809229</v>
      </c>
      <c r="BL26" s="30">
        <v>4672.6223012770715</v>
      </c>
      <c r="BM26" s="30">
        <v>1726.0478922929756</v>
      </c>
      <c r="BN26" s="30">
        <v>2879.7190488441065</v>
      </c>
      <c r="BO26" s="30">
        <v>5367.5897636886621</v>
      </c>
      <c r="BP26" s="30">
        <v>3279.8584068263976</v>
      </c>
      <c r="BQ26" s="30">
        <v>3239.2666146108259</v>
      </c>
      <c r="BR26" s="30">
        <v>3835.4364277789227</v>
      </c>
      <c r="BS26" s="30">
        <v>3346461.1300873165</v>
      </c>
      <c r="BT26" s="30">
        <v>4234667.6915474534</v>
      </c>
      <c r="BU26" s="30">
        <v>2498268.4573595412</v>
      </c>
      <c r="BV26" s="30">
        <v>2997834.9391316418</v>
      </c>
      <c r="BW26" s="30">
        <v>4002104.3359477934</v>
      </c>
      <c r="BX26" s="30">
        <v>6477946.3226576503</v>
      </c>
      <c r="BY26" s="30">
        <v>5693787.3587188805</v>
      </c>
      <c r="BZ26" s="30">
        <v>3406338.9820000003</v>
      </c>
      <c r="CA26" s="30">
        <v>3639574.709123122</v>
      </c>
      <c r="CB26" s="30">
        <v>3062480</v>
      </c>
      <c r="CC26" s="30"/>
      <c r="CD26" s="30">
        <v>30358.334444201533</v>
      </c>
      <c r="CE26" s="30">
        <v>11177.448020690439</v>
      </c>
      <c r="CF26" s="30">
        <v>15107.692589438126</v>
      </c>
      <c r="CG26" s="30">
        <v>5475.0742270291285</v>
      </c>
      <c r="CH26" s="30">
        <v>8395.1814154983149</v>
      </c>
      <c r="CI26" s="30">
        <v>9124.6811152694245</v>
      </c>
      <c r="CJ26" s="30">
        <v>9576.2642007338854</v>
      </c>
      <c r="CK26" s="30">
        <v>11239.632743208422</v>
      </c>
      <c r="CL26" s="30">
        <v>8200.9213447830498</v>
      </c>
      <c r="CM26" s="30">
        <v>15770968.853840329</v>
      </c>
      <c r="CN26" s="30">
        <v>16149264.610932585</v>
      </c>
      <c r="CO26" s="30">
        <v>12714882.34690275</v>
      </c>
      <c r="CP26" s="30">
        <v>15600808.120748602</v>
      </c>
      <c r="CQ26" s="30">
        <v>19907864.043260358</v>
      </c>
      <c r="CR26" s="30">
        <v>27969660.735990256</v>
      </c>
      <c r="CS26" s="30">
        <v>34503892.263368189</v>
      </c>
      <c r="CT26" s="30">
        <v>12429697.761456866</v>
      </c>
      <c r="CU26" s="30">
        <v>10699653.898477703</v>
      </c>
      <c r="CV26" s="30">
        <v>12305132.959751721</v>
      </c>
    </row>
    <row r="27" spans="1:100" s="28" customFormat="1" x14ac:dyDescent="0.4">
      <c r="A27" s="45" t="s">
        <v>186</v>
      </c>
      <c r="B27" s="30">
        <v>0</v>
      </c>
      <c r="C27" s="30">
        <v>372885.48537571274</v>
      </c>
      <c r="D27" s="30">
        <v>7639.6410961118745</v>
      </c>
      <c r="E27" s="30">
        <v>449466.36399737367</v>
      </c>
      <c r="F27" s="30">
        <v>12141006.263200412</v>
      </c>
      <c r="G27" s="30">
        <v>3316595.1429919847</v>
      </c>
      <c r="H27" s="30">
        <v>1831037.9124660615</v>
      </c>
      <c r="I27" s="30">
        <v>903822.63022427983</v>
      </c>
      <c r="J27" s="30">
        <v>763041.83837324788</v>
      </c>
      <c r="K27" s="30">
        <v>724538.37884601275</v>
      </c>
      <c r="L27" s="30">
        <v>319472</v>
      </c>
      <c r="M27" s="30">
        <v>17416</v>
      </c>
      <c r="N27" s="30">
        <v>68718</v>
      </c>
      <c r="O27" s="30">
        <v>26750</v>
      </c>
      <c r="P27" s="30">
        <v>319620</v>
      </c>
      <c r="Q27" s="30">
        <v>113088</v>
      </c>
      <c r="R27" s="30">
        <v>35168</v>
      </c>
      <c r="S27" s="30">
        <v>40264</v>
      </c>
      <c r="T27" s="30">
        <v>0</v>
      </c>
      <c r="U27" s="30"/>
      <c r="V27" s="30">
        <v>144120.510418608</v>
      </c>
      <c r="W27" s="30">
        <v>310190.17922673136</v>
      </c>
      <c r="X27" s="30">
        <v>1035937.4050266293</v>
      </c>
      <c r="Y27" s="30">
        <v>107212.20940881092</v>
      </c>
      <c r="Z27" s="30">
        <v>9132736.8149161991</v>
      </c>
      <c r="AA27" s="30">
        <v>5259917.1503785066</v>
      </c>
      <c r="AB27" s="30">
        <v>5365913.416027884</v>
      </c>
      <c r="AC27" s="30">
        <v>2227222.8379361928</v>
      </c>
      <c r="AD27" s="30">
        <v>3285327.508492019</v>
      </c>
      <c r="AE27" s="30">
        <v>1884098.7300725572</v>
      </c>
      <c r="AF27" s="30">
        <v>1157111.5020538662</v>
      </c>
      <c r="AG27" s="30">
        <v>736147.30325895071</v>
      </c>
      <c r="AH27" s="30">
        <v>372130.31679889496</v>
      </c>
      <c r="AI27" s="30">
        <v>935175.05921175925</v>
      </c>
      <c r="AJ27" s="30">
        <v>1069939.6136623004</v>
      </c>
      <c r="AK27" s="30">
        <v>1464038.4000000001</v>
      </c>
      <c r="AL27" s="30">
        <v>1963242.4000000001</v>
      </c>
      <c r="AM27" s="30">
        <v>1776002.3906264764</v>
      </c>
      <c r="AN27" s="30">
        <v>0</v>
      </c>
      <c r="AO27" s="30"/>
      <c r="AP27" s="30">
        <v>0</v>
      </c>
      <c r="AQ27" s="30">
        <v>0</v>
      </c>
      <c r="AR27" s="30">
        <v>0</v>
      </c>
      <c r="AS27" s="30">
        <v>0</v>
      </c>
      <c r="AT27" s="30">
        <v>0</v>
      </c>
      <c r="AU27" s="30">
        <v>0</v>
      </c>
      <c r="AV27" s="30">
        <v>0</v>
      </c>
      <c r="AW27" s="30">
        <v>19556.450536571898</v>
      </c>
      <c r="AX27" s="30">
        <v>17461.939668016508</v>
      </c>
      <c r="AY27" s="30">
        <v>918.30603613114886</v>
      </c>
      <c r="AZ27" s="30">
        <v>0</v>
      </c>
      <c r="BA27" s="30">
        <v>0</v>
      </c>
      <c r="BB27" s="30">
        <v>0</v>
      </c>
      <c r="BC27" s="30">
        <v>0</v>
      </c>
      <c r="BD27" s="30">
        <v>0</v>
      </c>
      <c r="BE27" s="30">
        <v>0</v>
      </c>
      <c r="BF27" s="30">
        <v>0</v>
      </c>
      <c r="BG27" s="30">
        <v>0</v>
      </c>
      <c r="BH27" s="30">
        <v>0</v>
      </c>
      <c r="BI27" s="30"/>
      <c r="BJ27" s="30">
        <v>317738.80065522948</v>
      </c>
      <c r="BK27" s="30">
        <v>237192.54108912454</v>
      </c>
      <c r="BL27" s="30">
        <v>414673.44387451618</v>
      </c>
      <c r="BM27" s="30">
        <v>399680.10497797688</v>
      </c>
      <c r="BN27" s="30">
        <v>5446678.2829689076</v>
      </c>
      <c r="BO27" s="30">
        <v>4011757.2800695337</v>
      </c>
      <c r="BP27" s="30">
        <v>5728360.6828734623</v>
      </c>
      <c r="BQ27" s="30">
        <v>1320623.0858891103</v>
      </c>
      <c r="BR27" s="30">
        <v>1934735.8167613628</v>
      </c>
      <c r="BS27" s="30">
        <v>690335.29293434147</v>
      </c>
      <c r="BT27" s="30">
        <v>1803456.6552102773</v>
      </c>
      <c r="BU27" s="30">
        <v>961239.60960775055</v>
      </c>
      <c r="BV27" s="30">
        <v>910984.65077690908</v>
      </c>
      <c r="BW27" s="30">
        <v>236819.46411563279</v>
      </c>
      <c r="BX27" s="30">
        <v>119893.86783750847</v>
      </c>
      <c r="BY27" s="30">
        <v>272328</v>
      </c>
      <c r="BZ27" s="30">
        <v>170486.40000000002</v>
      </c>
      <c r="CA27" s="30">
        <v>166950.09921572334</v>
      </c>
      <c r="CB27" s="30">
        <v>0</v>
      </c>
      <c r="CC27" s="30"/>
      <c r="CD27" s="30">
        <v>461859.31107383745</v>
      </c>
      <c r="CE27" s="30">
        <v>920268.20569156867</v>
      </c>
      <c r="CF27" s="30">
        <v>1458250.4899972575</v>
      </c>
      <c r="CG27" s="30">
        <v>956358.67838416155</v>
      </c>
      <c r="CH27" s="30">
        <v>26720421.361085519</v>
      </c>
      <c r="CI27" s="30">
        <v>12588269.573440025</v>
      </c>
      <c r="CJ27" s="30">
        <v>12925312.011367409</v>
      </c>
      <c r="CK27" s="30">
        <v>4471225.0045861546</v>
      </c>
      <c r="CL27" s="30">
        <v>6000567.1032946464</v>
      </c>
      <c r="CM27" s="30">
        <v>3299890.7078890428</v>
      </c>
      <c r="CN27" s="30">
        <v>3280040.1572641432</v>
      </c>
      <c r="CO27" s="30">
        <v>1714802.9128667014</v>
      </c>
      <c r="CP27" s="30">
        <v>1351832.9675758041</v>
      </c>
      <c r="CQ27" s="30">
        <v>1198744.5233273921</v>
      </c>
      <c r="CR27" s="30">
        <v>1509453.4814998088</v>
      </c>
      <c r="CS27" s="30">
        <v>1849454.4000000001</v>
      </c>
      <c r="CT27" s="30">
        <v>2168896.8000000003</v>
      </c>
      <c r="CU27" s="30">
        <v>1983216.4898421997</v>
      </c>
      <c r="CV27" s="30">
        <v>0</v>
      </c>
    </row>
    <row r="28" spans="1:100" s="28" customFormat="1" x14ac:dyDescent="0.4">
      <c r="A28" s="45" t="s">
        <v>32</v>
      </c>
      <c r="B28" s="30">
        <v>327215.35622834763</v>
      </c>
      <c r="C28" s="30">
        <v>342153.16173090815</v>
      </c>
      <c r="D28" s="30">
        <v>483207.29932907608</v>
      </c>
      <c r="E28" s="30">
        <v>813209.76166535134</v>
      </c>
      <c r="F28" s="30">
        <v>514195.57775889902</v>
      </c>
      <c r="G28" s="30">
        <v>257738.64036203228</v>
      </c>
      <c r="H28" s="30">
        <v>0</v>
      </c>
      <c r="I28" s="30">
        <v>136876.98486569623</v>
      </c>
      <c r="J28" s="30">
        <v>175524.00291458139</v>
      </c>
      <c r="K28" s="30">
        <v>360932.40635549271</v>
      </c>
      <c r="L28" s="30">
        <v>52596</v>
      </c>
      <c r="M28" s="30">
        <v>0</v>
      </c>
      <c r="N28" s="30">
        <v>0</v>
      </c>
      <c r="O28" s="30">
        <v>0</v>
      </c>
      <c r="P28" s="30">
        <v>3044</v>
      </c>
      <c r="Q28" s="30">
        <v>0</v>
      </c>
      <c r="R28" s="30">
        <v>0</v>
      </c>
      <c r="S28" s="30">
        <v>0</v>
      </c>
      <c r="T28" s="30">
        <v>0</v>
      </c>
      <c r="U28" s="30"/>
      <c r="V28" s="30">
        <v>0</v>
      </c>
      <c r="W28" s="30">
        <v>0</v>
      </c>
      <c r="X28" s="30">
        <v>0</v>
      </c>
      <c r="Y28" s="30">
        <v>0</v>
      </c>
      <c r="Z28" s="30">
        <v>0</v>
      </c>
      <c r="AA28" s="30">
        <v>0</v>
      </c>
      <c r="AB28" s="30">
        <v>0</v>
      </c>
      <c r="AC28" s="30">
        <v>0</v>
      </c>
      <c r="AD28" s="30">
        <v>0</v>
      </c>
      <c r="AE28" s="30">
        <v>0</v>
      </c>
      <c r="AF28" s="30">
        <v>0</v>
      </c>
      <c r="AG28" s="30">
        <v>0</v>
      </c>
      <c r="AH28" s="30">
        <v>0</v>
      </c>
      <c r="AI28" s="30">
        <v>0</v>
      </c>
      <c r="AJ28" s="30">
        <v>0</v>
      </c>
      <c r="AK28" s="30">
        <v>0</v>
      </c>
      <c r="AL28" s="30">
        <v>0</v>
      </c>
      <c r="AM28" s="30">
        <v>0</v>
      </c>
      <c r="AN28" s="30">
        <v>0</v>
      </c>
      <c r="AO28" s="30"/>
      <c r="AP28" s="30">
        <v>0</v>
      </c>
      <c r="AQ28" s="30">
        <v>0</v>
      </c>
      <c r="AR28" s="30">
        <v>0</v>
      </c>
      <c r="AS28" s="30">
        <v>0</v>
      </c>
      <c r="AT28" s="30">
        <v>0</v>
      </c>
      <c r="AU28" s="30">
        <v>0</v>
      </c>
      <c r="AV28" s="30">
        <v>0</v>
      </c>
      <c r="AW28" s="30">
        <v>0</v>
      </c>
      <c r="AX28" s="30">
        <v>0</v>
      </c>
      <c r="AY28" s="30">
        <v>0</v>
      </c>
      <c r="AZ28" s="30">
        <v>0</v>
      </c>
      <c r="BA28" s="30">
        <v>0</v>
      </c>
      <c r="BB28" s="30">
        <v>0</v>
      </c>
      <c r="BC28" s="30">
        <v>0</v>
      </c>
      <c r="BD28" s="30">
        <v>0</v>
      </c>
      <c r="BE28" s="30">
        <v>0</v>
      </c>
      <c r="BF28" s="30">
        <v>0</v>
      </c>
      <c r="BG28" s="30">
        <v>0</v>
      </c>
      <c r="BH28" s="30">
        <v>0</v>
      </c>
      <c r="BI28" s="30"/>
      <c r="BJ28" s="30">
        <v>0</v>
      </c>
      <c r="BK28" s="30">
        <v>0</v>
      </c>
      <c r="BL28" s="30">
        <v>0</v>
      </c>
      <c r="BM28" s="30">
        <v>0</v>
      </c>
      <c r="BN28" s="30">
        <v>0</v>
      </c>
      <c r="BO28" s="30">
        <v>0</v>
      </c>
      <c r="BP28" s="30">
        <v>0</v>
      </c>
      <c r="BQ28" s="30">
        <v>0</v>
      </c>
      <c r="BR28" s="30">
        <v>0</v>
      </c>
      <c r="BS28" s="30">
        <v>0</v>
      </c>
      <c r="BT28" s="30">
        <v>0</v>
      </c>
      <c r="BU28" s="30">
        <v>0</v>
      </c>
      <c r="BV28" s="30">
        <v>0</v>
      </c>
      <c r="BW28" s="30">
        <v>0</v>
      </c>
      <c r="BX28" s="30">
        <v>0</v>
      </c>
      <c r="BY28" s="30">
        <v>0</v>
      </c>
      <c r="BZ28" s="30">
        <v>0</v>
      </c>
      <c r="CA28" s="30">
        <v>0</v>
      </c>
      <c r="CB28" s="30">
        <v>0</v>
      </c>
      <c r="CC28" s="30"/>
      <c r="CD28" s="30">
        <v>327215.35622834763</v>
      </c>
      <c r="CE28" s="30">
        <v>342153.16173090815</v>
      </c>
      <c r="CF28" s="30">
        <v>483207.29932907608</v>
      </c>
      <c r="CG28" s="30">
        <v>813209.76166535134</v>
      </c>
      <c r="CH28" s="30">
        <v>514195.57775889902</v>
      </c>
      <c r="CI28" s="30">
        <v>257738.64036203228</v>
      </c>
      <c r="CJ28" s="30">
        <v>0</v>
      </c>
      <c r="CK28" s="30">
        <v>136876.98486569623</v>
      </c>
      <c r="CL28" s="30">
        <v>175524.00291458139</v>
      </c>
      <c r="CM28" s="30">
        <v>360932.40635549271</v>
      </c>
      <c r="CN28" s="30">
        <v>52596</v>
      </c>
      <c r="CO28" s="30">
        <v>0</v>
      </c>
      <c r="CP28" s="30">
        <v>0</v>
      </c>
      <c r="CQ28" s="30">
        <v>0</v>
      </c>
      <c r="CR28" s="30">
        <v>3044</v>
      </c>
      <c r="CS28" s="30">
        <v>0</v>
      </c>
      <c r="CT28" s="30">
        <v>0</v>
      </c>
      <c r="CU28" s="30">
        <v>0</v>
      </c>
      <c r="CV28" s="30">
        <v>0</v>
      </c>
    </row>
    <row r="29" spans="1:100" s="28" customFormat="1" x14ac:dyDescent="0.4">
      <c r="A29" s="45" t="s">
        <v>14</v>
      </c>
      <c r="B29" s="30">
        <v>23805.466184666369</v>
      </c>
      <c r="C29" s="30">
        <v>1109180.6462998227</v>
      </c>
      <c r="D29" s="30">
        <v>6633118.3816991346</v>
      </c>
      <c r="E29" s="30">
        <v>4763416.7236010311</v>
      </c>
      <c r="F29" s="30">
        <v>6766913.7824468892</v>
      </c>
      <c r="G29" s="30">
        <v>5226366.9262715457</v>
      </c>
      <c r="H29" s="30">
        <v>11722787.198731769</v>
      </c>
      <c r="I29" s="30">
        <v>13261858.712861389</v>
      </c>
      <c r="J29" s="30">
        <v>10002430.432781627</v>
      </c>
      <c r="K29" s="30">
        <v>19225666.370792575</v>
      </c>
      <c r="L29" s="30">
        <v>10622444.10622444</v>
      </c>
      <c r="M29" s="30">
        <v>37548896.000000007</v>
      </c>
      <c r="N29" s="30">
        <v>53253807.000000007</v>
      </c>
      <c r="O29" s="30">
        <v>34841875.348418757</v>
      </c>
      <c r="P29" s="30">
        <v>36515824.365158245</v>
      </c>
      <c r="Q29" s="30">
        <v>87735084</v>
      </c>
      <c r="R29" s="30">
        <v>60694944</v>
      </c>
      <c r="S29" s="30">
        <v>42113268.421132684</v>
      </c>
      <c r="T29" s="30">
        <v>45668439.543315597</v>
      </c>
      <c r="U29" s="30"/>
      <c r="V29" s="30">
        <v>15393443.088997032</v>
      </c>
      <c r="W29" s="30">
        <v>11864774.355422476</v>
      </c>
      <c r="X29" s="30">
        <v>13261468.199099759</v>
      </c>
      <c r="Y29" s="30">
        <v>15170527.631346747</v>
      </c>
      <c r="Z29" s="30">
        <v>15437749.78045056</v>
      </c>
      <c r="AA29" s="30">
        <v>15329988.441243885</v>
      </c>
      <c r="AB29" s="30">
        <v>61927040.522306129</v>
      </c>
      <c r="AC29" s="30">
        <v>88960685.918801591</v>
      </c>
      <c r="AD29" s="30">
        <v>59977686.81307099</v>
      </c>
      <c r="AE29" s="30">
        <v>100796386.51197365</v>
      </c>
      <c r="AF29" s="30">
        <v>78598627.729653031</v>
      </c>
      <c r="AG29" s="30">
        <v>94099814.923606321</v>
      </c>
      <c r="AH29" s="30">
        <v>135058635.55154198</v>
      </c>
      <c r="AI29" s="30">
        <v>149041664.49443302</v>
      </c>
      <c r="AJ29" s="30">
        <v>124701364.53958914</v>
      </c>
      <c r="AK29" s="30">
        <v>130873374.9052505</v>
      </c>
      <c r="AL29" s="30">
        <v>104535589.38136084</v>
      </c>
      <c r="AM29" s="30">
        <v>81003062.995521814</v>
      </c>
      <c r="AN29" s="30">
        <v>66760435.951379381</v>
      </c>
      <c r="AO29" s="30"/>
      <c r="AP29" s="30">
        <v>0</v>
      </c>
      <c r="AQ29" s="30">
        <v>0</v>
      </c>
      <c r="AR29" s="30">
        <v>0</v>
      </c>
      <c r="AS29" s="30">
        <v>0</v>
      </c>
      <c r="AT29" s="30">
        <v>1947867.4787962383</v>
      </c>
      <c r="AU29" s="30">
        <v>4721339.0785264522</v>
      </c>
      <c r="AV29" s="30">
        <v>12511552.973041384</v>
      </c>
      <c r="AW29" s="30">
        <v>13384991.217078304</v>
      </c>
      <c r="AX29" s="30">
        <v>29806156.758652307</v>
      </c>
      <c r="AY29" s="30">
        <v>37221407.459490404</v>
      </c>
      <c r="AZ29" s="30">
        <v>57167285.495999999</v>
      </c>
      <c r="BA29" s="30">
        <v>61609045.5</v>
      </c>
      <c r="BB29" s="30">
        <v>68749739.255999997</v>
      </c>
      <c r="BC29" s="30">
        <v>48290179.644000001</v>
      </c>
      <c r="BD29" s="30">
        <v>96980510.874000013</v>
      </c>
      <c r="BE29" s="30">
        <v>77132158.283999994</v>
      </c>
      <c r="BF29" s="30">
        <v>133143969.06</v>
      </c>
      <c r="BG29" s="30">
        <v>68428715.373000011</v>
      </c>
      <c r="BH29" s="30">
        <v>40317041.450000003</v>
      </c>
      <c r="BI29" s="30"/>
      <c r="BJ29" s="30">
        <v>8051274.1718045911</v>
      </c>
      <c r="BK29" s="30">
        <v>7399376.0840566671</v>
      </c>
      <c r="BL29" s="30">
        <v>14054916.71550815</v>
      </c>
      <c r="BM29" s="30">
        <v>14227322.446554758</v>
      </c>
      <c r="BN29" s="30">
        <v>11450345.725607099</v>
      </c>
      <c r="BO29" s="30">
        <v>12209889.913445188</v>
      </c>
      <c r="BP29" s="30">
        <v>26075365.775347546</v>
      </c>
      <c r="BQ29" s="30">
        <v>30753817.940929733</v>
      </c>
      <c r="BR29" s="30">
        <v>31752007.53884159</v>
      </c>
      <c r="BS29" s="30">
        <v>40931717.458041213</v>
      </c>
      <c r="BT29" s="30">
        <v>36127586.867654681</v>
      </c>
      <c r="BU29" s="30">
        <v>68405658.262591273</v>
      </c>
      <c r="BV29" s="30">
        <v>79653716.285090566</v>
      </c>
      <c r="BW29" s="30">
        <v>41381971.376512125</v>
      </c>
      <c r="BX29" s="30">
        <v>76312192.919549525</v>
      </c>
      <c r="BY29" s="30">
        <v>80067455.88500002</v>
      </c>
      <c r="BZ29" s="30">
        <v>70228954.722000003</v>
      </c>
      <c r="CA29" s="30">
        <v>66268980.32341776</v>
      </c>
      <c r="CB29" s="30">
        <v>56774325.920000002</v>
      </c>
      <c r="CC29" s="30"/>
      <c r="CD29" s="30">
        <v>23468522.726986289</v>
      </c>
      <c r="CE29" s="30">
        <v>20373331.085778967</v>
      </c>
      <c r="CF29" s="30">
        <v>33949503.296307042</v>
      </c>
      <c r="CG29" s="30">
        <v>34161266.801502533</v>
      </c>
      <c r="CH29" s="30">
        <v>35602876.767300785</v>
      </c>
      <c r="CI29" s="30">
        <v>37487584.359487072</v>
      </c>
      <c r="CJ29" s="30">
        <v>112236746.46942683</v>
      </c>
      <c r="CK29" s="30">
        <v>146361353.789671</v>
      </c>
      <c r="CL29" s="30">
        <v>131538281.54334651</v>
      </c>
      <c r="CM29" s="30">
        <v>198175177.80029783</v>
      </c>
      <c r="CN29" s="30">
        <v>182515944.19953215</v>
      </c>
      <c r="CO29" s="30">
        <v>261663414.68619758</v>
      </c>
      <c r="CP29" s="30">
        <v>336715898.09263253</v>
      </c>
      <c r="CQ29" s="30">
        <v>273555690.86336392</v>
      </c>
      <c r="CR29" s="30">
        <v>334509892.69829696</v>
      </c>
      <c r="CS29" s="30">
        <v>375808073.07425052</v>
      </c>
      <c r="CT29" s="30">
        <v>368603457.16336083</v>
      </c>
      <c r="CU29" s="30">
        <v>257814027.11307228</v>
      </c>
      <c r="CV29" s="30">
        <v>209520242.86469498</v>
      </c>
    </row>
    <row r="30" spans="1:100" s="28" customFormat="1" x14ac:dyDescent="0.4">
      <c r="A30" s="45" t="s">
        <v>170</v>
      </c>
      <c r="B30" s="30">
        <v>0</v>
      </c>
      <c r="C30" s="30">
        <v>0</v>
      </c>
      <c r="D30" s="30">
        <v>0</v>
      </c>
      <c r="E30" s="30">
        <v>0</v>
      </c>
      <c r="F30" s="30">
        <v>0</v>
      </c>
      <c r="G30" s="30">
        <v>0</v>
      </c>
      <c r="H30" s="30">
        <v>0</v>
      </c>
      <c r="I30" s="30">
        <v>0</v>
      </c>
      <c r="J30" s="30">
        <v>0</v>
      </c>
      <c r="K30" s="30">
        <v>0</v>
      </c>
      <c r="L30" s="30">
        <v>0</v>
      </c>
      <c r="M30" s="30">
        <v>0</v>
      </c>
      <c r="N30" s="30">
        <v>0</v>
      </c>
      <c r="O30" s="30">
        <v>0</v>
      </c>
      <c r="P30" s="30">
        <v>0</v>
      </c>
      <c r="Q30" s="30">
        <v>0</v>
      </c>
      <c r="R30" s="30">
        <v>0</v>
      </c>
      <c r="S30" s="30">
        <v>0</v>
      </c>
      <c r="T30" s="30">
        <v>0</v>
      </c>
      <c r="U30" s="30"/>
      <c r="V30" s="30">
        <v>574018.67446889705</v>
      </c>
      <c r="W30" s="30">
        <v>567186.97829716187</v>
      </c>
      <c r="X30" s="30">
        <v>288268.81671044911</v>
      </c>
      <c r="Y30" s="30">
        <v>387756.4380498536</v>
      </c>
      <c r="Z30" s="30">
        <v>227709.80342329518</v>
      </c>
      <c r="AA30" s="30">
        <v>54853.533733079144</v>
      </c>
      <c r="AB30" s="30">
        <v>554783.31050762651</v>
      </c>
      <c r="AC30" s="30">
        <v>414241.17954738659</v>
      </c>
      <c r="AD30" s="30">
        <v>266294.57993725175</v>
      </c>
      <c r="AE30" s="30">
        <v>280083.3410200004</v>
      </c>
      <c r="AF30" s="30">
        <v>402295</v>
      </c>
      <c r="AG30" s="30">
        <v>518500</v>
      </c>
      <c r="AH30" s="30">
        <v>351970</v>
      </c>
      <c r="AI30" s="30">
        <v>378810</v>
      </c>
      <c r="AJ30" s="30">
        <v>560233.38468702207</v>
      </c>
      <c r="AK30" s="30">
        <v>661988.43789562117</v>
      </c>
      <c r="AL30" s="30">
        <v>0</v>
      </c>
      <c r="AM30" s="30">
        <v>0</v>
      </c>
      <c r="AN30" s="30">
        <v>0</v>
      </c>
      <c r="AO30" s="30"/>
      <c r="AP30" s="30">
        <v>1152557.1810202263</v>
      </c>
      <c r="AQ30" s="30">
        <v>1987637.7295492487</v>
      </c>
      <c r="AR30" s="30">
        <v>742846.56613846507</v>
      </c>
      <c r="AS30" s="30">
        <v>756767.74442602647</v>
      </c>
      <c r="AT30" s="30">
        <v>141826.17514253678</v>
      </c>
      <c r="AU30" s="30">
        <v>96181.538600467538</v>
      </c>
      <c r="AV30" s="30">
        <v>1194917.8995548878</v>
      </c>
      <c r="AW30" s="30">
        <v>1286281.0875645245</v>
      </c>
      <c r="AX30" s="30">
        <v>320426.59290810296</v>
      </c>
      <c r="AY30" s="30">
        <v>337018.31526013161</v>
      </c>
      <c r="AZ30" s="30">
        <v>484073</v>
      </c>
      <c r="BA30" s="30">
        <v>623900</v>
      </c>
      <c r="BB30" s="30">
        <v>423518</v>
      </c>
      <c r="BC30" s="30">
        <v>455814</v>
      </c>
      <c r="BD30" s="30">
        <v>616927</v>
      </c>
      <c r="BE30" s="30">
        <v>776939</v>
      </c>
      <c r="BF30" s="30">
        <v>0</v>
      </c>
      <c r="BG30" s="30">
        <v>0</v>
      </c>
      <c r="BH30" s="30">
        <v>0</v>
      </c>
      <c r="BI30" s="30"/>
      <c r="BJ30" s="30">
        <v>360565.26946107781</v>
      </c>
      <c r="BK30" s="30">
        <v>509719.23979436466</v>
      </c>
      <c r="BL30" s="30">
        <v>307458.54742403136</v>
      </c>
      <c r="BM30" s="30">
        <v>680062.86956343241</v>
      </c>
      <c r="BN30" s="30">
        <v>39356.160334202788</v>
      </c>
      <c r="BO30" s="30">
        <v>46161.271967722496</v>
      </c>
      <c r="BP30" s="30">
        <v>108235.32742527113</v>
      </c>
      <c r="BQ30" s="30">
        <v>109055.30935856448</v>
      </c>
      <c r="BR30" s="30">
        <v>47303.715942606716</v>
      </c>
      <c r="BS30" s="30">
        <v>50863.740526353991</v>
      </c>
      <c r="BT30" s="30">
        <v>62752</v>
      </c>
      <c r="BU30" s="30">
        <v>69597</v>
      </c>
      <c r="BV30" s="30">
        <v>50801</v>
      </c>
      <c r="BW30" s="30">
        <v>57239</v>
      </c>
      <c r="BX30" s="30">
        <v>79550</v>
      </c>
      <c r="BY30" s="30">
        <v>89651</v>
      </c>
      <c r="BZ30" s="30">
        <v>0</v>
      </c>
      <c r="CA30" s="30">
        <v>0</v>
      </c>
      <c r="CB30" s="30">
        <v>0</v>
      </c>
      <c r="CC30" s="30"/>
      <c r="CD30" s="30">
        <v>2087141.1249502013</v>
      </c>
      <c r="CE30" s="30">
        <v>3064543.9476407752</v>
      </c>
      <c r="CF30" s="30">
        <v>1338573.9302729454</v>
      </c>
      <c r="CG30" s="30">
        <v>1824587.0520393124</v>
      </c>
      <c r="CH30" s="30">
        <v>408892.13890003471</v>
      </c>
      <c r="CI30" s="30">
        <v>197196.34430126919</v>
      </c>
      <c r="CJ30" s="30">
        <v>1857936.5374877853</v>
      </c>
      <c r="CK30" s="30">
        <v>1809577.5764704756</v>
      </c>
      <c r="CL30" s="30">
        <v>634024.88878796145</v>
      </c>
      <c r="CM30" s="30">
        <v>667965.39680648595</v>
      </c>
      <c r="CN30" s="30">
        <v>949120</v>
      </c>
      <c r="CO30" s="30">
        <v>1211997</v>
      </c>
      <c r="CP30" s="30">
        <v>826289</v>
      </c>
      <c r="CQ30" s="30">
        <v>891863</v>
      </c>
      <c r="CR30" s="30">
        <v>1256710.3846870221</v>
      </c>
      <c r="CS30" s="30">
        <v>1528578.4378956212</v>
      </c>
      <c r="CT30" s="30">
        <v>0</v>
      </c>
      <c r="CU30" s="30">
        <v>0</v>
      </c>
      <c r="CV30" s="30">
        <v>0</v>
      </c>
    </row>
    <row r="31" spans="1:100" s="28" customFormat="1" x14ac:dyDescent="0.4">
      <c r="A31" s="45" t="s">
        <v>187</v>
      </c>
      <c r="B31" s="30">
        <v>0</v>
      </c>
      <c r="C31" s="30">
        <v>0</v>
      </c>
      <c r="D31" s="30">
        <v>0</v>
      </c>
      <c r="E31" s="30">
        <v>0</v>
      </c>
      <c r="F31" s="30">
        <v>0</v>
      </c>
      <c r="G31" s="30">
        <v>0</v>
      </c>
      <c r="H31" s="30">
        <v>0</v>
      </c>
      <c r="I31" s="30">
        <v>0</v>
      </c>
      <c r="J31" s="30">
        <v>0</v>
      </c>
      <c r="K31" s="30">
        <v>0</v>
      </c>
      <c r="L31" s="30">
        <v>0</v>
      </c>
      <c r="M31" s="30">
        <v>0</v>
      </c>
      <c r="N31" s="30">
        <v>0</v>
      </c>
      <c r="O31" s="30">
        <v>0</v>
      </c>
      <c r="P31" s="30">
        <v>0</v>
      </c>
      <c r="Q31" s="30">
        <v>0</v>
      </c>
      <c r="R31" s="30">
        <v>0</v>
      </c>
      <c r="S31" s="30">
        <v>0</v>
      </c>
      <c r="T31" s="30">
        <v>0</v>
      </c>
      <c r="U31" s="30"/>
      <c r="V31" s="30">
        <v>0</v>
      </c>
      <c r="W31" s="30">
        <v>0</v>
      </c>
      <c r="X31" s="30">
        <v>0</v>
      </c>
      <c r="Y31" s="30">
        <v>520579.08533764875</v>
      </c>
      <c r="Z31" s="30">
        <v>167039.71739009887</v>
      </c>
      <c r="AA31" s="30">
        <v>79650.336653512175</v>
      </c>
      <c r="AB31" s="30">
        <v>505111.66480013408</v>
      </c>
      <c r="AC31" s="30">
        <v>1016046.4983318945</v>
      </c>
      <c r="AD31" s="30">
        <v>1007553.9188445526</v>
      </c>
      <c r="AE31" s="30">
        <v>1876099.2318159372</v>
      </c>
      <c r="AF31" s="30">
        <v>1702829</v>
      </c>
      <c r="AG31" s="30">
        <v>7469800</v>
      </c>
      <c r="AH31" s="30">
        <v>998210</v>
      </c>
      <c r="AI31" s="30">
        <v>1935036</v>
      </c>
      <c r="AJ31" s="30">
        <v>5874184.8007511375</v>
      </c>
      <c r="AK31" s="30">
        <v>8542906.6151246876</v>
      </c>
      <c r="AL31" s="30">
        <v>6835603.5310445335</v>
      </c>
      <c r="AM31" s="30">
        <v>3862544.2971739802</v>
      </c>
      <c r="AN31" s="30">
        <v>1491401.1776347195</v>
      </c>
      <c r="AO31" s="30"/>
      <c r="AP31" s="30">
        <v>0</v>
      </c>
      <c r="AQ31" s="30">
        <v>0</v>
      </c>
      <c r="AR31" s="30">
        <v>0</v>
      </c>
      <c r="AS31" s="30">
        <v>1204508.6038316584</v>
      </c>
      <c r="AT31" s="30">
        <v>419175.13986571983</v>
      </c>
      <c r="AU31" s="30">
        <v>205888.60606662583</v>
      </c>
      <c r="AV31" s="30">
        <v>466633.62939292163</v>
      </c>
      <c r="AW31" s="30">
        <v>1512958.1278747895</v>
      </c>
      <c r="AX31" s="30">
        <v>2855027.1357206991</v>
      </c>
      <c r="AY31" s="30">
        <v>5649418.7342788279</v>
      </c>
      <c r="AZ31" s="30">
        <v>8049856.9195014294</v>
      </c>
      <c r="BA31" s="30">
        <v>28663700</v>
      </c>
      <c r="BB31" s="30">
        <v>3638562</v>
      </c>
      <c r="BC31" s="30">
        <v>6299423.9370057611</v>
      </c>
      <c r="BD31" s="30">
        <v>19672742.999999996</v>
      </c>
      <c r="BE31" s="30">
        <v>33594673.335946731</v>
      </c>
      <c r="BF31" s="30">
        <v>32807430.328074295</v>
      </c>
      <c r="BG31" s="30">
        <v>18925313</v>
      </c>
      <c r="BH31" s="30">
        <v>11215075</v>
      </c>
      <c r="BI31" s="30"/>
      <c r="BJ31" s="30">
        <v>0</v>
      </c>
      <c r="BK31" s="30">
        <v>0</v>
      </c>
      <c r="BL31" s="30">
        <v>0</v>
      </c>
      <c r="BM31" s="30">
        <v>665391.46247894212</v>
      </c>
      <c r="BN31" s="30">
        <v>300450.68742940179</v>
      </c>
      <c r="BO31" s="30">
        <v>50455.343778673428</v>
      </c>
      <c r="BP31" s="30">
        <v>189138.50146032227</v>
      </c>
      <c r="BQ31" s="30">
        <v>222429.6408699434</v>
      </c>
      <c r="BR31" s="30">
        <v>983150.20432066382</v>
      </c>
      <c r="BS31" s="30">
        <v>1825595.8761891378</v>
      </c>
      <c r="BT31" s="30">
        <v>3040928</v>
      </c>
      <c r="BU31" s="30">
        <v>7824960</v>
      </c>
      <c r="BV31" s="30">
        <v>564303.00000000012</v>
      </c>
      <c r="BW31" s="30">
        <v>2817087</v>
      </c>
      <c r="BX31" s="30">
        <v>6759600</v>
      </c>
      <c r="BY31" s="30">
        <v>8092820.0809281999</v>
      </c>
      <c r="BZ31" s="30">
        <v>5662224.0000000009</v>
      </c>
      <c r="CA31" s="30">
        <v>3139306.0000000005</v>
      </c>
      <c r="CB31" s="30">
        <v>1409632</v>
      </c>
      <c r="CC31" s="30"/>
      <c r="CD31" s="30">
        <v>0</v>
      </c>
      <c r="CE31" s="30">
        <v>0</v>
      </c>
      <c r="CF31" s="30">
        <v>0</v>
      </c>
      <c r="CG31" s="30">
        <v>2390479.151648249</v>
      </c>
      <c r="CH31" s="30">
        <v>886665.54468522046</v>
      </c>
      <c r="CI31" s="30">
        <v>335994.28649881145</v>
      </c>
      <c r="CJ31" s="30">
        <v>1160883.7956533779</v>
      </c>
      <c r="CK31" s="30">
        <v>2751434.2670766274</v>
      </c>
      <c r="CL31" s="30">
        <v>4845731.2588859154</v>
      </c>
      <c r="CM31" s="30">
        <v>9351113.8422839027</v>
      </c>
      <c r="CN31" s="30">
        <v>12793613.919501429</v>
      </c>
      <c r="CO31" s="30">
        <v>43958460</v>
      </c>
      <c r="CP31" s="30">
        <v>5201075</v>
      </c>
      <c r="CQ31" s="30">
        <v>11051546.937005762</v>
      </c>
      <c r="CR31" s="30">
        <v>32306527.800751135</v>
      </c>
      <c r="CS31" s="30">
        <v>50230400.031999618</v>
      </c>
      <c r="CT31" s="30">
        <v>45305257.859118834</v>
      </c>
      <c r="CU31" s="30">
        <v>25927163.297173981</v>
      </c>
      <c r="CV31" s="30">
        <v>14116108.17763472</v>
      </c>
    </row>
    <row r="32" spans="1:100" s="28" customFormat="1" x14ac:dyDescent="0.4">
      <c r="A32" s="45" t="s">
        <v>188</v>
      </c>
      <c r="B32" s="30">
        <v>0</v>
      </c>
      <c r="C32" s="30">
        <v>0</v>
      </c>
      <c r="D32" s="30">
        <v>0</v>
      </c>
      <c r="E32" s="30">
        <v>0</v>
      </c>
      <c r="F32" s="30">
        <v>0</v>
      </c>
      <c r="G32" s="30">
        <v>0</v>
      </c>
      <c r="H32" s="30">
        <v>0</v>
      </c>
      <c r="I32" s="30">
        <v>0</v>
      </c>
      <c r="J32" s="30">
        <v>0</v>
      </c>
      <c r="K32" s="30">
        <v>0</v>
      </c>
      <c r="L32" s="30">
        <v>0</v>
      </c>
      <c r="M32" s="30">
        <v>0</v>
      </c>
      <c r="N32" s="30">
        <v>0</v>
      </c>
      <c r="O32" s="30">
        <v>0</v>
      </c>
      <c r="P32" s="30">
        <v>0</v>
      </c>
      <c r="Q32" s="30">
        <v>0</v>
      </c>
      <c r="R32" s="30">
        <v>0</v>
      </c>
      <c r="S32" s="30">
        <v>0</v>
      </c>
      <c r="T32" s="30">
        <v>0</v>
      </c>
      <c r="U32" s="30"/>
      <c r="V32" s="30">
        <v>0</v>
      </c>
      <c r="W32" s="30">
        <v>0</v>
      </c>
      <c r="X32" s="30">
        <v>0</v>
      </c>
      <c r="Y32" s="30">
        <v>0</v>
      </c>
      <c r="Z32" s="30">
        <v>120552.24887115626</v>
      </c>
      <c r="AA32" s="30">
        <v>244210.9378527496</v>
      </c>
      <c r="AB32" s="30">
        <v>9794.4090127449817</v>
      </c>
      <c r="AC32" s="30">
        <v>0</v>
      </c>
      <c r="AD32" s="30">
        <v>0</v>
      </c>
      <c r="AE32" s="30">
        <v>0</v>
      </c>
      <c r="AF32" s="30">
        <v>850755.00000000012</v>
      </c>
      <c r="AG32" s="30">
        <v>2232100</v>
      </c>
      <c r="AH32" s="30">
        <v>1410188.0141018801</v>
      </c>
      <c r="AI32" s="30">
        <v>1451898.0145189797</v>
      </c>
      <c r="AJ32" s="30">
        <v>3436710.3696702239</v>
      </c>
      <c r="AK32" s="30">
        <v>4217191.9174793176</v>
      </c>
      <c r="AL32" s="30">
        <v>4296975.5312353456</v>
      </c>
      <c r="AM32" s="30">
        <v>3059314.3206497505</v>
      </c>
      <c r="AN32" s="30">
        <v>518036.97212174902</v>
      </c>
      <c r="AO32" s="30"/>
      <c r="AP32" s="30">
        <v>0</v>
      </c>
      <c r="AQ32" s="30">
        <v>0</v>
      </c>
      <c r="AR32" s="30">
        <v>0</v>
      </c>
      <c r="AS32" s="30">
        <v>0</v>
      </c>
      <c r="AT32" s="30">
        <v>250559.57608514832</v>
      </c>
      <c r="AU32" s="30">
        <v>686796.2990689635</v>
      </c>
      <c r="AV32" s="30">
        <v>41976.038626049922</v>
      </c>
      <c r="AW32" s="30">
        <v>0</v>
      </c>
      <c r="AX32" s="30">
        <v>0</v>
      </c>
      <c r="AY32" s="30">
        <v>0</v>
      </c>
      <c r="AZ32" s="30">
        <v>3280353.0328035299</v>
      </c>
      <c r="BA32" s="30">
        <v>12194100</v>
      </c>
      <c r="BB32" s="30">
        <v>6992086</v>
      </c>
      <c r="BC32" s="30">
        <v>5967809.9403219</v>
      </c>
      <c r="BD32" s="30">
        <v>14480134</v>
      </c>
      <c r="BE32" s="30">
        <v>15549365.155493652</v>
      </c>
      <c r="BF32" s="30">
        <v>18590670</v>
      </c>
      <c r="BG32" s="30">
        <v>19288509.807114899</v>
      </c>
      <c r="BH32" s="30">
        <v>7350445</v>
      </c>
      <c r="BI32" s="30"/>
      <c r="BJ32" s="30">
        <v>0</v>
      </c>
      <c r="BK32" s="30">
        <v>0</v>
      </c>
      <c r="BL32" s="30">
        <v>0</v>
      </c>
      <c r="BM32" s="30">
        <v>0</v>
      </c>
      <c r="BN32" s="30">
        <v>122868.01275068188</v>
      </c>
      <c r="BO32" s="30">
        <v>267305.97023169539</v>
      </c>
      <c r="BP32" s="30">
        <v>0</v>
      </c>
      <c r="BQ32" s="30">
        <v>0</v>
      </c>
      <c r="BR32" s="30">
        <v>0</v>
      </c>
      <c r="BS32" s="30">
        <v>0</v>
      </c>
      <c r="BT32" s="30">
        <v>4906528</v>
      </c>
      <c r="BU32" s="30">
        <v>4657356</v>
      </c>
      <c r="BV32" s="30">
        <v>2118539.0211853902</v>
      </c>
      <c r="BW32" s="30">
        <v>2161159.0216115899</v>
      </c>
      <c r="BX32" s="30">
        <v>3743150</v>
      </c>
      <c r="BY32" s="30">
        <v>5144029</v>
      </c>
      <c r="BZ32" s="30">
        <v>5354594.9464540491</v>
      </c>
      <c r="CA32" s="30">
        <v>4077636.0407763603</v>
      </c>
      <c r="CB32" s="30">
        <v>1094464</v>
      </c>
      <c r="CC32" s="30"/>
      <c r="CD32" s="30">
        <v>0</v>
      </c>
      <c r="CE32" s="30">
        <v>0</v>
      </c>
      <c r="CF32" s="30">
        <v>0</v>
      </c>
      <c r="CG32" s="30">
        <v>0</v>
      </c>
      <c r="CH32" s="30">
        <v>493979.83770698647</v>
      </c>
      <c r="CI32" s="30">
        <v>1198313.2071534086</v>
      </c>
      <c r="CJ32" s="30">
        <v>51770.447638794903</v>
      </c>
      <c r="CK32" s="30">
        <v>0</v>
      </c>
      <c r="CL32" s="30">
        <v>0</v>
      </c>
      <c r="CM32" s="30">
        <v>0</v>
      </c>
      <c r="CN32" s="30">
        <v>9037636.0328035299</v>
      </c>
      <c r="CO32" s="30">
        <v>19083556</v>
      </c>
      <c r="CP32" s="30">
        <v>10520813.03528727</v>
      </c>
      <c r="CQ32" s="30">
        <v>9580866.9764524698</v>
      </c>
      <c r="CR32" s="30">
        <v>21659994.369670223</v>
      </c>
      <c r="CS32" s="30">
        <v>24910586.072972972</v>
      </c>
      <c r="CT32" s="30">
        <v>28242240.477689393</v>
      </c>
      <c r="CU32" s="30">
        <v>26425460.16854101</v>
      </c>
      <c r="CV32" s="30">
        <v>8962945.9721217491</v>
      </c>
    </row>
    <row r="33" spans="1:100" s="28" customFormat="1" x14ac:dyDescent="0.4">
      <c r="A33" s="45" t="s">
        <v>27</v>
      </c>
      <c r="B33" s="30">
        <v>5922817.5553547218</v>
      </c>
      <c r="C33" s="30">
        <v>6611546.4245846737</v>
      </c>
      <c r="D33" s="30">
        <v>5044073.0337078655</v>
      </c>
      <c r="E33" s="30">
        <v>8271107.8323228033</v>
      </c>
      <c r="F33" s="30">
        <v>11022755.68632669</v>
      </c>
      <c r="G33" s="30">
        <v>8346078.3333899761</v>
      </c>
      <c r="H33" s="30">
        <v>7403270.6460405486</v>
      </c>
      <c r="I33" s="30">
        <v>4988405.6706609279</v>
      </c>
      <c r="J33" s="30">
        <v>6138464.5535463942</v>
      </c>
      <c r="K33" s="30">
        <v>8223911.6401295401</v>
      </c>
      <c r="L33" s="30">
        <v>7760832</v>
      </c>
      <c r="M33" s="30">
        <v>8061120</v>
      </c>
      <c r="N33" s="30">
        <v>10022256</v>
      </c>
      <c r="O33" s="30">
        <v>9862725</v>
      </c>
      <c r="P33" s="30">
        <v>10590075.999999998</v>
      </c>
      <c r="Q33" s="30">
        <v>13669512</v>
      </c>
      <c r="R33" s="30">
        <v>9510432</v>
      </c>
      <c r="S33" s="30">
        <v>11555768</v>
      </c>
      <c r="T33" s="30">
        <v>10995820</v>
      </c>
      <c r="U33" s="30"/>
      <c r="V33" s="30">
        <v>2116027.4021808002</v>
      </c>
      <c r="W33" s="30">
        <v>2598836.0732275485</v>
      </c>
      <c r="X33" s="30">
        <v>2029096.7510721881</v>
      </c>
      <c r="Y33" s="30">
        <v>5445384.2101667169</v>
      </c>
      <c r="Z33" s="30">
        <v>5147451.2568658637</v>
      </c>
      <c r="AA33" s="30">
        <v>4205549.9605954504</v>
      </c>
      <c r="AB33" s="30">
        <v>3013721.3784275893</v>
      </c>
      <c r="AC33" s="30">
        <v>3766309.4275727784</v>
      </c>
      <c r="AD33" s="30">
        <v>4684490.5179909738</v>
      </c>
      <c r="AE33" s="30">
        <v>3694020.3817281309</v>
      </c>
      <c r="AF33" s="30">
        <v>3500628.4682389121</v>
      </c>
      <c r="AG33" s="30">
        <v>4052945.8269313015</v>
      </c>
      <c r="AH33" s="30">
        <v>5080011.5339756124</v>
      </c>
      <c r="AI33" s="30">
        <v>4581307.0316441236</v>
      </c>
      <c r="AJ33" s="30">
        <v>6367189.6616962384</v>
      </c>
      <c r="AK33" s="30">
        <v>7253644.8000000007</v>
      </c>
      <c r="AL33" s="30">
        <v>7149126.4000000004</v>
      </c>
      <c r="AM33" s="30">
        <v>6087750.0251346501</v>
      </c>
      <c r="AN33" s="30">
        <v>6230363.8000000007</v>
      </c>
      <c r="AO33" s="30"/>
      <c r="AP33" s="30">
        <v>1012442.3864648262</v>
      </c>
      <c r="AQ33" s="30">
        <v>1283372.2871452421</v>
      </c>
      <c r="AR33" s="30">
        <v>722628.61745515303</v>
      </c>
      <c r="AS33" s="30">
        <v>476126.34451149148</v>
      </c>
      <c r="AT33" s="30">
        <v>989631.53321681218</v>
      </c>
      <c r="AU33" s="30">
        <v>841588.46275409102</v>
      </c>
      <c r="AV33" s="30">
        <v>719889.0624367561</v>
      </c>
      <c r="AW33" s="30">
        <v>956488.21715233475</v>
      </c>
      <c r="AX33" s="30">
        <v>681015.64705264382</v>
      </c>
      <c r="AY33" s="30">
        <v>1036767.514792067</v>
      </c>
      <c r="AZ33" s="30">
        <v>1183143</v>
      </c>
      <c r="BA33" s="30">
        <v>1706800</v>
      </c>
      <c r="BB33" s="30">
        <v>1507124</v>
      </c>
      <c r="BC33" s="30">
        <v>1432026</v>
      </c>
      <c r="BD33" s="30">
        <v>1501133</v>
      </c>
      <c r="BE33" s="30">
        <v>2686473</v>
      </c>
      <c r="BF33" s="30">
        <v>1834020</v>
      </c>
      <c r="BG33" s="30">
        <v>1381885</v>
      </c>
      <c r="BH33" s="30">
        <v>999020</v>
      </c>
      <c r="BI33" s="30"/>
      <c r="BJ33" s="30">
        <v>2733429.0288663171</v>
      </c>
      <c r="BK33" s="30">
        <v>2908736.3757538334</v>
      </c>
      <c r="BL33" s="30">
        <v>5139592.5590790156</v>
      </c>
      <c r="BM33" s="30">
        <v>8145627.8891552594</v>
      </c>
      <c r="BN33" s="30">
        <v>5837639.7812760882</v>
      </c>
      <c r="BO33" s="30">
        <v>3260793.9836949017</v>
      </c>
      <c r="BP33" s="30">
        <v>4087201.4908988331</v>
      </c>
      <c r="BQ33" s="30">
        <v>7366377.8833464896</v>
      </c>
      <c r="BR33" s="30">
        <v>5649638.5859620469</v>
      </c>
      <c r="BS33" s="30">
        <v>5242901.1971095894</v>
      </c>
      <c r="BT33" s="30">
        <v>4366710.0120725874</v>
      </c>
      <c r="BU33" s="30">
        <v>4256259.052646555</v>
      </c>
      <c r="BV33" s="30">
        <v>6045540.9169939412</v>
      </c>
      <c r="BW33" s="30">
        <v>4395508.2857262325</v>
      </c>
      <c r="BX33" s="30">
        <v>5727999.1621705117</v>
      </c>
      <c r="BY33" s="30">
        <v>8630226.7311917916</v>
      </c>
      <c r="BZ33" s="30">
        <v>6387555</v>
      </c>
      <c r="CA33" s="30">
        <v>7427373.6993291127</v>
      </c>
      <c r="CB33" s="30">
        <v>9082204</v>
      </c>
      <c r="CC33" s="30"/>
      <c r="CD33" s="30">
        <v>11784716.372866666</v>
      </c>
      <c r="CE33" s="30">
        <v>13402491.160711298</v>
      </c>
      <c r="CF33" s="30">
        <v>12935390.961314222</v>
      </c>
      <c r="CG33" s="30">
        <v>22338246.276156273</v>
      </c>
      <c r="CH33" s="30">
        <v>22997478.257685453</v>
      </c>
      <c r="CI33" s="30">
        <v>16654010.740434419</v>
      </c>
      <c r="CJ33" s="30">
        <v>15224082.577803727</v>
      </c>
      <c r="CK33" s="30">
        <v>17077581.198732533</v>
      </c>
      <c r="CL33" s="30">
        <v>17153609.30455206</v>
      </c>
      <c r="CM33" s="30">
        <v>18197600.733759329</v>
      </c>
      <c r="CN33" s="30">
        <v>16811313.480311498</v>
      </c>
      <c r="CO33" s="30">
        <v>18077124.879577857</v>
      </c>
      <c r="CP33" s="30">
        <v>22654932.450969554</v>
      </c>
      <c r="CQ33" s="30">
        <v>20271566.317370355</v>
      </c>
      <c r="CR33" s="30">
        <v>24186397.823866747</v>
      </c>
      <c r="CS33" s="30">
        <v>32239856.531191792</v>
      </c>
      <c r="CT33" s="30">
        <v>24881133.399999999</v>
      </c>
      <c r="CU33" s="30">
        <v>26452776.724463761</v>
      </c>
      <c r="CV33" s="30">
        <v>27307407.800000001</v>
      </c>
    </row>
    <row r="34" spans="1:100" s="28" customFormat="1" x14ac:dyDescent="0.4">
      <c r="A34" s="45" t="s">
        <v>1</v>
      </c>
      <c r="B34" s="30">
        <v>0</v>
      </c>
      <c r="C34" s="30">
        <v>0</v>
      </c>
      <c r="D34" s="30">
        <v>0</v>
      </c>
      <c r="E34" s="30">
        <v>0</v>
      </c>
      <c r="F34" s="30">
        <v>0</v>
      </c>
      <c r="G34" s="30">
        <v>0</v>
      </c>
      <c r="H34" s="30">
        <v>0</v>
      </c>
      <c r="I34" s="30">
        <v>0</v>
      </c>
      <c r="J34" s="30">
        <v>0</v>
      </c>
      <c r="K34" s="30">
        <v>0</v>
      </c>
      <c r="L34" s="30">
        <v>0</v>
      </c>
      <c r="M34" s="30">
        <v>0</v>
      </c>
      <c r="N34" s="30">
        <v>0</v>
      </c>
      <c r="O34" s="30">
        <v>0</v>
      </c>
      <c r="P34" s="30">
        <v>0</v>
      </c>
      <c r="Q34" s="30">
        <v>0</v>
      </c>
      <c r="R34" s="30">
        <v>0</v>
      </c>
      <c r="S34" s="30">
        <v>0</v>
      </c>
      <c r="T34" s="30">
        <v>0</v>
      </c>
      <c r="U34" s="30"/>
      <c r="V34" s="30">
        <v>33286652.029340334</v>
      </c>
      <c r="W34" s="30">
        <v>40579780.341774873</v>
      </c>
      <c r="X34" s="30">
        <v>38680251.523675956</v>
      </c>
      <c r="Y34" s="30">
        <v>41253167.953934215</v>
      </c>
      <c r="Z34" s="30">
        <v>37441131.639830321</v>
      </c>
      <c r="AA34" s="30">
        <v>33871627.924864255</v>
      </c>
      <c r="AB34" s="30">
        <v>35606532.739881963</v>
      </c>
      <c r="AC34" s="30">
        <v>52916574.29974772</v>
      </c>
      <c r="AD34" s="30">
        <v>32315737.687280934</v>
      </c>
      <c r="AE34" s="30">
        <v>44531868.08342661</v>
      </c>
      <c r="AF34" s="30">
        <v>40246755.003943294</v>
      </c>
      <c r="AG34" s="30">
        <v>63711307.223050609</v>
      </c>
      <c r="AH34" s="30">
        <v>63196304.895404018</v>
      </c>
      <c r="AI34" s="30">
        <v>46111984.08017692</v>
      </c>
      <c r="AJ34" s="30">
        <v>63480740.041174114</v>
      </c>
      <c r="AK34" s="30">
        <v>88366236.755795091</v>
      </c>
      <c r="AL34" s="30">
        <v>75022920.758797362</v>
      </c>
      <c r="AM34" s="30">
        <v>83318377.981659636</v>
      </c>
      <c r="AN34" s="30">
        <v>52423052.283888064</v>
      </c>
      <c r="AO34" s="30"/>
      <c r="AP34" s="30">
        <v>186549289.45426786</v>
      </c>
      <c r="AQ34" s="30">
        <v>216518414.02337229</v>
      </c>
      <c r="AR34" s="30">
        <v>134918284.7150993</v>
      </c>
      <c r="AS34" s="30">
        <v>117884919.64463431</v>
      </c>
      <c r="AT34" s="30">
        <v>159586751.88635856</v>
      </c>
      <c r="AU34" s="30">
        <v>146282351.77379701</v>
      </c>
      <c r="AV34" s="30">
        <v>138926695.8393499</v>
      </c>
      <c r="AW34" s="30">
        <v>232415969.61317921</v>
      </c>
      <c r="AX34" s="30">
        <v>151223016.81597316</v>
      </c>
      <c r="AY34" s="30">
        <v>199557084.71165997</v>
      </c>
      <c r="AZ34" s="30">
        <v>320672642</v>
      </c>
      <c r="BA34" s="30">
        <v>435058900</v>
      </c>
      <c r="BB34" s="30">
        <v>323102690</v>
      </c>
      <c r="BC34" s="30">
        <v>339857154</v>
      </c>
      <c r="BD34" s="30">
        <v>454038100</v>
      </c>
      <c r="BE34" s="30">
        <v>592012699</v>
      </c>
      <c r="BF34" s="30">
        <v>740948220</v>
      </c>
      <c r="BG34" s="30">
        <v>467150927</v>
      </c>
      <c r="BH34" s="30">
        <v>314666205</v>
      </c>
      <c r="BI34" s="30"/>
      <c r="BJ34" s="30">
        <v>180338994.65887707</v>
      </c>
      <c r="BK34" s="30">
        <v>223750850.92445785</v>
      </c>
      <c r="BL34" s="30">
        <v>195836722.29093412</v>
      </c>
      <c r="BM34" s="30">
        <v>205582652.00247493</v>
      </c>
      <c r="BN34" s="30">
        <v>182624496.81518909</v>
      </c>
      <c r="BO34" s="30">
        <v>181982449.81293342</v>
      </c>
      <c r="BP34" s="30">
        <v>196426297.4453406</v>
      </c>
      <c r="BQ34" s="30">
        <v>263896268.00560442</v>
      </c>
      <c r="BR34" s="30">
        <v>163018043.63464805</v>
      </c>
      <c r="BS34" s="30">
        <v>161526422.43274662</v>
      </c>
      <c r="BT34" s="30">
        <v>206928228.17109647</v>
      </c>
      <c r="BU34" s="30">
        <v>233642227.70550123</v>
      </c>
      <c r="BV34" s="30">
        <v>287358227.38116437</v>
      </c>
      <c r="BW34" s="30">
        <v>274882191.40599585</v>
      </c>
      <c r="BX34" s="30">
        <v>434224034.43728852</v>
      </c>
      <c r="BY34" s="30">
        <v>476242854.80000001</v>
      </c>
      <c r="BZ34" s="30">
        <v>452634809.80000001</v>
      </c>
      <c r="CA34" s="30">
        <v>422349076.28611922</v>
      </c>
      <c r="CB34" s="30">
        <v>337261580</v>
      </c>
      <c r="CC34" s="30"/>
      <c r="CD34" s="30">
        <v>400174936.14248526</v>
      </c>
      <c r="CE34" s="30">
        <v>480849045.28960502</v>
      </c>
      <c r="CF34" s="30">
        <v>369435258.5297094</v>
      </c>
      <c r="CG34" s="30">
        <v>364720739.60104346</v>
      </c>
      <c r="CH34" s="30">
        <v>379652380.34137797</v>
      </c>
      <c r="CI34" s="30">
        <v>362136429.51159465</v>
      </c>
      <c r="CJ34" s="30">
        <v>370959526.02457249</v>
      </c>
      <c r="CK34" s="30">
        <v>549228811.9185313</v>
      </c>
      <c r="CL34" s="30">
        <v>346556798.1379022</v>
      </c>
      <c r="CM34" s="30">
        <v>405615375.22783315</v>
      </c>
      <c r="CN34" s="30">
        <v>567847625.17503977</v>
      </c>
      <c r="CO34" s="30">
        <v>732412434.92855179</v>
      </c>
      <c r="CP34" s="30">
        <v>673657222.27656829</v>
      </c>
      <c r="CQ34" s="30">
        <v>660851329.4861728</v>
      </c>
      <c r="CR34" s="30">
        <v>951742874.4784627</v>
      </c>
      <c r="CS34" s="30">
        <v>1156621790.555795</v>
      </c>
      <c r="CT34" s="30">
        <v>1268605950.5587974</v>
      </c>
      <c r="CU34" s="30">
        <v>972818381.26777887</v>
      </c>
      <c r="CV34" s="30">
        <v>704350837.2838881</v>
      </c>
    </row>
    <row r="35" spans="1:100" s="28" customFormat="1" x14ac:dyDescent="0.4">
      <c r="A35" s="45" t="s">
        <v>7</v>
      </c>
      <c r="B35" s="30">
        <v>168059124.95960486</v>
      </c>
      <c r="C35" s="30">
        <v>132329272.04189825</v>
      </c>
      <c r="D35" s="30">
        <v>164072751.75455475</v>
      </c>
      <c r="E35" s="30">
        <v>131719130.05571142</v>
      </c>
      <c r="F35" s="30">
        <v>157338855.32437101</v>
      </c>
      <c r="G35" s="30">
        <v>142636859.22035468</v>
      </c>
      <c r="H35" s="30">
        <v>115541884.24297634</v>
      </c>
      <c r="I35" s="30">
        <v>133439852.56297703</v>
      </c>
      <c r="J35" s="30">
        <v>101855116.8086642</v>
      </c>
      <c r="K35" s="30">
        <v>109215473.20193303</v>
      </c>
      <c r="L35" s="30">
        <v>125242764</v>
      </c>
      <c r="M35" s="30">
        <v>105030920</v>
      </c>
      <c r="N35" s="30">
        <v>148954194</v>
      </c>
      <c r="O35" s="30">
        <v>118711150.36781251</v>
      </c>
      <c r="P35" s="30">
        <v>151478572.4475289</v>
      </c>
      <c r="Q35" s="30">
        <v>211460422.542225</v>
      </c>
      <c r="R35" s="30">
        <v>141402991.65942305</v>
      </c>
      <c r="S35" s="30">
        <v>158945015.63405776</v>
      </c>
      <c r="T35" s="30">
        <v>152422418.987847</v>
      </c>
      <c r="U35" s="30"/>
      <c r="V35" s="30">
        <v>258484656.55499437</v>
      </c>
      <c r="W35" s="30">
        <v>214213751.51926622</v>
      </c>
      <c r="X35" s="30">
        <v>256830863.98361778</v>
      </c>
      <c r="Y35" s="30">
        <v>239222777.31984103</v>
      </c>
      <c r="Z35" s="30">
        <v>176551709.31715286</v>
      </c>
      <c r="AA35" s="30">
        <v>168057971.12534595</v>
      </c>
      <c r="AB35" s="30">
        <v>157711572.63589603</v>
      </c>
      <c r="AC35" s="30">
        <v>197350987.91139641</v>
      </c>
      <c r="AD35" s="30">
        <v>154878991.11153653</v>
      </c>
      <c r="AE35" s="30">
        <v>185474968.82806158</v>
      </c>
      <c r="AF35" s="30">
        <v>192552683.37153545</v>
      </c>
      <c r="AG35" s="30">
        <v>176661646.98068503</v>
      </c>
      <c r="AH35" s="30">
        <v>162247990.87026912</v>
      </c>
      <c r="AI35" s="30">
        <v>183389453.69890562</v>
      </c>
      <c r="AJ35" s="30">
        <v>210125786.83408284</v>
      </c>
      <c r="AK35" s="30">
        <v>193524618.31731123</v>
      </c>
      <c r="AL35" s="30">
        <v>118830013.11070557</v>
      </c>
      <c r="AM35" s="30">
        <v>137662032.80177462</v>
      </c>
      <c r="AN35" s="30">
        <v>104607801.19106704</v>
      </c>
      <c r="AO35" s="30"/>
      <c r="AP35" s="30">
        <v>447879280.79036313</v>
      </c>
      <c r="AQ35" s="30">
        <v>512033776.56627995</v>
      </c>
      <c r="AR35" s="30">
        <v>409123210.36926311</v>
      </c>
      <c r="AS35" s="30">
        <v>358147088.31632262</v>
      </c>
      <c r="AT35" s="30">
        <v>298462295.85395026</v>
      </c>
      <c r="AU35" s="30">
        <v>299530195.80228305</v>
      </c>
      <c r="AV35" s="30">
        <v>306020083.62959278</v>
      </c>
      <c r="AW35" s="30">
        <v>267200887.67560202</v>
      </c>
      <c r="AX35" s="30">
        <v>370882146.85798508</v>
      </c>
      <c r="AY35" s="30">
        <v>401916291.00973779</v>
      </c>
      <c r="AZ35" s="30">
        <v>452439704.0317784</v>
      </c>
      <c r="BA35" s="30">
        <v>605431956.74162841</v>
      </c>
      <c r="BB35" s="30">
        <v>433667808.08239484</v>
      </c>
      <c r="BC35" s="30">
        <v>496016817.27308983</v>
      </c>
      <c r="BD35" s="30">
        <v>483017142.14707065</v>
      </c>
      <c r="BE35" s="30">
        <v>637663138.01385176</v>
      </c>
      <c r="BF35" s="30">
        <v>514024122.37352371</v>
      </c>
      <c r="BG35" s="30">
        <v>419360155.12380201</v>
      </c>
      <c r="BH35" s="30">
        <v>353304081.20868719</v>
      </c>
      <c r="BI35" s="30"/>
      <c r="BJ35" s="30">
        <v>213956541.82627353</v>
      </c>
      <c r="BK35" s="30">
        <v>150580261.93761384</v>
      </c>
      <c r="BL35" s="30">
        <v>168564961.55390549</v>
      </c>
      <c r="BM35" s="30">
        <v>209925191.96032658</v>
      </c>
      <c r="BN35" s="30">
        <v>123772200.43921991</v>
      </c>
      <c r="BO35" s="30">
        <v>97185057.19848612</v>
      </c>
      <c r="BP35" s="30">
        <v>122457530.0984268</v>
      </c>
      <c r="BQ35" s="30">
        <v>110837026.12374005</v>
      </c>
      <c r="BR35" s="30">
        <v>122572143.59288509</v>
      </c>
      <c r="BS35" s="30">
        <v>133153567.32176703</v>
      </c>
      <c r="BT35" s="30">
        <v>132407375.33509378</v>
      </c>
      <c r="BU35" s="30">
        <v>181441779.70831415</v>
      </c>
      <c r="BV35" s="30">
        <v>182097436.56579691</v>
      </c>
      <c r="BW35" s="30">
        <v>261670346.05598822</v>
      </c>
      <c r="BX35" s="30">
        <v>250273470.43792471</v>
      </c>
      <c r="BY35" s="30">
        <v>194473112.3704918</v>
      </c>
      <c r="BZ35" s="30">
        <v>129769863.92128302</v>
      </c>
      <c r="CA35" s="30">
        <v>154549990.35042414</v>
      </c>
      <c r="CB35" s="30">
        <v>132691066.02385946</v>
      </c>
      <c r="CC35" s="30"/>
      <c r="CD35" s="30">
        <v>1088379604.1312358</v>
      </c>
      <c r="CE35" s="30">
        <v>1009157062.0650584</v>
      </c>
      <c r="CF35" s="30">
        <v>998591787.66134119</v>
      </c>
      <c r="CG35" s="30">
        <v>939014187.65220165</v>
      </c>
      <c r="CH35" s="30">
        <v>756125060.93469393</v>
      </c>
      <c r="CI35" s="30">
        <v>707410083.34646976</v>
      </c>
      <c r="CJ35" s="30">
        <v>701731070.60689199</v>
      </c>
      <c r="CK35" s="30">
        <v>708828754.2737155</v>
      </c>
      <c r="CL35" s="30">
        <v>750188398.37107086</v>
      </c>
      <c r="CM35" s="30">
        <v>829760300.36149943</v>
      </c>
      <c r="CN35" s="30">
        <v>902642526.73840761</v>
      </c>
      <c r="CO35" s="30">
        <v>1068566303.4306276</v>
      </c>
      <c r="CP35" s="30">
        <v>926967429.51846075</v>
      </c>
      <c r="CQ35" s="30">
        <v>1059787767.3957962</v>
      </c>
      <c r="CR35" s="30">
        <v>1094894971.8666072</v>
      </c>
      <c r="CS35" s="30">
        <v>1237121291.2438798</v>
      </c>
      <c r="CT35" s="30">
        <v>904026991.06493545</v>
      </c>
      <c r="CU35" s="30">
        <v>870517193.9100585</v>
      </c>
      <c r="CV35" s="30">
        <v>743025367.41146064</v>
      </c>
    </row>
    <row r="36" spans="1:100" s="28" customFormat="1" x14ac:dyDescent="0.4">
      <c r="A36" s="45" t="s">
        <v>17</v>
      </c>
      <c r="B36" s="30">
        <v>4201093.8017773768</v>
      </c>
      <c r="C36" s="30">
        <v>13186214.065270208</v>
      </c>
      <c r="D36" s="30">
        <v>1835423.7916951154</v>
      </c>
      <c r="E36" s="30">
        <v>1939192.5085866072</v>
      </c>
      <c r="F36" s="30">
        <v>6677054.1589821512</v>
      </c>
      <c r="G36" s="30">
        <v>7902195.1194331441</v>
      </c>
      <c r="H36" s="30">
        <v>4643527.3091553627</v>
      </c>
      <c r="I36" s="30">
        <v>2526792.5936318208</v>
      </c>
      <c r="J36" s="30">
        <v>9553868.9919756167</v>
      </c>
      <c r="K36" s="30">
        <v>2807252.0213590898</v>
      </c>
      <c r="L36" s="30">
        <v>2791484.0000000005</v>
      </c>
      <c r="M36" s="30">
        <v>3684728</v>
      </c>
      <c r="N36" s="30">
        <v>4249943.9999999991</v>
      </c>
      <c r="O36" s="30">
        <v>3576475.0357647501</v>
      </c>
      <c r="P36" s="30">
        <v>2039480.0203948002</v>
      </c>
      <c r="Q36" s="30">
        <v>4466975.9106604792</v>
      </c>
      <c r="R36" s="30">
        <v>2901360</v>
      </c>
      <c r="S36" s="30">
        <v>2053464</v>
      </c>
      <c r="T36" s="30">
        <v>2153260</v>
      </c>
      <c r="U36" s="30"/>
      <c r="V36" s="30">
        <v>144296520.78958732</v>
      </c>
      <c r="W36" s="30">
        <v>183198239.98171425</v>
      </c>
      <c r="X36" s="30">
        <v>207279268.9081113</v>
      </c>
      <c r="Y36" s="30">
        <v>205823453.13861948</v>
      </c>
      <c r="Z36" s="30">
        <v>135954382.5112431</v>
      </c>
      <c r="AA36" s="30">
        <v>153683426.38134134</v>
      </c>
      <c r="AB36" s="30">
        <v>94012705.531807408</v>
      </c>
      <c r="AC36" s="30">
        <v>114264357.24007374</v>
      </c>
      <c r="AD36" s="30">
        <v>90913194.992825687</v>
      </c>
      <c r="AE36" s="30">
        <v>85519684.334026575</v>
      </c>
      <c r="AF36" s="30">
        <v>74602266.773000002</v>
      </c>
      <c r="AG36" s="30">
        <v>148708907.60785276</v>
      </c>
      <c r="AH36" s="30">
        <v>153112422.38973391</v>
      </c>
      <c r="AI36" s="30">
        <v>161878582.72800004</v>
      </c>
      <c r="AJ36" s="30">
        <v>208923984.19258845</v>
      </c>
      <c r="AK36" s="30">
        <v>234842796.61850831</v>
      </c>
      <c r="AL36" s="30">
        <v>124340861.68360937</v>
      </c>
      <c r="AM36" s="30">
        <v>122156441.73419049</v>
      </c>
      <c r="AN36" s="30">
        <v>66708678.361200221</v>
      </c>
      <c r="AO36" s="30"/>
      <c r="AP36" s="30">
        <v>98984548.596870616</v>
      </c>
      <c r="AQ36" s="30">
        <v>101157727.05342238</v>
      </c>
      <c r="AR36" s="30">
        <v>59466052.652053714</v>
      </c>
      <c r="AS36" s="30">
        <v>60536839.850626633</v>
      </c>
      <c r="AT36" s="30">
        <v>90608954.175952375</v>
      </c>
      <c r="AU36" s="30">
        <v>113323213.03852102</v>
      </c>
      <c r="AV36" s="30">
        <v>90693892.89067027</v>
      </c>
      <c r="AW36" s="30">
        <v>116478390.07029966</v>
      </c>
      <c r="AX36" s="30">
        <v>125717448.54864579</v>
      </c>
      <c r="AY36" s="30">
        <v>179824058.10780749</v>
      </c>
      <c r="AZ36" s="30">
        <v>260701512.03900003</v>
      </c>
      <c r="BA36" s="30">
        <v>294872706.09999996</v>
      </c>
      <c r="BB36" s="30">
        <v>269238850.26599997</v>
      </c>
      <c r="BC36" s="30">
        <v>252030452.94</v>
      </c>
      <c r="BD36" s="30">
        <v>257057711.43900001</v>
      </c>
      <c r="BE36" s="30">
        <v>432990232.28110468</v>
      </c>
      <c r="BF36" s="30">
        <v>371156208.11999995</v>
      </c>
      <c r="BG36" s="30">
        <v>321047494.72155303</v>
      </c>
      <c r="BH36" s="30">
        <v>272577843.73000002</v>
      </c>
      <c r="BI36" s="30"/>
      <c r="BJ36" s="30">
        <v>139279419.00966853</v>
      </c>
      <c r="BK36" s="30">
        <v>169646751.34307414</v>
      </c>
      <c r="BL36" s="30">
        <v>84701322.787826687</v>
      </c>
      <c r="BM36" s="30">
        <v>110301738.53082585</v>
      </c>
      <c r="BN36" s="30">
        <v>104531380.6234659</v>
      </c>
      <c r="BO36" s="30">
        <v>105638642.2894524</v>
      </c>
      <c r="BP36" s="30">
        <v>105583307.09845647</v>
      </c>
      <c r="BQ36" s="30">
        <v>89285570.669576913</v>
      </c>
      <c r="BR36" s="30">
        <v>122851037.9362352</v>
      </c>
      <c r="BS36" s="30">
        <v>111233988.09606925</v>
      </c>
      <c r="BT36" s="30">
        <v>135612729.02204394</v>
      </c>
      <c r="BU36" s="30">
        <v>181108066.67043057</v>
      </c>
      <c r="BV36" s="30">
        <v>124076895.97400001</v>
      </c>
      <c r="BW36" s="30">
        <v>161420279.99706334</v>
      </c>
      <c r="BX36" s="30">
        <v>166025293.65572369</v>
      </c>
      <c r="BY36" s="30">
        <v>186639679.62124035</v>
      </c>
      <c r="BZ36" s="30">
        <v>129715479.78615065</v>
      </c>
      <c r="CA36" s="30">
        <v>133132088.78786673</v>
      </c>
      <c r="CB36" s="30">
        <v>87508103.466445982</v>
      </c>
      <c r="CC36" s="30"/>
      <c r="CD36" s="30">
        <v>386761582.19790381</v>
      </c>
      <c r="CE36" s="30">
        <v>467188932.44348097</v>
      </c>
      <c r="CF36" s="30">
        <v>353282068.13968682</v>
      </c>
      <c r="CG36" s="30">
        <v>378601224.02865857</v>
      </c>
      <c r="CH36" s="30">
        <v>337771771.46964353</v>
      </c>
      <c r="CI36" s="30">
        <v>380547476.82874793</v>
      </c>
      <c r="CJ36" s="30">
        <v>294933432.83008951</v>
      </c>
      <c r="CK36" s="30">
        <v>322555110.57358211</v>
      </c>
      <c r="CL36" s="30">
        <v>349035550.46968228</v>
      </c>
      <c r="CM36" s="30">
        <v>379384982.55926239</v>
      </c>
      <c r="CN36" s="30">
        <v>473707991.83404398</v>
      </c>
      <c r="CO36" s="30">
        <v>628374408.37828326</v>
      </c>
      <c r="CP36" s="30">
        <v>550678112.62973392</v>
      </c>
      <c r="CQ36" s="30">
        <v>578905790.70082808</v>
      </c>
      <c r="CR36" s="30">
        <v>634046469.30770695</v>
      </c>
      <c r="CS36" s="30">
        <v>858939684.43151391</v>
      </c>
      <c r="CT36" s="30">
        <v>628113909.58975995</v>
      </c>
      <c r="CU36" s="30">
        <v>578389489.24361026</v>
      </c>
      <c r="CV36" s="30">
        <v>428947885.55764621</v>
      </c>
    </row>
    <row r="37" spans="1:100" s="28" customFormat="1" x14ac:dyDescent="0.4">
      <c r="A37" s="45" t="s">
        <v>18</v>
      </c>
      <c r="B37" s="30">
        <v>608313.10583131376</v>
      </c>
      <c r="C37" s="30">
        <v>1761986.3418477904</v>
      </c>
      <c r="D37" s="30">
        <v>1317838.0890792983</v>
      </c>
      <c r="E37" s="30">
        <v>2073569.0504002548</v>
      </c>
      <c r="F37" s="30">
        <v>2546016.9384178496</v>
      </c>
      <c r="G37" s="30">
        <v>2085177.1945956084</v>
      </c>
      <c r="H37" s="30">
        <v>2092883.8900129898</v>
      </c>
      <c r="I37" s="30">
        <v>3189451.0124260643</v>
      </c>
      <c r="J37" s="30">
        <v>3876155.0643636719</v>
      </c>
      <c r="K37" s="30">
        <v>3630712.6505982159</v>
      </c>
      <c r="L37" s="30">
        <v>2579152</v>
      </c>
      <c r="M37" s="30">
        <v>3746928</v>
      </c>
      <c r="N37" s="30">
        <v>4358307</v>
      </c>
      <c r="O37" s="30">
        <v>5186825</v>
      </c>
      <c r="P37" s="30">
        <v>5284384</v>
      </c>
      <c r="Q37" s="30">
        <v>6060810</v>
      </c>
      <c r="R37" s="30">
        <v>4350784</v>
      </c>
      <c r="S37" s="30">
        <v>4687880</v>
      </c>
      <c r="T37" s="30">
        <v>4780660</v>
      </c>
      <c r="U37" s="30"/>
      <c r="V37" s="30">
        <v>1605914.2589502037</v>
      </c>
      <c r="W37" s="30">
        <v>3218223.1094773384</v>
      </c>
      <c r="X37" s="30">
        <v>4062931.8083668509</v>
      </c>
      <c r="Y37" s="30">
        <v>3959193.7331682318</v>
      </c>
      <c r="Z37" s="30">
        <v>884258.93518099363</v>
      </c>
      <c r="AA37" s="30">
        <v>1224291.0731068731</v>
      </c>
      <c r="AB37" s="30">
        <v>974373.00490635005</v>
      </c>
      <c r="AC37" s="30">
        <v>674916.01824497629</v>
      </c>
      <c r="AD37" s="30">
        <v>587493.86034210224</v>
      </c>
      <c r="AE37" s="30">
        <v>259619.90634635458</v>
      </c>
      <c r="AF37" s="30">
        <v>388144.9975243982</v>
      </c>
      <c r="AG37" s="30">
        <v>521093.03489116731</v>
      </c>
      <c r="AH37" s="30">
        <v>441363.86411031726</v>
      </c>
      <c r="AI37" s="30">
        <v>462333.73713839782</v>
      </c>
      <c r="AJ37" s="30">
        <v>430073.76627602271</v>
      </c>
      <c r="AK37" s="30">
        <v>543468.80543468799</v>
      </c>
      <c r="AL37" s="30">
        <v>461407.2</v>
      </c>
      <c r="AM37" s="30">
        <v>474691.88320891996</v>
      </c>
      <c r="AN37" s="30">
        <v>492357.60000000003</v>
      </c>
      <c r="AO37" s="30"/>
      <c r="AP37" s="30">
        <v>0</v>
      </c>
      <c r="AQ37" s="30">
        <v>0</v>
      </c>
      <c r="AR37" s="30">
        <v>0</v>
      </c>
      <c r="AS37" s="30">
        <v>0</v>
      </c>
      <c r="AT37" s="30">
        <v>0</v>
      </c>
      <c r="AU37" s="30">
        <v>0</v>
      </c>
      <c r="AV37" s="30">
        <v>0</v>
      </c>
      <c r="AW37" s="30">
        <v>0</v>
      </c>
      <c r="AX37" s="30">
        <v>0</v>
      </c>
      <c r="AY37" s="30">
        <v>0</v>
      </c>
      <c r="AZ37" s="30">
        <v>0</v>
      </c>
      <c r="BA37" s="30">
        <v>0</v>
      </c>
      <c r="BB37" s="30">
        <v>0</v>
      </c>
      <c r="BC37" s="30">
        <v>0</v>
      </c>
      <c r="BD37" s="30">
        <v>0</v>
      </c>
      <c r="BE37" s="30">
        <v>0</v>
      </c>
      <c r="BF37" s="30">
        <v>0</v>
      </c>
      <c r="BG37" s="30">
        <v>0</v>
      </c>
      <c r="BH37" s="30">
        <v>7170</v>
      </c>
      <c r="BI37" s="30"/>
      <c r="BJ37" s="30">
        <v>2644040.7340238742</v>
      </c>
      <c r="BK37" s="30">
        <v>953926.52394539199</v>
      </c>
      <c r="BL37" s="30">
        <v>2343533.2978584617</v>
      </c>
      <c r="BM37" s="30">
        <v>1611613.3265241003</v>
      </c>
      <c r="BN37" s="30">
        <v>3244103.0201109839</v>
      </c>
      <c r="BO37" s="30">
        <v>3187118.2198684318</v>
      </c>
      <c r="BP37" s="30">
        <v>4580258.7466367232</v>
      </c>
      <c r="BQ37" s="30">
        <v>4006313.2637639279</v>
      </c>
      <c r="BR37" s="30">
        <v>2908596.1272117132</v>
      </c>
      <c r="BS37" s="30">
        <v>2696215.2276679766</v>
      </c>
      <c r="BT37" s="30">
        <v>2596184.8812645553</v>
      </c>
      <c r="BU37" s="30">
        <v>3159423.2129743118</v>
      </c>
      <c r="BV37" s="30">
        <v>3666524.9994078903</v>
      </c>
      <c r="BW37" s="30">
        <v>4271208.1920855194</v>
      </c>
      <c r="BX37" s="30">
        <v>5395224.0526878815</v>
      </c>
      <c r="BY37" s="30">
        <v>5201464.8</v>
      </c>
      <c r="BZ37" s="30">
        <v>4310870.4000000004</v>
      </c>
      <c r="CA37" s="30">
        <v>5890953.5008976655</v>
      </c>
      <c r="CB37" s="30">
        <v>6090096</v>
      </c>
      <c r="CC37" s="30"/>
      <c r="CD37" s="30">
        <v>4858268.0988053922</v>
      </c>
      <c r="CE37" s="30">
        <v>5934135.9752705209</v>
      </c>
      <c r="CF37" s="30">
        <v>7724303.1953046108</v>
      </c>
      <c r="CG37" s="30">
        <v>7644376.1100925878</v>
      </c>
      <c r="CH37" s="30">
        <v>6674378.8937098272</v>
      </c>
      <c r="CI37" s="30">
        <v>6496586.4875709135</v>
      </c>
      <c r="CJ37" s="30">
        <v>7647515.6415560627</v>
      </c>
      <c r="CK37" s="30">
        <v>7870680.2944349684</v>
      </c>
      <c r="CL37" s="30">
        <v>7372245.0519174878</v>
      </c>
      <c r="CM37" s="30">
        <v>6586547.7846125476</v>
      </c>
      <c r="CN37" s="30">
        <v>5563481.8787889536</v>
      </c>
      <c r="CO37" s="30">
        <v>7427444.2478654794</v>
      </c>
      <c r="CP37" s="30">
        <v>8466195.8635182083</v>
      </c>
      <c r="CQ37" s="30">
        <v>9920366.9292239174</v>
      </c>
      <c r="CR37" s="30">
        <v>11109681.818963904</v>
      </c>
      <c r="CS37" s="30">
        <v>11805743.605434688</v>
      </c>
      <c r="CT37" s="30">
        <v>9123061.6000000015</v>
      </c>
      <c r="CU37" s="30">
        <v>11053525.384106586</v>
      </c>
      <c r="CV37" s="30">
        <v>11370283.6</v>
      </c>
    </row>
    <row r="38" spans="1:100" s="28" customFormat="1" x14ac:dyDescent="0.4">
      <c r="A38" s="45" t="s">
        <v>10</v>
      </c>
      <c r="B38" s="30">
        <v>0</v>
      </c>
      <c r="C38" s="30">
        <v>0</v>
      </c>
      <c r="D38" s="30">
        <v>0</v>
      </c>
      <c r="E38" s="30">
        <v>0</v>
      </c>
      <c r="F38" s="30">
        <v>0</v>
      </c>
      <c r="G38" s="30">
        <v>0</v>
      </c>
      <c r="H38" s="30">
        <v>0</v>
      </c>
      <c r="I38" s="30">
        <v>0</v>
      </c>
      <c r="J38" s="30">
        <v>0</v>
      </c>
      <c r="K38" s="30">
        <v>0</v>
      </c>
      <c r="L38" s="30">
        <v>0</v>
      </c>
      <c r="M38" s="30">
        <v>353296</v>
      </c>
      <c r="N38" s="30">
        <v>269586</v>
      </c>
      <c r="O38" s="30">
        <v>272850</v>
      </c>
      <c r="P38" s="30">
        <v>310488</v>
      </c>
      <c r="Q38" s="30">
        <v>441750</v>
      </c>
      <c r="R38" s="30">
        <v>314000</v>
      </c>
      <c r="S38" s="30">
        <v>359500</v>
      </c>
      <c r="T38" s="30">
        <v>377500</v>
      </c>
      <c r="U38" s="30"/>
      <c r="V38" s="30">
        <v>16775652.54134782</v>
      </c>
      <c r="W38" s="30">
        <v>16715947.507096965</v>
      </c>
      <c r="X38" s="30">
        <v>5599407.1622306034</v>
      </c>
      <c r="Y38" s="30">
        <v>7478118.4298749147</v>
      </c>
      <c r="Z38" s="30">
        <v>8440240.5202585831</v>
      </c>
      <c r="AA38" s="30">
        <v>6648369.0083293132</v>
      </c>
      <c r="AB38" s="30">
        <v>6916140.9490046203</v>
      </c>
      <c r="AC38" s="30">
        <v>9458449.5535508599</v>
      </c>
      <c r="AD38" s="30">
        <v>10690623.132483006</v>
      </c>
      <c r="AE38" s="30">
        <v>10473844.712878481</v>
      </c>
      <c r="AF38" s="30">
        <v>10501685.432640366</v>
      </c>
      <c r="AG38" s="30">
        <v>15176725.162834585</v>
      </c>
      <c r="AH38" s="30">
        <v>10201224.707421739</v>
      </c>
      <c r="AI38" s="30">
        <v>9028317.3191628512</v>
      </c>
      <c r="AJ38" s="30">
        <v>14627904.734553367</v>
      </c>
      <c r="AK38" s="30">
        <v>16755202.226655163</v>
      </c>
      <c r="AL38" s="30">
        <v>13315254.177158015</v>
      </c>
      <c r="AM38" s="30">
        <v>9480674.8577130809</v>
      </c>
      <c r="AN38" s="30">
        <v>9017663.103600204</v>
      </c>
      <c r="AO38" s="30"/>
      <c r="AP38" s="30">
        <v>122601936.78056225</v>
      </c>
      <c r="AQ38" s="30">
        <v>135359876.63606009</v>
      </c>
      <c r="AR38" s="30">
        <v>88849238.355230793</v>
      </c>
      <c r="AS38" s="30">
        <v>67334038.825579554</v>
      </c>
      <c r="AT38" s="30">
        <v>89970339.27448906</v>
      </c>
      <c r="AU38" s="30">
        <v>101536734.30666436</v>
      </c>
      <c r="AV38" s="30">
        <v>110301089.425072</v>
      </c>
      <c r="AW38" s="30">
        <v>143709021.14125139</v>
      </c>
      <c r="AX38" s="30">
        <v>136847839.93881765</v>
      </c>
      <c r="AY38" s="30">
        <v>153679957.80533051</v>
      </c>
      <c r="AZ38" s="30">
        <v>261990947.97300002</v>
      </c>
      <c r="BA38" s="30">
        <v>381699019.5</v>
      </c>
      <c r="BB38" s="30">
        <v>245316651.83399999</v>
      </c>
      <c r="BC38" s="30">
        <v>221641639.09199998</v>
      </c>
      <c r="BD38" s="30">
        <v>209840104.12</v>
      </c>
      <c r="BE38" s="30">
        <v>311337576.70299995</v>
      </c>
      <c r="BF38" s="30">
        <v>297193180.95000005</v>
      </c>
      <c r="BG38" s="30">
        <v>264738256.63299999</v>
      </c>
      <c r="BH38" s="30">
        <v>188997684.31</v>
      </c>
      <c r="BI38" s="30"/>
      <c r="BJ38" s="30">
        <v>126656170.58376399</v>
      </c>
      <c r="BK38" s="30">
        <v>118418241.03197888</v>
      </c>
      <c r="BL38" s="30">
        <v>79319986.561118469</v>
      </c>
      <c r="BM38" s="30">
        <v>85178512.882378891</v>
      </c>
      <c r="BN38" s="30">
        <v>85145168.185537636</v>
      </c>
      <c r="BO38" s="30">
        <v>91642129.309867218</v>
      </c>
      <c r="BP38" s="30">
        <v>108543796.8468844</v>
      </c>
      <c r="BQ38" s="30">
        <v>110410654.97552904</v>
      </c>
      <c r="BR38" s="30">
        <v>137045347.64888749</v>
      </c>
      <c r="BS38" s="30">
        <v>158135871.97991061</v>
      </c>
      <c r="BT38" s="30">
        <v>196136440.81770614</v>
      </c>
      <c r="BU38" s="30">
        <v>241238402.86748955</v>
      </c>
      <c r="BV38" s="30">
        <v>149392898.68010765</v>
      </c>
      <c r="BW38" s="30">
        <v>158319843.4079988</v>
      </c>
      <c r="BX38" s="30">
        <v>138213806.16186738</v>
      </c>
      <c r="BY38" s="30">
        <v>189959781.711</v>
      </c>
      <c r="BZ38" s="30">
        <v>184970784.204</v>
      </c>
      <c r="CA38" s="30">
        <v>180080396.26285744</v>
      </c>
      <c r="CB38" s="30">
        <v>197060093.44</v>
      </c>
      <c r="CC38" s="30"/>
      <c r="CD38" s="30">
        <v>266033759.90567407</v>
      </c>
      <c r="CE38" s="30">
        <v>270494065.17513591</v>
      </c>
      <c r="CF38" s="30">
        <v>173768632.07857987</v>
      </c>
      <c r="CG38" s="30">
        <v>159990670.13783339</v>
      </c>
      <c r="CH38" s="30">
        <v>183555747.98028526</v>
      </c>
      <c r="CI38" s="30">
        <v>199827232.62486088</v>
      </c>
      <c r="CJ38" s="30">
        <v>225761027.220961</v>
      </c>
      <c r="CK38" s="30">
        <v>263578125.6703313</v>
      </c>
      <c r="CL38" s="30">
        <v>284583810.72018814</v>
      </c>
      <c r="CM38" s="30">
        <v>322289674.49811959</v>
      </c>
      <c r="CN38" s="30">
        <v>468629074.22334653</v>
      </c>
      <c r="CO38" s="30">
        <v>638467443.53032422</v>
      </c>
      <c r="CP38" s="30">
        <v>405180361.22152936</v>
      </c>
      <c r="CQ38" s="30">
        <v>389262649.81916165</v>
      </c>
      <c r="CR38" s="30">
        <v>362992303.01642072</v>
      </c>
      <c r="CS38" s="30">
        <v>518494310.6406551</v>
      </c>
      <c r="CT38" s="30">
        <v>495793219.33115804</v>
      </c>
      <c r="CU38" s="30">
        <v>454658827.75357056</v>
      </c>
      <c r="CV38" s="30">
        <v>395452940.8536002</v>
      </c>
    </row>
    <row r="39" spans="1:100" s="28" customFormat="1" x14ac:dyDescent="0.4">
      <c r="A39" s="45" t="s">
        <v>233</v>
      </c>
      <c r="B39" s="30">
        <v>0</v>
      </c>
      <c r="C39" s="30">
        <v>0</v>
      </c>
      <c r="D39" s="30">
        <v>0</v>
      </c>
      <c r="E39" s="30">
        <v>0</v>
      </c>
      <c r="F39" s="30">
        <v>0</v>
      </c>
      <c r="G39" s="30">
        <v>0</v>
      </c>
      <c r="H39" s="30">
        <v>0</v>
      </c>
      <c r="I39" s="30">
        <v>0</v>
      </c>
      <c r="J39" s="30">
        <v>0</v>
      </c>
      <c r="K39" s="30">
        <v>0</v>
      </c>
      <c r="L39" s="30">
        <v>0</v>
      </c>
      <c r="M39" s="30">
        <v>0</v>
      </c>
      <c r="N39" s="30">
        <v>0</v>
      </c>
      <c r="O39" s="30">
        <v>0</v>
      </c>
      <c r="P39" s="30">
        <v>12176</v>
      </c>
      <c r="Q39" s="30">
        <v>3534</v>
      </c>
      <c r="R39" s="30">
        <v>168304</v>
      </c>
      <c r="S39" s="30">
        <v>2876</v>
      </c>
      <c r="T39" s="30">
        <v>0</v>
      </c>
      <c r="U39" s="30"/>
      <c r="V39" s="30">
        <v>0</v>
      </c>
      <c r="W39" s="30">
        <v>0</v>
      </c>
      <c r="X39" s="30">
        <v>0</v>
      </c>
      <c r="Y39" s="30">
        <v>0</v>
      </c>
      <c r="Z39" s="30">
        <v>0</v>
      </c>
      <c r="AA39" s="30">
        <v>0</v>
      </c>
      <c r="AB39" s="30">
        <v>0</v>
      </c>
      <c r="AC39" s="30">
        <v>0</v>
      </c>
      <c r="AD39" s="30">
        <v>0</v>
      </c>
      <c r="AE39" s="30">
        <v>0</v>
      </c>
      <c r="AF39" s="30">
        <v>0</v>
      </c>
      <c r="AG39" s="30">
        <v>0</v>
      </c>
      <c r="AH39" s="30">
        <v>0</v>
      </c>
      <c r="AI39" s="30">
        <v>0</v>
      </c>
      <c r="AJ39" s="30">
        <v>31468.81216653825</v>
      </c>
      <c r="AK39" s="30">
        <v>188550.40000000002</v>
      </c>
      <c r="AL39" s="30">
        <v>959003.20000000007</v>
      </c>
      <c r="AM39" s="30">
        <v>581088.33979022957</v>
      </c>
      <c r="AN39" s="30">
        <v>132858.40000000002</v>
      </c>
      <c r="AO39" s="30"/>
      <c r="AP39" s="30">
        <v>0</v>
      </c>
      <c r="AQ39" s="30">
        <v>0</v>
      </c>
      <c r="AR39" s="30">
        <v>0</v>
      </c>
      <c r="AS39" s="30">
        <v>0</v>
      </c>
      <c r="AT39" s="30">
        <v>0</v>
      </c>
      <c r="AU39" s="30">
        <v>0</v>
      </c>
      <c r="AV39" s="30">
        <v>0</v>
      </c>
      <c r="AW39" s="30">
        <v>0</v>
      </c>
      <c r="AX39" s="30">
        <v>0</v>
      </c>
      <c r="AY39" s="30">
        <v>0</v>
      </c>
      <c r="AZ39" s="30">
        <v>0</v>
      </c>
      <c r="BA39" s="30">
        <v>0</v>
      </c>
      <c r="BB39" s="30">
        <v>0</v>
      </c>
      <c r="BC39" s="30">
        <v>0</v>
      </c>
      <c r="BD39" s="30">
        <v>0</v>
      </c>
      <c r="BE39" s="30">
        <v>0</v>
      </c>
      <c r="BF39" s="30">
        <v>0</v>
      </c>
      <c r="BG39" s="30">
        <v>0</v>
      </c>
      <c r="BH39" s="30">
        <v>0</v>
      </c>
      <c r="BI39" s="30"/>
      <c r="BJ39" s="30">
        <v>0</v>
      </c>
      <c r="BK39" s="30">
        <v>0</v>
      </c>
      <c r="BL39" s="30">
        <v>0</v>
      </c>
      <c r="BM39" s="30">
        <v>0</v>
      </c>
      <c r="BN39" s="30">
        <v>0</v>
      </c>
      <c r="BO39" s="30">
        <v>0</v>
      </c>
      <c r="BP39" s="30">
        <v>0</v>
      </c>
      <c r="BQ39" s="30">
        <v>0</v>
      </c>
      <c r="BR39" s="30">
        <v>0</v>
      </c>
      <c r="BS39" s="30">
        <v>0</v>
      </c>
      <c r="BT39" s="30">
        <v>0</v>
      </c>
      <c r="BU39" s="30">
        <v>0</v>
      </c>
      <c r="BV39" s="30">
        <v>0</v>
      </c>
      <c r="BW39" s="30">
        <v>0</v>
      </c>
      <c r="BX39" s="30">
        <v>0</v>
      </c>
      <c r="BY39" s="30">
        <v>0</v>
      </c>
      <c r="BZ39" s="30">
        <v>16236.800000000001</v>
      </c>
      <c r="CA39" s="30">
        <v>174900.10394028158</v>
      </c>
      <c r="CB39" s="30">
        <v>28592</v>
      </c>
      <c r="CC39" s="30"/>
      <c r="CD39" s="30">
        <v>0</v>
      </c>
      <c r="CE39" s="30">
        <v>0</v>
      </c>
      <c r="CF39" s="30">
        <v>0</v>
      </c>
      <c r="CG39" s="30">
        <v>0</v>
      </c>
      <c r="CH39" s="30">
        <v>0</v>
      </c>
      <c r="CI39" s="30">
        <v>0</v>
      </c>
      <c r="CJ39" s="30">
        <v>0</v>
      </c>
      <c r="CK39" s="30">
        <v>0</v>
      </c>
      <c r="CL39" s="30">
        <v>0</v>
      </c>
      <c r="CM39" s="30">
        <v>0</v>
      </c>
      <c r="CN39" s="30">
        <v>0</v>
      </c>
      <c r="CO39" s="30">
        <v>0</v>
      </c>
      <c r="CP39" s="30">
        <v>0</v>
      </c>
      <c r="CQ39" s="30">
        <v>0</v>
      </c>
      <c r="CR39" s="30">
        <v>43644.81216653825</v>
      </c>
      <c r="CS39" s="30">
        <v>192084.40000000002</v>
      </c>
      <c r="CT39" s="30">
        <v>1143544</v>
      </c>
      <c r="CU39" s="30">
        <v>758864.44373051112</v>
      </c>
      <c r="CV39" s="30">
        <v>161450.40000000002</v>
      </c>
    </row>
    <row r="40" spans="1:100" s="28" customFormat="1" x14ac:dyDescent="0.4">
      <c r="A40" s="45" t="s">
        <v>197</v>
      </c>
      <c r="B40" s="30">
        <v>0</v>
      </c>
      <c r="C40" s="30">
        <v>0</v>
      </c>
      <c r="D40" s="30">
        <v>0</v>
      </c>
      <c r="E40" s="30">
        <v>0</v>
      </c>
      <c r="F40" s="30">
        <v>0</v>
      </c>
      <c r="G40" s="30">
        <v>0</v>
      </c>
      <c r="H40" s="30">
        <v>0</v>
      </c>
      <c r="I40" s="30">
        <v>0</v>
      </c>
      <c r="J40" s="30">
        <v>0</v>
      </c>
      <c r="K40" s="30">
        <v>0</v>
      </c>
      <c r="L40" s="30">
        <v>0</v>
      </c>
      <c r="M40" s="30">
        <v>0</v>
      </c>
      <c r="N40" s="30">
        <v>0</v>
      </c>
      <c r="O40" s="30">
        <v>0</v>
      </c>
      <c r="P40" s="30">
        <v>0</v>
      </c>
      <c r="Q40" s="30">
        <v>0</v>
      </c>
      <c r="R40" s="30">
        <v>0</v>
      </c>
      <c r="S40" s="30">
        <v>0</v>
      </c>
      <c r="T40" s="30">
        <v>0</v>
      </c>
      <c r="U40" s="30"/>
      <c r="V40" s="30">
        <v>0</v>
      </c>
      <c r="W40" s="30">
        <v>0</v>
      </c>
      <c r="X40" s="30">
        <v>0</v>
      </c>
      <c r="Y40" s="30">
        <v>0</v>
      </c>
      <c r="Z40" s="30">
        <v>0</v>
      </c>
      <c r="AA40" s="30">
        <v>0</v>
      </c>
      <c r="AB40" s="30">
        <v>0</v>
      </c>
      <c r="AC40" s="30">
        <v>0</v>
      </c>
      <c r="AD40" s="30">
        <v>0</v>
      </c>
      <c r="AE40" s="30">
        <v>22253.134829687537</v>
      </c>
      <c r="AF40" s="30">
        <v>14646.981038656535</v>
      </c>
      <c r="AG40" s="30">
        <v>0</v>
      </c>
      <c r="AH40" s="30">
        <v>0</v>
      </c>
      <c r="AI40" s="30">
        <v>0</v>
      </c>
      <c r="AJ40" s="30">
        <v>0</v>
      </c>
      <c r="AK40" s="30">
        <v>0</v>
      </c>
      <c r="AL40" s="30">
        <v>0</v>
      </c>
      <c r="AM40" s="30">
        <v>0</v>
      </c>
      <c r="AN40" s="30">
        <v>0</v>
      </c>
      <c r="AO40" s="30"/>
      <c r="AP40" s="30">
        <v>0</v>
      </c>
      <c r="AQ40" s="30">
        <v>0</v>
      </c>
      <c r="AR40" s="30">
        <v>0</v>
      </c>
      <c r="AS40" s="30">
        <v>0</v>
      </c>
      <c r="AT40" s="30">
        <v>0</v>
      </c>
      <c r="AU40" s="30">
        <v>0</v>
      </c>
      <c r="AV40" s="30">
        <v>0</v>
      </c>
      <c r="AW40" s="30">
        <v>0</v>
      </c>
      <c r="AX40" s="30">
        <v>0</v>
      </c>
      <c r="AY40" s="30">
        <v>8264.7543251803399</v>
      </c>
      <c r="AZ40" s="30">
        <v>0</v>
      </c>
      <c r="BA40" s="30">
        <v>0</v>
      </c>
      <c r="BB40" s="30">
        <v>0</v>
      </c>
      <c r="BC40" s="30">
        <v>0</v>
      </c>
      <c r="BD40" s="30">
        <v>0</v>
      </c>
      <c r="BE40" s="30">
        <v>0</v>
      </c>
      <c r="BF40" s="30">
        <v>0</v>
      </c>
      <c r="BG40" s="30">
        <v>0</v>
      </c>
      <c r="BH40" s="30">
        <v>0</v>
      </c>
      <c r="BI40" s="30"/>
      <c r="BJ40" s="30">
        <v>0</v>
      </c>
      <c r="BK40" s="30">
        <v>0</v>
      </c>
      <c r="BL40" s="30">
        <v>0</v>
      </c>
      <c r="BM40" s="30">
        <v>0</v>
      </c>
      <c r="BN40" s="30">
        <v>0</v>
      </c>
      <c r="BO40" s="30">
        <v>0</v>
      </c>
      <c r="BP40" s="30">
        <v>0</v>
      </c>
      <c r="BQ40" s="30">
        <v>0</v>
      </c>
      <c r="BR40" s="30">
        <v>38954.412418014021</v>
      </c>
      <c r="BS40" s="30">
        <v>19537.79150484041</v>
      </c>
      <c r="BT40" s="30">
        <v>26424.273336414321</v>
      </c>
      <c r="BU40" s="30">
        <v>0</v>
      </c>
      <c r="BV40" s="30">
        <v>0</v>
      </c>
      <c r="BW40" s="30">
        <v>0</v>
      </c>
      <c r="BX40" s="30">
        <v>0</v>
      </c>
      <c r="BY40" s="30">
        <v>0</v>
      </c>
      <c r="BZ40" s="30">
        <v>0</v>
      </c>
      <c r="CA40" s="30">
        <v>0</v>
      </c>
      <c r="CB40" s="30">
        <v>0</v>
      </c>
      <c r="CC40" s="30"/>
      <c r="CD40" s="30">
        <v>0</v>
      </c>
      <c r="CE40" s="30">
        <v>0</v>
      </c>
      <c r="CF40" s="30">
        <v>0</v>
      </c>
      <c r="CG40" s="30">
        <v>0</v>
      </c>
      <c r="CH40" s="30">
        <v>0</v>
      </c>
      <c r="CI40" s="30">
        <v>0</v>
      </c>
      <c r="CJ40" s="30">
        <v>0</v>
      </c>
      <c r="CK40" s="30">
        <v>0</v>
      </c>
      <c r="CL40" s="30">
        <v>38954.412418014021</v>
      </c>
      <c r="CM40" s="30">
        <v>50055.68065970829</v>
      </c>
      <c r="CN40" s="30">
        <v>41071.254375070857</v>
      </c>
      <c r="CO40" s="30">
        <v>0</v>
      </c>
      <c r="CP40" s="30">
        <v>0</v>
      </c>
      <c r="CQ40" s="30">
        <v>0</v>
      </c>
      <c r="CR40" s="30">
        <v>0</v>
      </c>
      <c r="CS40" s="30">
        <v>0</v>
      </c>
      <c r="CT40" s="30">
        <v>0</v>
      </c>
      <c r="CU40" s="30">
        <v>0</v>
      </c>
      <c r="CV40" s="30">
        <v>0</v>
      </c>
    </row>
    <row r="41" spans="1:100" s="28" customFormat="1" x14ac:dyDescent="0.4">
      <c r="A41" s="45" t="s">
        <v>48</v>
      </c>
      <c r="B41" s="30">
        <v>0</v>
      </c>
      <c r="C41" s="30">
        <v>0</v>
      </c>
      <c r="D41" s="30">
        <v>0</v>
      </c>
      <c r="E41" s="30">
        <v>0</v>
      </c>
      <c r="F41" s="30">
        <v>0</v>
      </c>
      <c r="G41" s="30">
        <v>0</v>
      </c>
      <c r="H41" s="30">
        <v>0</v>
      </c>
      <c r="I41" s="30">
        <v>10863.252767118747</v>
      </c>
      <c r="J41" s="30">
        <v>9751.333495254521</v>
      </c>
      <c r="K41" s="30">
        <v>0</v>
      </c>
      <c r="L41" s="30">
        <v>0</v>
      </c>
      <c r="M41" s="30">
        <v>164208</v>
      </c>
      <c r="N41" s="30">
        <v>185010</v>
      </c>
      <c r="O41" s="30">
        <v>34775</v>
      </c>
      <c r="P41" s="30">
        <v>18264</v>
      </c>
      <c r="Q41" s="30">
        <v>10602</v>
      </c>
      <c r="R41" s="30">
        <v>7536</v>
      </c>
      <c r="S41" s="30">
        <v>5752</v>
      </c>
      <c r="T41" s="30">
        <v>3020</v>
      </c>
      <c r="U41" s="30"/>
      <c r="V41" s="30">
        <v>0</v>
      </c>
      <c r="W41" s="30">
        <v>530434.05676126876</v>
      </c>
      <c r="X41" s="30">
        <v>1399603.8023996013</v>
      </c>
      <c r="Y41" s="30">
        <v>1556381.5041061803</v>
      </c>
      <c r="Z41" s="30">
        <v>598033.70518436341</v>
      </c>
      <c r="AA41" s="30">
        <v>328369.7841281587</v>
      </c>
      <c r="AB41" s="30">
        <v>863307.19440909335</v>
      </c>
      <c r="AC41" s="30">
        <v>1443901.3622164275</v>
      </c>
      <c r="AD41" s="30">
        <v>790601.32280730398</v>
      </c>
      <c r="AE41" s="30">
        <v>2480171.39930207</v>
      </c>
      <c r="AF41" s="30">
        <v>5060004.4582578335</v>
      </c>
      <c r="AG41" s="30">
        <v>9558491.4870892037</v>
      </c>
      <c r="AH41" s="30">
        <v>5490694.9479666976</v>
      </c>
      <c r="AI41" s="30">
        <v>5292041.7740244539</v>
      </c>
      <c r="AJ41" s="30">
        <v>11304053.129995601</v>
      </c>
      <c r="AK41" s="30">
        <v>11875707.752436573</v>
      </c>
      <c r="AL41" s="30">
        <v>15674589.487730652</v>
      </c>
      <c r="AM41" s="30">
        <v>9285909.4002050757</v>
      </c>
      <c r="AN41" s="30">
        <v>2884424.0039068661</v>
      </c>
      <c r="AO41" s="30"/>
      <c r="AP41" s="30">
        <v>0</v>
      </c>
      <c r="AQ41" s="30">
        <v>958555.92654424044</v>
      </c>
      <c r="AR41" s="30">
        <v>2399413.9743840322</v>
      </c>
      <c r="AS41" s="30">
        <v>2454541.0988708269</v>
      </c>
      <c r="AT41" s="30">
        <v>894292.82659321802</v>
      </c>
      <c r="AU41" s="30">
        <v>1067765.3621192528</v>
      </c>
      <c r="AV41" s="30">
        <v>1939992.5851672739</v>
      </c>
      <c r="AW41" s="30">
        <v>1986757.5886017361</v>
      </c>
      <c r="AX41" s="30">
        <v>1772386.8763036758</v>
      </c>
      <c r="AY41" s="30">
        <v>7613675.3455633549</v>
      </c>
      <c r="AZ41" s="30">
        <v>19283779.999999996</v>
      </c>
      <c r="BA41" s="30">
        <v>42219500</v>
      </c>
      <c r="BB41" s="30">
        <v>21895996.218948424</v>
      </c>
      <c r="BC41" s="30">
        <v>25539246.255380034</v>
      </c>
      <c r="BD41" s="30">
        <v>45524842.455231607</v>
      </c>
      <c r="BE41" s="30">
        <v>44842294</v>
      </c>
      <c r="BF41" s="30">
        <v>63476550</v>
      </c>
      <c r="BG41" s="30">
        <v>43838312</v>
      </c>
      <c r="BH41" s="30">
        <v>34509210.000000007</v>
      </c>
      <c r="BI41" s="30"/>
      <c r="BJ41" s="30">
        <v>0</v>
      </c>
      <c r="BK41" s="30">
        <v>176008.02479087177</v>
      </c>
      <c r="BL41" s="30">
        <v>2605454.1951920958</v>
      </c>
      <c r="BM41" s="30">
        <v>4665507.4528679131</v>
      </c>
      <c r="BN41" s="30">
        <v>487632.42560426873</v>
      </c>
      <c r="BO41" s="30">
        <v>461612.71967722493</v>
      </c>
      <c r="BP41" s="30">
        <v>712822.56041693711</v>
      </c>
      <c r="BQ41" s="30">
        <v>2318498.5802476294</v>
      </c>
      <c r="BR41" s="30">
        <v>832389.71285139699</v>
      </c>
      <c r="BS41" s="30">
        <v>2401126.4053087481</v>
      </c>
      <c r="BT41" s="30">
        <v>10078778.770829234</v>
      </c>
      <c r="BU41" s="30">
        <v>11589996.698419204</v>
      </c>
      <c r="BV41" s="30">
        <v>4416095.6350011993</v>
      </c>
      <c r="BW41" s="30">
        <v>7407657.5140123889</v>
      </c>
      <c r="BX41" s="30">
        <v>13486949.865130499</v>
      </c>
      <c r="BY41" s="30">
        <v>13671760.199999999</v>
      </c>
      <c r="BZ41" s="30">
        <v>16736913.800000003</v>
      </c>
      <c r="CA41" s="30">
        <v>8638096.1374766007</v>
      </c>
      <c r="CB41" s="30">
        <v>4019704</v>
      </c>
      <c r="CC41" s="30"/>
      <c r="CD41" s="30">
        <v>0</v>
      </c>
      <c r="CE41" s="30">
        <v>1664998.0080963809</v>
      </c>
      <c r="CF41" s="30">
        <v>6404471.9719757289</v>
      </c>
      <c r="CG41" s="30">
        <v>8676430.0558449198</v>
      </c>
      <c r="CH41" s="30">
        <v>1979958.9573818501</v>
      </c>
      <c r="CI41" s="30">
        <v>1857747.8659246364</v>
      </c>
      <c r="CJ41" s="30">
        <v>3516122.3399933041</v>
      </c>
      <c r="CK41" s="30">
        <v>5760020.7838329123</v>
      </c>
      <c r="CL41" s="30">
        <v>3405129.2454576315</v>
      </c>
      <c r="CM41" s="30">
        <v>12494973.150174174</v>
      </c>
      <c r="CN41" s="30">
        <v>34422563.229087062</v>
      </c>
      <c r="CO41" s="30">
        <v>63532196.185508408</v>
      </c>
      <c r="CP41" s="30">
        <v>31987796.80191632</v>
      </c>
      <c r="CQ41" s="30">
        <v>38273720.54341688</v>
      </c>
      <c r="CR41" s="30">
        <v>70334109.450357705</v>
      </c>
      <c r="CS41" s="30">
        <v>70400363.952436581</v>
      </c>
      <c r="CT41" s="30">
        <v>95895589.287730649</v>
      </c>
      <c r="CU41" s="30">
        <v>61768069.537681676</v>
      </c>
      <c r="CV41" s="30">
        <v>41416358.003906876</v>
      </c>
    </row>
    <row r="42" spans="1:100" s="28" customFormat="1" x14ac:dyDescent="0.4">
      <c r="A42" s="45" t="s">
        <v>11</v>
      </c>
      <c r="B42" s="30">
        <v>37236668.685412139</v>
      </c>
      <c r="C42" s="30">
        <v>35376997.865913704</v>
      </c>
      <c r="D42" s="30">
        <v>29206347.910435695</v>
      </c>
      <c r="E42" s="30">
        <v>35913289.218161285</v>
      </c>
      <c r="F42" s="30">
        <v>37151878.189848006</v>
      </c>
      <c r="G42" s="30">
        <v>31929163.623511937</v>
      </c>
      <c r="H42" s="30">
        <v>29961582.319377739</v>
      </c>
      <c r="I42" s="30">
        <v>27692603.697153546</v>
      </c>
      <c r="J42" s="30">
        <v>32081887.240830544</v>
      </c>
      <c r="K42" s="30">
        <v>29481493.62058261</v>
      </c>
      <c r="L42" s="30">
        <v>21268264.327848401</v>
      </c>
      <c r="M42" s="30">
        <v>22118320</v>
      </c>
      <c r="N42" s="30">
        <v>36594978.352417618</v>
      </c>
      <c r="O42" s="30">
        <v>45458949.976138994</v>
      </c>
      <c r="P42" s="30">
        <v>49355415.463342801</v>
      </c>
      <c r="Q42" s="30">
        <v>50044973.639956072</v>
      </c>
      <c r="R42" s="30">
        <v>43716335.759626724</v>
      </c>
      <c r="S42" s="30">
        <v>30919875.966897242</v>
      </c>
      <c r="T42" s="30">
        <v>37161099.833114795</v>
      </c>
      <c r="U42" s="30"/>
      <c r="V42" s="30">
        <v>94557611.604385242</v>
      </c>
      <c r="W42" s="30">
        <v>82986157.217548981</v>
      </c>
      <c r="X42" s="30">
        <v>90788264.256574914</v>
      </c>
      <c r="Y42" s="30">
        <v>69956777.054781869</v>
      </c>
      <c r="Z42" s="30">
        <v>92107953.914388597</v>
      </c>
      <c r="AA42" s="30">
        <v>109063424.04606961</v>
      </c>
      <c r="AB42" s="30">
        <v>92608913.045434549</v>
      </c>
      <c r="AC42" s="30">
        <v>142920236.39257571</v>
      </c>
      <c r="AD42" s="30">
        <v>106173968.50659637</v>
      </c>
      <c r="AE42" s="30">
        <v>106050792.66748096</v>
      </c>
      <c r="AF42" s="30">
        <v>111860827.62924336</v>
      </c>
      <c r="AG42" s="30">
        <v>137116465.39934275</v>
      </c>
      <c r="AH42" s="30">
        <v>131718646.92545056</v>
      </c>
      <c r="AI42" s="30">
        <v>133599146.78457302</v>
      </c>
      <c r="AJ42" s="30">
        <v>148217109.07148805</v>
      </c>
      <c r="AK42" s="30">
        <v>144125650.94838986</v>
      </c>
      <c r="AL42" s="30">
        <v>113736578.07575735</v>
      </c>
      <c r="AM42" s="30">
        <v>100061101.85171762</v>
      </c>
      <c r="AN42" s="30">
        <v>70962373.699103892</v>
      </c>
      <c r="AO42" s="30"/>
      <c r="AP42" s="30">
        <v>107596018.55969977</v>
      </c>
      <c r="AQ42" s="30">
        <v>141911200.12520865</v>
      </c>
      <c r="AR42" s="30">
        <v>79173130.94707638</v>
      </c>
      <c r="AS42" s="30">
        <v>83954589.241737485</v>
      </c>
      <c r="AT42" s="30">
        <v>122059579.03641754</v>
      </c>
      <c r="AU42" s="30">
        <v>138276975.2129308</v>
      </c>
      <c r="AV42" s="30">
        <v>102681520.53641947</v>
      </c>
      <c r="AW42" s="30">
        <v>130512900.7898156</v>
      </c>
      <c r="AX42" s="30">
        <v>119643474.35806818</v>
      </c>
      <c r="AY42" s="30">
        <v>147277955.13373098</v>
      </c>
      <c r="AZ42" s="30">
        <v>243981780.98500001</v>
      </c>
      <c r="BA42" s="30">
        <v>253245013.5</v>
      </c>
      <c r="BB42" s="30">
        <v>177256487.58092239</v>
      </c>
      <c r="BC42" s="30">
        <v>191261709.26870832</v>
      </c>
      <c r="BD42" s="30">
        <v>232668368.20900002</v>
      </c>
      <c r="BE42" s="30">
        <v>329632000.55646968</v>
      </c>
      <c r="BF42" s="30">
        <v>357499234.08000004</v>
      </c>
      <c r="BG42" s="30">
        <v>291227707.13797075</v>
      </c>
      <c r="BH42" s="30">
        <v>186389002.89721075</v>
      </c>
      <c r="BI42" s="30"/>
      <c r="BJ42" s="30">
        <v>181560157.25092596</v>
      </c>
      <c r="BK42" s="30">
        <v>221274822.26640666</v>
      </c>
      <c r="BL42" s="30">
        <v>167683504.14126682</v>
      </c>
      <c r="BM42" s="30">
        <v>164471134.43016973</v>
      </c>
      <c r="BN42" s="30">
        <v>188003350.8564516</v>
      </c>
      <c r="BO42" s="30">
        <v>177993213.1799182</v>
      </c>
      <c r="BP42" s="30">
        <v>179305260.62544167</v>
      </c>
      <c r="BQ42" s="30">
        <v>173645844.06383032</v>
      </c>
      <c r="BR42" s="30">
        <v>175574159.90943134</v>
      </c>
      <c r="BS42" s="30">
        <v>172032673.51551813</v>
      </c>
      <c r="BT42" s="30">
        <v>177505791.06611562</v>
      </c>
      <c r="BU42" s="30">
        <v>216212686.08988765</v>
      </c>
      <c r="BV42" s="30">
        <v>192233452.84212032</v>
      </c>
      <c r="BW42" s="30">
        <v>229570826.57000011</v>
      </c>
      <c r="BX42" s="30">
        <v>266544833.23631769</v>
      </c>
      <c r="BY42" s="30">
        <v>252989917.81576261</v>
      </c>
      <c r="BZ42" s="30">
        <v>201921628.35041529</v>
      </c>
      <c r="CA42" s="30">
        <v>153801259.89161411</v>
      </c>
      <c r="CB42" s="30">
        <v>147673074.93012717</v>
      </c>
      <c r="CC42" s="30"/>
      <c r="CD42" s="30">
        <v>420950456.1004231</v>
      </c>
      <c r="CE42" s="30">
        <v>481549177.47507793</v>
      </c>
      <c r="CF42" s="30">
        <v>366851247.25535381</v>
      </c>
      <c r="CG42" s="30">
        <v>354295789.94485039</v>
      </c>
      <c r="CH42" s="30">
        <v>439322761.99710572</v>
      </c>
      <c r="CI42" s="30">
        <v>457262776.0624305</v>
      </c>
      <c r="CJ42" s="30">
        <v>404557276.52667338</v>
      </c>
      <c r="CK42" s="30">
        <v>474771584.94337523</v>
      </c>
      <c r="CL42" s="30">
        <v>433473490.01492643</v>
      </c>
      <c r="CM42" s="30">
        <v>454842914.9373126</v>
      </c>
      <c r="CN42" s="30">
        <v>554616664.00820744</v>
      </c>
      <c r="CO42" s="30">
        <v>628692484.98923039</v>
      </c>
      <c r="CP42" s="30">
        <v>537803565.70091093</v>
      </c>
      <c r="CQ42" s="30">
        <v>599890632.59942043</v>
      </c>
      <c r="CR42" s="30">
        <v>696785725.98014855</v>
      </c>
      <c r="CS42" s="30">
        <v>776792542.96057832</v>
      </c>
      <c r="CT42" s="30">
        <v>716873776.26579952</v>
      </c>
      <c r="CU42" s="30">
        <v>576009944.84819973</v>
      </c>
      <c r="CV42" s="30">
        <v>442185551.35955662</v>
      </c>
    </row>
    <row r="43" spans="1:100" s="28" customFormat="1" x14ac:dyDescent="0.4">
      <c r="A43" s="45" t="s">
        <v>39</v>
      </c>
      <c r="B43" s="30">
        <v>8110109.4306617118</v>
      </c>
      <c r="C43" s="30">
        <v>6527544.7592854872</v>
      </c>
      <c r="D43" s="30">
        <v>6146091.2618220029</v>
      </c>
      <c r="E43" s="30">
        <v>9267347.7112860549</v>
      </c>
      <c r="F43" s="30">
        <v>16556598.384829015</v>
      </c>
      <c r="G43" s="30">
        <v>13984111.197823506</v>
      </c>
      <c r="H43" s="30">
        <v>11517454.480675226</v>
      </c>
      <c r="I43" s="30">
        <v>8549379.9277224541</v>
      </c>
      <c r="J43" s="30">
        <v>9687949.8205387853</v>
      </c>
      <c r="K43" s="30">
        <v>2507811.8308255719</v>
      </c>
      <c r="L43" s="30">
        <v>1192175.99526636</v>
      </c>
      <c r="M43" s="30">
        <v>1189264.0074142399</v>
      </c>
      <c r="N43" s="30">
        <v>1361145</v>
      </c>
      <c r="O43" s="30">
        <v>1835050</v>
      </c>
      <c r="P43" s="30">
        <v>3184024</v>
      </c>
      <c r="Q43" s="30">
        <v>3431514</v>
      </c>
      <c r="R43" s="30">
        <v>1841295.9931673598</v>
      </c>
      <c r="S43" s="30">
        <v>1481140</v>
      </c>
      <c r="T43" s="30">
        <v>1244240.0059493999</v>
      </c>
      <c r="U43" s="30"/>
      <c r="V43" s="30">
        <v>33927287.542197518</v>
      </c>
      <c r="W43" s="30">
        <v>36587928.760940306</v>
      </c>
      <c r="X43" s="30">
        <v>34499833.344164908</v>
      </c>
      <c r="Y43" s="30">
        <v>25600121.418948557</v>
      </c>
      <c r="Z43" s="30">
        <v>23479555.635077197</v>
      </c>
      <c r="AA43" s="30">
        <v>33014397.621134616</v>
      </c>
      <c r="AB43" s="30">
        <v>29803013.61222529</v>
      </c>
      <c r="AC43" s="30">
        <v>39129462.489042617</v>
      </c>
      <c r="AD43" s="30">
        <v>40717422.776743092</v>
      </c>
      <c r="AE43" s="30">
        <v>36922581.333044328</v>
      </c>
      <c r="AF43" s="30">
        <v>47106448.279505409</v>
      </c>
      <c r="AG43" s="30">
        <v>50127471.647762485</v>
      </c>
      <c r="AH43" s="30">
        <v>42912453.861503869</v>
      </c>
      <c r="AI43" s="30">
        <v>48053175.020364746</v>
      </c>
      <c r="AJ43" s="30">
        <v>59131420.118334077</v>
      </c>
      <c r="AK43" s="30">
        <v>60087926.64760372</v>
      </c>
      <c r="AL43" s="30">
        <v>65203369.942647219</v>
      </c>
      <c r="AM43" s="30">
        <v>55116077.431971975</v>
      </c>
      <c r="AN43" s="30">
        <v>49159486.706641361</v>
      </c>
      <c r="AO43" s="30"/>
      <c r="AP43" s="30">
        <v>92375367.636433005</v>
      </c>
      <c r="AQ43" s="30">
        <v>94338838.321448758</v>
      </c>
      <c r="AR43" s="30">
        <v>67204507.728953615</v>
      </c>
      <c r="AS43" s="30">
        <v>39253896.918080956</v>
      </c>
      <c r="AT43" s="30">
        <v>59508201.093143985</v>
      </c>
      <c r="AU43" s="30">
        <v>70463802.707862914</v>
      </c>
      <c r="AV43" s="30">
        <v>40297796.023494922</v>
      </c>
      <c r="AW43" s="30">
        <v>35193667.493193381</v>
      </c>
      <c r="AX43" s="30">
        <v>52162988.938139945</v>
      </c>
      <c r="AY43" s="30">
        <v>50783411.072399311</v>
      </c>
      <c r="AZ43" s="30">
        <v>92710834.871200308</v>
      </c>
      <c r="BA43" s="30">
        <v>265157795.80000004</v>
      </c>
      <c r="BB43" s="30">
        <v>276575636.06599993</v>
      </c>
      <c r="BC43" s="30">
        <v>245786312.84541583</v>
      </c>
      <c r="BD43" s="30">
        <v>265703074.269656</v>
      </c>
      <c r="BE43" s="30">
        <v>438802606.09443456</v>
      </c>
      <c r="BF43" s="30">
        <v>430064609.67000002</v>
      </c>
      <c r="BG43" s="30">
        <v>362034425.21399999</v>
      </c>
      <c r="BH43" s="30">
        <v>261005800.71999997</v>
      </c>
      <c r="BI43" s="30"/>
      <c r="BJ43" s="30">
        <v>79973777.175584465</v>
      </c>
      <c r="BK43" s="30">
        <v>97921531.220274836</v>
      </c>
      <c r="BL43" s="30">
        <v>60735828.474584974</v>
      </c>
      <c r="BM43" s="30">
        <v>47278847.443061791</v>
      </c>
      <c r="BN43" s="30">
        <v>40161314.113549441</v>
      </c>
      <c r="BO43" s="30">
        <v>32301872.612094469</v>
      </c>
      <c r="BP43" s="30">
        <v>37836408.62306346</v>
      </c>
      <c r="BQ43" s="30">
        <v>34160963.192942426</v>
      </c>
      <c r="BR43" s="30">
        <v>36511032.35084337</v>
      </c>
      <c r="BS43" s="30">
        <v>19557468.913250286</v>
      </c>
      <c r="BT43" s="30">
        <v>29944685.994308274</v>
      </c>
      <c r="BU43" s="30">
        <v>96864849.4878456</v>
      </c>
      <c r="BV43" s="30">
        <v>50639651.76493632</v>
      </c>
      <c r="BW43" s="30">
        <v>67130963.842983156</v>
      </c>
      <c r="BX43" s="30">
        <v>82284700.801083177</v>
      </c>
      <c r="BY43" s="30">
        <v>115100715.68100002</v>
      </c>
      <c r="BZ43" s="30">
        <v>87875756.303673536</v>
      </c>
      <c r="CA43" s="30">
        <v>78559347.286034763</v>
      </c>
      <c r="CB43" s="30">
        <v>48727014.688000001</v>
      </c>
      <c r="CC43" s="30"/>
      <c r="CD43" s="30">
        <v>214386541.7848767</v>
      </c>
      <c r="CE43" s="30">
        <v>235375843.0619494</v>
      </c>
      <c r="CF43" s="30">
        <v>168586260.80952552</v>
      </c>
      <c r="CG43" s="30">
        <v>121400213.49137737</v>
      </c>
      <c r="CH43" s="30">
        <v>139705669.22659963</v>
      </c>
      <c r="CI43" s="30">
        <v>149764184.13891548</v>
      </c>
      <c r="CJ43" s="30">
        <v>119454672.73945889</v>
      </c>
      <c r="CK43" s="30">
        <v>117033473.10290086</v>
      </c>
      <c r="CL43" s="30">
        <v>139079393.88626519</v>
      </c>
      <c r="CM43" s="30">
        <v>109771273.1495195</v>
      </c>
      <c r="CN43" s="30">
        <v>170954145.14028034</v>
      </c>
      <c r="CO43" s="30">
        <v>413339380.94302231</v>
      </c>
      <c r="CP43" s="30">
        <v>371488886.69244015</v>
      </c>
      <c r="CQ43" s="30">
        <v>362805501.70876372</v>
      </c>
      <c r="CR43" s="30">
        <v>410303219.1890732</v>
      </c>
      <c r="CS43" s="30">
        <v>617422762.42303836</v>
      </c>
      <c r="CT43" s="30">
        <v>584985031.9094882</v>
      </c>
      <c r="CU43" s="30">
        <v>497190989.93200672</v>
      </c>
      <c r="CV43" s="30">
        <v>360136542.12059075</v>
      </c>
    </row>
    <row r="44" spans="1:100" s="28" customFormat="1" x14ac:dyDescent="0.4">
      <c r="A44" s="45" t="s">
        <v>198</v>
      </c>
      <c r="B44" s="30">
        <v>0</v>
      </c>
      <c r="C44" s="30">
        <v>0</v>
      </c>
      <c r="D44" s="30">
        <v>0</v>
      </c>
      <c r="E44" s="30">
        <v>23168.369278215137</v>
      </c>
      <c r="F44" s="30">
        <v>27457.045414310141</v>
      </c>
      <c r="G44" s="30">
        <v>19688.368360988577</v>
      </c>
      <c r="H44" s="30">
        <v>20721.622673395937</v>
      </c>
      <c r="I44" s="30">
        <v>32589.75830135624</v>
      </c>
      <c r="J44" s="30">
        <v>39005.333981018084</v>
      </c>
      <c r="K44" s="30">
        <v>42777.174086576917</v>
      </c>
      <c r="L44" s="30">
        <v>31168</v>
      </c>
      <c r="M44" s="30">
        <v>37320</v>
      </c>
      <c r="N44" s="30">
        <v>34359</v>
      </c>
      <c r="O44" s="30">
        <v>10700</v>
      </c>
      <c r="P44" s="30">
        <v>45660</v>
      </c>
      <c r="Q44" s="30">
        <v>53010</v>
      </c>
      <c r="R44" s="30">
        <v>630512</v>
      </c>
      <c r="S44" s="30">
        <v>721876</v>
      </c>
      <c r="T44" s="30">
        <v>758020</v>
      </c>
      <c r="U44" s="30"/>
      <c r="V44" s="30">
        <v>0</v>
      </c>
      <c r="W44" s="30">
        <v>0</v>
      </c>
      <c r="X44" s="30">
        <v>0</v>
      </c>
      <c r="Y44" s="30">
        <v>19317346.848918144</v>
      </c>
      <c r="Z44" s="30">
        <v>10533085.44297698</v>
      </c>
      <c r="AA44" s="30">
        <v>4501065.0893713105</v>
      </c>
      <c r="AB44" s="30">
        <v>15093556.538001435</v>
      </c>
      <c r="AC44" s="30">
        <v>21686054.111574076</v>
      </c>
      <c r="AD44" s="30">
        <v>28270160.954175051</v>
      </c>
      <c r="AE44" s="30">
        <v>27304507.147542976</v>
      </c>
      <c r="AF44" s="30">
        <v>28287022.41450952</v>
      </c>
      <c r="AG44" s="30">
        <v>29639985.891500633</v>
      </c>
      <c r="AH44" s="30">
        <v>27108508.694471944</v>
      </c>
      <c r="AI44" s="30">
        <v>26854996.826246116</v>
      </c>
      <c r="AJ44" s="30">
        <v>38198829.85546802</v>
      </c>
      <c r="AK44" s="30">
        <v>44576962.208423853</v>
      </c>
      <c r="AL44" s="30">
        <v>23024325.686006628</v>
      </c>
      <c r="AM44" s="30">
        <v>22068003.864735182</v>
      </c>
      <c r="AN44" s="30">
        <v>20830137.734572943</v>
      </c>
      <c r="AO44" s="30"/>
      <c r="AP44" s="30">
        <v>0</v>
      </c>
      <c r="AQ44" s="30">
        <v>0</v>
      </c>
      <c r="AR44" s="30">
        <v>0</v>
      </c>
      <c r="AS44" s="30">
        <v>10544939.929231446</v>
      </c>
      <c r="AT44" s="30">
        <v>16328132.374882165</v>
      </c>
      <c r="AU44" s="30">
        <v>16576287.043174326</v>
      </c>
      <c r="AV44" s="30">
        <v>15341542.517177479</v>
      </c>
      <c r="AW44" s="30">
        <v>26290092.02814154</v>
      </c>
      <c r="AX44" s="30">
        <v>26481031.506547038</v>
      </c>
      <c r="AY44" s="30">
        <v>27938542.843254074</v>
      </c>
      <c r="AZ44" s="30">
        <v>41379668</v>
      </c>
      <c r="BA44" s="30">
        <v>49094300</v>
      </c>
      <c r="BB44" s="30">
        <v>29937068</v>
      </c>
      <c r="BC44" s="30">
        <v>29877552</v>
      </c>
      <c r="BD44" s="30">
        <v>49576052</v>
      </c>
      <c r="BE44" s="30">
        <v>92377412</v>
      </c>
      <c r="BF44" s="30">
        <v>114659370</v>
      </c>
      <c r="BG44" s="30">
        <v>87921167</v>
      </c>
      <c r="BH44" s="30">
        <v>74593095</v>
      </c>
      <c r="BI44" s="30"/>
      <c r="BJ44" s="30">
        <v>0</v>
      </c>
      <c r="BK44" s="30">
        <v>0</v>
      </c>
      <c r="BL44" s="30">
        <v>0</v>
      </c>
      <c r="BM44" s="30">
        <v>47181592.727679372</v>
      </c>
      <c r="BN44" s="30">
        <v>51291002.507840782</v>
      </c>
      <c r="BO44" s="30">
        <v>59238449.152948968</v>
      </c>
      <c r="BP44" s="30">
        <v>54622638.612638317</v>
      </c>
      <c r="BQ44" s="30">
        <v>77194190.692633644</v>
      </c>
      <c r="BR44" s="30">
        <v>79030769.542329594</v>
      </c>
      <c r="BS44" s="30">
        <v>80131955.990560398</v>
      </c>
      <c r="BT44" s="30">
        <v>85835638.125347346</v>
      </c>
      <c r="BU44" s="30">
        <v>88931698.609925672</v>
      </c>
      <c r="BV44" s="30">
        <v>76457096.799849153</v>
      </c>
      <c r="BW44" s="30">
        <v>87699372.933286235</v>
      </c>
      <c r="BX44" s="30">
        <v>107821722.78842227</v>
      </c>
      <c r="BY44" s="30">
        <v>123634865.60000001</v>
      </c>
      <c r="BZ44" s="30">
        <v>125952763.80000001</v>
      </c>
      <c r="CA44" s="30">
        <v>100069394.81904942</v>
      </c>
      <c r="CB44" s="30">
        <v>118229228</v>
      </c>
      <c r="CC44" s="30"/>
      <c r="CD44" s="30">
        <v>0</v>
      </c>
      <c r="CE44" s="30">
        <v>0</v>
      </c>
      <c r="CF44" s="30">
        <v>0</v>
      </c>
      <c r="CG44" s="30">
        <v>77067047.875107184</v>
      </c>
      <c r="CH44" s="30">
        <v>78179677.371114239</v>
      </c>
      <c r="CI44" s="30">
        <v>80335489.653855592</v>
      </c>
      <c r="CJ44" s="30">
        <v>85078459.290490627</v>
      </c>
      <c r="CK44" s="30">
        <v>125202926.59065063</v>
      </c>
      <c r="CL44" s="30">
        <v>133820967.33703271</v>
      </c>
      <c r="CM44" s="30">
        <v>135417783.15544403</v>
      </c>
      <c r="CN44" s="30">
        <v>155533496.53985685</v>
      </c>
      <c r="CO44" s="30">
        <v>167703304.50142631</v>
      </c>
      <c r="CP44" s="30">
        <v>133537032.49432109</v>
      </c>
      <c r="CQ44" s="30">
        <v>144442621.75953236</v>
      </c>
      <c r="CR44" s="30">
        <v>195642264.64389032</v>
      </c>
      <c r="CS44" s="30">
        <v>260642249.80842388</v>
      </c>
      <c r="CT44" s="30">
        <v>264266971.48600665</v>
      </c>
      <c r="CU44" s="30">
        <v>210780441.6837846</v>
      </c>
      <c r="CV44" s="30">
        <v>214410480.73457295</v>
      </c>
    </row>
    <row r="45" spans="1:100" s="28" customFormat="1" x14ac:dyDescent="0.4">
      <c r="A45" s="45" t="s">
        <v>53</v>
      </c>
      <c r="B45" s="30">
        <v>0</v>
      </c>
      <c r="C45" s="30">
        <v>0</v>
      </c>
      <c r="D45" s="30">
        <v>0</v>
      </c>
      <c r="E45" s="30">
        <v>0</v>
      </c>
      <c r="F45" s="30">
        <v>0</v>
      </c>
      <c r="G45" s="30">
        <v>0</v>
      </c>
      <c r="H45" s="30">
        <v>0</v>
      </c>
      <c r="I45" s="30">
        <v>0</v>
      </c>
      <c r="J45" s="30">
        <v>0</v>
      </c>
      <c r="K45" s="30">
        <v>0</v>
      </c>
      <c r="L45" s="30">
        <v>0</v>
      </c>
      <c r="M45" s="30">
        <v>0</v>
      </c>
      <c r="N45" s="30">
        <v>0</v>
      </c>
      <c r="O45" s="30">
        <v>0</v>
      </c>
      <c r="P45" s="30">
        <v>9132</v>
      </c>
      <c r="Q45" s="30">
        <v>0</v>
      </c>
      <c r="R45" s="30">
        <v>0</v>
      </c>
      <c r="S45" s="30">
        <v>0</v>
      </c>
      <c r="T45" s="30">
        <v>0</v>
      </c>
      <c r="U45" s="30"/>
      <c r="V45" s="30">
        <v>0</v>
      </c>
      <c r="W45" s="30">
        <v>0</v>
      </c>
      <c r="X45" s="30">
        <v>0</v>
      </c>
      <c r="Y45" s="30">
        <v>0</v>
      </c>
      <c r="Z45" s="30">
        <v>0</v>
      </c>
      <c r="AA45" s="30">
        <v>0</v>
      </c>
      <c r="AB45" s="30">
        <v>0</v>
      </c>
      <c r="AC45" s="30">
        <v>0</v>
      </c>
      <c r="AD45" s="30">
        <v>0</v>
      </c>
      <c r="AE45" s="30">
        <v>0</v>
      </c>
      <c r="AF45" s="30">
        <v>0</v>
      </c>
      <c r="AG45" s="30">
        <v>0</v>
      </c>
      <c r="AH45" s="30">
        <v>0</v>
      </c>
      <c r="AI45" s="30">
        <v>0</v>
      </c>
      <c r="AJ45" s="30">
        <v>62937.624333076499</v>
      </c>
      <c r="AK45" s="30">
        <v>0</v>
      </c>
      <c r="AL45" s="30">
        <v>0</v>
      </c>
      <c r="AM45" s="30">
        <v>0</v>
      </c>
      <c r="AN45" s="30">
        <v>0</v>
      </c>
      <c r="AO45" s="30"/>
      <c r="AP45" s="30">
        <v>0</v>
      </c>
      <c r="AQ45" s="30">
        <v>0</v>
      </c>
      <c r="AR45" s="30">
        <v>0</v>
      </c>
      <c r="AS45" s="30">
        <v>0</v>
      </c>
      <c r="AT45" s="30">
        <v>0</v>
      </c>
      <c r="AU45" s="30">
        <v>0</v>
      </c>
      <c r="AV45" s="30">
        <v>0</v>
      </c>
      <c r="AW45" s="30">
        <v>0</v>
      </c>
      <c r="AX45" s="30">
        <v>0</v>
      </c>
      <c r="AY45" s="30">
        <v>0</v>
      </c>
      <c r="AZ45" s="30">
        <v>0</v>
      </c>
      <c r="BA45" s="30">
        <v>0</v>
      </c>
      <c r="BB45" s="30">
        <v>0</v>
      </c>
      <c r="BC45" s="30">
        <v>0</v>
      </c>
      <c r="BD45" s="30">
        <v>0</v>
      </c>
      <c r="BE45" s="30">
        <v>0</v>
      </c>
      <c r="BF45" s="30">
        <v>0</v>
      </c>
      <c r="BG45" s="30">
        <v>0</v>
      </c>
      <c r="BH45" s="30">
        <v>0</v>
      </c>
      <c r="BI45" s="30"/>
      <c r="BJ45" s="30">
        <v>0</v>
      </c>
      <c r="BK45" s="30">
        <v>0</v>
      </c>
      <c r="BL45" s="30">
        <v>0</v>
      </c>
      <c r="BM45" s="30">
        <v>0</v>
      </c>
      <c r="BN45" s="30">
        <v>0</v>
      </c>
      <c r="BO45" s="30">
        <v>0</v>
      </c>
      <c r="BP45" s="30">
        <v>0</v>
      </c>
      <c r="BQ45" s="30">
        <v>0</v>
      </c>
      <c r="BR45" s="30">
        <v>0</v>
      </c>
      <c r="BS45" s="30">
        <v>0</v>
      </c>
      <c r="BT45" s="30">
        <v>0</v>
      </c>
      <c r="BU45" s="30">
        <v>0</v>
      </c>
      <c r="BV45" s="30">
        <v>0</v>
      </c>
      <c r="BW45" s="30">
        <v>0</v>
      </c>
      <c r="BX45" s="30">
        <v>36890.420873079529</v>
      </c>
      <c r="BY45" s="30">
        <v>0</v>
      </c>
      <c r="BZ45" s="30">
        <v>0</v>
      </c>
      <c r="CA45" s="30">
        <v>0</v>
      </c>
      <c r="CB45" s="30">
        <v>0</v>
      </c>
      <c r="CC45" s="30"/>
      <c r="CD45" s="30">
        <v>0</v>
      </c>
      <c r="CE45" s="30">
        <v>0</v>
      </c>
      <c r="CF45" s="30">
        <v>0</v>
      </c>
      <c r="CG45" s="30">
        <v>0</v>
      </c>
      <c r="CH45" s="30">
        <v>0</v>
      </c>
      <c r="CI45" s="30">
        <v>0</v>
      </c>
      <c r="CJ45" s="30">
        <v>0</v>
      </c>
      <c r="CK45" s="30">
        <v>0</v>
      </c>
      <c r="CL45" s="30">
        <v>0</v>
      </c>
      <c r="CM45" s="30">
        <v>0</v>
      </c>
      <c r="CN45" s="30">
        <v>0</v>
      </c>
      <c r="CO45" s="30">
        <v>0</v>
      </c>
      <c r="CP45" s="30">
        <v>0</v>
      </c>
      <c r="CQ45" s="30">
        <v>0</v>
      </c>
      <c r="CR45" s="30">
        <v>108960.04520615604</v>
      </c>
      <c r="CS45" s="30">
        <v>0</v>
      </c>
      <c r="CT45" s="30">
        <v>0</v>
      </c>
      <c r="CU45" s="30">
        <v>0</v>
      </c>
      <c r="CV45" s="30">
        <v>0</v>
      </c>
    </row>
    <row r="46" spans="1:100" s="29" customFormat="1" x14ac:dyDescent="0.4">
      <c r="A46" s="46" t="s">
        <v>50</v>
      </c>
      <c r="B46" s="39">
        <v>224489148.36105514</v>
      </c>
      <c r="C46" s="39">
        <v>197617780.79220656</v>
      </c>
      <c r="D46" s="39">
        <v>214746491.16341907</v>
      </c>
      <c r="E46" s="39">
        <v>195232897.59501043</v>
      </c>
      <c r="F46" s="39">
        <v>250742731.35159522</v>
      </c>
      <c r="G46" s="39">
        <v>215703973.76709539</v>
      </c>
      <c r="H46" s="39">
        <v>184735149.62210944</v>
      </c>
      <c r="I46" s="39">
        <v>194732496.8035917</v>
      </c>
      <c r="J46" s="39">
        <v>174183195.42146495</v>
      </c>
      <c r="K46" s="39">
        <v>187123401.54082498</v>
      </c>
      <c r="L46" s="39">
        <v>181956836.4293392</v>
      </c>
      <c r="M46" s="39">
        <v>190784815.91909024</v>
      </c>
      <c r="N46" s="39">
        <v>269620359.35241759</v>
      </c>
      <c r="O46" s="39">
        <v>230453925.621777</v>
      </c>
      <c r="P46" s="39">
        <v>267092736.29642475</v>
      </c>
      <c r="Q46" s="39">
        <v>388612774.20405656</v>
      </c>
      <c r="R46" s="39">
        <v>270881519.41221714</v>
      </c>
      <c r="S46" s="39">
        <v>257051127.98044321</v>
      </c>
      <c r="T46" s="39">
        <v>260659218.3702268</v>
      </c>
      <c r="U46" s="41"/>
      <c r="V46" s="39">
        <v>601161904.99686801</v>
      </c>
      <c r="W46" s="39">
        <v>593371450.08075416</v>
      </c>
      <c r="X46" s="39">
        <v>655755195.96105099</v>
      </c>
      <c r="Y46" s="39">
        <v>635798796.97650242</v>
      </c>
      <c r="Z46" s="39">
        <v>516223591.24321014</v>
      </c>
      <c r="AA46" s="39">
        <v>535567112.41414869</v>
      </c>
      <c r="AB46" s="39">
        <v>504966479.95264888</v>
      </c>
      <c r="AC46" s="39">
        <v>676229445.24061239</v>
      </c>
      <c r="AD46" s="39">
        <v>534559547.68312591</v>
      </c>
      <c r="AE46" s="39">
        <v>608913585.54494107</v>
      </c>
      <c r="AF46" s="39">
        <v>598429252.9583925</v>
      </c>
      <c r="AG46" s="39">
        <v>741423216.46667302</v>
      </c>
      <c r="AH46" s="39">
        <v>741855650.75436747</v>
      </c>
      <c r="AI46" s="39">
        <v>778111116.38055551</v>
      </c>
      <c r="AJ46" s="39">
        <v>909855237.96384871</v>
      </c>
      <c r="AK46" s="39">
        <v>964590124.86682534</v>
      </c>
      <c r="AL46" s="39">
        <v>678634995.66550982</v>
      </c>
      <c r="AM46" s="39">
        <v>638672943.23707259</v>
      </c>
      <c r="AN46" s="39">
        <v>456243898.94486815</v>
      </c>
      <c r="AO46" s="41"/>
      <c r="AP46" s="39">
        <v>1058167260.7979703</v>
      </c>
      <c r="AQ46" s="39">
        <v>1205556351.9244566</v>
      </c>
      <c r="AR46" s="39">
        <v>842609748.99594283</v>
      </c>
      <c r="AS46" s="39">
        <v>742552005.54418766</v>
      </c>
      <c r="AT46" s="39">
        <v>841173121.8872602</v>
      </c>
      <c r="AU46" s="39">
        <v>893612876.32372069</v>
      </c>
      <c r="AV46" s="39">
        <v>821143879.45579004</v>
      </c>
      <c r="AW46" s="39">
        <v>970955961.86641955</v>
      </c>
      <c r="AX46" s="39">
        <v>1018414787.3993993</v>
      </c>
      <c r="AY46" s="39">
        <v>1213023840.7907119</v>
      </c>
      <c r="AZ46" s="39">
        <v>1763547173.3504207</v>
      </c>
      <c r="BA46" s="39">
        <v>2431869137.1416283</v>
      </c>
      <c r="BB46" s="39">
        <v>1858482241.3042657</v>
      </c>
      <c r="BC46" s="39">
        <v>1864608903.197437</v>
      </c>
      <c r="BD46" s="39">
        <v>2130930673.5139582</v>
      </c>
      <c r="BE46" s="39">
        <v>3010396315.1072187</v>
      </c>
      <c r="BF46" s="39">
        <v>3075826952.2615976</v>
      </c>
      <c r="BG46" s="39">
        <v>2365558630.1804409</v>
      </c>
      <c r="BH46" s="39">
        <v>1746054759.3158979</v>
      </c>
      <c r="BI46" s="41"/>
      <c r="BJ46" s="39">
        <v>935886647.43206036</v>
      </c>
      <c r="BK46" s="39">
        <v>993781641.70583153</v>
      </c>
      <c r="BL46" s="39">
        <v>781712627.1908741</v>
      </c>
      <c r="BM46" s="39">
        <v>900316601.57693183</v>
      </c>
      <c r="BN46" s="39">
        <v>802460867.35638487</v>
      </c>
      <c r="BO46" s="39">
        <v>769482275.84819794</v>
      </c>
      <c r="BP46" s="39">
        <v>846259902.29371762</v>
      </c>
      <c r="BQ46" s="39">
        <v>905530872.69487667</v>
      </c>
      <c r="BR46" s="39">
        <v>880753146.16599727</v>
      </c>
      <c r="BS46" s="39">
        <v>892976702.36919188</v>
      </c>
      <c r="BT46" s="39">
        <v>1031614905.6836268</v>
      </c>
      <c r="BU46" s="39">
        <v>1342862469.4329932</v>
      </c>
      <c r="BV46" s="39">
        <v>1162680000.4555621</v>
      </c>
      <c r="BW46" s="39">
        <v>1307424578.403327</v>
      </c>
      <c r="BX46" s="39">
        <v>1563527258.129534</v>
      </c>
      <c r="BY46" s="39">
        <v>1665904450.6553335</v>
      </c>
      <c r="BZ46" s="39">
        <v>1425115261.2159765</v>
      </c>
      <c r="CA46" s="39">
        <v>1321965324.2981424</v>
      </c>
      <c r="CB46" s="39">
        <v>1150711658.4684327</v>
      </c>
      <c r="CC46" s="28"/>
      <c r="CD46" s="39">
        <v>2819704961.5879536</v>
      </c>
      <c r="CE46" s="39">
        <v>2990327224.5032487</v>
      </c>
      <c r="CF46" s="39">
        <v>2494824063.3112869</v>
      </c>
      <c r="CG46" s="39">
        <v>2473900301.6926327</v>
      </c>
      <c r="CH46" s="39">
        <v>2410600311.8384504</v>
      </c>
      <c r="CI46" s="39">
        <v>2414366238.3531632</v>
      </c>
      <c r="CJ46" s="39">
        <v>2357105411.324266</v>
      </c>
      <c r="CK46" s="39">
        <v>2747448776.6055007</v>
      </c>
      <c r="CL46" s="39">
        <v>2607910676.6699877</v>
      </c>
      <c r="CM46" s="39">
        <v>2902037530.2456698</v>
      </c>
      <c r="CN46" s="39">
        <v>3575548168.4217787</v>
      </c>
      <c r="CO46" s="39">
        <v>4706939638.9603853</v>
      </c>
      <c r="CP46" s="39">
        <v>4032638251.8666124</v>
      </c>
      <c r="CQ46" s="39">
        <v>4180598523.603097</v>
      </c>
      <c r="CR46" s="39">
        <v>4871405905.9037666</v>
      </c>
      <c r="CS46" s="39">
        <v>6029503664.8334341</v>
      </c>
      <c r="CT46" s="39">
        <v>5450458728.5553026</v>
      </c>
      <c r="CU46" s="39">
        <v>4583248025.6960993</v>
      </c>
      <c r="CV46" s="39">
        <v>3613669535.0994253</v>
      </c>
    </row>
    <row r="47" spans="1:100" s="68" customFormat="1" ht="14.4" thickBot="1" x14ac:dyDescent="0.55000000000000004">
      <c r="A47" s="48" t="s">
        <v>54</v>
      </c>
      <c r="B47" s="42">
        <v>247954222.7301091</v>
      </c>
      <c r="C47" s="42">
        <v>228450492.99667066</v>
      </c>
      <c r="D47" s="42">
        <v>237199396.30136502</v>
      </c>
      <c r="E47" s="42">
        <v>234396709.16342145</v>
      </c>
      <c r="F47" s="42">
        <v>303427809.32793045</v>
      </c>
      <c r="G47" s="42">
        <v>264527547.88486591</v>
      </c>
      <c r="H47" s="42">
        <v>231609343.93030214</v>
      </c>
      <c r="I47" s="42">
        <v>265808587.20001093</v>
      </c>
      <c r="J47" s="42">
        <v>254244081.47357446</v>
      </c>
      <c r="K47" s="42">
        <v>280687775.4981128</v>
      </c>
      <c r="L47" s="42">
        <v>235750856.56852379</v>
      </c>
      <c r="M47" s="42">
        <v>259105295.68377519</v>
      </c>
      <c r="N47" s="42">
        <v>352607915.98334908</v>
      </c>
      <c r="O47" s="42">
        <v>333291625.76272273</v>
      </c>
      <c r="P47" s="42">
        <v>351756184.50340354</v>
      </c>
      <c r="Q47" s="42">
        <v>490374305.61637503</v>
      </c>
      <c r="R47" s="42">
        <v>341094432.13007414</v>
      </c>
      <c r="S47" s="42">
        <v>355643283.82111281</v>
      </c>
      <c r="T47" s="42">
        <v>356535158.67866457</v>
      </c>
      <c r="U47" s="43"/>
      <c r="V47" s="42">
        <v>629859030.80448377</v>
      </c>
      <c r="W47" s="42">
        <v>629010855.4230206</v>
      </c>
      <c r="X47" s="42">
        <v>686294736.37602139</v>
      </c>
      <c r="Y47" s="42">
        <v>668504094.1517601</v>
      </c>
      <c r="Z47" s="42">
        <v>553388485.6643995</v>
      </c>
      <c r="AA47" s="42">
        <v>576811269.9537096</v>
      </c>
      <c r="AB47" s="42">
        <v>547081243.69917202</v>
      </c>
      <c r="AC47" s="42">
        <v>746619862.07385325</v>
      </c>
      <c r="AD47" s="42">
        <v>584800550.57574415</v>
      </c>
      <c r="AE47" s="42">
        <v>653867270.30590832</v>
      </c>
      <c r="AF47" s="42">
        <v>658609953.84688592</v>
      </c>
      <c r="AG47" s="42">
        <v>799423240.160025</v>
      </c>
      <c r="AH47" s="42">
        <v>803609601.68305838</v>
      </c>
      <c r="AI47" s="42">
        <v>854748077.48568606</v>
      </c>
      <c r="AJ47" s="42">
        <v>1023513775.0756834</v>
      </c>
      <c r="AK47" s="42">
        <v>1117262224.2431955</v>
      </c>
      <c r="AL47" s="42">
        <v>768732554.69904923</v>
      </c>
      <c r="AM47" s="42">
        <v>757229820.72725451</v>
      </c>
      <c r="AN47" s="42">
        <v>605453110.21389902</v>
      </c>
      <c r="AO47" s="43"/>
      <c r="AP47" s="42">
        <v>1137544566.5191</v>
      </c>
      <c r="AQ47" s="42">
        <v>1303246155.7474949</v>
      </c>
      <c r="AR47" s="42">
        <v>906471443.91631389</v>
      </c>
      <c r="AS47" s="42">
        <v>799173571.70071542</v>
      </c>
      <c r="AT47" s="42">
        <v>931398886.16356492</v>
      </c>
      <c r="AU47" s="42">
        <v>1025209746.8706323</v>
      </c>
      <c r="AV47" s="42">
        <v>961769762.5403409</v>
      </c>
      <c r="AW47" s="42">
        <v>1207222909.4928539</v>
      </c>
      <c r="AX47" s="42">
        <v>1278872290.5513742</v>
      </c>
      <c r="AY47" s="42">
        <v>1487344968.4667552</v>
      </c>
      <c r="AZ47" s="42">
        <v>2210032229.3751988</v>
      </c>
      <c r="BA47" s="42">
        <v>2847912359.0397921</v>
      </c>
      <c r="BB47" s="42">
        <v>2193794606.7360811</v>
      </c>
      <c r="BC47" s="42">
        <v>2230108019.0843682</v>
      </c>
      <c r="BD47" s="42">
        <v>2638987942.1724539</v>
      </c>
      <c r="BE47" s="42">
        <v>3806274270.2198219</v>
      </c>
      <c r="BF47" s="42">
        <v>3774448073.0850544</v>
      </c>
      <c r="BG47" s="42">
        <v>2971682737.7924042</v>
      </c>
      <c r="BH47" s="42">
        <v>2269262995.5133405</v>
      </c>
      <c r="BI47" s="43"/>
      <c r="BJ47" s="42">
        <v>1024249279.3071899</v>
      </c>
      <c r="BK47" s="42">
        <v>1107783357.7910957</v>
      </c>
      <c r="BL47" s="42">
        <v>861421013.43493104</v>
      </c>
      <c r="BM47" s="42">
        <v>1004467813.006848</v>
      </c>
      <c r="BN47" s="42">
        <v>908751793.01086199</v>
      </c>
      <c r="BO47" s="42">
        <v>896133455.86110449</v>
      </c>
      <c r="BP47" s="42">
        <v>1008182264.2496839</v>
      </c>
      <c r="BQ47" s="42">
        <v>1108936897.1164258</v>
      </c>
      <c r="BR47" s="42">
        <v>1090866588.1960213</v>
      </c>
      <c r="BS47" s="42">
        <v>1072647499.7163253</v>
      </c>
      <c r="BT47" s="42">
        <v>1242285837.4816062</v>
      </c>
      <c r="BU47" s="42">
        <v>1603836202.9322064</v>
      </c>
      <c r="BV47" s="42">
        <v>1358741898.7724645</v>
      </c>
      <c r="BW47" s="42">
        <v>1553645407.3729858</v>
      </c>
      <c r="BX47" s="42">
        <v>1859181812.9424455</v>
      </c>
      <c r="BY47" s="42">
        <v>2061281341.6014876</v>
      </c>
      <c r="BZ47" s="42">
        <v>1716196566.8182523</v>
      </c>
      <c r="CA47" s="42">
        <v>1715286413.2703099</v>
      </c>
      <c r="CB47" s="42">
        <v>1524661057.5003848</v>
      </c>
      <c r="CC47" s="43"/>
      <c r="CD47" s="42">
        <v>3039607099.3608823</v>
      </c>
      <c r="CE47" s="42">
        <v>3268490861.958282</v>
      </c>
      <c r="CF47" s="42">
        <v>2691386590.0286312</v>
      </c>
      <c r="CG47" s="42">
        <v>2706542188.0227451</v>
      </c>
      <c r="CH47" s="42">
        <v>2696966974.1667571</v>
      </c>
      <c r="CI47" s="42">
        <v>2762682020.5703125</v>
      </c>
      <c r="CJ47" s="42">
        <v>2748642614.4194989</v>
      </c>
      <c r="CK47" s="42">
        <v>3328588255.8831439</v>
      </c>
      <c r="CL47" s="42">
        <v>3208783510.7967143</v>
      </c>
      <c r="CM47" s="42">
        <v>3494547513.9871016</v>
      </c>
      <c r="CN47" s="42">
        <v>4346678877.2722149</v>
      </c>
      <c r="CO47" s="42">
        <v>5510277097.8157997</v>
      </c>
      <c r="CP47" s="42">
        <v>4708754023.1749525</v>
      </c>
      <c r="CQ47" s="42">
        <v>4971793129.7057629</v>
      </c>
      <c r="CR47" s="42">
        <v>5873439714.6939869</v>
      </c>
      <c r="CS47" s="42">
        <v>7475192141.6808805</v>
      </c>
      <c r="CT47" s="42">
        <v>6600471626.7324314</v>
      </c>
      <c r="CU47" s="42">
        <v>5799842255.6110821</v>
      </c>
      <c r="CV47" s="42">
        <v>4755912321.9062891</v>
      </c>
    </row>
    <row r="48" spans="1:100" s="44" customFormat="1" x14ac:dyDescent="0.4">
      <c r="A48" s="329"/>
      <c r="B48" s="330"/>
      <c r="C48" s="330"/>
      <c r="D48" s="330"/>
      <c r="E48" s="330"/>
      <c r="F48" s="330"/>
      <c r="G48" s="330"/>
      <c r="H48" s="330"/>
      <c r="I48" s="330"/>
      <c r="J48" s="330"/>
      <c r="K48" s="330"/>
      <c r="L48" s="330"/>
      <c r="M48" s="330"/>
      <c r="N48" s="330"/>
      <c r="O48" s="330"/>
      <c r="P48" s="330"/>
      <c r="Q48" s="330"/>
      <c r="R48" s="330"/>
      <c r="S48" s="330"/>
      <c r="T48" s="330"/>
      <c r="U48" s="330"/>
      <c r="V48" s="330"/>
      <c r="W48" s="330"/>
      <c r="X48" s="330"/>
      <c r="Y48" s="330"/>
      <c r="Z48" s="330"/>
      <c r="AA48" s="330"/>
      <c r="AB48" s="330"/>
      <c r="AC48" s="330"/>
      <c r="AD48" s="330"/>
      <c r="AE48" s="330"/>
      <c r="AF48" s="330"/>
      <c r="AG48" s="330"/>
      <c r="AH48" s="330"/>
      <c r="AI48" s="330"/>
      <c r="AJ48" s="330"/>
      <c r="AK48" s="330"/>
      <c r="AL48" s="330"/>
      <c r="AM48" s="330"/>
      <c r="AN48" s="330"/>
      <c r="AO48" s="330"/>
      <c r="AP48" s="330"/>
      <c r="AQ48" s="330"/>
      <c r="AR48" s="330"/>
      <c r="AS48" s="330"/>
      <c r="AT48" s="330"/>
      <c r="AU48" s="330"/>
      <c r="AV48" s="330"/>
      <c r="AW48" s="330"/>
      <c r="AX48" s="330"/>
      <c r="AY48" s="330"/>
      <c r="AZ48" s="330"/>
      <c r="BA48" s="330"/>
      <c r="BB48" s="330"/>
      <c r="BC48" s="330"/>
      <c r="BD48" s="330"/>
      <c r="BE48" s="330"/>
      <c r="BF48" s="330"/>
      <c r="BG48" s="330"/>
      <c r="BH48" s="330"/>
      <c r="BI48" s="330"/>
      <c r="BJ48" s="330"/>
      <c r="BK48" s="330"/>
      <c r="BL48" s="330"/>
      <c r="BM48" s="330"/>
      <c r="BN48" s="330"/>
      <c r="BO48" s="330"/>
      <c r="BP48" s="330"/>
      <c r="BQ48" s="330"/>
      <c r="BR48" s="330"/>
      <c r="BS48" s="330"/>
      <c r="BT48" s="330"/>
      <c r="BU48" s="330"/>
      <c r="BV48" s="330"/>
      <c r="BW48" s="330"/>
      <c r="BX48" s="330"/>
      <c r="BY48" s="330"/>
      <c r="BZ48" s="330"/>
      <c r="CA48" s="330"/>
      <c r="CB48" s="330"/>
      <c r="CC48" s="330"/>
      <c r="CD48" s="330"/>
      <c r="CE48" s="330"/>
      <c r="CF48" s="330"/>
      <c r="CG48" s="330"/>
      <c r="CH48" s="330"/>
      <c r="CI48" s="330"/>
      <c r="CJ48" s="330"/>
      <c r="CK48" s="330"/>
      <c r="CL48" s="330"/>
      <c r="CM48" s="330"/>
      <c r="CN48" s="330"/>
      <c r="CO48" s="330"/>
      <c r="CP48" s="330"/>
      <c r="CQ48" s="330"/>
      <c r="CR48" s="330"/>
      <c r="CS48" s="330"/>
      <c r="CT48" s="330"/>
      <c r="CU48" s="330"/>
      <c r="CV48" s="330"/>
    </row>
    <row r="49" spans="1:100" s="30" customFormat="1" ht="17.7" x14ac:dyDescent="0.6">
      <c r="A49" s="88" t="s">
        <v>127</v>
      </c>
      <c r="B49" s="50"/>
      <c r="C49" s="50"/>
      <c r="D49" s="50"/>
      <c r="E49" s="50"/>
      <c r="F49" s="50"/>
      <c r="G49" s="50"/>
      <c r="H49" s="50"/>
      <c r="I49" s="50"/>
      <c r="J49" s="50"/>
      <c r="K49" s="50"/>
      <c r="L49" s="50"/>
      <c r="M49" s="50"/>
      <c r="N49" s="50"/>
      <c r="O49" s="50"/>
      <c r="P49" s="50"/>
      <c r="Q49" s="50"/>
      <c r="R49" s="50"/>
      <c r="S49" s="50"/>
      <c r="T49" s="50"/>
      <c r="U49" s="50"/>
      <c r="V49" s="50"/>
      <c r="W49" s="50"/>
      <c r="X49" s="50"/>
      <c r="Y49" s="50"/>
      <c r="Z49" s="50"/>
      <c r="AA49" s="50"/>
      <c r="AB49" s="50"/>
      <c r="AC49" s="50"/>
      <c r="AD49" s="50"/>
      <c r="AE49" s="50"/>
      <c r="AF49" s="50"/>
      <c r="AG49" s="50"/>
      <c r="AH49" s="50"/>
      <c r="AI49" s="50"/>
      <c r="AJ49" s="50"/>
      <c r="AK49" s="50"/>
      <c r="AL49" s="50"/>
      <c r="AM49" s="50"/>
      <c r="AN49" s="50"/>
      <c r="AO49" s="50"/>
      <c r="AP49" s="50"/>
      <c r="AQ49" s="50"/>
      <c r="AR49" s="50"/>
      <c r="AS49" s="50"/>
      <c r="AT49" s="50"/>
      <c r="AU49" s="50"/>
      <c r="AV49" s="50"/>
      <c r="AW49" s="50"/>
      <c r="AX49" s="50"/>
      <c r="AY49" s="50"/>
      <c r="AZ49" s="50"/>
      <c r="BA49" s="50"/>
      <c r="BB49" s="50"/>
      <c r="BC49" s="50"/>
      <c r="BD49" s="50"/>
      <c r="BE49" s="50"/>
      <c r="BF49" s="50"/>
      <c r="BG49" s="50"/>
      <c r="BH49" s="50"/>
      <c r="BI49" s="50"/>
      <c r="BJ49" s="50"/>
      <c r="BK49" s="50"/>
      <c r="BL49" s="50"/>
      <c r="BM49" s="50"/>
      <c r="BN49" s="50"/>
      <c r="BO49" s="50"/>
      <c r="BP49" s="50"/>
      <c r="BQ49" s="50"/>
      <c r="BR49" s="50"/>
      <c r="BS49" s="50"/>
      <c r="BT49" s="50"/>
      <c r="BU49" s="50"/>
      <c r="BV49" s="50"/>
      <c r="BW49" s="50"/>
      <c r="BX49" s="50"/>
      <c r="BY49" s="50"/>
      <c r="BZ49" s="50"/>
      <c r="CA49" s="50"/>
      <c r="CB49" s="50"/>
      <c r="CC49" s="50"/>
      <c r="CD49" s="50"/>
      <c r="CE49" s="50"/>
      <c r="CF49" s="50"/>
      <c r="CG49" s="50"/>
      <c r="CH49" s="50"/>
      <c r="CI49" s="50"/>
      <c r="CJ49" s="50"/>
      <c r="CK49" s="50"/>
      <c r="CL49" s="50"/>
      <c r="CM49" s="50"/>
      <c r="CN49" s="50"/>
      <c r="CO49" s="50"/>
      <c r="CP49" s="50"/>
      <c r="CQ49" s="50"/>
      <c r="CR49" s="50"/>
      <c r="CS49" s="50"/>
      <c r="CT49" s="50"/>
      <c r="CU49" s="50"/>
      <c r="CV49" s="50"/>
    </row>
    <row r="50" spans="1:100" s="30" customFormat="1" ht="15" x14ac:dyDescent="0.5">
      <c r="A50" s="133" t="s">
        <v>47</v>
      </c>
      <c r="B50" s="50"/>
      <c r="C50" s="50"/>
      <c r="D50" s="50"/>
      <c r="E50" s="50"/>
      <c r="F50" s="50"/>
      <c r="G50" s="50"/>
      <c r="H50" s="50"/>
      <c r="I50" s="50"/>
      <c r="J50" s="50"/>
      <c r="K50" s="50"/>
      <c r="L50" s="50"/>
      <c r="M50" s="50"/>
      <c r="N50" s="50"/>
      <c r="O50" s="50"/>
      <c r="P50" s="50"/>
      <c r="Q50" s="50"/>
      <c r="R50" s="50"/>
      <c r="S50" s="50"/>
      <c r="T50" s="50"/>
      <c r="U50" s="50"/>
      <c r="V50" s="50"/>
      <c r="W50" s="50"/>
      <c r="X50" s="50"/>
      <c r="Y50" s="50"/>
      <c r="Z50" s="50"/>
      <c r="AA50" s="50"/>
      <c r="AB50" s="50"/>
      <c r="AC50" s="50"/>
      <c r="AD50" s="50"/>
      <c r="AE50" s="50"/>
      <c r="AF50" s="50"/>
      <c r="AG50" s="50"/>
      <c r="AH50" s="50"/>
      <c r="AI50" s="50"/>
      <c r="AJ50" s="50"/>
      <c r="AK50" s="50"/>
      <c r="AL50" s="50"/>
      <c r="AM50" s="50"/>
      <c r="AN50" s="50"/>
      <c r="AO50" s="50"/>
      <c r="AP50" s="50"/>
      <c r="AQ50" s="50"/>
      <c r="AR50" s="50"/>
      <c r="AS50" s="50"/>
      <c r="AT50" s="50"/>
      <c r="AU50" s="50"/>
      <c r="AV50" s="50"/>
      <c r="AW50" s="50"/>
      <c r="AX50" s="50"/>
      <c r="AY50" s="50"/>
      <c r="AZ50" s="50"/>
      <c r="BA50" s="50"/>
      <c r="BB50" s="50"/>
      <c r="BC50" s="50"/>
      <c r="BD50" s="50"/>
      <c r="BE50" s="50"/>
      <c r="BF50" s="50"/>
      <c r="BG50" s="50"/>
      <c r="BH50" s="50"/>
      <c r="BI50" s="50"/>
      <c r="BJ50" s="50"/>
      <c r="BK50" s="50"/>
      <c r="BL50" s="50"/>
      <c r="BM50" s="50"/>
      <c r="BN50" s="50"/>
      <c r="BO50" s="50"/>
      <c r="BP50" s="50"/>
      <c r="BQ50" s="50"/>
      <c r="BR50" s="50"/>
      <c r="BS50" s="50"/>
      <c r="BT50" s="50"/>
      <c r="BU50" s="50"/>
      <c r="BV50" s="50"/>
      <c r="BW50" s="50"/>
      <c r="BX50" s="50"/>
      <c r="BY50" s="50"/>
      <c r="BZ50" s="50"/>
      <c r="CA50" s="50"/>
      <c r="CB50" s="50"/>
    </row>
    <row r="51" spans="1:100" s="30" customFormat="1" x14ac:dyDescent="0.4">
      <c r="A51" s="45" t="s">
        <v>6</v>
      </c>
      <c r="B51" s="30">
        <v>566587.66380478989</v>
      </c>
      <c r="C51" s="30">
        <v>979336.5946549346</v>
      </c>
      <c r="D51" s="30">
        <v>712396.53221243224</v>
      </c>
      <c r="E51" s="30">
        <v>882714.86949999665</v>
      </c>
      <c r="F51" s="30">
        <v>1475192.1672597541</v>
      </c>
      <c r="G51" s="30">
        <v>989787.97305697121</v>
      </c>
      <c r="H51" s="30">
        <v>923054.10090581898</v>
      </c>
      <c r="I51" s="30">
        <v>1449157.9191336408</v>
      </c>
      <c r="J51" s="30">
        <v>1811310.2148566293</v>
      </c>
      <c r="K51" s="30">
        <v>6927228.5593727622</v>
      </c>
      <c r="L51" s="30">
        <v>3749900</v>
      </c>
      <c r="M51" s="30">
        <v>3177176</v>
      </c>
      <c r="N51" s="30">
        <v>4025289.04025289</v>
      </c>
      <c r="O51" s="30">
        <v>1992875</v>
      </c>
      <c r="P51" s="30">
        <v>1987732</v>
      </c>
      <c r="Q51" s="30">
        <v>2021448</v>
      </c>
      <c r="R51" s="30">
        <v>1625264</v>
      </c>
      <c r="S51" s="30">
        <v>1665204</v>
      </c>
      <c r="T51" s="30">
        <v>2334460</v>
      </c>
      <c r="V51" s="30">
        <v>5545208.2103921548</v>
      </c>
      <c r="W51" s="30">
        <v>7535036.4370493507</v>
      </c>
      <c r="X51" s="30">
        <v>6546242.750912956</v>
      </c>
      <c r="Y51" s="30">
        <v>5858381.4426957397</v>
      </c>
      <c r="Z51" s="30">
        <v>9029112.7209496778</v>
      </c>
      <c r="AA51" s="30">
        <v>6490686.0066300882</v>
      </c>
      <c r="AB51" s="30">
        <v>7026464.4860852286</v>
      </c>
      <c r="AC51" s="30">
        <v>6689167.6474946542</v>
      </c>
      <c r="AD51" s="30">
        <v>6114574.3181273593</v>
      </c>
      <c r="AE51" s="30">
        <v>3701438.0933380267</v>
      </c>
      <c r="AF51" s="30">
        <v>7382078.4434828935</v>
      </c>
      <c r="AG51" s="30">
        <v>8494643.6854738779</v>
      </c>
      <c r="AH51" s="30">
        <v>6282944.3556821318</v>
      </c>
      <c r="AI51" s="30">
        <v>4812473.9002133226</v>
      </c>
      <c r="AJ51" s="30">
        <v>3975559.937039332</v>
      </c>
      <c r="AK51" s="30">
        <v>5345958.4000000004</v>
      </c>
      <c r="AL51" s="30">
        <v>3845060.0000000005</v>
      </c>
      <c r="AM51" s="30">
        <v>3601110.8381366343</v>
      </c>
      <c r="AN51" s="30">
        <v>5619128.8000000007</v>
      </c>
      <c r="AP51" s="30">
        <v>9039.66416486452</v>
      </c>
      <c r="AQ51" s="30">
        <v>14899.83305509182</v>
      </c>
      <c r="AR51" s="30">
        <v>9782.8783951509886</v>
      </c>
      <c r="AS51" s="30">
        <v>8033.6278601489003</v>
      </c>
      <c r="AT51" s="30">
        <v>4727.5391714178932</v>
      </c>
      <c r="AU51" s="30">
        <v>6011.3461625292211</v>
      </c>
      <c r="AV51" s="30">
        <v>2098.8019313024961</v>
      </c>
      <c r="AW51" s="30">
        <v>888.92956984417719</v>
      </c>
      <c r="AX51" s="30">
        <v>1746.193966801651</v>
      </c>
      <c r="AY51" s="30">
        <v>44996.995770426292</v>
      </c>
      <c r="AZ51" s="30">
        <v>10552</v>
      </c>
      <c r="BA51" s="30">
        <v>25500</v>
      </c>
      <c r="BB51" s="30">
        <v>11540</v>
      </c>
      <c r="BC51" s="30">
        <v>4968</v>
      </c>
      <c r="BD51" s="30">
        <v>3362</v>
      </c>
      <c r="BE51" s="30">
        <v>6351</v>
      </c>
      <c r="BF51" s="30">
        <v>6210</v>
      </c>
      <c r="BG51" s="30">
        <v>2894</v>
      </c>
      <c r="BH51" s="30">
        <v>5975</v>
      </c>
      <c r="BJ51" s="30">
        <v>9532164.0196568854</v>
      </c>
      <c r="BK51" s="30">
        <v>11096485.835299909</v>
      </c>
      <c r="BL51" s="30">
        <v>11554310.165319394</v>
      </c>
      <c r="BM51" s="30">
        <v>11597169.497667426</v>
      </c>
      <c r="BN51" s="30">
        <v>16044081.587972157</v>
      </c>
      <c r="BO51" s="30">
        <v>19674325.934187818</v>
      </c>
      <c r="BP51" s="30">
        <v>22360652.888289727</v>
      </c>
      <c r="BQ51" s="30">
        <v>14958596.25706069</v>
      </c>
      <c r="BR51" s="30">
        <v>9732110.6051127277</v>
      </c>
      <c r="BS51" s="30">
        <v>11918052.81795265</v>
      </c>
      <c r="BT51" s="30">
        <v>9182435.076228328</v>
      </c>
      <c r="BU51" s="30">
        <v>12294925.239168903</v>
      </c>
      <c r="BV51" s="30">
        <v>10442443.889484072</v>
      </c>
      <c r="BW51" s="30">
        <v>11494201.847612321</v>
      </c>
      <c r="BX51" s="30">
        <v>17135600.324189436</v>
      </c>
      <c r="BY51" s="30">
        <v>10439240.104392402</v>
      </c>
      <c r="BZ51" s="30">
        <v>9246857.6000000015</v>
      </c>
      <c r="CA51" s="30">
        <v>12330457.327789851</v>
      </c>
      <c r="CB51" s="30">
        <v>14882136</v>
      </c>
      <c r="CD51" s="30">
        <v>15652999.558018696</v>
      </c>
      <c r="CE51" s="30">
        <v>19625758.700059287</v>
      </c>
      <c r="CF51" s="30">
        <v>18822732.326839935</v>
      </c>
      <c r="CG51" s="30">
        <v>18346299.437723313</v>
      </c>
      <c r="CH51" s="30">
        <v>26553114.015353005</v>
      </c>
      <c r="CI51" s="30">
        <v>27160811.260037407</v>
      </c>
      <c r="CJ51" s="30">
        <v>30312270.27721208</v>
      </c>
      <c r="CK51" s="30">
        <v>23097810.753258828</v>
      </c>
      <c r="CL51" s="30">
        <v>17659741.332063518</v>
      </c>
      <c r="CM51" s="30">
        <v>22591716.466433868</v>
      </c>
      <c r="CN51" s="30">
        <v>20324965.519711222</v>
      </c>
      <c r="CO51" s="30">
        <v>23992244.924642779</v>
      </c>
      <c r="CP51" s="30">
        <v>20762217.285419095</v>
      </c>
      <c r="CQ51" s="30">
        <v>18304518.747825645</v>
      </c>
      <c r="CR51" s="30">
        <v>23102254.261228766</v>
      </c>
      <c r="CS51" s="30">
        <v>17812997.5043924</v>
      </c>
      <c r="CT51" s="30">
        <v>14723391.600000001</v>
      </c>
      <c r="CU51" s="30">
        <v>17599666.165926486</v>
      </c>
      <c r="CV51" s="30">
        <v>22841699.800000001</v>
      </c>
    </row>
    <row r="52" spans="1:100" s="30" customFormat="1" x14ac:dyDescent="0.4">
      <c r="A52" s="45" t="s">
        <v>13</v>
      </c>
      <c r="B52" s="30">
        <v>0</v>
      </c>
      <c r="C52" s="30">
        <v>0</v>
      </c>
      <c r="D52" s="30">
        <v>0</v>
      </c>
      <c r="E52" s="30">
        <v>0</v>
      </c>
      <c r="F52" s="30">
        <v>4992.1900753291166</v>
      </c>
      <c r="G52" s="30">
        <v>877027.31789858209</v>
      </c>
      <c r="H52" s="30">
        <v>2558178.5338064833</v>
      </c>
      <c r="I52" s="30">
        <v>4060683.843742149</v>
      </c>
      <c r="J52" s="30">
        <v>5780102.8715110887</v>
      </c>
      <c r="K52" s="30">
        <v>5943353.624653779</v>
      </c>
      <c r="L52" s="30">
        <v>5150512</v>
      </c>
      <c r="M52" s="30">
        <v>5533311.9446668802</v>
      </c>
      <c r="N52" s="30">
        <v>4099292.9999999995</v>
      </c>
      <c r="O52" s="30">
        <v>6481524.9351847507</v>
      </c>
      <c r="P52" s="30">
        <v>6642008</v>
      </c>
      <c r="Q52" s="30">
        <v>9743238.0974323824</v>
      </c>
      <c r="R52" s="30">
        <v>3401248</v>
      </c>
      <c r="S52" s="30">
        <v>3669776.0000000005</v>
      </c>
      <c r="T52" s="30">
        <v>3524340</v>
      </c>
      <c r="V52" s="30">
        <v>0</v>
      </c>
      <c r="W52" s="30">
        <v>0</v>
      </c>
      <c r="X52" s="30">
        <v>0</v>
      </c>
      <c r="Y52" s="30">
        <v>0</v>
      </c>
      <c r="Z52" s="30">
        <v>6908.2729311015128</v>
      </c>
      <c r="AA52" s="30">
        <v>362752.91055018461</v>
      </c>
      <c r="AB52" s="30">
        <v>1399803.4858353264</v>
      </c>
      <c r="AC52" s="30">
        <v>2954632.3465391183</v>
      </c>
      <c r="AD52" s="30">
        <v>1700640.1050365267</v>
      </c>
      <c r="AE52" s="30">
        <v>1231340.1272427102</v>
      </c>
      <c r="AF52" s="30">
        <v>1742990.7610300353</v>
      </c>
      <c r="AG52" s="30">
        <v>2415224.8359782412</v>
      </c>
      <c r="AH52" s="30">
        <v>1877959.9708223301</v>
      </c>
      <c r="AI52" s="30">
        <v>3351919.5942533845</v>
      </c>
      <c r="AJ52" s="30">
        <v>9702883.7513492927</v>
      </c>
      <c r="AK52" s="30">
        <v>18012108.800000001</v>
      </c>
      <c r="AL52" s="30">
        <v>1881817.6</v>
      </c>
      <c r="AM52" s="30">
        <v>1587762.4900280728</v>
      </c>
      <c r="AN52" s="30">
        <v>1187910.4000000001</v>
      </c>
      <c r="AP52" s="30">
        <v>0</v>
      </c>
      <c r="AQ52" s="30">
        <v>0</v>
      </c>
      <c r="AR52" s="30">
        <v>0</v>
      </c>
      <c r="AS52" s="30">
        <v>0</v>
      </c>
      <c r="AT52" s="30">
        <v>0</v>
      </c>
      <c r="AU52" s="30">
        <v>12022.692325058442</v>
      </c>
      <c r="AV52" s="30">
        <v>23786.421888094956</v>
      </c>
      <c r="AW52" s="30">
        <v>55113.633330338984</v>
      </c>
      <c r="AX52" s="30">
        <v>27939.103468826415</v>
      </c>
      <c r="AY52" s="30">
        <v>63363.11712668043</v>
      </c>
      <c r="AZ52" s="30">
        <v>54078.99945920999</v>
      </c>
      <c r="BA52" s="30">
        <v>91799.99816399999</v>
      </c>
      <c r="BB52" s="30">
        <v>102706.00102706002</v>
      </c>
      <c r="BC52" s="30">
        <v>154008</v>
      </c>
      <c r="BD52" s="30">
        <v>226935</v>
      </c>
      <c r="BE52" s="30">
        <v>652036.00652036001</v>
      </c>
      <c r="BF52" s="30">
        <v>82799.999999999985</v>
      </c>
      <c r="BG52" s="30">
        <v>198239</v>
      </c>
      <c r="BH52" s="30">
        <v>102769.99897229999</v>
      </c>
      <c r="BJ52" s="30">
        <v>0</v>
      </c>
      <c r="BK52" s="30">
        <v>0</v>
      </c>
      <c r="BL52" s="30">
        <v>0</v>
      </c>
      <c r="BM52" s="30">
        <v>0</v>
      </c>
      <c r="BN52" s="30">
        <v>5691.4088641263406</v>
      </c>
      <c r="BO52" s="30">
        <v>234019.16999033937</v>
      </c>
      <c r="BP52" s="30">
        <v>1081281.2317619049</v>
      </c>
      <c r="BQ52" s="30">
        <v>3212669.6224033162</v>
      </c>
      <c r="BR52" s="30">
        <v>2681362.0279596779</v>
      </c>
      <c r="BS52" s="30">
        <v>1706300.4410263917</v>
      </c>
      <c r="BT52" s="30">
        <v>1915759.8360476366</v>
      </c>
      <c r="BU52" s="30">
        <v>1840513.0325492444</v>
      </c>
      <c r="BV52" s="30">
        <v>1483173.3422182752</v>
      </c>
      <c r="BW52" s="30">
        <v>1623904.8967929105</v>
      </c>
      <c r="BX52" s="30">
        <v>3633706.4559983336</v>
      </c>
      <c r="BY52" s="30">
        <v>6290776.7999999998</v>
      </c>
      <c r="BZ52" s="30">
        <v>2808966.4000000004</v>
      </c>
      <c r="CA52" s="30">
        <v>4396352.65664424</v>
      </c>
      <c r="CB52" s="30">
        <v>2416024.0000000005</v>
      </c>
      <c r="CD52" s="30">
        <v>0</v>
      </c>
      <c r="CE52" s="30">
        <v>0</v>
      </c>
      <c r="CF52" s="30">
        <v>0</v>
      </c>
      <c r="CG52" s="30">
        <v>0</v>
      </c>
      <c r="CH52" s="30">
        <v>17591.87187055697</v>
      </c>
      <c r="CI52" s="30">
        <v>1485822.0907641645</v>
      </c>
      <c r="CJ52" s="30">
        <v>5063049.6732918099</v>
      </c>
      <c r="CK52" s="30">
        <v>10283099.446014922</v>
      </c>
      <c r="CL52" s="30">
        <v>10190044.10797612</v>
      </c>
      <c r="CM52" s="30">
        <v>8944357.3100495618</v>
      </c>
      <c r="CN52" s="30">
        <v>8863341.5965368822</v>
      </c>
      <c r="CO52" s="30">
        <v>9880849.8113583662</v>
      </c>
      <c r="CP52" s="30">
        <v>7563132.3140676655</v>
      </c>
      <c r="CQ52" s="30">
        <v>11611357.426231045</v>
      </c>
      <c r="CR52" s="30">
        <v>20205533.207347624</v>
      </c>
      <c r="CS52" s="30">
        <v>34698159.703952745</v>
      </c>
      <c r="CT52" s="30">
        <v>8174832</v>
      </c>
      <c r="CU52" s="30">
        <v>9852130.146672314</v>
      </c>
      <c r="CV52" s="30">
        <v>7231044.3989723008</v>
      </c>
    </row>
    <row r="53" spans="1:100" s="30" customFormat="1" x14ac:dyDescent="0.4">
      <c r="A53" s="45" t="s">
        <v>15</v>
      </c>
      <c r="B53" s="30">
        <v>4045172.3904202445</v>
      </c>
      <c r="C53" s="30">
        <v>4345550.0795708057</v>
      </c>
      <c r="D53" s="30">
        <v>4352685.4709828859</v>
      </c>
      <c r="E53" s="30">
        <v>14051616.10775364</v>
      </c>
      <c r="F53" s="30">
        <v>19896373.54522419</v>
      </c>
      <c r="G53" s="30">
        <v>14365349.640498433</v>
      </c>
      <c r="H53" s="30">
        <v>12962316.874148859</v>
      </c>
      <c r="I53" s="30">
        <v>24529224.748154122</v>
      </c>
      <c r="J53" s="30">
        <v>28044835.132352002</v>
      </c>
      <c r="K53" s="30">
        <v>31553513.035611298</v>
      </c>
      <c r="L53" s="30">
        <v>13918460.1391846</v>
      </c>
      <c r="M53" s="30">
        <v>23917144</v>
      </c>
      <c r="N53" s="30">
        <v>33077144.3384571</v>
      </c>
      <c r="O53" s="30">
        <v>24749099.999999996</v>
      </c>
      <c r="P53" s="30">
        <v>32077672.641553443</v>
      </c>
      <c r="Q53" s="30">
        <v>36053868.360538669</v>
      </c>
      <c r="R53" s="30">
        <v>24017231.759827681</v>
      </c>
      <c r="S53" s="30">
        <v>21920872.219208721</v>
      </c>
      <c r="T53" s="30">
        <v>23722099.583399847</v>
      </c>
      <c r="V53" s="30">
        <v>2806918.5405077883</v>
      </c>
      <c r="W53" s="30">
        <v>2972655.8842561762</v>
      </c>
      <c r="X53" s="30">
        <v>3394348.0930659771</v>
      </c>
      <c r="Y53" s="30">
        <v>5261056.2759895073</v>
      </c>
      <c r="Z53" s="30">
        <v>4573276.6803892013</v>
      </c>
      <c r="AA53" s="30">
        <v>5525504.2105998164</v>
      </c>
      <c r="AB53" s="30">
        <v>6100123.953251726</v>
      </c>
      <c r="AC53" s="30">
        <v>9403829.7601750381</v>
      </c>
      <c r="AD53" s="30">
        <v>5573461.49087705</v>
      </c>
      <c r="AE53" s="30">
        <v>5719055.6512296963</v>
      </c>
      <c r="AF53" s="30">
        <v>4071860.7694651247</v>
      </c>
      <c r="AG53" s="30">
        <v>5550054.3319910951</v>
      </c>
      <c r="AH53" s="30">
        <v>6646420.5418965425</v>
      </c>
      <c r="AI53" s="30">
        <v>5663588.2799453735</v>
      </c>
      <c r="AJ53" s="30">
        <v>18021139.767370906</v>
      </c>
      <c r="AK53" s="30">
        <v>17612825.247743487</v>
      </c>
      <c r="AL53" s="30">
        <v>9210049.5999999996</v>
      </c>
      <c r="AM53" s="30">
        <v>13897013.959111689</v>
      </c>
      <c r="AN53" s="30">
        <v>9253195.8424664587</v>
      </c>
      <c r="AP53" s="30">
        <v>5649.7901030403245</v>
      </c>
      <c r="AQ53" s="30">
        <v>8939.8998330550912</v>
      </c>
      <c r="AR53" s="30">
        <v>4565.3432510704615</v>
      </c>
      <c r="AS53" s="30">
        <v>1606.7255720297801</v>
      </c>
      <c r="AT53" s="30">
        <v>18910.156685671573</v>
      </c>
      <c r="AU53" s="30">
        <v>56356.370273711451</v>
      </c>
      <c r="AV53" s="30">
        <v>22387.220600559958</v>
      </c>
      <c r="AW53" s="30">
        <v>30223.604770229918</v>
      </c>
      <c r="AX53" s="30">
        <v>79451.826283993374</v>
      </c>
      <c r="AY53" s="30">
        <v>89993.993340732442</v>
      </c>
      <c r="AZ53" s="30">
        <v>65950.001319000003</v>
      </c>
      <c r="BA53" s="30">
        <v>178500</v>
      </c>
      <c r="BB53" s="30">
        <v>121169.99878829998</v>
      </c>
      <c r="BC53" s="30">
        <v>188784</v>
      </c>
      <c r="BD53" s="30">
        <v>0</v>
      </c>
      <c r="BE53" s="30">
        <v>0</v>
      </c>
      <c r="BF53" s="30">
        <v>0</v>
      </c>
      <c r="BG53" s="30">
        <v>0</v>
      </c>
      <c r="BH53" s="30">
        <v>476805.00476804998</v>
      </c>
      <c r="BJ53" s="30">
        <v>5503689.9399209395</v>
      </c>
      <c r="BK53" s="30">
        <v>4444781.9656266384</v>
      </c>
      <c r="BL53" s="30">
        <v>4555124.997203134</v>
      </c>
      <c r="BM53" s="30">
        <v>15890507.399527626</v>
      </c>
      <c r="BN53" s="30">
        <v>11849513.373606173</v>
      </c>
      <c r="BO53" s="30">
        <v>11294210.781591652</v>
      </c>
      <c r="BP53" s="30">
        <v>15077191.108050831</v>
      </c>
      <c r="BQ53" s="30">
        <v>26437858.315587766</v>
      </c>
      <c r="BR53" s="30">
        <v>16821813.930730522</v>
      </c>
      <c r="BS53" s="30">
        <v>14529604.137136946</v>
      </c>
      <c r="BT53" s="30">
        <v>11369043.716682699</v>
      </c>
      <c r="BU53" s="30">
        <v>20588411.173226472</v>
      </c>
      <c r="BV53" s="30">
        <v>25899067.757624518</v>
      </c>
      <c r="BW53" s="30">
        <v>22007294.706818532</v>
      </c>
      <c r="BX53" s="30">
        <v>37360773.739211291</v>
      </c>
      <c r="BY53" s="30">
        <v>28939389.089393888</v>
      </c>
      <c r="BZ53" s="30">
        <v>17884835.378848355</v>
      </c>
      <c r="CA53" s="30">
        <v>34526870.518756501</v>
      </c>
      <c r="CB53" s="30">
        <v>26068755.238143504</v>
      </c>
      <c r="CD53" s="30">
        <v>12361430.660952013</v>
      </c>
      <c r="CE53" s="30">
        <v>11771927.829286676</v>
      </c>
      <c r="CF53" s="30">
        <v>12306723.904503066</v>
      </c>
      <c r="CG53" s="30">
        <v>35204786.508842804</v>
      </c>
      <c r="CH53" s="30">
        <v>36338073.755905233</v>
      </c>
      <c r="CI53" s="30">
        <v>31241421.002963614</v>
      </c>
      <c r="CJ53" s="30">
        <v>34162019.156051978</v>
      </c>
      <c r="CK53" s="30">
        <v>60401136.428687155</v>
      </c>
      <c r="CL53" s="30">
        <v>50519562.38024357</v>
      </c>
      <c r="CM53" s="30">
        <v>51892166.817318678</v>
      </c>
      <c r="CN53" s="30">
        <v>29425314.626651421</v>
      </c>
      <c r="CO53" s="30">
        <v>50234109.505217567</v>
      </c>
      <c r="CP53" s="30">
        <v>65743802.636766464</v>
      </c>
      <c r="CQ53" s="30">
        <v>52608766.986763902</v>
      </c>
      <c r="CR53" s="30">
        <v>87459586.148135647</v>
      </c>
      <c r="CS53" s="30">
        <v>82606082.697676033</v>
      </c>
      <c r="CT53" s="30">
        <v>51112116.738676034</v>
      </c>
      <c r="CU53" s="30">
        <v>70344756.697076917</v>
      </c>
      <c r="CV53" s="30">
        <v>59520855.668777861</v>
      </c>
    </row>
    <row r="54" spans="1:100" s="30" customFormat="1" x14ac:dyDescent="0.4">
      <c r="A54" s="45" t="s">
        <v>16</v>
      </c>
      <c r="B54" s="30">
        <v>2196.0762162976353</v>
      </c>
      <c r="C54" s="30">
        <v>0</v>
      </c>
      <c r="D54" s="30">
        <v>3819.8205480559373</v>
      </c>
      <c r="E54" s="30">
        <v>11584.184639107569</v>
      </c>
      <c r="F54" s="30">
        <v>7488.2851129936753</v>
      </c>
      <c r="G54" s="30">
        <v>0</v>
      </c>
      <c r="H54" s="30">
        <v>1883.7838793996307</v>
      </c>
      <c r="I54" s="30">
        <v>0</v>
      </c>
      <c r="J54" s="30">
        <v>0</v>
      </c>
      <c r="K54" s="30">
        <v>0</v>
      </c>
      <c r="L54" s="30">
        <v>0</v>
      </c>
      <c r="M54" s="30">
        <v>0</v>
      </c>
      <c r="N54" s="30">
        <v>105720</v>
      </c>
      <c r="O54" s="30">
        <v>131074.99868925</v>
      </c>
      <c r="P54" s="30">
        <v>91318.904752666815</v>
      </c>
      <c r="Q54" s="30">
        <v>1060200.6610254054</v>
      </c>
      <c r="R54" s="30">
        <v>1883999.9623199997</v>
      </c>
      <c r="S54" s="30">
        <v>1251059.9999999998</v>
      </c>
      <c r="T54" s="30">
        <v>637219.20789688395</v>
      </c>
      <c r="V54" s="30">
        <v>1269633.0679734515</v>
      </c>
      <c r="W54" s="30">
        <v>3366855.9036901472</v>
      </c>
      <c r="X54" s="30">
        <v>4533144.5312158177</v>
      </c>
      <c r="Y54" s="30">
        <v>6853923.3872061269</v>
      </c>
      <c r="Z54" s="30">
        <v>4497285.7231199425</v>
      </c>
      <c r="AA54" s="30">
        <v>4916597.4840641087</v>
      </c>
      <c r="AB54" s="30">
        <v>4501328.8113983497</v>
      </c>
      <c r="AC54" s="30">
        <v>4064494.283853577</v>
      </c>
      <c r="AD54" s="30">
        <v>1406893.1918718764</v>
      </c>
      <c r="AE54" s="30">
        <v>1275846.3969020853</v>
      </c>
      <c r="AF54" s="30">
        <v>10216269.274462931</v>
      </c>
      <c r="AG54" s="30">
        <v>8023178.5539529314</v>
      </c>
      <c r="AH54" s="30">
        <v>12072599.812429266</v>
      </c>
      <c r="AI54" s="30">
        <v>9446318.8565322645</v>
      </c>
      <c r="AJ54" s="30">
        <v>15734404.730066042</v>
      </c>
      <c r="AK54" s="30">
        <v>18855044.445009466</v>
      </c>
      <c r="AL54" s="30">
        <v>11489943.88510056</v>
      </c>
      <c r="AM54" s="30">
        <v>11359867.939356972</v>
      </c>
      <c r="AN54" s="30">
        <v>11863477.197781011</v>
      </c>
      <c r="AP54" s="30">
        <v>0</v>
      </c>
      <c r="AQ54" s="30">
        <v>993.32220367278796</v>
      </c>
      <c r="AR54" s="30">
        <v>0</v>
      </c>
      <c r="AS54" s="30">
        <v>0</v>
      </c>
      <c r="AT54" s="30">
        <v>0</v>
      </c>
      <c r="AU54" s="30">
        <v>0</v>
      </c>
      <c r="AV54" s="30">
        <v>0</v>
      </c>
      <c r="AW54" s="30">
        <v>0</v>
      </c>
      <c r="AX54" s="30">
        <v>0</v>
      </c>
      <c r="AY54" s="30">
        <v>0</v>
      </c>
      <c r="AZ54" s="30">
        <v>0</v>
      </c>
      <c r="BA54" s="30">
        <v>0</v>
      </c>
      <c r="BB54" s="30">
        <v>0</v>
      </c>
      <c r="BC54" s="30">
        <v>0</v>
      </c>
      <c r="BD54" s="30">
        <v>0</v>
      </c>
      <c r="BE54" s="30">
        <v>0</v>
      </c>
      <c r="BF54" s="30">
        <v>2070.0000206999998</v>
      </c>
      <c r="BG54" s="30">
        <v>1446.9999999999998</v>
      </c>
      <c r="BH54" s="30">
        <v>2390</v>
      </c>
      <c r="BJ54" s="30">
        <v>1514933.2102668979</v>
      </c>
      <c r="BK54" s="30">
        <v>2732870.5821138257</v>
      </c>
      <c r="BL54" s="30">
        <v>1413659.4818906274</v>
      </c>
      <c r="BM54" s="30">
        <v>3190994.3865177184</v>
      </c>
      <c r="BN54" s="30">
        <v>1923696.1960747032</v>
      </c>
      <c r="BO54" s="30">
        <v>913789.13996227761</v>
      </c>
      <c r="BP54" s="30">
        <v>1676593.3705971108</v>
      </c>
      <c r="BQ54" s="30">
        <v>1174592.660253068</v>
      </c>
      <c r="BR54" s="30">
        <v>642747.8048972314</v>
      </c>
      <c r="BS54" s="30">
        <v>1758401.2354356374</v>
      </c>
      <c r="BT54" s="30">
        <v>3620125.4108875068</v>
      </c>
      <c r="BU54" s="30">
        <v>2444082.1081499392</v>
      </c>
      <c r="BV54" s="30">
        <v>4389289.6810160158</v>
      </c>
      <c r="BW54" s="30">
        <v>3433882.2640154986</v>
      </c>
      <c r="BX54" s="30">
        <v>6916952.3489426412</v>
      </c>
      <c r="BY54" s="30">
        <v>6808200.6514439778</v>
      </c>
      <c r="BZ54" s="30">
        <v>6900639.9309936007</v>
      </c>
      <c r="CA54" s="30">
        <v>7719454.5103515182</v>
      </c>
      <c r="CB54" s="30">
        <v>7076517.1742725112</v>
      </c>
      <c r="CD54" s="30">
        <v>2786762.3544566468</v>
      </c>
      <c r="CE54" s="30">
        <v>6100719.8080076464</v>
      </c>
      <c r="CF54" s="30">
        <v>5950623.8336545005</v>
      </c>
      <c r="CG54" s="30">
        <v>10056501.958362952</v>
      </c>
      <c r="CH54" s="30">
        <v>6428470.20430764</v>
      </c>
      <c r="CI54" s="30">
        <v>5830386.6240263861</v>
      </c>
      <c r="CJ54" s="30">
        <v>6179805.9658748601</v>
      </c>
      <c r="CK54" s="30">
        <v>5239086.944106645</v>
      </c>
      <c r="CL54" s="30">
        <v>2049640.9967691079</v>
      </c>
      <c r="CM54" s="30">
        <v>3034247.6323377229</v>
      </c>
      <c r="CN54" s="30">
        <v>13836394.685350437</v>
      </c>
      <c r="CO54" s="30">
        <v>10467260.662102871</v>
      </c>
      <c r="CP54" s="30">
        <v>16567609.493445281</v>
      </c>
      <c r="CQ54" s="30">
        <v>13011276.119237013</v>
      </c>
      <c r="CR54" s="30">
        <v>22742675.983761352</v>
      </c>
      <c r="CS54" s="30">
        <v>26723445.757478848</v>
      </c>
      <c r="CT54" s="30">
        <v>20276653.778434861</v>
      </c>
      <c r="CU54" s="30">
        <v>20331829.449708492</v>
      </c>
      <c r="CV54" s="30">
        <v>19579603.579950407</v>
      </c>
    </row>
    <row r="55" spans="1:100" s="30" customFormat="1" x14ac:dyDescent="0.4">
      <c r="A55" s="45" t="s">
        <v>8</v>
      </c>
      <c r="B55" s="30">
        <v>0</v>
      </c>
      <c r="C55" s="30">
        <v>0</v>
      </c>
      <c r="D55" s="30">
        <v>0</v>
      </c>
      <c r="E55" s="30">
        <v>0</v>
      </c>
      <c r="F55" s="30">
        <v>0</v>
      </c>
      <c r="G55" s="30">
        <v>0</v>
      </c>
      <c r="H55" s="30">
        <v>0</v>
      </c>
      <c r="I55" s="30">
        <v>0</v>
      </c>
      <c r="J55" s="30">
        <v>0</v>
      </c>
      <c r="K55" s="30">
        <v>0</v>
      </c>
      <c r="L55" s="30">
        <v>0</v>
      </c>
      <c r="M55" s="30">
        <v>0</v>
      </c>
      <c r="N55" s="30">
        <v>0</v>
      </c>
      <c r="O55" s="30">
        <v>176550</v>
      </c>
      <c r="P55" s="30">
        <v>880392.39310509467</v>
      </c>
      <c r="Q55" s="30">
        <v>1236900</v>
      </c>
      <c r="R55" s="30">
        <v>100479.9989952</v>
      </c>
      <c r="S55" s="30">
        <v>20132</v>
      </c>
      <c r="T55" s="30">
        <v>1081161.3207202619</v>
      </c>
      <c r="V55" s="30">
        <v>0</v>
      </c>
      <c r="W55" s="30">
        <v>0</v>
      </c>
      <c r="X55" s="30">
        <v>0</v>
      </c>
      <c r="Y55" s="30">
        <v>7658.0149577722086</v>
      </c>
      <c r="Z55" s="30">
        <v>0</v>
      </c>
      <c r="AA55" s="30">
        <v>0</v>
      </c>
      <c r="AB55" s="30">
        <v>6861.7816560747888</v>
      </c>
      <c r="AC55" s="30">
        <v>0</v>
      </c>
      <c r="AD55" s="30">
        <v>0</v>
      </c>
      <c r="AE55" s="30">
        <v>0</v>
      </c>
      <c r="AF55" s="30">
        <v>0</v>
      </c>
      <c r="AG55" s="30">
        <v>363937.99262240255</v>
      </c>
      <c r="AH55" s="30">
        <v>0</v>
      </c>
      <c r="AI55" s="30">
        <v>31522.754804890759</v>
      </c>
      <c r="AJ55" s="30">
        <v>1625888.1824795178</v>
      </c>
      <c r="AK55" s="30">
        <v>8872959.9112704005</v>
      </c>
      <c r="AL55" s="30">
        <v>5265470.3473452963</v>
      </c>
      <c r="AM55" s="30">
        <v>2193403.8741377681</v>
      </c>
      <c r="AN55" s="30">
        <v>19165372.75430597</v>
      </c>
      <c r="AP55" s="30">
        <v>0</v>
      </c>
      <c r="AQ55" s="30">
        <v>0</v>
      </c>
      <c r="AR55" s="30">
        <v>0</v>
      </c>
      <c r="AS55" s="30">
        <v>0</v>
      </c>
      <c r="AT55" s="30">
        <v>0</v>
      </c>
      <c r="AU55" s="30">
        <v>0</v>
      </c>
      <c r="AV55" s="30">
        <v>0</v>
      </c>
      <c r="AW55" s="30">
        <v>0</v>
      </c>
      <c r="AX55" s="30">
        <v>0</v>
      </c>
      <c r="AY55" s="30">
        <v>0</v>
      </c>
      <c r="AZ55" s="30">
        <v>0</v>
      </c>
      <c r="BA55" s="30">
        <v>0</v>
      </c>
      <c r="BB55" s="30">
        <v>0</v>
      </c>
      <c r="BC55" s="30">
        <v>0</v>
      </c>
      <c r="BD55" s="30">
        <v>0</v>
      </c>
      <c r="BE55" s="30">
        <v>0</v>
      </c>
      <c r="BF55" s="30">
        <v>0</v>
      </c>
      <c r="BG55" s="30">
        <v>0</v>
      </c>
      <c r="BH55" s="30">
        <v>9560</v>
      </c>
      <c r="BJ55" s="30">
        <v>0</v>
      </c>
      <c r="BK55" s="30">
        <v>0</v>
      </c>
      <c r="BL55" s="30">
        <v>0</v>
      </c>
      <c r="BM55" s="30">
        <v>12892.906612192803</v>
      </c>
      <c r="BN55" s="30">
        <v>11382.817728252681</v>
      </c>
      <c r="BO55" s="30">
        <v>0</v>
      </c>
      <c r="BP55" s="30">
        <v>12149.22732316747</v>
      </c>
      <c r="BQ55" s="30">
        <v>0</v>
      </c>
      <c r="BR55" s="30">
        <v>0</v>
      </c>
      <c r="BS55" s="30">
        <v>0</v>
      </c>
      <c r="BT55" s="30">
        <v>0</v>
      </c>
      <c r="BU55" s="30">
        <v>52160.288893443831</v>
      </c>
      <c r="BV55" s="30">
        <v>0</v>
      </c>
      <c r="BW55" s="30">
        <v>33831.352016518969</v>
      </c>
      <c r="BX55" s="30">
        <v>1291164.6213732972</v>
      </c>
      <c r="BY55" s="30">
        <v>2723280.0272327992</v>
      </c>
      <c r="BZ55" s="30">
        <v>1420719.9857928001</v>
      </c>
      <c r="CA55" s="30">
        <v>858600.50166628626</v>
      </c>
      <c r="CB55" s="30">
        <v>37168117.773464732</v>
      </c>
      <c r="CD55" s="30">
        <v>0</v>
      </c>
      <c r="CE55" s="30">
        <v>0</v>
      </c>
      <c r="CF55" s="30">
        <v>0</v>
      </c>
      <c r="CG55" s="30">
        <v>20550.921569965012</v>
      </c>
      <c r="CH55" s="30">
        <v>11382.817728252681</v>
      </c>
      <c r="CI55" s="30">
        <v>0</v>
      </c>
      <c r="CJ55" s="30">
        <v>19011.008979242259</v>
      </c>
      <c r="CK55" s="30">
        <v>0</v>
      </c>
      <c r="CL55" s="30">
        <v>0</v>
      </c>
      <c r="CM55" s="30">
        <v>0</v>
      </c>
      <c r="CN55" s="30">
        <v>0</v>
      </c>
      <c r="CO55" s="30">
        <v>416098.28151584638</v>
      </c>
      <c r="CP55" s="30">
        <v>0</v>
      </c>
      <c r="CQ55" s="30">
        <v>241904.10682140972</v>
      </c>
      <c r="CR55" s="30">
        <v>3797445.19695791</v>
      </c>
      <c r="CS55" s="30">
        <v>12833139.9385032</v>
      </c>
      <c r="CT55" s="30">
        <v>6786670.3321332959</v>
      </c>
      <c r="CU55" s="30">
        <v>3072136.3758040546</v>
      </c>
      <c r="CV55" s="30">
        <v>57424211.848490961</v>
      </c>
    </row>
    <row r="56" spans="1:100" s="30" customFormat="1" x14ac:dyDescent="0.4">
      <c r="A56" s="45" t="s">
        <v>24</v>
      </c>
      <c r="B56" s="30">
        <v>0</v>
      </c>
      <c r="C56" s="30">
        <v>0</v>
      </c>
      <c r="D56" s="30">
        <v>0</v>
      </c>
      <c r="E56" s="30">
        <v>0</v>
      </c>
      <c r="F56" s="30">
        <v>0</v>
      </c>
      <c r="G56" s="30">
        <v>0</v>
      </c>
      <c r="H56" s="30">
        <v>0</v>
      </c>
      <c r="I56" s="30">
        <v>0</v>
      </c>
      <c r="J56" s="30">
        <v>0</v>
      </c>
      <c r="K56" s="30">
        <v>0</v>
      </c>
      <c r="L56" s="30">
        <v>0</v>
      </c>
      <c r="M56" s="30">
        <v>37320</v>
      </c>
      <c r="N56" s="30">
        <v>26430</v>
      </c>
      <c r="O56" s="30">
        <v>45475</v>
      </c>
      <c r="P56" s="30">
        <v>12176</v>
      </c>
      <c r="Q56" s="30">
        <v>60078</v>
      </c>
      <c r="R56" s="30">
        <v>17584</v>
      </c>
      <c r="S56" s="30">
        <v>0</v>
      </c>
      <c r="T56" s="30">
        <v>0</v>
      </c>
      <c r="V56" s="30">
        <v>0</v>
      </c>
      <c r="W56" s="30">
        <v>0</v>
      </c>
      <c r="X56" s="30">
        <v>0</v>
      </c>
      <c r="Y56" s="30">
        <v>0</v>
      </c>
      <c r="Z56" s="30">
        <v>0</v>
      </c>
      <c r="AA56" s="30">
        <v>0</v>
      </c>
      <c r="AB56" s="30">
        <v>0</v>
      </c>
      <c r="AC56" s="30">
        <v>7499.0668693886255</v>
      </c>
      <c r="AD56" s="30">
        <v>0</v>
      </c>
      <c r="AE56" s="30">
        <v>0</v>
      </c>
      <c r="AF56" s="30">
        <v>21970.471557984802</v>
      </c>
      <c r="AG56" s="30">
        <v>3101744.2553045675</v>
      </c>
      <c r="AH56" s="30">
        <v>3297247.6907064877</v>
      </c>
      <c r="AI56" s="30">
        <v>2700449.3282856415</v>
      </c>
      <c r="AJ56" s="30">
        <v>2716807.4503778019</v>
      </c>
      <c r="AK56" s="30">
        <v>3715552.0000000005</v>
      </c>
      <c r="AL56" s="30">
        <v>723776</v>
      </c>
      <c r="AM56" s="30">
        <v>0</v>
      </c>
      <c r="AN56" s="30">
        <v>0</v>
      </c>
      <c r="AP56" s="30">
        <v>0</v>
      </c>
      <c r="AQ56" s="30">
        <v>0</v>
      </c>
      <c r="AR56" s="30">
        <v>0</v>
      </c>
      <c r="AS56" s="30">
        <v>0</v>
      </c>
      <c r="AT56" s="30">
        <v>0</v>
      </c>
      <c r="AU56" s="30">
        <v>0</v>
      </c>
      <c r="AV56" s="30">
        <v>0</v>
      </c>
      <c r="AW56" s="30">
        <v>0</v>
      </c>
      <c r="AX56" s="30">
        <v>0</v>
      </c>
      <c r="AY56" s="30">
        <v>0</v>
      </c>
      <c r="AZ56" s="30">
        <v>0</v>
      </c>
      <c r="BA56" s="30">
        <v>0</v>
      </c>
      <c r="BB56" s="30">
        <v>0</v>
      </c>
      <c r="BC56" s="30">
        <v>0</v>
      </c>
      <c r="BD56" s="30">
        <v>0</v>
      </c>
      <c r="BE56" s="30">
        <v>0</v>
      </c>
      <c r="BF56" s="30">
        <v>0</v>
      </c>
      <c r="BG56" s="30">
        <v>0</v>
      </c>
      <c r="BH56" s="30">
        <v>0</v>
      </c>
      <c r="BJ56" s="30">
        <v>0</v>
      </c>
      <c r="BK56" s="30">
        <v>0</v>
      </c>
      <c r="BL56" s="30">
        <v>0</v>
      </c>
      <c r="BM56" s="30">
        <v>0</v>
      </c>
      <c r="BN56" s="30">
        <v>0</v>
      </c>
      <c r="BO56" s="30">
        <v>0</v>
      </c>
      <c r="BP56" s="30">
        <v>0</v>
      </c>
      <c r="BQ56" s="30">
        <v>19047.448354169861</v>
      </c>
      <c r="BR56" s="30">
        <v>0</v>
      </c>
      <c r="BS56" s="30">
        <v>0</v>
      </c>
      <c r="BT56" s="30">
        <v>13212.13666820716</v>
      </c>
      <c r="BU56" s="30">
        <v>678083.75561476976</v>
      </c>
      <c r="BV56" s="30">
        <v>903455.85201015777</v>
      </c>
      <c r="BW56" s="30">
        <v>989567.0464831799</v>
      </c>
      <c r="BX56" s="30">
        <v>913037.91660871834</v>
      </c>
      <c r="BY56" s="30">
        <v>1025768.8</v>
      </c>
      <c r="BZ56" s="30">
        <v>381564.80000000005</v>
      </c>
      <c r="CA56" s="30">
        <v>0</v>
      </c>
      <c r="CB56" s="30">
        <v>0</v>
      </c>
      <c r="CD56" s="30">
        <v>0</v>
      </c>
      <c r="CE56" s="30">
        <v>0</v>
      </c>
      <c r="CF56" s="30">
        <v>0</v>
      </c>
      <c r="CG56" s="30">
        <v>0</v>
      </c>
      <c r="CH56" s="30">
        <v>0</v>
      </c>
      <c r="CI56" s="30">
        <v>0</v>
      </c>
      <c r="CJ56" s="30">
        <v>0</v>
      </c>
      <c r="CK56" s="30">
        <v>26546.515223558486</v>
      </c>
      <c r="CL56" s="30">
        <v>0</v>
      </c>
      <c r="CM56" s="30">
        <v>0</v>
      </c>
      <c r="CN56" s="30">
        <v>35182.608226191966</v>
      </c>
      <c r="CO56" s="30">
        <v>3817148.0109193372</v>
      </c>
      <c r="CP56" s="30">
        <v>4227133.5427166456</v>
      </c>
      <c r="CQ56" s="30">
        <v>3735491.3747688215</v>
      </c>
      <c r="CR56" s="30">
        <v>3642021.3669865201</v>
      </c>
      <c r="CS56" s="30">
        <v>4801398.8000000007</v>
      </c>
      <c r="CT56" s="30">
        <v>1122924.8</v>
      </c>
      <c r="CU56" s="30">
        <v>0</v>
      </c>
      <c r="CV56" s="30">
        <v>0</v>
      </c>
    </row>
    <row r="57" spans="1:100" s="30" customFormat="1" x14ac:dyDescent="0.4">
      <c r="A57" s="45" t="s">
        <v>25</v>
      </c>
      <c r="B57" s="30">
        <v>0</v>
      </c>
      <c r="C57" s="30">
        <v>0</v>
      </c>
      <c r="D57" s="30">
        <v>0</v>
      </c>
      <c r="E57" s="30">
        <v>4633.6738556430273</v>
      </c>
      <c r="F57" s="30">
        <v>4992.1900753291166</v>
      </c>
      <c r="G57" s="30">
        <v>3579.7033383615594</v>
      </c>
      <c r="H57" s="30">
        <v>3767.5677587992614</v>
      </c>
      <c r="I57" s="30">
        <v>4345.3011068474989</v>
      </c>
      <c r="J57" s="30">
        <v>0</v>
      </c>
      <c r="K57" s="30">
        <v>0</v>
      </c>
      <c r="L57" s="30">
        <v>0</v>
      </c>
      <c r="M57" s="30">
        <v>0</v>
      </c>
      <c r="N57" s="30">
        <v>0</v>
      </c>
      <c r="O57" s="30">
        <v>0</v>
      </c>
      <c r="P57" s="30">
        <v>0</v>
      </c>
      <c r="Q57" s="30">
        <v>0</v>
      </c>
      <c r="R57" s="30">
        <v>0</v>
      </c>
      <c r="S57" s="30">
        <v>0</v>
      </c>
      <c r="T57" s="30">
        <v>0</v>
      </c>
      <c r="V57" s="30">
        <v>0</v>
      </c>
      <c r="W57" s="30">
        <v>0</v>
      </c>
      <c r="X57" s="30">
        <v>0</v>
      </c>
      <c r="Y57" s="30">
        <v>7658.0149577722086</v>
      </c>
      <c r="Z57" s="30">
        <v>41449.637586609075</v>
      </c>
      <c r="AA57" s="30">
        <v>19433.191636617034</v>
      </c>
      <c r="AB57" s="30">
        <v>68617.817246926061</v>
      </c>
      <c r="AC57" s="30">
        <v>0</v>
      </c>
      <c r="AD57" s="30">
        <v>0</v>
      </c>
      <c r="AE57" s="30">
        <v>0</v>
      </c>
      <c r="AF57" s="30">
        <v>0</v>
      </c>
      <c r="AG57" s="30">
        <v>0</v>
      </c>
      <c r="AH57" s="30">
        <v>0</v>
      </c>
      <c r="AI57" s="30">
        <v>0</v>
      </c>
      <c r="AJ57" s="30">
        <v>0</v>
      </c>
      <c r="AK57" s="30">
        <v>0</v>
      </c>
      <c r="AL57" s="30">
        <v>0</v>
      </c>
      <c r="AM57" s="30">
        <v>0</v>
      </c>
      <c r="AN57" s="30">
        <v>0</v>
      </c>
      <c r="AP57" s="30">
        <v>0</v>
      </c>
      <c r="AQ57" s="30">
        <v>0</v>
      </c>
      <c r="AR57" s="30">
        <v>0</v>
      </c>
      <c r="AS57" s="30">
        <v>0</v>
      </c>
      <c r="AT57" s="30">
        <v>0</v>
      </c>
      <c r="AU57" s="30">
        <v>0</v>
      </c>
      <c r="AV57" s="30">
        <v>1399.2012875349974</v>
      </c>
      <c r="AW57" s="30">
        <v>0</v>
      </c>
      <c r="AX57" s="30">
        <v>0</v>
      </c>
      <c r="AY57" s="30">
        <v>0</v>
      </c>
      <c r="AZ57" s="30">
        <v>0</v>
      </c>
      <c r="BA57" s="30">
        <v>0</v>
      </c>
      <c r="BB57" s="30">
        <v>0</v>
      </c>
      <c r="BC57" s="30">
        <v>0</v>
      </c>
      <c r="BD57" s="30">
        <v>0</v>
      </c>
      <c r="BE57" s="30">
        <v>0</v>
      </c>
      <c r="BF57" s="30">
        <v>0</v>
      </c>
      <c r="BG57" s="30">
        <v>0</v>
      </c>
      <c r="BH57" s="30">
        <v>0</v>
      </c>
      <c r="BJ57" s="30">
        <v>0</v>
      </c>
      <c r="BK57" s="30">
        <v>0</v>
      </c>
      <c r="BL57" s="30">
        <v>0</v>
      </c>
      <c r="BM57" s="30">
        <v>51571.626448771211</v>
      </c>
      <c r="BN57" s="30">
        <v>28457.044320631703</v>
      </c>
      <c r="BO57" s="30">
        <v>11143.769999539971</v>
      </c>
      <c r="BP57" s="30">
        <v>36447.68196950241</v>
      </c>
      <c r="BQ57" s="30">
        <v>6349.1494513899534</v>
      </c>
      <c r="BR57" s="30">
        <v>0</v>
      </c>
      <c r="BS57" s="30">
        <v>0</v>
      </c>
      <c r="BT57" s="30">
        <v>0</v>
      </c>
      <c r="BU57" s="30">
        <v>0</v>
      </c>
      <c r="BV57" s="30">
        <v>0</v>
      </c>
      <c r="BW57" s="30">
        <v>0</v>
      </c>
      <c r="BX57" s="30">
        <v>0</v>
      </c>
      <c r="BY57" s="30">
        <v>0</v>
      </c>
      <c r="BZ57" s="30">
        <v>0</v>
      </c>
      <c r="CA57" s="30">
        <v>0</v>
      </c>
      <c r="CB57" s="30">
        <v>0</v>
      </c>
      <c r="CD57" s="30">
        <v>0</v>
      </c>
      <c r="CE57" s="30">
        <v>0</v>
      </c>
      <c r="CF57" s="30">
        <v>0</v>
      </c>
      <c r="CG57" s="30">
        <v>63863.31526218645</v>
      </c>
      <c r="CH57" s="30">
        <v>74898.871982569894</v>
      </c>
      <c r="CI57" s="30">
        <v>34156.664974518564</v>
      </c>
      <c r="CJ57" s="30">
        <v>110232.26826276272</v>
      </c>
      <c r="CK57" s="30">
        <v>10694.450558237451</v>
      </c>
      <c r="CL57" s="30">
        <v>0</v>
      </c>
      <c r="CM57" s="30">
        <v>0</v>
      </c>
      <c r="CN57" s="30">
        <v>0</v>
      </c>
      <c r="CO57" s="30">
        <v>0</v>
      </c>
      <c r="CP57" s="30">
        <v>0</v>
      </c>
      <c r="CQ57" s="30">
        <v>0</v>
      </c>
      <c r="CR57" s="30">
        <v>0</v>
      </c>
      <c r="CS57" s="30">
        <v>0</v>
      </c>
      <c r="CT57" s="30">
        <v>0</v>
      </c>
      <c r="CU57" s="30">
        <v>0</v>
      </c>
      <c r="CV57" s="30">
        <v>0</v>
      </c>
    </row>
    <row r="58" spans="1:100" s="30" customFormat="1" x14ac:dyDescent="0.4">
      <c r="A58" s="45" t="s">
        <v>9</v>
      </c>
      <c r="B58" s="30">
        <v>1860076.5552040969</v>
      </c>
      <c r="C58" s="30">
        <v>4214425.4711405868</v>
      </c>
      <c r="D58" s="30">
        <v>4016541.3062808178</v>
      </c>
      <c r="E58" s="30">
        <v>3113828.8309921143</v>
      </c>
      <c r="F58" s="30">
        <v>6524792.4284551553</v>
      </c>
      <c r="G58" s="30">
        <v>4555172.4980650852</v>
      </c>
      <c r="H58" s="30">
        <v>5596721.9056963027</v>
      </c>
      <c r="I58" s="30">
        <v>2711467.8906728392</v>
      </c>
      <c r="J58" s="30">
        <v>1467575.6910358055</v>
      </c>
      <c r="K58" s="30">
        <v>1326092.3966838843</v>
      </c>
      <c r="L58" s="30">
        <v>695436</v>
      </c>
      <c r="M58" s="30">
        <v>950416</v>
      </c>
      <c r="N58" s="30">
        <v>1115346</v>
      </c>
      <c r="O58" s="30">
        <v>1230500</v>
      </c>
      <c r="P58" s="30">
        <v>1272392</v>
      </c>
      <c r="Q58" s="30">
        <v>940044</v>
      </c>
      <c r="R58" s="30">
        <v>758624</v>
      </c>
      <c r="S58" s="30">
        <v>894436</v>
      </c>
      <c r="T58" s="30">
        <v>673460</v>
      </c>
      <c r="V58" s="30">
        <v>960803.40279071999</v>
      </c>
      <c r="W58" s="30">
        <v>2507370.6154160788</v>
      </c>
      <c r="X58" s="30">
        <v>3085770.9936963427</v>
      </c>
      <c r="Y58" s="30">
        <v>3224024.2972220997</v>
      </c>
      <c r="Z58" s="30">
        <v>3322879.2798598278</v>
      </c>
      <c r="AA58" s="30">
        <v>1302023.8266331027</v>
      </c>
      <c r="AB58" s="30">
        <v>1399803.4718372917</v>
      </c>
      <c r="AC58" s="30">
        <v>1327334.8358817867</v>
      </c>
      <c r="AD58" s="30">
        <v>1352781.9152614197</v>
      </c>
      <c r="AE58" s="30">
        <v>1312934.9549515645</v>
      </c>
      <c r="AF58" s="30">
        <v>1559903.4806169211</v>
      </c>
      <c r="AG58" s="30">
        <v>1100085.2958813533</v>
      </c>
      <c r="AH58" s="30">
        <v>2189510.9337237305</v>
      </c>
      <c r="AI58" s="30">
        <v>1387001.2114151935</v>
      </c>
      <c r="AJ58" s="30">
        <v>1825191.1056592183</v>
      </c>
      <c r="AK58" s="30">
        <v>1708044.8</v>
      </c>
      <c r="AL58" s="30">
        <v>986144.8</v>
      </c>
      <c r="AM58" s="30">
        <v>998489.82330152136</v>
      </c>
      <c r="AN58" s="30">
        <v>953454.40000000014</v>
      </c>
      <c r="AP58" s="30">
        <v>1129.958020608065</v>
      </c>
      <c r="AQ58" s="30">
        <v>2979.9666110183639</v>
      </c>
      <c r="AR58" s="30">
        <v>652.19189301006588</v>
      </c>
      <c r="AS58" s="30">
        <v>535.57519067659337</v>
      </c>
      <c r="AT58" s="30">
        <v>4727.5391714178932</v>
      </c>
      <c r="AU58" s="30">
        <v>5259.9278922130688</v>
      </c>
      <c r="AV58" s="30">
        <v>3498.0032188374935</v>
      </c>
      <c r="AW58" s="30">
        <v>2666.7887095325314</v>
      </c>
      <c r="AX58" s="30">
        <v>1746.193966801651</v>
      </c>
      <c r="AY58" s="30">
        <v>918.30603613114886</v>
      </c>
      <c r="AZ58" s="30">
        <v>1319</v>
      </c>
      <c r="BA58" s="30">
        <v>0</v>
      </c>
      <c r="BB58" s="30">
        <v>1154</v>
      </c>
      <c r="BC58" s="30">
        <v>1242</v>
      </c>
      <c r="BD58" s="30">
        <v>1681</v>
      </c>
      <c r="BE58" s="30">
        <v>2117</v>
      </c>
      <c r="BF58" s="30">
        <v>2070</v>
      </c>
      <c r="BG58" s="30">
        <v>1447</v>
      </c>
      <c r="BH58" s="30">
        <v>1195</v>
      </c>
      <c r="BJ58" s="30">
        <v>686542.765701478</v>
      </c>
      <c r="BK58" s="30">
        <v>598137.71231170523</v>
      </c>
      <c r="BL58" s="30">
        <v>936156.72356312664</v>
      </c>
      <c r="BM58" s="30">
        <v>631752.42399744736</v>
      </c>
      <c r="BN58" s="30">
        <v>745574.56120055064</v>
      </c>
      <c r="BO58" s="30">
        <v>150440.89499378961</v>
      </c>
      <c r="BP58" s="30">
        <v>236909.93517086495</v>
      </c>
      <c r="BQ58" s="30">
        <v>228569.38025003832</v>
      </c>
      <c r="BR58" s="30">
        <v>233726.47450808412</v>
      </c>
      <c r="BS58" s="30">
        <v>19537.79150484041</v>
      </c>
      <c r="BT58" s="30">
        <v>165151.71000410657</v>
      </c>
      <c r="BU58" s="30">
        <v>81966.168261126018</v>
      </c>
      <c r="BV58" s="30">
        <v>22586.396300253942</v>
      </c>
      <c r="BW58" s="30">
        <v>50747.028024778454</v>
      </c>
      <c r="BX58" s="30">
        <v>27667.815654809645</v>
      </c>
      <c r="BY58" s="30">
        <v>9077.6</v>
      </c>
      <c r="BZ58" s="30">
        <v>8118.4000000000005</v>
      </c>
      <c r="CA58" s="30">
        <v>15900.009449116507</v>
      </c>
      <c r="CB58" s="30">
        <v>14296</v>
      </c>
      <c r="CD58" s="30">
        <v>3508552.6817169031</v>
      </c>
      <c r="CE58" s="30">
        <v>7322913.7654793896</v>
      </c>
      <c r="CF58" s="30">
        <v>8039121.2154332977</v>
      </c>
      <c r="CG58" s="30">
        <v>6970141.1274023373</v>
      </c>
      <c r="CH58" s="30">
        <v>10597973.808686951</v>
      </c>
      <c r="CI58" s="30">
        <v>6012897.1475841906</v>
      </c>
      <c r="CJ58" s="30">
        <v>7236933.3159232968</v>
      </c>
      <c r="CK58" s="30">
        <v>4270038.8955141967</v>
      </c>
      <c r="CL58" s="30">
        <v>3055830.2747721113</v>
      </c>
      <c r="CM58" s="30">
        <v>2659483.4491764205</v>
      </c>
      <c r="CN58" s="30">
        <v>2421810.1906210277</v>
      </c>
      <c r="CO58" s="30">
        <v>2132467.464142479</v>
      </c>
      <c r="CP58" s="30">
        <v>3328597.3300239844</v>
      </c>
      <c r="CQ58" s="30">
        <v>2669490.2394399717</v>
      </c>
      <c r="CR58" s="30">
        <v>3126931.9213140281</v>
      </c>
      <c r="CS58" s="30">
        <v>2659283.4000000004</v>
      </c>
      <c r="CT58" s="30">
        <v>1754957.2000000002</v>
      </c>
      <c r="CU58" s="30">
        <v>1910272.832750638</v>
      </c>
      <c r="CV58" s="30">
        <v>1642405.4000000001</v>
      </c>
    </row>
    <row r="59" spans="1:100" s="30" customFormat="1" x14ac:dyDescent="0.4">
      <c r="A59" s="45" t="s">
        <v>26</v>
      </c>
      <c r="B59" s="30">
        <v>0</v>
      </c>
      <c r="C59" s="30">
        <v>0</v>
      </c>
      <c r="D59" s="30">
        <v>0</v>
      </c>
      <c r="E59" s="30">
        <v>0</v>
      </c>
      <c r="F59" s="30">
        <v>0</v>
      </c>
      <c r="G59" s="30">
        <v>0</v>
      </c>
      <c r="H59" s="30">
        <v>0</v>
      </c>
      <c r="I59" s="30">
        <v>0</v>
      </c>
      <c r="J59" s="30">
        <v>134080.83555974966</v>
      </c>
      <c r="K59" s="30">
        <v>569471.13572226651</v>
      </c>
      <c r="L59" s="30">
        <v>420768</v>
      </c>
      <c r="M59" s="30">
        <v>838456</v>
      </c>
      <c r="N59" s="30">
        <v>407022</v>
      </c>
      <c r="O59" s="30">
        <v>259475</v>
      </c>
      <c r="P59" s="30">
        <v>0</v>
      </c>
      <c r="Q59" s="30">
        <v>0</v>
      </c>
      <c r="R59" s="30">
        <v>0</v>
      </c>
      <c r="S59" s="30">
        <v>0</v>
      </c>
      <c r="T59" s="30">
        <v>0</v>
      </c>
      <c r="V59" s="30">
        <v>0</v>
      </c>
      <c r="W59" s="30">
        <v>0</v>
      </c>
      <c r="X59" s="30">
        <v>0</v>
      </c>
      <c r="Y59" s="30">
        <v>0</v>
      </c>
      <c r="Z59" s="30">
        <v>0</v>
      </c>
      <c r="AA59" s="30">
        <v>0</v>
      </c>
      <c r="AB59" s="30">
        <v>0</v>
      </c>
      <c r="AC59" s="30">
        <v>0</v>
      </c>
      <c r="AD59" s="30">
        <v>77301.823729223979</v>
      </c>
      <c r="AE59" s="30">
        <v>163189.65541770859</v>
      </c>
      <c r="AF59" s="30">
        <v>256322.16817648936</v>
      </c>
      <c r="AG59" s="30">
        <v>421837.21872142114</v>
      </c>
      <c r="AH59" s="30">
        <v>86541.934139277888</v>
      </c>
      <c r="AI59" s="30">
        <v>42030.339739854346</v>
      </c>
      <c r="AJ59" s="30">
        <v>0</v>
      </c>
      <c r="AK59" s="30">
        <v>0</v>
      </c>
      <c r="AL59" s="30">
        <v>0</v>
      </c>
      <c r="AM59" s="30">
        <v>0</v>
      </c>
      <c r="AN59" s="30">
        <v>0</v>
      </c>
      <c r="AP59" s="30">
        <v>0</v>
      </c>
      <c r="AQ59" s="30">
        <v>0</v>
      </c>
      <c r="AR59" s="30">
        <v>0</v>
      </c>
      <c r="AS59" s="30">
        <v>0</v>
      </c>
      <c r="AT59" s="30">
        <v>0</v>
      </c>
      <c r="AU59" s="30">
        <v>0</v>
      </c>
      <c r="AV59" s="30">
        <v>0</v>
      </c>
      <c r="AW59" s="30">
        <v>0</v>
      </c>
      <c r="AX59" s="30">
        <v>3492.3879336033019</v>
      </c>
      <c r="AY59" s="30">
        <v>7346.4482890491909</v>
      </c>
      <c r="AZ59" s="30">
        <v>15828</v>
      </c>
      <c r="BA59" s="30">
        <v>11900</v>
      </c>
      <c r="BB59" s="30">
        <v>5770</v>
      </c>
      <c r="BC59" s="30">
        <v>1242</v>
      </c>
      <c r="BD59" s="30">
        <v>0</v>
      </c>
      <c r="BE59" s="30">
        <v>0</v>
      </c>
      <c r="BF59" s="30">
        <v>0</v>
      </c>
      <c r="BG59" s="30">
        <v>0</v>
      </c>
      <c r="BH59" s="30">
        <v>0</v>
      </c>
      <c r="BJ59" s="30">
        <v>0</v>
      </c>
      <c r="BK59" s="30">
        <v>0</v>
      </c>
      <c r="BL59" s="30">
        <v>0</v>
      </c>
      <c r="BM59" s="30">
        <v>0</v>
      </c>
      <c r="BN59" s="30">
        <v>0</v>
      </c>
      <c r="BO59" s="30">
        <v>0</v>
      </c>
      <c r="BP59" s="30">
        <v>0</v>
      </c>
      <c r="BQ59" s="30">
        <v>0</v>
      </c>
      <c r="BR59" s="30">
        <v>220741.6703687461</v>
      </c>
      <c r="BS59" s="30">
        <v>273529.08106776577</v>
      </c>
      <c r="BT59" s="30">
        <v>284060.93836645392</v>
      </c>
      <c r="BU59" s="30">
        <v>298058.79367682186</v>
      </c>
      <c r="BV59" s="30">
        <v>150575.97533502628</v>
      </c>
      <c r="BW59" s="30">
        <v>67662.704033037939</v>
      </c>
      <c r="BX59" s="30">
        <v>0</v>
      </c>
      <c r="BY59" s="30">
        <v>0</v>
      </c>
      <c r="BZ59" s="30">
        <v>0</v>
      </c>
      <c r="CA59" s="30">
        <v>0</v>
      </c>
      <c r="CB59" s="30">
        <v>0</v>
      </c>
      <c r="CD59" s="30">
        <v>0</v>
      </c>
      <c r="CE59" s="30">
        <v>0</v>
      </c>
      <c r="CF59" s="30">
        <v>0</v>
      </c>
      <c r="CG59" s="30">
        <v>0</v>
      </c>
      <c r="CH59" s="30">
        <v>0</v>
      </c>
      <c r="CI59" s="30">
        <v>0</v>
      </c>
      <c r="CJ59" s="30">
        <v>0</v>
      </c>
      <c r="CK59" s="30">
        <v>0</v>
      </c>
      <c r="CL59" s="30">
        <v>435616.71759132307</v>
      </c>
      <c r="CM59" s="30">
        <v>1013536.3204967901</v>
      </c>
      <c r="CN59" s="30">
        <v>976979.10654294328</v>
      </c>
      <c r="CO59" s="30">
        <v>1570252.012398243</v>
      </c>
      <c r="CP59" s="30">
        <v>649909.90947430418</v>
      </c>
      <c r="CQ59" s="30">
        <v>370410.04377289227</v>
      </c>
      <c r="CR59" s="30">
        <v>0</v>
      </c>
      <c r="CS59" s="30">
        <v>0</v>
      </c>
      <c r="CT59" s="30">
        <v>0</v>
      </c>
      <c r="CU59" s="30">
        <v>0</v>
      </c>
      <c r="CV59" s="30">
        <v>0</v>
      </c>
    </row>
    <row r="60" spans="1:100" s="30" customFormat="1" x14ac:dyDescent="0.4">
      <c r="A60" s="45" t="s">
        <v>19</v>
      </c>
      <c r="B60" s="30">
        <v>221803.69784606117</v>
      </c>
      <c r="C60" s="30">
        <v>213077.41808391883</v>
      </c>
      <c r="D60" s="30">
        <v>246378.42534960795</v>
      </c>
      <c r="E60" s="30">
        <v>368377.07152362069</v>
      </c>
      <c r="F60" s="30">
        <v>309515.78467040521</v>
      </c>
      <c r="G60" s="30">
        <v>254158.93702367073</v>
      </c>
      <c r="H60" s="30">
        <v>1614402.7846454836</v>
      </c>
      <c r="I60" s="30">
        <v>3652225.580305323</v>
      </c>
      <c r="J60" s="30">
        <v>5499752.0913235499</v>
      </c>
      <c r="K60" s="30">
        <v>4841841.391924425</v>
      </c>
      <c r="L60" s="30">
        <v>3112904</v>
      </c>
      <c r="M60" s="30">
        <v>1154432</v>
      </c>
      <c r="N60" s="30">
        <v>2394558</v>
      </c>
      <c r="O60" s="30">
        <v>2362025</v>
      </c>
      <c r="P60" s="30">
        <v>928420</v>
      </c>
      <c r="Q60" s="30">
        <v>2866074</v>
      </c>
      <c r="R60" s="30">
        <v>655632</v>
      </c>
      <c r="S60" s="30">
        <v>928948</v>
      </c>
      <c r="T60" s="30">
        <v>1041900</v>
      </c>
      <c r="V60" s="30">
        <v>384321.361116288</v>
      </c>
      <c r="W60" s="30">
        <v>271416.40682338999</v>
      </c>
      <c r="X60" s="30">
        <v>440824.42767090607</v>
      </c>
      <c r="Y60" s="30">
        <v>1432048.7971034029</v>
      </c>
      <c r="Z60" s="30">
        <v>1657985.503464363</v>
      </c>
      <c r="AA60" s="30">
        <v>2059918.3134814054</v>
      </c>
      <c r="AB60" s="30">
        <v>2676094.8726301165</v>
      </c>
      <c r="AC60" s="30">
        <v>2992127.6808860614</v>
      </c>
      <c r="AD60" s="30">
        <v>1832053.2223826083</v>
      </c>
      <c r="AE60" s="30">
        <v>1602225.7077375024</v>
      </c>
      <c r="AF60" s="30">
        <v>812907.44764543767</v>
      </c>
      <c r="AG60" s="30">
        <v>1662534.9208432483</v>
      </c>
      <c r="AH60" s="30">
        <v>1107736.756982757</v>
      </c>
      <c r="AI60" s="30">
        <v>409795.81246357987</v>
      </c>
      <c r="AJ60" s="30">
        <v>618886.63927525224</v>
      </c>
      <c r="AK60" s="30">
        <v>1319852.8</v>
      </c>
      <c r="AL60" s="30">
        <v>289510.40000000002</v>
      </c>
      <c r="AM60" s="30">
        <v>425585.82632523857</v>
      </c>
      <c r="AN60" s="30">
        <v>117228.00000000001</v>
      </c>
      <c r="AP60" s="30">
        <v>0</v>
      </c>
      <c r="AQ60" s="30">
        <v>0</v>
      </c>
      <c r="AR60" s="30">
        <v>0</v>
      </c>
      <c r="AS60" s="30">
        <v>535.57519067659337</v>
      </c>
      <c r="AT60" s="30">
        <v>787.92319523631545</v>
      </c>
      <c r="AU60" s="30">
        <v>0</v>
      </c>
      <c r="AV60" s="30">
        <v>1399.2012875349974</v>
      </c>
      <c r="AW60" s="30">
        <v>888.92956984417719</v>
      </c>
      <c r="AX60" s="30">
        <v>0</v>
      </c>
      <c r="AY60" s="30">
        <v>0</v>
      </c>
      <c r="AZ60" s="30">
        <v>0</v>
      </c>
      <c r="BA60" s="30">
        <v>0</v>
      </c>
      <c r="BB60" s="30">
        <v>0</v>
      </c>
      <c r="BC60" s="30">
        <v>0</v>
      </c>
      <c r="BD60" s="30">
        <v>11767</v>
      </c>
      <c r="BE60" s="30">
        <v>2117</v>
      </c>
      <c r="BF60" s="30">
        <v>0</v>
      </c>
      <c r="BG60" s="30">
        <v>0</v>
      </c>
      <c r="BH60" s="30">
        <v>1195</v>
      </c>
      <c r="BJ60" s="30">
        <v>2207149.8831229336</v>
      </c>
      <c r="BK60" s="30">
        <v>2480208.962258019</v>
      </c>
      <c r="BL60" s="30">
        <v>3078636.2050062553</v>
      </c>
      <c r="BM60" s="30">
        <v>5440806.5903453631</v>
      </c>
      <c r="BN60" s="30">
        <v>10312832.861796929</v>
      </c>
      <c r="BO60" s="30">
        <v>9683936.1296002343</v>
      </c>
      <c r="BP60" s="30">
        <v>10612350.066786785</v>
      </c>
      <c r="BQ60" s="30">
        <v>14717328.428321911</v>
      </c>
      <c r="BR60" s="30">
        <v>7933715.3291355222</v>
      </c>
      <c r="BS60" s="30">
        <v>13930445.342951214</v>
      </c>
      <c r="BT60" s="30">
        <v>10166739.166185411</v>
      </c>
      <c r="BU60" s="30">
        <v>16832870.372898515</v>
      </c>
      <c r="BV60" s="30">
        <v>20433159.852963068</v>
      </c>
      <c r="BW60" s="30">
        <v>18158978.194866557</v>
      </c>
      <c r="BX60" s="30">
        <v>21239659.817675538</v>
      </c>
      <c r="BY60" s="30">
        <v>26878773.600000001</v>
      </c>
      <c r="BZ60" s="30">
        <v>8451254.4000000004</v>
      </c>
      <c r="CA60" s="30">
        <v>12465607.408107342</v>
      </c>
      <c r="CB60" s="30">
        <v>6368868</v>
      </c>
      <c r="CD60" s="30">
        <v>2813274.9420852824</v>
      </c>
      <c r="CE60" s="30">
        <v>2964702.7871653279</v>
      </c>
      <c r="CF60" s="30">
        <v>3765839.0580267692</v>
      </c>
      <c r="CG60" s="30">
        <v>7241768.0341630634</v>
      </c>
      <c r="CH60" s="30">
        <v>12281122.073126933</v>
      </c>
      <c r="CI60" s="30">
        <v>11998013.380105311</v>
      </c>
      <c r="CJ60" s="30">
        <v>14904246.925349917</v>
      </c>
      <c r="CK60" s="30">
        <v>21362570.61908314</v>
      </c>
      <c r="CL60" s="30">
        <v>15265520.642841682</v>
      </c>
      <c r="CM60" s="30">
        <v>20374512.44261314</v>
      </c>
      <c r="CN60" s="30">
        <v>14092550.613830848</v>
      </c>
      <c r="CO60" s="30">
        <v>19649837.293741763</v>
      </c>
      <c r="CP60" s="30">
        <v>23935454.609945826</v>
      </c>
      <c r="CQ60" s="30">
        <v>20930799.007330138</v>
      </c>
      <c r="CR60" s="30">
        <v>22798733.456950791</v>
      </c>
      <c r="CS60" s="30">
        <v>31066817.400000002</v>
      </c>
      <c r="CT60" s="30">
        <v>9396396.8000000007</v>
      </c>
      <c r="CU60" s="30">
        <v>13820141.23443258</v>
      </c>
      <c r="CV60" s="30">
        <v>7529191</v>
      </c>
    </row>
    <row r="61" spans="1:100" s="30" customFormat="1" x14ac:dyDescent="0.4">
      <c r="A61" s="45" t="s">
        <v>28</v>
      </c>
      <c r="B61" s="30">
        <v>0</v>
      </c>
      <c r="C61" s="30">
        <v>0</v>
      </c>
      <c r="D61" s="30">
        <v>0</v>
      </c>
      <c r="E61" s="30">
        <v>4633.6738556430273</v>
      </c>
      <c r="F61" s="30">
        <v>0</v>
      </c>
      <c r="G61" s="30">
        <v>0</v>
      </c>
      <c r="H61" s="30">
        <v>0</v>
      </c>
      <c r="I61" s="30">
        <v>0</v>
      </c>
      <c r="J61" s="30">
        <v>0</v>
      </c>
      <c r="K61" s="30">
        <v>0</v>
      </c>
      <c r="L61" s="30">
        <v>0</v>
      </c>
      <c r="M61" s="30">
        <v>0</v>
      </c>
      <c r="N61" s="30">
        <v>0</v>
      </c>
      <c r="O61" s="30">
        <v>0</v>
      </c>
      <c r="P61" s="30">
        <v>0</v>
      </c>
      <c r="Q61" s="30">
        <v>0</v>
      </c>
      <c r="R61" s="30">
        <v>0</v>
      </c>
      <c r="S61" s="30">
        <v>0</v>
      </c>
      <c r="T61" s="30">
        <v>0</v>
      </c>
      <c r="V61" s="30">
        <v>41177.288691030859</v>
      </c>
      <c r="W61" s="30">
        <v>0</v>
      </c>
      <c r="X61" s="30">
        <v>0</v>
      </c>
      <c r="Y61" s="30">
        <v>574351.1218329157</v>
      </c>
      <c r="Z61" s="30">
        <v>145073.73155313177</v>
      </c>
      <c r="AA61" s="30">
        <v>6477.7305455390106</v>
      </c>
      <c r="AB61" s="30">
        <v>6861.7817246926061</v>
      </c>
      <c r="AC61" s="30">
        <v>52493.468085720378</v>
      </c>
      <c r="AD61" s="30">
        <v>0</v>
      </c>
      <c r="AE61" s="30">
        <v>0</v>
      </c>
      <c r="AF61" s="30">
        <v>0</v>
      </c>
      <c r="AG61" s="30">
        <v>0</v>
      </c>
      <c r="AH61" s="30">
        <v>0</v>
      </c>
      <c r="AI61" s="30">
        <v>0</v>
      </c>
      <c r="AJ61" s="30">
        <v>0</v>
      </c>
      <c r="AK61" s="30">
        <v>0</v>
      </c>
      <c r="AL61" s="30">
        <v>0</v>
      </c>
      <c r="AM61" s="30">
        <v>0</v>
      </c>
      <c r="AN61" s="30">
        <v>0</v>
      </c>
      <c r="AP61" s="30">
        <v>0</v>
      </c>
      <c r="AQ61" s="30">
        <v>0</v>
      </c>
      <c r="AR61" s="30">
        <v>0</v>
      </c>
      <c r="AS61" s="30">
        <v>0</v>
      </c>
      <c r="AT61" s="30">
        <v>0</v>
      </c>
      <c r="AU61" s="30">
        <v>0</v>
      </c>
      <c r="AV61" s="30">
        <v>0</v>
      </c>
      <c r="AW61" s="30">
        <v>0</v>
      </c>
      <c r="AX61" s="30">
        <v>0</v>
      </c>
      <c r="AY61" s="30">
        <v>0</v>
      </c>
      <c r="AZ61" s="30">
        <v>0</v>
      </c>
      <c r="BA61" s="30">
        <v>0</v>
      </c>
      <c r="BB61" s="30">
        <v>0</v>
      </c>
      <c r="BC61" s="30">
        <v>0</v>
      </c>
      <c r="BD61" s="30">
        <v>0</v>
      </c>
      <c r="BE61" s="30">
        <v>0</v>
      </c>
      <c r="BF61" s="30">
        <v>0</v>
      </c>
      <c r="BG61" s="30">
        <v>0</v>
      </c>
      <c r="BH61" s="30">
        <v>0</v>
      </c>
      <c r="BJ61" s="30">
        <v>5673.9071545576699</v>
      </c>
      <c r="BK61" s="30">
        <v>0</v>
      </c>
      <c r="BL61" s="30">
        <v>0</v>
      </c>
      <c r="BM61" s="30">
        <v>406126.55828407331</v>
      </c>
      <c r="BN61" s="30">
        <v>233347.76342917996</v>
      </c>
      <c r="BO61" s="30">
        <v>16715.654999309958</v>
      </c>
      <c r="BP61" s="30">
        <v>115417.65957009097</v>
      </c>
      <c r="BQ61" s="30">
        <v>177776.1846389187</v>
      </c>
      <c r="BR61" s="30">
        <v>0</v>
      </c>
      <c r="BS61" s="30">
        <v>0</v>
      </c>
      <c r="BT61" s="30">
        <v>0</v>
      </c>
      <c r="BU61" s="30">
        <v>0</v>
      </c>
      <c r="BV61" s="30">
        <v>0</v>
      </c>
      <c r="BW61" s="30">
        <v>0</v>
      </c>
      <c r="BX61" s="30">
        <v>0</v>
      </c>
      <c r="BY61" s="30">
        <v>0</v>
      </c>
      <c r="BZ61" s="30">
        <v>0</v>
      </c>
      <c r="CA61" s="30">
        <v>0</v>
      </c>
      <c r="CB61" s="30">
        <v>0</v>
      </c>
      <c r="CD61" s="30">
        <v>46851.195845588532</v>
      </c>
      <c r="CE61" s="30">
        <v>0</v>
      </c>
      <c r="CF61" s="30">
        <v>0</v>
      </c>
      <c r="CG61" s="30">
        <v>985111.35397263197</v>
      </c>
      <c r="CH61" s="30">
        <v>378421.49498231173</v>
      </c>
      <c r="CI61" s="30">
        <v>23193.38554484897</v>
      </c>
      <c r="CJ61" s="30">
        <v>122279.44129478358</v>
      </c>
      <c r="CK61" s="30">
        <v>230269.65272463908</v>
      </c>
      <c r="CL61" s="30">
        <v>0</v>
      </c>
      <c r="CM61" s="30">
        <v>0</v>
      </c>
      <c r="CN61" s="30">
        <v>0</v>
      </c>
      <c r="CO61" s="30">
        <v>0</v>
      </c>
      <c r="CP61" s="30">
        <v>0</v>
      </c>
      <c r="CQ61" s="30">
        <v>0</v>
      </c>
      <c r="CR61" s="30">
        <v>0</v>
      </c>
      <c r="CS61" s="30">
        <v>0</v>
      </c>
      <c r="CT61" s="30">
        <v>0</v>
      </c>
      <c r="CU61" s="30">
        <v>0</v>
      </c>
      <c r="CV61" s="30">
        <v>0</v>
      </c>
    </row>
    <row r="62" spans="1:100" s="30" customFormat="1" x14ac:dyDescent="0.4">
      <c r="A62" s="45" t="s">
        <v>22</v>
      </c>
      <c r="B62" s="30">
        <v>9021481.0965506863</v>
      </c>
      <c r="C62" s="30">
        <v>9715510.7360956073</v>
      </c>
      <c r="D62" s="30">
        <v>7691208.6735106297</v>
      </c>
      <c r="E62" s="30">
        <v>9422575.7854500953</v>
      </c>
      <c r="F62" s="30">
        <v>12031178.081543172</v>
      </c>
      <c r="G62" s="30">
        <v>7558543.5989504326</v>
      </c>
      <c r="H62" s="30">
        <v>4244165.080287368</v>
      </c>
      <c r="I62" s="30">
        <v>2678878.1323714829</v>
      </c>
      <c r="J62" s="30">
        <v>3078983.5511266151</v>
      </c>
      <c r="K62" s="30">
        <v>5649260.5528085642</v>
      </c>
      <c r="L62" s="30">
        <v>6064124</v>
      </c>
      <c r="M62" s="30">
        <v>5826896</v>
      </c>
      <c r="N62" s="30">
        <v>7442688</v>
      </c>
      <c r="O62" s="30">
        <v>6765075</v>
      </c>
      <c r="P62" s="30">
        <v>4307260</v>
      </c>
      <c r="Q62" s="30">
        <v>7202292</v>
      </c>
      <c r="R62" s="30">
        <v>4124704</v>
      </c>
      <c r="S62" s="30">
        <v>2323808</v>
      </c>
      <c r="T62" s="30">
        <v>2570020</v>
      </c>
      <c r="V62" s="30">
        <v>432361.53125582397</v>
      </c>
      <c r="W62" s="30">
        <v>2158406.6637860062</v>
      </c>
      <c r="X62" s="30">
        <v>2079221.8838477738</v>
      </c>
      <c r="Y62" s="30">
        <v>1355468.6475256809</v>
      </c>
      <c r="Z62" s="30">
        <v>1278030.4922537799</v>
      </c>
      <c r="AA62" s="30">
        <v>887449.08473884442</v>
      </c>
      <c r="AB62" s="30">
        <v>754795.98971618665</v>
      </c>
      <c r="AC62" s="30">
        <v>779902.95441641705</v>
      </c>
      <c r="AD62" s="30">
        <v>494731.67186703347</v>
      </c>
      <c r="AE62" s="30">
        <v>949467.08606666815</v>
      </c>
      <c r="AF62" s="30">
        <v>739672.54245215503</v>
      </c>
      <c r="AG62" s="30">
        <v>876759.70949942444</v>
      </c>
      <c r="AH62" s="30">
        <v>1012540.6294295513</v>
      </c>
      <c r="AI62" s="30">
        <v>1134819.1729760673</v>
      </c>
      <c r="AJ62" s="30">
        <v>744761.88794140518</v>
      </c>
      <c r="AK62" s="30">
        <v>598924.80000000005</v>
      </c>
      <c r="AL62" s="30">
        <v>325699.20000000001</v>
      </c>
      <c r="AM62" s="30">
        <v>392848.45506945101</v>
      </c>
      <c r="AN62" s="30">
        <v>375129.60000000003</v>
      </c>
      <c r="AP62" s="30">
        <v>0</v>
      </c>
      <c r="AQ62" s="30">
        <v>936702.83806343901</v>
      </c>
      <c r="AR62" s="30">
        <v>521101.32251504262</v>
      </c>
      <c r="AS62" s="30">
        <v>13389.379766914833</v>
      </c>
      <c r="AT62" s="30">
        <v>306502.12294692668</v>
      </c>
      <c r="AU62" s="30">
        <v>148780.81752259823</v>
      </c>
      <c r="AV62" s="30">
        <v>201484.98540503962</v>
      </c>
      <c r="AW62" s="30">
        <v>165340.89999101695</v>
      </c>
      <c r="AX62" s="30">
        <v>87309.698340082541</v>
      </c>
      <c r="AY62" s="30">
        <v>54180.05613173778</v>
      </c>
      <c r="AZ62" s="30">
        <v>52760</v>
      </c>
      <c r="BA62" s="30">
        <v>52700</v>
      </c>
      <c r="BB62" s="30">
        <v>88858</v>
      </c>
      <c r="BC62" s="30">
        <v>83214</v>
      </c>
      <c r="BD62" s="30">
        <v>85731</v>
      </c>
      <c r="BE62" s="30">
        <v>57159</v>
      </c>
      <c r="BF62" s="30">
        <v>28980</v>
      </c>
      <c r="BG62" s="30">
        <v>21705</v>
      </c>
      <c r="BH62" s="30">
        <v>22705</v>
      </c>
      <c r="BJ62" s="30">
        <v>7529274.794098028</v>
      </c>
      <c r="BK62" s="30">
        <v>4130244.0307041025</v>
      </c>
      <c r="BL62" s="30">
        <v>4278676.0318556326</v>
      </c>
      <c r="BM62" s="30">
        <v>7220027.7028279696</v>
      </c>
      <c r="BN62" s="30">
        <v>2674962.1661393801</v>
      </c>
      <c r="BO62" s="30">
        <v>2056025.5649151246</v>
      </c>
      <c r="BP62" s="30">
        <v>1779861.8028440343</v>
      </c>
      <c r="BQ62" s="30">
        <v>2819022.3564171391</v>
      </c>
      <c r="BR62" s="30">
        <v>1291988.0118641315</v>
      </c>
      <c r="BS62" s="30">
        <v>1719325.6524259562</v>
      </c>
      <c r="BT62" s="30">
        <v>2014850.841901592</v>
      </c>
      <c r="BU62" s="30">
        <v>2362115.9398888135</v>
      </c>
      <c r="BV62" s="30">
        <v>3101865.0919015417</v>
      </c>
      <c r="BW62" s="30">
        <v>3264725.4695940805</v>
      </c>
      <c r="BX62" s="30">
        <v>3642929.0612166035</v>
      </c>
      <c r="BY62" s="30">
        <v>2124158.4000000004</v>
      </c>
      <c r="BZ62" s="30">
        <v>2679072</v>
      </c>
      <c r="CA62" s="30">
        <v>1836451.1097374673</v>
      </c>
      <c r="CB62" s="30">
        <v>1858480</v>
      </c>
      <c r="CD62" s="30">
        <v>16983117.421904538</v>
      </c>
      <c r="CE62" s="30">
        <v>16940864.268649153</v>
      </c>
      <c r="CF62" s="30">
        <v>14570207.911729079</v>
      </c>
      <c r="CG62" s="30">
        <v>18011461.515570663</v>
      </c>
      <c r="CH62" s="30">
        <v>16290672.862883259</v>
      </c>
      <c r="CI62" s="30">
        <v>10650799.066127</v>
      </c>
      <c r="CJ62" s="30">
        <v>6980307.8582526287</v>
      </c>
      <c r="CK62" s="30">
        <v>6443144.3431960559</v>
      </c>
      <c r="CL62" s="30">
        <v>4953012.9331978625</v>
      </c>
      <c r="CM62" s="30">
        <v>8372233.3474329263</v>
      </c>
      <c r="CN62" s="30">
        <v>8871407.3843537476</v>
      </c>
      <c r="CO62" s="30">
        <v>9118471.6493882388</v>
      </c>
      <c r="CP62" s="30">
        <v>11645951.721331093</v>
      </c>
      <c r="CQ62" s="30">
        <v>11247833.642570147</v>
      </c>
      <c r="CR62" s="30">
        <v>8780681.9491580091</v>
      </c>
      <c r="CS62" s="30">
        <v>9982534.1999999993</v>
      </c>
      <c r="CT62" s="30">
        <v>7158455.2000000002</v>
      </c>
      <c r="CU62" s="30">
        <v>4574812.5648069177</v>
      </c>
      <c r="CV62" s="30">
        <v>4826334.5999999996</v>
      </c>
    </row>
    <row r="63" spans="1:100" s="30" customFormat="1" x14ac:dyDescent="0.4">
      <c r="A63" s="45" t="s">
        <v>34</v>
      </c>
      <c r="B63" s="30">
        <v>239372.30757644225</v>
      </c>
      <c r="C63" s="30">
        <v>758063.89126009587</v>
      </c>
      <c r="D63" s="30">
        <v>259747.79726780375</v>
      </c>
      <c r="E63" s="30">
        <v>518971.47183201904</v>
      </c>
      <c r="F63" s="30">
        <v>134789.13203388616</v>
      </c>
      <c r="G63" s="30">
        <v>216572.05197087434</v>
      </c>
      <c r="H63" s="30">
        <v>178959.46854296493</v>
      </c>
      <c r="I63" s="30">
        <v>449738.66455871612</v>
      </c>
      <c r="J63" s="30">
        <v>0</v>
      </c>
      <c r="K63" s="30">
        <v>0</v>
      </c>
      <c r="L63" s="30">
        <v>0</v>
      </c>
      <c r="M63" s="30">
        <v>0</v>
      </c>
      <c r="N63" s="30">
        <v>0</v>
      </c>
      <c r="O63" s="30">
        <v>20707175.207071751</v>
      </c>
      <c r="P63" s="30">
        <v>2785260.0278526</v>
      </c>
      <c r="Q63" s="30">
        <v>0</v>
      </c>
      <c r="R63" s="30">
        <v>0</v>
      </c>
      <c r="S63" s="30">
        <v>41063528</v>
      </c>
      <c r="T63" s="30">
        <v>33174700</v>
      </c>
      <c r="V63" s="30">
        <v>4955000.4058207134</v>
      </c>
      <c r="W63" s="30">
        <v>4691626.4608043125</v>
      </c>
      <c r="X63" s="30">
        <v>3445777.6096275826</v>
      </c>
      <c r="Y63" s="30">
        <v>2787517.4446290839</v>
      </c>
      <c r="Z63" s="30">
        <v>1291847.0381159829</v>
      </c>
      <c r="AA63" s="30">
        <v>2597569.9487611433</v>
      </c>
      <c r="AB63" s="30">
        <v>2641785.9640066535</v>
      </c>
      <c r="AC63" s="30">
        <v>2204725.6596002555</v>
      </c>
      <c r="AD63" s="30">
        <v>23190.547118767194</v>
      </c>
      <c r="AE63" s="30">
        <v>0</v>
      </c>
      <c r="AF63" s="30">
        <v>0</v>
      </c>
      <c r="AG63" s="30">
        <v>0</v>
      </c>
      <c r="AH63" s="30">
        <v>0</v>
      </c>
      <c r="AI63" s="30">
        <v>8469113.4575806502</v>
      </c>
      <c r="AJ63" s="30">
        <v>2234285.6638242155</v>
      </c>
      <c r="AK63" s="30">
        <v>0</v>
      </c>
      <c r="AL63" s="30">
        <v>0</v>
      </c>
      <c r="AM63" s="30">
        <v>24994982.703843992</v>
      </c>
      <c r="AN63" s="30">
        <v>32511232.000000004</v>
      </c>
      <c r="AP63" s="30">
        <v>0</v>
      </c>
      <c r="AQ63" s="30">
        <v>0</v>
      </c>
      <c r="AR63" s="30">
        <v>0</v>
      </c>
      <c r="AS63" s="30">
        <v>0</v>
      </c>
      <c r="AT63" s="30">
        <v>0</v>
      </c>
      <c r="AU63" s="30">
        <v>0</v>
      </c>
      <c r="AV63" s="30">
        <v>0</v>
      </c>
      <c r="AW63" s="30">
        <v>0</v>
      </c>
      <c r="AX63" s="30">
        <v>0</v>
      </c>
      <c r="AY63" s="30">
        <v>0</v>
      </c>
      <c r="AZ63" s="30">
        <v>0</v>
      </c>
      <c r="BA63" s="30">
        <v>0</v>
      </c>
      <c r="BB63" s="30">
        <v>0</v>
      </c>
      <c r="BC63" s="30">
        <v>293112.00293111999</v>
      </c>
      <c r="BD63" s="30">
        <v>50429.999495700002</v>
      </c>
      <c r="BE63" s="30">
        <v>0</v>
      </c>
      <c r="BF63" s="30">
        <v>0</v>
      </c>
      <c r="BG63" s="30">
        <v>302423.00302422995</v>
      </c>
      <c r="BH63" s="30">
        <v>369254.99630745</v>
      </c>
      <c r="BJ63" s="30">
        <v>5027081.738938095</v>
      </c>
      <c r="BK63" s="30">
        <v>3387728.249903365</v>
      </c>
      <c r="BL63" s="30">
        <v>3348802.2393231308</v>
      </c>
      <c r="BM63" s="30">
        <v>3590674.4914956954</v>
      </c>
      <c r="BN63" s="30">
        <v>904934.00939608819</v>
      </c>
      <c r="BO63" s="30">
        <v>2234325.8849077639</v>
      </c>
      <c r="BP63" s="30">
        <v>1567250.3246886036</v>
      </c>
      <c r="BQ63" s="30">
        <v>2793625.7865478368</v>
      </c>
      <c r="BR63" s="30">
        <v>38954.412418014021</v>
      </c>
      <c r="BS63" s="30">
        <v>0</v>
      </c>
      <c r="BT63" s="30">
        <v>0</v>
      </c>
      <c r="BU63" s="30">
        <v>0</v>
      </c>
      <c r="BV63" s="30">
        <v>0</v>
      </c>
      <c r="BW63" s="30">
        <v>43633986.263305344</v>
      </c>
      <c r="BX63" s="30">
        <v>5930135.2146488857</v>
      </c>
      <c r="BY63" s="30">
        <v>0</v>
      </c>
      <c r="BZ63" s="30">
        <v>0</v>
      </c>
      <c r="CA63" s="30">
        <v>99661259.22706227</v>
      </c>
      <c r="CB63" s="30">
        <v>110315085.10315084</v>
      </c>
      <c r="CD63" s="30">
        <v>10221454.452335251</v>
      </c>
      <c r="CE63" s="30">
        <v>8837418.6019677743</v>
      </c>
      <c r="CF63" s="30">
        <v>7054327.6462185178</v>
      </c>
      <c r="CG63" s="30">
        <v>6897163.4079567986</v>
      </c>
      <c r="CH63" s="30">
        <v>2331570.1795459576</v>
      </c>
      <c r="CI63" s="30">
        <v>5048467.8856397811</v>
      </c>
      <c r="CJ63" s="30">
        <v>4387995.7572382223</v>
      </c>
      <c r="CK63" s="30">
        <v>5448090.110706808</v>
      </c>
      <c r="CL63" s="30">
        <v>62144.959536781214</v>
      </c>
      <c r="CM63" s="30">
        <v>0</v>
      </c>
      <c r="CN63" s="30">
        <v>0</v>
      </c>
      <c r="CO63" s="30">
        <v>0</v>
      </c>
      <c r="CP63" s="30">
        <v>0</v>
      </c>
      <c r="CQ63" s="30">
        <v>73103386.930888861</v>
      </c>
      <c r="CR63" s="30">
        <v>11000110.905821402</v>
      </c>
      <c r="CS63" s="30">
        <v>0</v>
      </c>
      <c r="CT63" s="30">
        <v>0</v>
      </c>
      <c r="CU63" s="30">
        <v>166022192.93393052</v>
      </c>
      <c r="CV63" s="30">
        <v>176370272.09945831</v>
      </c>
    </row>
    <row r="64" spans="1:100" s="30" customFormat="1" x14ac:dyDescent="0.4">
      <c r="A64" s="45" t="s">
        <v>29</v>
      </c>
      <c r="B64" s="30">
        <v>0</v>
      </c>
      <c r="C64" s="30">
        <v>0</v>
      </c>
      <c r="D64" s="30">
        <v>0</v>
      </c>
      <c r="E64" s="30">
        <v>0</v>
      </c>
      <c r="F64" s="30">
        <v>0</v>
      </c>
      <c r="G64" s="30">
        <v>0</v>
      </c>
      <c r="H64" s="30">
        <v>0</v>
      </c>
      <c r="I64" s="30">
        <v>0</v>
      </c>
      <c r="J64" s="30">
        <v>0</v>
      </c>
      <c r="K64" s="30">
        <v>0</v>
      </c>
      <c r="L64" s="30">
        <v>0</v>
      </c>
      <c r="M64" s="30">
        <v>0</v>
      </c>
      <c r="N64" s="30">
        <v>0</v>
      </c>
      <c r="O64" s="30">
        <v>0</v>
      </c>
      <c r="P64" s="30">
        <v>0</v>
      </c>
      <c r="Q64" s="30">
        <v>0</v>
      </c>
      <c r="R64" s="30">
        <v>0</v>
      </c>
      <c r="S64" s="30">
        <v>0</v>
      </c>
      <c r="T64" s="30">
        <v>0</v>
      </c>
      <c r="V64" s="30">
        <v>0</v>
      </c>
      <c r="W64" s="30">
        <v>0</v>
      </c>
      <c r="X64" s="30">
        <v>0</v>
      </c>
      <c r="Y64" s="30">
        <v>0</v>
      </c>
      <c r="Z64" s="30">
        <v>0</v>
      </c>
      <c r="AA64" s="30">
        <v>0</v>
      </c>
      <c r="AB64" s="30">
        <v>0</v>
      </c>
      <c r="AC64" s="30">
        <v>0</v>
      </c>
      <c r="AD64" s="30">
        <v>0</v>
      </c>
      <c r="AE64" s="30">
        <v>0</v>
      </c>
      <c r="AF64" s="30">
        <v>0</v>
      </c>
      <c r="AG64" s="30">
        <v>0</v>
      </c>
      <c r="AH64" s="30">
        <v>0</v>
      </c>
      <c r="AI64" s="30">
        <v>0</v>
      </c>
      <c r="AJ64" s="30">
        <v>0</v>
      </c>
      <c r="AK64" s="30">
        <v>0</v>
      </c>
      <c r="AL64" s="30">
        <v>0</v>
      </c>
      <c r="AM64" s="30">
        <v>0</v>
      </c>
      <c r="AN64" s="30">
        <v>0</v>
      </c>
      <c r="AP64" s="30">
        <v>0</v>
      </c>
      <c r="AQ64" s="30">
        <v>0</v>
      </c>
      <c r="AR64" s="30">
        <v>0</v>
      </c>
      <c r="AS64" s="30">
        <v>0</v>
      </c>
      <c r="AT64" s="30">
        <v>0</v>
      </c>
      <c r="AU64" s="30">
        <v>0</v>
      </c>
      <c r="AV64" s="30">
        <v>0</v>
      </c>
      <c r="AW64" s="30">
        <v>0</v>
      </c>
      <c r="AX64" s="30">
        <v>0</v>
      </c>
      <c r="AY64" s="30">
        <v>0</v>
      </c>
      <c r="AZ64" s="30">
        <v>0</v>
      </c>
      <c r="BA64" s="30">
        <v>0</v>
      </c>
      <c r="BB64" s="30">
        <v>0</v>
      </c>
      <c r="BC64" s="30">
        <v>0</v>
      </c>
      <c r="BD64" s="30">
        <v>0</v>
      </c>
      <c r="BE64" s="30">
        <v>0</v>
      </c>
      <c r="BF64" s="30">
        <v>0</v>
      </c>
      <c r="BG64" s="30">
        <v>0</v>
      </c>
      <c r="BH64" s="30">
        <v>0</v>
      </c>
      <c r="BJ64" s="30">
        <v>0</v>
      </c>
      <c r="BK64" s="30">
        <v>0</v>
      </c>
      <c r="BL64" s="30">
        <v>0</v>
      </c>
      <c r="BM64" s="30">
        <v>0</v>
      </c>
      <c r="BN64" s="30">
        <v>0</v>
      </c>
      <c r="BO64" s="30">
        <v>0</v>
      </c>
      <c r="BP64" s="30">
        <v>0</v>
      </c>
      <c r="BQ64" s="30">
        <v>0</v>
      </c>
      <c r="BR64" s="30">
        <v>0</v>
      </c>
      <c r="BS64" s="30">
        <v>0</v>
      </c>
      <c r="BT64" s="30">
        <v>0</v>
      </c>
      <c r="BU64" s="30">
        <v>0</v>
      </c>
      <c r="BV64" s="30">
        <v>0</v>
      </c>
      <c r="BW64" s="30">
        <v>0</v>
      </c>
      <c r="BX64" s="30">
        <v>0</v>
      </c>
      <c r="BY64" s="30">
        <v>0</v>
      </c>
      <c r="BZ64" s="30">
        <v>0</v>
      </c>
      <c r="CA64" s="30">
        <v>0</v>
      </c>
      <c r="CB64" s="30">
        <v>0</v>
      </c>
      <c r="CD64" s="30">
        <v>0</v>
      </c>
      <c r="CE64" s="30">
        <v>0</v>
      </c>
      <c r="CF64" s="30">
        <v>0</v>
      </c>
      <c r="CG64" s="30">
        <v>0</v>
      </c>
      <c r="CH64" s="30">
        <v>0</v>
      </c>
      <c r="CI64" s="30">
        <v>0</v>
      </c>
      <c r="CJ64" s="30">
        <v>0</v>
      </c>
      <c r="CK64" s="30">
        <v>0</v>
      </c>
      <c r="CL64" s="30">
        <v>0</v>
      </c>
      <c r="CM64" s="30">
        <v>0</v>
      </c>
      <c r="CN64" s="30">
        <v>0</v>
      </c>
      <c r="CO64" s="30">
        <v>0</v>
      </c>
      <c r="CP64" s="30">
        <v>0</v>
      </c>
      <c r="CQ64" s="30">
        <v>0</v>
      </c>
      <c r="CR64" s="30">
        <v>0</v>
      </c>
      <c r="CS64" s="30">
        <v>0</v>
      </c>
      <c r="CT64" s="30">
        <v>0</v>
      </c>
      <c r="CU64" s="30">
        <v>0</v>
      </c>
      <c r="CV64" s="30">
        <v>0</v>
      </c>
    </row>
    <row r="65" spans="1:100" s="30" customFormat="1" x14ac:dyDescent="0.4">
      <c r="A65" s="45" t="s">
        <v>20</v>
      </c>
      <c r="B65" s="30">
        <v>1082665.5746347341</v>
      </c>
      <c r="C65" s="30">
        <v>1262073.937881673</v>
      </c>
      <c r="D65" s="30">
        <v>1529838.1294964028</v>
      </c>
      <c r="E65" s="30">
        <v>1997113.4317821448</v>
      </c>
      <c r="F65" s="30">
        <v>3165048.5077586598</v>
      </c>
      <c r="G65" s="30">
        <v>2128133.6559372838</v>
      </c>
      <c r="H65" s="30">
        <v>1150991.9618230937</v>
      </c>
      <c r="I65" s="30">
        <v>395422.40072312241</v>
      </c>
      <c r="J65" s="30">
        <v>689906.84478925727</v>
      </c>
      <c r="K65" s="30">
        <v>1106859.3794901776</v>
      </c>
      <c r="L65" s="30">
        <v>759720</v>
      </c>
      <c r="M65" s="30">
        <v>547360</v>
      </c>
      <c r="N65" s="30">
        <v>327732</v>
      </c>
      <c r="O65" s="30">
        <v>152475</v>
      </c>
      <c r="P65" s="30">
        <v>103496</v>
      </c>
      <c r="Q65" s="30">
        <v>70680</v>
      </c>
      <c r="R65" s="30">
        <v>32656</v>
      </c>
      <c r="S65" s="30">
        <v>71900</v>
      </c>
      <c r="T65" s="30">
        <v>87580</v>
      </c>
      <c r="V65" s="30">
        <v>473538.81994685484</v>
      </c>
      <c r="W65" s="30">
        <v>555757.40444789384</v>
      </c>
      <c r="X65" s="30">
        <v>822872.26498569129</v>
      </c>
      <c r="Y65" s="30">
        <v>918961.79493266507</v>
      </c>
      <c r="Z65" s="30">
        <v>1319480.1166455878</v>
      </c>
      <c r="AA65" s="30">
        <v>1392712.0672908872</v>
      </c>
      <c r="AB65" s="30">
        <v>645007.48857117991</v>
      </c>
      <c r="AC65" s="30">
        <v>299962.67477554508</v>
      </c>
      <c r="AD65" s="30">
        <v>966272.79661529977</v>
      </c>
      <c r="AE65" s="30">
        <v>867872.25835781381</v>
      </c>
      <c r="AF65" s="30">
        <v>944730.27699334652</v>
      </c>
      <c r="AG65" s="30">
        <v>669976.75914578652</v>
      </c>
      <c r="AH65" s="30">
        <v>328859.34972925601</v>
      </c>
      <c r="AI65" s="30">
        <v>252182.03843912607</v>
      </c>
      <c r="AJ65" s="30">
        <v>188812.8729992295</v>
      </c>
      <c r="AK65" s="30">
        <v>110912</v>
      </c>
      <c r="AL65" s="30">
        <v>63330.400000000009</v>
      </c>
      <c r="AM65" s="30">
        <v>180055.54190683173</v>
      </c>
      <c r="AN65" s="30">
        <v>195380.00000000003</v>
      </c>
      <c r="AP65" s="30">
        <v>1129.958020608065</v>
      </c>
      <c r="AQ65" s="30">
        <v>5959.9332220367278</v>
      </c>
      <c r="AR65" s="30">
        <v>5217.5351440805271</v>
      </c>
      <c r="AS65" s="30">
        <v>2142.3007627063735</v>
      </c>
      <c r="AT65" s="30">
        <v>11818.847928544732</v>
      </c>
      <c r="AU65" s="30">
        <v>3757.0913515807624</v>
      </c>
      <c r="AV65" s="30">
        <v>2098.8019522905151</v>
      </c>
      <c r="AW65" s="30">
        <v>2666.7887095325314</v>
      </c>
      <c r="AX65" s="30">
        <v>1746.193966801651</v>
      </c>
      <c r="AY65" s="30">
        <v>918.30603613114886</v>
      </c>
      <c r="AZ65" s="30">
        <v>1319</v>
      </c>
      <c r="BA65" s="30">
        <v>0</v>
      </c>
      <c r="BB65" s="30">
        <v>0</v>
      </c>
      <c r="BC65" s="30">
        <v>0</v>
      </c>
      <c r="BD65" s="30">
        <v>1681</v>
      </c>
      <c r="BE65" s="30">
        <v>2117</v>
      </c>
      <c r="BF65" s="30">
        <v>2070</v>
      </c>
      <c r="BG65" s="30">
        <v>11576</v>
      </c>
      <c r="BH65" s="30">
        <v>7170</v>
      </c>
      <c r="BJ65" s="30">
        <v>567390.715455767</v>
      </c>
      <c r="BK65" s="30">
        <v>644544.94861175132</v>
      </c>
      <c r="BL65" s="30">
        <v>1024117.7579918768</v>
      </c>
      <c r="BM65" s="30">
        <v>1128129.3285668702</v>
      </c>
      <c r="BN65" s="30">
        <v>1474074.8958087221</v>
      </c>
      <c r="BO65" s="30">
        <v>1465405.7695935636</v>
      </c>
      <c r="BP65" s="30">
        <v>1597623.408972756</v>
      </c>
      <c r="BQ65" s="30">
        <v>1034911.3605765624</v>
      </c>
      <c r="BR65" s="30">
        <v>1421836.0532575117</v>
      </c>
      <c r="BS65" s="30">
        <v>1478359.5571995911</v>
      </c>
      <c r="BT65" s="30">
        <v>2252669.3019293207</v>
      </c>
      <c r="BU65" s="30">
        <v>2168377.7239988791</v>
      </c>
      <c r="BV65" s="30">
        <v>820639.06557589327</v>
      </c>
      <c r="BW65" s="30">
        <v>397518.38619409787</v>
      </c>
      <c r="BX65" s="30">
        <v>1577065.4923241499</v>
      </c>
      <c r="BY65" s="30">
        <v>1270864</v>
      </c>
      <c r="BZ65" s="30">
        <v>1022918.4</v>
      </c>
      <c r="CA65" s="30">
        <v>1550250.9212888596</v>
      </c>
      <c r="CB65" s="30">
        <v>2122956</v>
      </c>
      <c r="CD65" s="30">
        <v>2124725.0680579641</v>
      </c>
      <c r="CE65" s="30">
        <v>2468336.2241633548</v>
      </c>
      <c r="CF65" s="30">
        <v>3382045.6876180517</v>
      </c>
      <c r="CG65" s="30">
        <v>4046346.8560443865</v>
      </c>
      <c r="CH65" s="30">
        <v>5970422.3681415152</v>
      </c>
      <c r="CI65" s="30">
        <v>4990008.5841733161</v>
      </c>
      <c r="CJ65" s="30">
        <v>3395721.6613193201</v>
      </c>
      <c r="CK65" s="30">
        <v>1732963.2247847626</v>
      </c>
      <c r="CL65" s="30">
        <v>3079761.8886288702</v>
      </c>
      <c r="CM65" s="30">
        <v>3454009.5010837135</v>
      </c>
      <c r="CN65" s="30">
        <v>3958438.5789226671</v>
      </c>
      <c r="CO65" s="30">
        <v>3385714.4831446656</v>
      </c>
      <c r="CP65" s="30">
        <v>1477230.4153051493</v>
      </c>
      <c r="CQ65" s="30">
        <v>802175.42463322391</v>
      </c>
      <c r="CR65" s="30">
        <v>1871055.3653233794</v>
      </c>
      <c r="CS65" s="30">
        <v>1454573</v>
      </c>
      <c r="CT65" s="30">
        <v>1120974.8</v>
      </c>
      <c r="CU65" s="30">
        <v>1813782.4631956914</v>
      </c>
      <c r="CV65" s="30">
        <v>2413086</v>
      </c>
    </row>
    <row r="66" spans="1:100" s="30" customFormat="1" x14ac:dyDescent="0.4">
      <c r="A66" s="45" t="s">
        <v>30</v>
      </c>
      <c r="B66" s="30">
        <v>0</v>
      </c>
      <c r="C66" s="30">
        <v>0</v>
      </c>
      <c r="D66" s="30">
        <v>0</v>
      </c>
      <c r="E66" s="30">
        <v>0</v>
      </c>
      <c r="F66" s="30">
        <v>0</v>
      </c>
      <c r="G66" s="30">
        <v>0</v>
      </c>
      <c r="H66" s="30">
        <v>0</v>
      </c>
      <c r="I66" s="30">
        <v>0</v>
      </c>
      <c r="J66" s="30">
        <v>0</v>
      </c>
      <c r="K66" s="30">
        <v>0</v>
      </c>
      <c r="L66" s="30">
        <v>0</v>
      </c>
      <c r="M66" s="30">
        <v>0</v>
      </c>
      <c r="N66" s="30">
        <v>0</v>
      </c>
      <c r="O66" s="30">
        <v>0</v>
      </c>
      <c r="P66" s="30">
        <v>560095.99439903989</v>
      </c>
      <c r="Q66" s="30">
        <v>1537290</v>
      </c>
      <c r="R66" s="30">
        <v>231103.99768896002</v>
      </c>
      <c r="S66" s="30">
        <v>224328</v>
      </c>
      <c r="T66" s="30">
        <v>311060.0031106</v>
      </c>
      <c r="V66" s="30">
        <v>0</v>
      </c>
      <c r="W66" s="30">
        <v>0</v>
      </c>
      <c r="X66" s="30">
        <v>0</v>
      </c>
      <c r="Y66" s="30">
        <v>0</v>
      </c>
      <c r="Z66" s="30">
        <v>0</v>
      </c>
      <c r="AA66" s="30">
        <v>0</v>
      </c>
      <c r="AB66" s="30">
        <v>0</v>
      </c>
      <c r="AC66" s="30">
        <v>0</v>
      </c>
      <c r="AD66" s="30">
        <v>0</v>
      </c>
      <c r="AE66" s="30">
        <v>0</v>
      </c>
      <c r="AF66" s="30">
        <v>0</v>
      </c>
      <c r="AG66" s="30">
        <v>0</v>
      </c>
      <c r="AH66" s="30">
        <v>0</v>
      </c>
      <c r="AI66" s="30">
        <v>0</v>
      </c>
      <c r="AJ66" s="30">
        <v>1101408.4478570069</v>
      </c>
      <c r="AK66" s="30">
        <v>15616409.443835907</v>
      </c>
      <c r="AL66" s="30">
        <v>687587.20000000007</v>
      </c>
      <c r="AM66" s="30">
        <v>622010.05385996413</v>
      </c>
      <c r="AN66" s="30">
        <v>1594300.8</v>
      </c>
      <c r="AP66" s="30">
        <v>0</v>
      </c>
      <c r="AQ66" s="30">
        <v>0</v>
      </c>
      <c r="AR66" s="30">
        <v>0</v>
      </c>
      <c r="AS66" s="30">
        <v>0</v>
      </c>
      <c r="AT66" s="30">
        <v>0</v>
      </c>
      <c r="AU66" s="30">
        <v>0</v>
      </c>
      <c r="AV66" s="30">
        <v>0</v>
      </c>
      <c r="AW66" s="30">
        <v>0</v>
      </c>
      <c r="AX66" s="30">
        <v>0</v>
      </c>
      <c r="AY66" s="30">
        <v>0</v>
      </c>
      <c r="AZ66" s="30">
        <v>0</v>
      </c>
      <c r="BA66" s="30">
        <v>0</v>
      </c>
      <c r="BB66" s="30">
        <v>0</v>
      </c>
      <c r="BC66" s="30">
        <v>0</v>
      </c>
      <c r="BD66" s="30">
        <v>0</v>
      </c>
      <c r="BE66" s="30">
        <v>0</v>
      </c>
      <c r="BF66" s="30">
        <v>0</v>
      </c>
      <c r="BG66" s="30">
        <v>0</v>
      </c>
      <c r="BH66" s="30">
        <v>7170.0000716999994</v>
      </c>
      <c r="BJ66" s="30">
        <v>0</v>
      </c>
      <c r="BK66" s="30">
        <v>0</v>
      </c>
      <c r="BL66" s="30">
        <v>0</v>
      </c>
      <c r="BM66" s="30">
        <v>0</v>
      </c>
      <c r="BN66" s="30">
        <v>0</v>
      </c>
      <c r="BO66" s="30">
        <v>0</v>
      </c>
      <c r="BP66" s="30">
        <v>0</v>
      </c>
      <c r="BQ66" s="30">
        <v>0</v>
      </c>
      <c r="BR66" s="30">
        <v>0</v>
      </c>
      <c r="BS66" s="30">
        <v>0</v>
      </c>
      <c r="BT66" s="30">
        <v>0</v>
      </c>
      <c r="BU66" s="30">
        <v>0</v>
      </c>
      <c r="BV66" s="30">
        <v>0</v>
      </c>
      <c r="BW66" s="30">
        <v>0</v>
      </c>
      <c r="BX66" s="30">
        <v>2637665.0660485355</v>
      </c>
      <c r="BY66" s="30">
        <v>4112152.8411215283</v>
      </c>
      <c r="BZ66" s="30">
        <v>332854.40000000002</v>
      </c>
      <c r="CA66" s="30">
        <v>325950.18718788453</v>
      </c>
      <c r="CB66" s="30">
        <v>1350972</v>
      </c>
      <c r="CD66" s="30">
        <v>0</v>
      </c>
      <c r="CE66" s="30">
        <v>0</v>
      </c>
      <c r="CF66" s="30">
        <v>0</v>
      </c>
      <c r="CG66" s="30">
        <v>0</v>
      </c>
      <c r="CH66" s="30">
        <v>0</v>
      </c>
      <c r="CI66" s="30">
        <v>0</v>
      </c>
      <c r="CJ66" s="30">
        <v>0</v>
      </c>
      <c r="CK66" s="30">
        <v>0</v>
      </c>
      <c r="CL66" s="30">
        <v>0</v>
      </c>
      <c r="CM66" s="30">
        <v>0</v>
      </c>
      <c r="CN66" s="30">
        <v>0</v>
      </c>
      <c r="CO66" s="30">
        <v>0</v>
      </c>
      <c r="CP66" s="30">
        <v>0</v>
      </c>
      <c r="CQ66" s="30">
        <v>0</v>
      </c>
      <c r="CR66" s="30">
        <v>4299169.508304582</v>
      </c>
      <c r="CS66" s="30">
        <v>21265852.284957435</v>
      </c>
      <c r="CT66" s="30">
        <v>1251545.5976889601</v>
      </c>
      <c r="CU66" s="30">
        <v>1172288.2410478487</v>
      </c>
      <c r="CV66" s="30">
        <v>3263502.8031823002</v>
      </c>
    </row>
    <row r="67" spans="1:100" s="30" customFormat="1" x14ac:dyDescent="0.4">
      <c r="A67" s="45" t="s">
        <v>21</v>
      </c>
      <c r="B67" s="30">
        <v>208627.23846200298</v>
      </c>
      <c r="C67" s="30">
        <v>20488.213277299888</v>
      </c>
      <c r="D67" s="30">
        <v>0</v>
      </c>
      <c r="E67" s="30">
        <v>0</v>
      </c>
      <c r="F67" s="30">
        <v>1634942.266019708</v>
      </c>
      <c r="G67" s="30">
        <v>12092237.997907728</v>
      </c>
      <c r="H67" s="30">
        <v>9236192.3606963884</v>
      </c>
      <c r="I67" s="30">
        <v>23232152.600081682</v>
      </c>
      <c r="J67" s="30">
        <v>26238400.864740103</v>
      </c>
      <c r="K67" s="30">
        <v>29719441.696649317</v>
      </c>
      <c r="L67" s="30">
        <v>16339824</v>
      </c>
      <c r="M67" s="30">
        <v>17998191.820018083</v>
      </c>
      <c r="N67" s="30">
        <v>25222149.252221495</v>
      </c>
      <c r="O67" s="30">
        <v>32883774.999999996</v>
      </c>
      <c r="P67" s="30">
        <v>24531596.245315958</v>
      </c>
      <c r="Q67" s="30">
        <v>29332200.293322004</v>
      </c>
      <c r="R67" s="30">
        <v>26240352.999025136</v>
      </c>
      <c r="S67" s="30">
        <v>18926955.621460885</v>
      </c>
      <c r="T67" s="30">
        <v>19331020.193310197</v>
      </c>
      <c r="V67" s="30">
        <v>706876.78919602965</v>
      </c>
      <c r="W67" s="30">
        <v>342501.65280449943</v>
      </c>
      <c r="X67" s="30">
        <v>0</v>
      </c>
      <c r="Y67" s="30">
        <v>0</v>
      </c>
      <c r="Z67" s="30">
        <v>117440.63982872572</v>
      </c>
      <c r="AA67" s="30">
        <v>2565181.3729888871</v>
      </c>
      <c r="AB67" s="30">
        <v>5770758.4304664815</v>
      </c>
      <c r="AC67" s="30">
        <v>15305595.327366229</v>
      </c>
      <c r="AD67" s="30">
        <v>13527818.746779619</v>
      </c>
      <c r="AE67" s="30">
        <v>13225779.932702091</v>
      </c>
      <c r="AF67" s="30">
        <v>15540446.726610113</v>
      </c>
      <c r="AG67" s="30">
        <v>8933023.6339376234</v>
      </c>
      <c r="AH67" s="30">
        <v>11968749.611149624</v>
      </c>
      <c r="AI67" s="30">
        <v>21645625.182481237</v>
      </c>
      <c r="AJ67" s="30">
        <v>21608584.354356263</v>
      </c>
      <c r="AK67" s="30">
        <v>23857170.961428285</v>
      </c>
      <c r="AL67" s="30">
        <v>17994882.853769232</v>
      </c>
      <c r="AM67" s="30">
        <v>27982267.801061761</v>
      </c>
      <c r="AN67" s="30">
        <v>47039689.270396888</v>
      </c>
      <c r="AP67" s="30">
        <v>0</v>
      </c>
      <c r="AQ67" s="30">
        <v>0</v>
      </c>
      <c r="AR67" s="30">
        <v>0</v>
      </c>
      <c r="AS67" s="30">
        <v>0</v>
      </c>
      <c r="AT67" s="30">
        <v>0</v>
      </c>
      <c r="AU67" s="30">
        <v>1502.8365406323053</v>
      </c>
      <c r="AV67" s="30">
        <v>1399.2012875349974</v>
      </c>
      <c r="AW67" s="30">
        <v>0</v>
      </c>
      <c r="AX67" s="30">
        <v>0</v>
      </c>
      <c r="AY67" s="30">
        <v>0</v>
      </c>
      <c r="AZ67" s="30">
        <v>0</v>
      </c>
      <c r="BA67" s="30">
        <v>0</v>
      </c>
      <c r="BB67" s="30">
        <v>0</v>
      </c>
      <c r="BC67" s="30">
        <v>4968</v>
      </c>
      <c r="BD67" s="30">
        <v>36981.999999999993</v>
      </c>
      <c r="BE67" s="30">
        <v>654153.01308305981</v>
      </c>
      <c r="BF67" s="30">
        <v>343620.00343620003</v>
      </c>
      <c r="BG67" s="30">
        <v>193898.00193898001</v>
      </c>
      <c r="BH67" s="30">
        <v>133839.99732319999</v>
      </c>
      <c r="BJ67" s="30">
        <v>1503585.4109936364</v>
      </c>
      <c r="BK67" s="30">
        <v>128908.98972235026</v>
      </c>
      <c r="BL67" s="30">
        <v>0</v>
      </c>
      <c r="BM67" s="30">
        <v>0</v>
      </c>
      <c r="BN67" s="30">
        <v>278879.03713098104</v>
      </c>
      <c r="BO67" s="30">
        <v>4334926.5731703127</v>
      </c>
      <c r="BP67" s="30">
        <v>7988116.8851014413</v>
      </c>
      <c r="BQ67" s="30">
        <v>11142757.398616942</v>
      </c>
      <c r="BR67" s="30">
        <v>7446785.0994424941</v>
      </c>
      <c r="BS67" s="30">
        <v>8765955.7008455079</v>
      </c>
      <c r="BT67" s="30">
        <v>6388068.079078163</v>
      </c>
      <c r="BU67" s="30">
        <v>6408263.9358863886</v>
      </c>
      <c r="BV67" s="30">
        <v>6030567.872473482</v>
      </c>
      <c r="BW67" s="30">
        <v>6664776.4139020015</v>
      </c>
      <c r="BX67" s="30">
        <v>11703486.139019337</v>
      </c>
      <c r="BY67" s="30">
        <v>20243047.797569521</v>
      </c>
      <c r="BZ67" s="30">
        <v>13286342.546641018</v>
      </c>
      <c r="CA67" s="30">
        <v>13475258.008126238</v>
      </c>
      <c r="CB67" s="30">
        <v>14346036.286920719</v>
      </c>
      <c r="CD67" s="30">
        <v>2419089.4386516688</v>
      </c>
      <c r="CE67" s="30">
        <v>491898.85580414959</v>
      </c>
      <c r="CF67" s="30">
        <v>0</v>
      </c>
      <c r="CG67" s="30">
        <v>0</v>
      </c>
      <c r="CH67" s="30">
        <v>2031261.9429794147</v>
      </c>
      <c r="CI67" s="30">
        <v>18993848.780607559</v>
      </c>
      <c r="CJ67" s="30">
        <v>22996466.877551846</v>
      </c>
      <c r="CK67" s="30">
        <v>49680505.326064855</v>
      </c>
      <c r="CL67" s="30">
        <v>47213004.710962221</v>
      </c>
      <c r="CM67" s="30">
        <v>51711177.330196917</v>
      </c>
      <c r="CN67" s="30">
        <v>38268338.805688277</v>
      </c>
      <c r="CO67" s="30">
        <v>33339479.389842093</v>
      </c>
      <c r="CP67" s="30">
        <v>43221466.735844597</v>
      </c>
      <c r="CQ67" s="30">
        <v>61199144.596383229</v>
      </c>
      <c r="CR67" s="30">
        <v>57880648.738691553</v>
      </c>
      <c r="CS67" s="30">
        <v>74086572.065402865</v>
      </c>
      <c r="CT67" s="30">
        <v>57865198.402871586</v>
      </c>
      <c r="CU67" s="30">
        <v>60578379.432587862</v>
      </c>
      <c r="CV67" s="30">
        <v>80850585.747951001</v>
      </c>
    </row>
    <row r="68" spans="1:100" s="28" customFormat="1" x14ac:dyDescent="0.4">
      <c r="A68" s="46" t="s">
        <v>50</v>
      </c>
      <c r="B68" s="39">
        <v>17247982.600715358</v>
      </c>
      <c r="C68" s="39">
        <v>21508526.341964923</v>
      </c>
      <c r="D68" s="39">
        <v>18812616.155648634</v>
      </c>
      <c r="E68" s="39">
        <v>30376049.101184025</v>
      </c>
      <c r="F68" s="39">
        <v>45189304.578228585</v>
      </c>
      <c r="G68" s="39">
        <v>43040563.374647424</v>
      </c>
      <c r="H68" s="39">
        <v>38470634.422190957</v>
      </c>
      <c r="I68" s="39">
        <v>63163297.080849931</v>
      </c>
      <c r="J68" s="39">
        <v>72744948.097294807</v>
      </c>
      <c r="K68" s="39">
        <v>87637061.772916481</v>
      </c>
      <c r="L68" s="39">
        <v>50211648.139184602</v>
      </c>
      <c r="M68" s="39">
        <v>59980703.76468496</v>
      </c>
      <c r="N68" s="39">
        <v>78243371.630931482</v>
      </c>
      <c r="O68" s="39">
        <v>97937100.140945747</v>
      </c>
      <c r="P68" s="39">
        <v>76179820.206978813</v>
      </c>
      <c r="Q68" s="39">
        <v>92124313.412318468</v>
      </c>
      <c r="R68" s="39">
        <v>63088880.717856973</v>
      </c>
      <c r="S68" s="39">
        <v>92960947.840669602</v>
      </c>
      <c r="T68" s="39">
        <v>88489020.308437794</v>
      </c>
      <c r="U68" s="39"/>
      <c r="V68" s="39">
        <v>17575839.417690855</v>
      </c>
      <c r="W68" s="39">
        <v>24401627.429077853</v>
      </c>
      <c r="X68" s="39">
        <v>24348202.555023048</v>
      </c>
      <c r="Y68" s="39">
        <v>28281049.239052758</v>
      </c>
      <c r="Z68" s="39">
        <v>27280769.836697936</v>
      </c>
      <c r="AA68" s="39">
        <v>28126306.147920623</v>
      </c>
      <c r="AB68" s="39">
        <v>32998308.334426232</v>
      </c>
      <c r="AC68" s="39">
        <v>46081765.705943793</v>
      </c>
      <c r="AD68" s="39">
        <v>33069719.829666778</v>
      </c>
      <c r="AE68" s="39">
        <v>30049149.863945864</v>
      </c>
      <c r="AF68" s="39">
        <v>43289152.362493433</v>
      </c>
      <c r="AG68" s="39">
        <v>41613001.193351969</v>
      </c>
      <c r="AH68" s="39">
        <v>46871111.586690947</v>
      </c>
      <c r="AI68" s="39">
        <v>59346839.929130584</v>
      </c>
      <c r="AJ68" s="39">
        <v>80098614.790595472</v>
      </c>
      <c r="AK68" s="39">
        <v>115625763.60928753</v>
      </c>
      <c r="AL68" s="39">
        <v>52763272.286215097</v>
      </c>
      <c r="AM68" s="39">
        <v>88235399.306139901</v>
      </c>
      <c r="AN68" s="39">
        <v>129875499.06495033</v>
      </c>
      <c r="AO68" s="39"/>
      <c r="AP68" s="39">
        <v>16949.370309120975</v>
      </c>
      <c r="AQ68" s="39">
        <v>970475.79298831371</v>
      </c>
      <c r="AR68" s="39">
        <v>541319.27119835466</v>
      </c>
      <c r="AS68" s="39">
        <v>26243.184343153076</v>
      </c>
      <c r="AT68" s="39">
        <v>347474.12909921509</v>
      </c>
      <c r="AU68" s="39">
        <v>233691.08206832345</v>
      </c>
      <c r="AV68" s="39">
        <v>259551.83885873004</v>
      </c>
      <c r="AW68" s="39">
        <v>257789.57465033926</v>
      </c>
      <c r="AX68" s="39">
        <v>203431.59792691059</v>
      </c>
      <c r="AY68" s="39">
        <v>261717.22273088837</v>
      </c>
      <c r="AZ68" s="39">
        <v>201807.00077821</v>
      </c>
      <c r="BA68" s="39">
        <v>360399.99816399999</v>
      </c>
      <c r="BB68" s="39">
        <v>331197.99981536</v>
      </c>
      <c r="BC68" s="39">
        <v>731538.00293111999</v>
      </c>
      <c r="BD68" s="39">
        <v>418568.9994957</v>
      </c>
      <c r="BE68" s="39">
        <v>1376050.0196034198</v>
      </c>
      <c r="BF68" s="39">
        <v>467820.00345690001</v>
      </c>
      <c r="BG68" s="39">
        <v>733629.00496321009</v>
      </c>
      <c r="BH68" s="39">
        <v>1140029.9974427</v>
      </c>
      <c r="BI68" s="39"/>
      <c r="BJ68" s="39">
        <v>34077486.385309219</v>
      </c>
      <c r="BK68" s="39">
        <v>29643911.276551664</v>
      </c>
      <c r="BL68" s="39">
        <v>30189483.602153178</v>
      </c>
      <c r="BM68" s="39">
        <v>49160652.912291154</v>
      </c>
      <c r="BN68" s="39">
        <v>46487427.723467872</v>
      </c>
      <c r="BO68" s="39">
        <v>52069265.267911732</v>
      </c>
      <c r="BP68" s="39">
        <v>64141845.591126814</v>
      </c>
      <c r="BQ68" s="39">
        <v>78723104.348479748</v>
      </c>
      <c r="BR68" s="39">
        <v>48465781.419694662</v>
      </c>
      <c r="BS68" s="39">
        <v>56099511.757546507</v>
      </c>
      <c r="BT68" s="39">
        <v>47372116.213979423</v>
      </c>
      <c r="BU68" s="39">
        <v>66049828.532213323</v>
      </c>
      <c r="BV68" s="39">
        <v>73676824.776902303</v>
      </c>
      <c r="BW68" s="39">
        <v>111821076.57365885</v>
      </c>
      <c r="BX68" s="39">
        <v>114009844.01291159</v>
      </c>
      <c r="BY68" s="39">
        <v>110864729.7111541</v>
      </c>
      <c r="BZ68" s="39">
        <v>64424144.242275774</v>
      </c>
      <c r="CA68" s="39">
        <v>189162412.38616756</v>
      </c>
      <c r="CB68" s="39">
        <v>223988243.57595232</v>
      </c>
      <c r="CC68" s="40"/>
      <c r="CD68" s="39">
        <v>68918257.774024561</v>
      </c>
      <c r="CE68" s="39">
        <v>76524540.840582758</v>
      </c>
      <c r="CF68" s="39">
        <v>73891621.584023222</v>
      </c>
      <c r="CG68" s="39">
        <v>107843994.4368711</v>
      </c>
      <c r="CH68" s="39">
        <v>119304976.26749361</v>
      </c>
      <c r="CI68" s="39">
        <v>123469825.87254813</v>
      </c>
      <c r="CJ68" s="39">
        <v>135870340.18660277</v>
      </c>
      <c r="CK68" s="39">
        <v>188225956.70992377</v>
      </c>
      <c r="CL68" s="39">
        <v>154483880.94458315</v>
      </c>
      <c r="CM68" s="39">
        <v>174047440.61713976</v>
      </c>
      <c r="CN68" s="39">
        <v>141074723.71643567</v>
      </c>
      <c r="CO68" s="39">
        <v>168003933.48841426</v>
      </c>
      <c r="CP68" s="39">
        <v>199122505.99434012</v>
      </c>
      <c r="CQ68" s="39">
        <v>269836554.64666629</v>
      </c>
      <c r="CR68" s="39">
        <v>270706848.00998157</v>
      </c>
      <c r="CS68" s="39">
        <v>319990856.75236356</v>
      </c>
      <c r="CT68" s="39">
        <v>180744117.24980474</v>
      </c>
      <c r="CU68" s="39">
        <v>371092388.53794026</v>
      </c>
      <c r="CV68" s="39">
        <v>443492792.94678319</v>
      </c>
    </row>
    <row r="69" spans="1:100" s="28" customFormat="1" ht="15" x14ac:dyDescent="0.5">
      <c r="A69" s="133" t="s">
        <v>57</v>
      </c>
      <c r="B69" s="41"/>
      <c r="C69" s="41"/>
      <c r="D69" s="41"/>
      <c r="E69" s="41"/>
      <c r="F69" s="41"/>
      <c r="G69" s="41"/>
      <c r="H69" s="41"/>
      <c r="I69" s="41"/>
      <c r="J69" s="41"/>
      <c r="K69" s="41"/>
      <c r="L69" s="41"/>
      <c r="M69" s="41"/>
      <c r="N69" s="41"/>
      <c r="O69" s="41"/>
      <c r="P69" s="41"/>
      <c r="Q69" s="41"/>
      <c r="R69" s="41"/>
      <c r="S69" s="41"/>
      <c r="T69" s="41"/>
      <c r="U69" s="41"/>
      <c r="V69" s="41"/>
      <c r="W69" s="41"/>
      <c r="X69" s="41"/>
      <c r="Y69" s="41"/>
      <c r="Z69" s="41"/>
      <c r="AA69" s="41"/>
      <c r="AB69" s="41"/>
      <c r="AC69" s="41"/>
      <c r="AD69" s="41"/>
      <c r="AE69" s="41"/>
      <c r="AF69" s="41"/>
      <c r="AG69" s="41"/>
      <c r="AH69" s="41"/>
      <c r="AI69" s="41"/>
      <c r="AJ69" s="41"/>
      <c r="AK69" s="41"/>
      <c r="AL69" s="41"/>
      <c r="AM69" s="41"/>
      <c r="AN69" s="41"/>
      <c r="AO69" s="41"/>
      <c r="AP69" s="41"/>
      <c r="AQ69" s="41"/>
      <c r="AR69" s="41"/>
      <c r="AS69" s="41"/>
      <c r="AT69" s="41"/>
      <c r="AU69" s="41"/>
      <c r="AV69" s="41"/>
      <c r="AW69" s="41"/>
      <c r="AX69" s="41"/>
      <c r="AY69" s="41"/>
      <c r="AZ69" s="41"/>
      <c r="BA69" s="41"/>
      <c r="BB69" s="41"/>
      <c r="BC69" s="41"/>
      <c r="BD69" s="41"/>
      <c r="BE69" s="41"/>
      <c r="BF69" s="41"/>
      <c r="BG69" s="41"/>
      <c r="BH69" s="41"/>
      <c r="BI69" s="41"/>
      <c r="BJ69" s="41"/>
      <c r="BK69" s="41"/>
      <c r="BL69" s="41"/>
      <c r="BM69" s="41"/>
      <c r="BN69" s="41"/>
      <c r="BO69" s="41"/>
      <c r="BP69" s="41"/>
      <c r="BQ69" s="41"/>
      <c r="BR69" s="41"/>
      <c r="BS69" s="41"/>
      <c r="BT69" s="41"/>
      <c r="BU69" s="41"/>
      <c r="BV69" s="41"/>
      <c r="BW69" s="41"/>
      <c r="BX69" s="41"/>
      <c r="BY69" s="41"/>
      <c r="BZ69" s="41"/>
      <c r="CA69" s="41"/>
      <c r="CB69" s="41"/>
      <c r="CD69" s="41"/>
      <c r="CE69" s="41"/>
      <c r="CF69" s="41"/>
      <c r="CG69" s="41"/>
      <c r="CH69" s="41"/>
      <c r="CI69" s="41"/>
      <c r="CJ69" s="41"/>
      <c r="CK69" s="41"/>
      <c r="CL69" s="41"/>
      <c r="CM69" s="41"/>
      <c r="CN69" s="41"/>
      <c r="CO69" s="41"/>
      <c r="CP69" s="41"/>
      <c r="CQ69" s="41"/>
      <c r="CR69" s="41"/>
      <c r="CS69" s="41"/>
      <c r="CT69" s="41"/>
      <c r="CU69" s="41"/>
      <c r="CV69" s="41"/>
    </row>
    <row r="70" spans="1:100" s="30" customFormat="1" x14ac:dyDescent="0.4">
      <c r="A70" s="45" t="s">
        <v>12</v>
      </c>
      <c r="B70" s="30">
        <v>0</v>
      </c>
      <c r="C70" s="30">
        <v>0</v>
      </c>
      <c r="D70" s="30">
        <v>0</v>
      </c>
      <c r="E70" s="30">
        <v>0</v>
      </c>
      <c r="F70" s="30">
        <v>0</v>
      </c>
      <c r="G70" s="30">
        <v>0</v>
      </c>
      <c r="H70" s="30">
        <v>0</v>
      </c>
      <c r="I70" s="30">
        <v>0</v>
      </c>
      <c r="J70" s="30">
        <v>0</v>
      </c>
      <c r="K70" s="30">
        <v>10902832.245316291</v>
      </c>
      <c r="L70" s="30">
        <v>10096484</v>
      </c>
      <c r="M70" s="30">
        <v>8832399.9116760008</v>
      </c>
      <c r="N70" s="30">
        <v>10268055</v>
      </c>
      <c r="O70" s="30">
        <v>10635799.893641999</v>
      </c>
      <c r="P70" s="30">
        <v>7926575.9999999991</v>
      </c>
      <c r="Q70" s="30">
        <v>11121498.11121498</v>
      </c>
      <c r="R70" s="30">
        <v>5307855.9999999991</v>
      </c>
      <c r="S70" s="30">
        <v>4164447.9583555195</v>
      </c>
      <c r="T70" s="30">
        <v>5094740</v>
      </c>
      <c r="V70" s="30">
        <v>0</v>
      </c>
      <c r="W70" s="30">
        <v>0</v>
      </c>
      <c r="X70" s="30">
        <v>0</v>
      </c>
      <c r="Y70" s="30">
        <v>0</v>
      </c>
      <c r="Z70" s="30">
        <v>0</v>
      </c>
      <c r="AA70" s="30">
        <v>0</v>
      </c>
      <c r="AB70" s="30">
        <v>0</v>
      </c>
      <c r="AC70" s="30">
        <v>0</v>
      </c>
      <c r="AD70" s="30">
        <v>0</v>
      </c>
      <c r="AE70" s="30">
        <v>1342605.801391148</v>
      </c>
      <c r="AF70" s="30">
        <v>1596520.9172483527</v>
      </c>
      <c r="AG70" s="30">
        <v>1091813.9778672077</v>
      </c>
      <c r="AH70" s="30">
        <v>2154894.1816169606</v>
      </c>
      <c r="AI70" s="30">
        <v>5117193.8121553287</v>
      </c>
      <c r="AJ70" s="30">
        <v>13311307.413332604</v>
      </c>
      <c r="AK70" s="30">
        <v>16658982.233410176</v>
      </c>
      <c r="AL70" s="30">
        <v>3247944.8324794485</v>
      </c>
      <c r="AM70" s="30">
        <v>2676280.1269234363</v>
      </c>
      <c r="AN70" s="30">
        <v>4024827.9597517205</v>
      </c>
      <c r="AP70" s="30">
        <v>0</v>
      </c>
      <c r="AQ70" s="30">
        <v>0</v>
      </c>
      <c r="AR70" s="30">
        <v>0</v>
      </c>
      <c r="AS70" s="30">
        <v>0</v>
      </c>
      <c r="AT70" s="30">
        <v>0</v>
      </c>
      <c r="AU70" s="30">
        <v>0</v>
      </c>
      <c r="AV70" s="30">
        <v>0</v>
      </c>
      <c r="AW70" s="30">
        <v>0</v>
      </c>
      <c r="AX70" s="30">
        <v>0</v>
      </c>
      <c r="AY70" s="30">
        <v>174478.14686491829</v>
      </c>
      <c r="AZ70" s="30">
        <v>213678.00213677998</v>
      </c>
      <c r="BA70" s="30">
        <v>280499.99999999994</v>
      </c>
      <c r="BB70" s="30">
        <v>178869.99999999997</v>
      </c>
      <c r="BC70" s="30">
        <v>151524.00151524</v>
      </c>
      <c r="BD70" s="30">
        <v>238702</v>
      </c>
      <c r="BE70" s="30">
        <v>791758.00791757985</v>
      </c>
      <c r="BF70" s="30">
        <v>153180</v>
      </c>
      <c r="BG70" s="30">
        <v>175087</v>
      </c>
      <c r="BH70" s="30">
        <v>119500</v>
      </c>
      <c r="BJ70" s="30">
        <v>0</v>
      </c>
      <c r="BK70" s="30">
        <v>0</v>
      </c>
      <c r="BL70" s="30">
        <v>0</v>
      </c>
      <c r="BM70" s="30">
        <v>0</v>
      </c>
      <c r="BN70" s="30">
        <v>0</v>
      </c>
      <c r="BO70" s="30">
        <v>0</v>
      </c>
      <c r="BP70" s="30">
        <v>0</v>
      </c>
      <c r="BQ70" s="30">
        <v>0</v>
      </c>
      <c r="BR70" s="30">
        <v>0</v>
      </c>
      <c r="BS70" s="30">
        <v>3340962.3473277106</v>
      </c>
      <c r="BT70" s="30">
        <v>4227883.6915474534</v>
      </c>
      <c r="BU70" s="30">
        <v>2481339.4573595412</v>
      </c>
      <c r="BV70" s="30">
        <v>2996461.9391316418</v>
      </c>
      <c r="BW70" s="30">
        <v>4000557.3359477934</v>
      </c>
      <c r="BX70" s="30">
        <v>6465046.3226576503</v>
      </c>
      <c r="BY70" s="30">
        <v>5628111.9437188804</v>
      </c>
      <c r="BZ70" s="30">
        <v>3344780.8000000003</v>
      </c>
      <c r="CA70" s="30">
        <v>3633152.1591231222</v>
      </c>
      <c r="CB70" s="30">
        <v>3059344</v>
      </c>
      <c r="CD70" s="30">
        <v>0</v>
      </c>
      <c r="CE70" s="30">
        <v>0</v>
      </c>
      <c r="CF70" s="30">
        <v>0</v>
      </c>
      <c r="CG70" s="30">
        <v>0</v>
      </c>
      <c r="CH70" s="30">
        <v>0</v>
      </c>
      <c r="CI70" s="30">
        <v>0</v>
      </c>
      <c r="CJ70" s="30">
        <v>0</v>
      </c>
      <c r="CK70" s="30">
        <v>0</v>
      </c>
      <c r="CL70" s="30">
        <v>0</v>
      </c>
      <c r="CM70" s="30">
        <v>15760878.540900068</v>
      </c>
      <c r="CN70" s="30">
        <v>16134566.610932585</v>
      </c>
      <c r="CO70" s="30">
        <v>12686053.34690275</v>
      </c>
      <c r="CP70" s="30">
        <v>15598281.120748602</v>
      </c>
      <c r="CQ70" s="30">
        <v>19905075.043260358</v>
      </c>
      <c r="CR70" s="30">
        <v>27941631.735990256</v>
      </c>
      <c r="CS70" s="30">
        <v>34200350.296261616</v>
      </c>
      <c r="CT70" s="30">
        <v>12053761.632479448</v>
      </c>
      <c r="CU70" s="30">
        <v>10648967.244402079</v>
      </c>
      <c r="CV70" s="30">
        <v>12298411.959751721</v>
      </c>
    </row>
    <row r="71" spans="1:100" s="30" customFormat="1" x14ac:dyDescent="0.4">
      <c r="A71" s="45" t="s">
        <v>186</v>
      </c>
      <c r="B71" s="30">
        <v>0</v>
      </c>
      <c r="C71" s="30">
        <v>372885.48537571274</v>
      </c>
      <c r="D71" s="30">
        <v>7639.6410961118745</v>
      </c>
      <c r="E71" s="30">
        <v>449466.36399737367</v>
      </c>
      <c r="F71" s="30">
        <v>12141006.263200412</v>
      </c>
      <c r="G71" s="30">
        <v>3316595.1429919847</v>
      </c>
      <c r="H71" s="30">
        <v>1831037.9124660615</v>
      </c>
      <c r="I71" s="30">
        <v>903822.63022427983</v>
      </c>
      <c r="J71" s="30">
        <v>763041.83837324788</v>
      </c>
      <c r="K71" s="30">
        <v>724538.37884601275</v>
      </c>
      <c r="L71" s="30">
        <v>319472</v>
      </c>
      <c r="M71" s="30">
        <v>17416</v>
      </c>
      <c r="N71" s="30">
        <v>68718</v>
      </c>
      <c r="O71" s="30">
        <v>26750</v>
      </c>
      <c r="P71" s="30">
        <v>319620</v>
      </c>
      <c r="Q71" s="30">
        <v>113088</v>
      </c>
      <c r="R71" s="30">
        <v>35168</v>
      </c>
      <c r="S71" s="30">
        <v>40264</v>
      </c>
      <c r="T71" s="30">
        <v>0</v>
      </c>
      <c r="V71" s="30">
        <v>144120.510418608</v>
      </c>
      <c r="W71" s="30">
        <v>310190.17922673136</v>
      </c>
      <c r="X71" s="30">
        <v>1035937.4050266293</v>
      </c>
      <c r="Y71" s="30">
        <v>107212.20940881092</v>
      </c>
      <c r="Z71" s="30">
        <v>9132736.8149161991</v>
      </c>
      <c r="AA71" s="30">
        <v>5259917.1503785066</v>
      </c>
      <c r="AB71" s="30">
        <v>5365913.416027884</v>
      </c>
      <c r="AC71" s="30">
        <v>2227222.8379361928</v>
      </c>
      <c r="AD71" s="30">
        <v>3285327.508492019</v>
      </c>
      <c r="AE71" s="30">
        <v>1884098.7300725572</v>
      </c>
      <c r="AF71" s="30">
        <v>1157111.5020538662</v>
      </c>
      <c r="AG71" s="30">
        <v>736147.30325895071</v>
      </c>
      <c r="AH71" s="30">
        <v>372130.31679889496</v>
      </c>
      <c r="AI71" s="30">
        <v>935175.05921175925</v>
      </c>
      <c r="AJ71" s="30">
        <v>1069939.6136623004</v>
      </c>
      <c r="AK71" s="30">
        <v>1464038.4000000001</v>
      </c>
      <c r="AL71" s="30">
        <v>1963242.4000000001</v>
      </c>
      <c r="AM71" s="30">
        <v>1776002.3906264764</v>
      </c>
      <c r="AN71" s="30">
        <v>0</v>
      </c>
      <c r="AP71" s="30">
        <v>0</v>
      </c>
      <c r="AQ71" s="30">
        <v>0</v>
      </c>
      <c r="AR71" s="30">
        <v>0</v>
      </c>
      <c r="AS71" s="30">
        <v>0</v>
      </c>
      <c r="AT71" s="30">
        <v>0</v>
      </c>
      <c r="AU71" s="30">
        <v>0</v>
      </c>
      <c r="AV71" s="30">
        <v>0</v>
      </c>
      <c r="AW71" s="30">
        <v>19556.450536571898</v>
      </c>
      <c r="AX71" s="30">
        <v>17461.939668016508</v>
      </c>
      <c r="AY71" s="30">
        <v>918.30603613114886</v>
      </c>
      <c r="AZ71" s="30">
        <v>0</v>
      </c>
      <c r="BA71" s="30">
        <v>0</v>
      </c>
      <c r="BB71" s="30">
        <v>0</v>
      </c>
      <c r="BC71" s="30">
        <v>0</v>
      </c>
      <c r="BD71" s="30">
        <v>0</v>
      </c>
      <c r="BE71" s="30">
        <v>0</v>
      </c>
      <c r="BF71" s="30">
        <v>0</v>
      </c>
      <c r="BG71" s="30">
        <v>0</v>
      </c>
      <c r="BH71" s="30">
        <v>0</v>
      </c>
      <c r="BJ71" s="30">
        <v>317738.80065522948</v>
      </c>
      <c r="BK71" s="30">
        <v>237192.54108912454</v>
      </c>
      <c r="BL71" s="30">
        <v>414673.44387451618</v>
      </c>
      <c r="BM71" s="30">
        <v>399680.10497797688</v>
      </c>
      <c r="BN71" s="30">
        <v>5446678.2829689076</v>
      </c>
      <c r="BO71" s="30">
        <v>4011757.2800695337</v>
      </c>
      <c r="BP71" s="30">
        <v>5728360.6828734623</v>
      </c>
      <c r="BQ71" s="30">
        <v>1320623.0858891103</v>
      </c>
      <c r="BR71" s="30">
        <v>1934735.8167613628</v>
      </c>
      <c r="BS71" s="30">
        <v>690335.29293434147</v>
      </c>
      <c r="BT71" s="30">
        <v>1803456.6552102773</v>
      </c>
      <c r="BU71" s="30">
        <v>961239.60960775055</v>
      </c>
      <c r="BV71" s="30">
        <v>910984.65077690908</v>
      </c>
      <c r="BW71" s="30">
        <v>236819.46411563279</v>
      </c>
      <c r="BX71" s="30">
        <v>119893.86783750847</v>
      </c>
      <c r="BY71" s="30">
        <v>272328</v>
      </c>
      <c r="BZ71" s="30">
        <v>170486.40000000002</v>
      </c>
      <c r="CA71" s="30">
        <v>166950.09921572334</v>
      </c>
      <c r="CB71" s="30">
        <v>0</v>
      </c>
      <c r="CD71" s="30">
        <v>461859.31107383745</v>
      </c>
      <c r="CE71" s="30">
        <v>920268.20569156867</v>
      </c>
      <c r="CF71" s="30">
        <v>1458250.4899972575</v>
      </c>
      <c r="CG71" s="30">
        <v>956358.67838416155</v>
      </c>
      <c r="CH71" s="30">
        <v>26720421.361085519</v>
      </c>
      <c r="CI71" s="30">
        <v>12588269.573440025</v>
      </c>
      <c r="CJ71" s="30">
        <v>12925312.011367409</v>
      </c>
      <c r="CK71" s="30">
        <v>4471225.0045861546</v>
      </c>
      <c r="CL71" s="30">
        <v>6000567.1032946464</v>
      </c>
      <c r="CM71" s="30">
        <v>3299890.7078890428</v>
      </c>
      <c r="CN71" s="30">
        <v>3280040.1572641432</v>
      </c>
      <c r="CO71" s="30">
        <v>1714802.9128667014</v>
      </c>
      <c r="CP71" s="30">
        <v>1351832.9675758041</v>
      </c>
      <c r="CQ71" s="30">
        <v>1198744.5233273921</v>
      </c>
      <c r="CR71" s="30">
        <v>1509453.4814998088</v>
      </c>
      <c r="CS71" s="30">
        <v>1849454.4000000001</v>
      </c>
      <c r="CT71" s="30">
        <v>2168896.8000000003</v>
      </c>
      <c r="CU71" s="30">
        <v>1983216.4898421997</v>
      </c>
      <c r="CV71" s="30">
        <v>0</v>
      </c>
    </row>
    <row r="72" spans="1:100" s="30" customFormat="1" x14ac:dyDescent="0.4">
      <c r="A72" s="45" t="s">
        <v>32</v>
      </c>
      <c r="B72" s="30">
        <v>0</v>
      </c>
      <c r="C72" s="30">
        <v>0</v>
      </c>
      <c r="D72" s="30">
        <v>0</v>
      </c>
      <c r="E72" s="30">
        <v>0</v>
      </c>
      <c r="F72" s="30">
        <v>0</v>
      </c>
      <c r="G72" s="30">
        <v>0</v>
      </c>
      <c r="H72" s="30">
        <v>0</v>
      </c>
      <c r="I72" s="30">
        <v>0</v>
      </c>
      <c r="J72" s="30">
        <v>0</v>
      </c>
      <c r="K72" s="30">
        <v>0</v>
      </c>
      <c r="L72" s="30">
        <v>0</v>
      </c>
      <c r="M72" s="30">
        <v>0</v>
      </c>
      <c r="N72" s="30">
        <v>0</v>
      </c>
      <c r="O72" s="30">
        <v>0</v>
      </c>
      <c r="P72" s="30">
        <v>0</v>
      </c>
      <c r="Q72" s="30">
        <v>0</v>
      </c>
      <c r="R72" s="30">
        <v>0</v>
      </c>
      <c r="S72" s="30">
        <v>0</v>
      </c>
      <c r="T72" s="30">
        <v>0</v>
      </c>
      <c r="V72" s="30">
        <v>0</v>
      </c>
      <c r="W72" s="30">
        <v>0</v>
      </c>
      <c r="X72" s="30">
        <v>0</v>
      </c>
      <c r="Y72" s="30">
        <v>0</v>
      </c>
      <c r="Z72" s="30">
        <v>0</v>
      </c>
      <c r="AA72" s="30">
        <v>0</v>
      </c>
      <c r="AB72" s="30">
        <v>0</v>
      </c>
      <c r="AC72" s="30">
        <v>0</v>
      </c>
      <c r="AD72" s="30">
        <v>0</v>
      </c>
      <c r="AE72" s="30">
        <v>0</v>
      </c>
      <c r="AF72" s="30">
        <v>0</v>
      </c>
      <c r="AG72" s="30">
        <v>0</v>
      </c>
      <c r="AH72" s="30">
        <v>0</v>
      </c>
      <c r="AI72" s="30">
        <v>0</v>
      </c>
      <c r="AJ72" s="30">
        <v>0</v>
      </c>
      <c r="AK72" s="30">
        <v>0</v>
      </c>
      <c r="AL72" s="30">
        <v>0</v>
      </c>
      <c r="AM72" s="30">
        <v>0</v>
      </c>
      <c r="AN72" s="30">
        <v>0</v>
      </c>
      <c r="AP72" s="30">
        <v>0</v>
      </c>
      <c r="AQ72" s="30">
        <v>0</v>
      </c>
      <c r="AR72" s="30">
        <v>0</v>
      </c>
      <c r="AS72" s="30">
        <v>0</v>
      </c>
      <c r="AT72" s="30">
        <v>0</v>
      </c>
      <c r="AU72" s="30">
        <v>0</v>
      </c>
      <c r="AV72" s="30">
        <v>0</v>
      </c>
      <c r="AW72" s="30">
        <v>0</v>
      </c>
      <c r="AX72" s="30">
        <v>0</v>
      </c>
      <c r="AY72" s="30">
        <v>0</v>
      </c>
      <c r="AZ72" s="30">
        <v>0</v>
      </c>
      <c r="BA72" s="30">
        <v>0</v>
      </c>
      <c r="BB72" s="30">
        <v>0</v>
      </c>
      <c r="BC72" s="30">
        <v>0</v>
      </c>
      <c r="BD72" s="30">
        <v>0</v>
      </c>
      <c r="BE72" s="30">
        <v>0</v>
      </c>
      <c r="BF72" s="30">
        <v>0</v>
      </c>
      <c r="BG72" s="30">
        <v>0</v>
      </c>
      <c r="BH72" s="30">
        <v>0</v>
      </c>
      <c r="BJ72" s="30">
        <v>0</v>
      </c>
      <c r="BK72" s="30">
        <v>0</v>
      </c>
      <c r="BL72" s="30">
        <v>0</v>
      </c>
      <c r="BM72" s="30">
        <v>0</v>
      </c>
      <c r="BN72" s="30">
        <v>0</v>
      </c>
      <c r="BO72" s="30">
        <v>0</v>
      </c>
      <c r="BP72" s="30">
        <v>0</v>
      </c>
      <c r="BQ72" s="30">
        <v>0</v>
      </c>
      <c r="BR72" s="30">
        <v>0</v>
      </c>
      <c r="BS72" s="30">
        <v>0</v>
      </c>
      <c r="BT72" s="30">
        <v>0</v>
      </c>
      <c r="BU72" s="30">
        <v>0</v>
      </c>
      <c r="BV72" s="30">
        <v>0</v>
      </c>
      <c r="BW72" s="30">
        <v>0</v>
      </c>
      <c r="BX72" s="30">
        <v>0</v>
      </c>
      <c r="BY72" s="30">
        <v>0</v>
      </c>
      <c r="BZ72" s="30">
        <v>0</v>
      </c>
      <c r="CA72" s="30">
        <v>0</v>
      </c>
      <c r="CB72" s="30">
        <v>0</v>
      </c>
      <c r="CD72" s="30">
        <v>0</v>
      </c>
      <c r="CE72" s="30">
        <v>0</v>
      </c>
      <c r="CF72" s="30">
        <v>0</v>
      </c>
      <c r="CG72" s="30">
        <v>0</v>
      </c>
      <c r="CH72" s="30">
        <v>0</v>
      </c>
      <c r="CI72" s="30">
        <v>0</v>
      </c>
      <c r="CJ72" s="30">
        <v>0</v>
      </c>
      <c r="CK72" s="30">
        <v>0</v>
      </c>
      <c r="CL72" s="30">
        <v>0</v>
      </c>
      <c r="CM72" s="30">
        <v>0</v>
      </c>
      <c r="CN72" s="30">
        <v>0</v>
      </c>
      <c r="CO72" s="30">
        <v>0</v>
      </c>
      <c r="CP72" s="30">
        <v>0</v>
      </c>
      <c r="CQ72" s="30">
        <v>0</v>
      </c>
      <c r="CR72" s="30">
        <v>0</v>
      </c>
      <c r="CS72" s="30">
        <v>0</v>
      </c>
      <c r="CT72" s="30">
        <v>0</v>
      </c>
      <c r="CU72" s="30">
        <v>0</v>
      </c>
      <c r="CV72" s="30">
        <v>0</v>
      </c>
    </row>
    <row r="73" spans="1:100" s="30" customFormat="1" x14ac:dyDescent="0.4">
      <c r="A73" s="45" t="s">
        <v>14</v>
      </c>
      <c r="B73" s="30">
        <v>23805.466184666369</v>
      </c>
      <c r="C73" s="30">
        <v>1109180.6462998227</v>
      </c>
      <c r="D73" s="30">
        <v>6633118.3816991346</v>
      </c>
      <c r="E73" s="30">
        <v>4763416.7236010311</v>
      </c>
      <c r="F73" s="30">
        <v>6766913.7824468892</v>
      </c>
      <c r="G73" s="30">
        <v>5226366.9262715457</v>
      </c>
      <c r="H73" s="30">
        <v>11722787.198731769</v>
      </c>
      <c r="I73" s="30">
        <v>13261858.712861389</v>
      </c>
      <c r="J73" s="30">
        <v>10002430.432781627</v>
      </c>
      <c r="K73" s="30">
        <v>19225666.370792575</v>
      </c>
      <c r="L73" s="30">
        <v>10622444.10622444</v>
      </c>
      <c r="M73" s="30">
        <v>37548896.000000007</v>
      </c>
      <c r="N73" s="30">
        <v>53253807.000000007</v>
      </c>
      <c r="O73" s="30">
        <v>34841875.348418757</v>
      </c>
      <c r="P73" s="30">
        <v>36515824.365158245</v>
      </c>
      <c r="Q73" s="30">
        <v>87735084</v>
      </c>
      <c r="R73" s="30">
        <v>60694944</v>
      </c>
      <c r="S73" s="30">
        <v>42113268.421132684</v>
      </c>
      <c r="T73" s="30">
        <v>45668439.543315597</v>
      </c>
      <c r="V73" s="30">
        <v>15393443.088997032</v>
      </c>
      <c r="W73" s="30">
        <v>11864774.355422476</v>
      </c>
      <c r="X73" s="30">
        <v>13261468.199099759</v>
      </c>
      <c r="Y73" s="30">
        <v>15170527.631346747</v>
      </c>
      <c r="Z73" s="30">
        <v>15384724.125257546</v>
      </c>
      <c r="AA73" s="30">
        <v>14976513.021286193</v>
      </c>
      <c r="AB73" s="30">
        <v>61515871.93155174</v>
      </c>
      <c r="AC73" s="30">
        <v>88099035.819596797</v>
      </c>
      <c r="AD73" s="30">
        <v>58130971.444376439</v>
      </c>
      <c r="AE73" s="30">
        <v>99234145.917186618</v>
      </c>
      <c r="AF73" s="30">
        <v>77152973.392653033</v>
      </c>
      <c r="AG73" s="30">
        <v>89313691.023606315</v>
      </c>
      <c r="AH73" s="30">
        <v>132313963.10554197</v>
      </c>
      <c r="AI73" s="30">
        <v>146307612.634433</v>
      </c>
      <c r="AJ73" s="30">
        <v>116843701.91123052</v>
      </c>
      <c r="AK73" s="30">
        <v>125596747.54403251</v>
      </c>
      <c r="AL73" s="30">
        <v>96542669.269146577</v>
      </c>
      <c r="AM73" s="30">
        <v>76687292.166682422</v>
      </c>
      <c r="AN73" s="30">
        <v>64162791.358372085</v>
      </c>
      <c r="AP73" s="30">
        <v>0</v>
      </c>
      <c r="AQ73" s="30">
        <v>0</v>
      </c>
      <c r="AR73" s="30">
        <v>0</v>
      </c>
      <c r="AS73" s="30">
        <v>0</v>
      </c>
      <c r="AT73" s="30">
        <v>47.275391714178923</v>
      </c>
      <c r="AU73" s="30">
        <v>335.13254856100406</v>
      </c>
      <c r="AV73" s="30">
        <v>2098.8019313024961</v>
      </c>
      <c r="AW73" s="30">
        <v>6222.506926684171</v>
      </c>
      <c r="AX73" s="30">
        <v>6978.6641883227985</v>
      </c>
      <c r="AY73" s="30">
        <v>50069.718314014761</v>
      </c>
      <c r="AZ73" s="30">
        <v>21677.764999999999</v>
      </c>
      <c r="BA73" s="30">
        <v>57281.5</v>
      </c>
      <c r="BB73" s="30">
        <v>100975</v>
      </c>
      <c r="BC73" s="30">
        <v>40346.370000000003</v>
      </c>
      <c r="BD73" s="30">
        <v>335477.17</v>
      </c>
      <c r="BE73" s="30">
        <v>569392.554</v>
      </c>
      <c r="BF73" s="30">
        <v>525823.47000000009</v>
      </c>
      <c r="BG73" s="30">
        <v>294996.99599999998</v>
      </c>
      <c r="BH73" s="30">
        <v>278916.58500000002</v>
      </c>
      <c r="BJ73" s="30">
        <v>8051274.1718045911</v>
      </c>
      <c r="BK73" s="30">
        <v>7399376.0840566671</v>
      </c>
      <c r="BL73" s="30">
        <v>14054916.71550815</v>
      </c>
      <c r="BM73" s="30">
        <v>14227322.446554758</v>
      </c>
      <c r="BN73" s="30">
        <v>10921813.610258447</v>
      </c>
      <c r="BO73" s="30">
        <v>10274556.042321414</v>
      </c>
      <c r="BP73" s="30">
        <v>20398551.859656077</v>
      </c>
      <c r="BQ73" s="30">
        <v>25701356.722212963</v>
      </c>
      <c r="BR73" s="30">
        <v>15880415.462410381</v>
      </c>
      <c r="BS73" s="30">
        <v>26408581.25329015</v>
      </c>
      <c r="BT73" s="30">
        <v>18285597.331654683</v>
      </c>
      <c r="BU73" s="30">
        <v>37309509.87159127</v>
      </c>
      <c r="BV73" s="30">
        <v>59914181.784090571</v>
      </c>
      <c r="BW73" s="30">
        <v>21787390.916512121</v>
      </c>
      <c r="BX73" s="30">
        <v>42405538.369549528</v>
      </c>
      <c r="BY73" s="30">
        <v>54501910.400000013</v>
      </c>
      <c r="BZ73" s="30">
        <v>37653139.200000003</v>
      </c>
      <c r="CA73" s="30">
        <v>48736685.11341776</v>
      </c>
      <c r="CB73" s="30">
        <v>44503448</v>
      </c>
      <c r="CD73" s="30">
        <v>23468522.726986289</v>
      </c>
      <c r="CE73" s="30">
        <v>20373331.085778967</v>
      </c>
      <c r="CF73" s="30">
        <v>33949503.296307042</v>
      </c>
      <c r="CG73" s="30">
        <v>34161266.801502533</v>
      </c>
      <c r="CH73" s="30">
        <v>33073498.793354601</v>
      </c>
      <c r="CI73" s="30">
        <v>30477771.122427713</v>
      </c>
      <c r="CJ73" s="30">
        <v>93639309.791870877</v>
      </c>
      <c r="CK73" s="30">
        <v>127068473.76159784</v>
      </c>
      <c r="CL73" s="30">
        <v>84020796.003756762</v>
      </c>
      <c r="CM73" s="30">
        <v>144918463.25958335</v>
      </c>
      <c r="CN73" s="30">
        <v>106082692.59553215</v>
      </c>
      <c r="CO73" s="30">
        <v>164229378.3951976</v>
      </c>
      <c r="CP73" s="30">
        <v>245582926.88963255</v>
      </c>
      <c r="CQ73" s="30">
        <v>202977225.26936388</v>
      </c>
      <c r="CR73" s="30">
        <v>196100541.81593829</v>
      </c>
      <c r="CS73" s="30">
        <v>268403134.49803251</v>
      </c>
      <c r="CT73" s="30">
        <v>195416575.93914658</v>
      </c>
      <c r="CU73" s="30">
        <v>167832242.69723287</v>
      </c>
      <c r="CV73" s="30">
        <v>154613595.48668769</v>
      </c>
    </row>
    <row r="74" spans="1:100" s="28" customFormat="1" x14ac:dyDescent="0.4">
      <c r="A74" s="45" t="s">
        <v>170</v>
      </c>
      <c r="B74" s="30">
        <v>0</v>
      </c>
      <c r="C74" s="30">
        <v>0</v>
      </c>
      <c r="D74" s="30">
        <v>0</v>
      </c>
      <c r="E74" s="30">
        <v>0</v>
      </c>
      <c r="F74" s="30">
        <v>0</v>
      </c>
      <c r="G74" s="30">
        <v>0</v>
      </c>
      <c r="H74" s="30">
        <v>0</v>
      </c>
      <c r="I74" s="30">
        <v>0</v>
      </c>
      <c r="J74" s="30">
        <v>0</v>
      </c>
      <c r="K74" s="30">
        <v>0</v>
      </c>
      <c r="L74" s="30">
        <v>0</v>
      </c>
      <c r="M74" s="30">
        <v>0</v>
      </c>
      <c r="N74" s="30">
        <v>0</v>
      </c>
      <c r="O74" s="30">
        <v>0</v>
      </c>
      <c r="P74" s="30">
        <v>0</v>
      </c>
      <c r="Q74" s="30">
        <v>0</v>
      </c>
      <c r="R74" s="30">
        <v>0</v>
      </c>
      <c r="S74" s="30">
        <v>0</v>
      </c>
      <c r="T74" s="30">
        <v>0</v>
      </c>
      <c r="U74" s="30"/>
      <c r="V74" s="30">
        <v>0</v>
      </c>
      <c r="W74" s="30">
        <v>0</v>
      </c>
      <c r="X74" s="30">
        <v>0</v>
      </c>
      <c r="Y74" s="30">
        <v>0</v>
      </c>
      <c r="Z74" s="30">
        <v>0</v>
      </c>
      <c r="AA74" s="30">
        <v>0</v>
      </c>
      <c r="AB74" s="30">
        <v>0</v>
      </c>
      <c r="AC74" s="30">
        <v>0</v>
      </c>
      <c r="AD74" s="30">
        <v>0</v>
      </c>
      <c r="AE74" s="30">
        <v>0</v>
      </c>
      <c r="AF74" s="30">
        <v>0</v>
      </c>
      <c r="AG74" s="30">
        <v>0</v>
      </c>
      <c r="AH74" s="30">
        <v>0</v>
      </c>
      <c r="AI74" s="30">
        <v>0</v>
      </c>
      <c r="AJ74" s="30">
        <v>0</v>
      </c>
      <c r="AK74" s="30">
        <v>0</v>
      </c>
      <c r="AL74" s="30">
        <v>0</v>
      </c>
      <c r="AM74" s="30">
        <v>0</v>
      </c>
      <c r="AN74" s="30">
        <v>0</v>
      </c>
      <c r="AO74" s="30"/>
      <c r="AP74" s="30">
        <v>0</v>
      </c>
      <c r="AQ74" s="30">
        <v>0</v>
      </c>
      <c r="AR74" s="30">
        <v>0</v>
      </c>
      <c r="AS74" s="30">
        <v>0</v>
      </c>
      <c r="AT74" s="30">
        <v>0</v>
      </c>
      <c r="AU74" s="30">
        <v>0</v>
      </c>
      <c r="AV74" s="30">
        <v>0</v>
      </c>
      <c r="AW74" s="30">
        <v>0</v>
      </c>
      <c r="AX74" s="30">
        <v>0</v>
      </c>
      <c r="AY74" s="30">
        <v>0</v>
      </c>
      <c r="AZ74" s="30">
        <v>0</v>
      </c>
      <c r="BA74" s="30">
        <v>0</v>
      </c>
      <c r="BB74" s="30">
        <v>0</v>
      </c>
      <c r="BC74" s="30">
        <v>0</v>
      </c>
      <c r="BD74" s="30">
        <v>0</v>
      </c>
      <c r="BE74" s="30">
        <v>0</v>
      </c>
      <c r="BF74" s="30">
        <v>0</v>
      </c>
      <c r="BG74" s="30">
        <v>0</v>
      </c>
      <c r="BH74" s="30">
        <v>0</v>
      </c>
      <c r="BI74" s="30"/>
      <c r="BJ74" s="30">
        <v>0</v>
      </c>
      <c r="BK74" s="30">
        <v>0</v>
      </c>
      <c r="BL74" s="30">
        <v>0</v>
      </c>
      <c r="BM74" s="30">
        <v>0</v>
      </c>
      <c r="BN74" s="30">
        <v>0</v>
      </c>
      <c r="BO74" s="30">
        <v>0</v>
      </c>
      <c r="BP74" s="30">
        <v>0</v>
      </c>
      <c r="BQ74" s="30">
        <v>0</v>
      </c>
      <c r="BR74" s="30">
        <v>0</v>
      </c>
      <c r="BS74" s="30">
        <v>0</v>
      </c>
      <c r="BT74" s="30">
        <v>0</v>
      </c>
      <c r="BU74" s="30">
        <v>0</v>
      </c>
      <c r="BV74" s="30">
        <v>0</v>
      </c>
      <c r="BW74" s="30">
        <v>0</v>
      </c>
      <c r="BX74" s="30">
        <v>0</v>
      </c>
      <c r="BY74" s="30">
        <v>0</v>
      </c>
      <c r="BZ74" s="30">
        <v>0</v>
      </c>
      <c r="CA74" s="30">
        <v>0</v>
      </c>
      <c r="CB74" s="30">
        <v>0</v>
      </c>
      <c r="CC74" s="30"/>
      <c r="CD74" s="30">
        <v>0</v>
      </c>
      <c r="CE74" s="30">
        <v>0</v>
      </c>
      <c r="CF74" s="30">
        <v>0</v>
      </c>
      <c r="CG74" s="30">
        <v>0</v>
      </c>
      <c r="CH74" s="30">
        <v>0</v>
      </c>
      <c r="CI74" s="30">
        <v>0</v>
      </c>
      <c r="CJ74" s="30">
        <v>0</v>
      </c>
      <c r="CK74" s="30">
        <v>0</v>
      </c>
      <c r="CL74" s="30">
        <v>0</v>
      </c>
      <c r="CM74" s="30">
        <v>0</v>
      </c>
      <c r="CN74" s="30">
        <v>0</v>
      </c>
      <c r="CO74" s="30">
        <v>0</v>
      </c>
      <c r="CP74" s="30">
        <v>0</v>
      </c>
      <c r="CQ74" s="30">
        <v>0</v>
      </c>
      <c r="CR74" s="30">
        <v>0</v>
      </c>
      <c r="CS74" s="30">
        <v>0</v>
      </c>
      <c r="CT74" s="30">
        <v>0</v>
      </c>
      <c r="CU74" s="30">
        <v>0</v>
      </c>
      <c r="CV74" s="30">
        <v>0</v>
      </c>
    </row>
    <row r="75" spans="1:100" s="28" customFormat="1" x14ac:dyDescent="0.4">
      <c r="A75" s="45" t="s">
        <v>187</v>
      </c>
      <c r="B75" s="30">
        <v>0</v>
      </c>
      <c r="C75" s="30">
        <v>0</v>
      </c>
      <c r="D75" s="30">
        <v>0</v>
      </c>
      <c r="E75" s="30">
        <v>0</v>
      </c>
      <c r="F75" s="30">
        <v>0</v>
      </c>
      <c r="G75" s="30">
        <v>0</v>
      </c>
      <c r="H75" s="30">
        <v>0</v>
      </c>
      <c r="I75" s="30">
        <v>0</v>
      </c>
      <c r="J75" s="30">
        <v>0</v>
      </c>
      <c r="K75" s="30">
        <v>0</v>
      </c>
      <c r="L75" s="30">
        <v>0</v>
      </c>
      <c r="M75" s="30">
        <v>0</v>
      </c>
      <c r="N75" s="30">
        <v>0</v>
      </c>
      <c r="O75" s="30">
        <v>0</v>
      </c>
      <c r="P75" s="30">
        <v>0</v>
      </c>
      <c r="Q75" s="30">
        <v>0</v>
      </c>
      <c r="R75" s="30">
        <v>0</v>
      </c>
      <c r="S75" s="30">
        <v>0</v>
      </c>
      <c r="T75" s="30">
        <v>0</v>
      </c>
      <c r="U75" s="30"/>
      <c r="V75" s="30">
        <v>0</v>
      </c>
      <c r="W75" s="30">
        <v>0</v>
      </c>
      <c r="X75" s="30">
        <v>0</v>
      </c>
      <c r="Y75" s="30">
        <v>0</v>
      </c>
      <c r="Z75" s="30">
        <v>0</v>
      </c>
      <c r="AA75" s="30">
        <v>0</v>
      </c>
      <c r="AB75" s="30">
        <v>0</v>
      </c>
      <c r="AC75" s="30">
        <v>0</v>
      </c>
      <c r="AD75" s="30">
        <v>0</v>
      </c>
      <c r="AE75" s="30">
        <v>0</v>
      </c>
      <c r="AF75" s="30">
        <v>0</v>
      </c>
      <c r="AG75" s="30">
        <v>0</v>
      </c>
      <c r="AH75" s="30">
        <v>0</v>
      </c>
      <c r="AI75" s="30">
        <v>0</v>
      </c>
      <c r="AJ75" s="30">
        <v>0</v>
      </c>
      <c r="AK75" s="30">
        <v>0</v>
      </c>
      <c r="AL75" s="30">
        <v>0</v>
      </c>
      <c r="AM75" s="30">
        <v>0</v>
      </c>
      <c r="AN75" s="30">
        <v>0</v>
      </c>
      <c r="AO75" s="30"/>
      <c r="AP75" s="30">
        <v>0</v>
      </c>
      <c r="AQ75" s="30">
        <v>0</v>
      </c>
      <c r="AR75" s="30">
        <v>0</v>
      </c>
      <c r="AS75" s="30">
        <v>0</v>
      </c>
      <c r="AT75" s="30">
        <v>0</v>
      </c>
      <c r="AU75" s="30">
        <v>0</v>
      </c>
      <c r="AV75" s="30">
        <v>0</v>
      </c>
      <c r="AW75" s="30">
        <v>0</v>
      </c>
      <c r="AX75" s="30">
        <v>0</v>
      </c>
      <c r="AY75" s="30">
        <v>0</v>
      </c>
      <c r="AZ75" s="30">
        <v>0</v>
      </c>
      <c r="BA75" s="30">
        <v>0</v>
      </c>
      <c r="BB75" s="30">
        <v>0</v>
      </c>
      <c r="BC75" s="30">
        <v>0</v>
      </c>
      <c r="BD75" s="30">
        <v>0</v>
      </c>
      <c r="BE75" s="30">
        <v>0</v>
      </c>
      <c r="BF75" s="30">
        <v>0</v>
      </c>
      <c r="BG75" s="30">
        <v>0</v>
      </c>
      <c r="BH75" s="30">
        <v>0</v>
      </c>
      <c r="BI75" s="30"/>
      <c r="BJ75" s="30">
        <v>0</v>
      </c>
      <c r="BK75" s="30">
        <v>0</v>
      </c>
      <c r="BL75" s="30">
        <v>0</v>
      </c>
      <c r="BM75" s="30">
        <v>0</v>
      </c>
      <c r="BN75" s="30">
        <v>0</v>
      </c>
      <c r="BO75" s="30">
        <v>0</v>
      </c>
      <c r="BP75" s="30">
        <v>0</v>
      </c>
      <c r="BQ75" s="30">
        <v>0</v>
      </c>
      <c r="BR75" s="30">
        <v>0</v>
      </c>
      <c r="BS75" s="30">
        <v>0</v>
      </c>
      <c r="BT75" s="30">
        <v>0</v>
      </c>
      <c r="BU75" s="30">
        <v>0</v>
      </c>
      <c r="BV75" s="30">
        <v>0</v>
      </c>
      <c r="BW75" s="30">
        <v>0</v>
      </c>
      <c r="BX75" s="30">
        <v>0</v>
      </c>
      <c r="BY75" s="30">
        <v>0</v>
      </c>
      <c r="BZ75" s="30">
        <v>0</v>
      </c>
      <c r="CA75" s="30">
        <v>0</v>
      </c>
      <c r="CB75" s="30">
        <v>0</v>
      </c>
      <c r="CC75" s="30"/>
      <c r="CD75" s="30">
        <v>0</v>
      </c>
      <c r="CE75" s="30">
        <v>0</v>
      </c>
      <c r="CF75" s="30">
        <v>0</v>
      </c>
      <c r="CG75" s="30">
        <v>0</v>
      </c>
      <c r="CH75" s="30">
        <v>0</v>
      </c>
      <c r="CI75" s="30">
        <v>0</v>
      </c>
      <c r="CJ75" s="30">
        <v>0</v>
      </c>
      <c r="CK75" s="30">
        <v>0</v>
      </c>
      <c r="CL75" s="30">
        <v>0</v>
      </c>
      <c r="CM75" s="30">
        <v>0</v>
      </c>
      <c r="CN75" s="30">
        <v>0</v>
      </c>
      <c r="CO75" s="30">
        <v>0</v>
      </c>
      <c r="CP75" s="30">
        <v>0</v>
      </c>
      <c r="CQ75" s="30">
        <v>0</v>
      </c>
      <c r="CR75" s="30">
        <v>0</v>
      </c>
      <c r="CS75" s="30">
        <v>0</v>
      </c>
      <c r="CT75" s="30">
        <v>0</v>
      </c>
      <c r="CU75" s="30">
        <v>0</v>
      </c>
      <c r="CV75" s="30">
        <v>0</v>
      </c>
    </row>
    <row r="76" spans="1:100" s="30" customFormat="1" x14ac:dyDescent="0.4">
      <c r="A76" s="45" t="s">
        <v>188</v>
      </c>
      <c r="B76" s="30">
        <v>0</v>
      </c>
      <c r="C76" s="30">
        <v>0</v>
      </c>
      <c r="D76" s="30">
        <v>0</v>
      </c>
      <c r="E76" s="30">
        <v>0</v>
      </c>
      <c r="F76" s="30">
        <v>0</v>
      </c>
      <c r="G76" s="30">
        <v>0</v>
      </c>
      <c r="H76" s="30">
        <v>0</v>
      </c>
      <c r="I76" s="30">
        <v>0</v>
      </c>
      <c r="J76" s="30">
        <v>0</v>
      </c>
      <c r="K76" s="30">
        <v>0</v>
      </c>
      <c r="L76" s="30">
        <v>0</v>
      </c>
      <c r="M76" s="30">
        <v>0</v>
      </c>
      <c r="N76" s="30">
        <v>0</v>
      </c>
      <c r="O76" s="30">
        <v>0</v>
      </c>
      <c r="P76" s="30">
        <v>0</v>
      </c>
      <c r="Q76" s="30">
        <v>0</v>
      </c>
      <c r="R76" s="30">
        <v>0</v>
      </c>
      <c r="S76" s="30">
        <v>0</v>
      </c>
      <c r="T76" s="30">
        <v>0</v>
      </c>
      <c r="V76" s="30">
        <v>0</v>
      </c>
      <c r="W76" s="30">
        <v>0</v>
      </c>
      <c r="X76" s="30">
        <v>0</v>
      </c>
      <c r="Y76" s="30">
        <v>0</v>
      </c>
      <c r="Z76" s="30">
        <v>0</v>
      </c>
      <c r="AA76" s="30">
        <v>0</v>
      </c>
      <c r="AB76" s="30">
        <v>0</v>
      </c>
      <c r="AC76" s="30">
        <v>0</v>
      </c>
      <c r="AD76" s="30">
        <v>0</v>
      </c>
      <c r="AE76" s="30">
        <v>0</v>
      </c>
      <c r="AF76" s="30">
        <v>0</v>
      </c>
      <c r="AG76" s="30">
        <v>0</v>
      </c>
      <c r="AH76" s="30">
        <v>0</v>
      </c>
      <c r="AI76" s="30">
        <v>0</v>
      </c>
      <c r="AJ76" s="30">
        <v>0</v>
      </c>
      <c r="AK76" s="30">
        <v>0</v>
      </c>
      <c r="AL76" s="30">
        <v>0</v>
      </c>
      <c r="AM76" s="30">
        <v>0</v>
      </c>
      <c r="AN76" s="30">
        <v>0</v>
      </c>
      <c r="AP76" s="30">
        <v>0</v>
      </c>
      <c r="AQ76" s="30">
        <v>0</v>
      </c>
      <c r="AR76" s="30">
        <v>0</v>
      </c>
      <c r="AS76" s="30">
        <v>0</v>
      </c>
      <c r="AT76" s="30">
        <v>0</v>
      </c>
      <c r="AU76" s="30">
        <v>0</v>
      </c>
      <c r="AV76" s="30">
        <v>0</v>
      </c>
      <c r="AW76" s="30">
        <v>0</v>
      </c>
      <c r="AX76" s="30">
        <v>0</v>
      </c>
      <c r="AY76" s="30">
        <v>0</v>
      </c>
      <c r="AZ76" s="30">
        <v>0</v>
      </c>
      <c r="BA76" s="30">
        <v>0</v>
      </c>
      <c r="BB76" s="30">
        <v>0</v>
      </c>
      <c r="BC76" s="30">
        <v>0</v>
      </c>
      <c r="BD76" s="30">
        <v>0</v>
      </c>
      <c r="BE76" s="30">
        <v>0</v>
      </c>
      <c r="BF76" s="30">
        <v>0</v>
      </c>
      <c r="BG76" s="30">
        <v>0</v>
      </c>
      <c r="BH76" s="30">
        <v>0</v>
      </c>
      <c r="BJ76" s="30">
        <v>0</v>
      </c>
      <c r="BK76" s="30">
        <v>0</v>
      </c>
      <c r="BL76" s="30">
        <v>0</v>
      </c>
      <c r="BM76" s="30">
        <v>0</v>
      </c>
      <c r="BN76" s="30">
        <v>0</v>
      </c>
      <c r="BO76" s="30">
        <v>0</v>
      </c>
      <c r="BP76" s="30">
        <v>0</v>
      </c>
      <c r="BQ76" s="30">
        <v>0</v>
      </c>
      <c r="BR76" s="30">
        <v>0</v>
      </c>
      <c r="BS76" s="30">
        <v>0</v>
      </c>
      <c r="BT76" s="30">
        <v>0</v>
      </c>
      <c r="BU76" s="30">
        <v>0</v>
      </c>
      <c r="BV76" s="30">
        <v>0</v>
      </c>
      <c r="BW76" s="30">
        <v>0</v>
      </c>
      <c r="BX76" s="30">
        <v>0</v>
      </c>
      <c r="BY76" s="30">
        <v>0</v>
      </c>
      <c r="BZ76" s="30">
        <v>0</v>
      </c>
      <c r="CA76" s="30">
        <v>0</v>
      </c>
      <c r="CB76" s="30">
        <v>0</v>
      </c>
      <c r="CD76" s="30">
        <v>0</v>
      </c>
      <c r="CE76" s="30">
        <v>0</v>
      </c>
      <c r="CF76" s="30">
        <v>0</v>
      </c>
      <c r="CG76" s="30">
        <v>0</v>
      </c>
      <c r="CH76" s="30">
        <v>0</v>
      </c>
      <c r="CI76" s="30">
        <v>0</v>
      </c>
      <c r="CJ76" s="30">
        <v>0</v>
      </c>
      <c r="CK76" s="30">
        <v>0</v>
      </c>
      <c r="CL76" s="30">
        <v>0</v>
      </c>
      <c r="CM76" s="30">
        <v>0</v>
      </c>
      <c r="CN76" s="30">
        <v>0</v>
      </c>
      <c r="CO76" s="30">
        <v>0</v>
      </c>
      <c r="CP76" s="30">
        <v>0</v>
      </c>
      <c r="CQ76" s="30">
        <v>0</v>
      </c>
      <c r="CR76" s="30">
        <v>0</v>
      </c>
      <c r="CS76" s="30">
        <v>0</v>
      </c>
      <c r="CT76" s="30">
        <v>0</v>
      </c>
      <c r="CU76" s="30">
        <v>0</v>
      </c>
      <c r="CV76" s="30">
        <v>0</v>
      </c>
    </row>
    <row r="77" spans="1:100" s="30" customFormat="1" x14ac:dyDescent="0.4">
      <c r="A77" s="45" t="s">
        <v>27</v>
      </c>
      <c r="B77" s="30">
        <v>5698817.7812923631</v>
      </c>
      <c r="C77" s="30">
        <v>6533691.2141309343</v>
      </c>
      <c r="D77" s="30">
        <v>4927568.5069921594</v>
      </c>
      <c r="E77" s="30">
        <v>8046374.6503241165</v>
      </c>
      <c r="F77" s="30">
        <v>10635860.955488684</v>
      </c>
      <c r="G77" s="30">
        <v>8156354.0564568136</v>
      </c>
      <c r="H77" s="30">
        <v>7245032.8001709795</v>
      </c>
      <c r="I77" s="30">
        <v>4818938.9274938758</v>
      </c>
      <c r="J77" s="30">
        <v>5914183.8831555406</v>
      </c>
      <c r="K77" s="30">
        <v>7801487.0460245935</v>
      </c>
      <c r="L77" s="30">
        <v>7708236</v>
      </c>
      <c r="M77" s="30">
        <v>7633184</v>
      </c>
      <c r="N77" s="30">
        <v>9409080</v>
      </c>
      <c r="O77" s="30">
        <v>9317025</v>
      </c>
      <c r="P77" s="30">
        <v>9816899.9999999981</v>
      </c>
      <c r="Q77" s="30">
        <v>12701196</v>
      </c>
      <c r="R77" s="30">
        <v>8822144</v>
      </c>
      <c r="S77" s="30">
        <v>10767744</v>
      </c>
      <c r="T77" s="30">
        <v>10168340</v>
      </c>
      <c r="V77" s="30">
        <v>2113767.4861395839</v>
      </c>
      <c r="W77" s="30">
        <v>2597842.7510238755</v>
      </c>
      <c r="X77" s="30">
        <v>2027792.367286168</v>
      </c>
      <c r="Y77" s="30">
        <v>5444848.6349760406</v>
      </c>
      <c r="Z77" s="30">
        <v>5146663.3336706273</v>
      </c>
      <c r="AA77" s="30">
        <v>4204047.1240548184</v>
      </c>
      <c r="AB77" s="30">
        <v>3012322.1771400543</v>
      </c>
      <c r="AC77" s="30">
        <v>3764531.5684330901</v>
      </c>
      <c r="AD77" s="30">
        <v>4684490.5179909738</v>
      </c>
      <c r="AE77" s="30">
        <v>3694020.3817281309</v>
      </c>
      <c r="AF77" s="30">
        <v>3500628.4682389121</v>
      </c>
      <c r="AG77" s="30">
        <v>4052945.8269313015</v>
      </c>
      <c r="AH77" s="30">
        <v>5080011.5339756124</v>
      </c>
      <c r="AI77" s="30">
        <v>4581307.0316441236</v>
      </c>
      <c r="AJ77" s="30">
        <v>6367189.6616962384</v>
      </c>
      <c r="AK77" s="30">
        <v>7253644.8000000007</v>
      </c>
      <c r="AL77" s="30">
        <v>7120146.4000000004</v>
      </c>
      <c r="AM77" s="30">
        <v>6064598.0251346501</v>
      </c>
      <c r="AN77" s="30">
        <v>6205268.8000000007</v>
      </c>
      <c r="AP77" s="30">
        <v>24859.076453377431</v>
      </c>
      <c r="AQ77" s="30">
        <v>33772.954924874794</v>
      </c>
      <c r="AR77" s="30">
        <v>67175.76498003678</v>
      </c>
      <c r="AS77" s="30">
        <v>38561.413728714724</v>
      </c>
      <c r="AT77" s="30">
        <v>71701.010766504711</v>
      </c>
      <c r="AU77" s="30">
        <v>69130.480869086037</v>
      </c>
      <c r="AV77" s="30">
        <v>51070.846995027401</v>
      </c>
      <c r="AW77" s="30">
        <v>57780.422039871519</v>
      </c>
      <c r="AX77" s="30">
        <v>20954.327601619807</v>
      </c>
      <c r="AY77" s="30">
        <v>25712.569011672167</v>
      </c>
      <c r="AZ77" s="30">
        <v>39570</v>
      </c>
      <c r="BA77" s="30">
        <v>30600</v>
      </c>
      <c r="BB77" s="30">
        <v>28850</v>
      </c>
      <c r="BC77" s="30">
        <v>27324</v>
      </c>
      <c r="BD77" s="30">
        <v>31939</v>
      </c>
      <c r="BE77" s="30">
        <v>105850</v>
      </c>
      <c r="BF77" s="30">
        <v>70380</v>
      </c>
      <c r="BG77" s="30">
        <v>47751</v>
      </c>
      <c r="BH77" s="30">
        <v>44215</v>
      </c>
      <c r="BJ77" s="30">
        <v>2383041.0049142214</v>
      </c>
      <c r="BK77" s="30">
        <v>2475052.6026691254</v>
      </c>
      <c r="BL77" s="30">
        <v>4749895.859152508</v>
      </c>
      <c r="BM77" s="30">
        <v>7748636.8739278745</v>
      </c>
      <c r="BN77" s="30">
        <v>5503592.3716101712</v>
      </c>
      <c r="BO77" s="30">
        <v>2824945.6948833824</v>
      </c>
      <c r="BP77" s="30">
        <v>3772335.083843499</v>
      </c>
      <c r="BQ77" s="30">
        <v>6768193.3151816903</v>
      </c>
      <c r="BR77" s="30">
        <v>5148474.8927322673</v>
      </c>
      <c r="BS77" s="30">
        <v>4493692.0461132945</v>
      </c>
      <c r="BT77" s="30">
        <v>3481398.0120725869</v>
      </c>
      <c r="BU77" s="30">
        <v>3330807.052646555</v>
      </c>
      <c r="BV77" s="30">
        <v>5390619.9169939412</v>
      </c>
      <c r="BW77" s="30">
        <v>3535376.2857262325</v>
      </c>
      <c r="BX77" s="30">
        <v>4528299.1621705117</v>
      </c>
      <c r="BY77" s="30">
        <v>6880820.7311917925</v>
      </c>
      <c r="BZ77" s="30">
        <v>4992816</v>
      </c>
      <c r="CA77" s="30">
        <v>6224853.6993291127</v>
      </c>
      <c r="CB77" s="30">
        <v>7641212</v>
      </c>
      <c r="CD77" s="30">
        <v>10220485.348799545</v>
      </c>
      <c r="CE77" s="30">
        <v>11640359.522748809</v>
      </c>
      <c r="CF77" s="30">
        <v>11772432.498410873</v>
      </c>
      <c r="CG77" s="30">
        <v>21278421.572956748</v>
      </c>
      <c r="CH77" s="30">
        <v>21357817.671535984</v>
      </c>
      <c r="CI77" s="30">
        <v>15254477.356264099</v>
      </c>
      <c r="CJ77" s="30">
        <v>14080760.908149559</v>
      </c>
      <c r="CK77" s="30">
        <v>15409444.233148528</v>
      </c>
      <c r="CL77" s="30">
        <v>15768103.621480402</v>
      </c>
      <c r="CM77" s="30">
        <v>16014912.042877693</v>
      </c>
      <c r="CN77" s="30">
        <v>14729832.480311498</v>
      </c>
      <c r="CO77" s="30">
        <v>15047536.879577857</v>
      </c>
      <c r="CP77" s="30">
        <v>19908561.450969554</v>
      </c>
      <c r="CQ77" s="30">
        <v>17461032.317370355</v>
      </c>
      <c r="CR77" s="30">
        <v>20744327.823866747</v>
      </c>
      <c r="CS77" s="30">
        <v>26941511.531191792</v>
      </c>
      <c r="CT77" s="30">
        <v>21005486.399999999</v>
      </c>
      <c r="CU77" s="30">
        <v>23104946.724463761</v>
      </c>
      <c r="CV77" s="30">
        <v>24059035.800000001</v>
      </c>
    </row>
    <row r="78" spans="1:100" s="30" customFormat="1" x14ac:dyDescent="0.4">
      <c r="A78" s="45" t="s">
        <v>1</v>
      </c>
      <c r="B78" s="30">
        <v>0</v>
      </c>
      <c r="C78" s="30">
        <v>0</v>
      </c>
      <c r="D78" s="30">
        <v>0</v>
      </c>
      <c r="E78" s="30">
        <v>0</v>
      </c>
      <c r="F78" s="30">
        <v>0</v>
      </c>
      <c r="G78" s="30">
        <v>0</v>
      </c>
      <c r="H78" s="30">
        <v>0</v>
      </c>
      <c r="I78" s="30">
        <v>0</v>
      </c>
      <c r="J78" s="30">
        <v>0</v>
      </c>
      <c r="K78" s="30">
        <v>0</v>
      </c>
      <c r="L78" s="30">
        <v>0</v>
      </c>
      <c r="M78" s="30">
        <v>0</v>
      </c>
      <c r="N78" s="30">
        <v>0</v>
      </c>
      <c r="O78" s="30">
        <v>0</v>
      </c>
      <c r="P78" s="30">
        <v>0</v>
      </c>
      <c r="Q78" s="30">
        <v>0</v>
      </c>
      <c r="R78" s="30">
        <v>0</v>
      </c>
      <c r="S78" s="30">
        <v>0</v>
      </c>
      <c r="T78" s="30">
        <v>0</v>
      </c>
      <c r="V78" s="30">
        <v>23628900.827203207</v>
      </c>
      <c r="W78" s="30">
        <v>29371132.595531132</v>
      </c>
      <c r="X78" s="30">
        <v>31695276.349538147</v>
      </c>
      <c r="Y78" s="30">
        <v>35150288.656174436</v>
      </c>
      <c r="Z78" s="30">
        <v>29180544.860972788</v>
      </c>
      <c r="AA78" s="30">
        <v>26299586.014888383</v>
      </c>
      <c r="AB78" s="30">
        <v>28414638.121952083</v>
      </c>
      <c r="AC78" s="30">
        <v>40884912.571906783</v>
      </c>
      <c r="AD78" s="30">
        <v>25911571.314035878</v>
      </c>
      <c r="AE78" s="30">
        <v>34499776.697625577</v>
      </c>
      <c r="AF78" s="30">
        <v>28964405.003943298</v>
      </c>
      <c r="AG78" s="30">
        <v>45053869.223050609</v>
      </c>
      <c r="AH78" s="30">
        <v>50332788.895404018</v>
      </c>
      <c r="AI78" s="30">
        <v>35515637.08017692</v>
      </c>
      <c r="AJ78" s="30">
        <v>49447993.517687097</v>
      </c>
      <c r="AK78" s="30">
        <v>59570835.200000003</v>
      </c>
      <c r="AL78" s="30">
        <v>40830013.600000001</v>
      </c>
      <c r="AM78" s="30">
        <v>58878162.20353397</v>
      </c>
      <c r="AN78" s="30">
        <v>29400782.400000002</v>
      </c>
      <c r="AP78" s="30">
        <v>0</v>
      </c>
      <c r="AQ78" s="30">
        <v>0</v>
      </c>
      <c r="AR78" s="30">
        <v>0</v>
      </c>
      <c r="AS78" s="30">
        <v>0</v>
      </c>
      <c r="AT78" s="30">
        <v>0</v>
      </c>
      <c r="AU78" s="30">
        <v>0</v>
      </c>
      <c r="AV78" s="30">
        <v>0</v>
      </c>
      <c r="AW78" s="30">
        <v>0</v>
      </c>
      <c r="AX78" s="30">
        <v>0</v>
      </c>
      <c r="AY78" s="30">
        <v>0</v>
      </c>
      <c r="AZ78" s="30">
        <v>0</v>
      </c>
      <c r="BA78" s="30">
        <v>0</v>
      </c>
      <c r="BB78" s="30">
        <v>0</v>
      </c>
      <c r="BC78" s="30">
        <v>0</v>
      </c>
      <c r="BD78" s="30">
        <v>0</v>
      </c>
      <c r="BE78" s="30">
        <v>0</v>
      </c>
      <c r="BF78" s="30">
        <v>0</v>
      </c>
      <c r="BG78" s="30">
        <v>0</v>
      </c>
      <c r="BH78" s="30">
        <v>0</v>
      </c>
      <c r="BJ78" s="30">
        <v>86895888.07205072</v>
      </c>
      <c r="BK78" s="30">
        <v>104266747.24702579</v>
      </c>
      <c r="BL78" s="30">
        <v>120575729.40872458</v>
      </c>
      <c r="BM78" s="30">
        <v>131630130.05718242</v>
      </c>
      <c r="BN78" s="30">
        <v>106935881.14806981</v>
      </c>
      <c r="BO78" s="30">
        <v>100622671.21084617</v>
      </c>
      <c r="BP78" s="30">
        <v>111906532.87369557</v>
      </c>
      <c r="BQ78" s="30">
        <v>153992270.79401192</v>
      </c>
      <c r="BR78" s="30">
        <v>101703478.42136493</v>
      </c>
      <c r="BS78" s="30">
        <v>107301550.94458355</v>
      </c>
      <c r="BT78" s="30">
        <v>123758084.17109647</v>
      </c>
      <c r="BU78" s="30">
        <v>153880303.70550123</v>
      </c>
      <c r="BV78" s="30">
        <v>195470202.38116437</v>
      </c>
      <c r="BW78" s="30">
        <v>196602444.40599585</v>
      </c>
      <c r="BX78" s="30">
        <v>245376634.43728849</v>
      </c>
      <c r="BY78" s="30">
        <v>171230768.80000001</v>
      </c>
      <c r="BZ78" s="30">
        <v>155930108.80000001</v>
      </c>
      <c r="CA78" s="30">
        <v>225962984.28611925</v>
      </c>
      <c r="CB78" s="30">
        <v>138735532</v>
      </c>
      <c r="CD78" s="30">
        <v>110524788.89925393</v>
      </c>
      <c r="CE78" s="30">
        <v>133637879.84255692</v>
      </c>
      <c r="CF78" s="30">
        <v>152271005.75826272</v>
      </c>
      <c r="CG78" s="30">
        <v>166780418.71335685</v>
      </c>
      <c r="CH78" s="30">
        <v>136116426.00904259</v>
      </c>
      <c r="CI78" s="30">
        <v>126922257.22573456</v>
      </c>
      <c r="CJ78" s="30">
        <v>140321170.99564764</v>
      </c>
      <c r="CK78" s="30">
        <v>194877183.3659187</v>
      </c>
      <c r="CL78" s="30">
        <v>127615049.73540081</v>
      </c>
      <c r="CM78" s="30">
        <v>141801327.64220911</v>
      </c>
      <c r="CN78" s="30">
        <v>152722489.17503977</v>
      </c>
      <c r="CO78" s="30">
        <v>198934172.92855185</v>
      </c>
      <c r="CP78" s="30">
        <v>245802991.27656838</v>
      </c>
      <c r="CQ78" s="30">
        <v>232118081.48617277</v>
      </c>
      <c r="CR78" s="30">
        <v>294824627.95497561</v>
      </c>
      <c r="CS78" s="30">
        <v>230801604</v>
      </c>
      <c r="CT78" s="30">
        <v>196760122.40000001</v>
      </c>
      <c r="CU78" s="30">
        <v>284841146.48965323</v>
      </c>
      <c r="CV78" s="30">
        <v>168136314.40000001</v>
      </c>
    </row>
    <row r="79" spans="1:100" s="30" customFormat="1" x14ac:dyDescent="0.4">
      <c r="A79" s="45" t="s">
        <v>7</v>
      </c>
      <c r="B79" s="30">
        <v>90238968.158881858</v>
      </c>
      <c r="C79" s="30">
        <v>82024561.514910132</v>
      </c>
      <c r="D79" s="30">
        <v>65135579.739357904</v>
      </c>
      <c r="E79" s="30">
        <v>73995137.50629352</v>
      </c>
      <c r="F79" s="30">
        <v>79790174.694208533</v>
      </c>
      <c r="G79" s="30">
        <v>47629742.76856973</v>
      </c>
      <c r="H79" s="30">
        <v>44050402.235880971</v>
      </c>
      <c r="I79" s="30">
        <v>45499648.063221127</v>
      </c>
      <c r="J79" s="30">
        <v>59665972.048905581</v>
      </c>
      <c r="K79" s="30">
        <v>64973180.493085533</v>
      </c>
      <c r="L79" s="30">
        <v>50069444</v>
      </c>
      <c r="M79" s="30">
        <v>52143503.999999993</v>
      </c>
      <c r="N79" s="30">
        <v>64859220.000000015</v>
      </c>
      <c r="O79" s="30">
        <v>64464825.367812522</v>
      </c>
      <c r="P79" s="30">
        <v>71378756.447528884</v>
      </c>
      <c r="Q79" s="30">
        <v>89244101.731946096</v>
      </c>
      <c r="R79" s="30">
        <v>54985167.659423053</v>
      </c>
      <c r="S79" s="30">
        <v>60004863.63405776</v>
      </c>
      <c r="T79" s="30">
        <v>48528380</v>
      </c>
      <c r="V79" s="30">
        <v>243432822.33024076</v>
      </c>
      <c r="W79" s="30">
        <v>208772544.08826166</v>
      </c>
      <c r="X79" s="30">
        <v>251450962.66312611</v>
      </c>
      <c r="Y79" s="30">
        <v>232914161.83460855</v>
      </c>
      <c r="Z79" s="30">
        <v>169451031.77560499</v>
      </c>
      <c r="AA79" s="30">
        <v>161766310.87421867</v>
      </c>
      <c r="AB79" s="30">
        <v>152773303.57070407</v>
      </c>
      <c r="AC79" s="30">
        <v>188839766.2846244</v>
      </c>
      <c r="AD79" s="30">
        <v>148508640.16194487</v>
      </c>
      <c r="AE79" s="30">
        <v>173942955.22159916</v>
      </c>
      <c r="AF79" s="30">
        <v>181696564.37153545</v>
      </c>
      <c r="AG79" s="30">
        <v>162162436.15868503</v>
      </c>
      <c r="AH79" s="30">
        <v>153825445.87026912</v>
      </c>
      <c r="AI79" s="30">
        <v>172370051.1874581</v>
      </c>
      <c r="AJ79" s="30">
        <v>195826064.05208284</v>
      </c>
      <c r="AK79" s="30">
        <v>178659683.60731122</v>
      </c>
      <c r="AL79" s="30">
        <v>105988668.79999998</v>
      </c>
      <c r="AM79" s="30">
        <v>124776982.16877463</v>
      </c>
      <c r="AN79" s="30">
        <v>97370923.915678591</v>
      </c>
      <c r="AP79" s="30">
        <v>228251.5212814876</v>
      </c>
      <c r="AQ79" s="30">
        <v>103305.50918196997</v>
      </c>
      <c r="AR79" s="30">
        <v>69784.532767300378</v>
      </c>
      <c r="AS79" s="30">
        <v>9640.3534321786829</v>
      </c>
      <c r="AT79" s="30">
        <v>100854.16899024838</v>
      </c>
      <c r="AU79" s="30">
        <v>14276.9471360069</v>
      </c>
      <c r="AV79" s="30">
        <v>29383.227038234945</v>
      </c>
      <c r="AW79" s="30">
        <v>18667.520966727719</v>
      </c>
      <c r="AX79" s="30">
        <v>23859.121474937634</v>
      </c>
      <c r="AY79" s="30">
        <v>12590.894189957027</v>
      </c>
      <c r="AZ79" s="30">
        <v>11295.915802150001</v>
      </c>
      <c r="BA79" s="30">
        <v>3911.7002379999999</v>
      </c>
      <c r="BB79" s="30">
        <v>5902.709746120001</v>
      </c>
      <c r="BC79" s="30">
        <v>4247.6398757999996</v>
      </c>
      <c r="BD79" s="30">
        <v>10173.412</v>
      </c>
      <c r="BE79" s="30">
        <v>15130.198851810001</v>
      </c>
      <c r="BF79" s="30">
        <v>16487.547805800001</v>
      </c>
      <c r="BG79" s="30">
        <v>15676.797913179998</v>
      </c>
      <c r="BH79" s="30">
        <v>22859.154139599992</v>
      </c>
      <c r="BJ79" s="30">
        <v>127139263.68777579</v>
      </c>
      <c r="BK79" s="30">
        <v>87483237.346862048</v>
      </c>
      <c r="BL79" s="30">
        <v>96855251.651019052</v>
      </c>
      <c r="BM79" s="30">
        <v>145629568.07697922</v>
      </c>
      <c r="BN79" s="30">
        <v>76316264.681756213</v>
      </c>
      <c r="BO79" s="30">
        <v>63833149.372231133</v>
      </c>
      <c r="BP79" s="30">
        <v>75934385.197731227</v>
      </c>
      <c r="BQ79" s="30">
        <v>74238621.151529938</v>
      </c>
      <c r="BR79" s="30">
        <v>71369748.366687924</v>
      </c>
      <c r="BS79" s="30">
        <v>70730202.097460762</v>
      </c>
      <c r="BT79" s="30">
        <v>72199214.379830986</v>
      </c>
      <c r="BU79" s="30">
        <v>76613368.794314176</v>
      </c>
      <c r="BV79" s="30">
        <v>91292079.612863168</v>
      </c>
      <c r="BW79" s="30">
        <v>131829258.62153316</v>
      </c>
      <c r="BX79" s="30">
        <v>95332761.808021605</v>
      </c>
      <c r="BY79" s="30">
        <v>80662979.47344014</v>
      </c>
      <c r="BZ79" s="30">
        <v>54242957.10830202</v>
      </c>
      <c r="CA79" s="30">
        <v>42856965.96042414</v>
      </c>
      <c r="CB79" s="30">
        <v>47499138.224739894</v>
      </c>
      <c r="CD79" s="30">
        <v>461039305.6981799</v>
      </c>
      <c r="CE79" s="30">
        <v>378383648.45921576</v>
      </c>
      <c r="CF79" s="30">
        <v>413511578.58627033</v>
      </c>
      <c r="CG79" s="30">
        <v>452548507.77131349</v>
      </c>
      <c r="CH79" s="30">
        <v>325658325.32055998</v>
      </c>
      <c r="CI79" s="30">
        <v>273243479.96215552</v>
      </c>
      <c r="CJ79" s="30">
        <v>272787474.23135448</v>
      </c>
      <c r="CK79" s="30">
        <v>308596703.02034223</v>
      </c>
      <c r="CL79" s="30">
        <v>279568219.69901335</v>
      </c>
      <c r="CM79" s="30">
        <v>309658928.70633543</v>
      </c>
      <c r="CN79" s="30">
        <v>303976518.66716862</v>
      </c>
      <c r="CO79" s="30">
        <v>290923220.65323722</v>
      </c>
      <c r="CP79" s="30">
        <v>309982648.19287843</v>
      </c>
      <c r="CQ79" s="30">
        <v>368668382.8166796</v>
      </c>
      <c r="CR79" s="30">
        <v>362547755.71963334</v>
      </c>
      <c r="CS79" s="30">
        <v>348581895.01154929</v>
      </c>
      <c r="CT79" s="30">
        <v>215233281.11553085</v>
      </c>
      <c r="CU79" s="30">
        <v>227654488.56116971</v>
      </c>
      <c r="CV79" s="30">
        <v>193421301.29455808</v>
      </c>
    </row>
    <row r="80" spans="1:100" s="30" customFormat="1" x14ac:dyDescent="0.4">
      <c r="A80" s="45" t="s">
        <v>17</v>
      </c>
      <c r="B80" s="30">
        <v>4201093.8017773768</v>
      </c>
      <c r="C80" s="30">
        <v>13186214.065270208</v>
      </c>
      <c r="D80" s="30">
        <v>1835423.7916951154</v>
      </c>
      <c r="E80" s="30">
        <v>1939192.5085866072</v>
      </c>
      <c r="F80" s="30">
        <v>6677054.1589821512</v>
      </c>
      <c r="G80" s="30">
        <v>7902195.1194331441</v>
      </c>
      <c r="H80" s="30">
        <v>4643527.3091553627</v>
      </c>
      <c r="I80" s="30">
        <v>2526792.5936318208</v>
      </c>
      <c r="J80" s="30">
        <v>9553868.9919756167</v>
      </c>
      <c r="K80" s="30">
        <v>2807252.0213590898</v>
      </c>
      <c r="L80" s="30">
        <v>2791484.0000000005</v>
      </c>
      <c r="M80" s="30">
        <v>3684728</v>
      </c>
      <c r="N80" s="30">
        <v>4249943.9999999991</v>
      </c>
      <c r="O80" s="30">
        <v>3576475.0357647501</v>
      </c>
      <c r="P80" s="30">
        <v>2039480.0203948002</v>
      </c>
      <c r="Q80" s="30">
        <v>4466975.9106604792</v>
      </c>
      <c r="R80" s="30">
        <v>2901360</v>
      </c>
      <c r="S80" s="30">
        <v>2053464</v>
      </c>
      <c r="T80" s="30">
        <v>2153260</v>
      </c>
      <c r="V80" s="30">
        <v>129837730.5022193</v>
      </c>
      <c r="W80" s="30">
        <v>173311296.82645547</v>
      </c>
      <c r="X80" s="30">
        <v>203590265.46860817</v>
      </c>
      <c r="Y80" s="30">
        <v>204238354.09278923</v>
      </c>
      <c r="Z80" s="30">
        <v>132606893.18005119</v>
      </c>
      <c r="AA80" s="30">
        <v>147867149.15320447</v>
      </c>
      <c r="AB80" s="30">
        <v>92128622.231687456</v>
      </c>
      <c r="AC80" s="30">
        <v>108143950.92369767</v>
      </c>
      <c r="AD80" s="30">
        <v>87526195.103700772</v>
      </c>
      <c r="AE80" s="30">
        <v>78169833.721113518</v>
      </c>
      <c r="AF80" s="30">
        <v>67582988</v>
      </c>
      <c r="AG80" s="30">
        <v>140785282.40785277</v>
      </c>
      <c r="AH80" s="30">
        <v>145612290.19773391</v>
      </c>
      <c r="AI80" s="30">
        <v>153318366.00000003</v>
      </c>
      <c r="AJ80" s="30">
        <v>194937191.99999994</v>
      </c>
      <c r="AK80" s="30">
        <v>223109019</v>
      </c>
      <c r="AL80" s="30">
        <v>112490770.24981539</v>
      </c>
      <c r="AM80" s="30">
        <v>114176415.6158704</v>
      </c>
      <c r="AN80" s="30">
        <v>59930809.400691904</v>
      </c>
      <c r="AP80" s="30">
        <v>1129.958020608065</v>
      </c>
      <c r="AQ80" s="30">
        <v>1986.6444073455759</v>
      </c>
      <c r="AR80" s="30">
        <v>1956.5756790301975</v>
      </c>
      <c r="AS80" s="30">
        <v>2677.8759533829671</v>
      </c>
      <c r="AT80" s="30">
        <v>3151.6928124621895</v>
      </c>
      <c r="AU80" s="30">
        <v>7514.1827031615267</v>
      </c>
      <c r="AV80" s="30">
        <v>4197.6038626049922</v>
      </c>
      <c r="AW80" s="30">
        <v>2666.7887095325314</v>
      </c>
      <c r="AX80" s="30">
        <v>873.09698340082548</v>
      </c>
      <c r="AY80" s="30">
        <v>918.30603613114886</v>
      </c>
      <c r="AZ80" s="30">
        <v>1319</v>
      </c>
      <c r="BA80" s="30">
        <v>3400</v>
      </c>
      <c r="BB80" s="30">
        <v>1220.932</v>
      </c>
      <c r="BC80" s="30">
        <v>7451.9999999999991</v>
      </c>
      <c r="BD80" s="30">
        <v>58834.999999999985</v>
      </c>
      <c r="BE80" s="30">
        <v>389527.99610471999</v>
      </c>
      <c r="BF80" s="30">
        <v>105570.00000000001</v>
      </c>
      <c r="BG80" s="30">
        <v>144699.99855299998</v>
      </c>
      <c r="BH80" s="30">
        <v>81260</v>
      </c>
      <c r="BJ80" s="30">
        <v>54111942.516255364</v>
      </c>
      <c r="BK80" s="30">
        <v>44164599.730700195</v>
      </c>
      <c r="BL80" s="30">
        <v>42634649.948182978</v>
      </c>
      <c r="BM80" s="30">
        <v>63860755.21549122</v>
      </c>
      <c r="BN80" s="30">
        <v>48136483.262560695</v>
      </c>
      <c r="BO80" s="30">
        <v>54687428.759711944</v>
      </c>
      <c r="BP80" s="30">
        <v>43266802.027350716</v>
      </c>
      <c r="BQ80" s="30">
        <v>40075101.954068363</v>
      </c>
      <c r="BR80" s="30">
        <v>50471925.171930477</v>
      </c>
      <c r="BS80" s="30">
        <v>45295593.077045538</v>
      </c>
      <c r="BT80" s="30">
        <v>41984289.214043923</v>
      </c>
      <c r="BU80" s="30">
        <v>48143056.481430568</v>
      </c>
      <c r="BV80" s="30">
        <v>64405440</v>
      </c>
      <c r="BW80" s="30">
        <v>56993663.430063367</v>
      </c>
      <c r="BX80" s="30">
        <v>66429441.855723709</v>
      </c>
      <c r="BY80" s="30">
        <v>59582945.950240336</v>
      </c>
      <c r="BZ80" s="30">
        <v>35444277.417150661</v>
      </c>
      <c r="CA80" s="30">
        <v>54260327.001866728</v>
      </c>
      <c r="CB80" s="30">
        <v>32244597.322445977</v>
      </c>
      <c r="CD80" s="30">
        <v>188151896.77827263</v>
      </c>
      <c r="CE80" s="30">
        <v>230664097.26683322</v>
      </c>
      <c r="CF80" s="30">
        <v>248062295.78416529</v>
      </c>
      <c r="CG80" s="30">
        <v>270040979.69282043</v>
      </c>
      <c r="CH80" s="30">
        <v>187423582.2944065</v>
      </c>
      <c r="CI80" s="30">
        <v>210464287.21505269</v>
      </c>
      <c r="CJ80" s="30">
        <v>140043149.17205617</v>
      </c>
      <c r="CK80" s="30">
        <v>150748512.2601074</v>
      </c>
      <c r="CL80" s="30">
        <v>147552862.36459026</v>
      </c>
      <c r="CM80" s="30">
        <v>126273597.12555426</v>
      </c>
      <c r="CN80" s="30">
        <v>112360080.21404392</v>
      </c>
      <c r="CO80" s="30">
        <v>192616466.88928333</v>
      </c>
      <c r="CP80" s="30">
        <v>214268895.12973392</v>
      </c>
      <c r="CQ80" s="30">
        <v>213895956.46582815</v>
      </c>
      <c r="CR80" s="30">
        <v>263464948.87611845</v>
      </c>
      <c r="CS80" s="30">
        <v>287548468.85700554</v>
      </c>
      <c r="CT80" s="30">
        <v>150941977.66696605</v>
      </c>
      <c r="CU80" s="30">
        <v>170634906.61629012</v>
      </c>
      <c r="CV80" s="30">
        <v>94409926.723137885</v>
      </c>
    </row>
    <row r="81" spans="1:100" s="30" customFormat="1" x14ac:dyDescent="0.4">
      <c r="A81" s="45" t="s">
        <v>18</v>
      </c>
      <c r="B81" s="30">
        <v>608313.10583131376</v>
      </c>
      <c r="C81" s="30">
        <v>1761986.3418477904</v>
      </c>
      <c r="D81" s="30">
        <v>1317838.0890792983</v>
      </c>
      <c r="E81" s="30">
        <v>2073569.0504002548</v>
      </c>
      <c r="F81" s="30">
        <v>2546016.9384178496</v>
      </c>
      <c r="G81" s="30">
        <v>2085177.1945956084</v>
      </c>
      <c r="H81" s="30">
        <v>2092883.8900129898</v>
      </c>
      <c r="I81" s="30">
        <v>3189451.0124260643</v>
      </c>
      <c r="J81" s="30">
        <v>3876155.0643636719</v>
      </c>
      <c r="K81" s="30">
        <v>3630712.6505982159</v>
      </c>
      <c r="L81" s="30">
        <v>2579152</v>
      </c>
      <c r="M81" s="30">
        <v>3746928</v>
      </c>
      <c r="N81" s="30">
        <v>4358307</v>
      </c>
      <c r="O81" s="30">
        <v>5186825</v>
      </c>
      <c r="P81" s="30">
        <v>5284384</v>
      </c>
      <c r="Q81" s="30">
        <v>6060810</v>
      </c>
      <c r="R81" s="30">
        <v>4350784</v>
      </c>
      <c r="S81" s="30">
        <v>4687880</v>
      </c>
      <c r="T81" s="30">
        <v>4780660</v>
      </c>
      <c r="V81" s="30">
        <v>1605914.2589502037</v>
      </c>
      <c r="W81" s="30">
        <v>3218223.1094773384</v>
      </c>
      <c r="X81" s="30">
        <v>4062931.8083668509</v>
      </c>
      <c r="Y81" s="30">
        <v>3959193.7331682318</v>
      </c>
      <c r="Z81" s="30">
        <v>884258.93518099363</v>
      </c>
      <c r="AA81" s="30">
        <v>1224291.0731068731</v>
      </c>
      <c r="AB81" s="30">
        <v>974373.00490635005</v>
      </c>
      <c r="AC81" s="30">
        <v>674916.01824497629</v>
      </c>
      <c r="AD81" s="30">
        <v>587493.86034210224</v>
      </c>
      <c r="AE81" s="30">
        <v>259619.90634635458</v>
      </c>
      <c r="AF81" s="30">
        <v>388144.9975243982</v>
      </c>
      <c r="AG81" s="30">
        <v>521093.03489116731</v>
      </c>
      <c r="AH81" s="30">
        <v>441363.86411031726</v>
      </c>
      <c r="AI81" s="30">
        <v>462333.73713839782</v>
      </c>
      <c r="AJ81" s="30">
        <v>430073.76627602271</v>
      </c>
      <c r="AK81" s="30">
        <v>543468.80543468799</v>
      </c>
      <c r="AL81" s="30">
        <v>461407.2</v>
      </c>
      <c r="AM81" s="30">
        <v>474691.88320891996</v>
      </c>
      <c r="AN81" s="30">
        <v>492357.60000000003</v>
      </c>
      <c r="AP81" s="30">
        <v>0</v>
      </c>
      <c r="AQ81" s="30">
        <v>0</v>
      </c>
      <c r="AR81" s="30">
        <v>0</v>
      </c>
      <c r="AS81" s="30">
        <v>0</v>
      </c>
      <c r="AT81" s="30">
        <v>0</v>
      </c>
      <c r="AU81" s="30">
        <v>0</v>
      </c>
      <c r="AV81" s="30">
        <v>0</v>
      </c>
      <c r="AW81" s="30">
        <v>0</v>
      </c>
      <c r="AX81" s="30">
        <v>0</v>
      </c>
      <c r="AY81" s="30">
        <v>0</v>
      </c>
      <c r="AZ81" s="30">
        <v>0</v>
      </c>
      <c r="BA81" s="30">
        <v>0</v>
      </c>
      <c r="BB81" s="30">
        <v>0</v>
      </c>
      <c r="BC81" s="30">
        <v>0</v>
      </c>
      <c r="BD81" s="30">
        <v>0</v>
      </c>
      <c r="BE81" s="30">
        <v>0</v>
      </c>
      <c r="BF81" s="30">
        <v>0</v>
      </c>
      <c r="BG81" s="30">
        <v>0</v>
      </c>
      <c r="BH81" s="30">
        <v>7170</v>
      </c>
      <c r="BJ81" s="30">
        <v>2644040.7340238742</v>
      </c>
      <c r="BK81" s="30">
        <v>953926.52394539199</v>
      </c>
      <c r="BL81" s="30">
        <v>2343533.2978584617</v>
      </c>
      <c r="BM81" s="30">
        <v>1611613.3265241003</v>
      </c>
      <c r="BN81" s="30">
        <v>3244103.0201109839</v>
      </c>
      <c r="BO81" s="30">
        <v>3187118.2198684318</v>
      </c>
      <c r="BP81" s="30">
        <v>4580258.7466367232</v>
      </c>
      <c r="BQ81" s="30">
        <v>4006313.2637639279</v>
      </c>
      <c r="BR81" s="30">
        <v>2908596.1272117132</v>
      </c>
      <c r="BS81" s="30">
        <v>2696215.2276679766</v>
      </c>
      <c r="BT81" s="30">
        <v>2596184.8812645553</v>
      </c>
      <c r="BU81" s="30">
        <v>3159423.2129743118</v>
      </c>
      <c r="BV81" s="30">
        <v>3666524.9994078903</v>
      </c>
      <c r="BW81" s="30">
        <v>4271208.1920855194</v>
      </c>
      <c r="BX81" s="30">
        <v>5395224.0526878815</v>
      </c>
      <c r="BY81" s="30">
        <v>5201464.8</v>
      </c>
      <c r="BZ81" s="30">
        <v>4310870.4000000004</v>
      </c>
      <c r="CA81" s="30">
        <v>5890953.5008976655</v>
      </c>
      <c r="CB81" s="30">
        <v>6090096</v>
      </c>
      <c r="CD81" s="30">
        <v>4858268.0988053922</v>
      </c>
      <c r="CE81" s="30">
        <v>5934135.9752705209</v>
      </c>
      <c r="CF81" s="30">
        <v>7724303.1953046108</v>
      </c>
      <c r="CG81" s="30">
        <v>7644376.1100925878</v>
      </c>
      <c r="CH81" s="30">
        <v>6674378.8937098272</v>
      </c>
      <c r="CI81" s="30">
        <v>6496586.4875709135</v>
      </c>
      <c r="CJ81" s="30">
        <v>7647515.6415560627</v>
      </c>
      <c r="CK81" s="30">
        <v>7870680.2944349684</v>
      </c>
      <c r="CL81" s="30">
        <v>7372245.0519174878</v>
      </c>
      <c r="CM81" s="30">
        <v>6586547.7846125476</v>
      </c>
      <c r="CN81" s="30">
        <v>5563481.8787889536</v>
      </c>
      <c r="CO81" s="30">
        <v>7427444.2478654794</v>
      </c>
      <c r="CP81" s="30">
        <v>8466195.8635182083</v>
      </c>
      <c r="CQ81" s="30">
        <v>9920366.9292239174</v>
      </c>
      <c r="CR81" s="30">
        <v>11109681.818963904</v>
      </c>
      <c r="CS81" s="30">
        <v>11805743.605434688</v>
      </c>
      <c r="CT81" s="30">
        <v>9123061.6000000015</v>
      </c>
      <c r="CU81" s="30">
        <v>11053525.384106586</v>
      </c>
      <c r="CV81" s="30">
        <v>11370283.6</v>
      </c>
    </row>
    <row r="82" spans="1:100" s="30" customFormat="1" x14ac:dyDescent="0.4">
      <c r="A82" s="45" t="s">
        <v>10</v>
      </c>
      <c r="B82" s="30">
        <v>0</v>
      </c>
      <c r="C82" s="30">
        <v>0</v>
      </c>
      <c r="D82" s="30">
        <v>0</v>
      </c>
      <c r="E82" s="30">
        <v>0</v>
      </c>
      <c r="F82" s="30">
        <v>0</v>
      </c>
      <c r="G82" s="30">
        <v>0</v>
      </c>
      <c r="H82" s="30">
        <v>0</v>
      </c>
      <c r="I82" s="30">
        <v>0</v>
      </c>
      <c r="J82" s="30">
        <v>0</v>
      </c>
      <c r="K82" s="30">
        <v>0</v>
      </c>
      <c r="L82" s="30">
        <v>0</v>
      </c>
      <c r="M82" s="30">
        <v>0</v>
      </c>
      <c r="N82" s="30">
        <v>0</v>
      </c>
      <c r="O82" s="30">
        <v>0</v>
      </c>
      <c r="P82" s="30">
        <v>0</v>
      </c>
      <c r="Q82" s="30">
        <v>0</v>
      </c>
      <c r="R82" s="30">
        <v>0</v>
      </c>
      <c r="S82" s="30">
        <v>0</v>
      </c>
      <c r="T82" s="30">
        <v>0</v>
      </c>
      <c r="V82" s="30">
        <v>404910.0054618034</v>
      </c>
      <c r="W82" s="30">
        <v>381275.42863285739</v>
      </c>
      <c r="X82" s="30">
        <v>433477.35387639096</v>
      </c>
      <c r="Y82" s="30">
        <v>451822.88250856032</v>
      </c>
      <c r="Z82" s="30">
        <v>407588.10293498926</v>
      </c>
      <c r="AA82" s="30">
        <v>382186.10218680161</v>
      </c>
      <c r="AB82" s="30">
        <v>404845.12175686378</v>
      </c>
      <c r="AC82" s="30">
        <v>442444.9452939289</v>
      </c>
      <c r="AD82" s="30">
        <v>456080.76000242145</v>
      </c>
      <c r="AE82" s="30">
        <v>437644.98498385487</v>
      </c>
      <c r="AF82" s="30">
        <v>432085.9406403678</v>
      </c>
      <c r="AG82" s="30">
        <v>488007.76283458527</v>
      </c>
      <c r="AH82" s="30">
        <v>510597.41142173955</v>
      </c>
      <c r="AI82" s="30">
        <v>619947.51116285159</v>
      </c>
      <c r="AJ82" s="30">
        <v>8150422.3511334062</v>
      </c>
      <c r="AK82" s="30">
        <v>2750617.6000000001</v>
      </c>
      <c r="AL82" s="30">
        <v>1510882.4000000001</v>
      </c>
      <c r="AM82" s="30">
        <v>515613.59727865446</v>
      </c>
      <c r="AN82" s="30">
        <v>0</v>
      </c>
      <c r="AP82" s="30">
        <v>0</v>
      </c>
      <c r="AQ82" s="30">
        <v>0</v>
      </c>
      <c r="AR82" s="30">
        <v>0</v>
      </c>
      <c r="AS82" s="30">
        <v>0</v>
      </c>
      <c r="AT82" s="30">
        <v>0</v>
      </c>
      <c r="AU82" s="30">
        <v>0</v>
      </c>
      <c r="AV82" s="30">
        <v>0</v>
      </c>
      <c r="AW82" s="30">
        <v>0</v>
      </c>
      <c r="AX82" s="30">
        <v>0</v>
      </c>
      <c r="AY82" s="30">
        <v>0</v>
      </c>
      <c r="AZ82" s="30">
        <v>0</v>
      </c>
      <c r="BA82" s="30">
        <v>0</v>
      </c>
      <c r="BB82" s="30">
        <v>0</v>
      </c>
      <c r="BC82" s="30">
        <v>0</v>
      </c>
      <c r="BD82" s="30">
        <v>0</v>
      </c>
      <c r="BE82" s="30">
        <v>0</v>
      </c>
      <c r="BF82" s="30">
        <v>0</v>
      </c>
      <c r="BG82" s="30">
        <v>160617</v>
      </c>
      <c r="BH82" s="30">
        <v>0</v>
      </c>
      <c r="BJ82" s="30">
        <v>2746171.062805912</v>
      </c>
      <c r="BK82" s="30">
        <v>2495678.0410247012</v>
      </c>
      <c r="BL82" s="30">
        <v>3040938.6188225052</v>
      </c>
      <c r="BM82" s="30">
        <v>3120083.4001506581</v>
      </c>
      <c r="BN82" s="30">
        <v>2754641.8902371489</v>
      </c>
      <c r="BO82" s="30">
        <v>2696792.3398886728</v>
      </c>
      <c r="BP82" s="30">
        <v>2940113.0122065279</v>
      </c>
      <c r="BQ82" s="30">
        <v>3072988.3344727373</v>
      </c>
      <c r="BR82" s="30">
        <v>3142322.6017197976</v>
      </c>
      <c r="BS82" s="30">
        <v>3152097.0294475863</v>
      </c>
      <c r="BT82" s="30">
        <v>3197337.0737061328</v>
      </c>
      <c r="BU82" s="30">
        <v>3606511.4034895445</v>
      </c>
      <c r="BV82" s="30">
        <v>3643938.6031076363</v>
      </c>
      <c r="BW82" s="30">
        <v>4093593.5939987954</v>
      </c>
      <c r="BX82" s="30">
        <v>1346500.3618674029</v>
      </c>
      <c r="BY82" s="30">
        <v>553733.6</v>
      </c>
      <c r="BZ82" s="30">
        <v>219196.80000000002</v>
      </c>
      <c r="CA82" s="30">
        <v>1216350.7228574129</v>
      </c>
      <c r="CB82" s="30">
        <v>0</v>
      </c>
      <c r="CD82" s="30">
        <v>3151081.0682677152</v>
      </c>
      <c r="CE82" s="30">
        <v>2876953.4696575585</v>
      </c>
      <c r="CF82" s="30">
        <v>3474415.9726988962</v>
      </c>
      <c r="CG82" s="30">
        <v>3571906.2826592186</v>
      </c>
      <c r="CH82" s="30">
        <v>3162229.993172138</v>
      </c>
      <c r="CI82" s="30">
        <v>3078978.4420754742</v>
      </c>
      <c r="CJ82" s="30">
        <v>3344958.1339633917</v>
      </c>
      <c r="CK82" s="30">
        <v>3515433.2797666662</v>
      </c>
      <c r="CL82" s="30">
        <v>3598403.3617222188</v>
      </c>
      <c r="CM82" s="30">
        <v>3589742.0144314412</v>
      </c>
      <c r="CN82" s="30">
        <v>3629423.0143465009</v>
      </c>
      <c r="CO82" s="30">
        <v>4094519.1663241298</v>
      </c>
      <c r="CP82" s="30">
        <v>4154536.0145293758</v>
      </c>
      <c r="CQ82" s="30">
        <v>4713541.1051616473</v>
      </c>
      <c r="CR82" s="30">
        <v>9496922.7130008098</v>
      </c>
      <c r="CS82" s="30">
        <v>3304351.2</v>
      </c>
      <c r="CT82" s="30">
        <v>1730079.2000000002</v>
      </c>
      <c r="CU82" s="30">
        <v>1892581.3201360675</v>
      </c>
      <c r="CV82" s="30">
        <v>0</v>
      </c>
    </row>
    <row r="83" spans="1:100" s="30" customFormat="1" x14ac:dyDescent="0.4">
      <c r="A83" s="45" t="s">
        <v>233</v>
      </c>
      <c r="B83" s="30">
        <v>0</v>
      </c>
      <c r="C83" s="30">
        <v>0</v>
      </c>
      <c r="D83" s="30">
        <v>0</v>
      </c>
      <c r="E83" s="30">
        <v>0</v>
      </c>
      <c r="F83" s="30">
        <v>0</v>
      </c>
      <c r="G83" s="30">
        <v>0</v>
      </c>
      <c r="H83" s="30">
        <v>0</v>
      </c>
      <c r="I83" s="30">
        <v>0</v>
      </c>
      <c r="J83" s="30">
        <v>0</v>
      </c>
      <c r="K83" s="30">
        <v>0</v>
      </c>
      <c r="L83" s="30">
        <v>0</v>
      </c>
      <c r="M83" s="30">
        <v>0</v>
      </c>
      <c r="N83" s="30">
        <v>0</v>
      </c>
      <c r="O83" s="30">
        <v>0</v>
      </c>
      <c r="P83" s="30">
        <v>12176</v>
      </c>
      <c r="Q83" s="30">
        <v>3534</v>
      </c>
      <c r="R83" s="30">
        <v>168304</v>
      </c>
      <c r="S83" s="30">
        <v>2876</v>
      </c>
      <c r="T83" s="30">
        <v>0</v>
      </c>
      <c r="V83" s="30">
        <v>0</v>
      </c>
      <c r="W83" s="30">
        <v>0</v>
      </c>
      <c r="X83" s="30">
        <v>0</v>
      </c>
      <c r="Y83" s="30">
        <v>0</v>
      </c>
      <c r="Z83" s="30">
        <v>0</v>
      </c>
      <c r="AA83" s="30">
        <v>0</v>
      </c>
      <c r="AB83" s="30">
        <v>0</v>
      </c>
      <c r="AC83" s="30">
        <v>0</v>
      </c>
      <c r="AD83" s="30">
        <v>0</v>
      </c>
      <c r="AE83" s="30">
        <v>0</v>
      </c>
      <c r="AF83" s="30">
        <v>0</v>
      </c>
      <c r="AG83" s="30">
        <v>0</v>
      </c>
      <c r="AH83" s="30">
        <v>0</v>
      </c>
      <c r="AI83" s="30">
        <v>0</v>
      </c>
      <c r="AJ83" s="30">
        <v>31468.81216653825</v>
      </c>
      <c r="AK83" s="30">
        <v>188550.40000000002</v>
      </c>
      <c r="AL83" s="30">
        <v>959003.20000000007</v>
      </c>
      <c r="AM83" s="30">
        <v>581088.33979022957</v>
      </c>
      <c r="AN83" s="30">
        <v>132858.40000000002</v>
      </c>
      <c r="AP83" s="30">
        <v>0</v>
      </c>
      <c r="AQ83" s="30">
        <v>0</v>
      </c>
      <c r="AR83" s="30">
        <v>0</v>
      </c>
      <c r="AS83" s="30">
        <v>0</v>
      </c>
      <c r="AT83" s="30">
        <v>0</v>
      </c>
      <c r="AU83" s="30">
        <v>0</v>
      </c>
      <c r="AV83" s="30">
        <v>0</v>
      </c>
      <c r="AW83" s="30">
        <v>0</v>
      </c>
      <c r="AX83" s="30">
        <v>0</v>
      </c>
      <c r="AY83" s="30">
        <v>0</v>
      </c>
      <c r="AZ83" s="30">
        <v>0</v>
      </c>
      <c r="BA83" s="30">
        <v>0</v>
      </c>
      <c r="BB83" s="30">
        <v>0</v>
      </c>
      <c r="BC83" s="30">
        <v>0</v>
      </c>
      <c r="BD83" s="30">
        <v>0</v>
      </c>
      <c r="BE83" s="30">
        <v>0</v>
      </c>
      <c r="BF83" s="30">
        <v>0</v>
      </c>
      <c r="BG83" s="30">
        <v>0</v>
      </c>
      <c r="BH83" s="30">
        <v>0</v>
      </c>
      <c r="BJ83" s="30">
        <v>0</v>
      </c>
      <c r="BK83" s="30">
        <v>0</v>
      </c>
      <c r="BL83" s="30">
        <v>0</v>
      </c>
      <c r="BM83" s="30">
        <v>0</v>
      </c>
      <c r="BN83" s="30">
        <v>0</v>
      </c>
      <c r="BO83" s="30">
        <v>0</v>
      </c>
      <c r="BP83" s="30">
        <v>0</v>
      </c>
      <c r="BQ83" s="30">
        <v>0</v>
      </c>
      <c r="BR83" s="30">
        <v>0</v>
      </c>
      <c r="BS83" s="30">
        <v>0</v>
      </c>
      <c r="BT83" s="30">
        <v>0</v>
      </c>
      <c r="BU83" s="30">
        <v>0</v>
      </c>
      <c r="BV83" s="30">
        <v>0</v>
      </c>
      <c r="BW83" s="30">
        <v>0</v>
      </c>
      <c r="BX83" s="30">
        <v>0</v>
      </c>
      <c r="BY83" s="30">
        <v>0</v>
      </c>
      <c r="BZ83" s="30">
        <v>16236.800000000001</v>
      </c>
      <c r="CA83" s="30">
        <v>174900.10394028158</v>
      </c>
      <c r="CB83" s="30">
        <v>28592</v>
      </c>
      <c r="CD83" s="30">
        <v>0</v>
      </c>
      <c r="CE83" s="30">
        <v>0</v>
      </c>
      <c r="CF83" s="30">
        <v>0</v>
      </c>
      <c r="CG83" s="30">
        <v>0</v>
      </c>
      <c r="CH83" s="30">
        <v>0</v>
      </c>
      <c r="CI83" s="30">
        <v>0</v>
      </c>
      <c r="CJ83" s="30">
        <v>0</v>
      </c>
      <c r="CK83" s="30">
        <v>0</v>
      </c>
      <c r="CL83" s="30">
        <v>0</v>
      </c>
      <c r="CM83" s="30">
        <v>0</v>
      </c>
      <c r="CN83" s="30">
        <v>0</v>
      </c>
      <c r="CO83" s="30">
        <v>0</v>
      </c>
      <c r="CP83" s="30">
        <v>0</v>
      </c>
      <c r="CQ83" s="30">
        <v>0</v>
      </c>
      <c r="CR83" s="30">
        <v>43644.81216653825</v>
      </c>
      <c r="CS83" s="30">
        <v>192084.40000000002</v>
      </c>
      <c r="CT83" s="30">
        <v>1143544</v>
      </c>
      <c r="CU83" s="30">
        <v>758864.44373051112</v>
      </c>
      <c r="CV83" s="30">
        <v>161450.40000000002</v>
      </c>
    </row>
    <row r="84" spans="1:100" s="30" customFormat="1" x14ac:dyDescent="0.4">
      <c r="A84" s="45" t="s">
        <v>197</v>
      </c>
      <c r="B84" s="30">
        <v>0</v>
      </c>
      <c r="C84" s="30">
        <v>0</v>
      </c>
      <c r="D84" s="30">
        <v>0</v>
      </c>
      <c r="E84" s="30">
        <v>0</v>
      </c>
      <c r="F84" s="30">
        <v>0</v>
      </c>
      <c r="G84" s="30">
        <v>0</v>
      </c>
      <c r="H84" s="30">
        <v>0</v>
      </c>
      <c r="I84" s="30">
        <v>0</v>
      </c>
      <c r="J84" s="30">
        <v>0</v>
      </c>
      <c r="K84" s="30">
        <v>0</v>
      </c>
      <c r="L84" s="30">
        <v>0</v>
      </c>
      <c r="M84" s="30">
        <v>0</v>
      </c>
      <c r="N84" s="30">
        <v>0</v>
      </c>
      <c r="O84" s="30">
        <v>0</v>
      </c>
      <c r="P84" s="30">
        <v>0</v>
      </c>
      <c r="Q84" s="30">
        <v>0</v>
      </c>
      <c r="R84" s="30">
        <v>0</v>
      </c>
      <c r="S84" s="30">
        <v>0</v>
      </c>
      <c r="T84" s="30">
        <v>0</v>
      </c>
      <c r="V84" s="30">
        <v>0</v>
      </c>
      <c r="W84" s="30">
        <v>0</v>
      </c>
      <c r="X84" s="30">
        <v>0</v>
      </c>
      <c r="Y84" s="30">
        <v>0</v>
      </c>
      <c r="Z84" s="30">
        <v>0</v>
      </c>
      <c r="AA84" s="30">
        <v>0</v>
      </c>
      <c r="AB84" s="30">
        <v>0</v>
      </c>
      <c r="AC84" s="30">
        <v>0</v>
      </c>
      <c r="AD84" s="30">
        <v>0</v>
      </c>
      <c r="AE84" s="30">
        <v>22253.134829687537</v>
      </c>
      <c r="AF84" s="30">
        <v>14646.981038656535</v>
      </c>
      <c r="AG84" s="30">
        <v>0</v>
      </c>
      <c r="AH84" s="30">
        <v>0</v>
      </c>
      <c r="AI84" s="30">
        <v>0</v>
      </c>
      <c r="AJ84" s="30">
        <v>0</v>
      </c>
      <c r="AK84" s="30">
        <v>0</v>
      </c>
      <c r="AL84" s="30">
        <v>0</v>
      </c>
      <c r="AM84" s="30">
        <v>0</v>
      </c>
      <c r="AN84" s="30">
        <v>0</v>
      </c>
      <c r="AP84" s="30">
        <v>0</v>
      </c>
      <c r="AQ84" s="30">
        <v>0</v>
      </c>
      <c r="AR84" s="30">
        <v>0</v>
      </c>
      <c r="AS84" s="30">
        <v>0</v>
      </c>
      <c r="AT84" s="30">
        <v>0</v>
      </c>
      <c r="AU84" s="30">
        <v>0</v>
      </c>
      <c r="AV84" s="30">
        <v>0</v>
      </c>
      <c r="AW84" s="30">
        <v>0</v>
      </c>
      <c r="AX84" s="30">
        <v>0</v>
      </c>
      <c r="AY84" s="30">
        <v>8264.7543251803399</v>
      </c>
      <c r="AZ84" s="30">
        <v>0</v>
      </c>
      <c r="BA84" s="30">
        <v>0</v>
      </c>
      <c r="BB84" s="30">
        <v>0</v>
      </c>
      <c r="BC84" s="30">
        <v>0</v>
      </c>
      <c r="BD84" s="30">
        <v>0</v>
      </c>
      <c r="BE84" s="30">
        <v>0</v>
      </c>
      <c r="BF84" s="30">
        <v>0</v>
      </c>
      <c r="BG84" s="30">
        <v>0</v>
      </c>
      <c r="BH84" s="30">
        <v>0</v>
      </c>
      <c r="BJ84" s="30">
        <v>0</v>
      </c>
      <c r="BK84" s="30">
        <v>0</v>
      </c>
      <c r="BL84" s="30">
        <v>0</v>
      </c>
      <c r="BM84" s="30">
        <v>0</v>
      </c>
      <c r="BN84" s="30">
        <v>0</v>
      </c>
      <c r="BO84" s="30">
        <v>0</v>
      </c>
      <c r="BP84" s="30">
        <v>0</v>
      </c>
      <c r="BQ84" s="30">
        <v>0</v>
      </c>
      <c r="BR84" s="30">
        <v>38954.412418014021</v>
      </c>
      <c r="BS84" s="30">
        <v>19537.79150484041</v>
      </c>
      <c r="BT84" s="30">
        <v>26424.273336414321</v>
      </c>
      <c r="BU84" s="30">
        <v>0</v>
      </c>
      <c r="BV84" s="30">
        <v>0</v>
      </c>
      <c r="BW84" s="30">
        <v>0</v>
      </c>
      <c r="BX84" s="30">
        <v>0</v>
      </c>
      <c r="BY84" s="30">
        <v>0</v>
      </c>
      <c r="BZ84" s="30">
        <v>0</v>
      </c>
      <c r="CA84" s="30">
        <v>0</v>
      </c>
      <c r="CB84" s="30">
        <v>0</v>
      </c>
      <c r="CD84" s="30">
        <v>0</v>
      </c>
      <c r="CE84" s="30">
        <v>0</v>
      </c>
      <c r="CF84" s="30">
        <v>0</v>
      </c>
      <c r="CG84" s="30">
        <v>0</v>
      </c>
      <c r="CH84" s="30">
        <v>0</v>
      </c>
      <c r="CI84" s="30">
        <v>0</v>
      </c>
      <c r="CJ84" s="30">
        <v>0</v>
      </c>
      <c r="CK84" s="30">
        <v>0</v>
      </c>
      <c r="CL84" s="30">
        <v>38954.412418014021</v>
      </c>
      <c r="CM84" s="30">
        <v>50055.68065970829</v>
      </c>
      <c r="CN84" s="30">
        <v>41071.254375070857</v>
      </c>
      <c r="CO84" s="30">
        <v>0</v>
      </c>
      <c r="CP84" s="30">
        <v>0</v>
      </c>
      <c r="CQ84" s="30">
        <v>0</v>
      </c>
      <c r="CR84" s="30">
        <v>0</v>
      </c>
      <c r="CS84" s="30">
        <v>0</v>
      </c>
      <c r="CT84" s="30">
        <v>0</v>
      </c>
      <c r="CU84" s="30">
        <v>0</v>
      </c>
      <c r="CV84" s="30">
        <v>0</v>
      </c>
    </row>
    <row r="85" spans="1:100" s="30" customFormat="1" x14ac:dyDescent="0.4">
      <c r="A85" s="45" t="s">
        <v>48</v>
      </c>
      <c r="B85" s="30">
        <v>0</v>
      </c>
      <c r="C85" s="30">
        <v>0</v>
      </c>
      <c r="D85" s="30">
        <v>0</v>
      </c>
      <c r="E85" s="30">
        <v>0</v>
      </c>
      <c r="F85" s="30">
        <v>0</v>
      </c>
      <c r="G85" s="30">
        <v>0</v>
      </c>
      <c r="H85" s="30">
        <v>0</v>
      </c>
      <c r="I85" s="30">
        <v>10863.252767118747</v>
      </c>
      <c r="J85" s="30">
        <v>9751.333495254521</v>
      </c>
      <c r="K85" s="30">
        <v>0</v>
      </c>
      <c r="L85" s="30">
        <v>0</v>
      </c>
      <c r="M85" s="30">
        <v>164208</v>
      </c>
      <c r="N85" s="30">
        <v>185010</v>
      </c>
      <c r="O85" s="30">
        <v>34775</v>
      </c>
      <c r="P85" s="30">
        <v>18264</v>
      </c>
      <c r="Q85" s="30">
        <v>10602</v>
      </c>
      <c r="R85" s="30">
        <v>7536</v>
      </c>
      <c r="S85" s="30">
        <v>5752</v>
      </c>
      <c r="T85" s="30">
        <v>3020</v>
      </c>
      <c r="V85" s="30">
        <v>0</v>
      </c>
      <c r="W85" s="30">
        <v>0</v>
      </c>
      <c r="X85" s="30">
        <v>0</v>
      </c>
      <c r="Y85" s="30">
        <v>0</v>
      </c>
      <c r="Z85" s="30">
        <v>0</v>
      </c>
      <c r="AA85" s="30">
        <v>0</v>
      </c>
      <c r="AB85" s="30">
        <v>0</v>
      </c>
      <c r="AC85" s="30">
        <v>314960.80851432227</v>
      </c>
      <c r="AD85" s="30">
        <v>131413.10033968076</v>
      </c>
      <c r="AE85" s="30">
        <v>459898.11981354241</v>
      </c>
      <c r="AF85" s="30">
        <v>454056.41219835257</v>
      </c>
      <c r="AG85" s="30">
        <v>636891.48708920449</v>
      </c>
      <c r="AH85" s="30">
        <v>398092.8970406783</v>
      </c>
      <c r="AI85" s="30">
        <v>157613.7740244538</v>
      </c>
      <c r="AJ85" s="30">
        <v>104896.04055512749</v>
      </c>
      <c r="AK85" s="30">
        <v>255097.60000000001</v>
      </c>
      <c r="AL85" s="30">
        <v>208085.6</v>
      </c>
      <c r="AM85" s="30">
        <v>531982.28290654824</v>
      </c>
      <c r="AN85" s="30">
        <v>414205.60000000003</v>
      </c>
      <c r="AP85" s="30">
        <v>0</v>
      </c>
      <c r="AQ85" s="30">
        <v>0</v>
      </c>
      <c r="AR85" s="30">
        <v>0</v>
      </c>
      <c r="AS85" s="30">
        <v>0</v>
      </c>
      <c r="AT85" s="30">
        <v>0</v>
      </c>
      <c r="AU85" s="30">
        <v>0</v>
      </c>
      <c r="AV85" s="30">
        <v>0</v>
      </c>
      <c r="AW85" s="30">
        <v>0</v>
      </c>
      <c r="AX85" s="30">
        <v>0</v>
      </c>
      <c r="AY85" s="30">
        <v>552820.23375095159</v>
      </c>
      <c r="AZ85" s="30">
        <v>794038</v>
      </c>
      <c r="BA85" s="30">
        <v>0</v>
      </c>
      <c r="BB85" s="30">
        <v>1154</v>
      </c>
      <c r="BC85" s="30">
        <v>1242</v>
      </c>
      <c r="BD85" s="30">
        <v>1681</v>
      </c>
      <c r="BE85" s="30">
        <v>0</v>
      </c>
      <c r="BF85" s="30">
        <v>0</v>
      </c>
      <c r="BG85" s="30">
        <v>0</v>
      </c>
      <c r="BH85" s="30">
        <v>0</v>
      </c>
      <c r="BJ85" s="30">
        <v>0</v>
      </c>
      <c r="BK85" s="30">
        <v>0</v>
      </c>
      <c r="BL85" s="30">
        <v>0</v>
      </c>
      <c r="BM85" s="30">
        <v>0</v>
      </c>
      <c r="BN85" s="30">
        <v>0</v>
      </c>
      <c r="BO85" s="30">
        <v>0</v>
      </c>
      <c r="BP85" s="30">
        <v>0</v>
      </c>
      <c r="BQ85" s="30">
        <v>146030.43738196892</v>
      </c>
      <c r="BR85" s="30">
        <v>6492.4020696690031</v>
      </c>
      <c r="BS85" s="30">
        <v>827099.84037157742</v>
      </c>
      <c r="BT85" s="30">
        <v>838970.67843115469</v>
      </c>
      <c r="BU85" s="30">
        <v>74514.698419205466</v>
      </c>
      <c r="BV85" s="30">
        <v>52701.5913672592</v>
      </c>
      <c r="BW85" s="30">
        <v>25373.514012389227</v>
      </c>
      <c r="BX85" s="30">
        <v>0</v>
      </c>
      <c r="BY85" s="30">
        <v>18155.2</v>
      </c>
      <c r="BZ85" s="30">
        <v>16236.800000000001</v>
      </c>
      <c r="CA85" s="30">
        <v>87450.05197014079</v>
      </c>
      <c r="CB85" s="30">
        <v>71480</v>
      </c>
      <c r="CD85" s="30">
        <v>0</v>
      </c>
      <c r="CE85" s="30">
        <v>0</v>
      </c>
      <c r="CF85" s="30">
        <v>0</v>
      </c>
      <c r="CG85" s="30">
        <v>0</v>
      </c>
      <c r="CH85" s="30">
        <v>0</v>
      </c>
      <c r="CI85" s="30">
        <v>0</v>
      </c>
      <c r="CJ85" s="30">
        <v>0</v>
      </c>
      <c r="CK85" s="30">
        <v>471854.49866340996</v>
      </c>
      <c r="CL85" s="30">
        <v>147656.83590460429</v>
      </c>
      <c r="CM85" s="30">
        <v>1839818.1939360714</v>
      </c>
      <c r="CN85" s="30">
        <v>2087065.0906295073</v>
      </c>
      <c r="CO85" s="30">
        <v>875614.18550840998</v>
      </c>
      <c r="CP85" s="30">
        <v>636958.48840793758</v>
      </c>
      <c r="CQ85" s="30">
        <v>219004.28803684303</v>
      </c>
      <c r="CR85" s="30">
        <v>124841.04055512749</v>
      </c>
      <c r="CS85" s="30">
        <v>283854.8</v>
      </c>
      <c r="CT85" s="30">
        <v>231858.4</v>
      </c>
      <c r="CU85" s="30">
        <v>625184.33487668901</v>
      </c>
      <c r="CV85" s="30">
        <v>488705.60000000003</v>
      </c>
    </row>
    <row r="86" spans="1:100" s="30" customFormat="1" x14ac:dyDescent="0.4">
      <c r="A86" s="45" t="s">
        <v>11</v>
      </c>
      <c r="B86" s="30">
        <v>37236668.685412139</v>
      </c>
      <c r="C86" s="30">
        <v>35376997.865913704</v>
      </c>
      <c r="D86" s="30">
        <v>29206347.910435695</v>
      </c>
      <c r="E86" s="30">
        <v>35913289.218161285</v>
      </c>
      <c r="F86" s="30">
        <v>37151878.189848006</v>
      </c>
      <c r="G86" s="30">
        <v>31929163.623511937</v>
      </c>
      <c r="H86" s="30">
        <v>29961582.319377739</v>
      </c>
      <c r="I86" s="30">
        <v>27692603.697153546</v>
      </c>
      <c r="J86" s="30">
        <v>32081887.240830544</v>
      </c>
      <c r="K86" s="30">
        <v>29481493.62058261</v>
      </c>
      <c r="L86" s="30">
        <v>21268264.327848401</v>
      </c>
      <c r="M86" s="30">
        <v>22118320</v>
      </c>
      <c r="N86" s="30">
        <v>36594978.352417618</v>
      </c>
      <c r="O86" s="30">
        <v>45458949.976138994</v>
      </c>
      <c r="P86" s="30">
        <v>49355415.463342801</v>
      </c>
      <c r="Q86" s="30">
        <v>50044973.639956072</v>
      </c>
      <c r="R86" s="30">
        <v>43716335.759626724</v>
      </c>
      <c r="S86" s="30">
        <v>30919875.966897242</v>
      </c>
      <c r="T86" s="30">
        <v>37161099.833114795</v>
      </c>
      <c r="V86" s="30">
        <v>73525878.110300511</v>
      </c>
      <c r="W86" s="30">
        <v>65615054.738417089</v>
      </c>
      <c r="X86" s="30">
        <v>79319962.875064015</v>
      </c>
      <c r="Y86" s="30">
        <v>65301636.226973943</v>
      </c>
      <c r="Z86" s="30">
        <v>82990338.348533347</v>
      </c>
      <c r="AA86" s="30">
        <v>96498644.303857952</v>
      </c>
      <c r="AB86" s="30">
        <v>87772814.457691282</v>
      </c>
      <c r="AC86" s="30">
        <v>132572894.41257712</v>
      </c>
      <c r="AD86" s="30">
        <v>98351488.388405055</v>
      </c>
      <c r="AE86" s="30">
        <v>96951471.715298235</v>
      </c>
      <c r="AF86" s="30">
        <v>102616344.41524336</v>
      </c>
      <c r="AG86" s="30">
        <v>126048878.89934275</v>
      </c>
      <c r="AH86" s="30">
        <v>123295652.85545057</v>
      </c>
      <c r="AI86" s="30">
        <v>125474944.09257302</v>
      </c>
      <c r="AJ86" s="30">
        <v>133180904.23418075</v>
      </c>
      <c r="AK86" s="30">
        <v>126332241.70341283</v>
      </c>
      <c r="AL86" s="30">
        <v>94412518.15998435</v>
      </c>
      <c r="AM86" s="30">
        <v>86496587.107718498</v>
      </c>
      <c r="AN86" s="30">
        <v>62067790.674699023</v>
      </c>
      <c r="AP86" s="30">
        <v>4205703.7527032187</v>
      </c>
      <c r="AQ86" s="30">
        <v>3801444.0734557598</v>
      </c>
      <c r="AR86" s="30">
        <v>1988005.4585462459</v>
      </c>
      <c r="AS86" s="30">
        <v>2309062.2742521535</v>
      </c>
      <c r="AT86" s="30">
        <v>3246251.443605572</v>
      </c>
      <c r="AU86" s="30">
        <v>2035592.0942864574</v>
      </c>
      <c r="AV86" s="30">
        <v>1992589.2591864888</v>
      </c>
      <c r="AW86" s="30">
        <v>2877616.1356124752</v>
      </c>
      <c r="AX86" s="30">
        <v>411533.39002899569</v>
      </c>
      <c r="AY86" s="30">
        <v>220651.49266762863</v>
      </c>
      <c r="AZ86" s="30">
        <v>108158</v>
      </c>
      <c r="BA86" s="30">
        <v>321299.99999999994</v>
      </c>
      <c r="BB86" s="30">
        <v>660087.99492239987</v>
      </c>
      <c r="BC86" s="30">
        <v>312983.99870831997</v>
      </c>
      <c r="BD86" s="30">
        <v>655590</v>
      </c>
      <c r="BE86" s="30">
        <v>906075.99546961999</v>
      </c>
      <c r="BF86" s="30">
        <v>939780.00000000012</v>
      </c>
      <c r="BG86" s="30">
        <v>960807.99097071995</v>
      </c>
      <c r="BH86" s="30">
        <v>289190.00221075001</v>
      </c>
      <c r="BJ86" s="30">
        <v>96677203.102422982</v>
      </c>
      <c r="BK86" s="30">
        <v>77417275.1626755</v>
      </c>
      <c r="BL86" s="30">
        <v>102626424.9714279</v>
      </c>
      <c r="BM86" s="30">
        <v>100744050.73699215</v>
      </c>
      <c r="BN86" s="30">
        <v>121624615.37878174</v>
      </c>
      <c r="BO86" s="30">
        <v>112423583.6323622</v>
      </c>
      <c r="BP86" s="30">
        <v>122049965.19264717</v>
      </c>
      <c r="BQ86" s="30">
        <v>124546404.45080417</v>
      </c>
      <c r="BR86" s="30">
        <v>111491053.94861169</v>
      </c>
      <c r="BS86" s="30">
        <v>115182949.82888308</v>
      </c>
      <c r="BT86" s="30">
        <v>105209574.81011561</v>
      </c>
      <c r="BU86" s="30">
        <v>119972160.01588765</v>
      </c>
      <c r="BV86" s="30">
        <v>144815159.62412032</v>
      </c>
      <c r="BW86" s="30">
        <v>165361296.7310001</v>
      </c>
      <c r="BX86" s="30">
        <v>194112793.08631769</v>
      </c>
      <c r="BY86" s="30">
        <v>153089979.15076262</v>
      </c>
      <c r="BZ86" s="30">
        <v>119004746.37641528</v>
      </c>
      <c r="CA86" s="30">
        <v>94423400.42161411</v>
      </c>
      <c r="CB86" s="30">
        <v>90437303.890127182</v>
      </c>
      <c r="CD86" s="30">
        <v>211645453.65083885</v>
      </c>
      <c r="CE86" s="30">
        <v>182210771.84046203</v>
      </c>
      <c r="CF86" s="30">
        <v>213140741.21547386</v>
      </c>
      <c r="CG86" s="30">
        <v>204268038.45637953</v>
      </c>
      <c r="CH86" s="30">
        <v>245013083.36076868</v>
      </c>
      <c r="CI86" s="30">
        <v>242886983.65401855</v>
      </c>
      <c r="CJ86" s="30">
        <v>241776951.2289027</v>
      </c>
      <c r="CK86" s="30">
        <v>287689518.69614732</v>
      </c>
      <c r="CL86" s="30">
        <v>242335962.96787629</v>
      </c>
      <c r="CM86" s="30">
        <v>241836566.65743157</v>
      </c>
      <c r="CN86" s="30">
        <v>229202341.55320737</v>
      </c>
      <c r="CO86" s="30">
        <v>268460658.91523039</v>
      </c>
      <c r="CP86" s="30">
        <v>305365878.82691085</v>
      </c>
      <c r="CQ86" s="30">
        <v>336608174.79842043</v>
      </c>
      <c r="CR86" s="30">
        <v>377304702.78384125</v>
      </c>
      <c r="CS86" s="30">
        <v>330373270.48960114</v>
      </c>
      <c r="CT86" s="30">
        <v>258073380.29602635</v>
      </c>
      <c r="CU86" s="30">
        <v>212800671.48720056</v>
      </c>
      <c r="CV86" s="30">
        <v>189955384.40015176</v>
      </c>
    </row>
    <row r="87" spans="1:100" s="30" customFormat="1" x14ac:dyDescent="0.4">
      <c r="A87" s="45" t="s">
        <v>39</v>
      </c>
      <c r="B87" s="30">
        <v>4291132.8905201247</v>
      </c>
      <c r="C87" s="30">
        <v>3212551.8510183659</v>
      </c>
      <c r="D87" s="30">
        <v>3588721.4048985532</v>
      </c>
      <c r="E87" s="30">
        <v>3630483.4658963117</v>
      </c>
      <c r="F87" s="30">
        <v>11297326.140469791</v>
      </c>
      <c r="G87" s="30">
        <v>11591079.516128803</v>
      </c>
      <c r="H87" s="30">
        <v>8392257.0247512385</v>
      </c>
      <c r="I87" s="30">
        <v>6122529.2595481258</v>
      </c>
      <c r="J87" s="30">
        <v>7857136.9568047496</v>
      </c>
      <c r="K87" s="30">
        <v>684434.78538523067</v>
      </c>
      <c r="L87" s="30">
        <v>473363.99526636</v>
      </c>
      <c r="M87" s="30">
        <v>741424.00741423992</v>
      </c>
      <c r="N87" s="30">
        <v>470454</v>
      </c>
      <c r="O87" s="30">
        <v>866700</v>
      </c>
      <c r="P87" s="30">
        <v>1482427.9999999998</v>
      </c>
      <c r="Q87" s="30">
        <v>1696320</v>
      </c>
      <c r="R87" s="30">
        <v>741039.99316735996</v>
      </c>
      <c r="S87" s="30">
        <v>575199.99999999988</v>
      </c>
      <c r="T87" s="30">
        <v>594940.00594940002</v>
      </c>
      <c r="V87" s="30">
        <v>17308187.013129972</v>
      </c>
      <c r="W87" s="30">
        <v>21196328.702509589</v>
      </c>
      <c r="X87" s="30">
        <v>20784871.764683221</v>
      </c>
      <c r="Y87" s="30">
        <v>20883406.582618929</v>
      </c>
      <c r="Z87" s="30">
        <v>17222324.250194032</v>
      </c>
      <c r="AA87" s="30">
        <v>29745738.665115137</v>
      </c>
      <c r="AB87" s="30">
        <v>26486477.705572721</v>
      </c>
      <c r="AC87" s="30">
        <v>33055886.760265067</v>
      </c>
      <c r="AD87" s="30">
        <v>35527918.530872077</v>
      </c>
      <c r="AE87" s="30">
        <v>32496994.562953696</v>
      </c>
      <c r="AF87" s="30">
        <v>39407702.484505408</v>
      </c>
      <c r="AG87" s="30">
        <v>38453357.447762489</v>
      </c>
      <c r="AH87" s="30">
        <v>32375337.561503865</v>
      </c>
      <c r="AI87" s="30">
        <v>37585631.31236475</v>
      </c>
      <c r="AJ87" s="30">
        <v>37395438.831857339</v>
      </c>
      <c r="AK87" s="30">
        <v>40593792.000000015</v>
      </c>
      <c r="AL87" s="30">
        <v>37211133.600000001</v>
      </c>
      <c r="AM87" s="30">
        <v>39407610.649154305</v>
      </c>
      <c r="AN87" s="30">
        <v>41084506.400000006</v>
      </c>
      <c r="AP87" s="30">
        <v>122035.46622567101</v>
      </c>
      <c r="AQ87" s="30">
        <v>85425.708760934882</v>
      </c>
      <c r="AR87" s="30">
        <v>78915.219054217974</v>
      </c>
      <c r="AS87" s="30">
        <v>56235.39452295738</v>
      </c>
      <c r="AT87" s="30">
        <v>216678.87702746878</v>
      </c>
      <c r="AU87" s="30">
        <v>192363.07720093508</v>
      </c>
      <c r="AV87" s="30">
        <v>289634.66507157107</v>
      </c>
      <c r="AW87" s="30">
        <v>315569.99929477443</v>
      </c>
      <c r="AX87" s="30">
        <v>202558.5001489915</v>
      </c>
      <c r="AY87" s="30">
        <v>85402.461360196845</v>
      </c>
      <c r="AZ87" s="30">
        <v>120029.00120028999</v>
      </c>
      <c r="BA87" s="30">
        <v>198900</v>
      </c>
      <c r="BB87" s="30">
        <v>135018</v>
      </c>
      <c r="BC87" s="30">
        <v>141588.00141587999</v>
      </c>
      <c r="BD87" s="30">
        <v>265598.00265598</v>
      </c>
      <c r="BE87" s="30">
        <v>243455.00243455</v>
      </c>
      <c r="BF87" s="30">
        <v>426420</v>
      </c>
      <c r="BG87" s="30">
        <v>277824</v>
      </c>
      <c r="BH87" s="30">
        <v>210320</v>
      </c>
      <c r="BJ87" s="30">
        <v>7188840.4354647119</v>
      </c>
      <c r="BK87" s="30">
        <v>4645879.9453003742</v>
      </c>
      <c r="BL87" s="30">
        <v>3851436.7217731318</v>
      </c>
      <c r="BM87" s="30">
        <v>8257906.6851094905</v>
      </c>
      <c r="BN87" s="30">
        <v>6852456.2724081138</v>
      </c>
      <c r="BO87" s="30">
        <v>5889482.412885692</v>
      </c>
      <c r="BP87" s="30">
        <v>7933445.3626939021</v>
      </c>
      <c r="BQ87" s="30">
        <v>10044354.38803581</v>
      </c>
      <c r="BR87" s="30">
        <v>7946700.0991248237</v>
      </c>
      <c r="BS87" s="30">
        <v>6102303.5466784881</v>
      </c>
      <c r="BT87" s="30">
        <v>5502854.922308282</v>
      </c>
      <c r="BU87" s="30">
        <v>6229428.7878455771</v>
      </c>
      <c r="BV87" s="30">
        <v>3229854.6709363139</v>
      </c>
      <c r="BW87" s="30">
        <v>3907521.1969831525</v>
      </c>
      <c r="BX87" s="30">
        <v>6806282.6510831732</v>
      </c>
      <c r="BY87" s="30">
        <v>5228697.6000000006</v>
      </c>
      <c r="BZ87" s="30">
        <v>5179539.1556735365</v>
      </c>
      <c r="CA87" s="30">
        <v>5223153.1040347731</v>
      </c>
      <c r="CB87" s="30">
        <v>4789160</v>
      </c>
      <c r="CD87" s="30">
        <v>28910195.80534048</v>
      </c>
      <c r="CE87" s="30">
        <v>29140186.207589265</v>
      </c>
      <c r="CF87" s="30">
        <v>28303945.110409126</v>
      </c>
      <c r="CG87" s="30">
        <v>32828032.128147688</v>
      </c>
      <c r="CH87" s="30">
        <v>35588785.540099405</v>
      </c>
      <c r="CI87" s="30">
        <v>47418663.671330564</v>
      </c>
      <c r="CJ87" s="30">
        <v>43101814.758089431</v>
      </c>
      <c r="CK87" s="30">
        <v>49538340.407143779</v>
      </c>
      <c r="CL87" s="30">
        <v>51534314.086950645</v>
      </c>
      <c r="CM87" s="30">
        <v>39369135.356377609</v>
      </c>
      <c r="CN87" s="30">
        <v>45503950.40328034</v>
      </c>
      <c r="CO87" s="30">
        <v>45623110.2430223</v>
      </c>
      <c r="CP87" s="30">
        <v>36210664.232440181</v>
      </c>
      <c r="CQ87" s="30">
        <v>42501440.510763779</v>
      </c>
      <c r="CR87" s="30">
        <v>45949747.485596493</v>
      </c>
      <c r="CS87" s="30">
        <v>47762264.602434568</v>
      </c>
      <c r="CT87" s="30">
        <v>43558132.748840898</v>
      </c>
      <c r="CU87" s="30">
        <v>45483787.753189079</v>
      </c>
      <c r="CV87" s="30">
        <v>46678926.405949406</v>
      </c>
    </row>
    <row r="88" spans="1:100" s="30" customFormat="1" x14ac:dyDescent="0.4">
      <c r="A88" s="45" t="s">
        <v>198</v>
      </c>
      <c r="B88" s="30">
        <v>0</v>
      </c>
      <c r="C88" s="30">
        <v>0</v>
      </c>
      <c r="D88" s="30">
        <v>0</v>
      </c>
      <c r="E88" s="30">
        <v>23168.369278215137</v>
      </c>
      <c r="F88" s="30">
        <v>27457.045414310141</v>
      </c>
      <c r="G88" s="30">
        <v>19688.368360988577</v>
      </c>
      <c r="H88" s="30">
        <v>20721.622673395937</v>
      </c>
      <c r="I88" s="30">
        <v>32589.75830135624</v>
      </c>
      <c r="J88" s="30">
        <v>39005.333981018084</v>
      </c>
      <c r="K88" s="30">
        <v>42777.174086576917</v>
      </c>
      <c r="L88" s="30">
        <v>31168</v>
      </c>
      <c r="M88" s="30">
        <v>37320</v>
      </c>
      <c r="N88" s="30">
        <v>34359</v>
      </c>
      <c r="O88" s="30">
        <v>10700</v>
      </c>
      <c r="P88" s="30">
        <v>45660</v>
      </c>
      <c r="Q88" s="30">
        <v>53010</v>
      </c>
      <c r="R88" s="30">
        <v>630512</v>
      </c>
      <c r="S88" s="30">
        <v>721876</v>
      </c>
      <c r="T88" s="30">
        <v>758020</v>
      </c>
      <c r="V88" s="30">
        <v>0</v>
      </c>
      <c r="W88" s="30">
        <v>0</v>
      </c>
      <c r="X88" s="30">
        <v>0</v>
      </c>
      <c r="Y88" s="30">
        <v>18984219.080317304</v>
      </c>
      <c r="Z88" s="30">
        <v>10016995.750097193</v>
      </c>
      <c r="AA88" s="30">
        <v>3977326.5549609526</v>
      </c>
      <c r="AB88" s="30">
        <v>14608733.291870559</v>
      </c>
      <c r="AC88" s="30">
        <v>20854904.963769767</v>
      </c>
      <c r="AD88" s="30">
        <v>27264353.229297299</v>
      </c>
      <c r="AE88" s="30">
        <v>26243863.675811499</v>
      </c>
      <c r="AF88" s="30">
        <v>26716093.41450952</v>
      </c>
      <c r="AG88" s="30">
        <v>27775085.891500633</v>
      </c>
      <c r="AH88" s="30">
        <v>25893346.694471944</v>
      </c>
      <c r="AI88" s="30">
        <v>25649014.826246116</v>
      </c>
      <c r="AJ88" s="30">
        <v>35916404.286075652</v>
      </c>
      <c r="AK88" s="30">
        <v>41714003.200000003</v>
      </c>
      <c r="AL88" s="30">
        <v>20446672</v>
      </c>
      <c r="AM88" s="30">
        <v>19233205.612775207</v>
      </c>
      <c r="AN88" s="30">
        <v>18365720</v>
      </c>
      <c r="AP88" s="30">
        <v>0</v>
      </c>
      <c r="AQ88" s="30">
        <v>0</v>
      </c>
      <c r="AR88" s="30">
        <v>0</v>
      </c>
      <c r="AS88" s="30">
        <v>0</v>
      </c>
      <c r="AT88" s="30">
        <v>0</v>
      </c>
      <c r="AU88" s="30">
        <v>0</v>
      </c>
      <c r="AV88" s="30">
        <v>0</v>
      </c>
      <c r="AW88" s="30">
        <v>0</v>
      </c>
      <c r="AX88" s="30">
        <v>0</v>
      </c>
      <c r="AY88" s="30">
        <v>0</v>
      </c>
      <c r="AZ88" s="30">
        <v>0</v>
      </c>
      <c r="BA88" s="30">
        <v>0</v>
      </c>
      <c r="BB88" s="30">
        <v>0</v>
      </c>
      <c r="BC88" s="30">
        <v>0</v>
      </c>
      <c r="BD88" s="30">
        <v>0</v>
      </c>
      <c r="BE88" s="30">
        <v>0</v>
      </c>
      <c r="BF88" s="30">
        <v>0</v>
      </c>
      <c r="BG88" s="30">
        <v>0</v>
      </c>
      <c r="BH88" s="30">
        <v>0</v>
      </c>
      <c r="BJ88" s="30">
        <v>0</v>
      </c>
      <c r="BK88" s="30">
        <v>0</v>
      </c>
      <c r="BL88" s="30">
        <v>0</v>
      </c>
      <c r="BM88" s="30">
        <v>43681167.602109216</v>
      </c>
      <c r="BN88" s="30">
        <v>47193162.301335618</v>
      </c>
      <c r="BO88" s="30">
        <v>54359310.057755977</v>
      </c>
      <c r="BP88" s="30">
        <v>49684265.138093367</v>
      </c>
      <c r="BQ88" s="30">
        <v>70615240.198359057</v>
      </c>
      <c r="BR88" s="30">
        <v>70734720.54904379</v>
      </c>
      <c r="BS88" s="30">
        <v>71182687.049301907</v>
      </c>
      <c r="BT88" s="30">
        <v>74450390.125347346</v>
      </c>
      <c r="BU88" s="30">
        <v>77308999.609925672</v>
      </c>
      <c r="BV88" s="30">
        <v>69596215.799849153</v>
      </c>
      <c r="BW88" s="30">
        <v>80459412.933286235</v>
      </c>
      <c r="BX88" s="30">
        <v>97538272.788422272</v>
      </c>
      <c r="BY88" s="30">
        <v>113070585.60000001</v>
      </c>
      <c r="BZ88" s="30">
        <v>112983772.80000001</v>
      </c>
      <c r="CA88" s="30">
        <v>92243904.819049418</v>
      </c>
      <c r="CB88" s="30">
        <v>107913356</v>
      </c>
      <c r="CD88" s="30">
        <v>0</v>
      </c>
      <c r="CE88" s="30">
        <v>0</v>
      </c>
      <c r="CF88" s="30">
        <v>0</v>
      </c>
      <c r="CG88" s="30">
        <v>62688555.051704735</v>
      </c>
      <c r="CH88" s="30">
        <v>57237615.096847124</v>
      </c>
      <c r="CI88" s="30">
        <v>58356324.981077917</v>
      </c>
      <c r="CJ88" s="30">
        <v>64313720.052637316</v>
      </c>
      <c r="CK88" s="30">
        <v>91502734.920430183</v>
      </c>
      <c r="CL88" s="30">
        <v>98038079.112322107</v>
      </c>
      <c r="CM88" s="30">
        <v>97469327.899199978</v>
      </c>
      <c r="CN88" s="30">
        <v>101197651.53985687</v>
      </c>
      <c r="CO88" s="30">
        <v>105121405.50142631</v>
      </c>
      <c r="CP88" s="30">
        <v>95523921.494321093</v>
      </c>
      <c r="CQ88" s="30">
        <v>106119127.75953235</v>
      </c>
      <c r="CR88" s="30">
        <v>133500337.07449792</v>
      </c>
      <c r="CS88" s="30">
        <v>154837598.80000001</v>
      </c>
      <c r="CT88" s="30">
        <v>134060956.80000001</v>
      </c>
      <c r="CU88" s="30">
        <v>112198986.43182462</v>
      </c>
      <c r="CV88" s="30">
        <v>127037096</v>
      </c>
    </row>
    <row r="89" spans="1:100" s="30" customFormat="1" x14ac:dyDescent="0.4">
      <c r="A89" s="45" t="s">
        <v>53</v>
      </c>
      <c r="B89" s="30">
        <v>0</v>
      </c>
      <c r="C89" s="30">
        <v>0</v>
      </c>
      <c r="D89" s="30">
        <v>0</v>
      </c>
      <c r="E89" s="30">
        <v>0</v>
      </c>
      <c r="F89" s="30">
        <v>0</v>
      </c>
      <c r="G89" s="30">
        <v>0</v>
      </c>
      <c r="H89" s="30">
        <v>0</v>
      </c>
      <c r="I89" s="30">
        <v>0</v>
      </c>
      <c r="J89" s="30">
        <v>0</v>
      </c>
      <c r="K89" s="30">
        <v>0</v>
      </c>
      <c r="L89" s="30">
        <v>0</v>
      </c>
      <c r="M89" s="30">
        <v>0</v>
      </c>
      <c r="N89" s="30">
        <v>0</v>
      </c>
      <c r="O89" s="30">
        <v>0</v>
      </c>
      <c r="P89" s="30">
        <v>9132</v>
      </c>
      <c r="Q89" s="30">
        <v>0</v>
      </c>
      <c r="R89" s="30">
        <v>0</v>
      </c>
      <c r="S89" s="30">
        <v>0</v>
      </c>
      <c r="T89" s="30">
        <v>0</v>
      </c>
      <c r="V89" s="30">
        <v>0</v>
      </c>
      <c r="W89" s="30">
        <v>0</v>
      </c>
      <c r="X89" s="30">
        <v>0</v>
      </c>
      <c r="Y89" s="30">
        <v>0</v>
      </c>
      <c r="Z89" s="30">
        <v>0</v>
      </c>
      <c r="AA89" s="30">
        <v>0</v>
      </c>
      <c r="AB89" s="30">
        <v>0</v>
      </c>
      <c r="AC89" s="30">
        <v>0</v>
      </c>
      <c r="AD89" s="30">
        <v>0</v>
      </c>
      <c r="AE89" s="30">
        <v>0</v>
      </c>
      <c r="AF89" s="30">
        <v>0</v>
      </c>
      <c r="AG89" s="30">
        <v>0</v>
      </c>
      <c r="AH89" s="30">
        <v>0</v>
      </c>
      <c r="AI89" s="30">
        <v>0</v>
      </c>
      <c r="AJ89" s="30">
        <v>62937.624333076499</v>
      </c>
      <c r="AK89" s="30">
        <v>0</v>
      </c>
      <c r="AL89" s="30">
        <v>0</v>
      </c>
      <c r="AM89" s="30">
        <v>0</v>
      </c>
      <c r="AN89" s="30">
        <v>0</v>
      </c>
      <c r="AP89" s="30">
        <v>0</v>
      </c>
      <c r="AQ89" s="30">
        <v>0</v>
      </c>
      <c r="AR89" s="30">
        <v>0</v>
      </c>
      <c r="AS89" s="30">
        <v>0</v>
      </c>
      <c r="AT89" s="30">
        <v>0</v>
      </c>
      <c r="AU89" s="30">
        <v>0</v>
      </c>
      <c r="AV89" s="30">
        <v>0</v>
      </c>
      <c r="AW89" s="30">
        <v>0</v>
      </c>
      <c r="AX89" s="30">
        <v>0</v>
      </c>
      <c r="AY89" s="30">
        <v>0</v>
      </c>
      <c r="AZ89" s="30">
        <v>0</v>
      </c>
      <c r="BA89" s="30">
        <v>0</v>
      </c>
      <c r="BB89" s="30">
        <v>0</v>
      </c>
      <c r="BC89" s="30">
        <v>0</v>
      </c>
      <c r="BD89" s="30">
        <v>0</v>
      </c>
      <c r="BE89" s="30">
        <v>0</v>
      </c>
      <c r="BF89" s="30">
        <v>0</v>
      </c>
      <c r="BG89" s="30">
        <v>0</v>
      </c>
      <c r="BH89" s="30">
        <v>0</v>
      </c>
      <c r="BJ89" s="30">
        <v>0</v>
      </c>
      <c r="BK89" s="30">
        <v>0</v>
      </c>
      <c r="BL89" s="30">
        <v>0</v>
      </c>
      <c r="BM89" s="30">
        <v>0</v>
      </c>
      <c r="BN89" s="30">
        <v>0</v>
      </c>
      <c r="BO89" s="30">
        <v>0</v>
      </c>
      <c r="BP89" s="30">
        <v>0</v>
      </c>
      <c r="BQ89" s="30">
        <v>0</v>
      </c>
      <c r="BR89" s="30">
        <v>0</v>
      </c>
      <c r="BS89" s="30">
        <v>0</v>
      </c>
      <c r="BT89" s="30">
        <v>0</v>
      </c>
      <c r="BU89" s="30">
        <v>0</v>
      </c>
      <c r="BV89" s="30">
        <v>0</v>
      </c>
      <c r="BW89" s="30">
        <v>0</v>
      </c>
      <c r="BX89" s="30">
        <v>36890.420873079529</v>
      </c>
      <c r="BY89" s="30">
        <v>0</v>
      </c>
      <c r="BZ89" s="30">
        <v>0</v>
      </c>
      <c r="CA89" s="30">
        <v>0</v>
      </c>
      <c r="CB89" s="30">
        <v>0</v>
      </c>
      <c r="CD89" s="30">
        <v>0</v>
      </c>
      <c r="CE89" s="30">
        <v>0</v>
      </c>
      <c r="CF89" s="30">
        <v>0</v>
      </c>
      <c r="CG89" s="30">
        <v>0</v>
      </c>
      <c r="CH89" s="30">
        <v>0</v>
      </c>
      <c r="CI89" s="30">
        <v>0</v>
      </c>
      <c r="CJ89" s="30">
        <v>0</v>
      </c>
      <c r="CK89" s="30">
        <v>0</v>
      </c>
      <c r="CL89" s="30">
        <v>0</v>
      </c>
      <c r="CM89" s="30">
        <v>0</v>
      </c>
      <c r="CN89" s="30">
        <v>0</v>
      </c>
      <c r="CO89" s="30">
        <v>0</v>
      </c>
      <c r="CP89" s="30">
        <v>0</v>
      </c>
      <c r="CQ89" s="30">
        <v>0</v>
      </c>
      <c r="CR89" s="30">
        <v>108960.04520615604</v>
      </c>
      <c r="CS89" s="30">
        <v>0</v>
      </c>
      <c r="CT89" s="30">
        <v>0</v>
      </c>
      <c r="CU89" s="30">
        <v>0</v>
      </c>
      <c r="CV89" s="30">
        <v>0</v>
      </c>
    </row>
    <row r="90" spans="1:100" s="29" customFormat="1" x14ac:dyDescent="0.4">
      <c r="A90" s="46" t="s">
        <v>50</v>
      </c>
      <c r="B90" s="39">
        <v>142298799.88989982</v>
      </c>
      <c r="C90" s="39">
        <v>143578068.98476666</v>
      </c>
      <c r="D90" s="39">
        <v>112652237.46525398</v>
      </c>
      <c r="E90" s="39">
        <v>130834097.85653871</v>
      </c>
      <c r="F90" s="39">
        <v>167033688.16847661</v>
      </c>
      <c r="G90" s="39">
        <v>117856362.71632056</v>
      </c>
      <c r="H90" s="39">
        <v>109960232.3132205</v>
      </c>
      <c r="I90" s="39">
        <v>104059097.9076287</v>
      </c>
      <c r="J90" s="39">
        <v>129763433.12466687</v>
      </c>
      <c r="K90" s="39">
        <v>140274374.78607669</v>
      </c>
      <c r="L90" s="39">
        <v>105959512.42933922</v>
      </c>
      <c r="M90" s="39">
        <v>136668327.91909024</v>
      </c>
      <c r="N90" s="39">
        <v>183751932.35241762</v>
      </c>
      <c r="O90" s="39">
        <v>174420700.62177703</v>
      </c>
      <c r="P90" s="39">
        <v>184204616.29642475</v>
      </c>
      <c r="Q90" s="39">
        <v>263251193.39377761</v>
      </c>
      <c r="R90" s="39">
        <v>182361151.41221714</v>
      </c>
      <c r="S90" s="39">
        <v>156057511.98044321</v>
      </c>
      <c r="T90" s="39">
        <v>154910899.3823798</v>
      </c>
      <c r="U90" s="41"/>
      <c r="V90" s="39">
        <v>507395674.13306105</v>
      </c>
      <c r="W90" s="39">
        <v>516638662.77495819</v>
      </c>
      <c r="X90" s="39">
        <v>607662946.25467551</v>
      </c>
      <c r="Y90" s="39">
        <v>602605671.56489074</v>
      </c>
      <c r="Z90" s="39">
        <v>472424099.47741395</v>
      </c>
      <c r="AA90" s="39">
        <v>492201710.03725874</v>
      </c>
      <c r="AB90" s="39">
        <v>473457915.03086108</v>
      </c>
      <c r="AC90" s="39">
        <v>619875427.91486013</v>
      </c>
      <c r="AD90" s="39">
        <v>490365943.91979957</v>
      </c>
      <c r="AE90" s="39">
        <v>549639182.57075369</v>
      </c>
      <c r="AF90" s="39">
        <v>531680266.30133295</v>
      </c>
      <c r="AG90" s="39">
        <v>637119500.44467306</v>
      </c>
      <c r="AH90" s="39">
        <v>672605915.3853395</v>
      </c>
      <c r="AI90" s="39">
        <v>708094828.05858874</v>
      </c>
      <c r="AJ90" s="39">
        <v>793075934.11626947</v>
      </c>
      <c r="AK90" s="39">
        <v>824690722.09360147</v>
      </c>
      <c r="AL90" s="39">
        <v>523393157.71142578</v>
      </c>
      <c r="AM90" s="39">
        <v>532276512.17037833</v>
      </c>
      <c r="AN90" s="39">
        <v>383652842.5091933</v>
      </c>
      <c r="AO90" s="41"/>
      <c r="AP90" s="39">
        <v>4581979.7746843621</v>
      </c>
      <c r="AQ90" s="39">
        <v>4025934.8907308849</v>
      </c>
      <c r="AR90" s="39">
        <v>2205837.5510268314</v>
      </c>
      <c r="AS90" s="39">
        <v>2416177.3118893872</v>
      </c>
      <c r="AT90" s="39">
        <v>3638684.4685939704</v>
      </c>
      <c r="AU90" s="39">
        <v>2319211.9147442081</v>
      </c>
      <c r="AV90" s="39">
        <v>2368974.4040852296</v>
      </c>
      <c r="AW90" s="39">
        <v>3298079.8240866377</v>
      </c>
      <c r="AX90" s="39">
        <v>684219.04009428481</v>
      </c>
      <c r="AY90" s="39">
        <v>1131826.8825567819</v>
      </c>
      <c r="AZ90" s="39">
        <v>1309765.6841392198</v>
      </c>
      <c r="BA90" s="39">
        <v>895893.2002379999</v>
      </c>
      <c r="BB90" s="39">
        <v>1112078.6366685198</v>
      </c>
      <c r="BC90" s="39">
        <v>686708.01151523995</v>
      </c>
      <c r="BD90" s="39">
        <v>1597995.5846559799</v>
      </c>
      <c r="BE90" s="39">
        <v>3021189.7547782799</v>
      </c>
      <c r="BF90" s="39">
        <v>2237641.0178058003</v>
      </c>
      <c r="BG90" s="39">
        <v>2077460.7834369</v>
      </c>
      <c r="BH90" s="39">
        <v>1053430.74135035</v>
      </c>
      <c r="BI90" s="41"/>
      <c r="BJ90" s="39">
        <v>388155403.58817339</v>
      </c>
      <c r="BK90" s="39">
        <v>331538965.22534895</v>
      </c>
      <c r="BL90" s="39">
        <v>391147450.63634384</v>
      </c>
      <c r="BM90" s="39">
        <v>520910914.52599907</v>
      </c>
      <c r="BN90" s="39">
        <v>434929692.2200979</v>
      </c>
      <c r="BO90" s="39">
        <v>414810795.02282453</v>
      </c>
      <c r="BP90" s="39">
        <v>448195015.17742825</v>
      </c>
      <c r="BQ90" s="39">
        <v>514527498.09571171</v>
      </c>
      <c r="BR90" s="39">
        <v>442777618.27208686</v>
      </c>
      <c r="BS90" s="39">
        <v>457423807.37261081</v>
      </c>
      <c r="BT90" s="39">
        <v>457561660.21996582</v>
      </c>
      <c r="BU90" s="39">
        <v>533070662.70099306</v>
      </c>
      <c r="BV90" s="39">
        <v>645384365.57380915</v>
      </c>
      <c r="BW90" s="39">
        <v>673103916.62126029</v>
      </c>
      <c r="BX90" s="39">
        <v>765893579.18450046</v>
      </c>
      <c r="BY90" s="39">
        <v>655922481.24935389</v>
      </c>
      <c r="BZ90" s="39">
        <v>533509164.85754156</v>
      </c>
      <c r="CA90" s="39">
        <v>581102031.0438596</v>
      </c>
      <c r="CB90" s="39">
        <v>483013259.43731308</v>
      </c>
      <c r="CC90" s="28"/>
      <c r="CD90" s="39">
        <v>1042431857.3858186</v>
      </c>
      <c r="CE90" s="39">
        <v>995781631.87580454</v>
      </c>
      <c r="CF90" s="39">
        <v>1113668471.9073</v>
      </c>
      <c r="CG90" s="39">
        <v>1256766861.2593176</v>
      </c>
      <c r="CH90" s="39">
        <v>1078026164.3345823</v>
      </c>
      <c r="CI90" s="39">
        <v>1027188079.691148</v>
      </c>
      <c r="CJ90" s="39">
        <v>1033982136.9255949</v>
      </c>
      <c r="CK90" s="39">
        <v>1241760103.7422874</v>
      </c>
      <c r="CL90" s="39">
        <v>1063591214.3566476</v>
      </c>
      <c r="CM90" s="39">
        <v>1148469191.6119978</v>
      </c>
      <c r="CN90" s="39">
        <v>1096511204.6347773</v>
      </c>
      <c r="CO90" s="39">
        <v>1307754384.2649939</v>
      </c>
      <c r="CP90" s="39">
        <v>1502854291.948235</v>
      </c>
      <c r="CQ90" s="39">
        <v>1556306153.3131416</v>
      </c>
      <c r="CR90" s="39">
        <v>1744772125.1818509</v>
      </c>
      <c r="CS90" s="39">
        <v>1746885586.4915111</v>
      </c>
      <c r="CT90" s="39">
        <v>1241501114.9989901</v>
      </c>
      <c r="CU90" s="39">
        <v>1271513515.9781182</v>
      </c>
      <c r="CV90" s="39">
        <v>1022630432.0702364</v>
      </c>
    </row>
    <row r="91" spans="1:100" s="68" customFormat="1" ht="14.4" thickBot="1" x14ac:dyDescent="0.55000000000000004">
      <c r="A91" s="48" t="s">
        <v>54</v>
      </c>
      <c r="B91" s="42">
        <v>159546782.49061519</v>
      </c>
      <c r="C91" s="42">
        <v>165086595.32673159</v>
      </c>
      <c r="D91" s="42">
        <v>131464853.62090261</v>
      </c>
      <c r="E91" s="42">
        <v>161210146.95772272</v>
      </c>
      <c r="F91" s="42">
        <v>212222992.7467052</v>
      </c>
      <c r="G91" s="42">
        <v>160896926.09096798</v>
      </c>
      <c r="H91" s="42">
        <v>148430866.73541147</v>
      </c>
      <c r="I91" s="42">
        <v>167222394.98847863</v>
      </c>
      <c r="J91" s="42">
        <v>202508381.22196168</v>
      </c>
      <c r="K91" s="42">
        <v>227911436.55899316</v>
      </c>
      <c r="L91" s="42">
        <v>156171160.56852382</v>
      </c>
      <c r="M91" s="42">
        <v>196649031.68377519</v>
      </c>
      <c r="N91" s="42">
        <v>261995303.98334908</v>
      </c>
      <c r="O91" s="42">
        <v>272357800.76272279</v>
      </c>
      <c r="P91" s="42">
        <v>260384436.50340354</v>
      </c>
      <c r="Q91" s="42">
        <v>355375506.80609608</v>
      </c>
      <c r="R91" s="42">
        <v>245450032.13007411</v>
      </c>
      <c r="S91" s="42">
        <v>249018459.82111281</v>
      </c>
      <c r="T91" s="42">
        <v>243399919.69081759</v>
      </c>
      <c r="U91" s="43"/>
      <c r="V91" s="42">
        <v>524971513.55075192</v>
      </c>
      <c r="W91" s="42">
        <v>541040290.204036</v>
      </c>
      <c r="X91" s="42">
        <v>632011148.80969858</v>
      </c>
      <c r="Y91" s="42">
        <v>630886720.80394351</v>
      </c>
      <c r="Z91" s="42">
        <v>499704869.31411189</v>
      </c>
      <c r="AA91" s="42">
        <v>520328016.18517935</v>
      </c>
      <c r="AB91" s="42">
        <v>506456223.3652873</v>
      </c>
      <c r="AC91" s="42">
        <v>665957193.62080395</v>
      </c>
      <c r="AD91" s="42">
        <v>523435663.74946636</v>
      </c>
      <c r="AE91" s="42">
        <v>579688332.43469954</v>
      </c>
      <c r="AF91" s="42">
        <v>574969418.66382635</v>
      </c>
      <c r="AG91" s="42">
        <v>678732501.63802505</v>
      </c>
      <c r="AH91" s="42">
        <v>719477026.9720304</v>
      </c>
      <c r="AI91" s="42">
        <v>767441667.9877193</v>
      </c>
      <c r="AJ91" s="42">
        <v>873174548.90686488</v>
      </c>
      <c r="AK91" s="42">
        <v>940316485.70288897</v>
      </c>
      <c r="AL91" s="42">
        <v>576156429.99764085</v>
      </c>
      <c r="AM91" s="42">
        <v>620511911.47651827</v>
      </c>
      <c r="AN91" s="42">
        <v>513528341.57414365</v>
      </c>
      <c r="AO91" s="43"/>
      <c r="AP91" s="42">
        <v>4598929.1449934831</v>
      </c>
      <c r="AQ91" s="42">
        <v>4996410.6837191982</v>
      </c>
      <c r="AR91" s="42">
        <v>2747156.822225186</v>
      </c>
      <c r="AS91" s="42">
        <v>2442420.4962325403</v>
      </c>
      <c r="AT91" s="42">
        <v>3986158.5976931853</v>
      </c>
      <c r="AU91" s="42">
        <v>2552902.9968125317</v>
      </c>
      <c r="AV91" s="42">
        <v>2628526.2429439598</v>
      </c>
      <c r="AW91" s="42">
        <v>3555869.398736977</v>
      </c>
      <c r="AX91" s="42">
        <v>887650.63802119542</v>
      </c>
      <c r="AY91" s="42">
        <v>1393544.1052876702</v>
      </c>
      <c r="AZ91" s="42">
        <v>1511572.6849174299</v>
      </c>
      <c r="BA91" s="42">
        <v>1256293.1984019999</v>
      </c>
      <c r="BB91" s="42">
        <v>1443276.6364838798</v>
      </c>
      <c r="BC91" s="42">
        <v>1418246.0144463601</v>
      </c>
      <c r="BD91" s="42">
        <v>2016564.5841516799</v>
      </c>
      <c r="BE91" s="42">
        <v>4397239.7743817</v>
      </c>
      <c r="BF91" s="42">
        <v>2705461.0212627002</v>
      </c>
      <c r="BG91" s="42">
        <v>2811089.7884001099</v>
      </c>
      <c r="BH91" s="42">
        <v>2193460.7387930499</v>
      </c>
      <c r="BI91" s="43"/>
      <c r="BJ91" s="42">
        <v>422232889.97348261</v>
      </c>
      <c r="BK91" s="42">
        <v>361182876.50190061</v>
      </c>
      <c r="BL91" s="42">
        <v>421336934.23849702</v>
      </c>
      <c r="BM91" s="42">
        <v>570071567.43829024</v>
      </c>
      <c r="BN91" s="42">
        <v>481417119.94356579</v>
      </c>
      <c r="BO91" s="42">
        <v>466880060.29073626</v>
      </c>
      <c r="BP91" s="42">
        <v>512336860.76855505</v>
      </c>
      <c r="BQ91" s="42">
        <v>593250602.44419146</v>
      </c>
      <c r="BR91" s="42">
        <v>491243399.69178152</v>
      </c>
      <c r="BS91" s="42">
        <v>513523319.13015729</v>
      </c>
      <c r="BT91" s="42">
        <v>504933776.43394524</v>
      </c>
      <c r="BU91" s="42">
        <v>599120491.23320639</v>
      </c>
      <c r="BV91" s="42">
        <v>719061190.35071146</v>
      </c>
      <c r="BW91" s="42">
        <v>784924993.19491911</v>
      </c>
      <c r="BX91" s="42">
        <v>879903423.19741201</v>
      </c>
      <c r="BY91" s="42">
        <v>766787210.96050799</v>
      </c>
      <c r="BZ91" s="42">
        <v>597933309.09981728</v>
      </c>
      <c r="CA91" s="42">
        <v>770264443.43002713</v>
      </c>
      <c r="CB91" s="42">
        <v>707001503.01326537</v>
      </c>
      <c r="CC91" s="43"/>
      <c r="CD91" s="42">
        <v>1111350115.1598432</v>
      </c>
      <c r="CE91" s="42">
        <v>1072306172.7163873</v>
      </c>
      <c r="CF91" s="42">
        <v>1187560093.4913232</v>
      </c>
      <c r="CG91" s="42">
        <v>1364610855.6961887</v>
      </c>
      <c r="CH91" s="42">
        <v>1197331140.6020761</v>
      </c>
      <c r="CI91" s="42">
        <v>1150657905.5636961</v>
      </c>
      <c r="CJ91" s="42">
        <v>1169852477.1121976</v>
      </c>
      <c r="CK91" s="42">
        <v>1429986060.4522111</v>
      </c>
      <c r="CL91" s="42">
        <v>1218075095.3012307</v>
      </c>
      <c r="CM91" s="42">
        <v>1322516632.2291377</v>
      </c>
      <c r="CN91" s="42">
        <v>1237585928.351213</v>
      </c>
      <c r="CO91" s="42">
        <v>1475758317.7534082</v>
      </c>
      <c r="CP91" s="42">
        <v>1701976797.9425752</v>
      </c>
      <c r="CQ91" s="42">
        <v>1826142707.9598079</v>
      </c>
      <c r="CR91" s="42">
        <v>2015478973.1918325</v>
      </c>
      <c r="CS91" s="42">
        <v>2066876443.2438745</v>
      </c>
      <c r="CT91" s="42">
        <v>1422245232.2487948</v>
      </c>
      <c r="CU91" s="42">
        <v>1642605904.5160584</v>
      </c>
      <c r="CV91" s="42">
        <v>1466123225.0170197</v>
      </c>
    </row>
    <row r="92" spans="1:100" s="44" customFormat="1" x14ac:dyDescent="0.4">
      <c r="A92" s="114"/>
    </row>
    <row r="93" spans="1:100" s="30" customFormat="1" ht="17.7" x14ac:dyDescent="0.6">
      <c r="A93" s="88" t="s">
        <v>128</v>
      </c>
    </row>
    <row r="94" spans="1:100" s="30" customFormat="1" ht="15" x14ac:dyDescent="0.5">
      <c r="A94" s="133" t="s">
        <v>47</v>
      </c>
    </row>
    <row r="95" spans="1:100" s="30" customFormat="1" x14ac:dyDescent="0.4">
      <c r="A95" s="45" t="s">
        <v>6</v>
      </c>
      <c r="B95" s="30">
        <v>0</v>
      </c>
      <c r="C95" s="30">
        <v>0</v>
      </c>
      <c r="D95" s="30">
        <v>0</v>
      </c>
      <c r="E95" s="30">
        <v>0</v>
      </c>
      <c r="F95" s="30">
        <v>0</v>
      </c>
      <c r="G95" s="30">
        <v>0</v>
      </c>
      <c r="H95" s="30">
        <v>0</v>
      </c>
      <c r="I95" s="30">
        <v>0</v>
      </c>
      <c r="J95" s="30">
        <v>0</v>
      </c>
      <c r="K95" s="30">
        <v>0</v>
      </c>
      <c r="L95" s="30">
        <v>0</v>
      </c>
      <c r="M95" s="30">
        <v>0</v>
      </c>
      <c r="N95" s="30">
        <v>0</v>
      </c>
      <c r="O95" s="30">
        <v>0</v>
      </c>
      <c r="P95" s="30">
        <v>0</v>
      </c>
      <c r="Q95" s="30">
        <v>0</v>
      </c>
      <c r="R95" s="30">
        <v>0</v>
      </c>
      <c r="S95" s="30">
        <v>0</v>
      </c>
      <c r="T95" s="30">
        <v>0</v>
      </c>
      <c r="V95" s="30">
        <v>0</v>
      </c>
      <c r="W95" s="30">
        <v>0</v>
      </c>
      <c r="X95" s="30">
        <v>0</v>
      </c>
      <c r="Y95" s="30">
        <v>0</v>
      </c>
      <c r="Z95" s="30">
        <v>0</v>
      </c>
      <c r="AA95" s="30">
        <v>0</v>
      </c>
      <c r="AB95" s="30">
        <v>0</v>
      </c>
      <c r="AC95" s="30">
        <v>0</v>
      </c>
      <c r="AD95" s="30">
        <v>0</v>
      </c>
      <c r="AE95" s="30">
        <v>0</v>
      </c>
      <c r="AF95" s="30">
        <v>0</v>
      </c>
      <c r="AG95" s="30">
        <v>0</v>
      </c>
      <c r="AH95" s="30">
        <v>0</v>
      </c>
      <c r="AI95" s="30">
        <v>0</v>
      </c>
      <c r="AJ95" s="30">
        <v>0</v>
      </c>
      <c r="AK95" s="30">
        <v>0</v>
      </c>
      <c r="AL95" s="30">
        <v>0</v>
      </c>
      <c r="AM95" s="30">
        <v>0</v>
      </c>
      <c r="AN95" s="30">
        <v>0</v>
      </c>
      <c r="AP95" s="30">
        <v>0</v>
      </c>
      <c r="AQ95" s="30">
        <v>0</v>
      </c>
      <c r="AR95" s="30">
        <v>0</v>
      </c>
      <c r="AS95" s="30">
        <v>0</v>
      </c>
      <c r="AT95" s="30">
        <v>0</v>
      </c>
      <c r="AU95" s="30">
        <v>0</v>
      </c>
      <c r="AV95" s="30">
        <v>0</v>
      </c>
      <c r="AW95" s="30">
        <v>0</v>
      </c>
      <c r="AX95" s="30">
        <v>0</v>
      </c>
      <c r="AY95" s="30">
        <v>0</v>
      </c>
      <c r="AZ95" s="30">
        <v>0</v>
      </c>
      <c r="BA95" s="30">
        <v>0</v>
      </c>
      <c r="BB95" s="30">
        <v>0</v>
      </c>
      <c r="BC95" s="30">
        <v>0</v>
      </c>
      <c r="BD95" s="30">
        <v>0</v>
      </c>
      <c r="BE95" s="30">
        <v>0</v>
      </c>
      <c r="BF95" s="30">
        <v>0</v>
      </c>
      <c r="BG95" s="30">
        <v>0</v>
      </c>
      <c r="BH95" s="30">
        <v>0</v>
      </c>
      <c r="BJ95" s="30">
        <v>0</v>
      </c>
      <c r="BK95" s="30">
        <v>0</v>
      </c>
      <c r="BL95" s="30">
        <v>0</v>
      </c>
      <c r="BM95" s="30">
        <v>0</v>
      </c>
      <c r="BN95" s="30">
        <v>0</v>
      </c>
      <c r="BO95" s="30">
        <v>0</v>
      </c>
      <c r="BP95" s="30">
        <v>0</v>
      </c>
      <c r="BQ95" s="30">
        <v>0</v>
      </c>
      <c r="BR95" s="30">
        <v>0</v>
      </c>
      <c r="BS95" s="30">
        <v>0</v>
      </c>
      <c r="BT95" s="30">
        <v>0</v>
      </c>
      <c r="BU95" s="30">
        <v>0</v>
      </c>
      <c r="BV95" s="30">
        <v>0</v>
      </c>
      <c r="BW95" s="30">
        <v>0</v>
      </c>
      <c r="BX95" s="30">
        <v>0</v>
      </c>
      <c r="BY95" s="30">
        <v>0</v>
      </c>
      <c r="BZ95" s="30">
        <v>0</v>
      </c>
      <c r="CA95" s="30">
        <v>0</v>
      </c>
      <c r="CB95" s="30">
        <v>0</v>
      </c>
      <c r="CD95" s="30">
        <v>0</v>
      </c>
      <c r="CE95" s="30">
        <v>0</v>
      </c>
      <c r="CF95" s="30">
        <v>0</v>
      </c>
      <c r="CG95" s="30">
        <v>0</v>
      </c>
      <c r="CH95" s="30">
        <v>0</v>
      </c>
      <c r="CI95" s="30">
        <v>0</v>
      </c>
      <c r="CJ95" s="30">
        <v>0</v>
      </c>
      <c r="CK95" s="30">
        <v>0</v>
      </c>
      <c r="CL95" s="30">
        <v>0</v>
      </c>
      <c r="CM95" s="30">
        <v>0</v>
      </c>
      <c r="CN95" s="30">
        <v>0</v>
      </c>
      <c r="CO95" s="30">
        <v>0</v>
      </c>
      <c r="CP95" s="30">
        <v>0</v>
      </c>
      <c r="CQ95" s="30">
        <v>0</v>
      </c>
      <c r="CR95" s="30">
        <v>0</v>
      </c>
      <c r="CS95" s="30">
        <v>0</v>
      </c>
      <c r="CT95" s="30">
        <v>0</v>
      </c>
      <c r="CU95" s="30">
        <v>0</v>
      </c>
      <c r="CV95" s="30">
        <v>0</v>
      </c>
    </row>
    <row r="96" spans="1:100" s="30" customFormat="1" x14ac:dyDescent="0.4">
      <c r="A96" s="45" t="s">
        <v>13</v>
      </c>
      <c r="B96" s="30">
        <v>0</v>
      </c>
      <c r="C96" s="30">
        <v>0</v>
      </c>
      <c r="D96" s="30">
        <v>0</v>
      </c>
      <c r="E96" s="30">
        <v>0</v>
      </c>
      <c r="F96" s="30">
        <v>0</v>
      </c>
      <c r="G96" s="30">
        <v>0</v>
      </c>
      <c r="H96" s="30">
        <v>0</v>
      </c>
      <c r="I96" s="30">
        <v>0</v>
      </c>
      <c r="J96" s="30">
        <v>0</v>
      </c>
      <c r="K96" s="30">
        <v>0</v>
      </c>
      <c r="L96" s="30">
        <v>0</v>
      </c>
      <c r="M96" s="30">
        <v>0</v>
      </c>
      <c r="N96" s="30">
        <v>0</v>
      </c>
      <c r="O96" s="30">
        <v>0</v>
      </c>
      <c r="P96" s="30">
        <v>0</v>
      </c>
      <c r="Q96" s="30">
        <v>0</v>
      </c>
      <c r="R96" s="30">
        <v>0</v>
      </c>
      <c r="S96" s="30">
        <v>0</v>
      </c>
      <c r="T96" s="30">
        <v>0</v>
      </c>
      <c r="V96" s="30">
        <v>0</v>
      </c>
      <c r="W96" s="30">
        <v>0</v>
      </c>
      <c r="X96" s="30">
        <v>0</v>
      </c>
      <c r="Y96" s="30">
        <v>0</v>
      </c>
      <c r="Z96" s="30">
        <v>0</v>
      </c>
      <c r="AA96" s="30">
        <v>0</v>
      </c>
      <c r="AB96" s="30">
        <v>0</v>
      </c>
      <c r="AC96" s="30">
        <v>0</v>
      </c>
      <c r="AD96" s="30">
        <v>0</v>
      </c>
      <c r="AE96" s="30">
        <v>0</v>
      </c>
      <c r="AF96" s="30">
        <v>0</v>
      </c>
      <c r="AG96" s="30">
        <v>0</v>
      </c>
      <c r="AH96" s="30">
        <v>0</v>
      </c>
      <c r="AI96" s="30">
        <v>0</v>
      </c>
      <c r="AJ96" s="30">
        <v>0</v>
      </c>
      <c r="AK96" s="30">
        <v>0</v>
      </c>
      <c r="AL96" s="30">
        <v>0</v>
      </c>
      <c r="AM96" s="30">
        <v>0</v>
      </c>
      <c r="AN96" s="30">
        <v>0</v>
      </c>
      <c r="AP96" s="30">
        <v>0</v>
      </c>
      <c r="AQ96" s="30">
        <v>0</v>
      </c>
      <c r="AR96" s="30">
        <v>0</v>
      </c>
      <c r="AS96" s="30">
        <v>0</v>
      </c>
      <c r="AT96" s="30">
        <v>0</v>
      </c>
      <c r="AU96" s="30">
        <v>0</v>
      </c>
      <c r="AV96" s="30">
        <v>0</v>
      </c>
      <c r="AW96" s="30">
        <v>0</v>
      </c>
      <c r="AX96" s="30">
        <v>0</v>
      </c>
      <c r="AY96" s="30">
        <v>0</v>
      </c>
      <c r="AZ96" s="30">
        <v>0</v>
      </c>
      <c r="BA96" s="30">
        <v>0</v>
      </c>
      <c r="BB96" s="30">
        <v>0</v>
      </c>
      <c r="BC96" s="30">
        <v>0</v>
      </c>
      <c r="BD96" s="30">
        <v>0</v>
      </c>
      <c r="BE96" s="30">
        <v>0</v>
      </c>
      <c r="BF96" s="30">
        <v>0</v>
      </c>
      <c r="BG96" s="30">
        <v>0</v>
      </c>
      <c r="BH96" s="30">
        <v>0</v>
      </c>
      <c r="BJ96" s="30">
        <v>0</v>
      </c>
      <c r="BK96" s="30">
        <v>0</v>
      </c>
      <c r="BL96" s="30">
        <v>0</v>
      </c>
      <c r="BM96" s="30">
        <v>0</v>
      </c>
      <c r="BN96" s="30">
        <v>0</v>
      </c>
      <c r="BO96" s="30">
        <v>0</v>
      </c>
      <c r="BP96" s="30">
        <v>0</v>
      </c>
      <c r="BQ96" s="30">
        <v>0</v>
      </c>
      <c r="BR96" s="30">
        <v>0</v>
      </c>
      <c r="BS96" s="30">
        <v>0</v>
      </c>
      <c r="BT96" s="30">
        <v>0</v>
      </c>
      <c r="BU96" s="30">
        <v>0</v>
      </c>
      <c r="BV96" s="30">
        <v>0</v>
      </c>
      <c r="BW96" s="30">
        <v>0</v>
      </c>
      <c r="BX96" s="30">
        <v>0</v>
      </c>
      <c r="BY96" s="30">
        <v>0</v>
      </c>
      <c r="BZ96" s="30">
        <v>0</v>
      </c>
      <c r="CA96" s="30">
        <v>0</v>
      </c>
      <c r="CB96" s="30">
        <v>0</v>
      </c>
      <c r="CD96" s="30">
        <v>0</v>
      </c>
      <c r="CE96" s="30">
        <v>0</v>
      </c>
      <c r="CF96" s="30">
        <v>0</v>
      </c>
      <c r="CG96" s="30">
        <v>0</v>
      </c>
      <c r="CH96" s="30">
        <v>0</v>
      </c>
      <c r="CI96" s="30">
        <v>0</v>
      </c>
      <c r="CJ96" s="30">
        <v>0</v>
      </c>
      <c r="CK96" s="30">
        <v>0</v>
      </c>
      <c r="CL96" s="30">
        <v>0</v>
      </c>
      <c r="CM96" s="30">
        <v>0</v>
      </c>
      <c r="CN96" s="30">
        <v>0</v>
      </c>
      <c r="CO96" s="30">
        <v>0</v>
      </c>
      <c r="CP96" s="30">
        <v>0</v>
      </c>
      <c r="CQ96" s="30">
        <v>0</v>
      </c>
      <c r="CR96" s="30">
        <v>0</v>
      </c>
      <c r="CS96" s="30">
        <v>0</v>
      </c>
      <c r="CT96" s="30">
        <v>0</v>
      </c>
      <c r="CU96" s="30">
        <v>0</v>
      </c>
      <c r="CV96" s="30">
        <v>0</v>
      </c>
    </row>
    <row r="97" spans="1:100" s="30" customFormat="1" x14ac:dyDescent="0.4">
      <c r="A97" s="45" t="s">
        <v>15</v>
      </c>
      <c r="B97" s="30">
        <v>0</v>
      </c>
      <c r="C97" s="30">
        <v>0</v>
      </c>
      <c r="D97" s="30">
        <v>0</v>
      </c>
      <c r="E97" s="30">
        <v>0</v>
      </c>
      <c r="F97" s="30">
        <v>0</v>
      </c>
      <c r="G97" s="30">
        <v>0</v>
      </c>
      <c r="H97" s="30">
        <v>0</v>
      </c>
      <c r="I97" s="30">
        <v>0</v>
      </c>
      <c r="J97" s="30">
        <v>0</v>
      </c>
      <c r="K97" s="30">
        <v>0</v>
      </c>
      <c r="L97" s="30">
        <v>0</v>
      </c>
      <c r="M97" s="30">
        <v>0</v>
      </c>
      <c r="N97" s="30">
        <v>0</v>
      </c>
      <c r="O97" s="30">
        <v>0</v>
      </c>
      <c r="P97" s="30">
        <v>0</v>
      </c>
      <c r="Q97" s="30">
        <v>0</v>
      </c>
      <c r="R97" s="30">
        <v>0</v>
      </c>
      <c r="S97" s="30">
        <v>0</v>
      </c>
      <c r="T97" s="30">
        <v>0</v>
      </c>
      <c r="V97" s="30">
        <v>0</v>
      </c>
      <c r="W97" s="30">
        <v>0</v>
      </c>
      <c r="X97" s="30">
        <v>0</v>
      </c>
      <c r="Y97" s="30">
        <v>0</v>
      </c>
      <c r="Z97" s="30">
        <v>0</v>
      </c>
      <c r="AA97" s="30">
        <v>0</v>
      </c>
      <c r="AB97" s="30">
        <v>0</v>
      </c>
      <c r="AC97" s="30">
        <v>0</v>
      </c>
      <c r="AD97" s="30">
        <v>0</v>
      </c>
      <c r="AE97" s="30">
        <v>0</v>
      </c>
      <c r="AF97" s="30">
        <v>0</v>
      </c>
      <c r="AG97" s="30">
        <v>0</v>
      </c>
      <c r="AH97" s="30">
        <v>0</v>
      </c>
      <c r="AI97" s="30">
        <v>0</v>
      </c>
      <c r="AJ97" s="30">
        <v>0</v>
      </c>
      <c r="AK97" s="30">
        <v>0</v>
      </c>
      <c r="AL97" s="30">
        <v>0</v>
      </c>
      <c r="AM97" s="30">
        <v>0</v>
      </c>
      <c r="AN97" s="30">
        <v>0</v>
      </c>
      <c r="AP97" s="30">
        <v>0</v>
      </c>
      <c r="AQ97" s="30">
        <v>0</v>
      </c>
      <c r="AR97" s="30">
        <v>0</v>
      </c>
      <c r="AS97" s="30">
        <v>0</v>
      </c>
      <c r="AT97" s="30">
        <v>0</v>
      </c>
      <c r="AU97" s="30">
        <v>0</v>
      </c>
      <c r="AV97" s="30">
        <v>0</v>
      </c>
      <c r="AW97" s="30">
        <v>0</v>
      </c>
      <c r="AX97" s="30">
        <v>0</v>
      </c>
      <c r="AY97" s="30">
        <v>0</v>
      </c>
      <c r="AZ97" s="30">
        <v>0</v>
      </c>
      <c r="BA97" s="30">
        <v>0</v>
      </c>
      <c r="BB97" s="30">
        <v>0</v>
      </c>
      <c r="BC97" s="30">
        <v>0</v>
      </c>
      <c r="BD97" s="30">
        <v>0</v>
      </c>
      <c r="BE97" s="30">
        <v>0</v>
      </c>
      <c r="BF97" s="30">
        <v>0</v>
      </c>
      <c r="BG97" s="30">
        <v>0</v>
      </c>
      <c r="BH97" s="30">
        <v>0</v>
      </c>
      <c r="BJ97" s="30">
        <v>0</v>
      </c>
      <c r="BK97" s="30">
        <v>0</v>
      </c>
      <c r="BL97" s="30">
        <v>0</v>
      </c>
      <c r="BM97" s="30">
        <v>0</v>
      </c>
      <c r="BN97" s="30">
        <v>0</v>
      </c>
      <c r="BO97" s="30">
        <v>0</v>
      </c>
      <c r="BP97" s="30">
        <v>0</v>
      </c>
      <c r="BQ97" s="30">
        <v>0</v>
      </c>
      <c r="BR97" s="30">
        <v>0</v>
      </c>
      <c r="BS97" s="30">
        <v>0</v>
      </c>
      <c r="BT97" s="30">
        <v>0</v>
      </c>
      <c r="BU97" s="30">
        <v>0</v>
      </c>
      <c r="BV97" s="30">
        <v>0</v>
      </c>
      <c r="BW97" s="30">
        <v>0</v>
      </c>
      <c r="BX97" s="30">
        <v>0</v>
      </c>
      <c r="BY97" s="30">
        <v>0</v>
      </c>
      <c r="BZ97" s="30">
        <v>0</v>
      </c>
      <c r="CA97" s="30">
        <v>0</v>
      </c>
      <c r="CB97" s="30">
        <v>0</v>
      </c>
      <c r="CD97" s="30">
        <v>0</v>
      </c>
      <c r="CE97" s="30">
        <v>0</v>
      </c>
      <c r="CF97" s="30">
        <v>0</v>
      </c>
      <c r="CG97" s="30">
        <v>0</v>
      </c>
      <c r="CH97" s="30">
        <v>0</v>
      </c>
      <c r="CI97" s="30">
        <v>0</v>
      </c>
      <c r="CJ97" s="30">
        <v>0</v>
      </c>
      <c r="CK97" s="30">
        <v>0</v>
      </c>
      <c r="CL97" s="30">
        <v>0</v>
      </c>
      <c r="CM97" s="30">
        <v>0</v>
      </c>
      <c r="CN97" s="30">
        <v>0</v>
      </c>
      <c r="CO97" s="30">
        <v>0</v>
      </c>
      <c r="CP97" s="30">
        <v>0</v>
      </c>
      <c r="CQ97" s="30">
        <v>0</v>
      </c>
      <c r="CR97" s="30">
        <v>0</v>
      </c>
      <c r="CS97" s="30">
        <v>0</v>
      </c>
      <c r="CT97" s="30">
        <v>0</v>
      </c>
      <c r="CU97" s="30">
        <v>0</v>
      </c>
      <c r="CV97" s="30">
        <v>0</v>
      </c>
    </row>
    <row r="98" spans="1:100" s="30" customFormat="1" x14ac:dyDescent="0.4">
      <c r="A98" s="45" t="s">
        <v>16</v>
      </c>
      <c r="B98" s="30">
        <v>0</v>
      </c>
      <c r="C98" s="30">
        <v>0</v>
      </c>
      <c r="D98" s="30">
        <v>0</v>
      </c>
      <c r="E98" s="30">
        <v>0</v>
      </c>
      <c r="F98" s="30">
        <v>0</v>
      </c>
      <c r="G98" s="30">
        <v>0</v>
      </c>
      <c r="H98" s="30">
        <v>0</v>
      </c>
      <c r="I98" s="30">
        <v>0</v>
      </c>
      <c r="J98" s="30">
        <v>0</v>
      </c>
      <c r="K98" s="30">
        <v>0</v>
      </c>
      <c r="L98" s="30">
        <v>0</v>
      </c>
      <c r="M98" s="30">
        <v>0</v>
      </c>
      <c r="N98" s="30">
        <v>0</v>
      </c>
      <c r="O98" s="30">
        <v>0</v>
      </c>
      <c r="P98" s="30">
        <v>0</v>
      </c>
      <c r="Q98" s="30">
        <v>0</v>
      </c>
      <c r="R98" s="30">
        <v>0</v>
      </c>
      <c r="S98" s="30">
        <v>0</v>
      </c>
      <c r="T98" s="30">
        <v>0</v>
      </c>
      <c r="V98" s="30">
        <v>0</v>
      </c>
      <c r="W98" s="30">
        <v>0</v>
      </c>
      <c r="X98" s="30">
        <v>0</v>
      </c>
      <c r="Y98" s="30">
        <v>0</v>
      </c>
      <c r="Z98" s="30">
        <v>0</v>
      </c>
      <c r="AA98" s="30">
        <v>0</v>
      </c>
      <c r="AB98" s="30">
        <v>0</v>
      </c>
      <c r="AC98" s="30">
        <v>0</v>
      </c>
      <c r="AD98" s="30">
        <v>0</v>
      </c>
      <c r="AE98" s="30">
        <v>0</v>
      </c>
      <c r="AF98" s="30">
        <v>0</v>
      </c>
      <c r="AG98" s="30">
        <v>0</v>
      </c>
      <c r="AH98" s="30">
        <v>0</v>
      </c>
      <c r="AI98" s="30">
        <v>0</v>
      </c>
      <c r="AJ98" s="30">
        <v>0</v>
      </c>
      <c r="AK98" s="30">
        <v>0</v>
      </c>
      <c r="AL98" s="30">
        <v>0</v>
      </c>
      <c r="AM98" s="30">
        <v>0</v>
      </c>
      <c r="AN98" s="30">
        <v>0</v>
      </c>
      <c r="AP98" s="30">
        <v>0</v>
      </c>
      <c r="AQ98" s="30">
        <v>0</v>
      </c>
      <c r="AR98" s="30">
        <v>0</v>
      </c>
      <c r="AS98" s="30">
        <v>0</v>
      </c>
      <c r="AT98" s="30">
        <v>0</v>
      </c>
      <c r="AU98" s="30">
        <v>0</v>
      </c>
      <c r="AV98" s="30">
        <v>0</v>
      </c>
      <c r="AW98" s="30">
        <v>0</v>
      </c>
      <c r="AX98" s="30">
        <v>0</v>
      </c>
      <c r="AY98" s="30">
        <v>0</v>
      </c>
      <c r="AZ98" s="30">
        <v>0</v>
      </c>
      <c r="BA98" s="30">
        <v>0</v>
      </c>
      <c r="BB98" s="30">
        <v>0</v>
      </c>
      <c r="BC98" s="30">
        <v>0</v>
      </c>
      <c r="BD98" s="30">
        <v>0</v>
      </c>
      <c r="BE98" s="30">
        <v>0</v>
      </c>
      <c r="BF98" s="30">
        <v>0</v>
      </c>
      <c r="BG98" s="30">
        <v>0</v>
      </c>
      <c r="BH98" s="30">
        <v>0</v>
      </c>
      <c r="BJ98" s="30">
        <v>0</v>
      </c>
      <c r="BK98" s="30">
        <v>0</v>
      </c>
      <c r="BL98" s="30">
        <v>0</v>
      </c>
      <c r="BM98" s="30">
        <v>0</v>
      </c>
      <c r="BN98" s="30">
        <v>0</v>
      </c>
      <c r="BO98" s="30">
        <v>0</v>
      </c>
      <c r="BP98" s="30">
        <v>0</v>
      </c>
      <c r="BQ98" s="30">
        <v>0</v>
      </c>
      <c r="BR98" s="30">
        <v>0</v>
      </c>
      <c r="BS98" s="30">
        <v>0</v>
      </c>
      <c r="BT98" s="30">
        <v>0</v>
      </c>
      <c r="BU98" s="30">
        <v>0</v>
      </c>
      <c r="BV98" s="30">
        <v>0</v>
      </c>
      <c r="BW98" s="30">
        <v>0</v>
      </c>
      <c r="BX98" s="30">
        <v>0</v>
      </c>
      <c r="BY98" s="30">
        <v>0</v>
      </c>
      <c r="BZ98" s="30">
        <v>0</v>
      </c>
      <c r="CA98" s="30">
        <v>0</v>
      </c>
      <c r="CB98" s="30">
        <v>0</v>
      </c>
      <c r="CD98" s="30">
        <v>0</v>
      </c>
      <c r="CE98" s="30">
        <v>0</v>
      </c>
      <c r="CF98" s="30">
        <v>0</v>
      </c>
      <c r="CG98" s="30">
        <v>0</v>
      </c>
      <c r="CH98" s="30">
        <v>0</v>
      </c>
      <c r="CI98" s="30">
        <v>0</v>
      </c>
      <c r="CJ98" s="30">
        <v>0</v>
      </c>
      <c r="CK98" s="30">
        <v>0</v>
      </c>
      <c r="CL98" s="30">
        <v>0</v>
      </c>
      <c r="CM98" s="30">
        <v>0</v>
      </c>
      <c r="CN98" s="30">
        <v>0</v>
      </c>
      <c r="CO98" s="30">
        <v>0</v>
      </c>
      <c r="CP98" s="30">
        <v>0</v>
      </c>
      <c r="CQ98" s="30">
        <v>0</v>
      </c>
      <c r="CR98" s="30">
        <v>0</v>
      </c>
      <c r="CS98" s="30">
        <v>0</v>
      </c>
      <c r="CT98" s="30">
        <v>0</v>
      </c>
      <c r="CU98" s="30">
        <v>0</v>
      </c>
      <c r="CV98" s="30">
        <v>0</v>
      </c>
    </row>
    <row r="99" spans="1:100" s="30" customFormat="1" x14ac:dyDescent="0.4">
      <c r="A99" s="45" t="s">
        <v>8</v>
      </c>
      <c r="B99" s="30">
        <v>0</v>
      </c>
      <c r="C99" s="30">
        <v>0</v>
      </c>
      <c r="D99" s="30">
        <v>0</v>
      </c>
      <c r="E99" s="30">
        <v>0</v>
      </c>
      <c r="F99" s="30">
        <v>0</v>
      </c>
      <c r="G99" s="30">
        <v>0</v>
      </c>
      <c r="H99" s="30">
        <v>0</v>
      </c>
      <c r="I99" s="30">
        <v>0</v>
      </c>
      <c r="J99" s="30">
        <v>0</v>
      </c>
      <c r="K99" s="30">
        <v>0</v>
      </c>
      <c r="L99" s="30">
        <v>0</v>
      </c>
      <c r="M99" s="30">
        <v>0</v>
      </c>
      <c r="N99" s="30">
        <v>0</v>
      </c>
      <c r="O99" s="30">
        <v>0</v>
      </c>
      <c r="P99" s="30">
        <v>0</v>
      </c>
      <c r="Q99" s="30">
        <v>0</v>
      </c>
      <c r="R99" s="30">
        <v>0</v>
      </c>
      <c r="S99" s="30">
        <v>0</v>
      </c>
      <c r="T99" s="30">
        <v>0</v>
      </c>
      <c r="V99" s="30">
        <v>0</v>
      </c>
      <c r="W99" s="30">
        <v>0</v>
      </c>
      <c r="X99" s="30">
        <v>0</v>
      </c>
      <c r="Y99" s="30">
        <v>0</v>
      </c>
      <c r="Z99" s="30">
        <v>0</v>
      </c>
      <c r="AA99" s="30">
        <v>0</v>
      </c>
      <c r="AB99" s="30">
        <v>0</v>
      </c>
      <c r="AC99" s="30">
        <v>0</v>
      </c>
      <c r="AD99" s="30">
        <v>0</v>
      </c>
      <c r="AE99" s="30">
        <v>0</v>
      </c>
      <c r="AF99" s="30">
        <v>0</v>
      </c>
      <c r="AG99" s="30">
        <v>0</v>
      </c>
      <c r="AH99" s="30">
        <v>0</v>
      </c>
      <c r="AI99" s="30">
        <v>0</v>
      </c>
      <c r="AJ99" s="30">
        <v>0</v>
      </c>
      <c r="AK99" s="30">
        <v>0</v>
      </c>
      <c r="AL99" s="30">
        <v>0</v>
      </c>
      <c r="AM99" s="30">
        <v>0</v>
      </c>
      <c r="AN99" s="30">
        <v>0</v>
      </c>
      <c r="AP99" s="30">
        <v>0</v>
      </c>
      <c r="AQ99" s="30">
        <v>0</v>
      </c>
      <c r="AR99" s="30">
        <v>0</v>
      </c>
      <c r="AS99" s="30">
        <v>0</v>
      </c>
      <c r="AT99" s="30">
        <v>0</v>
      </c>
      <c r="AU99" s="30">
        <v>0</v>
      </c>
      <c r="AV99" s="30">
        <v>0</v>
      </c>
      <c r="AW99" s="30">
        <v>0</v>
      </c>
      <c r="AX99" s="30">
        <v>0</v>
      </c>
      <c r="AY99" s="30">
        <v>0</v>
      </c>
      <c r="AZ99" s="30">
        <v>0</v>
      </c>
      <c r="BA99" s="30">
        <v>0</v>
      </c>
      <c r="BB99" s="30">
        <v>0</v>
      </c>
      <c r="BC99" s="30">
        <v>0</v>
      </c>
      <c r="BD99" s="30">
        <v>0</v>
      </c>
      <c r="BE99" s="30">
        <v>0</v>
      </c>
      <c r="BF99" s="30">
        <v>0</v>
      </c>
      <c r="BG99" s="30">
        <v>0</v>
      </c>
      <c r="BH99" s="30">
        <v>0</v>
      </c>
      <c r="BJ99" s="30">
        <v>0</v>
      </c>
      <c r="BK99" s="30">
        <v>0</v>
      </c>
      <c r="BL99" s="30">
        <v>0</v>
      </c>
      <c r="BM99" s="30">
        <v>0</v>
      </c>
      <c r="BN99" s="30">
        <v>0</v>
      </c>
      <c r="BO99" s="30">
        <v>0</v>
      </c>
      <c r="BP99" s="30">
        <v>0</v>
      </c>
      <c r="BQ99" s="30">
        <v>0</v>
      </c>
      <c r="BR99" s="30">
        <v>0</v>
      </c>
      <c r="BS99" s="30">
        <v>0</v>
      </c>
      <c r="BT99" s="30">
        <v>0</v>
      </c>
      <c r="BU99" s="30">
        <v>0</v>
      </c>
      <c r="BV99" s="30">
        <v>0</v>
      </c>
      <c r="BW99" s="30">
        <v>0</v>
      </c>
      <c r="BX99" s="30">
        <v>0</v>
      </c>
      <c r="BY99" s="30">
        <v>0</v>
      </c>
      <c r="BZ99" s="30">
        <v>0</v>
      </c>
      <c r="CA99" s="30">
        <v>0</v>
      </c>
      <c r="CB99" s="30">
        <v>0</v>
      </c>
      <c r="CD99" s="30">
        <v>0</v>
      </c>
      <c r="CE99" s="30">
        <v>0</v>
      </c>
      <c r="CF99" s="30">
        <v>0</v>
      </c>
      <c r="CG99" s="30">
        <v>0</v>
      </c>
      <c r="CH99" s="30">
        <v>0</v>
      </c>
      <c r="CI99" s="30">
        <v>0</v>
      </c>
      <c r="CJ99" s="30">
        <v>0</v>
      </c>
      <c r="CK99" s="30">
        <v>0</v>
      </c>
      <c r="CL99" s="30">
        <v>0</v>
      </c>
      <c r="CM99" s="30">
        <v>0</v>
      </c>
      <c r="CN99" s="30">
        <v>0</v>
      </c>
      <c r="CO99" s="30">
        <v>0</v>
      </c>
      <c r="CP99" s="30">
        <v>0</v>
      </c>
      <c r="CQ99" s="30">
        <v>0</v>
      </c>
      <c r="CR99" s="30">
        <v>0</v>
      </c>
      <c r="CS99" s="30">
        <v>0</v>
      </c>
      <c r="CT99" s="30">
        <v>0</v>
      </c>
      <c r="CU99" s="30">
        <v>0</v>
      </c>
      <c r="CV99" s="30">
        <v>0</v>
      </c>
    </row>
    <row r="100" spans="1:100" s="30" customFormat="1" x14ac:dyDescent="0.4">
      <c r="A100" s="45" t="s">
        <v>24</v>
      </c>
      <c r="B100" s="30">
        <v>0</v>
      </c>
      <c r="C100" s="30">
        <v>0</v>
      </c>
      <c r="D100" s="30">
        <v>0</v>
      </c>
      <c r="E100" s="30">
        <v>0</v>
      </c>
      <c r="F100" s="30">
        <v>0</v>
      </c>
      <c r="G100" s="30">
        <v>0</v>
      </c>
      <c r="H100" s="30">
        <v>0</v>
      </c>
      <c r="I100" s="30">
        <v>0</v>
      </c>
      <c r="J100" s="30">
        <v>0</v>
      </c>
      <c r="K100" s="30">
        <v>0</v>
      </c>
      <c r="L100" s="30">
        <v>0</v>
      </c>
      <c r="M100" s="30">
        <v>0</v>
      </c>
      <c r="N100" s="30">
        <v>0</v>
      </c>
      <c r="O100" s="30">
        <v>0</v>
      </c>
      <c r="P100" s="30">
        <v>0</v>
      </c>
      <c r="Q100" s="30">
        <v>0</v>
      </c>
      <c r="R100" s="30">
        <v>0</v>
      </c>
      <c r="S100" s="30">
        <v>0</v>
      </c>
      <c r="T100" s="30">
        <v>0</v>
      </c>
      <c r="V100" s="30">
        <v>0</v>
      </c>
      <c r="W100" s="30">
        <v>0</v>
      </c>
      <c r="X100" s="30">
        <v>0</v>
      </c>
      <c r="Y100" s="30">
        <v>0</v>
      </c>
      <c r="Z100" s="30">
        <v>0</v>
      </c>
      <c r="AA100" s="30">
        <v>0</v>
      </c>
      <c r="AB100" s="30">
        <v>0</v>
      </c>
      <c r="AC100" s="30">
        <v>0</v>
      </c>
      <c r="AD100" s="30">
        <v>0</v>
      </c>
      <c r="AE100" s="30">
        <v>0</v>
      </c>
      <c r="AF100" s="30">
        <v>0</v>
      </c>
      <c r="AG100" s="30">
        <v>0</v>
      </c>
      <c r="AH100" s="30">
        <v>0</v>
      </c>
      <c r="AI100" s="30">
        <v>0</v>
      </c>
      <c r="AJ100" s="30">
        <v>0</v>
      </c>
      <c r="AK100" s="30">
        <v>0</v>
      </c>
      <c r="AL100" s="30">
        <v>0</v>
      </c>
      <c r="AM100" s="30">
        <v>0</v>
      </c>
      <c r="AN100" s="30">
        <v>0</v>
      </c>
      <c r="AP100" s="30">
        <v>0</v>
      </c>
      <c r="AQ100" s="30">
        <v>0</v>
      </c>
      <c r="AR100" s="30">
        <v>0</v>
      </c>
      <c r="AS100" s="30">
        <v>0</v>
      </c>
      <c r="AT100" s="30">
        <v>0</v>
      </c>
      <c r="AU100" s="30">
        <v>0</v>
      </c>
      <c r="AV100" s="30">
        <v>0</v>
      </c>
      <c r="AW100" s="30">
        <v>0</v>
      </c>
      <c r="AX100" s="30">
        <v>0</v>
      </c>
      <c r="AY100" s="30">
        <v>0</v>
      </c>
      <c r="AZ100" s="30">
        <v>0</v>
      </c>
      <c r="BA100" s="30">
        <v>0</v>
      </c>
      <c r="BB100" s="30">
        <v>0</v>
      </c>
      <c r="BC100" s="30">
        <v>0</v>
      </c>
      <c r="BD100" s="30">
        <v>0</v>
      </c>
      <c r="BE100" s="30">
        <v>0</v>
      </c>
      <c r="BF100" s="30">
        <v>0</v>
      </c>
      <c r="BG100" s="30">
        <v>0</v>
      </c>
      <c r="BH100" s="30">
        <v>0</v>
      </c>
      <c r="BJ100" s="30">
        <v>0</v>
      </c>
      <c r="BK100" s="30">
        <v>0</v>
      </c>
      <c r="BL100" s="30">
        <v>0</v>
      </c>
      <c r="BM100" s="30">
        <v>0</v>
      </c>
      <c r="BN100" s="30">
        <v>0</v>
      </c>
      <c r="BO100" s="30">
        <v>0</v>
      </c>
      <c r="BP100" s="30">
        <v>0</v>
      </c>
      <c r="BQ100" s="30">
        <v>0</v>
      </c>
      <c r="BR100" s="30">
        <v>0</v>
      </c>
      <c r="BS100" s="30">
        <v>0</v>
      </c>
      <c r="BT100" s="30">
        <v>0</v>
      </c>
      <c r="BU100" s="30">
        <v>0</v>
      </c>
      <c r="BV100" s="30">
        <v>0</v>
      </c>
      <c r="BW100" s="30">
        <v>0</v>
      </c>
      <c r="BX100" s="30">
        <v>0</v>
      </c>
      <c r="BY100" s="30">
        <v>0</v>
      </c>
      <c r="BZ100" s="30">
        <v>0</v>
      </c>
      <c r="CA100" s="30">
        <v>0</v>
      </c>
      <c r="CB100" s="30">
        <v>0</v>
      </c>
      <c r="CD100" s="30">
        <v>0</v>
      </c>
      <c r="CE100" s="30">
        <v>0</v>
      </c>
      <c r="CF100" s="30">
        <v>0</v>
      </c>
      <c r="CG100" s="30">
        <v>0</v>
      </c>
      <c r="CH100" s="30">
        <v>0</v>
      </c>
      <c r="CI100" s="30">
        <v>0</v>
      </c>
      <c r="CJ100" s="30">
        <v>0</v>
      </c>
      <c r="CK100" s="30">
        <v>0</v>
      </c>
      <c r="CL100" s="30">
        <v>0</v>
      </c>
      <c r="CM100" s="30">
        <v>0</v>
      </c>
      <c r="CN100" s="30">
        <v>0</v>
      </c>
      <c r="CO100" s="30">
        <v>0</v>
      </c>
      <c r="CP100" s="30">
        <v>0</v>
      </c>
      <c r="CQ100" s="30">
        <v>0</v>
      </c>
      <c r="CR100" s="30">
        <v>0</v>
      </c>
      <c r="CS100" s="30">
        <v>0</v>
      </c>
      <c r="CT100" s="30">
        <v>0</v>
      </c>
      <c r="CU100" s="30">
        <v>0</v>
      </c>
      <c r="CV100" s="30">
        <v>0</v>
      </c>
    </row>
    <row r="101" spans="1:100" s="30" customFormat="1" x14ac:dyDescent="0.4">
      <c r="A101" s="45" t="s">
        <v>25</v>
      </c>
      <c r="B101" s="30">
        <v>0</v>
      </c>
      <c r="C101" s="30">
        <v>0</v>
      </c>
      <c r="D101" s="30">
        <v>0</v>
      </c>
      <c r="E101" s="30">
        <v>0</v>
      </c>
      <c r="F101" s="30">
        <v>0</v>
      </c>
      <c r="G101" s="30">
        <v>0</v>
      </c>
      <c r="H101" s="30">
        <v>0</v>
      </c>
      <c r="I101" s="30">
        <v>0</v>
      </c>
      <c r="J101" s="30">
        <v>0</v>
      </c>
      <c r="K101" s="30">
        <v>0</v>
      </c>
      <c r="L101" s="30">
        <v>0</v>
      </c>
      <c r="M101" s="30">
        <v>0</v>
      </c>
      <c r="N101" s="30">
        <v>0</v>
      </c>
      <c r="O101" s="30">
        <v>0</v>
      </c>
      <c r="P101" s="30">
        <v>0</v>
      </c>
      <c r="Q101" s="30">
        <v>0</v>
      </c>
      <c r="R101" s="30">
        <v>0</v>
      </c>
      <c r="S101" s="30">
        <v>0</v>
      </c>
      <c r="T101" s="30">
        <v>0</v>
      </c>
      <c r="V101" s="30">
        <v>0</v>
      </c>
      <c r="W101" s="30">
        <v>0</v>
      </c>
      <c r="X101" s="30">
        <v>0</v>
      </c>
      <c r="Y101" s="30">
        <v>0</v>
      </c>
      <c r="Z101" s="30">
        <v>0</v>
      </c>
      <c r="AA101" s="30">
        <v>0</v>
      </c>
      <c r="AB101" s="30">
        <v>0</v>
      </c>
      <c r="AC101" s="30">
        <v>0</v>
      </c>
      <c r="AD101" s="30">
        <v>0</v>
      </c>
      <c r="AE101" s="30">
        <v>0</v>
      </c>
      <c r="AF101" s="30">
        <v>0</v>
      </c>
      <c r="AG101" s="30">
        <v>0</v>
      </c>
      <c r="AH101" s="30">
        <v>0</v>
      </c>
      <c r="AI101" s="30">
        <v>0</v>
      </c>
      <c r="AJ101" s="30">
        <v>0</v>
      </c>
      <c r="AK101" s="30">
        <v>0</v>
      </c>
      <c r="AL101" s="30">
        <v>0</v>
      </c>
      <c r="AM101" s="30">
        <v>0</v>
      </c>
      <c r="AN101" s="30">
        <v>0</v>
      </c>
      <c r="AP101" s="30">
        <v>0</v>
      </c>
      <c r="AQ101" s="30">
        <v>0</v>
      </c>
      <c r="AR101" s="30">
        <v>0</v>
      </c>
      <c r="AS101" s="30">
        <v>0</v>
      </c>
      <c r="AT101" s="30">
        <v>0</v>
      </c>
      <c r="AU101" s="30">
        <v>0</v>
      </c>
      <c r="AV101" s="30">
        <v>0</v>
      </c>
      <c r="AW101" s="30">
        <v>0</v>
      </c>
      <c r="AX101" s="30">
        <v>0</v>
      </c>
      <c r="AY101" s="30">
        <v>0</v>
      </c>
      <c r="AZ101" s="30">
        <v>0</v>
      </c>
      <c r="BA101" s="30">
        <v>0</v>
      </c>
      <c r="BB101" s="30">
        <v>0</v>
      </c>
      <c r="BC101" s="30">
        <v>0</v>
      </c>
      <c r="BD101" s="30">
        <v>0</v>
      </c>
      <c r="BE101" s="30">
        <v>0</v>
      </c>
      <c r="BF101" s="30">
        <v>0</v>
      </c>
      <c r="BG101" s="30">
        <v>0</v>
      </c>
      <c r="BH101" s="30">
        <v>0</v>
      </c>
      <c r="BJ101" s="30">
        <v>0</v>
      </c>
      <c r="BK101" s="30">
        <v>0</v>
      </c>
      <c r="BL101" s="30">
        <v>0</v>
      </c>
      <c r="BM101" s="30">
        <v>0</v>
      </c>
      <c r="BN101" s="30">
        <v>0</v>
      </c>
      <c r="BO101" s="30">
        <v>0</v>
      </c>
      <c r="BP101" s="30">
        <v>0</v>
      </c>
      <c r="BQ101" s="30">
        <v>0</v>
      </c>
      <c r="BR101" s="30">
        <v>0</v>
      </c>
      <c r="BS101" s="30">
        <v>0</v>
      </c>
      <c r="BT101" s="30">
        <v>0</v>
      </c>
      <c r="BU101" s="30">
        <v>0</v>
      </c>
      <c r="BV101" s="30">
        <v>0</v>
      </c>
      <c r="BW101" s="30">
        <v>0</v>
      </c>
      <c r="BX101" s="30">
        <v>0</v>
      </c>
      <c r="BY101" s="30">
        <v>0</v>
      </c>
      <c r="BZ101" s="30">
        <v>0</v>
      </c>
      <c r="CA101" s="30">
        <v>0</v>
      </c>
      <c r="CB101" s="30">
        <v>0</v>
      </c>
      <c r="CD101" s="30">
        <v>0</v>
      </c>
      <c r="CE101" s="30">
        <v>0</v>
      </c>
      <c r="CF101" s="30">
        <v>0</v>
      </c>
      <c r="CG101" s="30">
        <v>0</v>
      </c>
      <c r="CH101" s="30">
        <v>0</v>
      </c>
      <c r="CI101" s="30">
        <v>0</v>
      </c>
      <c r="CJ101" s="30">
        <v>0</v>
      </c>
      <c r="CK101" s="30">
        <v>0</v>
      </c>
      <c r="CL101" s="30">
        <v>0</v>
      </c>
      <c r="CM101" s="30">
        <v>0</v>
      </c>
      <c r="CN101" s="30">
        <v>0</v>
      </c>
      <c r="CO101" s="30">
        <v>0</v>
      </c>
      <c r="CP101" s="30">
        <v>0</v>
      </c>
      <c r="CQ101" s="30">
        <v>0</v>
      </c>
      <c r="CR101" s="30">
        <v>0</v>
      </c>
      <c r="CS101" s="30">
        <v>0</v>
      </c>
      <c r="CT101" s="30">
        <v>0</v>
      </c>
      <c r="CU101" s="30">
        <v>0</v>
      </c>
      <c r="CV101" s="30">
        <v>0</v>
      </c>
    </row>
    <row r="102" spans="1:100" s="30" customFormat="1" x14ac:dyDescent="0.4">
      <c r="A102" s="45" t="s">
        <v>9</v>
      </c>
      <c r="B102" s="30">
        <v>0</v>
      </c>
      <c r="C102" s="30">
        <v>0</v>
      </c>
      <c r="D102" s="30">
        <v>0</v>
      </c>
      <c r="E102" s="30">
        <v>0</v>
      </c>
      <c r="F102" s="30">
        <v>0</v>
      </c>
      <c r="G102" s="30">
        <v>0</v>
      </c>
      <c r="H102" s="30">
        <v>0</v>
      </c>
      <c r="I102" s="30">
        <v>0</v>
      </c>
      <c r="J102" s="30">
        <v>0</v>
      </c>
      <c r="K102" s="30">
        <v>0</v>
      </c>
      <c r="L102" s="30">
        <v>0</v>
      </c>
      <c r="M102" s="30">
        <v>0</v>
      </c>
      <c r="N102" s="30">
        <v>0</v>
      </c>
      <c r="O102" s="30">
        <v>0</v>
      </c>
      <c r="P102" s="30">
        <v>0</v>
      </c>
      <c r="Q102" s="30">
        <v>0</v>
      </c>
      <c r="R102" s="30">
        <v>0</v>
      </c>
      <c r="S102" s="30">
        <v>0</v>
      </c>
      <c r="T102" s="30">
        <v>0</v>
      </c>
      <c r="V102" s="30">
        <v>0</v>
      </c>
      <c r="W102" s="30">
        <v>0</v>
      </c>
      <c r="X102" s="30">
        <v>0</v>
      </c>
      <c r="Y102" s="30">
        <v>0</v>
      </c>
      <c r="Z102" s="30">
        <v>0</v>
      </c>
      <c r="AA102" s="30">
        <v>0</v>
      </c>
      <c r="AB102" s="30">
        <v>0</v>
      </c>
      <c r="AC102" s="30">
        <v>0</v>
      </c>
      <c r="AD102" s="30">
        <v>0</v>
      </c>
      <c r="AE102" s="30">
        <v>0</v>
      </c>
      <c r="AF102" s="30">
        <v>0</v>
      </c>
      <c r="AG102" s="30">
        <v>0</v>
      </c>
      <c r="AH102" s="30">
        <v>0</v>
      </c>
      <c r="AI102" s="30">
        <v>0</v>
      </c>
      <c r="AJ102" s="30">
        <v>0</v>
      </c>
      <c r="AK102" s="30">
        <v>0</v>
      </c>
      <c r="AL102" s="30">
        <v>0</v>
      </c>
      <c r="AM102" s="30">
        <v>0</v>
      </c>
      <c r="AN102" s="30">
        <v>0</v>
      </c>
      <c r="AP102" s="30">
        <v>0</v>
      </c>
      <c r="AQ102" s="30">
        <v>0</v>
      </c>
      <c r="AR102" s="30">
        <v>0</v>
      </c>
      <c r="AS102" s="30">
        <v>0</v>
      </c>
      <c r="AT102" s="30">
        <v>0</v>
      </c>
      <c r="AU102" s="30">
        <v>0</v>
      </c>
      <c r="AV102" s="30">
        <v>0</v>
      </c>
      <c r="AW102" s="30">
        <v>0</v>
      </c>
      <c r="AX102" s="30">
        <v>0</v>
      </c>
      <c r="AY102" s="30">
        <v>0</v>
      </c>
      <c r="AZ102" s="30">
        <v>0</v>
      </c>
      <c r="BA102" s="30">
        <v>0</v>
      </c>
      <c r="BB102" s="30">
        <v>0</v>
      </c>
      <c r="BC102" s="30">
        <v>0</v>
      </c>
      <c r="BD102" s="30">
        <v>0</v>
      </c>
      <c r="BE102" s="30">
        <v>0</v>
      </c>
      <c r="BF102" s="30">
        <v>0</v>
      </c>
      <c r="BG102" s="30">
        <v>0</v>
      </c>
      <c r="BH102" s="30">
        <v>0</v>
      </c>
      <c r="BJ102" s="30">
        <v>0</v>
      </c>
      <c r="BK102" s="30">
        <v>0</v>
      </c>
      <c r="BL102" s="30">
        <v>0</v>
      </c>
      <c r="BM102" s="30">
        <v>0</v>
      </c>
      <c r="BN102" s="30">
        <v>0</v>
      </c>
      <c r="BO102" s="30">
        <v>0</v>
      </c>
      <c r="BP102" s="30">
        <v>0</v>
      </c>
      <c r="BQ102" s="30">
        <v>0</v>
      </c>
      <c r="BR102" s="30">
        <v>0</v>
      </c>
      <c r="BS102" s="30">
        <v>0</v>
      </c>
      <c r="BT102" s="30">
        <v>0</v>
      </c>
      <c r="BU102" s="30">
        <v>0</v>
      </c>
      <c r="BV102" s="30">
        <v>0</v>
      </c>
      <c r="BW102" s="30">
        <v>0</v>
      </c>
      <c r="BX102" s="30">
        <v>0</v>
      </c>
      <c r="BY102" s="30">
        <v>0</v>
      </c>
      <c r="BZ102" s="30">
        <v>0</v>
      </c>
      <c r="CA102" s="30">
        <v>0</v>
      </c>
      <c r="CB102" s="30">
        <v>0</v>
      </c>
      <c r="CD102" s="30">
        <v>0</v>
      </c>
      <c r="CE102" s="30">
        <v>0</v>
      </c>
      <c r="CF102" s="30">
        <v>0</v>
      </c>
      <c r="CG102" s="30">
        <v>0</v>
      </c>
      <c r="CH102" s="30">
        <v>0</v>
      </c>
      <c r="CI102" s="30">
        <v>0</v>
      </c>
      <c r="CJ102" s="30">
        <v>0</v>
      </c>
      <c r="CK102" s="30">
        <v>0</v>
      </c>
      <c r="CL102" s="30">
        <v>0</v>
      </c>
      <c r="CM102" s="30">
        <v>0</v>
      </c>
      <c r="CN102" s="30">
        <v>0</v>
      </c>
      <c r="CO102" s="30">
        <v>0</v>
      </c>
      <c r="CP102" s="30">
        <v>0</v>
      </c>
      <c r="CQ102" s="30">
        <v>0</v>
      </c>
      <c r="CR102" s="30">
        <v>0</v>
      </c>
      <c r="CS102" s="30">
        <v>0</v>
      </c>
      <c r="CT102" s="30">
        <v>0</v>
      </c>
      <c r="CU102" s="30">
        <v>0</v>
      </c>
      <c r="CV102" s="30">
        <v>0</v>
      </c>
    </row>
    <row r="103" spans="1:100" s="30" customFormat="1" x14ac:dyDescent="0.4">
      <c r="A103" s="45" t="s">
        <v>26</v>
      </c>
      <c r="B103" s="30">
        <v>0</v>
      </c>
      <c r="C103" s="30">
        <v>0</v>
      </c>
      <c r="D103" s="30">
        <v>0</v>
      </c>
      <c r="E103" s="30">
        <v>0</v>
      </c>
      <c r="F103" s="30">
        <v>0</v>
      </c>
      <c r="G103" s="30">
        <v>0</v>
      </c>
      <c r="H103" s="30">
        <v>0</v>
      </c>
      <c r="I103" s="30">
        <v>0</v>
      </c>
      <c r="J103" s="30">
        <v>0</v>
      </c>
      <c r="K103" s="30">
        <v>0</v>
      </c>
      <c r="L103" s="30">
        <v>0</v>
      </c>
      <c r="M103" s="30">
        <v>0</v>
      </c>
      <c r="N103" s="30">
        <v>0</v>
      </c>
      <c r="O103" s="30">
        <v>0</v>
      </c>
      <c r="P103" s="30">
        <v>0</v>
      </c>
      <c r="Q103" s="30">
        <v>0</v>
      </c>
      <c r="R103" s="30">
        <v>0</v>
      </c>
      <c r="S103" s="30">
        <v>0</v>
      </c>
      <c r="T103" s="30">
        <v>0</v>
      </c>
      <c r="V103" s="30">
        <v>0</v>
      </c>
      <c r="W103" s="30">
        <v>0</v>
      </c>
      <c r="X103" s="30">
        <v>0</v>
      </c>
      <c r="Y103" s="30">
        <v>0</v>
      </c>
      <c r="Z103" s="30">
        <v>0</v>
      </c>
      <c r="AA103" s="30">
        <v>0</v>
      </c>
      <c r="AB103" s="30">
        <v>0</v>
      </c>
      <c r="AC103" s="30">
        <v>0</v>
      </c>
      <c r="AD103" s="30">
        <v>0</v>
      </c>
      <c r="AE103" s="30">
        <v>0</v>
      </c>
      <c r="AF103" s="30">
        <v>0</v>
      </c>
      <c r="AG103" s="30">
        <v>0</v>
      </c>
      <c r="AH103" s="30">
        <v>0</v>
      </c>
      <c r="AI103" s="30">
        <v>0</v>
      </c>
      <c r="AJ103" s="30">
        <v>0</v>
      </c>
      <c r="AK103" s="30">
        <v>0</v>
      </c>
      <c r="AL103" s="30">
        <v>0</v>
      </c>
      <c r="AM103" s="30">
        <v>0</v>
      </c>
      <c r="AN103" s="30">
        <v>0</v>
      </c>
      <c r="AP103" s="30">
        <v>0</v>
      </c>
      <c r="AQ103" s="30">
        <v>0</v>
      </c>
      <c r="AR103" s="30">
        <v>0</v>
      </c>
      <c r="AS103" s="30">
        <v>0</v>
      </c>
      <c r="AT103" s="30">
        <v>0</v>
      </c>
      <c r="AU103" s="30">
        <v>0</v>
      </c>
      <c r="AV103" s="30">
        <v>0</v>
      </c>
      <c r="AW103" s="30">
        <v>0</v>
      </c>
      <c r="AX103" s="30">
        <v>0</v>
      </c>
      <c r="AY103" s="30">
        <v>0</v>
      </c>
      <c r="AZ103" s="30">
        <v>0</v>
      </c>
      <c r="BA103" s="30">
        <v>0</v>
      </c>
      <c r="BB103" s="30">
        <v>0</v>
      </c>
      <c r="BC103" s="30">
        <v>0</v>
      </c>
      <c r="BD103" s="30">
        <v>0</v>
      </c>
      <c r="BE103" s="30">
        <v>0</v>
      </c>
      <c r="BF103" s="30">
        <v>0</v>
      </c>
      <c r="BG103" s="30">
        <v>0</v>
      </c>
      <c r="BH103" s="30">
        <v>0</v>
      </c>
      <c r="BJ103" s="30">
        <v>0</v>
      </c>
      <c r="BK103" s="30">
        <v>0</v>
      </c>
      <c r="BL103" s="30">
        <v>0</v>
      </c>
      <c r="BM103" s="30">
        <v>0</v>
      </c>
      <c r="BN103" s="30">
        <v>0</v>
      </c>
      <c r="BO103" s="30">
        <v>0</v>
      </c>
      <c r="BP103" s="30">
        <v>0</v>
      </c>
      <c r="BQ103" s="30">
        <v>0</v>
      </c>
      <c r="BR103" s="30">
        <v>0</v>
      </c>
      <c r="BS103" s="30">
        <v>0</v>
      </c>
      <c r="BT103" s="30">
        <v>0</v>
      </c>
      <c r="BU103" s="30">
        <v>0</v>
      </c>
      <c r="BV103" s="30">
        <v>0</v>
      </c>
      <c r="BW103" s="30">
        <v>0</v>
      </c>
      <c r="BX103" s="30">
        <v>0</v>
      </c>
      <c r="BY103" s="30">
        <v>0</v>
      </c>
      <c r="BZ103" s="30">
        <v>0</v>
      </c>
      <c r="CA103" s="30">
        <v>0</v>
      </c>
      <c r="CB103" s="30">
        <v>0</v>
      </c>
      <c r="CD103" s="30">
        <v>0</v>
      </c>
      <c r="CE103" s="30">
        <v>0</v>
      </c>
      <c r="CF103" s="30">
        <v>0</v>
      </c>
      <c r="CG103" s="30">
        <v>0</v>
      </c>
      <c r="CH103" s="30">
        <v>0</v>
      </c>
      <c r="CI103" s="30">
        <v>0</v>
      </c>
      <c r="CJ103" s="30">
        <v>0</v>
      </c>
      <c r="CK103" s="30">
        <v>0</v>
      </c>
      <c r="CL103" s="30">
        <v>0</v>
      </c>
      <c r="CM103" s="30">
        <v>0</v>
      </c>
      <c r="CN103" s="30">
        <v>0</v>
      </c>
      <c r="CO103" s="30">
        <v>0</v>
      </c>
      <c r="CP103" s="30">
        <v>0</v>
      </c>
      <c r="CQ103" s="30">
        <v>0</v>
      </c>
      <c r="CR103" s="30">
        <v>0</v>
      </c>
      <c r="CS103" s="30">
        <v>0</v>
      </c>
      <c r="CT103" s="30">
        <v>0</v>
      </c>
      <c r="CU103" s="30">
        <v>0</v>
      </c>
      <c r="CV103" s="30">
        <v>0</v>
      </c>
    </row>
    <row r="104" spans="1:100" s="30" customFormat="1" x14ac:dyDescent="0.4">
      <c r="A104" s="45" t="s">
        <v>19</v>
      </c>
      <c r="B104" s="30">
        <v>0</v>
      </c>
      <c r="C104" s="30">
        <v>0</v>
      </c>
      <c r="D104" s="30">
        <v>0</v>
      </c>
      <c r="E104" s="30">
        <v>0</v>
      </c>
      <c r="F104" s="30">
        <v>0</v>
      </c>
      <c r="G104" s="30">
        <v>0</v>
      </c>
      <c r="H104" s="30">
        <v>0</v>
      </c>
      <c r="I104" s="30">
        <v>0</v>
      </c>
      <c r="J104" s="30">
        <v>0</v>
      </c>
      <c r="K104" s="30">
        <v>0</v>
      </c>
      <c r="L104" s="30">
        <v>0</v>
      </c>
      <c r="M104" s="30">
        <v>0</v>
      </c>
      <c r="N104" s="30">
        <v>0</v>
      </c>
      <c r="O104" s="30">
        <v>0</v>
      </c>
      <c r="P104" s="30">
        <v>0</v>
      </c>
      <c r="Q104" s="30">
        <v>0</v>
      </c>
      <c r="R104" s="30">
        <v>0</v>
      </c>
      <c r="S104" s="30">
        <v>0</v>
      </c>
      <c r="T104" s="30">
        <v>0</v>
      </c>
      <c r="V104" s="30">
        <v>0</v>
      </c>
      <c r="W104" s="30">
        <v>0</v>
      </c>
      <c r="X104" s="30">
        <v>0</v>
      </c>
      <c r="Y104" s="30">
        <v>0</v>
      </c>
      <c r="Z104" s="30">
        <v>0</v>
      </c>
      <c r="AA104" s="30">
        <v>0</v>
      </c>
      <c r="AB104" s="30">
        <v>0</v>
      </c>
      <c r="AC104" s="30">
        <v>0</v>
      </c>
      <c r="AD104" s="30">
        <v>0</v>
      </c>
      <c r="AE104" s="30">
        <v>0</v>
      </c>
      <c r="AF104" s="30">
        <v>0</v>
      </c>
      <c r="AG104" s="30">
        <v>0</v>
      </c>
      <c r="AH104" s="30">
        <v>0</v>
      </c>
      <c r="AI104" s="30">
        <v>0</v>
      </c>
      <c r="AJ104" s="30">
        <v>0</v>
      </c>
      <c r="AK104" s="30">
        <v>0</v>
      </c>
      <c r="AL104" s="30">
        <v>0</v>
      </c>
      <c r="AM104" s="30">
        <v>0</v>
      </c>
      <c r="AN104" s="30">
        <v>0</v>
      </c>
      <c r="AP104" s="30">
        <v>0</v>
      </c>
      <c r="AQ104" s="30">
        <v>0</v>
      </c>
      <c r="AR104" s="30">
        <v>0</v>
      </c>
      <c r="AS104" s="30">
        <v>0</v>
      </c>
      <c r="AT104" s="30">
        <v>0</v>
      </c>
      <c r="AU104" s="30">
        <v>0</v>
      </c>
      <c r="AV104" s="30">
        <v>0</v>
      </c>
      <c r="AW104" s="30">
        <v>0</v>
      </c>
      <c r="AX104" s="30">
        <v>0</v>
      </c>
      <c r="AY104" s="30">
        <v>0</v>
      </c>
      <c r="AZ104" s="30">
        <v>0</v>
      </c>
      <c r="BA104" s="30">
        <v>0</v>
      </c>
      <c r="BB104" s="30">
        <v>0</v>
      </c>
      <c r="BC104" s="30">
        <v>0</v>
      </c>
      <c r="BD104" s="30">
        <v>0</v>
      </c>
      <c r="BE104" s="30">
        <v>0</v>
      </c>
      <c r="BF104" s="30">
        <v>0</v>
      </c>
      <c r="BG104" s="30">
        <v>0</v>
      </c>
      <c r="BH104" s="30">
        <v>0</v>
      </c>
      <c r="BJ104" s="30">
        <v>0</v>
      </c>
      <c r="BK104" s="30">
        <v>0</v>
      </c>
      <c r="BL104" s="30">
        <v>0</v>
      </c>
      <c r="BM104" s="30">
        <v>0</v>
      </c>
      <c r="BN104" s="30">
        <v>0</v>
      </c>
      <c r="BO104" s="30">
        <v>0</v>
      </c>
      <c r="BP104" s="30">
        <v>0</v>
      </c>
      <c r="BQ104" s="30">
        <v>0</v>
      </c>
      <c r="BR104" s="30">
        <v>0</v>
      </c>
      <c r="BS104" s="30">
        <v>0</v>
      </c>
      <c r="BT104" s="30">
        <v>0</v>
      </c>
      <c r="BU104" s="30">
        <v>0</v>
      </c>
      <c r="BV104" s="30">
        <v>0</v>
      </c>
      <c r="BW104" s="30">
        <v>0</v>
      </c>
      <c r="BX104" s="30">
        <v>0</v>
      </c>
      <c r="BY104" s="30">
        <v>0</v>
      </c>
      <c r="BZ104" s="30">
        <v>0</v>
      </c>
      <c r="CA104" s="30">
        <v>0</v>
      </c>
      <c r="CB104" s="30">
        <v>0</v>
      </c>
      <c r="CD104" s="30">
        <v>0</v>
      </c>
      <c r="CE104" s="30">
        <v>0</v>
      </c>
      <c r="CF104" s="30">
        <v>0</v>
      </c>
      <c r="CG104" s="30">
        <v>0</v>
      </c>
      <c r="CH104" s="30">
        <v>0</v>
      </c>
      <c r="CI104" s="30">
        <v>0</v>
      </c>
      <c r="CJ104" s="30">
        <v>0</v>
      </c>
      <c r="CK104" s="30">
        <v>0</v>
      </c>
      <c r="CL104" s="30">
        <v>0</v>
      </c>
      <c r="CM104" s="30">
        <v>0</v>
      </c>
      <c r="CN104" s="30">
        <v>0</v>
      </c>
      <c r="CO104" s="30">
        <v>0</v>
      </c>
      <c r="CP104" s="30">
        <v>0</v>
      </c>
      <c r="CQ104" s="30">
        <v>0</v>
      </c>
      <c r="CR104" s="30">
        <v>0</v>
      </c>
      <c r="CS104" s="30">
        <v>0</v>
      </c>
      <c r="CT104" s="30">
        <v>0</v>
      </c>
      <c r="CU104" s="30">
        <v>0</v>
      </c>
      <c r="CV104" s="30">
        <v>0</v>
      </c>
    </row>
    <row r="105" spans="1:100" s="30" customFormat="1" x14ac:dyDescent="0.4">
      <c r="A105" s="45" t="s">
        <v>28</v>
      </c>
      <c r="B105" s="30">
        <v>0</v>
      </c>
      <c r="C105" s="30">
        <v>0</v>
      </c>
      <c r="D105" s="30">
        <v>0</v>
      </c>
      <c r="E105" s="30">
        <v>0</v>
      </c>
      <c r="F105" s="30">
        <v>0</v>
      </c>
      <c r="G105" s="30">
        <v>0</v>
      </c>
      <c r="H105" s="30">
        <v>0</v>
      </c>
      <c r="I105" s="30">
        <v>0</v>
      </c>
      <c r="J105" s="30">
        <v>0</v>
      </c>
      <c r="K105" s="30">
        <v>0</v>
      </c>
      <c r="L105" s="30">
        <v>0</v>
      </c>
      <c r="M105" s="30">
        <v>0</v>
      </c>
      <c r="N105" s="30">
        <v>0</v>
      </c>
      <c r="O105" s="30">
        <v>0</v>
      </c>
      <c r="P105" s="30">
        <v>0</v>
      </c>
      <c r="Q105" s="30">
        <v>0</v>
      </c>
      <c r="R105" s="30">
        <v>0</v>
      </c>
      <c r="S105" s="30">
        <v>0</v>
      </c>
      <c r="T105" s="30">
        <v>0</v>
      </c>
      <c r="V105" s="30">
        <v>0</v>
      </c>
      <c r="W105" s="30">
        <v>0</v>
      </c>
      <c r="X105" s="30">
        <v>0</v>
      </c>
      <c r="Y105" s="30">
        <v>0</v>
      </c>
      <c r="Z105" s="30">
        <v>0</v>
      </c>
      <c r="AA105" s="30">
        <v>0</v>
      </c>
      <c r="AB105" s="30">
        <v>0</v>
      </c>
      <c r="AC105" s="30">
        <v>0</v>
      </c>
      <c r="AD105" s="30">
        <v>0</v>
      </c>
      <c r="AE105" s="30">
        <v>0</v>
      </c>
      <c r="AF105" s="30">
        <v>0</v>
      </c>
      <c r="AG105" s="30">
        <v>0</v>
      </c>
      <c r="AH105" s="30">
        <v>0</v>
      </c>
      <c r="AI105" s="30">
        <v>0</v>
      </c>
      <c r="AJ105" s="30">
        <v>0</v>
      </c>
      <c r="AK105" s="30">
        <v>0</v>
      </c>
      <c r="AL105" s="30">
        <v>0</v>
      </c>
      <c r="AM105" s="30">
        <v>0</v>
      </c>
      <c r="AN105" s="30">
        <v>0</v>
      </c>
      <c r="AP105" s="30">
        <v>0</v>
      </c>
      <c r="AQ105" s="30">
        <v>0</v>
      </c>
      <c r="AR105" s="30">
        <v>0</v>
      </c>
      <c r="AS105" s="30">
        <v>0</v>
      </c>
      <c r="AT105" s="30">
        <v>0</v>
      </c>
      <c r="AU105" s="30">
        <v>0</v>
      </c>
      <c r="AV105" s="30">
        <v>0</v>
      </c>
      <c r="AW105" s="30">
        <v>0</v>
      </c>
      <c r="AX105" s="30">
        <v>0</v>
      </c>
      <c r="AY105" s="30">
        <v>0</v>
      </c>
      <c r="AZ105" s="30">
        <v>0</v>
      </c>
      <c r="BA105" s="30">
        <v>0</v>
      </c>
      <c r="BB105" s="30">
        <v>0</v>
      </c>
      <c r="BC105" s="30">
        <v>0</v>
      </c>
      <c r="BD105" s="30">
        <v>0</v>
      </c>
      <c r="BE105" s="30">
        <v>0</v>
      </c>
      <c r="BF105" s="30">
        <v>0</v>
      </c>
      <c r="BG105" s="30">
        <v>0</v>
      </c>
      <c r="BH105" s="30">
        <v>0</v>
      </c>
      <c r="BJ105" s="30">
        <v>0</v>
      </c>
      <c r="BK105" s="30">
        <v>0</v>
      </c>
      <c r="BL105" s="30">
        <v>0</v>
      </c>
      <c r="BM105" s="30">
        <v>0</v>
      </c>
      <c r="BN105" s="30">
        <v>0</v>
      </c>
      <c r="BO105" s="30">
        <v>0</v>
      </c>
      <c r="BP105" s="30">
        <v>0</v>
      </c>
      <c r="BQ105" s="30">
        <v>0</v>
      </c>
      <c r="BR105" s="30">
        <v>0</v>
      </c>
      <c r="BS105" s="30">
        <v>0</v>
      </c>
      <c r="BT105" s="30">
        <v>0</v>
      </c>
      <c r="BU105" s="30">
        <v>0</v>
      </c>
      <c r="BV105" s="30">
        <v>0</v>
      </c>
      <c r="BW105" s="30">
        <v>0</v>
      </c>
      <c r="BX105" s="30">
        <v>0</v>
      </c>
      <c r="BY105" s="30">
        <v>0</v>
      </c>
      <c r="BZ105" s="30">
        <v>0</v>
      </c>
      <c r="CA105" s="30">
        <v>0</v>
      </c>
      <c r="CB105" s="30">
        <v>0</v>
      </c>
      <c r="CD105" s="30">
        <v>0</v>
      </c>
      <c r="CE105" s="30">
        <v>0</v>
      </c>
      <c r="CF105" s="30">
        <v>0</v>
      </c>
      <c r="CG105" s="30">
        <v>0</v>
      </c>
      <c r="CH105" s="30">
        <v>0</v>
      </c>
      <c r="CI105" s="30">
        <v>0</v>
      </c>
      <c r="CJ105" s="30">
        <v>0</v>
      </c>
      <c r="CK105" s="30">
        <v>0</v>
      </c>
      <c r="CL105" s="30">
        <v>0</v>
      </c>
      <c r="CM105" s="30">
        <v>0</v>
      </c>
      <c r="CN105" s="30">
        <v>0</v>
      </c>
      <c r="CO105" s="30">
        <v>0</v>
      </c>
      <c r="CP105" s="30">
        <v>0</v>
      </c>
      <c r="CQ105" s="30">
        <v>0</v>
      </c>
      <c r="CR105" s="30">
        <v>0</v>
      </c>
      <c r="CS105" s="30">
        <v>0</v>
      </c>
      <c r="CT105" s="30">
        <v>0</v>
      </c>
      <c r="CU105" s="30">
        <v>0</v>
      </c>
      <c r="CV105" s="30">
        <v>0</v>
      </c>
    </row>
    <row r="106" spans="1:100" s="30" customFormat="1" x14ac:dyDescent="0.4">
      <c r="A106" s="45" t="s">
        <v>22</v>
      </c>
      <c r="B106" s="30">
        <v>0</v>
      </c>
      <c r="C106" s="30">
        <v>0</v>
      </c>
      <c r="D106" s="30">
        <v>0</v>
      </c>
      <c r="E106" s="30">
        <v>0</v>
      </c>
      <c r="F106" s="30">
        <v>0</v>
      </c>
      <c r="G106" s="30">
        <v>0</v>
      </c>
      <c r="H106" s="30">
        <v>0</v>
      </c>
      <c r="I106" s="30">
        <v>0</v>
      </c>
      <c r="J106" s="30">
        <v>0</v>
      </c>
      <c r="K106" s="30">
        <v>0</v>
      </c>
      <c r="L106" s="30">
        <v>0</v>
      </c>
      <c r="M106" s="30">
        <v>0</v>
      </c>
      <c r="N106" s="30">
        <v>0</v>
      </c>
      <c r="O106" s="30">
        <v>0</v>
      </c>
      <c r="P106" s="30">
        <v>0</v>
      </c>
      <c r="Q106" s="30">
        <v>0</v>
      </c>
      <c r="R106" s="30">
        <v>0</v>
      </c>
      <c r="S106" s="30">
        <v>0</v>
      </c>
      <c r="T106" s="30">
        <v>0</v>
      </c>
      <c r="V106" s="30">
        <v>0</v>
      </c>
      <c r="W106" s="30">
        <v>0</v>
      </c>
      <c r="X106" s="30">
        <v>0</v>
      </c>
      <c r="Y106" s="30">
        <v>0</v>
      </c>
      <c r="Z106" s="30">
        <v>0</v>
      </c>
      <c r="AA106" s="30">
        <v>0</v>
      </c>
      <c r="AB106" s="30">
        <v>0</v>
      </c>
      <c r="AC106" s="30">
        <v>0</v>
      </c>
      <c r="AD106" s="30">
        <v>0</v>
      </c>
      <c r="AE106" s="30">
        <v>0</v>
      </c>
      <c r="AF106" s="30">
        <v>0</v>
      </c>
      <c r="AG106" s="30">
        <v>0</v>
      </c>
      <c r="AH106" s="30">
        <v>0</v>
      </c>
      <c r="AI106" s="30">
        <v>0</v>
      </c>
      <c r="AJ106" s="30">
        <v>0</v>
      </c>
      <c r="AK106" s="30">
        <v>0</v>
      </c>
      <c r="AL106" s="30">
        <v>0</v>
      </c>
      <c r="AM106" s="30">
        <v>0</v>
      </c>
      <c r="AN106" s="30">
        <v>0</v>
      </c>
      <c r="AP106" s="30">
        <v>0</v>
      </c>
      <c r="AQ106" s="30">
        <v>0</v>
      </c>
      <c r="AR106" s="30">
        <v>0</v>
      </c>
      <c r="AS106" s="30">
        <v>0</v>
      </c>
      <c r="AT106" s="30">
        <v>0</v>
      </c>
      <c r="AU106" s="30">
        <v>0</v>
      </c>
      <c r="AV106" s="30">
        <v>0</v>
      </c>
      <c r="AW106" s="30">
        <v>0</v>
      </c>
      <c r="AX106" s="30">
        <v>0</v>
      </c>
      <c r="AY106" s="30">
        <v>0</v>
      </c>
      <c r="AZ106" s="30">
        <v>0</v>
      </c>
      <c r="BA106" s="30">
        <v>0</v>
      </c>
      <c r="BB106" s="30">
        <v>0</v>
      </c>
      <c r="BC106" s="30">
        <v>0</v>
      </c>
      <c r="BD106" s="30">
        <v>0</v>
      </c>
      <c r="BE106" s="30">
        <v>0</v>
      </c>
      <c r="BF106" s="30">
        <v>0</v>
      </c>
      <c r="BG106" s="30">
        <v>0</v>
      </c>
      <c r="BH106" s="30">
        <v>0</v>
      </c>
      <c r="BJ106" s="30">
        <v>0</v>
      </c>
      <c r="BK106" s="30">
        <v>0</v>
      </c>
      <c r="BL106" s="30">
        <v>0</v>
      </c>
      <c r="BM106" s="30">
        <v>0</v>
      </c>
      <c r="BN106" s="30">
        <v>0</v>
      </c>
      <c r="BO106" s="30">
        <v>0</v>
      </c>
      <c r="BP106" s="30">
        <v>0</v>
      </c>
      <c r="BQ106" s="30">
        <v>0</v>
      </c>
      <c r="BR106" s="30">
        <v>0</v>
      </c>
      <c r="BS106" s="30">
        <v>0</v>
      </c>
      <c r="BT106" s="30">
        <v>0</v>
      </c>
      <c r="BU106" s="30">
        <v>0</v>
      </c>
      <c r="BV106" s="30">
        <v>0</v>
      </c>
      <c r="BW106" s="30">
        <v>0</v>
      </c>
      <c r="BX106" s="30">
        <v>0</v>
      </c>
      <c r="BY106" s="30">
        <v>0</v>
      </c>
      <c r="BZ106" s="30">
        <v>0</v>
      </c>
      <c r="CA106" s="30">
        <v>0</v>
      </c>
      <c r="CB106" s="30">
        <v>0</v>
      </c>
      <c r="CD106" s="30">
        <v>0</v>
      </c>
      <c r="CE106" s="30">
        <v>0</v>
      </c>
      <c r="CF106" s="30">
        <v>0</v>
      </c>
      <c r="CG106" s="30">
        <v>0</v>
      </c>
      <c r="CH106" s="30">
        <v>0</v>
      </c>
      <c r="CI106" s="30">
        <v>0</v>
      </c>
      <c r="CJ106" s="30">
        <v>0</v>
      </c>
      <c r="CK106" s="30">
        <v>0</v>
      </c>
      <c r="CL106" s="30">
        <v>0</v>
      </c>
      <c r="CM106" s="30">
        <v>0</v>
      </c>
      <c r="CN106" s="30">
        <v>0</v>
      </c>
      <c r="CO106" s="30">
        <v>0</v>
      </c>
      <c r="CP106" s="30">
        <v>0</v>
      </c>
      <c r="CQ106" s="30">
        <v>0</v>
      </c>
      <c r="CR106" s="30">
        <v>0</v>
      </c>
      <c r="CS106" s="30">
        <v>0</v>
      </c>
      <c r="CT106" s="30">
        <v>0</v>
      </c>
      <c r="CU106" s="30">
        <v>0</v>
      </c>
      <c r="CV106" s="30">
        <v>0</v>
      </c>
    </row>
    <row r="107" spans="1:100" s="30" customFormat="1" x14ac:dyDescent="0.4">
      <c r="A107" s="45" t="s">
        <v>34</v>
      </c>
      <c r="B107" s="30">
        <v>0</v>
      </c>
      <c r="C107" s="30">
        <v>0</v>
      </c>
      <c r="D107" s="30">
        <v>0</v>
      </c>
      <c r="E107" s="30">
        <v>0</v>
      </c>
      <c r="F107" s="30">
        <v>0</v>
      </c>
      <c r="G107" s="30">
        <v>0</v>
      </c>
      <c r="H107" s="30">
        <v>0</v>
      </c>
      <c r="I107" s="30">
        <v>0</v>
      </c>
      <c r="J107" s="30">
        <v>0</v>
      </c>
      <c r="K107" s="30">
        <v>0</v>
      </c>
      <c r="L107" s="30">
        <v>0</v>
      </c>
      <c r="M107" s="30">
        <v>0</v>
      </c>
      <c r="N107" s="30">
        <v>0</v>
      </c>
      <c r="O107" s="30">
        <v>0</v>
      </c>
      <c r="P107" s="30">
        <v>0</v>
      </c>
      <c r="Q107" s="30">
        <v>0</v>
      </c>
      <c r="R107" s="30">
        <v>0</v>
      </c>
      <c r="S107" s="30">
        <v>0</v>
      </c>
      <c r="T107" s="30">
        <v>0</v>
      </c>
      <c r="V107" s="30">
        <v>0</v>
      </c>
      <c r="W107" s="30">
        <v>0</v>
      </c>
      <c r="X107" s="30">
        <v>0</v>
      </c>
      <c r="Y107" s="30">
        <v>0</v>
      </c>
      <c r="Z107" s="30">
        <v>0</v>
      </c>
      <c r="AA107" s="30">
        <v>0</v>
      </c>
      <c r="AB107" s="30">
        <v>0</v>
      </c>
      <c r="AC107" s="30">
        <v>0</v>
      </c>
      <c r="AD107" s="30">
        <v>0</v>
      </c>
      <c r="AE107" s="30">
        <v>0</v>
      </c>
      <c r="AF107" s="30">
        <v>0</v>
      </c>
      <c r="AG107" s="30">
        <v>0</v>
      </c>
      <c r="AH107" s="30">
        <v>0</v>
      </c>
      <c r="AI107" s="30">
        <v>0</v>
      </c>
      <c r="AJ107" s="30">
        <v>0</v>
      </c>
      <c r="AK107" s="30">
        <v>0</v>
      </c>
      <c r="AL107" s="30">
        <v>0</v>
      </c>
      <c r="AM107" s="30">
        <v>0</v>
      </c>
      <c r="AN107" s="30">
        <v>0</v>
      </c>
      <c r="AP107" s="30">
        <v>0</v>
      </c>
      <c r="AQ107" s="30">
        <v>0</v>
      </c>
      <c r="AR107" s="30">
        <v>0</v>
      </c>
      <c r="AS107" s="30">
        <v>0</v>
      </c>
      <c r="AT107" s="30">
        <v>0</v>
      </c>
      <c r="AU107" s="30">
        <v>0</v>
      </c>
      <c r="AV107" s="30">
        <v>0</v>
      </c>
      <c r="AW107" s="30">
        <v>0</v>
      </c>
      <c r="AX107" s="30">
        <v>0</v>
      </c>
      <c r="AY107" s="30">
        <v>0</v>
      </c>
      <c r="AZ107" s="30">
        <v>0</v>
      </c>
      <c r="BA107" s="30">
        <v>0</v>
      </c>
      <c r="BB107" s="30">
        <v>0</v>
      </c>
      <c r="BC107" s="30">
        <v>0</v>
      </c>
      <c r="BD107" s="30">
        <v>0</v>
      </c>
      <c r="BE107" s="30">
        <v>0</v>
      </c>
      <c r="BF107" s="30">
        <v>0</v>
      </c>
      <c r="BG107" s="30">
        <v>0</v>
      </c>
      <c r="BH107" s="30">
        <v>0</v>
      </c>
      <c r="BJ107" s="30">
        <v>0</v>
      </c>
      <c r="BK107" s="30">
        <v>0</v>
      </c>
      <c r="BL107" s="30">
        <v>0</v>
      </c>
      <c r="BM107" s="30">
        <v>0</v>
      </c>
      <c r="BN107" s="30">
        <v>0</v>
      </c>
      <c r="BO107" s="30">
        <v>0</v>
      </c>
      <c r="BP107" s="30">
        <v>0</v>
      </c>
      <c r="BQ107" s="30">
        <v>0</v>
      </c>
      <c r="BR107" s="30">
        <v>0</v>
      </c>
      <c r="BS107" s="30">
        <v>0</v>
      </c>
      <c r="BT107" s="30">
        <v>0</v>
      </c>
      <c r="BU107" s="30">
        <v>0</v>
      </c>
      <c r="BV107" s="30">
        <v>0</v>
      </c>
      <c r="BW107" s="30">
        <v>0</v>
      </c>
      <c r="BX107" s="30">
        <v>0</v>
      </c>
      <c r="BY107" s="30">
        <v>0</v>
      </c>
      <c r="BZ107" s="30">
        <v>0</v>
      </c>
      <c r="CA107" s="30">
        <v>0</v>
      </c>
      <c r="CB107" s="30">
        <v>0</v>
      </c>
      <c r="CD107" s="30">
        <v>0</v>
      </c>
      <c r="CE107" s="30">
        <v>0</v>
      </c>
      <c r="CF107" s="30">
        <v>0</v>
      </c>
      <c r="CG107" s="30">
        <v>0</v>
      </c>
      <c r="CH107" s="30">
        <v>0</v>
      </c>
      <c r="CI107" s="30">
        <v>0</v>
      </c>
      <c r="CJ107" s="30">
        <v>0</v>
      </c>
      <c r="CK107" s="30">
        <v>0</v>
      </c>
      <c r="CL107" s="30">
        <v>0</v>
      </c>
      <c r="CM107" s="30">
        <v>0</v>
      </c>
      <c r="CN107" s="30">
        <v>0</v>
      </c>
      <c r="CO107" s="30">
        <v>0</v>
      </c>
      <c r="CP107" s="30">
        <v>0</v>
      </c>
      <c r="CQ107" s="30">
        <v>0</v>
      </c>
      <c r="CR107" s="30">
        <v>0</v>
      </c>
      <c r="CS107" s="30">
        <v>0</v>
      </c>
      <c r="CT107" s="30">
        <v>0</v>
      </c>
      <c r="CU107" s="30">
        <v>0</v>
      </c>
      <c r="CV107" s="30">
        <v>0</v>
      </c>
    </row>
    <row r="108" spans="1:100" s="30" customFormat="1" x14ac:dyDescent="0.4">
      <c r="A108" s="45" t="s">
        <v>29</v>
      </c>
      <c r="B108" s="30">
        <v>0</v>
      </c>
      <c r="C108" s="30">
        <v>0</v>
      </c>
      <c r="D108" s="30">
        <v>0</v>
      </c>
      <c r="E108" s="30">
        <v>0</v>
      </c>
      <c r="F108" s="30">
        <v>0</v>
      </c>
      <c r="G108" s="30">
        <v>0</v>
      </c>
      <c r="H108" s="30">
        <v>0</v>
      </c>
      <c r="I108" s="30">
        <v>0</v>
      </c>
      <c r="J108" s="30">
        <v>0</v>
      </c>
      <c r="K108" s="30">
        <v>0</v>
      </c>
      <c r="L108" s="30">
        <v>0</v>
      </c>
      <c r="M108" s="30">
        <v>0</v>
      </c>
      <c r="N108" s="30">
        <v>0</v>
      </c>
      <c r="O108" s="30">
        <v>0</v>
      </c>
      <c r="P108" s="30">
        <v>0</v>
      </c>
      <c r="Q108" s="30">
        <v>0</v>
      </c>
      <c r="R108" s="30">
        <v>0</v>
      </c>
      <c r="S108" s="30">
        <v>0</v>
      </c>
      <c r="T108" s="30">
        <v>0</v>
      </c>
      <c r="V108" s="30">
        <v>0</v>
      </c>
      <c r="W108" s="30">
        <v>0</v>
      </c>
      <c r="X108" s="30">
        <v>0</v>
      </c>
      <c r="Y108" s="30">
        <v>0</v>
      </c>
      <c r="Z108" s="30">
        <v>0</v>
      </c>
      <c r="AA108" s="30">
        <v>0</v>
      </c>
      <c r="AB108" s="30">
        <v>0</v>
      </c>
      <c r="AC108" s="30">
        <v>0</v>
      </c>
      <c r="AD108" s="30">
        <v>0</v>
      </c>
      <c r="AE108" s="30">
        <v>0</v>
      </c>
      <c r="AF108" s="30">
        <v>0</v>
      </c>
      <c r="AG108" s="30">
        <v>0</v>
      </c>
      <c r="AH108" s="30">
        <v>0</v>
      </c>
      <c r="AI108" s="30">
        <v>0</v>
      </c>
      <c r="AJ108" s="30">
        <v>0</v>
      </c>
      <c r="AK108" s="30">
        <v>0</v>
      </c>
      <c r="AL108" s="30">
        <v>0</v>
      </c>
      <c r="AM108" s="30">
        <v>0</v>
      </c>
      <c r="AN108" s="30">
        <v>0</v>
      </c>
      <c r="AP108" s="30">
        <v>0</v>
      </c>
      <c r="AQ108" s="30">
        <v>0</v>
      </c>
      <c r="AR108" s="30">
        <v>0</v>
      </c>
      <c r="AS108" s="30">
        <v>0</v>
      </c>
      <c r="AT108" s="30">
        <v>0</v>
      </c>
      <c r="AU108" s="30">
        <v>0</v>
      </c>
      <c r="AV108" s="30">
        <v>0</v>
      </c>
      <c r="AW108" s="30">
        <v>0</v>
      </c>
      <c r="AX108" s="30">
        <v>0</v>
      </c>
      <c r="AY108" s="30">
        <v>0</v>
      </c>
      <c r="AZ108" s="30">
        <v>0</v>
      </c>
      <c r="BA108" s="30">
        <v>0</v>
      </c>
      <c r="BB108" s="30">
        <v>0</v>
      </c>
      <c r="BC108" s="30">
        <v>0</v>
      </c>
      <c r="BD108" s="30">
        <v>0</v>
      </c>
      <c r="BE108" s="30">
        <v>0</v>
      </c>
      <c r="BF108" s="30">
        <v>0</v>
      </c>
      <c r="BG108" s="30">
        <v>0</v>
      </c>
      <c r="BH108" s="30">
        <v>0</v>
      </c>
      <c r="BJ108" s="30">
        <v>0</v>
      </c>
      <c r="BK108" s="30">
        <v>0</v>
      </c>
      <c r="BL108" s="30">
        <v>0</v>
      </c>
      <c r="BM108" s="30">
        <v>0</v>
      </c>
      <c r="BN108" s="30">
        <v>0</v>
      </c>
      <c r="BO108" s="30">
        <v>0</v>
      </c>
      <c r="BP108" s="30">
        <v>0</v>
      </c>
      <c r="BQ108" s="30">
        <v>0</v>
      </c>
      <c r="BR108" s="30">
        <v>0</v>
      </c>
      <c r="BS108" s="30">
        <v>0</v>
      </c>
      <c r="BT108" s="30">
        <v>0</v>
      </c>
      <c r="BU108" s="30">
        <v>0</v>
      </c>
      <c r="BV108" s="30">
        <v>0</v>
      </c>
      <c r="BW108" s="30">
        <v>0</v>
      </c>
      <c r="BX108" s="30">
        <v>0</v>
      </c>
      <c r="BY108" s="30">
        <v>0</v>
      </c>
      <c r="BZ108" s="30">
        <v>0</v>
      </c>
      <c r="CA108" s="30">
        <v>0</v>
      </c>
      <c r="CB108" s="30">
        <v>0</v>
      </c>
      <c r="CD108" s="30">
        <v>0</v>
      </c>
      <c r="CE108" s="30">
        <v>0</v>
      </c>
      <c r="CF108" s="30">
        <v>0</v>
      </c>
      <c r="CG108" s="30">
        <v>0</v>
      </c>
      <c r="CH108" s="30">
        <v>0</v>
      </c>
      <c r="CI108" s="30">
        <v>0</v>
      </c>
      <c r="CJ108" s="30">
        <v>0</v>
      </c>
      <c r="CK108" s="30">
        <v>0</v>
      </c>
      <c r="CL108" s="30">
        <v>0</v>
      </c>
      <c r="CM108" s="30">
        <v>0</v>
      </c>
      <c r="CN108" s="30">
        <v>0</v>
      </c>
      <c r="CO108" s="30">
        <v>0</v>
      </c>
      <c r="CP108" s="30">
        <v>0</v>
      </c>
      <c r="CQ108" s="30">
        <v>0</v>
      </c>
      <c r="CR108" s="30">
        <v>0</v>
      </c>
      <c r="CS108" s="30">
        <v>0</v>
      </c>
      <c r="CT108" s="30">
        <v>0</v>
      </c>
      <c r="CU108" s="30">
        <v>0</v>
      </c>
      <c r="CV108" s="30">
        <v>0</v>
      </c>
    </row>
    <row r="109" spans="1:100" s="30" customFormat="1" x14ac:dyDescent="0.4">
      <c r="A109" s="45" t="s">
        <v>20</v>
      </c>
      <c r="B109" s="30">
        <v>0</v>
      </c>
      <c r="C109" s="30">
        <v>0</v>
      </c>
      <c r="D109" s="30">
        <v>0</v>
      </c>
      <c r="E109" s="30">
        <v>0</v>
      </c>
      <c r="F109" s="30">
        <v>0</v>
      </c>
      <c r="G109" s="30">
        <v>0</v>
      </c>
      <c r="H109" s="30">
        <v>0</v>
      </c>
      <c r="I109" s="30">
        <v>0</v>
      </c>
      <c r="J109" s="30">
        <v>0</v>
      </c>
      <c r="K109" s="30">
        <v>0</v>
      </c>
      <c r="L109" s="30">
        <v>0</v>
      </c>
      <c r="M109" s="30">
        <v>0</v>
      </c>
      <c r="N109" s="30">
        <v>0</v>
      </c>
      <c r="O109" s="30">
        <v>0</v>
      </c>
      <c r="P109" s="30">
        <v>0</v>
      </c>
      <c r="Q109" s="30">
        <v>0</v>
      </c>
      <c r="R109" s="30">
        <v>0</v>
      </c>
      <c r="S109" s="30">
        <v>0</v>
      </c>
      <c r="T109" s="30">
        <v>0</v>
      </c>
      <c r="V109" s="30">
        <v>0</v>
      </c>
      <c r="W109" s="30">
        <v>0</v>
      </c>
      <c r="X109" s="30">
        <v>0</v>
      </c>
      <c r="Y109" s="30">
        <v>0</v>
      </c>
      <c r="Z109" s="30">
        <v>0</v>
      </c>
      <c r="AA109" s="30">
        <v>0</v>
      </c>
      <c r="AB109" s="30">
        <v>0</v>
      </c>
      <c r="AC109" s="30">
        <v>0</v>
      </c>
      <c r="AD109" s="30">
        <v>0</v>
      </c>
      <c r="AE109" s="30">
        <v>0</v>
      </c>
      <c r="AF109" s="30">
        <v>0</v>
      </c>
      <c r="AG109" s="30">
        <v>0</v>
      </c>
      <c r="AH109" s="30">
        <v>0</v>
      </c>
      <c r="AI109" s="30">
        <v>0</v>
      </c>
      <c r="AJ109" s="30">
        <v>0</v>
      </c>
      <c r="AK109" s="30">
        <v>0</v>
      </c>
      <c r="AL109" s="30">
        <v>0</v>
      </c>
      <c r="AM109" s="30">
        <v>0</v>
      </c>
      <c r="AN109" s="30">
        <v>0</v>
      </c>
      <c r="AP109" s="30">
        <v>0</v>
      </c>
      <c r="AQ109" s="30">
        <v>0</v>
      </c>
      <c r="AR109" s="30">
        <v>0</v>
      </c>
      <c r="AS109" s="30">
        <v>0</v>
      </c>
      <c r="AT109" s="30">
        <v>0</v>
      </c>
      <c r="AU109" s="30">
        <v>0</v>
      </c>
      <c r="AV109" s="30">
        <v>0</v>
      </c>
      <c r="AW109" s="30">
        <v>0</v>
      </c>
      <c r="AX109" s="30">
        <v>0</v>
      </c>
      <c r="AY109" s="30">
        <v>0</v>
      </c>
      <c r="AZ109" s="30">
        <v>0</v>
      </c>
      <c r="BA109" s="30">
        <v>0</v>
      </c>
      <c r="BB109" s="30">
        <v>0</v>
      </c>
      <c r="BC109" s="30">
        <v>0</v>
      </c>
      <c r="BD109" s="30">
        <v>0</v>
      </c>
      <c r="BE109" s="30">
        <v>0</v>
      </c>
      <c r="BF109" s="30">
        <v>0</v>
      </c>
      <c r="BG109" s="30">
        <v>0</v>
      </c>
      <c r="BH109" s="30">
        <v>0</v>
      </c>
      <c r="BJ109" s="30">
        <v>0</v>
      </c>
      <c r="BK109" s="30">
        <v>0</v>
      </c>
      <c r="BL109" s="30">
        <v>0</v>
      </c>
      <c r="BM109" s="30">
        <v>0</v>
      </c>
      <c r="BN109" s="30">
        <v>0</v>
      </c>
      <c r="BO109" s="30">
        <v>0</v>
      </c>
      <c r="BP109" s="30">
        <v>0</v>
      </c>
      <c r="BQ109" s="30">
        <v>0</v>
      </c>
      <c r="BR109" s="30">
        <v>0</v>
      </c>
      <c r="BS109" s="30">
        <v>0</v>
      </c>
      <c r="BT109" s="30">
        <v>0</v>
      </c>
      <c r="BU109" s="30">
        <v>0</v>
      </c>
      <c r="BV109" s="30">
        <v>0</v>
      </c>
      <c r="BW109" s="30">
        <v>0</v>
      </c>
      <c r="BX109" s="30">
        <v>0</v>
      </c>
      <c r="BY109" s="30">
        <v>0</v>
      </c>
      <c r="BZ109" s="30">
        <v>0</v>
      </c>
      <c r="CA109" s="30">
        <v>0</v>
      </c>
      <c r="CB109" s="30">
        <v>0</v>
      </c>
      <c r="CD109" s="30">
        <v>0</v>
      </c>
      <c r="CE109" s="30">
        <v>0</v>
      </c>
      <c r="CF109" s="30">
        <v>0</v>
      </c>
      <c r="CG109" s="30">
        <v>0</v>
      </c>
      <c r="CH109" s="30">
        <v>0</v>
      </c>
      <c r="CI109" s="30">
        <v>0</v>
      </c>
      <c r="CJ109" s="30">
        <v>0</v>
      </c>
      <c r="CK109" s="30">
        <v>0</v>
      </c>
      <c r="CL109" s="30">
        <v>0</v>
      </c>
      <c r="CM109" s="30">
        <v>0</v>
      </c>
      <c r="CN109" s="30">
        <v>0</v>
      </c>
      <c r="CO109" s="30">
        <v>0</v>
      </c>
      <c r="CP109" s="30">
        <v>0</v>
      </c>
      <c r="CQ109" s="30">
        <v>0</v>
      </c>
      <c r="CR109" s="30">
        <v>0</v>
      </c>
      <c r="CS109" s="30">
        <v>0</v>
      </c>
      <c r="CT109" s="30">
        <v>0</v>
      </c>
      <c r="CU109" s="30">
        <v>0</v>
      </c>
      <c r="CV109" s="30">
        <v>0</v>
      </c>
    </row>
    <row r="110" spans="1:100" s="30" customFormat="1" x14ac:dyDescent="0.4">
      <c r="A110" s="45" t="s">
        <v>30</v>
      </c>
      <c r="B110" s="30">
        <v>0</v>
      </c>
      <c r="C110" s="30">
        <v>0</v>
      </c>
      <c r="D110" s="30">
        <v>0</v>
      </c>
      <c r="E110" s="30">
        <v>0</v>
      </c>
      <c r="F110" s="30">
        <v>0</v>
      </c>
      <c r="G110" s="30">
        <v>0</v>
      </c>
      <c r="H110" s="30">
        <v>0</v>
      </c>
      <c r="I110" s="30">
        <v>0</v>
      </c>
      <c r="J110" s="30">
        <v>0</v>
      </c>
      <c r="K110" s="30">
        <v>0</v>
      </c>
      <c r="L110" s="30">
        <v>0</v>
      </c>
      <c r="M110" s="30">
        <v>0</v>
      </c>
      <c r="N110" s="30">
        <v>0</v>
      </c>
      <c r="O110" s="30">
        <v>0</v>
      </c>
      <c r="P110" s="30">
        <v>0</v>
      </c>
      <c r="Q110" s="30">
        <v>0</v>
      </c>
      <c r="R110" s="30">
        <v>0</v>
      </c>
      <c r="S110" s="30">
        <v>0</v>
      </c>
      <c r="T110" s="30">
        <v>0</v>
      </c>
      <c r="V110" s="30">
        <v>0</v>
      </c>
      <c r="W110" s="30">
        <v>0</v>
      </c>
      <c r="X110" s="30">
        <v>0</v>
      </c>
      <c r="Y110" s="30">
        <v>0</v>
      </c>
      <c r="Z110" s="30">
        <v>0</v>
      </c>
      <c r="AA110" s="30">
        <v>0</v>
      </c>
      <c r="AB110" s="30">
        <v>0</v>
      </c>
      <c r="AC110" s="30">
        <v>0</v>
      </c>
      <c r="AD110" s="30">
        <v>0</v>
      </c>
      <c r="AE110" s="30">
        <v>0</v>
      </c>
      <c r="AF110" s="30">
        <v>0</v>
      </c>
      <c r="AG110" s="30">
        <v>0</v>
      </c>
      <c r="AH110" s="30">
        <v>0</v>
      </c>
      <c r="AI110" s="30">
        <v>0</v>
      </c>
      <c r="AJ110" s="30">
        <v>0</v>
      </c>
      <c r="AK110" s="30">
        <v>0</v>
      </c>
      <c r="AL110" s="30">
        <v>0</v>
      </c>
      <c r="AM110" s="30">
        <v>0</v>
      </c>
      <c r="AN110" s="30">
        <v>0</v>
      </c>
      <c r="AP110" s="30">
        <v>0</v>
      </c>
      <c r="AQ110" s="30">
        <v>0</v>
      </c>
      <c r="AR110" s="30">
        <v>0</v>
      </c>
      <c r="AS110" s="30">
        <v>0</v>
      </c>
      <c r="AT110" s="30">
        <v>0</v>
      </c>
      <c r="AU110" s="30">
        <v>0</v>
      </c>
      <c r="AV110" s="30">
        <v>0</v>
      </c>
      <c r="AW110" s="30">
        <v>0</v>
      </c>
      <c r="AX110" s="30">
        <v>0</v>
      </c>
      <c r="AY110" s="30">
        <v>0</v>
      </c>
      <c r="AZ110" s="30">
        <v>0</v>
      </c>
      <c r="BA110" s="30">
        <v>0</v>
      </c>
      <c r="BB110" s="30">
        <v>0</v>
      </c>
      <c r="BC110" s="30">
        <v>0</v>
      </c>
      <c r="BD110" s="30">
        <v>0</v>
      </c>
      <c r="BE110" s="30">
        <v>0</v>
      </c>
      <c r="BF110" s="30">
        <v>0</v>
      </c>
      <c r="BG110" s="30">
        <v>0</v>
      </c>
      <c r="BH110" s="30">
        <v>0</v>
      </c>
      <c r="BJ110" s="30">
        <v>0</v>
      </c>
      <c r="BK110" s="30">
        <v>0</v>
      </c>
      <c r="BL110" s="30">
        <v>0</v>
      </c>
      <c r="BM110" s="30">
        <v>0</v>
      </c>
      <c r="BN110" s="30">
        <v>0</v>
      </c>
      <c r="BO110" s="30">
        <v>0</v>
      </c>
      <c r="BP110" s="30">
        <v>0</v>
      </c>
      <c r="BQ110" s="30">
        <v>0</v>
      </c>
      <c r="BR110" s="30">
        <v>0</v>
      </c>
      <c r="BS110" s="30">
        <v>0</v>
      </c>
      <c r="BT110" s="30">
        <v>0</v>
      </c>
      <c r="BU110" s="30">
        <v>0</v>
      </c>
      <c r="BV110" s="30">
        <v>0</v>
      </c>
      <c r="BW110" s="30">
        <v>0</v>
      </c>
      <c r="BX110" s="30">
        <v>0</v>
      </c>
      <c r="BY110" s="30">
        <v>0</v>
      </c>
      <c r="BZ110" s="30">
        <v>0</v>
      </c>
      <c r="CA110" s="30">
        <v>0</v>
      </c>
      <c r="CB110" s="30">
        <v>0</v>
      </c>
      <c r="CD110" s="30">
        <v>0</v>
      </c>
      <c r="CE110" s="30">
        <v>0</v>
      </c>
      <c r="CF110" s="30">
        <v>0</v>
      </c>
      <c r="CG110" s="30">
        <v>0</v>
      </c>
      <c r="CH110" s="30">
        <v>0</v>
      </c>
      <c r="CI110" s="30">
        <v>0</v>
      </c>
      <c r="CJ110" s="30">
        <v>0</v>
      </c>
      <c r="CK110" s="30">
        <v>0</v>
      </c>
      <c r="CL110" s="30">
        <v>0</v>
      </c>
      <c r="CM110" s="30">
        <v>0</v>
      </c>
      <c r="CN110" s="30">
        <v>0</v>
      </c>
      <c r="CO110" s="30">
        <v>0</v>
      </c>
      <c r="CP110" s="30">
        <v>0</v>
      </c>
      <c r="CQ110" s="30">
        <v>0</v>
      </c>
      <c r="CR110" s="30">
        <v>0</v>
      </c>
      <c r="CS110" s="30">
        <v>0</v>
      </c>
      <c r="CT110" s="30">
        <v>0</v>
      </c>
      <c r="CU110" s="30">
        <v>0</v>
      </c>
      <c r="CV110" s="30">
        <v>0</v>
      </c>
    </row>
    <row r="111" spans="1:100" s="30" customFormat="1" x14ac:dyDescent="0.4">
      <c r="A111" s="45" t="s">
        <v>21</v>
      </c>
      <c r="B111" s="30">
        <v>0</v>
      </c>
      <c r="C111" s="30">
        <v>0</v>
      </c>
      <c r="D111" s="30">
        <v>0</v>
      </c>
      <c r="E111" s="30">
        <v>0</v>
      </c>
      <c r="F111" s="30">
        <v>0</v>
      </c>
      <c r="G111" s="30">
        <v>0</v>
      </c>
      <c r="H111" s="30">
        <v>0</v>
      </c>
      <c r="I111" s="30">
        <v>0</v>
      </c>
      <c r="J111" s="30">
        <v>0</v>
      </c>
      <c r="K111" s="30">
        <v>0</v>
      </c>
      <c r="L111" s="30">
        <v>0</v>
      </c>
      <c r="M111" s="30">
        <v>0</v>
      </c>
      <c r="N111" s="30">
        <v>0</v>
      </c>
      <c r="O111" s="30">
        <v>0</v>
      </c>
      <c r="P111" s="30">
        <v>0</v>
      </c>
      <c r="Q111" s="30">
        <v>0</v>
      </c>
      <c r="R111" s="30">
        <v>0</v>
      </c>
      <c r="S111" s="30">
        <v>0</v>
      </c>
      <c r="T111" s="30">
        <v>0</v>
      </c>
      <c r="V111" s="30">
        <v>0</v>
      </c>
      <c r="W111" s="30">
        <v>0</v>
      </c>
      <c r="X111" s="30">
        <v>0</v>
      </c>
      <c r="Y111" s="30">
        <v>0</v>
      </c>
      <c r="Z111" s="30">
        <v>0</v>
      </c>
      <c r="AA111" s="30">
        <v>0</v>
      </c>
      <c r="AB111" s="30">
        <v>0</v>
      </c>
      <c r="AC111" s="30">
        <v>0</v>
      </c>
      <c r="AD111" s="30">
        <v>0</v>
      </c>
      <c r="AE111" s="30">
        <v>0</v>
      </c>
      <c r="AF111" s="30">
        <v>0</v>
      </c>
      <c r="AG111" s="30">
        <v>0</v>
      </c>
      <c r="AH111" s="30">
        <v>0</v>
      </c>
      <c r="AI111" s="30">
        <v>0</v>
      </c>
      <c r="AJ111" s="30">
        <v>0</v>
      </c>
      <c r="AK111" s="30">
        <v>0</v>
      </c>
      <c r="AL111" s="30">
        <v>0</v>
      </c>
      <c r="AM111" s="30">
        <v>0</v>
      </c>
      <c r="AN111" s="30">
        <v>0</v>
      </c>
      <c r="AP111" s="30">
        <v>0</v>
      </c>
      <c r="AQ111" s="30">
        <v>0</v>
      </c>
      <c r="AR111" s="30">
        <v>0</v>
      </c>
      <c r="AS111" s="30">
        <v>0</v>
      </c>
      <c r="AT111" s="30">
        <v>0</v>
      </c>
      <c r="AU111" s="30">
        <v>0</v>
      </c>
      <c r="AV111" s="30">
        <v>0</v>
      </c>
      <c r="AW111" s="30">
        <v>0</v>
      </c>
      <c r="AX111" s="30">
        <v>0</v>
      </c>
      <c r="AY111" s="30">
        <v>0</v>
      </c>
      <c r="AZ111" s="30">
        <v>0</v>
      </c>
      <c r="BA111" s="30">
        <v>0</v>
      </c>
      <c r="BB111" s="30">
        <v>0</v>
      </c>
      <c r="BC111" s="30">
        <v>0</v>
      </c>
      <c r="BD111" s="30">
        <v>0</v>
      </c>
      <c r="BE111" s="30">
        <v>0</v>
      </c>
      <c r="BF111" s="30">
        <v>0</v>
      </c>
      <c r="BG111" s="30">
        <v>0</v>
      </c>
      <c r="BH111" s="30">
        <v>0</v>
      </c>
      <c r="BJ111" s="30">
        <v>0</v>
      </c>
      <c r="BK111" s="30">
        <v>0</v>
      </c>
      <c r="BL111" s="30">
        <v>0</v>
      </c>
      <c r="BM111" s="30">
        <v>0</v>
      </c>
      <c r="BN111" s="30">
        <v>0</v>
      </c>
      <c r="BO111" s="30">
        <v>0</v>
      </c>
      <c r="BP111" s="30">
        <v>0</v>
      </c>
      <c r="BQ111" s="30">
        <v>0</v>
      </c>
      <c r="BR111" s="30">
        <v>0</v>
      </c>
      <c r="BS111" s="30">
        <v>0</v>
      </c>
      <c r="BT111" s="30">
        <v>0</v>
      </c>
      <c r="BU111" s="30">
        <v>0</v>
      </c>
      <c r="BV111" s="30">
        <v>0</v>
      </c>
      <c r="BW111" s="30">
        <v>0</v>
      </c>
      <c r="BX111" s="30">
        <v>0</v>
      </c>
      <c r="BY111" s="30">
        <v>0</v>
      </c>
      <c r="BZ111" s="30">
        <v>0</v>
      </c>
      <c r="CA111" s="30">
        <v>0</v>
      </c>
      <c r="CB111" s="30">
        <v>0</v>
      </c>
      <c r="CD111" s="30">
        <v>0</v>
      </c>
      <c r="CE111" s="30">
        <v>0</v>
      </c>
      <c r="CF111" s="30">
        <v>0</v>
      </c>
      <c r="CG111" s="30">
        <v>0</v>
      </c>
      <c r="CH111" s="30">
        <v>0</v>
      </c>
      <c r="CI111" s="30">
        <v>0</v>
      </c>
      <c r="CJ111" s="30">
        <v>0</v>
      </c>
      <c r="CK111" s="30">
        <v>0</v>
      </c>
      <c r="CL111" s="30">
        <v>0</v>
      </c>
      <c r="CM111" s="30">
        <v>0</v>
      </c>
      <c r="CN111" s="30">
        <v>0</v>
      </c>
      <c r="CO111" s="30">
        <v>0</v>
      </c>
      <c r="CP111" s="30">
        <v>0</v>
      </c>
      <c r="CQ111" s="30">
        <v>0</v>
      </c>
      <c r="CR111" s="30">
        <v>0</v>
      </c>
      <c r="CS111" s="30">
        <v>0</v>
      </c>
      <c r="CT111" s="30">
        <v>0</v>
      </c>
      <c r="CU111" s="30">
        <v>0</v>
      </c>
      <c r="CV111" s="30">
        <v>0</v>
      </c>
    </row>
    <row r="112" spans="1:100" s="28" customFormat="1" x14ac:dyDescent="0.4">
      <c r="A112" s="46" t="s">
        <v>50</v>
      </c>
      <c r="B112" s="39">
        <v>0</v>
      </c>
      <c r="C112" s="39">
        <v>0</v>
      </c>
      <c r="D112" s="39">
        <v>0</v>
      </c>
      <c r="E112" s="39">
        <v>0</v>
      </c>
      <c r="F112" s="39">
        <v>0</v>
      </c>
      <c r="G112" s="39">
        <v>0</v>
      </c>
      <c r="H112" s="39">
        <v>0</v>
      </c>
      <c r="I112" s="39">
        <v>0</v>
      </c>
      <c r="J112" s="39">
        <v>0</v>
      </c>
      <c r="K112" s="39">
        <v>0</v>
      </c>
      <c r="L112" s="39">
        <v>0</v>
      </c>
      <c r="M112" s="39">
        <v>0</v>
      </c>
      <c r="N112" s="39">
        <v>0</v>
      </c>
      <c r="O112" s="39">
        <v>0</v>
      </c>
      <c r="P112" s="39">
        <v>0</v>
      </c>
      <c r="Q112" s="39">
        <v>0</v>
      </c>
      <c r="R112" s="39">
        <v>0</v>
      </c>
      <c r="S112" s="39">
        <v>0</v>
      </c>
      <c r="T112" s="39">
        <v>0</v>
      </c>
      <c r="U112" s="39"/>
      <c r="V112" s="39">
        <v>0</v>
      </c>
      <c r="W112" s="39">
        <v>0</v>
      </c>
      <c r="X112" s="39">
        <v>0</v>
      </c>
      <c r="Y112" s="39">
        <v>0</v>
      </c>
      <c r="Z112" s="39">
        <v>0</v>
      </c>
      <c r="AA112" s="39">
        <v>0</v>
      </c>
      <c r="AB112" s="39">
        <v>0</v>
      </c>
      <c r="AC112" s="39">
        <v>0</v>
      </c>
      <c r="AD112" s="39">
        <v>0</v>
      </c>
      <c r="AE112" s="39">
        <v>0</v>
      </c>
      <c r="AF112" s="39">
        <v>0</v>
      </c>
      <c r="AG112" s="39">
        <v>0</v>
      </c>
      <c r="AH112" s="39">
        <v>0</v>
      </c>
      <c r="AI112" s="39">
        <v>0</v>
      </c>
      <c r="AJ112" s="39">
        <v>0</v>
      </c>
      <c r="AK112" s="39">
        <v>0</v>
      </c>
      <c r="AL112" s="39">
        <v>0</v>
      </c>
      <c r="AM112" s="39">
        <v>0</v>
      </c>
      <c r="AN112" s="39">
        <v>0</v>
      </c>
      <c r="AO112" s="39"/>
      <c r="AP112" s="39">
        <v>0</v>
      </c>
      <c r="AQ112" s="39">
        <v>0</v>
      </c>
      <c r="AR112" s="39">
        <v>0</v>
      </c>
      <c r="AS112" s="39">
        <v>0</v>
      </c>
      <c r="AT112" s="39">
        <v>0</v>
      </c>
      <c r="AU112" s="39">
        <v>0</v>
      </c>
      <c r="AV112" s="39">
        <v>0</v>
      </c>
      <c r="AW112" s="39">
        <v>0</v>
      </c>
      <c r="AX112" s="39">
        <v>0</v>
      </c>
      <c r="AY112" s="39">
        <v>0</v>
      </c>
      <c r="AZ112" s="39">
        <v>0</v>
      </c>
      <c r="BA112" s="39">
        <v>0</v>
      </c>
      <c r="BB112" s="39">
        <v>0</v>
      </c>
      <c r="BC112" s="39">
        <v>0</v>
      </c>
      <c r="BD112" s="39">
        <v>0</v>
      </c>
      <c r="BE112" s="39">
        <v>0</v>
      </c>
      <c r="BF112" s="39">
        <v>0</v>
      </c>
      <c r="BG112" s="39">
        <v>0</v>
      </c>
      <c r="BH112" s="39">
        <v>0</v>
      </c>
      <c r="BI112" s="39"/>
      <c r="BJ112" s="39">
        <v>0</v>
      </c>
      <c r="BK112" s="39">
        <v>0</v>
      </c>
      <c r="BL112" s="39">
        <v>0</v>
      </c>
      <c r="BM112" s="39">
        <v>0</v>
      </c>
      <c r="BN112" s="39">
        <v>0</v>
      </c>
      <c r="BO112" s="39">
        <v>0</v>
      </c>
      <c r="BP112" s="39">
        <v>0</v>
      </c>
      <c r="BQ112" s="39">
        <v>0</v>
      </c>
      <c r="BR112" s="39">
        <v>0</v>
      </c>
      <c r="BS112" s="39">
        <v>0</v>
      </c>
      <c r="BT112" s="39">
        <v>0</v>
      </c>
      <c r="BU112" s="39">
        <v>0</v>
      </c>
      <c r="BV112" s="39">
        <v>0</v>
      </c>
      <c r="BW112" s="39">
        <v>0</v>
      </c>
      <c r="BX112" s="39">
        <v>0</v>
      </c>
      <c r="BY112" s="39">
        <v>0</v>
      </c>
      <c r="BZ112" s="39">
        <v>0</v>
      </c>
      <c r="CA112" s="39">
        <v>0</v>
      </c>
      <c r="CB112" s="39">
        <v>0</v>
      </c>
      <c r="CC112" s="39"/>
      <c r="CD112" s="39">
        <v>0</v>
      </c>
      <c r="CE112" s="39">
        <v>0</v>
      </c>
      <c r="CF112" s="39">
        <v>0</v>
      </c>
      <c r="CG112" s="39">
        <v>0</v>
      </c>
      <c r="CH112" s="39">
        <v>0</v>
      </c>
      <c r="CI112" s="39">
        <v>0</v>
      </c>
      <c r="CJ112" s="39">
        <v>0</v>
      </c>
      <c r="CK112" s="39">
        <v>0</v>
      </c>
      <c r="CL112" s="39">
        <v>0</v>
      </c>
      <c r="CM112" s="39">
        <v>0</v>
      </c>
      <c r="CN112" s="39">
        <v>0</v>
      </c>
      <c r="CO112" s="39">
        <v>0</v>
      </c>
      <c r="CP112" s="39">
        <v>0</v>
      </c>
      <c r="CQ112" s="39">
        <v>0</v>
      </c>
      <c r="CR112" s="39">
        <v>0</v>
      </c>
      <c r="CS112" s="39">
        <v>0</v>
      </c>
      <c r="CT112" s="39">
        <v>0</v>
      </c>
      <c r="CU112" s="39">
        <v>0</v>
      </c>
      <c r="CV112" s="39">
        <v>0</v>
      </c>
    </row>
    <row r="113" spans="1:100" s="28" customFormat="1" ht="15" x14ac:dyDescent="0.5">
      <c r="A113" s="133" t="s">
        <v>57</v>
      </c>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c r="AA113" s="41"/>
      <c r="AB113" s="41"/>
      <c r="AC113" s="41"/>
      <c r="AD113" s="41"/>
      <c r="AE113" s="41"/>
      <c r="AF113" s="41"/>
      <c r="AG113" s="41"/>
      <c r="AH113" s="41"/>
      <c r="AI113" s="41"/>
      <c r="AJ113" s="41"/>
      <c r="AK113" s="41"/>
      <c r="AL113" s="41"/>
      <c r="AM113" s="41"/>
      <c r="AN113" s="41"/>
      <c r="AO113" s="41"/>
      <c r="AP113" s="41"/>
      <c r="AQ113" s="41"/>
      <c r="AR113" s="41"/>
      <c r="AS113" s="41"/>
      <c r="AT113" s="41"/>
      <c r="AU113" s="41"/>
      <c r="AV113" s="41"/>
      <c r="AW113" s="41"/>
      <c r="AX113" s="41"/>
      <c r="AY113" s="41"/>
      <c r="AZ113" s="41"/>
      <c r="BA113" s="41"/>
      <c r="BB113" s="41"/>
      <c r="BC113" s="41"/>
      <c r="BD113" s="41"/>
      <c r="BE113" s="41"/>
      <c r="BF113" s="41"/>
      <c r="BG113" s="41"/>
      <c r="BH113" s="41"/>
      <c r="BI113" s="41"/>
      <c r="BJ113" s="41"/>
      <c r="BK113" s="41"/>
      <c r="BL113" s="41"/>
      <c r="BM113" s="41"/>
      <c r="BN113" s="41"/>
      <c r="BO113" s="41"/>
      <c r="BP113" s="41"/>
      <c r="BQ113" s="41"/>
      <c r="BR113" s="41"/>
      <c r="BS113" s="41"/>
      <c r="BT113" s="41"/>
      <c r="BU113" s="41"/>
      <c r="BV113" s="41"/>
      <c r="BW113" s="41"/>
      <c r="BX113" s="41"/>
      <c r="BY113" s="41"/>
      <c r="BZ113" s="41"/>
      <c r="CA113" s="41"/>
      <c r="CB113" s="41"/>
      <c r="CD113" s="41"/>
      <c r="CE113" s="41"/>
      <c r="CF113" s="41"/>
      <c r="CG113" s="41"/>
      <c r="CH113" s="41"/>
      <c r="CI113" s="41"/>
      <c r="CJ113" s="41"/>
      <c r="CK113" s="41"/>
      <c r="CL113" s="41"/>
      <c r="CM113" s="41"/>
      <c r="CN113" s="41"/>
      <c r="CO113" s="41"/>
      <c r="CP113" s="41"/>
      <c r="CQ113" s="41"/>
      <c r="CR113" s="41"/>
      <c r="CS113" s="41"/>
      <c r="CT113" s="41"/>
      <c r="CU113" s="41"/>
      <c r="CV113" s="41"/>
    </row>
    <row r="114" spans="1:100" s="30" customFormat="1" x14ac:dyDescent="0.4">
      <c r="A114" s="45" t="s">
        <v>12</v>
      </c>
      <c r="B114" s="30">
        <v>0</v>
      </c>
      <c r="C114" s="30">
        <v>0</v>
      </c>
      <c r="D114" s="30">
        <v>0</v>
      </c>
      <c r="E114" s="30">
        <v>0</v>
      </c>
      <c r="F114" s="30">
        <v>0</v>
      </c>
      <c r="G114" s="30">
        <v>0</v>
      </c>
      <c r="H114" s="30">
        <v>0</v>
      </c>
      <c r="I114" s="30">
        <v>0</v>
      </c>
      <c r="J114" s="30">
        <v>0</v>
      </c>
      <c r="K114" s="30">
        <v>0</v>
      </c>
      <c r="L114" s="30">
        <v>0</v>
      </c>
      <c r="M114" s="30">
        <v>0</v>
      </c>
      <c r="N114" s="30">
        <v>0</v>
      </c>
      <c r="O114" s="30">
        <v>0</v>
      </c>
      <c r="P114" s="30">
        <v>0</v>
      </c>
      <c r="Q114" s="30">
        <v>0</v>
      </c>
      <c r="R114" s="30">
        <v>0</v>
      </c>
      <c r="S114" s="30">
        <v>0</v>
      </c>
      <c r="T114" s="30">
        <v>0</v>
      </c>
      <c r="V114" s="30">
        <v>0</v>
      </c>
      <c r="W114" s="30">
        <v>0</v>
      </c>
      <c r="X114" s="30">
        <v>0</v>
      </c>
      <c r="Y114" s="30">
        <v>0</v>
      </c>
      <c r="Z114" s="30">
        <v>0</v>
      </c>
      <c r="AA114" s="30">
        <v>0</v>
      </c>
      <c r="AB114" s="30">
        <v>0</v>
      </c>
      <c r="AC114" s="30">
        <v>0</v>
      </c>
      <c r="AD114" s="30">
        <v>0</v>
      </c>
      <c r="AE114" s="30">
        <v>0</v>
      </c>
      <c r="AF114" s="30">
        <v>0</v>
      </c>
      <c r="AG114" s="30">
        <v>0</v>
      </c>
      <c r="AH114" s="30">
        <v>0</v>
      </c>
      <c r="AI114" s="30">
        <v>0</v>
      </c>
      <c r="AJ114" s="30">
        <v>0</v>
      </c>
      <c r="AK114" s="30">
        <v>0</v>
      </c>
      <c r="AL114" s="30">
        <v>0</v>
      </c>
      <c r="AM114" s="30">
        <v>0</v>
      </c>
      <c r="AN114" s="30">
        <v>0</v>
      </c>
      <c r="AP114" s="30">
        <v>0</v>
      </c>
      <c r="AQ114" s="30">
        <v>0</v>
      </c>
      <c r="AR114" s="30">
        <v>0</v>
      </c>
      <c r="AS114" s="30">
        <v>0</v>
      </c>
      <c r="AT114" s="30">
        <v>0</v>
      </c>
      <c r="AU114" s="30">
        <v>0</v>
      </c>
      <c r="AV114" s="30">
        <v>0</v>
      </c>
      <c r="AW114" s="30">
        <v>0</v>
      </c>
      <c r="AX114" s="30">
        <v>0</v>
      </c>
      <c r="AY114" s="30">
        <v>0</v>
      </c>
      <c r="AZ114" s="30">
        <v>0</v>
      </c>
      <c r="BA114" s="30">
        <v>0</v>
      </c>
      <c r="BB114" s="30">
        <v>0</v>
      </c>
      <c r="BC114" s="30">
        <v>0</v>
      </c>
      <c r="BD114" s="30">
        <v>0</v>
      </c>
      <c r="BE114" s="30">
        <v>0</v>
      </c>
      <c r="BF114" s="30">
        <v>0</v>
      </c>
      <c r="BG114" s="30">
        <v>0</v>
      </c>
      <c r="BH114" s="30">
        <v>0</v>
      </c>
      <c r="BJ114" s="30">
        <v>0</v>
      </c>
      <c r="BK114" s="30">
        <v>0</v>
      </c>
      <c r="BL114" s="30">
        <v>0</v>
      </c>
      <c r="BM114" s="30">
        <v>0</v>
      </c>
      <c r="BN114" s="30">
        <v>0</v>
      </c>
      <c r="BO114" s="30">
        <v>0</v>
      </c>
      <c r="BP114" s="30">
        <v>0</v>
      </c>
      <c r="BQ114" s="30">
        <v>0</v>
      </c>
      <c r="BR114" s="30">
        <v>0</v>
      </c>
      <c r="BS114" s="30">
        <v>0</v>
      </c>
      <c r="BT114" s="30">
        <v>0</v>
      </c>
      <c r="BU114" s="30">
        <v>0</v>
      </c>
      <c r="BV114" s="30">
        <v>0</v>
      </c>
      <c r="BW114" s="30">
        <v>0</v>
      </c>
      <c r="BX114" s="30">
        <v>0</v>
      </c>
      <c r="BY114" s="30">
        <v>0</v>
      </c>
      <c r="BZ114" s="30">
        <v>0</v>
      </c>
      <c r="CA114" s="30">
        <v>0</v>
      </c>
      <c r="CB114" s="30">
        <v>0</v>
      </c>
      <c r="CD114" s="30">
        <v>0</v>
      </c>
      <c r="CE114" s="30">
        <v>0</v>
      </c>
      <c r="CF114" s="30">
        <v>0</v>
      </c>
      <c r="CG114" s="30">
        <v>0</v>
      </c>
      <c r="CH114" s="30">
        <v>0</v>
      </c>
      <c r="CI114" s="30">
        <v>0</v>
      </c>
      <c r="CJ114" s="30">
        <v>0</v>
      </c>
      <c r="CK114" s="30">
        <v>0</v>
      </c>
      <c r="CL114" s="30">
        <v>0</v>
      </c>
      <c r="CM114" s="30">
        <v>0</v>
      </c>
      <c r="CN114" s="30">
        <v>0</v>
      </c>
      <c r="CO114" s="30">
        <v>0</v>
      </c>
      <c r="CP114" s="30">
        <v>0</v>
      </c>
      <c r="CQ114" s="30">
        <v>0</v>
      </c>
      <c r="CR114" s="30">
        <v>0</v>
      </c>
      <c r="CS114" s="30">
        <v>0</v>
      </c>
      <c r="CT114" s="30">
        <v>0</v>
      </c>
      <c r="CU114" s="30">
        <v>0</v>
      </c>
      <c r="CV114" s="30">
        <v>0</v>
      </c>
    </row>
    <row r="115" spans="1:100" s="30" customFormat="1" x14ac:dyDescent="0.4">
      <c r="A115" s="45" t="s">
        <v>186</v>
      </c>
      <c r="B115" s="30">
        <v>0</v>
      </c>
      <c r="C115" s="30">
        <v>0</v>
      </c>
      <c r="D115" s="30">
        <v>0</v>
      </c>
      <c r="E115" s="30">
        <v>0</v>
      </c>
      <c r="F115" s="30">
        <v>0</v>
      </c>
      <c r="G115" s="30">
        <v>0</v>
      </c>
      <c r="H115" s="30">
        <v>0</v>
      </c>
      <c r="I115" s="30">
        <v>0</v>
      </c>
      <c r="J115" s="30">
        <v>0</v>
      </c>
      <c r="K115" s="30">
        <v>0</v>
      </c>
      <c r="L115" s="30">
        <v>0</v>
      </c>
      <c r="M115" s="30">
        <v>0</v>
      </c>
      <c r="N115" s="30">
        <v>0</v>
      </c>
      <c r="O115" s="30">
        <v>0</v>
      </c>
      <c r="P115" s="30">
        <v>0</v>
      </c>
      <c r="Q115" s="30">
        <v>0</v>
      </c>
      <c r="R115" s="30">
        <v>0</v>
      </c>
      <c r="S115" s="30">
        <v>0</v>
      </c>
      <c r="T115" s="30">
        <v>0</v>
      </c>
      <c r="V115" s="30">
        <v>0</v>
      </c>
      <c r="W115" s="30">
        <v>0</v>
      </c>
      <c r="X115" s="30">
        <v>0</v>
      </c>
      <c r="Y115" s="30">
        <v>0</v>
      </c>
      <c r="Z115" s="30">
        <v>0</v>
      </c>
      <c r="AA115" s="30">
        <v>0</v>
      </c>
      <c r="AB115" s="30">
        <v>0</v>
      </c>
      <c r="AC115" s="30">
        <v>0</v>
      </c>
      <c r="AD115" s="30">
        <v>0</v>
      </c>
      <c r="AE115" s="30">
        <v>0</v>
      </c>
      <c r="AF115" s="30">
        <v>0</v>
      </c>
      <c r="AG115" s="30">
        <v>0</v>
      </c>
      <c r="AH115" s="30">
        <v>0</v>
      </c>
      <c r="AI115" s="30">
        <v>0</v>
      </c>
      <c r="AJ115" s="30">
        <v>0</v>
      </c>
      <c r="AK115" s="30">
        <v>0</v>
      </c>
      <c r="AL115" s="30">
        <v>0</v>
      </c>
      <c r="AM115" s="30">
        <v>0</v>
      </c>
      <c r="AN115" s="30">
        <v>0</v>
      </c>
      <c r="AP115" s="30">
        <v>0</v>
      </c>
      <c r="AQ115" s="30">
        <v>0</v>
      </c>
      <c r="AR115" s="30">
        <v>0</v>
      </c>
      <c r="AS115" s="30">
        <v>0</v>
      </c>
      <c r="AT115" s="30">
        <v>0</v>
      </c>
      <c r="AU115" s="30">
        <v>0</v>
      </c>
      <c r="AV115" s="30">
        <v>0</v>
      </c>
      <c r="AW115" s="30">
        <v>0</v>
      </c>
      <c r="AX115" s="30">
        <v>0</v>
      </c>
      <c r="AY115" s="30">
        <v>0</v>
      </c>
      <c r="AZ115" s="30">
        <v>0</v>
      </c>
      <c r="BA115" s="30">
        <v>0</v>
      </c>
      <c r="BB115" s="30">
        <v>0</v>
      </c>
      <c r="BC115" s="30">
        <v>0</v>
      </c>
      <c r="BD115" s="30">
        <v>0</v>
      </c>
      <c r="BE115" s="30">
        <v>0</v>
      </c>
      <c r="BF115" s="30">
        <v>0</v>
      </c>
      <c r="BG115" s="30">
        <v>0</v>
      </c>
      <c r="BH115" s="30">
        <v>0</v>
      </c>
      <c r="BJ115" s="30">
        <v>0</v>
      </c>
      <c r="BK115" s="30">
        <v>0</v>
      </c>
      <c r="BL115" s="30">
        <v>0</v>
      </c>
      <c r="BM115" s="30">
        <v>0</v>
      </c>
      <c r="BN115" s="30">
        <v>0</v>
      </c>
      <c r="BO115" s="30">
        <v>0</v>
      </c>
      <c r="BP115" s="30">
        <v>0</v>
      </c>
      <c r="BQ115" s="30">
        <v>0</v>
      </c>
      <c r="BR115" s="30">
        <v>0</v>
      </c>
      <c r="BS115" s="30">
        <v>0</v>
      </c>
      <c r="BT115" s="30">
        <v>0</v>
      </c>
      <c r="BU115" s="30">
        <v>0</v>
      </c>
      <c r="BV115" s="30">
        <v>0</v>
      </c>
      <c r="BW115" s="30">
        <v>0</v>
      </c>
      <c r="BX115" s="30">
        <v>0</v>
      </c>
      <c r="BY115" s="30">
        <v>0</v>
      </c>
      <c r="BZ115" s="30">
        <v>0</v>
      </c>
      <c r="CA115" s="30">
        <v>0</v>
      </c>
      <c r="CB115" s="30">
        <v>0</v>
      </c>
      <c r="CD115" s="30">
        <v>0</v>
      </c>
      <c r="CE115" s="30">
        <v>0</v>
      </c>
      <c r="CF115" s="30">
        <v>0</v>
      </c>
      <c r="CG115" s="30">
        <v>0</v>
      </c>
      <c r="CH115" s="30">
        <v>0</v>
      </c>
      <c r="CI115" s="30">
        <v>0</v>
      </c>
      <c r="CJ115" s="30">
        <v>0</v>
      </c>
      <c r="CK115" s="30">
        <v>0</v>
      </c>
      <c r="CL115" s="30">
        <v>0</v>
      </c>
      <c r="CM115" s="30">
        <v>0</v>
      </c>
      <c r="CN115" s="30">
        <v>0</v>
      </c>
      <c r="CO115" s="30">
        <v>0</v>
      </c>
      <c r="CP115" s="30">
        <v>0</v>
      </c>
      <c r="CQ115" s="30">
        <v>0</v>
      </c>
      <c r="CR115" s="30">
        <v>0</v>
      </c>
      <c r="CS115" s="30">
        <v>0</v>
      </c>
      <c r="CT115" s="30">
        <v>0</v>
      </c>
      <c r="CU115" s="30">
        <v>0</v>
      </c>
      <c r="CV115" s="30">
        <v>0</v>
      </c>
    </row>
    <row r="116" spans="1:100" s="30" customFormat="1" x14ac:dyDescent="0.4">
      <c r="A116" s="45" t="s">
        <v>32</v>
      </c>
      <c r="B116" s="30">
        <v>0</v>
      </c>
      <c r="C116" s="30">
        <v>0</v>
      </c>
      <c r="D116" s="30">
        <v>0</v>
      </c>
      <c r="E116" s="30">
        <v>0</v>
      </c>
      <c r="F116" s="30">
        <v>0</v>
      </c>
      <c r="G116" s="30">
        <v>0</v>
      </c>
      <c r="H116" s="30">
        <v>0</v>
      </c>
      <c r="I116" s="30">
        <v>0</v>
      </c>
      <c r="J116" s="30">
        <v>0</v>
      </c>
      <c r="K116" s="30">
        <v>0</v>
      </c>
      <c r="L116" s="30">
        <v>0</v>
      </c>
      <c r="M116" s="30">
        <v>0</v>
      </c>
      <c r="N116" s="30">
        <v>0</v>
      </c>
      <c r="O116" s="30">
        <v>0</v>
      </c>
      <c r="P116" s="30">
        <v>0</v>
      </c>
      <c r="Q116" s="30">
        <v>0</v>
      </c>
      <c r="R116" s="30">
        <v>0</v>
      </c>
      <c r="S116" s="30">
        <v>0</v>
      </c>
      <c r="T116" s="30">
        <v>0</v>
      </c>
      <c r="V116" s="30">
        <v>0</v>
      </c>
      <c r="W116" s="30">
        <v>0</v>
      </c>
      <c r="X116" s="30">
        <v>0</v>
      </c>
      <c r="Y116" s="30">
        <v>0</v>
      </c>
      <c r="Z116" s="30">
        <v>0</v>
      </c>
      <c r="AA116" s="30">
        <v>0</v>
      </c>
      <c r="AB116" s="30">
        <v>0</v>
      </c>
      <c r="AC116" s="30">
        <v>0</v>
      </c>
      <c r="AD116" s="30">
        <v>0</v>
      </c>
      <c r="AE116" s="30">
        <v>0</v>
      </c>
      <c r="AF116" s="30">
        <v>0</v>
      </c>
      <c r="AG116" s="30">
        <v>0</v>
      </c>
      <c r="AH116" s="30">
        <v>0</v>
      </c>
      <c r="AI116" s="30">
        <v>0</v>
      </c>
      <c r="AJ116" s="30">
        <v>0</v>
      </c>
      <c r="AK116" s="30">
        <v>0</v>
      </c>
      <c r="AL116" s="30">
        <v>0</v>
      </c>
      <c r="AM116" s="30">
        <v>0</v>
      </c>
      <c r="AN116" s="30">
        <v>0</v>
      </c>
      <c r="AP116" s="30">
        <v>0</v>
      </c>
      <c r="AQ116" s="30">
        <v>0</v>
      </c>
      <c r="AR116" s="30">
        <v>0</v>
      </c>
      <c r="AS116" s="30">
        <v>0</v>
      </c>
      <c r="AT116" s="30">
        <v>0</v>
      </c>
      <c r="AU116" s="30">
        <v>0</v>
      </c>
      <c r="AV116" s="30">
        <v>0</v>
      </c>
      <c r="AW116" s="30">
        <v>0</v>
      </c>
      <c r="AX116" s="30">
        <v>0</v>
      </c>
      <c r="AY116" s="30">
        <v>0</v>
      </c>
      <c r="AZ116" s="30">
        <v>0</v>
      </c>
      <c r="BA116" s="30">
        <v>0</v>
      </c>
      <c r="BB116" s="30">
        <v>0</v>
      </c>
      <c r="BC116" s="30">
        <v>0</v>
      </c>
      <c r="BD116" s="30">
        <v>0</v>
      </c>
      <c r="BE116" s="30">
        <v>0</v>
      </c>
      <c r="BF116" s="30">
        <v>0</v>
      </c>
      <c r="BG116" s="30">
        <v>0</v>
      </c>
      <c r="BH116" s="30">
        <v>0</v>
      </c>
      <c r="BJ116" s="30">
        <v>0</v>
      </c>
      <c r="BK116" s="30">
        <v>0</v>
      </c>
      <c r="BL116" s="30">
        <v>0</v>
      </c>
      <c r="BM116" s="30">
        <v>0</v>
      </c>
      <c r="BN116" s="30">
        <v>0</v>
      </c>
      <c r="BO116" s="30">
        <v>0</v>
      </c>
      <c r="BP116" s="30">
        <v>0</v>
      </c>
      <c r="BQ116" s="30">
        <v>0</v>
      </c>
      <c r="BR116" s="30">
        <v>0</v>
      </c>
      <c r="BS116" s="30">
        <v>0</v>
      </c>
      <c r="BT116" s="30">
        <v>0</v>
      </c>
      <c r="BU116" s="30">
        <v>0</v>
      </c>
      <c r="BV116" s="30">
        <v>0</v>
      </c>
      <c r="BW116" s="30">
        <v>0</v>
      </c>
      <c r="BX116" s="30">
        <v>0</v>
      </c>
      <c r="BY116" s="30">
        <v>0</v>
      </c>
      <c r="BZ116" s="30">
        <v>0</v>
      </c>
      <c r="CA116" s="30">
        <v>0</v>
      </c>
      <c r="CB116" s="30">
        <v>0</v>
      </c>
      <c r="CD116" s="30">
        <v>0</v>
      </c>
      <c r="CE116" s="30">
        <v>0</v>
      </c>
      <c r="CF116" s="30">
        <v>0</v>
      </c>
      <c r="CG116" s="30">
        <v>0</v>
      </c>
      <c r="CH116" s="30">
        <v>0</v>
      </c>
      <c r="CI116" s="30">
        <v>0</v>
      </c>
      <c r="CJ116" s="30">
        <v>0</v>
      </c>
      <c r="CK116" s="30">
        <v>0</v>
      </c>
      <c r="CL116" s="30">
        <v>0</v>
      </c>
      <c r="CM116" s="30">
        <v>0</v>
      </c>
      <c r="CN116" s="30">
        <v>0</v>
      </c>
      <c r="CO116" s="30">
        <v>0</v>
      </c>
      <c r="CP116" s="30">
        <v>0</v>
      </c>
      <c r="CQ116" s="30">
        <v>0</v>
      </c>
      <c r="CR116" s="30">
        <v>0</v>
      </c>
      <c r="CS116" s="30">
        <v>0</v>
      </c>
      <c r="CT116" s="30">
        <v>0</v>
      </c>
      <c r="CU116" s="30">
        <v>0</v>
      </c>
      <c r="CV116" s="30">
        <v>0</v>
      </c>
    </row>
    <row r="117" spans="1:100" s="30" customFormat="1" x14ac:dyDescent="0.4">
      <c r="A117" s="45" t="s">
        <v>14</v>
      </c>
      <c r="B117" s="30">
        <v>0</v>
      </c>
      <c r="C117" s="30">
        <v>0</v>
      </c>
      <c r="D117" s="30">
        <v>0</v>
      </c>
      <c r="E117" s="30">
        <v>0</v>
      </c>
      <c r="F117" s="30">
        <v>0</v>
      </c>
      <c r="G117" s="30">
        <v>0</v>
      </c>
      <c r="H117" s="30">
        <v>0</v>
      </c>
      <c r="I117" s="30">
        <v>0</v>
      </c>
      <c r="J117" s="30">
        <v>0</v>
      </c>
      <c r="K117" s="30">
        <v>0</v>
      </c>
      <c r="L117" s="30">
        <v>0</v>
      </c>
      <c r="M117" s="30">
        <v>0</v>
      </c>
      <c r="N117" s="30">
        <v>0</v>
      </c>
      <c r="O117" s="30">
        <v>0</v>
      </c>
      <c r="P117" s="30">
        <v>0</v>
      </c>
      <c r="Q117" s="30">
        <v>0</v>
      </c>
      <c r="R117" s="30">
        <v>0</v>
      </c>
      <c r="S117" s="30">
        <v>0</v>
      </c>
      <c r="T117" s="30">
        <v>0</v>
      </c>
      <c r="V117" s="30">
        <v>0</v>
      </c>
      <c r="W117" s="30">
        <v>0</v>
      </c>
      <c r="X117" s="30">
        <v>0</v>
      </c>
      <c r="Y117" s="30">
        <v>0</v>
      </c>
      <c r="Z117" s="30">
        <v>0</v>
      </c>
      <c r="AA117" s="30">
        <v>0</v>
      </c>
      <c r="AB117" s="30">
        <v>0</v>
      </c>
      <c r="AC117" s="30">
        <v>0</v>
      </c>
      <c r="AD117" s="30">
        <v>0</v>
      </c>
      <c r="AE117" s="30">
        <v>0</v>
      </c>
      <c r="AF117" s="30">
        <v>0</v>
      </c>
      <c r="AG117" s="30">
        <v>0</v>
      </c>
      <c r="AH117" s="30">
        <v>0</v>
      </c>
      <c r="AI117" s="30">
        <v>0</v>
      </c>
      <c r="AJ117" s="30">
        <v>0</v>
      </c>
      <c r="AK117" s="30">
        <v>0</v>
      </c>
      <c r="AL117" s="30">
        <v>0</v>
      </c>
      <c r="AM117" s="30">
        <v>0</v>
      </c>
      <c r="AN117" s="30">
        <v>0</v>
      </c>
      <c r="AP117" s="30">
        <v>0</v>
      </c>
      <c r="AQ117" s="30">
        <v>0</v>
      </c>
      <c r="AR117" s="30">
        <v>0</v>
      </c>
      <c r="AS117" s="30">
        <v>0</v>
      </c>
      <c r="AT117" s="30">
        <v>0</v>
      </c>
      <c r="AU117" s="30">
        <v>0</v>
      </c>
      <c r="AV117" s="30">
        <v>0</v>
      </c>
      <c r="AW117" s="30">
        <v>0</v>
      </c>
      <c r="AX117" s="30">
        <v>0</v>
      </c>
      <c r="AY117" s="30">
        <v>0</v>
      </c>
      <c r="AZ117" s="30">
        <v>0</v>
      </c>
      <c r="BA117" s="30">
        <v>0</v>
      </c>
      <c r="BB117" s="30">
        <v>0</v>
      </c>
      <c r="BC117" s="30">
        <v>0</v>
      </c>
      <c r="BD117" s="30">
        <v>0</v>
      </c>
      <c r="BE117" s="30">
        <v>0</v>
      </c>
      <c r="BF117" s="30">
        <v>0</v>
      </c>
      <c r="BG117" s="30">
        <v>0</v>
      </c>
      <c r="BH117" s="30">
        <v>0</v>
      </c>
      <c r="BJ117" s="30">
        <v>0</v>
      </c>
      <c r="BK117" s="30">
        <v>0</v>
      </c>
      <c r="BL117" s="30">
        <v>0</v>
      </c>
      <c r="BM117" s="30">
        <v>0</v>
      </c>
      <c r="BN117" s="30">
        <v>0</v>
      </c>
      <c r="BO117" s="30">
        <v>0</v>
      </c>
      <c r="BP117" s="30">
        <v>0</v>
      </c>
      <c r="BQ117" s="30">
        <v>0</v>
      </c>
      <c r="BR117" s="30">
        <v>0</v>
      </c>
      <c r="BS117" s="30">
        <v>0</v>
      </c>
      <c r="BT117" s="30">
        <v>0</v>
      </c>
      <c r="BU117" s="30">
        <v>0</v>
      </c>
      <c r="BV117" s="30">
        <v>0</v>
      </c>
      <c r="BW117" s="30">
        <v>0</v>
      </c>
      <c r="BX117" s="30">
        <v>0</v>
      </c>
      <c r="BY117" s="30">
        <v>0</v>
      </c>
      <c r="BZ117" s="30">
        <v>0</v>
      </c>
      <c r="CA117" s="30">
        <v>0</v>
      </c>
      <c r="CB117" s="30">
        <v>0</v>
      </c>
      <c r="CD117" s="30">
        <v>0</v>
      </c>
      <c r="CE117" s="30">
        <v>0</v>
      </c>
      <c r="CF117" s="30">
        <v>0</v>
      </c>
      <c r="CG117" s="30">
        <v>0</v>
      </c>
      <c r="CH117" s="30">
        <v>0</v>
      </c>
      <c r="CI117" s="30">
        <v>0</v>
      </c>
      <c r="CJ117" s="30">
        <v>0</v>
      </c>
      <c r="CK117" s="30">
        <v>0</v>
      </c>
      <c r="CL117" s="30">
        <v>0</v>
      </c>
      <c r="CM117" s="30">
        <v>0</v>
      </c>
      <c r="CN117" s="30">
        <v>0</v>
      </c>
      <c r="CO117" s="30">
        <v>0</v>
      </c>
      <c r="CP117" s="30">
        <v>0</v>
      </c>
      <c r="CQ117" s="30">
        <v>0</v>
      </c>
      <c r="CR117" s="30">
        <v>0</v>
      </c>
      <c r="CS117" s="30">
        <v>0</v>
      </c>
      <c r="CT117" s="30">
        <v>0</v>
      </c>
      <c r="CU117" s="30">
        <v>0</v>
      </c>
      <c r="CV117" s="30">
        <v>0</v>
      </c>
    </row>
    <row r="118" spans="1:100" s="28" customFormat="1" x14ac:dyDescent="0.4">
      <c r="A118" s="45" t="s">
        <v>170</v>
      </c>
      <c r="B118" s="30">
        <v>0</v>
      </c>
      <c r="C118" s="30">
        <v>0</v>
      </c>
      <c r="D118" s="30">
        <v>0</v>
      </c>
      <c r="E118" s="30">
        <v>0</v>
      </c>
      <c r="F118" s="30">
        <v>0</v>
      </c>
      <c r="G118" s="30">
        <v>0</v>
      </c>
      <c r="H118" s="30">
        <v>0</v>
      </c>
      <c r="I118" s="30">
        <v>0</v>
      </c>
      <c r="J118" s="30">
        <v>0</v>
      </c>
      <c r="K118" s="30">
        <v>0</v>
      </c>
      <c r="L118" s="30">
        <v>0</v>
      </c>
      <c r="M118" s="30">
        <v>0</v>
      </c>
      <c r="N118" s="30">
        <v>0</v>
      </c>
      <c r="O118" s="30">
        <v>0</v>
      </c>
      <c r="P118" s="30">
        <v>0</v>
      </c>
      <c r="Q118" s="30">
        <v>0</v>
      </c>
      <c r="R118" s="30">
        <v>0</v>
      </c>
      <c r="S118" s="30">
        <v>0</v>
      </c>
      <c r="T118" s="30">
        <v>0</v>
      </c>
      <c r="U118" s="30"/>
      <c r="V118" s="30">
        <v>0</v>
      </c>
      <c r="W118" s="30">
        <v>0</v>
      </c>
      <c r="X118" s="30">
        <v>0</v>
      </c>
      <c r="Y118" s="30">
        <v>0</v>
      </c>
      <c r="Z118" s="30">
        <v>0</v>
      </c>
      <c r="AA118" s="30">
        <v>0</v>
      </c>
      <c r="AB118" s="30">
        <v>0</v>
      </c>
      <c r="AC118" s="30">
        <v>0</v>
      </c>
      <c r="AD118" s="30">
        <v>0</v>
      </c>
      <c r="AE118" s="30">
        <v>0</v>
      </c>
      <c r="AF118" s="30">
        <v>0</v>
      </c>
      <c r="AG118" s="30">
        <v>0</v>
      </c>
      <c r="AH118" s="30">
        <v>0</v>
      </c>
      <c r="AI118" s="30">
        <v>0</v>
      </c>
      <c r="AJ118" s="30">
        <v>0</v>
      </c>
      <c r="AK118" s="30">
        <v>0</v>
      </c>
      <c r="AL118" s="30">
        <v>0</v>
      </c>
      <c r="AM118" s="30">
        <v>0</v>
      </c>
      <c r="AN118" s="30">
        <v>0</v>
      </c>
      <c r="AO118" s="30"/>
      <c r="AP118" s="30">
        <v>0</v>
      </c>
      <c r="AQ118" s="30">
        <v>0</v>
      </c>
      <c r="AR118" s="30">
        <v>0</v>
      </c>
      <c r="AS118" s="30">
        <v>0</v>
      </c>
      <c r="AT118" s="30">
        <v>0</v>
      </c>
      <c r="AU118" s="30">
        <v>0</v>
      </c>
      <c r="AV118" s="30">
        <v>0</v>
      </c>
      <c r="AW118" s="30">
        <v>0</v>
      </c>
      <c r="AX118" s="30">
        <v>0</v>
      </c>
      <c r="AY118" s="30">
        <v>0</v>
      </c>
      <c r="AZ118" s="30">
        <v>0</v>
      </c>
      <c r="BA118" s="30">
        <v>0</v>
      </c>
      <c r="BB118" s="30">
        <v>0</v>
      </c>
      <c r="BC118" s="30">
        <v>0</v>
      </c>
      <c r="BD118" s="30">
        <v>0</v>
      </c>
      <c r="BE118" s="30">
        <v>0</v>
      </c>
      <c r="BF118" s="30">
        <v>0</v>
      </c>
      <c r="BG118" s="30">
        <v>0</v>
      </c>
      <c r="BH118" s="30">
        <v>0</v>
      </c>
      <c r="BI118" s="30"/>
      <c r="BJ118" s="30">
        <v>0</v>
      </c>
      <c r="BK118" s="30">
        <v>0</v>
      </c>
      <c r="BL118" s="30">
        <v>0</v>
      </c>
      <c r="BM118" s="30">
        <v>0</v>
      </c>
      <c r="BN118" s="30">
        <v>0</v>
      </c>
      <c r="BO118" s="30">
        <v>0</v>
      </c>
      <c r="BP118" s="30">
        <v>0</v>
      </c>
      <c r="BQ118" s="30">
        <v>0</v>
      </c>
      <c r="BR118" s="30">
        <v>0</v>
      </c>
      <c r="BS118" s="30">
        <v>0</v>
      </c>
      <c r="BT118" s="30">
        <v>0</v>
      </c>
      <c r="BU118" s="30">
        <v>0</v>
      </c>
      <c r="BV118" s="30">
        <v>0</v>
      </c>
      <c r="BW118" s="30">
        <v>0</v>
      </c>
      <c r="BX118" s="30">
        <v>0</v>
      </c>
      <c r="BY118" s="30">
        <v>0</v>
      </c>
      <c r="BZ118" s="30">
        <v>0</v>
      </c>
      <c r="CA118" s="30">
        <v>0</v>
      </c>
      <c r="CB118" s="30">
        <v>0</v>
      </c>
      <c r="CC118" s="30"/>
      <c r="CD118" s="30">
        <v>0</v>
      </c>
      <c r="CE118" s="30">
        <v>0</v>
      </c>
      <c r="CF118" s="30">
        <v>0</v>
      </c>
      <c r="CG118" s="30">
        <v>0</v>
      </c>
      <c r="CH118" s="30">
        <v>0</v>
      </c>
      <c r="CI118" s="30">
        <v>0</v>
      </c>
      <c r="CJ118" s="30">
        <v>0</v>
      </c>
      <c r="CK118" s="30">
        <v>0</v>
      </c>
      <c r="CL118" s="30">
        <v>0</v>
      </c>
      <c r="CM118" s="30">
        <v>0</v>
      </c>
      <c r="CN118" s="30">
        <v>0</v>
      </c>
      <c r="CO118" s="30">
        <v>0</v>
      </c>
      <c r="CP118" s="30">
        <v>0</v>
      </c>
      <c r="CQ118" s="30">
        <v>0</v>
      </c>
      <c r="CR118" s="30">
        <v>0</v>
      </c>
      <c r="CS118" s="30">
        <v>0</v>
      </c>
      <c r="CT118" s="30">
        <v>0</v>
      </c>
      <c r="CU118" s="30">
        <v>0</v>
      </c>
      <c r="CV118" s="30">
        <v>0</v>
      </c>
    </row>
    <row r="119" spans="1:100" s="28" customFormat="1" x14ac:dyDescent="0.4">
      <c r="A119" s="45" t="s">
        <v>187</v>
      </c>
      <c r="B119" s="30">
        <v>0</v>
      </c>
      <c r="C119" s="30">
        <v>0</v>
      </c>
      <c r="D119" s="30">
        <v>0</v>
      </c>
      <c r="E119" s="30">
        <v>0</v>
      </c>
      <c r="F119" s="30">
        <v>0</v>
      </c>
      <c r="G119" s="30">
        <v>0</v>
      </c>
      <c r="H119" s="30">
        <v>0</v>
      </c>
      <c r="I119" s="30">
        <v>0</v>
      </c>
      <c r="J119" s="30">
        <v>0</v>
      </c>
      <c r="K119" s="30">
        <v>0</v>
      </c>
      <c r="L119" s="30">
        <v>0</v>
      </c>
      <c r="M119" s="30">
        <v>0</v>
      </c>
      <c r="N119" s="30">
        <v>0</v>
      </c>
      <c r="O119" s="30">
        <v>0</v>
      </c>
      <c r="P119" s="30">
        <v>0</v>
      </c>
      <c r="Q119" s="30">
        <v>0</v>
      </c>
      <c r="R119" s="30">
        <v>0</v>
      </c>
      <c r="S119" s="30">
        <v>0</v>
      </c>
      <c r="T119" s="30">
        <v>0</v>
      </c>
      <c r="U119" s="30"/>
      <c r="V119" s="30">
        <v>0</v>
      </c>
      <c r="W119" s="30">
        <v>0</v>
      </c>
      <c r="X119" s="30">
        <v>0</v>
      </c>
      <c r="Y119" s="30">
        <v>0</v>
      </c>
      <c r="Z119" s="30">
        <v>0</v>
      </c>
      <c r="AA119" s="30">
        <v>0</v>
      </c>
      <c r="AB119" s="30">
        <v>0</v>
      </c>
      <c r="AC119" s="30">
        <v>0</v>
      </c>
      <c r="AD119" s="30">
        <v>0</v>
      </c>
      <c r="AE119" s="30">
        <v>0</v>
      </c>
      <c r="AF119" s="30">
        <v>0</v>
      </c>
      <c r="AG119" s="30">
        <v>0</v>
      </c>
      <c r="AH119" s="30">
        <v>0</v>
      </c>
      <c r="AI119" s="30">
        <v>0</v>
      </c>
      <c r="AJ119" s="30">
        <v>0</v>
      </c>
      <c r="AK119" s="30">
        <v>0</v>
      </c>
      <c r="AL119" s="30">
        <v>0</v>
      </c>
      <c r="AM119" s="30">
        <v>0</v>
      </c>
      <c r="AN119" s="30">
        <v>0</v>
      </c>
      <c r="AO119" s="30"/>
      <c r="AP119" s="30">
        <v>0</v>
      </c>
      <c r="AQ119" s="30">
        <v>0</v>
      </c>
      <c r="AR119" s="30">
        <v>0</v>
      </c>
      <c r="AS119" s="30">
        <v>0</v>
      </c>
      <c r="AT119" s="30">
        <v>0</v>
      </c>
      <c r="AU119" s="30">
        <v>0</v>
      </c>
      <c r="AV119" s="30">
        <v>0</v>
      </c>
      <c r="AW119" s="30">
        <v>0</v>
      </c>
      <c r="AX119" s="30">
        <v>0</v>
      </c>
      <c r="AY119" s="30">
        <v>0</v>
      </c>
      <c r="AZ119" s="30">
        <v>0</v>
      </c>
      <c r="BA119" s="30">
        <v>0</v>
      </c>
      <c r="BB119" s="30">
        <v>0</v>
      </c>
      <c r="BC119" s="30">
        <v>0</v>
      </c>
      <c r="BD119" s="30">
        <v>0</v>
      </c>
      <c r="BE119" s="30">
        <v>0</v>
      </c>
      <c r="BF119" s="30">
        <v>0</v>
      </c>
      <c r="BG119" s="30">
        <v>0</v>
      </c>
      <c r="BH119" s="30">
        <v>0</v>
      </c>
      <c r="BI119" s="30"/>
      <c r="BJ119" s="30">
        <v>0</v>
      </c>
      <c r="BK119" s="30">
        <v>0</v>
      </c>
      <c r="BL119" s="30">
        <v>0</v>
      </c>
      <c r="BM119" s="30">
        <v>0</v>
      </c>
      <c r="BN119" s="30">
        <v>0</v>
      </c>
      <c r="BO119" s="30">
        <v>0</v>
      </c>
      <c r="BP119" s="30">
        <v>0</v>
      </c>
      <c r="BQ119" s="30">
        <v>0</v>
      </c>
      <c r="BR119" s="30">
        <v>0</v>
      </c>
      <c r="BS119" s="30">
        <v>0</v>
      </c>
      <c r="BT119" s="30">
        <v>0</v>
      </c>
      <c r="BU119" s="30">
        <v>0</v>
      </c>
      <c r="BV119" s="30">
        <v>0</v>
      </c>
      <c r="BW119" s="30">
        <v>0</v>
      </c>
      <c r="BX119" s="30">
        <v>0</v>
      </c>
      <c r="BY119" s="30">
        <v>0</v>
      </c>
      <c r="BZ119" s="30">
        <v>0</v>
      </c>
      <c r="CA119" s="30">
        <v>0</v>
      </c>
      <c r="CB119" s="30">
        <v>0</v>
      </c>
      <c r="CC119" s="30"/>
      <c r="CD119" s="30">
        <v>0</v>
      </c>
      <c r="CE119" s="30">
        <v>0</v>
      </c>
      <c r="CF119" s="30">
        <v>0</v>
      </c>
      <c r="CG119" s="30">
        <v>0</v>
      </c>
      <c r="CH119" s="30">
        <v>0</v>
      </c>
      <c r="CI119" s="30">
        <v>0</v>
      </c>
      <c r="CJ119" s="30">
        <v>0</v>
      </c>
      <c r="CK119" s="30">
        <v>0</v>
      </c>
      <c r="CL119" s="30">
        <v>0</v>
      </c>
      <c r="CM119" s="30">
        <v>0</v>
      </c>
      <c r="CN119" s="30">
        <v>0</v>
      </c>
      <c r="CO119" s="30">
        <v>0</v>
      </c>
      <c r="CP119" s="30">
        <v>0</v>
      </c>
      <c r="CQ119" s="30">
        <v>0</v>
      </c>
      <c r="CR119" s="30">
        <v>0</v>
      </c>
      <c r="CS119" s="30">
        <v>0</v>
      </c>
      <c r="CT119" s="30">
        <v>0</v>
      </c>
      <c r="CU119" s="30">
        <v>0</v>
      </c>
      <c r="CV119" s="30">
        <v>0</v>
      </c>
    </row>
    <row r="120" spans="1:100" s="30" customFormat="1" x14ac:dyDescent="0.4">
      <c r="A120" s="45" t="s">
        <v>188</v>
      </c>
      <c r="B120" s="30">
        <v>0</v>
      </c>
      <c r="C120" s="30">
        <v>0</v>
      </c>
      <c r="D120" s="30">
        <v>0</v>
      </c>
      <c r="E120" s="30">
        <v>0</v>
      </c>
      <c r="F120" s="30">
        <v>0</v>
      </c>
      <c r="G120" s="30">
        <v>0</v>
      </c>
      <c r="H120" s="30">
        <v>0</v>
      </c>
      <c r="I120" s="30">
        <v>0</v>
      </c>
      <c r="J120" s="30">
        <v>0</v>
      </c>
      <c r="K120" s="30">
        <v>0</v>
      </c>
      <c r="L120" s="30">
        <v>0</v>
      </c>
      <c r="M120" s="30">
        <v>0</v>
      </c>
      <c r="N120" s="30">
        <v>0</v>
      </c>
      <c r="O120" s="30">
        <v>0</v>
      </c>
      <c r="P120" s="30">
        <v>0</v>
      </c>
      <c r="Q120" s="30">
        <v>0</v>
      </c>
      <c r="R120" s="30">
        <v>0</v>
      </c>
      <c r="S120" s="30">
        <v>0</v>
      </c>
      <c r="T120" s="30">
        <v>0</v>
      </c>
      <c r="V120" s="30">
        <v>0</v>
      </c>
      <c r="W120" s="30">
        <v>0</v>
      </c>
      <c r="X120" s="30">
        <v>0</v>
      </c>
      <c r="Y120" s="30">
        <v>0</v>
      </c>
      <c r="Z120" s="30">
        <v>0</v>
      </c>
      <c r="AA120" s="30">
        <v>0</v>
      </c>
      <c r="AB120" s="30">
        <v>0</v>
      </c>
      <c r="AC120" s="30">
        <v>0</v>
      </c>
      <c r="AD120" s="30">
        <v>0</v>
      </c>
      <c r="AE120" s="30">
        <v>0</v>
      </c>
      <c r="AF120" s="30">
        <v>0</v>
      </c>
      <c r="AG120" s="30">
        <v>0</v>
      </c>
      <c r="AH120" s="30">
        <v>0</v>
      </c>
      <c r="AI120" s="30">
        <v>0</v>
      </c>
      <c r="AJ120" s="30">
        <v>0</v>
      </c>
      <c r="AK120" s="30">
        <v>0</v>
      </c>
      <c r="AL120" s="30">
        <v>0</v>
      </c>
      <c r="AM120" s="30">
        <v>0</v>
      </c>
      <c r="AN120" s="30">
        <v>0</v>
      </c>
      <c r="AP120" s="30">
        <v>0</v>
      </c>
      <c r="AQ120" s="30">
        <v>0</v>
      </c>
      <c r="AR120" s="30">
        <v>0</v>
      </c>
      <c r="AS120" s="30">
        <v>0</v>
      </c>
      <c r="AT120" s="30">
        <v>0</v>
      </c>
      <c r="AU120" s="30">
        <v>0</v>
      </c>
      <c r="AV120" s="30">
        <v>0</v>
      </c>
      <c r="AW120" s="30">
        <v>0</v>
      </c>
      <c r="AX120" s="30">
        <v>0</v>
      </c>
      <c r="AY120" s="30">
        <v>0</v>
      </c>
      <c r="AZ120" s="30">
        <v>0</v>
      </c>
      <c r="BA120" s="30">
        <v>0</v>
      </c>
      <c r="BB120" s="30">
        <v>0</v>
      </c>
      <c r="BC120" s="30">
        <v>0</v>
      </c>
      <c r="BD120" s="30">
        <v>0</v>
      </c>
      <c r="BE120" s="30">
        <v>0</v>
      </c>
      <c r="BF120" s="30">
        <v>0</v>
      </c>
      <c r="BG120" s="30">
        <v>0</v>
      </c>
      <c r="BH120" s="30">
        <v>0</v>
      </c>
      <c r="BJ120" s="30">
        <v>0</v>
      </c>
      <c r="BK120" s="30">
        <v>0</v>
      </c>
      <c r="BL120" s="30">
        <v>0</v>
      </c>
      <c r="BM120" s="30">
        <v>0</v>
      </c>
      <c r="BN120" s="30">
        <v>0</v>
      </c>
      <c r="BO120" s="30">
        <v>0</v>
      </c>
      <c r="BP120" s="30">
        <v>0</v>
      </c>
      <c r="BQ120" s="30">
        <v>0</v>
      </c>
      <c r="BR120" s="30">
        <v>0</v>
      </c>
      <c r="BS120" s="30">
        <v>0</v>
      </c>
      <c r="BT120" s="30">
        <v>0</v>
      </c>
      <c r="BU120" s="30">
        <v>0</v>
      </c>
      <c r="BV120" s="30">
        <v>0</v>
      </c>
      <c r="BW120" s="30">
        <v>0</v>
      </c>
      <c r="BX120" s="30">
        <v>0</v>
      </c>
      <c r="BY120" s="30">
        <v>0</v>
      </c>
      <c r="BZ120" s="30">
        <v>0</v>
      </c>
      <c r="CA120" s="30">
        <v>0</v>
      </c>
      <c r="CB120" s="30">
        <v>0</v>
      </c>
      <c r="CD120" s="30">
        <v>0</v>
      </c>
      <c r="CE120" s="30">
        <v>0</v>
      </c>
      <c r="CF120" s="30">
        <v>0</v>
      </c>
      <c r="CG120" s="30">
        <v>0</v>
      </c>
      <c r="CH120" s="30">
        <v>0</v>
      </c>
      <c r="CI120" s="30">
        <v>0</v>
      </c>
      <c r="CJ120" s="30">
        <v>0</v>
      </c>
      <c r="CK120" s="30">
        <v>0</v>
      </c>
      <c r="CL120" s="30">
        <v>0</v>
      </c>
      <c r="CM120" s="30">
        <v>0</v>
      </c>
      <c r="CN120" s="30">
        <v>0</v>
      </c>
      <c r="CO120" s="30">
        <v>0</v>
      </c>
      <c r="CP120" s="30">
        <v>0</v>
      </c>
      <c r="CQ120" s="30">
        <v>0</v>
      </c>
      <c r="CR120" s="30">
        <v>0</v>
      </c>
      <c r="CS120" s="30">
        <v>0</v>
      </c>
      <c r="CT120" s="30">
        <v>0</v>
      </c>
      <c r="CU120" s="30">
        <v>0</v>
      </c>
      <c r="CV120" s="30">
        <v>0</v>
      </c>
    </row>
    <row r="121" spans="1:100" s="30" customFormat="1" x14ac:dyDescent="0.4">
      <c r="A121" s="45" t="s">
        <v>27</v>
      </c>
      <c r="B121" s="30">
        <v>0</v>
      </c>
      <c r="C121" s="30">
        <v>0</v>
      </c>
      <c r="D121" s="30">
        <v>0</v>
      </c>
      <c r="E121" s="30">
        <v>0</v>
      </c>
      <c r="F121" s="30">
        <v>0</v>
      </c>
      <c r="G121" s="30">
        <v>0</v>
      </c>
      <c r="H121" s="30">
        <v>0</v>
      </c>
      <c r="I121" s="30">
        <v>0</v>
      </c>
      <c r="J121" s="30">
        <v>0</v>
      </c>
      <c r="K121" s="30">
        <v>0</v>
      </c>
      <c r="L121" s="30">
        <v>0</v>
      </c>
      <c r="M121" s="30">
        <v>0</v>
      </c>
      <c r="N121" s="30">
        <v>0</v>
      </c>
      <c r="O121" s="30">
        <v>0</v>
      </c>
      <c r="P121" s="30">
        <v>0</v>
      </c>
      <c r="Q121" s="30">
        <v>0</v>
      </c>
      <c r="R121" s="30">
        <v>0</v>
      </c>
      <c r="S121" s="30">
        <v>0</v>
      </c>
      <c r="T121" s="30">
        <v>0</v>
      </c>
      <c r="V121" s="30">
        <v>0</v>
      </c>
      <c r="W121" s="30">
        <v>0</v>
      </c>
      <c r="X121" s="30">
        <v>0</v>
      </c>
      <c r="Y121" s="30">
        <v>0</v>
      </c>
      <c r="Z121" s="30">
        <v>0</v>
      </c>
      <c r="AA121" s="30">
        <v>0</v>
      </c>
      <c r="AB121" s="30">
        <v>0</v>
      </c>
      <c r="AC121" s="30">
        <v>0</v>
      </c>
      <c r="AD121" s="30">
        <v>0</v>
      </c>
      <c r="AE121" s="30">
        <v>0</v>
      </c>
      <c r="AF121" s="30">
        <v>0</v>
      </c>
      <c r="AG121" s="30">
        <v>0</v>
      </c>
      <c r="AH121" s="30">
        <v>0</v>
      </c>
      <c r="AI121" s="30">
        <v>0</v>
      </c>
      <c r="AJ121" s="30">
        <v>0</v>
      </c>
      <c r="AK121" s="30">
        <v>0</v>
      </c>
      <c r="AL121" s="30">
        <v>0</v>
      </c>
      <c r="AM121" s="30">
        <v>0</v>
      </c>
      <c r="AN121" s="30">
        <v>0</v>
      </c>
      <c r="AP121" s="30">
        <v>0</v>
      </c>
      <c r="AQ121" s="30">
        <v>0</v>
      </c>
      <c r="AR121" s="30">
        <v>0</v>
      </c>
      <c r="AS121" s="30">
        <v>0</v>
      </c>
      <c r="AT121" s="30">
        <v>0</v>
      </c>
      <c r="AU121" s="30">
        <v>0</v>
      </c>
      <c r="AV121" s="30">
        <v>0</v>
      </c>
      <c r="AW121" s="30">
        <v>0</v>
      </c>
      <c r="AX121" s="30">
        <v>0</v>
      </c>
      <c r="AY121" s="30">
        <v>0</v>
      </c>
      <c r="AZ121" s="30">
        <v>0</v>
      </c>
      <c r="BA121" s="30">
        <v>0</v>
      </c>
      <c r="BB121" s="30">
        <v>0</v>
      </c>
      <c r="BC121" s="30">
        <v>0</v>
      </c>
      <c r="BD121" s="30">
        <v>0</v>
      </c>
      <c r="BE121" s="30">
        <v>0</v>
      </c>
      <c r="BF121" s="30">
        <v>0</v>
      </c>
      <c r="BG121" s="30">
        <v>0</v>
      </c>
      <c r="BH121" s="30">
        <v>0</v>
      </c>
      <c r="BJ121" s="30">
        <v>0</v>
      </c>
      <c r="BK121" s="30">
        <v>0</v>
      </c>
      <c r="BL121" s="30">
        <v>0</v>
      </c>
      <c r="BM121" s="30">
        <v>0</v>
      </c>
      <c r="BN121" s="30">
        <v>0</v>
      </c>
      <c r="BO121" s="30">
        <v>0</v>
      </c>
      <c r="BP121" s="30">
        <v>0</v>
      </c>
      <c r="BQ121" s="30">
        <v>0</v>
      </c>
      <c r="BR121" s="30">
        <v>0</v>
      </c>
      <c r="BS121" s="30">
        <v>0</v>
      </c>
      <c r="BT121" s="30">
        <v>0</v>
      </c>
      <c r="BU121" s="30">
        <v>0</v>
      </c>
      <c r="BV121" s="30">
        <v>0</v>
      </c>
      <c r="BW121" s="30">
        <v>0</v>
      </c>
      <c r="BX121" s="30">
        <v>0</v>
      </c>
      <c r="BY121" s="30">
        <v>0</v>
      </c>
      <c r="BZ121" s="30">
        <v>0</v>
      </c>
      <c r="CA121" s="30">
        <v>0</v>
      </c>
      <c r="CB121" s="30">
        <v>0</v>
      </c>
      <c r="CD121" s="30">
        <v>0</v>
      </c>
      <c r="CE121" s="30">
        <v>0</v>
      </c>
      <c r="CF121" s="30">
        <v>0</v>
      </c>
      <c r="CG121" s="30">
        <v>0</v>
      </c>
      <c r="CH121" s="30">
        <v>0</v>
      </c>
      <c r="CI121" s="30">
        <v>0</v>
      </c>
      <c r="CJ121" s="30">
        <v>0</v>
      </c>
      <c r="CK121" s="30">
        <v>0</v>
      </c>
      <c r="CL121" s="30">
        <v>0</v>
      </c>
      <c r="CM121" s="30">
        <v>0</v>
      </c>
      <c r="CN121" s="30">
        <v>0</v>
      </c>
      <c r="CO121" s="30">
        <v>0</v>
      </c>
      <c r="CP121" s="30">
        <v>0</v>
      </c>
      <c r="CQ121" s="30">
        <v>0</v>
      </c>
      <c r="CR121" s="30">
        <v>0</v>
      </c>
      <c r="CS121" s="30">
        <v>0</v>
      </c>
      <c r="CT121" s="30">
        <v>0</v>
      </c>
      <c r="CU121" s="30">
        <v>0</v>
      </c>
      <c r="CV121" s="30">
        <v>0</v>
      </c>
    </row>
    <row r="122" spans="1:100" s="30" customFormat="1" x14ac:dyDescent="0.4">
      <c r="A122" s="45" t="s">
        <v>1</v>
      </c>
      <c r="B122" s="30">
        <v>0</v>
      </c>
      <c r="C122" s="30">
        <v>0</v>
      </c>
      <c r="D122" s="30">
        <v>0</v>
      </c>
      <c r="E122" s="30">
        <v>0</v>
      </c>
      <c r="F122" s="30">
        <v>0</v>
      </c>
      <c r="G122" s="30">
        <v>0</v>
      </c>
      <c r="H122" s="30">
        <v>0</v>
      </c>
      <c r="I122" s="30">
        <v>0</v>
      </c>
      <c r="J122" s="30">
        <v>0</v>
      </c>
      <c r="K122" s="30">
        <v>0</v>
      </c>
      <c r="L122" s="30">
        <v>0</v>
      </c>
      <c r="M122" s="30">
        <v>0</v>
      </c>
      <c r="N122" s="30">
        <v>0</v>
      </c>
      <c r="O122" s="30">
        <v>0</v>
      </c>
      <c r="P122" s="30">
        <v>0</v>
      </c>
      <c r="Q122" s="30">
        <v>0</v>
      </c>
      <c r="R122" s="30">
        <v>0</v>
      </c>
      <c r="S122" s="30">
        <v>0</v>
      </c>
      <c r="T122" s="30">
        <v>0</v>
      </c>
      <c r="V122" s="30">
        <v>0</v>
      </c>
      <c r="W122" s="30">
        <v>0</v>
      </c>
      <c r="X122" s="30">
        <v>0</v>
      </c>
      <c r="Y122" s="30">
        <v>0</v>
      </c>
      <c r="Z122" s="30">
        <v>0</v>
      </c>
      <c r="AA122" s="30">
        <v>0</v>
      </c>
      <c r="AB122" s="30">
        <v>0</v>
      </c>
      <c r="AC122" s="30">
        <v>0</v>
      </c>
      <c r="AD122" s="30">
        <v>0</v>
      </c>
      <c r="AE122" s="30">
        <v>0</v>
      </c>
      <c r="AF122" s="30">
        <v>0</v>
      </c>
      <c r="AG122" s="30">
        <v>0</v>
      </c>
      <c r="AH122" s="30">
        <v>0</v>
      </c>
      <c r="AI122" s="30">
        <v>0</v>
      </c>
      <c r="AJ122" s="30">
        <v>0</v>
      </c>
      <c r="AK122" s="30">
        <v>0</v>
      </c>
      <c r="AL122" s="30">
        <v>0</v>
      </c>
      <c r="AM122" s="30">
        <v>0</v>
      </c>
      <c r="AN122" s="30">
        <v>0</v>
      </c>
      <c r="AP122" s="30">
        <v>0</v>
      </c>
      <c r="AQ122" s="30">
        <v>0</v>
      </c>
      <c r="AR122" s="30">
        <v>0</v>
      </c>
      <c r="AS122" s="30">
        <v>0</v>
      </c>
      <c r="AT122" s="30">
        <v>0</v>
      </c>
      <c r="AU122" s="30">
        <v>0</v>
      </c>
      <c r="AV122" s="30">
        <v>0</v>
      </c>
      <c r="AW122" s="30">
        <v>0</v>
      </c>
      <c r="AX122" s="30">
        <v>0</v>
      </c>
      <c r="AY122" s="30">
        <v>0</v>
      </c>
      <c r="AZ122" s="30">
        <v>0</v>
      </c>
      <c r="BA122" s="30">
        <v>0</v>
      </c>
      <c r="BB122" s="30">
        <v>0</v>
      </c>
      <c r="BC122" s="30">
        <v>0</v>
      </c>
      <c r="BD122" s="30">
        <v>0</v>
      </c>
      <c r="BE122" s="30">
        <v>0</v>
      </c>
      <c r="BF122" s="30">
        <v>0</v>
      </c>
      <c r="BG122" s="30">
        <v>0</v>
      </c>
      <c r="BH122" s="30">
        <v>0</v>
      </c>
      <c r="BJ122" s="30">
        <v>0</v>
      </c>
      <c r="BK122" s="30">
        <v>0</v>
      </c>
      <c r="BL122" s="30">
        <v>0</v>
      </c>
      <c r="BM122" s="30">
        <v>0</v>
      </c>
      <c r="BN122" s="30">
        <v>0</v>
      </c>
      <c r="BO122" s="30">
        <v>0</v>
      </c>
      <c r="BP122" s="30">
        <v>0</v>
      </c>
      <c r="BQ122" s="30">
        <v>0</v>
      </c>
      <c r="BR122" s="30">
        <v>0</v>
      </c>
      <c r="BS122" s="30">
        <v>0</v>
      </c>
      <c r="BT122" s="30">
        <v>0</v>
      </c>
      <c r="BU122" s="30">
        <v>0</v>
      </c>
      <c r="BV122" s="30">
        <v>0</v>
      </c>
      <c r="BW122" s="30">
        <v>0</v>
      </c>
      <c r="BX122" s="30">
        <v>0</v>
      </c>
      <c r="BY122" s="30">
        <v>0</v>
      </c>
      <c r="BZ122" s="30">
        <v>0</v>
      </c>
      <c r="CA122" s="30">
        <v>0</v>
      </c>
      <c r="CB122" s="30">
        <v>0</v>
      </c>
      <c r="CD122" s="30">
        <v>0</v>
      </c>
      <c r="CE122" s="30">
        <v>0</v>
      </c>
      <c r="CF122" s="30">
        <v>0</v>
      </c>
      <c r="CG122" s="30">
        <v>0</v>
      </c>
      <c r="CH122" s="30">
        <v>0</v>
      </c>
      <c r="CI122" s="30">
        <v>0</v>
      </c>
      <c r="CJ122" s="30">
        <v>0</v>
      </c>
      <c r="CK122" s="30">
        <v>0</v>
      </c>
      <c r="CL122" s="30">
        <v>0</v>
      </c>
      <c r="CM122" s="30">
        <v>0</v>
      </c>
      <c r="CN122" s="30">
        <v>0</v>
      </c>
      <c r="CO122" s="30">
        <v>0</v>
      </c>
      <c r="CP122" s="30">
        <v>0</v>
      </c>
      <c r="CQ122" s="30">
        <v>0</v>
      </c>
      <c r="CR122" s="30">
        <v>0</v>
      </c>
      <c r="CS122" s="30">
        <v>0</v>
      </c>
      <c r="CT122" s="30">
        <v>0</v>
      </c>
      <c r="CU122" s="30">
        <v>0</v>
      </c>
      <c r="CV122" s="30">
        <v>0</v>
      </c>
    </row>
    <row r="123" spans="1:100" s="30" customFormat="1" x14ac:dyDescent="0.4">
      <c r="A123" s="45" t="s">
        <v>7</v>
      </c>
      <c r="B123" s="30">
        <v>35499572.391447</v>
      </c>
      <c r="C123" s="30">
        <v>34075995.982045196</v>
      </c>
      <c r="D123" s="30">
        <v>24609193.634758439</v>
      </c>
      <c r="E123" s="30">
        <v>29446997.058141459</v>
      </c>
      <c r="F123" s="30">
        <v>36011163.828609839</v>
      </c>
      <c r="G123" s="30">
        <v>17349032.229369298</v>
      </c>
      <c r="H123" s="30">
        <v>13327770.946752386</v>
      </c>
      <c r="I123" s="30">
        <v>17342096.890849333</v>
      </c>
      <c r="J123" s="30">
        <v>22481699.598126289</v>
      </c>
      <c r="K123" s="30">
        <v>20233603.54528692</v>
      </c>
      <c r="L123" s="30">
        <v>14208711.999999996</v>
      </c>
      <c r="M123" s="30">
        <v>18110152</v>
      </c>
      <c r="N123" s="30">
        <v>16801550.999999996</v>
      </c>
      <c r="O123" s="30">
        <v>18390625.367812499</v>
      </c>
      <c r="P123" s="30">
        <v>22376444.44752888</v>
      </c>
      <c r="Q123" s="30">
        <v>26805389.731946096</v>
      </c>
      <c r="R123" s="30">
        <v>17028847.659423042</v>
      </c>
      <c r="S123" s="30">
        <v>18297111.634057764</v>
      </c>
      <c r="T123" s="30">
        <v>4732340</v>
      </c>
      <c r="V123" s="30">
        <v>206085021.48747575</v>
      </c>
      <c r="W123" s="30">
        <v>177456260.57716289</v>
      </c>
      <c r="X123" s="30">
        <v>208801199.28596592</v>
      </c>
      <c r="Y123" s="30">
        <v>186644435.45974889</v>
      </c>
      <c r="Z123" s="30">
        <v>130854510.90954089</v>
      </c>
      <c r="AA123" s="30">
        <v>119240009.84275503</v>
      </c>
      <c r="AB123" s="30">
        <v>95120613.519836828</v>
      </c>
      <c r="AC123" s="30">
        <v>124925219.35682517</v>
      </c>
      <c r="AD123" s="30">
        <v>77553296.160890177</v>
      </c>
      <c r="AE123" s="30">
        <v>89573903.370643824</v>
      </c>
      <c r="AF123" s="30">
        <v>103606184.96393812</v>
      </c>
      <c r="AG123" s="30">
        <v>87670946.123290509</v>
      </c>
      <c r="AH123" s="30">
        <v>80143643.14408794</v>
      </c>
      <c r="AI123" s="30">
        <v>95391483.953914851</v>
      </c>
      <c r="AJ123" s="30">
        <v>105300781.05300781</v>
      </c>
      <c r="AK123" s="30">
        <v>99268874.00731124</v>
      </c>
      <c r="AL123" s="30">
        <v>55016744.000000007</v>
      </c>
      <c r="AM123" s="30">
        <v>67322895.614867389</v>
      </c>
      <c r="AN123" s="30">
        <v>48432141.515678577</v>
      </c>
      <c r="AP123" s="30">
        <v>111865.84515885686</v>
      </c>
      <c r="AQ123" s="30">
        <v>36752.921535893147</v>
      </c>
      <c r="AR123" s="30">
        <v>21522.332684555498</v>
      </c>
      <c r="AS123" s="30">
        <v>9640.3534321786829</v>
      </c>
      <c r="AT123" s="30">
        <v>56730.470057014711</v>
      </c>
      <c r="AU123" s="30">
        <v>0</v>
      </c>
      <c r="AV123" s="30">
        <v>0</v>
      </c>
      <c r="AW123" s="30">
        <v>0</v>
      </c>
      <c r="AX123" s="30">
        <v>285.50292311534594</v>
      </c>
      <c r="AY123" s="30">
        <v>652.91572025209189</v>
      </c>
      <c r="AZ123" s="30">
        <v>743.91580214999999</v>
      </c>
      <c r="BA123" s="30">
        <v>511.70023799999996</v>
      </c>
      <c r="BB123" s="30">
        <v>132.70974612000001</v>
      </c>
      <c r="BC123" s="30">
        <v>521.63987580000003</v>
      </c>
      <c r="BD123" s="30">
        <v>1768.412</v>
      </c>
      <c r="BE123" s="30">
        <v>6662.1988518100006</v>
      </c>
      <c r="BF123" s="30">
        <v>12347.547805800001</v>
      </c>
      <c r="BG123" s="30">
        <v>9888.7979131800003</v>
      </c>
      <c r="BH123" s="30">
        <v>16884.154139599999</v>
      </c>
      <c r="BJ123" s="30">
        <v>92647582.095219716</v>
      </c>
      <c r="BK123" s="30">
        <v>57122592.087454118</v>
      </c>
      <c r="BL123" s="30">
        <v>62299130.982581496</v>
      </c>
      <c r="BM123" s="30">
        <v>101181272.53144455</v>
      </c>
      <c r="BN123" s="30">
        <v>42486530.39338924</v>
      </c>
      <c r="BO123" s="30">
        <v>41902210.013136461</v>
      </c>
      <c r="BP123" s="30">
        <v>37147976.968519092</v>
      </c>
      <c r="BQ123" s="30">
        <v>37616727.115912676</v>
      </c>
      <c r="BR123" s="30">
        <v>34518874.219246678</v>
      </c>
      <c r="BS123" s="30">
        <v>45780442.345779538</v>
      </c>
      <c r="BT123" s="30">
        <v>47684094.791972607</v>
      </c>
      <c r="BU123" s="30">
        <v>53469103.465308964</v>
      </c>
      <c r="BV123" s="30">
        <v>65400540.654005401</v>
      </c>
      <c r="BW123" s="30">
        <v>87391777.747835502</v>
      </c>
      <c r="BX123" s="30">
        <v>59281598.009804629</v>
      </c>
      <c r="BY123" s="30">
        <v>53747895.473440148</v>
      </c>
      <c r="BZ123" s="30">
        <v>29522429.108302012</v>
      </c>
      <c r="CA123" s="30">
        <v>24261904.909682378</v>
      </c>
      <c r="CB123" s="30">
        <v>22473990.224739902</v>
      </c>
      <c r="CD123" s="30">
        <v>334344041.81930131</v>
      </c>
      <c r="CE123" s="30">
        <v>268691601.56819808</v>
      </c>
      <c r="CF123" s="30">
        <v>295731046.23599041</v>
      </c>
      <c r="CG123" s="30">
        <v>317282345.40276706</v>
      </c>
      <c r="CH123" s="30">
        <v>209408935.60159701</v>
      </c>
      <c r="CI123" s="30">
        <v>178491252.08526081</v>
      </c>
      <c r="CJ123" s="30">
        <v>145596361.4351083</v>
      </c>
      <c r="CK123" s="30">
        <v>179884043.36358717</v>
      </c>
      <c r="CL123" s="30">
        <v>134554155.48118627</v>
      </c>
      <c r="CM123" s="30">
        <v>155588602.17743054</v>
      </c>
      <c r="CN123" s="30">
        <v>165499735.67171288</v>
      </c>
      <c r="CO123" s="30">
        <v>159250713.28883746</v>
      </c>
      <c r="CP123" s="30">
        <v>162345867.50783947</v>
      </c>
      <c r="CQ123" s="30">
        <v>201174408.70943868</v>
      </c>
      <c r="CR123" s="30">
        <v>186960591.92234132</v>
      </c>
      <c r="CS123" s="30">
        <v>179828821.41154927</v>
      </c>
      <c r="CT123" s="30">
        <v>101580368.31553085</v>
      </c>
      <c r="CU123" s="30">
        <v>109891800.95652071</v>
      </c>
      <c r="CV123" s="30">
        <v>75655355.894558072</v>
      </c>
    </row>
    <row r="124" spans="1:100" s="30" customFormat="1" x14ac:dyDescent="0.4">
      <c r="A124" s="45" t="s">
        <v>17</v>
      </c>
      <c r="B124" s="30">
        <v>4201093.8017773768</v>
      </c>
      <c r="C124" s="30">
        <v>13186214.065270208</v>
      </c>
      <c r="D124" s="30">
        <v>1835423.7916951154</v>
      </c>
      <c r="E124" s="30">
        <v>1939192.5085866072</v>
      </c>
      <c r="F124" s="30">
        <v>6677054.1589821512</v>
      </c>
      <c r="G124" s="30">
        <v>7902195.1194331441</v>
      </c>
      <c r="H124" s="30">
        <v>4643527.3091553627</v>
      </c>
      <c r="I124" s="30">
        <v>2526792.5936318208</v>
      </c>
      <c r="J124" s="30">
        <v>9553868.9919756167</v>
      </c>
      <c r="K124" s="30">
        <v>2807252.0213590898</v>
      </c>
      <c r="L124" s="30">
        <v>2791484.0000000005</v>
      </c>
      <c r="M124" s="30">
        <v>3684728</v>
      </c>
      <c r="N124" s="30">
        <v>4249943.9999999991</v>
      </c>
      <c r="O124" s="30">
        <v>3576475.0357647501</v>
      </c>
      <c r="P124" s="30">
        <v>2039480.0203948002</v>
      </c>
      <c r="Q124" s="30">
        <v>4466975.9106604792</v>
      </c>
      <c r="R124" s="30">
        <v>2901360</v>
      </c>
      <c r="S124" s="30">
        <v>2053464</v>
      </c>
      <c r="T124" s="30">
        <v>2153260</v>
      </c>
      <c r="V124" s="30">
        <v>129837730.5022193</v>
      </c>
      <c r="W124" s="30">
        <v>173311296.82645547</v>
      </c>
      <c r="X124" s="30">
        <v>203590265.46860817</v>
      </c>
      <c r="Y124" s="30">
        <v>204238354.09278923</v>
      </c>
      <c r="Z124" s="30">
        <v>132606893.18005119</v>
      </c>
      <c r="AA124" s="30">
        <v>147867149.15320447</v>
      </c>
      <c r="AB124" s="30">
        <v>92128622.231687456</v>
      </c>
      <c r="AC124" s="30">
        <v>108143950.92369767</v>
      </c>
      <c r="AD124" s="30">
        <v>87526195.103700772</v>
      </c>
      <c r="AE124" s="30">
        <v>78169833.721113518</v>
      </c>
      <c r="AF124" s="30">
        <v>67582988</v>
      </c>
      <c r="AG124" s="30">
        <v>140785282.40785277</v>
      </c>
      <c r="AH124" s="30">
        <v>145612290.19773391</v>
      </c>
      <c r="AI124" s="30">
        <v>153318366.00000003</v>
      </c>
      <c r="AJ124" s="30">
        <v>194937191.99999994</v>
      </c>
      <c r="AK124" s="30">
        <v>223109019</v>
      </c>
      <c r="AL124" s="30">
        <v>112490770.24981539</v>
      </c>
      <c r="AM124" s="30">
        <v>114176415.6158704</v>
      </c>
      <c r="AN124" s="30">
        <v>59930809.400691904</v>
      </c>
      <c r="AP124" s="30">
        <v>1129.958020608065</v>
      </c>
      <c r="AQ124" s="30">
        <v>1986.6444073455759</v>
      </c>
      <c r="AR124" s="30">
        <v>1956.5756790301975</v>
      </c>
      <c r="AS124" s="30">
        <v>2677.8759533829671</v>
      </c>
      <c r="AT124" s="30">
        <v>3151.6928124621895</v>
      </c>
      <c r="AU124" s="30">
        <v>7514.1827031615267</v>
      </c>
      <c r="AV124" s="30">
        <v>4197.6038626049922</v>
      </c>
      <c r="AW124" s="30">
        <v>2666.7887095325314</v>
      </c>
      <c r="AX124" s="30">
        <v>873.09698340082548</v>
      </c>
      <c r="AY124" s="30">
        <v>918.30603613114886</v>
      </c>
      <c r="AZ124" s="30">
        <v>1319</v>
      </c>
      <c r="BA124" s="30">
        <v>3400</v>
      </c>
      <c r="BB124" s="30">
        <v>1220.932</v>
      </c>
      <c r="BC124" s="30">
        <v>7451.9999999999991</v>
      </c>
      <c r="BD124" s="30">
        <v>58834.999999999985</v>
      </c>
      <c r="BE124" s="30">
        <v>389527.99610471999</v>
      </c>
      <c r="BF124" s="30">
        <v>105570.00000000001</v>
      </c>
      <c r="BG124" s="30">
        <v>144699.99855299998</v>
      </c>
      <c r="BH124" s="30">
        <v>81260</v>
      </c>
      <c r="BJ124" s="30">
        <v>54111942.516255364</v>
      </c>
      <c r="BK124" s="30">
        <v>44164599.730700195</v>
      </c>
      <c r="BL124" s="30">
        <v>42634649.948182978</v>
      </c>
      <c r="BM124" s="30">
        <v>63860755.21549122</v>
      </c>
      <c r="BN124" s="30">
        <v>48136483.262560695</v>
      </c>
      <c r="BO124" s="30">
        <v>54687428.759711944</v>
      </c>
      <c r="BP124" s="30">
        <v>43266802.027350716</v>
      </c>
      <c r="BQ124" s="30">
        <v>40075101.954068363</v>
      </c>
      <c r="BR124" s="30">
        <v>50471925.171930477</v>
      </c>
      <c r="BS124" s="30">
        <v>45295593.077045538</v>
      </c>
      <c r="BT124" s="30">
        <v>41984289.214043923</v>
      </c>
      <c r="BU124" s="30">
        <v>48143056.481430568</v>
      </c>
      <c r="BV124" s="30">
        <v>64405440</v>
      </c>
      <c r="BW124" s="30">
        <v>56993663.430063367</v>
      </c>
      <c r="BX124" s="30">
        <v>66429441.855723709</v>
      </c>
      <c r="BY124" s="30">
        <v>59582945.950240336</v>
      </c>
      <c r="BZ124" s="30">
        <v>35444277.417150661</v>
      </c>
      <c r="CA124" s="30">
        <v>54260327.001866728</v>
      </c>
      <c r="CB124" s="30">
        <v>32244597.322445977</v>
      </c>
      <c r="CD124" s="30">
        <v>188151896.77827263</v>
      </c>
      <c r="CE124" s="30">
        <v>230664097.26683322</v>
      </c>
      <c r="CF124" s="30">
        <v>248062295.78416529</v>
      </c>
      <c r="CG124" s="30">
        <v>270040979.69282043</v>
      </c>
      <c r="CH124" s="30">
        <v>187423582.2944065</v>
      </c>
      <c r="CI124" s="30">
        <v>210464287.21505269</v>
      </c>
      <c r="CJ124" s="30">
        <v>140043149.17205617</v>
      </c>
      <c r="CK124" s="30">
        <v>150748512.2601074</v>
      </c>
      <c r="CL124" s="30">
        <v>147552862.36459026</v>
      </c>
      <c r="CM124" s="30">
        <v>126273597.12555426</v>
      </c>
      <c r="CN124" s="30">
        <v>112360080.21404392</v>
      </c>
      <c r="CO124" s="30">
        <v>192616466.88928333</v>
      </c>
      <c r="CP124" s="30">
        <v>214268895.12973392</v>
      </c>
      <c r="CQ124" s="30">
        <v>213895956.46582815</v>
      </c>
      <c r="CR124" s="30">
        <v>263464948.87611845</v>
      </c>
      <c r="CS124" s="30">
        <v>287548468.85700554</v>
      </c>
      <c r="CT124" s="30">
        <v>150941977.66696605</v>
      </c>
      <c r="CU124" s="30">
        <v>170634906.61629012</v>
      </c>
      <c r="CV124" s="30">
        <v>94409926.723137885</v>
      </c>
    </row>
    <row r="125" spans="1:100" s="30" customFormat="1" x14ac:dyDescent="0.4">
      <c r="A125" s="45" t="s">
        <v>18</v>
      </c>
      <c r="B125" s="30">
        <v>0</v>
      </c>
      <c r="C125" s="30">
        <v>0</v>
      </c>
      <c r="D125" s="30">
        <v>0</v>
      </c>
      <c r="E125" s="30">
        <v>0</v>
      </c>
      <c r="F125" s="30">
        <v>0</v>
      </c>
      <c r="G125" s="30">
        <v>0</v>
      </c>
      <c r="H125" s="30">
        <v>0</v>
      </c>
      <c r="I125" s="30">
        <v>0</v>
      </c>
      <c r="J125" s="30">
        <v>0</v>
      </c>
      <c r="K125" s="30">
        <v>0</v>
      </c>
      <c r="L125" s="30">
        <v>0</v>
      </c>
      <c r="M125" s="30">
        <v>0</v>
      </c>
      <c r="N125" s="30">
        <v>0</v>
      </c>
      <c r="O125" s="30">
        <v>0</v>
      </c>
      <c r="P125" s="30">
        <v>0</v>
      </c>
      <c r="Q125" s="30">
        <v>0</v>
      </c>
      <c r="R125" s="30">
        <v>0</v>
      </c>
      <c r="S125" s="30">
        <v>0</v>
      </c>
      <c r="T125" s="30">
        <v>0</v>
      </c>
      <c r="V125" s="30">
        <v>0</v>
      </c>
      <c r="W125" s="30">
        <v>0</v>
      </c>
      <c r="X125" s="30">
        <v>0</v>
      </c>
      <c r="Y125" s="30">
        <v>0</v>
      </c>
      <c r="Z125" s="30">
        <v>0</v>
      </c>
      <c r="AA125" s="30">
        <v>0</v>
      </c>
      <c r="AB125" s="30">
        <v>0</v>
      </c>
      <c r="AC125" s="30">
        <v>0</v>
      </c>
      <c r="AD125" s="30">
        <v>0</v>
      </c>
      <c r="AE125" s="30">
        <v>0</v>
      </c>
      <c r="AF125" s="30">
        <v>0</v>
      </c>
      <c r="AG125" s="30">
        <v>0</v>
      </c>
      <c r="AH125" s="30">
        <v>0</v>
      </c>
      <c r="AI125" s="30">
        <v>0</v>
      </c>
      <c r="AJ125" s="30">
        <v>0</v>
      </c>
      <c r="AK125" s="30">
        <v>0</v>
      </c>
      <c r="AL125" s="30">
        <v>0</v>
      </c>
      <c r="AM125" s="30">
        <v>0</v>
      </c>
      <c r="AN125" s="30">
        <v>0</v>
      </c>
      <c r="AP125" s="30">
        <v>0</v>
      </c>
      <c r="AQ125" s="30">
        <v>0</v>
      </c>
      <c r="AR125" s="30">
        <v>0</v>
      </c>
      <c r="AS125" s="30">
        <v>0</v>
      </c>
      <c r="AT125" s="30">
        <v>0</v>
      </c>
      <c r="AU125" s="30">
        <v>0</v>
      </c>
      <c r="AV125" s="30">
        <v>0</v>
      </c>
      <c r="AW125" s="30">
        <v>0</v>
      </c>
      <c r="AX125" s="30">
        <v>0</v>
      </c>
      <c r="AY125" s="30">
        <v>0</v>
      </c>
      <c r="AZ125" s="30">
        <v>0</v>
      </c>
      <c r="BA125" s="30">
        <v>0</v>
      </c>
      <c r="BB125" s="30">
        <v>0</v>
      </c>
      <c r="BC125" s="30">
        <v>0</v>
      </c>
      <c r="BD125" s="30">
        <v>0</v>
      </c>
      <c r="BE125" s="30">
        <v>0</v>
      </c>
      <c r="BF125" s="30">
        <v>0</v>
      </c>
      <c r="BG125" s="30">
        <v>0</v>
      </c>
      <c r="BH125" s="30">
        <v>0</v>
      </c>
      <c r="BJ125" s="30">
        <v>0</v>
      </c>
      <c r="BK125" s="30">
        <v>0</v>
      </c>
      <c r="BL125" s="30">
        <v>0</v>
      </c>
      <c r="BM125" s="30">
        <v>0</v>
      </c>
      <c r="BN125" s="30">
        <v>0</v>
      </c>
      <c r="BO125" s="30">
        <v>0</v>
      </c>
      <c r="BP125" s="30">
        <v>0</v>
      </c>
      <c r="BQ125" s="30">
        <v>0</v>
      </c>
      <c r="BR125" s="30">
        <v>0</v>
      </c>
      <c r="BS125" s="30">
        <v>0</v>
      </c>
      <c r="BT125" s="30">
        <v>0</v>
      </c>
      <c r="BU125" s="30">
        <v>0</v>
      </c>
      <c r="BV125" s="30">
        <v>0</v>
      </c>
      <c r="BW125" s="30">
        <v>0</v>
      </c>
      <c r="BX125" s="30">
        <v>0</v>
      </c>
      <c r="BY125" s="30">
        <v>0</v>
      </c>
      <c r="BZ125" s="30">
        <v>0</v>
      </c>
      <c r="CA125" s="30">
        <v>0</v>
      </c>
      <c r="CB125" s="30">
        <v>0</v>
      </c>
      <c r="CD125" s="30">
        <v>0</v>
      </c>
      <c r="CE125" s="30">
        <v>0</v>
      </c>
      <c r="CF125" s="30">
        <v>0</v>
      </c>
      <c r="CG125" s="30">
        <v>0</v>
      </c>
      <c r="CH125" s="30">
        <v>0</v>
      </c>
      <c r="CI125" s="30">
        <v>0</v>
      </c>
      <c r="CJ125" s="30">
        <v>0</v>
      </c>
      <c r="CK125" s="30">
        <v>0</v>
      </c>
      <c r="CL125" s="30">
        <v>0</v>
      </c>
      <c r="CM125" s="30">
        <v>0</v>
      </c>
      <c r="CN125" s="30">
        <v>0</v>
      </c>
      <c r="CO125" s="30">
        <v>0</v>
      </c>
      <c r="CP125" s="30">
        <v>0</v>
      </c>
      <c r="CQ125" s="30">
        <v>0</v>
      </c>
      <c r="CR125" s="30">
        <v>0</v>
      </c>
      <c r="CS125" s="30">
        <v>0</v>
      </c>
      <c r="CT125" s="30">
        <v>0</v>
      </c>
      <c r="CU125" s="30">
        <v>0</v>
      </c>
      <c r="CV125" s="30">
        <v>0</v>
      </c>
    </row>
    <row r="126" spans="1:100" s="30" customFormat="1" x14ac:dyDescent="0.4">
      <c r="A126" s="45" t="s">
        <v>10</v>
      </c>
      <c r="B126" s="30">
        <v>0</v>
      </c>
      <c r="C126" s="30">
        <v>0</v>
      </c>
      <c r="D126" s="30">
        <v>0</v>
      </c>
      <c r="E126" s="30">
        <v>0</v>
      </c>
      <c r="F126" s="30">
        <v>0</v>
      </c>
      <c r="G126" s="30">
        <v>0</v>
      </c>
      <c r="H126" s="30">
        <v>0</v>
      </c>
      <c r="I126" s="30">
        <v>0</v>
      </c>
      <c r="J126" s="30">
        <v>0</v>
      </c>
      <c r="K126" s="30">
        <v>0</v>
      </c>
      <c r="L126" s="30">
        <v>0</v>
      </c>
      <c r="M126" s="30">
        <v>0</v>
      </c>
      <c r="N126" s="30">
        <v>0</v>
      </c>
      <c r="O126" s="30">
        <v>0</v>
      </c>
      <c r="P126" s="30">
        <v>0</v>
      </c>
      <c r="Q126" s="30">
        <v>0</v>
      </c>
      <c r="R126" s="30">
        <v>0</v>
      </c>
      <c r="S126" s="30">
        <v>0</v>
      </c>
      <c r="T126" s="30">
        <v>0</v>
      </c>
      <c r="V126" s="30">
        <v>0</v>
      </c>
      <c r="W126" s="30">
        <v>0</v>
      </c>
      <c r="X126" s="30">
        <v>0</v>
      </c>
      <c r="Y126" s="30">
        <v>0</v>
      </c>
      <c r="Z126" s="30">
        <v>0</v>
      </c>
      <c r="AA126" s="30">
        <v>0</v>
      </c>
      <c r="AB126" s="30">
        <v>0</v>
      </c>
      <c r="AC126" s="30">
        <v>0</v>
      </c>
      <c r="AD126" s="30">
        <v>0</v>
      </c>
      <c r="AE126" s="30">
        <v>0</v>
      </c>
      <c r="AF126" s="30">
        <v>0</v>
      </c>
      <c r="AG126" s="30">
        <v>0</v>
      </c>
      <c r="AH126" s="30">
        <v>0</v>
      </c>
      <c r="AI126" s="30">
        <v>0</v>
      </c>
      <c r="AJ126" s="30">
        <v>0</v>
      </c>
      <c r="AK126" s="30">
        <v>0</v>
      </c>
      <c r="AL126" s="30">
        <v>0</v>
      </c>
      <c r="AM126" s="30">
        <v>0</v>
      </c>
      <c r="AN126" s="30">
        <v>0</v>
      </c>
      <c r="AP126" s="30">
        <v>0</v>
      </c>
      <c r="AQ126" s="30">
        <v>0</v>
      </c>
      <c r="AR126" s="30">
        <v>0</v>
      </c>
      <c r="AS126" s="30">
        <v>0</v>
      </c>
      <c r="AT126" s="30">
        <v>0</v>
      </c>
      <c r="AU126" s="30">
        <v>0</v>
      </c>
      <c r="AV126" s="30">
        <v>0</v>
      </c>
      <c r="AW126" s="30">
        <v>0</v>
      </c>
      <c r="AX126" s="30">
        <v>0</v>
      </c>
      <c r="AY126" s="30">
        <v>0</v>
      </c>
      <c r="AZ126" s="30">
        <v>0</v>
      </c>
      <c r="BA126" s="30">
        <v>0</v>
      </c>
      <c r="BB126" s="30">
        <v>0</v>
      </c>
      <c r="BC126" s="30">
        <v>0</v>
      </c>
      <c r="BD126" s="30">
        <v>0</v>
      </c>
      <c r="BE126" s="30">
        <v>0</v>
      </c>
      <c r="BF126" s="30">
        <v>0</v>
      </c>
      <c r="BG126" s="30">
        <v>0</v>
      </c>
      <c r="BH126" s="30">
        <v>0</v>
      </c>
      <c r="BJ126" s="30">
        <v>0</v>
      </c>
      <c r="BK126" s="30">
        <v>0</v>
      </c>
      <c r="BL126" s="30">
        <v>0</v>
      </c>
      <c r="BM126" s="30">
        <v>0</v>
      </c>
      <c r="BN126" s="30">
        <v>0</v>
      </c>
      <c r="BO126" s="30">
        <v>0</v>
      </c>
      <c r="BP126" s="30">
        <v>0</v>
      </c>
      <c r="BQ126" s="30">
        <v>0</v>
      </c>
      <c r="BR126" s="30">
        <v>0</v>
      </c>
      <c r="BS126" s="30">
        <v>0</v>
      </c>
      <c r="BT126" s="30">
        <v>0</v>
      </c>
      <c r="BU126" s="30">
        <v>0</v>
      </c>
      <c r="BV126" s="30">
        <v>0</v>
      </c>
      <c r="BW126" s="30">
        <v>0</v>
      </c>
      <c r="BX126" s="30">
        <v>0</v>
      </c>
      <c r="BY126" s="30">
        <v>0</v>
      </c>
      <c r="BZ126" s="30">
        <v>0</v>
      </c>
      <c r="CA126" s="30">
        <v>0</v>
      </c>
      <c r="CB126" s="30">
        <v>0</v>
      </c>
      <c r="CD126" s="30">
        <v>0</v>
      </c>
      <c r="CE126" s="30">
        <v>0</v>
      </c>
      <c r="CF126" s="30">
        <v>0</v>
      </c>
      <c r="CG126" s="30">
        <v>0</v>
      </c>
      <c r="CH126" s="30">
        <v>0</v>
      </c>
      <c r="CI126" s="30">
        <v>0</v>
      </c>
      <c r="CJ126" s="30">
        <v>0</v>
      </c>
      <c r="CK126" s="30">
        <v>0</v>
      </c>
      <c r="CL126" s="30">
        <v>0</v>
      </c>
      <c r="CM126" s="30">
        <v>0</v>
      </c>
      <c r="CN126" s="30">
        <v>0</v>
      </c>
      <c r="CO126" s="30">
        <v>0</v>
      </c>
      <c r="CP126" s="30">
        <v>0</v>
      </c>
      <c r="CQ126" s="30">
        <v>0</v>
      </c>
      <c r="CR126" s="30">
        <v>0</v>
      </c>
      <c r="CS126" s="30">
        <v>0</v>
      </c>
      <c r="CT126" s="30">
        <v>0</v>
      </c>
      <c r="CU126" s="30">
        <v>0</v>
      </c>
      <c r="CV126" s="30">
        <v>0</v>
      </c>
    </row>
    <row r="127" spans="1:100" s="30" customFormat="1" x14ac:dyDescent="0.4">
      <c r="A127" s="45" t="s">
        <v>233</v>
      </c>
      <c r="B127" s="30">
        <v>0</v>
      </c>
      <c r="C127" s="30">
        <v>0</v>
      </c>
      <c r="D127" s="30">
        <v>0</v>
      </c>
      <c r="E127" s="30">
        <v>0</v>
      </c>
      <c r="F127" s="30">
        <v>0</v>
      </c>
      <c r="G127" s="30">
        <v>0</v>
      </c>
      <c r="H127" s="30">
        <v>0</v>
      </c>
      <c r="I127" s="30">
        <v>0</v>
      </c>
      <c r="J127" s="30">
        <v>0</v>
      </c>
      <c r="K127" s="30">
        <v>0</v>
      </c>
      <c r="L127" s="30">
        <v>0</v>
      </c>
      <c r="M127" s="30">
        <v>0</v>
      </c>
      <c r="N127" s="30">
        <v>0</v>
      </c>
      <c r="O127" s="30">
        <v>0</v>
      </c>
      <c r="P127" s="30">
        <v>0</v>
      </c>
      <c r="Q127" s="30">
        <v>0</v>
      </c>
      <c r="R127" s="30">
        <v>0</v>
      </c>
      <c r="S127" s="30">
        <v>0</v>
      </c>
      <c r="T127" s="30">
        <v>0</v>
      </c>
      <c r="V127" s="30">
        <v>0</v>
      </c>
      <c r="W127" s="30">
        <v>0</v>
      </c>
      <c r="X127" s="30">
        <v>0</v>
      </c>
      <c r="Y127" s="30">
        <v>0</v>
      </c>
      <c r="Z127" s="30">
        <v>0</v>
      </c>
      <c r="AA127" s="30">
        <v>0</v>
      </c>
      <c r="AB127" s="30">
        <v>0</v>
      </c>
      <c r="AC127" s="30">
        <v>0</v>
      </c>
      <c r="AD127" s="30">
        <v>0</v>
      </c>
      <c r="AE127" s="30">
        <v>0</v>
      </c>
      <c r="AF127" s="30">
        <v>0</v>
      </c>
      <c r="AG127" s="30">
        <v>0</v>
      </c>
      <c r="AH127" s="30">
        <v>0</v>
      </c>
      <c r="AI127" s="30">
        <v>0</v>
      </c>
      <c r="AJ127" s="30">
        <v>0</v>
      </c>
      <c r="AK127" s="30">
        <v>0</v>
      </c>
      <c r="AL127" s="30">
        <v>0</v>
      </c>
      <c r="AM127" s="30">
        <v>0</v>
      </c>
      <c r="AN127" s="30">
        <v>0</v>
      </c>
      <c r="AP127" s="30">
        <v>0</v>
      </c>
      <c r="AQ127" s="30">
        <v>0</v>
      </c>
      <c r="AR127" s="30">
        <v>0</v>
      </c>
      <c r="AS127" s="30">
        <v>0</v>
      </c>
      <c r="AT127" s="30">
        <v>0</v>
      </c>
      <c r="AU127" s="30">
        <v>0</v>
      </c>
      <c r="AV127" s="30">
        <v>0</v>
      </c>
      <c r="AW127" s="30">
        <v>0</v>
      </c>
      <c r="AX127" s="30">
        <v>0</v>
      </c>
      <c r="AY127" s="30">
        <v>0</v>
      </c>
      <c r="AZ127" s="30">
        <v>0</v>
      </c>
      <c r="BA127" s="30">
        <v>0</v>
      </c>
      <c r="BB127" s="30">
        <v>0</v>
      </c>
      <c r="BC127" s="30">
        <v>0</v>
      </c>
      <c r="BD127" s="30">
        <v>0</v>
      </c>
      <c r="BE127" s="30">
        <v>0</v>
      </c>
      <c r="BF127" s="30">
        <v>0</v>
      </c>
      <c r="BG127" s="30">
        <v>0</v>
      </c>
      <c r="BH127" s="30">
        <v>0</v>
      </c>
      <c r="BJ127" s="30">
        <v>0</v>
      </c>
      <c r="BK127" s="30">
        <v>0</v>
      </c>
      <c r="BL127" s="30">
        <v>0</v>
      </c>
      <c r="BM127" s="30">
        <v>0</v>
      </c>
      <c r="BN127" s="30">
        <v>0</v>
      </c>
      <c r="BO127" s="30">
        <v>0</v>
      </c>
      <c r="BP127" s="30">
        <v>0</v>
      </c>
      <c r="BQ127" s="30">
        <v>0</v>
      </c>
      <c r="BR127" s="30">
        <v>0</v>
      </c>
      <c r="BS127" s="30">
        <v>0</v>
      </c>
      <c r="BT127" s="30">
        <v>0</v>
      </c>
      <c r="BU127" s="30">
        <v>0</v>
      </c>
      <c r="BV127" s="30">
        <v>0</v>
      </c>
      <c r="BW127" s="30">
        <v>0</v>
      </c>
      <c r="BX127" s="30">
        <v>0</v>
      </c>
      <c r="BY127" s="30">
        <v>0</v>
      </c>
      <c r="BZ127" s="30">
        <v>0</v>
      </c>
      <c r="CA127" s="30">
        <v>0</v>
      </c>
      <c r="CB127" s="30">
        <v>0</v>
      </c>
      <c r="CD127" s="30">
        <v>0</v>
      </c>
      <c r="CE127" s="30">
        <v>0</v>
      </c>
      <c r="CF127" s="30">
        <v>0</v>
      </c>
      <c r="CG127" s="30">
        <v>0</v>
      </c>
      <c r="CH127" s="30">
        <v>0</v>
      </c>
      <c r="CI127" s="30">
        <v>0</v>
      </c>
      <c r="CJ127" s="30">
        <v>0</v>
      </c>
      <c r="CK127" s="30">
        <v>0</v>
      </c>
      <c r="CL127" s="30">
        <v>0</v>
      </c>
      <c r="CM127" s="30">
        <v>0</v>
      </c>
      <c r="CN127" s="30">
        <v>0</v>
      </c>
      <c r="CO127" s="30">
        <v>0</v>
      </c>
      <c r="CP127" s="30">
        <v>0</v>
      </c>
      <c r="CQ127" s="30">
        <v>0</v>
      </c>
      <c r="CR127" s="30">
        <v>0</v>
      </c>
      <c r="CS127" s="30">
        <v>0</v>
      </c>
      <c r="CT127" s="30">
        <v>0</v>
      </c>
      <c r="CU127" s="30">
        <v>0</v>
      </c>
      <c r="CV127" s="30">
        <v>0</v>
      </c>
    </row>
    <row r="128" spans="1:100" s="30" customFormat="1" x14ac:dyDescent="0.4">
      <c r="A128" s="45" t="s">
        <v>197</v>
      </c>
      <c r="B128" s="30">
        <v>0</v>
      </c>
      <c r="C128" s="30">
        <v>0</v>
      </c>
      <c r="D128" s="30">
        <v>0</v>
      </c>
      <c r="E128" s="30">
        <v>0</v>
      </c>
      <c r="F128" s="30">
        <v>0</v>
      </c>
      <c r="G128" s="30">
        <v>0</v>
      </c>
      <c r="H128" s="30">
        <v>0</v>
      </c>
      <c r="I128" s="30">
        <v>0</v>
      </c>
      <c r="J128" s="30">
        <v>0</v>
      </c>
      <c r="K128" s="30">
        <v>0</v>
      </c>
      <c r="L128" s="30">
        <v>0</v>
      </c>
      <c r="M128" s="30">
        <v>0</v>
      </c>
      <c r="N128" s="30">
        <v>0</v>
      </c>
      <c r="O128" s="30">
        <v>0</v>
      </c>
      <c r="P128" s="30">
        <v>0</v>
      </c>
      <c r="Q128" s="30">
        <v>0</v>
      </c>
      <c r="R128" s="30">
        <v>0</v>
      </c>
      <c r="S128" s="30">
        <v>0</v>
      </c>
      <c r="T128" s="30">
        <v>0</v>
      </c>
      <c r="V128" s="30">
        <v>0</v>
      </c>
      <c r="W128" s="30">
        <v>0</v>
      </c>
      <c r="X128" s="30">
        <v>0</v>
      </c>
      <c r="Y128" s="30">
        <v>0</v>
      </c>
      <c r="Z128" s="30">
        <v>0</v>
      </c>
      <c r="AA128" s="30">
        <v>0</v>
      </c>
      <c r="AB128" s="30">
        <v>0</v>
      </c>
      <c r="AC128" s="30">
        <v>0</v>
      </c>
      <c r="AD128" s="30">
        <v>0</v>
      </c>
      <c r="AE128" s="30">
        <v>0</v>
      </c>
      <c r="AF128" s="30">
        <v>0</v>
      </c>
      <c r="AG128" s="30">
        <v>0</v>
      </c>
      <c r="AH128" s="30">
        <v>0</v>
      </c>
      <c r="AI128" s="30">
        <v>0</v>
      </c>
      <c r="AJ128" s="30">
        <v>0</v>
      </c>
      <c r="AK128" s="30">
        <v>0</v>
      </c>
      <c r="AL128" s="30">
        <v>0</v>
      </c>
      <c r="AM128" s="30">
        <v>0</v>
      </c>
      <c r="AN128" s="30">
        <v>0</v>
      </c>
      <c r="AP128" s="30">
        <v>0</v>
      </c>
      <c r="AQ128" s="30">
        <v>0</v>
      </c>
      <c r="AR128" s="30">
        <v>0</v>
      </c>
      <c r="AS128" s="30">
        <v>0</v>
      </c>
      <c r="AT128" s="30">
        <v>0</v>
      </c>
      <c r="AU128" s="30">
        <v>0</v>
      </c>
      <c r="AV128" s="30">
        <v>0</v>
      </c>
      <c r="AW128" s="30">
        <v>0</v>
      </c>
      <c r="AX128" s="30">
        <v>0</v>
      </c>
      <c r="AY128" s="30">
        <v>0</v>
      </c>
      <c r="AZ128" s="30">
        <v>0</v>
      </c>
      <c r="BA128" s="30">
        <v>0</v>
      </c>
      <c r="BB128" s="30">
        <v>0</v>
      </c>
      <c r="BC128" s="30">
        <v>0</v>
      </c>
      <c r="BD128" s="30">
        <v>0</v>
      </c>
      <c r="BE128" s="30">
        <v>0</v>
      </c>
      <c r="BF128" s="30">
        <v>0</v>
      </c>
      <c r="BG128" s="30">
        <v>0</v>
      </c>
      <c r="BH128" s="30">
        <v>0</v>
      </c>
      <c r="BJ128" s="30">
        <v>0</v>
      </c>
      <c r="BK128" s="30">
        <v>0</v>
      </c>
      <c r="BL128" s="30">
        <v>0</v>
      </c>
      <c r="BM128" s="30">
        <v>0</v>
      </c>
      <c r="BN128" s="30">
        <v>0</v>
      </c>
      <c r="BO128" s="30">
        <v>0</v>
      </c>
      <c r="BP128" s="30">
        <v>0</v>
      </c>
      <c r="BQ128" s="30">
        <v>0</v>
      </c>
      <c r="BR128" s="30">
        <v>0</v>
      </c>
      <c r="BS128" s="30">
        <v>0</v>
      </c>
      <c r="BT128" s="30">
        <v>0</v>
      </c>
      <c r="BU128" s="30">
        <v>0</v>
      </c>
      <c r="BV128" s="30">
        <v>0</v>
      </c>
      <c r="BW128" s="30">
        <v>0</v>
      </c>
      <c r="BX128" s="30">
        <v>0</v>
      </c>
      <c r="BY128" s="30">
        <v>0</v>
      </c>
      <c r="BZ128" s="30">
        <v>0</v>
      </c>
      <c r="CA128" s="30">
        <v>0</v>
      </c>
      <c r="CB128" s="30">
        <v>0</v>
      </c>
      <c r="CD128" s="30">
        <v>0</v>
      </c>
      <c r="CE128" s="30">
        <v>0</v>
      </c>
      <c r="CF128" s="30">
        <v>0</v>
      </c>
      <c r="CG128" s="30">
        <v>0</v>
      </c>
      <c r="CH128" s="30">
        <v>0</v>
      </c>
      <c r="CI128" s="30">
        <v>0</v>
      </c>
      <c r="CJ128" s="30">
        <v>0</v>
      </c>
      <c r="CK128" s="30">
        <v>0</v>
      </c>
      <c r="CL128" s="30">
        <v>0</v>
      </c>
      <c r="CM128" s="30">
        <v>0</v>
      </c>
      <c r="CN128" s="30">
        <v>0</v>
      </c>
      <c r="CO128" s="30">
        <v>0</v>
      </c>
      <c r="CP128" s="30">
        <v>0</v>
      </c>
      <c r="CQ128" s="30">
        <v>0</v>
      </c>
      <c r="CR128" s="30">
        <v>0</v>
      </c>
      <c r="CS128" s="30">
        <v>0</v>
      </c>
      <c r="CT128" s="30">
        <v>0</v>
      </c>
      <c r="CU128" s="30">
        <v>0</v>
      </c>
      <c r="CV128" s="30">
        <v>0</v>
      </c>
    </row>
    <row r="129" spans="1:100" s="30" customFormat="1" x14ac:dyDescent="0.4">
      <c r="A129" s="45" t="s">
        <v>48</v>
      </c>
      <c r="B129" s="30">
        <v>0</v>
      </c>
      <c r="C129" s="30">
        <v>0</v>
      </c>
      <c r="D129" s="30">
        <v>0</v>
      </c>
      <c r="E129" s="30">
        <v>0</v>
      </c>
      <c r="F129" s="30">
        <v>0</v>
      </c>
      <c r="G129" s="30">
        <v>0</v>
      </c>
      <c r="H129" s="30">
        <v>0</v>
      </c>
      <c r="I129" s="30">
        <v>0</v>
      </c>
      <c r="J129" s="30">
        <v>0</v>
      </c>
      <c r="K129" s="30">
        <v>0</v>
      </c>
      <c r="L129" s="30">
        <v>0</v>
      </c>
      <c r="M129" s="30">
        <v>0</v>
      </c>
      <c r="N129" s="30">
        <v>0</v>
      </c>
      <c r="O129" s="30">
        <v>0</v>
      </c>
      <c r="P129" s="30">
        <v>0</v>
      </c>
      <c r="Q129" s="30">
        <v>0</v>
      </c>
      <c r="R129" s="30">
        <v>0</v>
      </c>
      <c r="S129" s="30">
        <v>0</v>
      </c>
      <c r="T129" s="30">
        <v>0</v>
      </c>
      <c r="V129" s="30">
        <v>0</v>
      </c>
      <c r="W129" s="30">
        <v>0</v>
      </c>
      <c r="X129" s="30">
        <v>0</v>
      </c>
      <c r="Y129" s="30">
        <v>0</v>
      </c>
      <c r="Z129" s="30">
        <v>0</v>
      </c>
      <c r="AA129" s="30">
        <v>0</v>
      </c>
      <c r="AB129" s="30">
        <v>0</v>
      </c>
      <c r="AC129" s="30">
        <v>0</v>
      </c>
      <c r="AD129" s="30">
        <v>0</v>
      </c>
      <c r="AE129" s="30">
        <v>0</v>
      </c>
      <c r="AF129" s="30">
        <v>0</v>
      </c>
      <c r="AG129" s="30">
        <v>0</v>
      </c>
      <c r="AH129" s="30">
        <v>0</v>
      </c>
      <c r="AI129" s="30">
        <v>0</v>
      </c>
      <c r="AJ129" s="30">
        <v>0</v>
      </c>
      <c r="AK129" s="30">
        <v>0</v>
      </c>
      <c r="AL129" s="30">
        <v>0</v>
      </c>
      <c r="AM129" s="30">
        <v>0</v>
      </c>
      <c r="AN129" s="30">
        <v>0</v>
      </c>
      <c r="AP129" s="30">
        <v>0</v>
      </c>
      <c r="AQ129" s="30">
        <v>0</v>
      </c>
      <c r="AR129" s="30">
        <v>0</v>
      </c>
      <c r="AS129" s="30">
        <v>0</v>
      </c>
      <c r="AT129" s="30">
        <v>0</v>
      </c>
      <c r="AU129" s="30">
        <v>0</v>
      </c>
      <c r="AV129" s="30">
        <v>0</v>
      </c>
      <c r="AW129" s="30">
        <v>0</v>
      </c>
      <c r="AX129" s="30">
        <v>0</v>
      </c>
      <c r="AY129" s="30">
        <v>0</v>
      </c>
      <c r="AZ129" s="30">
        <v>0</v>
      </c>
      <c r="BA129" s="30">
        <v>0</v>
      </c>
      <c r="BB129" s="30">
        <v>0</v>
      </c>
      <c r="BC129" s="30">
        <v>0</v>
      </c>
      <c r="BD129" s="30">
        <v>0</v>
      </c>
      <c r="BE129" s="30">
        <v>0</v>
      </c>
      <c r="BF129" s="30">
        <v>0</v>
      </c>
      <c r="BG129" s="30">
        <v>0</v>
      </c>
      <c r="BH129" s="30">
        <v>0</v>
      </c>
      <c r="BJ129" s="30">
        <v>0</v>
      </c>
      <c r="BK129" s="30">
        <v>0</v>
      </c>
      <c r="BL129" s="30">
        <v>0</v>
      </c>
      <c r="BM129" s="30">
        <v>0</v>
      </c>
      <c r="BN129" s="30">
        <v>0</v>
      </c>
      <c r="BO129" s="30">
        <v>0</v>
      </c>
      <c r="BP129" s="30">
        <v>0</v>
      </c>
      <c r="BQ129" s="30">
        <v>0</v>
      </c>
      <c r="BR129" s="30">
        <v>0</v>
      </c>
      <c r="BS129" s="30">
        <v>0</v>
      </c>
      <c r="BT129" s="30">
        <v>0</v>
      </c>
      <c r="BU129" s="30">
        <v>0</v>
      </c>
      <c r="BV129" s="30">
        <v>0</v>
      </c>
      <c r="BW129" s="30">
        <v>0</v>
      </c>
      <c r="BX129" s="30">
        <v>0</v>
      </c>
      <c r="BY129" s="30">
        <v>0</v>
      </c>
      <c r="BZ129" s="30">
        <v>0</v>
      </c>
      <c r="CA129" s="30">
        <v>0</v>
      </c>
      <c r="CB129" s="30">
        <v>0</v>
      </c>
      <c r="CD129" s="30">
        <v>0</v>
      </c>
      <c r="CE129" s="30">
        <v>0</v>
      </c>
      <c r="CF129" s="30">
        <v>0</v>
      </c>
      <c r="CG129" s="30">
        <v>0</v>
      </c>
      <c r="CH129" s="30">
        <v>0</v>
      </c>
      <c r="CI129" s="30">
        <v>0</v>
      </c>
      <c r="CJ129" s="30">
        <v>0</v>
      </c>
      <c r="CK129" s="30">
        <v>0</v>
      </c>
      <c r="CL129" s="30">
        <v>0</v>
      </c>
      <c r="CM129" s="30">
        <v>0</v>
      </c>
      <c r="CN129" s="30">
        <v>0</v>
      </c>
      <c r="CO129" s="30">
        <v>0</v>
      </c>
      <c r="CP129" s="30">
        <v>0</v>
      </c>
      <c r="CQ129" s="30">
        <v>0</v>
      </c>
      <c r="CR129" s="30">
        <v>0</v>
      </c>
      <c r="CS129" s="30">
        <v>0</v>
      </c>
      <c r="CT129" s="30">
        <v>0</v>
      </c>
      <c r="CU129" s="30">
        <v>0</v>
      </c>
      <c r="CV129" s="30">
        <v>0</v>
      </c>
    </row>
    <row r="130" spans="1:100" s="30" customFormat="1" x14ac:dyDescent="0.4">
      <c r="A130" s="45" t="s">
        <v>11</v>
      </c>
      <c r="B130" s="30">
        <v>36186944.254021868</v>
      </c>
      <c r="C130" s="30">
        <v>34932403.637796298</v>
      </c>
      <c r="D130" s="30">
        <v>27863680.987794034</v>
      </c>
      <c r="E130" s="30">
        <v>33394887.477619298</v>
      </c>
      <c r="F130" s="30">
        <v>35075127.118511096</v>
      </c>
      <c r="G130" s="30">
        <v>30300398.604557429</v>
      </c>
      <c r="H130" s="30">
        <v>28247338.989124071</v>
      </c>
      <c r="I130" s="30">
        <v>25678556.634129729</v>
      </c>
      <c r="J130" s="30">
        <v>26774723.944595102</v>
      </c>
      <c r="K130" s="30">
        <v>17316734.958089765</v>
      </c>
      <c r="L130" s="30">
        <v>10928280.327848401</v>
      </c>
      <c r="M130" s="30">
        <v>8839864.0000000019</v>
      </c>
      <c r="N130" s="30">
        <v>14689794.14689794</v>
      </c>
      <c r="O130" s="30">
        <v>20819525.20819525</v>
      </c>
      <c r="P130" s="30">
        <v>21122315.999999996</v>
      </c>
      <c r="Q130" s="30">
        <v>19988304.199883036</v>
      </c>
      <c r="R130" s="30">
        <v>16410896.000000002</v>
      </c>
      <c r="S130" s="30">
        <v>15780611.842193879</v>
      </c>
      <c r="T130" s="30">
        <v>16688519.833114794</v>
      </c>
      <c r="V130" s="30">
        <v>4526468.0270297974</v>
      </c>
      <c r="W130" s="30">
        <v>9509406.0707820356</v>
      </c>
      <c r="X130" s="30">
        <v>13122827.986482961</v>
      </c>
      <c r="Y130" s="30">
        <v>9926530.0673231017</v>
      </c>
      <c r="Z130" s="30">
        <v>18791757.999807</v>
      </c>
      <c r="AA130" s="30">
        <v>45298662.071917623</v>
      </c>
      <c r="AB130" s="30">
        <v>40502000.1562839</v>
      </c>
      <c r="AC130" s="30">
        <v>101796723.9806062</v>
      </c>
      <c r="AD130" s="30">
        <v>56492551.149397075</v>
      </c>
      <c r="AE130" s="30">
        <v>49077560.569193527</v>
      </c>
      <c r="AF130" s="30">
        <v>61223975.999999985</v>
      </c>
      <c r="AG130" s="30">
        <v>72682335.546353266</v>
      </c>
      <c r="AH130" s="30">
        <v>84732567.002988353</v>
      </c>
      <c r="AI130" s="30">
        <v>88152001.763039991</v>
      </c>
      <c r="AJ130" s="30">
        <v>83921723.160782754</v>
      </c>
      <c r="AK130" s="30">
        <v>68391811.367836207</v>
      </c>
      <c r="AL130" s="30">
        <v>48145136.962902725</v>
      </c>
      <c r="AM130" s="30">
        <v>53652819.138688609</v>
      </c>
      <c r="AN130" s="30">
        <v>27469900.274699003</v>
      </c>
      <c r="AP130" s="30">
        <v>253110.59661620657</v>
      </c>
      <c r="AQ130" s="30">
        <v>828430.71786310512</v>
      </c>
      <c r="AR130" s="30">
        <v>248485.1112368351</v>
      </c>
      <c r="AS130" s="30">
        <v>141927.42552929724</v>
      </c>
      <c r="AT130" s="30">
        <v>217466.80188522307</v>
      </c>
      <c r="AU130" s="30">
        <v>107452.81265520983</v>
      </c>
      <c r="AV130" s="30">
        <v>197986.98020633231</v>
      </c>
      <c r="AW130" s="30">
        <v>597360.67093528702</v>
      </c>
      <c r="AX130" s="30">
        <v>382416.47872956155</v>
      </c>
      <c r="AY130" s="30">
        <v>190089.34947914784</v>
      </c>
      <c r="AZ130" s="30">
        <v>85734.999999999985</v>
      </c>
      <c r="BA130" s="30">
        <v>295800.00000000006</v>
      </c>
      <c r="BB130" s="30">
        <v>583923.99416075996</v>
      </c>
      <c r="BC130" s="30">
        <v>129167.99870832</v>
      </c>
      <c r="BD130" s="30">
        <v>260555</v>
      </c>
      <c r="BE130" s="30">
        <v>453037.9954696201</v>
      </c>
      <c r="BF130" s="30">
        <v>370530</v>
      </c>
      <c r="BG130" s="30">
        <v>745204.99254794989</v>
      </c>
      <c r="BH130" s="30">
        <v>187615.00187615</v>
      </c>
      <c r="BJ130" s="30">
        <v>3891799.4039414059</v>
      </c>
      <c r="BK130" s="30">
        <v>3521485.6428629146</v>
      </c>
      <c r="BL130" s="30">
        <v>5115335.3761277338</v>
      </c>
      <c r="BM130" s="30">
        <v>8056945.4887897698</v>
      </c>
      <c r="BN130" s="30">
        <v>8667224.0568408296</v>
      </c>
      <c r="BO130" s="30">
        <v>17478662.796381339</v>
      </c>
      <c r="BP130" s="30">
        <v>17760997.449592337</v>
      </c>
      <c r="BQ130" s="30">
        <v>35931325.974322319</v>
      </c>
      <c r="BR130" s="30">
        <v>21792027.329065893</v>
      </c>
      <c r="BS130" s="30">
        <v>17031598.987215031</v>
      </c>
      <c r="BT130" s="30">
        <v>12651951.380990375</v>
      </c>
      <c r="BU130" s="30">
        <v>10793223.892067762</v>
      </c>
      <c r="BV130" s="30">
        <v>19972619.800273802</v>
      </c>
      <c r="BW130" s="30">
        <v>26610463.733895361</v>
      </c>
      <c r="BX130" s="30">
        <v>26694841.589229532</v>
      </c>
      <c r="BY130" s="30">
        <v>17933592.033087544</v>
      </c>
      <c r="BZ130" s="30">
        <v>8935480.0136658698</v>
      </c>
      <c r="CA130" s="30">
        <v>13333352.231119934</v>
      </c>
      <c r="CB130" s="30">
        <v>10987283.89012716</v>
      </c>
      <c r="CD130" s="30">
        <v>44858322.281609282</v>
      </c>
      <c r="CE130" s="30">
        <v>48791726.069304354</v>
      </c>
      <c r="CF130" s="30">
        <v>46350329.461641565</v>
      </c>
      <c r="CG130" s="30">
        <v>51520290.459261462</v>
      </c>
      <c r="CH130" s="30">
        <v>62751575.97704415</v>
      </c>
      <c r="CI130" s="30">
        <v>93185176.285511598</v>
      </c>
      <c r="CJ130" s="30">
        <v>86708323.575206637</v>
      </c>
      <c r="CK130" s="30">
        <v>164003967.25999352</v>
      </c>
      <c r="CL130" s="30">
        <v>105441718.90178762</v>
      </c>
      <c r="CM130" s="30">
        <v>83615983.863977477</v>
      </c>
      <c r="CN130" s="30">
        <v>84889942.708838761</v>
      </c>
      <c r="CO130" s="30">
        <v>92611223.438421026</v>
      </c>
      <c r="CP130" s="30">
        <v>119978904.94432086</v>
      </c>
      <c r="CQ130" s="30">
        <v>135711158.70383891</v>
      </c>
      <c r="CR130" s="30">
        <v>131999435.75001228</v>
      </c>
      <c r="CS130" s="30">
        <v>106766745.5962764</v>
      </c>
      <c r="CT130" s="30">
        <v>73862042.976568595</v>
      </c>
      <c r="CU130" s="30">
        <v>83511988.204550385</v>
      </c>
      <c r="CV130" s="30">
        <v>55333318.999817111</v>
      </c>
    </row>
    <row r="131" spans="1:100" s="30" customFormat="1" x14ac:dyDescent="0.4">
      <c r="A131" s="45" t="s">
        <v>39</v>
      </c>
      <c r="B131" s="30">
        <v>0</v>
      </c>
      <c r="C131" s="30">
        <v>0</v>
      </c>
      <c r="D131" s="30">
        <v>0</v>
      </c>
      <c r="E131" s="30">
        <v>0</v>
      </c>
      <c r="F131" s="30">
        <v>0</v>
      </c>
      <c r="G131" s="30">
        <v>0</v>
      </c>
      <c r="H131" s="30">
        <v>0</v>
      </c>
      <c r="I131" s="30">
        <v>0</v>
      </c>
      <c r="J131" s="30">
        <v>0</v>
      </c>
      <c r="K131" s="30">
        <v>0</v>
      </c>
      <c r="L131" s="30">
        <v>0</v>
      </c>
      <c r="M131" s="30">
        <v>0</v>
      </c>
      <c r="N131" s="30">
        <v>0</v>
      </c>
      <c r="O131" s="30">
        <v>0</v>
      </c>
      <c r="P131" s="30">
        <v>0</v>
      </c>
      <c r="Q131" s="30">
        <v>0</v>
      </c>
      <c r="R131" s="30">
        <v>0</v>
      </c>
      <c r="S131" s="30">
        <v>0</v>
      </c>
      <c r="T131" s="30">
        <v>0</v>
      </c>
      <c r="V131" s="30">
        <v>0</v>
      </c>
      <c r="W131" s="30">
        <v>0</v>
      </c>
      <c r="X131" s="30">
        <v>0</v>
      </c>
      <c r="Y131" s="30">
        <v>0</v>
      </c>
      <c r="Z131" s="30">
        <v>0</v>
      </c>
      <c r="AA131" s="30">
        <v>0</v>
      </c>
      <c r="AB131" s="30">
        <v>0</v>
      </c>
      <c r="AC131" s="30">
        <v>0</v>
      </c>
      <c r="AD131" s="30">
        <v>0</v>
      </c>
      <c r="AE131" s="30">
        <v>0</v>
      </c>
      <c r="AF131" s="30">
        <v>0</v>
      </c>
      <c r="AG131" s="30">
        <v>0</v>
      </c>
      <c r="AH131" s="30">
        <v>0</v>
      </c>
      <c r="AI131" s="30">
        <v>0</v>
      </c>
      <c r="AJ131" s="30">
        <v>0</v>
      </c>
      <c r="AK131" s="30">
        <v>0</v>
      </c>
      <c r="AL131" s="30">
        <v>0</v>
      </c>
      <c r="AM131" s="30">
        <v>0</v>
      </c>
      <c r="AN131" s="30">
        <v>0</v>
      </c>
      <c r="AP131" s="30">
        <v>0</v>
      </c>
      <c r="AQ131" s="30">
        <v>0</v>
      </c>
      <c r="AR131" s="30">
        <v>0</v>
      </c>
      <c r="AS131" s="30">
        <v>0</v>
      </c>
      <c r="AT131" s="30">
        <v>0</v>
      </c>
      <c r="AU131" s="30">
        <v>0</v>
      </c>
      <c r="AV131" s="30">
        <v>0</v>
      </c>
      <c r="AW131" s="30">
        <v>0</v>
      </c>
      <c r="AX131" s="30">
        <v>0</v>
      </c>
      <c r="AY131" s="30">
        <v>0</v>
      </c>
      <c r="AZ131" s="30">
        <v>0</v>
      </c>
      <c r="BA131" s="30">
        <v>0</v>
      </c>
      <c r="BB131" s="30">
        <v>0</v>
      </c>
      <c r="BC131" s="30">
        <v>0</v>
      </c>
      <c r="BD131" s="30">
        <v>0</v>
      </c>
      <c r="BE131" s="30">
        <v>0</v>
      </c>
      <c r="BF131" s="30">
        <v>0</v>
      </c>
      <c r="BG131" s="30">
        <v>0</v>
      </c>
      <c r="BH131" s="30">
        <v>0</v>
      </c>
      <c r="BJ131" s="30">
        <v>0</v>
      </c>
      <c r="BK131" s="30">
        <v>0</v>
      </c>
      <c r="BL131" s="30">
        <v>0</v>
      </c>
      <c r="BM131" s="30">
        <v>0</v>
      </c>
      <c r="BN131" s="30">
        <v>0</v>
      </c>
      <c r="BO131" s="30">
        <v>0</v>
      </c>
      <c r="BP131" s="30">
        <v>0</v>
      </c>
      <c r="BQ131" s="30">
        <v>0</v>
      </c>
      <c r="BR131" s="30">
        <v>0</v>
      </c>
      <c r="BS131" s="30">
        <v>0</v>
      </c>
      <c r="BT131" s="30">
        <v>0</v>
      </c>
      <c r="BU131" s="30">
        <v>0</v>
      </c>
      <c r="BV131" s="30">
        <v>0</v>
      </c>
      <c r="BW131" s="30">
        <v>0</v>
      </c>
      <c r="BX131" s="30">
        <v>0</v>
      </c>
      <c r="BY131" s="30">
        <v>0</v>
      </c>
      <c r="BZ131" s="30">
        <v>0</v>
      </c>
      <c r="CA131" s="30">
        <v>0</v>
      </c>
      <c r="CB131" s="30">
        <v>0</v>
      </c>
      <c r="CD131" s="30">
        <v>0</v>
      </c>
      <c r="CE131" s="30">
        <v>0</v>
      </c>
      <c r="CF131" s="30">
        <v>0</v>
      </c>
      <c r="CG131" s="30">
        <v>0</v>
      </c>
      <c r="CH131" s="30">
        <v>0</v>
      </c>
      <c r="CI131" s="30">
        <v>0</v>
      </c>
      <c r="CJ131" s="30">
        <v>0</v>
      </c>
      <c r="CK131" s="30">
        <v>0</v>
      </c>
      <c r="CL131" s="30">
        <v>0</v>
      </c>
      <c r="CM131" s="30">
        <v>0</v>
      </c>
      <c r="CN131" s="30">
        <v>0</v>
      </c>
      <c r="CO131" s="30">
        <v>0</v>
      </c>
      <c r="CP131" s="30">
        <v>0</v>
      </c>
      <c r="CQ131" s="30">
        <v>0</v>
      </c>
      <c r="CR131" s="30">
        <v>0</v>
      </c>
      <c r="CS131" s="30">
        <v>0</v>
      </c>
      <c r="CT131" s="30">
        <v>0</v>
      </c>
      <c r="CU131" s="30">
        <v>0</v>
      </c>
      <c r="CV131" s="30">
        <v>0</v>
      </c>
    </row>
    <row r="132" spans="1:100" s="30" customFormat="1" x14ac:dyDescent="0.4">
      <c r="A132" s="45" t="s">
        <v>198</v>
      </c>
      <c r="B132" s="30">
        <v>0</v>
      </c>
      <c r="C132" s="30">
        <v>0</v>
      </c>
      <c r="D132" s="30">
        <v>0</v>
      </c>
      <c r="E132" s="30">
        <v>0</v>
      </c>
      <c r="F132" s="30">
        <v>0</v>
      </c>
      <c r="G132" s="30">
        <v>0</v>
      </c>
      <c r="H132" s="30">
        <v>0</v>
      </c>
      <c r="I132" s="30">
        <v>0</v>
      </c>
      <c r="J132" s="30">
        <v>0</v>
      </c>
      <c r="K132" s="30">
        <v>0</v>
      </c>
      <c r="L132" s="30">
        <v>0</v>
      </c>
      <c r="M132" s="30">
        <v>0</v>
      </c>
      <c r="N132" s="30">
        <v>0</v>
      </c>
      <c r="O132" s="30">
        <v>0</v>
      </c>
      <c r="P132" s="30">
        <v>0</v>
      </c>
      <c r="Q132" s="30">
        <v>0</v>
      </c>
      <c r="R132" s="30">
        <v>0</v>
      </c>
      <c r="S132" s="30">
        <v>0</v>
      </c>
      <c r="T132" s="30">
        <v>0</v>
      </c>
      <c r="V132" s="30">
        <v>0</v>
      </c>
      <c r="W132" s="30">
        <v>0</v>
      </c>
      <c r="X132" s="30">
        <v>0</v>
      </c>
      <c r="Y132" s="30">
        <v>0</v>
      </c>
      <c r="Z132" s="30">
        <v>0</v>
      </c>
      <c r="AA132" s="30">
        <v>0</v>
      </c>
      <c r="AB132" s="30">
        <v>0</v>
      </c>
      <c r="AC132" s="30">
        <v>0</v>
      </c>
      <c r="AD132" s="30">
        <v>0</v>
      </c>
      <c r="AE132" s="30">
        <v>0</v>
      </c>
      <c r="AF132" s="30">
        <v>0</v>
      </c>
      <c r="AG132" s="30">
        <v>0</v>
      </c>
      <c r="AH132" s="30">
        <v>0</v>
      </c>
      <c r="AI132" s="30">
        <v>0</v>
      </c>
      <c r="AJ132" s="30">
        <v>0</v>
      </c>
      <c r="AK132" s="30">
        <v>0</v>
      </c>
      <c r="AL132" s="30">
        <v>0</v>
      </c>
      <c r="AM132" s="30">
        <v>0</v>
      </c>
      <c r="AN132" s="30">
        <v>0</v>
      </c>
      <c r="AP132" s="30">
        <v>0</v>
      </c>
      <c r="AQ132" s="30">
        <v>0</v>
      </c>
      <c r="AR132" s="30">
        <v>0</v>
      </c>
      <c r="AS132" s="30">
        <v>0</v>
      </c>
      <c r="AT132" s="30">
        <v>0</v>
      </c>
      <c r="AU132" s="30">
        <v>0</v>
      </c>
      <c r="AV132" s="30">
        <v>0</v>
      </c>
      <c r="AW132" s="30">
        <v>0</v>
      </c>
      <c r="AX132" s="30">
        <v>0</v>
      </c>
      <c r="AY132" s="30">
        <v>0</v>
      </c>
      <c r="AZ132" s="30">
        <v>0</v>
      </c>
      <c r="BA132" s="30">
        <v>0</v>
      </c>
      <c r="BB132" s="30">
        <v>0</v>
      </c>
      <c r="BC132" s="30">
        <v>0</v>
      </c>
      <c r="BD132" s="30">
        <v>0</v>
      </c>
      <c r="BE132" s="30">
        <v>0</v>
      </c>
      <c r="BF132" s="30">
        <v>0</v>
      </c>
      <c r="BG132" s="30">
        <v>0</v>
      </c>
      <c r="BH132" s="30">
        <v>0</v>
      </c>
      <c r="BJ132" s="30">
        <v>0</v>
      </c>
      <c r="BK132" s="30">
        <v>0</v>
      </c>
      <c r="BL132" s="30">
        <v>0</v>
      </c>
      <c r="BM132" s="30">
        <v>0</v>
      </c>
      <c r="BN132" s="30">
        <v>0</v>
      </c>
      <c r="BO132" s="30">
        <v>0</v>
      </c>
      <c r="BP132" s="30">
        <v>0</v>
      </c>
      <c r="BQ132" s="30">
        <v>0</v>
      </c>
      <c r="BR132" s="30">
        <v>0</v>
      </c>
      <c r="BS132" s="30">
        <v>0</v>
      </c>
      <c r="BT132" s="30">
        <v>0</v>
      </c>
      <c r="BU132" s="30">
        <v>0</v>
      </c>
      <c r="BV132" s="30">
        <v>0</v>
      </c>
      <c r="BW132" s="30">
        <v>0</v>
      </c>
      <c r="BX132" s="30">
        <v>0</v>
      </c>
      <c r="BY132" s="30">
        <v>0</v>
      </c>
      <c r="BZ132" s="30">
        <v>0</v>
      </c>
      <c r="CA132" s="30">
        <v>0</v>
      </c>
      <c r="CB132" s="30">
        <v>0</v>
      </c>
      <c r="CD132" s="30">
        <v>0</v>
      </c>
      <c r="CE132" s="30">
        <v>0</v>
      </c>
      <c r="CF132" s="30">
        <v>0</v>
      </c>
      <c r="CG132" s="30">
        <v>0</v>
      </c>
      <c r="CH132" s="30">
        <v>0</v>
      </c>
      <c r="CI132" s="30">
        <v>0</v>
      </c>
      <c r="CJ132" s="30">
        <v>0</v>
      </c>
      <c r="CK132" s="30">
        <v>0</v>
      </c>
      <c r="CL132" s="30">
        <v>0</v>
      </c>
      <c r="CM132" s="30">
        <v>0</v>
      </c>
      <c r="CN132" s="30">
        <v>0</v>
      </c>
      <c r="CO132" s="30">
        <v>0</v>
      </c>
      <c r="CP132" s="30">
        <v>0</v>
      </c>
      <c r="CQ132" s="30">
        <v>0</v>
      </c>
      <c r="CR132" s="30">
        <v>0</v>
      </c>
      <c r="CS132" s="30">
        <v>0</v>
      </c>
      <c r="CT132" s="30">
        <v>0</v>
      </c>
      <c r="CU132" s="30">
        <v>0</v>
      </c>
      <c r="CV132" s="30">
        <v>0</v>
      </c>
    </row>
    <row r="133" spans="1:100" s="30" customFormat="1" x14ac:dyDescent="0.4">
      <c r="A133" s="45" t="s">
        <v>53</v>
      </c>
      <c r="B133" s="30">
        <v>0</v>
      </c>
      <c r="C133" s="30">
        <v>0</v>
      </c>
      <c r="D133" s="30">
        <v>0</v>
      </c>
      <c r="E133" s="30">
        <v>0</v>
      </c>
      <c r="F133" s="30">
        <v>0</v>
      </c>
      <c r="G133" s="30">
        <v>0</v>
      </c>
      <c r="H133" s="30">
        <v>0</v>
      </c>
      <c r="I133" s="30">
        <v>0</v>
      </c>
      <c r="J133" s="30">
        <v>0</v>
      </c>
      <c r="K133" s="30">
        <v>0</v>
      </c>
      <c r="L133" s="30">
        <v>0</v>
      </c>
      <c r="M133" s="30">
        <v>0</v>
      </c>
      <c r="N133" s="30">
        <v>0</v>
      </c>
      <c r="O133" s="30">
        <v>0</v>
      </c>
      <c r="P133" s="30">
        <v>0</v>
      </c>
      <c r="Q133" s="30">
        <v>0</v>
      </c>
      <c r="R133" s="30">
        <v>0</v>
      </c>
      <c r="S133" s="30">
        <v>0</v>
      </c>
      <c r="T133" s="30">
        <v>0</v>
      </c>
      <c r="V133" s="30">
        <v>0</v>
      </c>
      <c r="W133" s="30">
        <v>0</v>
      </c>
      <c r="X133" s="30">
        <v>0</v>
      </c>
      <c r="Y133" s="30">
        <v>0</v>
      </c>
      <c r="Z133" s="30">
        <v>0</v>
      </c>
      <c r="AA133" s="30">
        <v>0</v>
      </c>
      <c r="AB133" s="30">
        <v>0</v>
      </c>
      <c r="AC133" s="30">
        <v>0</v>
      </c>
      <c r="AD133" s="30">
        <v>0</v>
      </c>
      <c r="AE133" s="30">
        <v>0</v>
      </c>
      <c r="AF133" s="30">
        <v>0</v>
      </c>
      <c r="AG133" s="30">
        <v>0</v>
      </c>
      <c r="AH133" s="30">
        <v>0</v>
      </c>
      <c r="AI133" s="30">
        <v>0</v>
      </c>
      <c r="AJ133" s="30">
        <v>0</v>
      </c>
      <c r="AK133" s="30">
        <v>0</v>
      </c>
      <c r="AL133" s="30">
        <v>0</v>
      </c>
      <c r="AM133" s="30">
        <v>0</v>
      </c>
      <c r="AN133" s="30">
        <v>0</v>
      </c>
      <c r="AP133" s="30">
        <v>0</v>
      </c>
      <c r="AQ133" s="30">
        <v>0</v>
      </c>
      <c r="AR133" s="30">
        <v>0</v>
      </c>
      <c r="AS133" s="30">
        <v>0</v>
      </c>
      <c r="AT133" s="30">
        <v>0</v>
      </c>
      <c r="AU133" s="30">
        <v>0</v>
      </c>
      <c r="AV133" s="30">
        <v>0</v>
      </c>
      <c r="AW133" s="30">
        <v>0</v>
      </c>
      <c r="AX133" s="30">
        <v>0</v>
      </c>
      <c r="AY133" s="30">
        <v>0</v>
      </c>
      <c r="AZ133" s="30">
        <v>0</v>
      </c>
      <c r="BA133" s="30">
        <v>0</v>
      </c>
      <c r="BB133" s="30">
        <v>0</v>
      </c>
      <c r="BC133" s="30">
        <v>0</v>
      </c>
      <c r="BD133" s="30">
        <v>0</v>
      </c>
      <c r="BE133" s="30">
        <v>0</v>
      </c>
      <c r="BF133" s="30">
        <v>0</v>
      </c>
      <c r="BG133" s="30">
        <v>0</v>
      </c>
      <c r="BH133" s="30">
        <v>0</v>
      </c>
      <c r="BJ133" s="30">
        <v>0</v>
      </c>
      <c r="BK133" s="30">
        <v>0</v>
      </c>
      <c r="BL133" s="30">
        <v>0</v>
      </c>
      <c r="BM133" s="30">
        <v>0</v>
      </c>
      <c r="BN133" s="30">
        <v>0</v>
      </c>
      <c r="BO133" s="30">
        <v>0</v>
      </c>
      <c r="BP133" s="30">
        <v>0</v>
      </c>
      <c r="BQ133" s="30">
        <v>0</v>
      </c>
      <c r="BR133" s="30">
        <v>0</v>
      </c>
      <c r="BS133" s="30">
        <v>0</v>
      </c>
      <c r="BT133" s="30">
        <v>0</v>
      </c>
      <c r="BU133" s="30">
        <v>0</v>
      </c>
      <c r="BV133" s="30">
        <v>0</v>
      </c>
      <c r="BW133" s="30">
        <v>0</v>
      </c>
      <c r="BX133" s="30">
        <v>0</v>
      </c>
      <c r="BY133" s="30">
        <v>0</v>
      </c>
      <c r="BZ133" s="30">
        <v>0</v>
      </c>
      <c r="CA133" s="30">
        <v>0</v>
      </c>
      <c r="CB133" s="30">
        <v>0</v>
      </c>
      <c r="CD133" s="30">
        <v>0</v>
      </c>
      <c r="CE133" s="30">
        <v>0</v>
      </c>
      <c r="CF133" s="30">
        <v>0</v>
      </c>
      <c r="CG133" s="30">
        <v>0</v>
      </c>
      <c r="CH133" s="30">
        <v>0</v>
      </c>
      <c r="CI133" s="30">
        <v>0</v>
      </c>
      <c r="CJ133" s="30">
        <v>0</v>
      </c>
      <c r="CK133" s="30">
        <v>0</v>
      </c>
      <c r="CL133" s="30">
        <v>0</v>
      </c>
      <c r="CM133" s="30">
        <v>0</v>
      </c>
      <c r="CN133" s="30">
        <v>0</v>
      </c>
      <c r="CO133" s="30">
        <v>0</v>
      </c>
      <c r="CP133" s="30">
        <v>0</v>
      </c>
      <c r="CQ133" s="30">
        <v>0</v>
      </c>
      <c r="CR133" s="30">
        <v>0</v>
      </c>
      <c r="CS133" s="30">
        <v>0</v>
      </c>
      <c r="CT133" s="30">
        <v>0</v>
      </c>
      <c r="CU133" s="30">
        <v>0</v>
      </c>
      <c r="CV133" s="30">
        <v>0</v>
      </c>
    </row>
    <row r="134" spans="1:100" s="29" customFormat="1" x14ac:dyDescent="0.4">
      <c r="A134" s="46" t="s">
        <v>50</v>
      </c>
      <c r="B134" s="39">
        <v>75887610.447246253</v>
      </c>
      <c r="C134" s="39">
        <v>82194613.685111701</v>
      </c>
      <c r="D134" s="39">
        <v>54308298.414247587</v>
      </c>
      <c r="E134" s="39">
        <v>64781077.044347361</v>
      </c>
      <c r="F134" s="39">
        <v>77763345.106103092</v>
      </c>
      <c r="G134" s="39">
        <v>55551625.953359872</v>
      </c>
      <c r="H134" s="39">
        <v>46218637.245031819</v>
      </c>
      <c r="I134" s="39">
        <v>45547446.118610889</v>
      </c>
      <c r="J134" s="39">
        <v>58810292.534697011</v>
      </c>
      <c r="K134" s="39">
        <v>40357590.524735779</v>
      </c>
      <c r="L134" s="39">
        <v>27928476.327848397</v>
      </c>
      <c r="M134" s="39">
        <v>30634744</v>
      </c>
      <c r="N134" s="39">
        <v>35741289.146897934</v>
      </c>
      <c r="O134" s="39">
        <v>42786625.6117725</v>
      </c>
      <c r="P134" s="39">
        <v>45538240.467923671</v>
      </c>
      <c r="Q134" s="39">
        <v>51260669.842489615</v>
      </c>
      <c r="R134" s="39">
        <v>36341103.659423046</v>
      </c>
      <c r="S134" s="39">
        <v>36131187.476251647</v>
      </c>
      <c r="T134" s="39">
        <v>23574119.833114795</v>
      </c>
      <c r="U134" s="41"/>
      <c r="V134" s="39">
        <v>340449220.01672488</v>
      </c>
      <c r="W134" s="39">
        <v>360276963.4744004</v>
      </c>
      <c r="X134" s="39">
        <v>425514292.74105704</v>
      </c>
      <c r="Y134" s="39">
        <v>400809319.61986125</v>
      </c>
      <c r="Z134" s="39">
        <v>282253162.0893991</v>
      </c>
      <c r="AA134" s="39">
        <v>312405821.06787717</v>
      </c>
      <c r="AB134" s="39">
        <v>227751235.90780818</v>
      </c>
      <c r="AC134" s="39">
        <v>334865894.26112902</v>
      </c>
      <c r="AD134" s="39">
        <v>221572042.41398802</v>
      </c>
      <c r="AE134" s="39">
        <v>216821297.6609509</v>
      </c>
      <c r="AF134" s="39">
        <v>232413148.96393812</v>
      </c>
      <c r="AG134" s="39">
        <v>301138564.07749653</v>
      </c>
      <c r="AH134" s="39">
        <v>310488500.34481019</v>
      </c>
      <c r="AI134" s="39">
        <v>336861851.71695489</v>
      </c>
      <c r="AJ134" s="39">
        <v>384159696.21379048</v>
      </c>
      <c r="AK134" s="39">
        <v>390769704.37514746</v>
      </c>
      <c r="AL134" s="39">
        <v>215652651.21271813</v>
      </c>
      <c r="AM134" s="39">
        <v>235152130.36942643</v>
      </c>
      <c r="AN134" s="39">
        <v>135832851.19106948</v>
      </c>
      <c r="AO134" s="41"/>
      <c r="AP134" s="39">
        <v>366106.39979567152</v>
      </c>
      <c r="AQ134" s="39">
        <v>867170.2838063438</v>
      </c>
      <c r="AR134" s="39">
        <v>271964.01960042078</v>
      </c>
      <c r="AS134" s="39">
        <v>154245.6549148589</v>
      </c>
      <c r="AT134" s="39">
        <v>277348.96475469996</v>
      </c>
      <c r="AU134" s="39">
        <v>114966.99535837135</v>
      </c>
      <c r="AV134" s="39">
        <v>202184.58406893731</v>
      </c>
      <c r="AW134" s="39">
        <v>600027.45964481961</v>
      </c>
      <c r="AX134" s="39">
        <v>383575.0786360777</v>
      </c>
      <c r="AY134" s="39">
        <v>191660.5712355311</v>
      </c>
      <c r="AZ134" s="39">
        <v>87797.91580214999</v>
      </c>
      <c r="BA134" s="39">
        <v>299711.70023800008</v>
      </c>
      <c r="BB134" s="39">
        <v>585277.63590687991</v>
      </c>
      <c r="BC134" s="39">
        <v>137141.63858412</v>
      </c>
      <c r="BD134" s="39">
        <v>321158.41200000001</v>
      </c>
      <c r="BE134" s="39">
        <v>849228.1904261501</v>
      </c>
      <c r="BF134" s="39">
        <v>488447.54780579999</v>
      </c>
      <c r="BG134" s="39">
        <v>899793.7890141299</v>
      </c>
      <c r="BH134" s="39">
        <v>285759.15601575002</v>
      </c>
      <c r="BI134" s="41"/>
      <c r="BJ134" s="39">
        <v>150651324.01541647</v>
      </c>
      <c r="BK134" s="39">
        <v>104808677.46101722</v>
      </c>
      <c r="BL134" s="39">
        <v>110049116.3068922</v>
      </c>
      <c r="BM134" s="39">
        <v>173098973.23572555</v>
      </c>
      <c r="BN134" s="39">
        <v>99290237.712790757</v>
      </c>
      <c r="BO134" s="39">
        <v>114068301.56922974</v>
      </c>
      <c r="BP134" s="39">
        <v>98175776.445462152</v>
      </c>
      <c r="BQ134" s="39">
        <v>113623155.04430336</v>
      </c>
      <c r="BR134" s="39">
        <v>106782826.72024304</v>
      </c>
      <c r="BS134" s="39">
        <v>108107634.4100401</v>
      </c>
      <c r="BT134" s="39">
        <v>102320335.38700689</v>
      </c>
      <c r="BU134" s="39">
        <v>112405383.83880728</v>
      </c>
      <c r="BV134" s="39">
        <v>149778600.45427921</v>
      </c>
      <c r="BW134" s="39">
        <v>170995904.91179425</v>
      </c>
      <c r="BX134" s="39">
        <v>152405881.45475787</v>
      </c>
      <c r="BY134" s="39">
        <v>131264433.45676804</v>
      </c>
      <c r="BZ134" s="39">
        <v>73902186.539118543</v>
      </c>
      <c r="CA134" s="39">
        <v>91855584.142669037</v>
      </c>
      <c r="CB134" s="39">
        <v>65705871.437313043</v>
      </c>
      <c r="CC134" s="28"/>
      <c r="CD134" s="39">
        <v>567354260.87918317</v>
      </c>
      <c r="CE134" s="39">
        <v>548147424.90433562</v>
      </c>
      <c r="CF134" s="39">
        <v>590143671.48179722</v>
      </c>
      <c r="CG134" s="39">
        <v>638843615.55484891</v>
      </c>
      <c r="CH134" s="39">
        <v>459584093.87304765</v>
      </c>
      <c r="CI134" s="39">
        <v>482140715.58582509</v>
      </c>
      <c r="CJ134" s="39">
        <v>372347834.18237114</v>
      </c>
      <c r="CK134" s="39">
        <v>494636522.88368809</v>
      </c>
      <c r="CL134" s="39">
        <v>387548736.7475642</v>
      </c>
      <c r="CM134" s="39">
        <v>365478183.16696233</v>
      </c>
      <c r="CN134" s="39">
        <v>362749758.59459555</v>
      </c>
      <c r="CO134" s="39">
        <v>444478403.6165418</v>
      </c>
      <c r="CP134" s="39">
        <v>496593667.58189422</v>
      </c>
      <c r="CQ134" s="39">
        <v>550781523.87910581</v>
      </c>
      <c r="CR134" s="39">
        <v>582424976.54847205</v>
      </c>
      <c r="CS134" s="39">
        <v>574144035.86483121</v>
      </c>
      <c r="CT134" s="39">
        <v>326384388.9590655</v>
      </c>
      <c r="CU134" s="39">
        <v>364038695.77736121</v>
      </c>
      <c r="CV134" s="39">
        <v>225398601.61751306</v>
      </c>
    </row>
    <row r="135" spans="1:100" s="68" customFormat="1" ht="14.4" thickBot="1" x14ac:dyDescent="0.55000000000000004">
      <c r="A135" s="48" t="s">
        <v>54</v>
      </c>
      <c r="B135" s="42">
        <v>75887610.447246253</v>
      </c>
      <c r="C135" s="42">
        <v>82194613.685111701</v>
      </c>
      <c r="D135" s="42">
        <v>54308298.414247587</v>
      </c>
      <c r="E135" s="42">
        <v>64781077.044347361</v>
      </c>
      <c r="F135" s="42">
        <v>77763345.106103092</v>
      </c>
      <c r="G135" s="42">
        <v>55551625.953359872</v>
      </c>
      <c r="H135" s="42">
        <v>46218637.245031819</v>
      </c>
      <c r="I135" s="42">
        <v>45547446.118610889</v>
      </c>
      <c r="J135" s="42">
        <v>58810292.534697011</v>
      </c>
      <c r="K135" s="42">
        <v>40357590.524735779</v>
      </c>
      <c r="L135" s="42">
        <v>27928476.327848397</v>
      </c>
      <c r="M135" s="42">
        <v>30634744</v>
      </c>
      <c r="N135" s="42">
        <v>35741289.146897934</v>
      </c>
      <c r="O135" s="42">
        <v>42786625.6117725</v>
      </c>
      <c r="P135" s="42">
        <v>45538240.467923671</v>
      </c>
      <c r="Q135" s="42">
        <v>51260669.842489615</v>
      </c>
      <c r="R135" s="42">
        <v>36341103.659423046</v>
      </c>
      <c r="S135" s="42">
        <v>36131187.476251647</v>
      </c>
      <c r="T135" s="42">
        <v>23574119.833114795</v>
      </c>
      <c r="U135" s="43"/>
      <c r="V135" s="42">
        <v>340449220.01672488</v>
      </c>
      <c r="W135" s="42">
        <v>360276963.4744004</v>
      </c>
      <c r="X135" s="42">
        <v>425514292.74105704</v>
      </c>
      <c r="Y135" s="42">
        <v>400809319.61986125</v>
      </c>
      <c r="Z135" s="42">
        <v>282253162.0893991</v>
      </c>
      <c r="AA135" s="42">
        <v>312405821.06787717</v>
      </c>
      <c r="AB135" s="42">
        <v>227751235.90780818</v>
      </c>
      <c r="AC135" s="42">
        <v>334865894.26112902</v>
      </c>
      <c r="AD135" s="42">
        <v>221572042.41398802</v>
      </c>
      <c r="AE135" s="42">
        <v>216821297.6609509</v>
      </c>
      <c r="AF135" s="42">
        <v>232413148.96393812</v>
      </c>
      <c r="AG135" s="42">
        <v>301138564.07749653</v>
      </c>
      <c r="AH135" s="42">
        <v>310488500.34481019</v>
      </c>
      <c r="AI135" s="42">
        <v>336861851.71695489</v>
      </c>
      <c r="AJ135" s="42">
        <v>384159696.21379048</v>
      </c>
      <c r="AK135" s="42">
        <v>390769704.37514746</v>
      </c>
      <c r="AL135" s="42">
        <v>215652651.21271813</v>
      </c>
      <c r="AM135" s="42">
        <v>235152130.36942643</v>
      </c>
      <c r="AN135" s="42">
        <v>135832851.19106948</v>
      </c>
      <c r="AO135" s="43"/>
      <c r="AP135" s="42">
        <v>366106.39979567152</v>
      </c>
      <c r="AQ135" s="42">
        <v>867170.2838063438</v>
      </c>
      <c r="AR135" s="42">
        <v>271964.01960042078</v>
      </c>
      <c r="AS135" s="42">
        <v>154245.6549148589</v>
      </c>
      <c r="AT135" s="42">
        <v>277348.96475469996</v>
      </c>
      <c r="AU135" s="42">
        <v>114966.99535837135</v>
      </c>
      <c r="AV135" s="42">
        <v>202184.58406893731</v>
      </c>
      <c r="AW135" s="42">
        <v>600027.45964481961</v>
      </c>
      <c r="AX135" s="42">
        <v>383575.0786360777</v>
      </c>
      <c r="AY135" s="42">
        <v>191660.5712355311</v>
      </c>
      <c r="AZ135" s="42">
        <v>87797.91580214999</v>
      </c>
      <c r="BA135" s="42">
        <v>299711.70023800008</v>
      </c>
      <c r="BB135" s="42">
        <v>585277.63590687991</v>
      </c>
      <c r="BC135" s="42">
        <v>137141.63858412</v>
      </c>
      <c r="BD135" s="42">
        <v>321158.41200000001</v>
      </c>
      <c r="BE135" s="42">
        <v>849228.1904261501</v>
      </c>
      <c r="BF135" s="42">
        <v>488447.54780579999</v>
      </c>
      <c r="BG135" s="42">
        <v>899793.7890141299</v>
      </c>
      <c r="BH135" s="42">
        <v>285759.15601575002</v>
      </c>
      <c r="BI135" s="43"/>
      <c r="BJ135" s="42">
        <v>150651324.01541647</v>
      </c>
      <c r="BK135" s="42">
        <v>104808677.46101722</v>
      </c>
      <c r="BL135" s="42">
        <v>110049116.3068922</v>
      </c>
      <c r="BM135" s="42">
        <v>173098973.23572555</v>
      </c>
      <c r="BN135" s="42">
        <v>99290237.712790757</v>
      </c>
      <c r="BO135" s="42">
        <v>114068301.56922974</v>
      </c>
      <c r="BP135" s="42">
        <v>98175776.445462152</v>
      </c>
      <c r="BQ135" s="42">
        <v>113623155.04430336</v>
      </c>
      <c r="BR135" s="42">
        <v>106782826.72024304</v>
      </c>
      <c r="BS135" s="42">
        <v>108107634.4100401</v>
      </c>
      <c r="BT135" s="42">
        <v>102320335.38700689</v>
      </c>
      <c r="BU135" s="42">
        <v>112405383.83880728</v>
      </c>
      <c r="BV135" s="42">
        <v>149778600.45427921</v>
      </c>
      <c r="BW135" s="42">
        <v>170995904.91179425</v>
      </c>
      <c r="BX135" s="42">
        <v>152405881.45475787</v>
      </c>
      <c r="BY135" s="42">
        <v>131264433.45676804</v>
      </c>
      <c r="BZ135" s="42">
        <v>73902186.539118543</v>
      </c>
      <c r="CA135" s="42">
        <v>91855584.142669037</v>
      </c>
      <c r="CB135" s="42">
        <v>65705871.437313043</v>
      </c>
      <c r="CC135" s="43"/>
      <c r="CD135" s="42">
        <v>567354260.87918317</v>
      </c>
      <c r="CE135" s="42">
        <v>548147424.90433562</v>
      </c>
      <c r="CF135" s="42">
        <v>590143671.48179722</v>
      </c>
      <c r="CG135" s="42">
        <v>638843615.55484891</v>
      </c>
      <c r="CH135" s="42">
        <v>459584093.87304765</v>
      </c>
      <c r="CI135" s="42">
        <v>482140715.58582509</v>
      </c>
      <c r="CJ135" s="42">
        <v>372347834.18237114</v>
      </c>
      <c r="CK135" s="42">
        <v>494636522.88368809</v>
      </c>
      <c r="CL135" s="42">
        <v>387548736.7475642</v>
      </c>
      <c r="CM135" s="42">
        <v>365478183.16696233</v>
      </c>
      <c r="CN135" s="42">
        <v>362749758.59459555</v>
      </c>
      <c r="CO135" s="42">
        <v>444478403.6165418</v>
      </c>
      <c r="CP135" s="42">
        <v>496593667.58189422</v>
      </c>
      <c r="CQ135" s="42">
        <v>550781523.87910581</v>
      </c>
      <c r="CR135" s="42">
        <v>582424976.54847205</v>
      </c>
      <c r="CS135" s="42">
        <v>574144035.86483121</v>
      </c>
      <c r="CT135" s="42">
        <v>326384388.9590655</v>
      </c>
      <c r="CU135" s="42">
        <v>364038695.77736121</v>
      </c>
      <c r="CV135" s="42">
        <v>225398601.61751306</v>
      </c>
    </row>
    <row r="136" spans="1:100" s="44" customFormat="1" x14ac:dyDescent="0.4">
      <c r="A136" s="121"/>
      <c r="B136" s="105"/>
      <c r="C136" s="105"/>
      <c r="D136" s="105"/>
      <c r="E136" s="105"/>
      <c r="F136" s="105"/>
      <c r="G136" s="105"/>
      <c r="H136" s="105"/>
      <c r="I136" s="105"/>
      <c r="J136" s="105"/>
      <c r="K136" s="105"/>
      <c r="L136" s="105"/>
      <c r="M136" s="105"/>
      <c r="N136" s="105"/>
      <c r="O136" s="105"/>
      <c r="P136" s="105"/>
      <c r="Q136" s="105"/>
      <c r="R136" s="105"/>
      <c r="S136" s="105"/>
      <c r="T136" s="105"/>
      <c r="U136" s="105"/>
      <c r="V136" s="105"/>
      <c r="W136" s="105"/>
      <c r="X136" s="105"/>
      <c r="Y136" s="105"/>
      <c r="Z136" s="105"/>
      <c r="AA136" s="105"/>
      <c r="AB136" s="105"/>
      <c r="AC136" s="105"/>
      <c r="AD136" s="105"/>
      <c r="AE136" s="105"/>
      <c r="AF136" s="105"/>
      <c r="AG136" s="105"/>
      <c r="AH136" s="105"/>
      <c r="AI136" s="105"/>
      <c r="AJ136" s="105"/>
      <c r="AK136" s="105"/>
      <c r="AL136" s="105"/>
      <c r="AM136" s="105"/>
      <c r="AN136" s="105"/>
      <c r="AO136" s="105"/>
      <c r="AP136" s="105"/>
      <c r="AQ136" s="105"/>
      <c r="AR136" s="105"/>
      <c r="AS136" s="105"/>
      <c r="AT136" s="105"/>
      <c r="AU136" s="105"/>
      <c r="AV136" s="105"/>
      <c r="AW136" s="105"/>
      <c r="AX136" s="105"/>
      <c r="AY136" s="105"/>
      <c r="AZ136" s="105"/>
      <c r="BA136" s="105"/>
      <c r="BB136" s="105"/>
      <c r="BC136" s="105"/>
      <c r="BD136" s="105"/>
      <c r="BE136" s="105"/>
      <c r="BF136" s="105"/>
      <c r="BG136" s="105"/>
      <c r="BH136" s="105"/>
      <c r="BI136" s="105"/>
      <c r="BJ136" s="105"/>
      <c r="BK136" s="105"/>
      <c r="BL136" s="105"/>
      <c r="BM136" s="105"/>
      <c r="BN136" s="105"/>
      <c r="BO136" s="105"/>
      <c r="BP136" s="105"/>
      <c r="BQ136" s="105"/>
      <c r="BR136" s="105"/>
      <c r="BS136" s="105"/>
      <c r="BT136" s="105"/>
      <c r="BU136" s="105"/>
      <c r="BV136" s="105"/>
      <c r="BW136" s="105"/>
      <c r="BX136" s="105"/>
      <c r="BY136" s="105"/>
      <c r="BZ136" s="105"/>
      <c r="CA136" s="105"/>
      <c r="CB136" s="105"/>
      <c r="CC136" s="105"/>
      <c r="CD136" s="105"/>
      <c r="CE136" s="105"/>
      <c r="CF136" s="105"/>
      <c r="CG136" s="105"/>
      <c r="CH136" s="105"/>
      <c r="CI136" s="105"/>
      <c r="CJ136" s="105"/>
      <c r="CK136" s="105"/>
      <c r="CL136" s="105"/>
      <c r="CM136" s="105"/>
      <c r="CN136" s="105"/>
      <c r="CO136" s="105"/>
      <c r="CP136" s="105"/>
      <c r="CQ136" s="105"/>
      <c r="CR136" s="105"/>
      <c r="CS136" s="105"/>
      <c r="CT136" s="105"/>
      <c r="CU136" s="105"/>
      <c r="CV136" s="105"/>
    </row>
    <row r="137" spans="1:100" s="30" customFormat="1" ht="17.7" x14ac:dyDescent="0.6">
      <c r="A137" s="88" t="s">
        <v>129</v>
      </c>
    </row>
    <row r="138" spans="1:100" s="30" customFormat="1" ht="15" x14ac:dyDescent="0.5">
      <c r="A138" s="133" t="s">
        <v>47</v>
      </c>
    </row>
    <row r="139" spans="1:100" s="30" customFormat="1" x14ac:dyDescent="0.4">
      <c r="A139" s="45" t="s">
        <v>6</v>
      </c>
      <c r="B139" s="30">
        <v>566587.66380478989</v>
      </c>
      <c r="C139" s="30">
        <v>979336.5946549346</v>
      </c>
      <c r="D139" s="30">
        <v>712396.53221243224</v>
      </c>
      <c r="E139" s="30">
        <v>882714.86949999665</v>
      </c>
      <c r="F139" s="30">
        <v>1475192.1672597541</v>
      </c>
      <c r="G139" s="30">
        <v>989787.97305697121</v>
      </c>
      <c r="H139" s="30">
        <v>923054.10090581898</v>
      </c>
      <c r="I139" s="30">
        <v>1449157.9191336408</v>
      </c>
      <c r="J139" s="30">
        <v>1811310.2148566293</v>
      </c>
      <c r="K139" s="30">
        <v>6927228.5593727622</v>
      </c>
      <c r="L139" s="30">
        <v>3749900</v>
      </c>
      <c r="M139" s="30">
        <v>3177176</v>
      </c>
      <c r="N139" s="30">
        <v>4025289.04025289</v>
      </c>
      <c r="O139" s="30">
        <v>1992875</v>
      </c>
      <c r="P139" s="30">
        <v>1987732</v>
      </c>
      <c r="Q139" s="30">
        <v>2021448</v>
      </c>
      <c r="R139" s="30">
        <v>1625264</v>
      </c>
      <c r="S139" s="30">
        <v>1665204</v>
      </c>
      <c r="T139" s="30">
        <v>2334460</v>
      </c>
      <c r="V139" s="30">
        <v>5545208.2103921548</v>
      </c>
      <c r="W139" s="30">
        <v>7535036.4370493507</v>
      </c>
      <c r="X139" s="30">
        <v>6546242.750912956</v>
      </c>
      <c r="Y139" s="30">
        <v>5858381.4426957397</v>
      </c>
      <c r="Z139" s="30">
        <v>9029112.7209496778</v>
      </c>
      <c r="AA139" s="30">
        <v>6490686.0066300882</v>
      </c>
      <c r="AB139" s="30">
        <v>7026464.4860852286</v>
      </c>
      <c r="AC139" s="30">
        <v>6689167.6474946542</v>
      </c>
      <c r="AD139" s="30">
        <v>6114574.3181273593</v>
      </c>
      <c r="AE139" s="30">
        <v>3701438.0933380267</v>
      </c>
      <c r="AF139" s="30">
        <v>7382078.4434828935</v>
      </c>
      <c r="AG139" s="30">
        <v>8494643.6854738779</v>
      </c>
      <c r="AH139" s="30">
        <v>6282944.3556821318</v>
      </c>
      <c r="AI139" s="30">
        <v>4812473.9002133226</v>
      </c>
      <c r="AJ139" s="30">
        <v>3975559.937039332</v>
      </c>
      <c r="AK139" s="30">
        <v>5345958.4000000004</v>
      </c>
      <c r="AL139" s="30">
        <v>3845060.0000000005</v>
      </c>
      <c r="AM139" s="30">
        <v>3601110.8381366343</v>
      </c>
      <c r="AN139" s="30">
        <v>5619128.8000000007</v>
      </c>
      <c r="AP139" s="30">
        <v>9039.66416486452</v>
      </c>
      <c r="AQ139" s="30">
        <v>14899.83305509182</v>
      </c>
      <c r="AR139" s="30">
        <v>9782.8783951509886</v>
      </c>
      <c r="AS139" s="30">
        <v>8033.6278601489003</v>
      </c>
      <c r="AT139" s="30">
        <v>4727.5391714178932</v>
      </c>
      <c r="AU139" s="30">
        <v>6011.3461625292211</v>
      </c>
      <c r="AV139" s="30">
        <v>2098.8019313024961</v>
      </c>
      <c r="AW139" s="30">
        <v>888.92956984417719</v>
      </c>
      <c r="AX139" s="30">
        <v>1746.193966801651</v>
      </c>
      <c r="AY139" s="30">
        <v>44996.995770426292</v>
      </c>
      <c r="AZ139" s="30">
        <v>10552</v>
      </c>
      <c r="BA139" s="30">
        <v>25500</v>
      </c>
      <c r="BB139" s="30">
        <v>11540</v>
      </c>
      <c r="BC139" s="30">
        <v>4968</v>
      </c>
      <c r="BD139" s="30">
        <v>3362</v>
      </c>
      <c r="BE139" s="30">
        <v>6351</v>
      </c>
      <c r="BF139" s="30">
        <v>6210</v>
      </c>
      <c r="BG139" s="30">
        <v>2894</v>
      </c>
      <c r="BH139" s="30">
        <v>5975</v>
      </c>
      <c r="BJ139" s="30">
        <v>9532164.0196568854</v>
      </c>
      <c r="BK139" s="30">
        <v>11096485.835299909</v>
      </c>
      <c r="BL139" s="30">
        <v>11554310.165319394</v>
      </c>
      <c r="BM139" s="30">
        <v>11597169.497667426</v>
      </c>
      <c r="BN139" s="30">
        <v>16044081.587972157</v>
      </c>
      <c r="BO139" s="30">
        <v>19674325.934187818</v>
      </c>
      <c r="BP139" s="30">
        <v>22360652.888289727</v>
      </c>
      <c r="BQ139" s="30">
        <v>14958596.25706069</v>
      </c>
      <c r="BR139" s="30">
        <v>9732110.6051127277</v>
      </c>
      <c r="BS139" s="30">
        <v>11918052.81795265</v>
      </c>
      <c r="BT139" s="30">
        <v>9182435.076228328</v>
      </c>
      <c r="BU139" s="30">
        <v>12294925.239168903</v>
      </c>
      <c r="BV139" s="30">
        <v>10442443.889484072</v>
      </c>
      <c r="BW139" s="30">
        <v>11494201.847612321</v>
      </c>
      <c r="BX139" s="30">
        <v>17135600.324189436</v>
      </c>
      <c r="BY139" s="30">
        <v>10439240.104392402</v>
      </c>
      <c r="BZ139" s="30">
        <v>9246857.6000000015</v>
      </c>
      <c r="CA139" s="30">
        <v>12330457.327789851</v>
      </c>
      <c r="CB139" s="30">
        <v>14882136</v>
      </c>
      <c r="CD139" s="30">
        <v>15652999.558018696</v>
      </c>
      <c r="CE139" s="30">
        <v>19625758.700059287</v>
      </c>
      <c r="CF139" s="30">
        <v>18822732.326839935</v>
      </c>
      <c r="CG139" s="30">
        <v>18346299.437723313</v>
      </c>
      <c r="CH139" s="30">
        <v>26553114.015353005</v>
      </c>
      <c r="CI139" s="30">
        <v>27160811.260037407</v>
      </c>
      <c r="CJ139" s="30">
        <v>30312270.27721208</v>
      </c>
      <c r="CK139" s="30">
        <v>23097810.753258828</v>
      </c>
      <c r="CL139" s="30">
        <v>17659741.332063518</v>
      </c>
      <c r="CM139" s="30">
        <v>22591716.466433868</v>
      </c>
      <c r="CN139" s="30">
        <v>20324965.519711222</v>
      </c>
      <c r="CO139" s="30">
        <v>23992244.924642779</v>
      </c>
      <c r="CP139" s="30">
        <v>20762217.285419095</v>
      </c>
      <c r="CQ139" s="30">
        <v>18304518.747825645</v>
      </c>
      <c r="CR139" s="30">
        <v>23102254.261228766</v>
      </c>
      <c r="CS139" s="30">
        <v>17812997.5043924</v>
      </c>
      <c r="CT139" s="30">
        <v>14723391.600000001</v>
      </c>
      <c r="CU139" s="30">
        <v>17599666.165926486</v>
      </c>
      <c r="CV139" s="30">
        <v>22841699.800000001</v>
      </c>
    </row>
    <row r="140" spans="1:100" s="30" customFormat="1" x14ac:dyDescent="0.4">
      <c r="A140" s="45" t="s">
        <v>13</v>
      </c>
      <c r="B140" s="30">
        <v>0</v>
      </c>
      <c r="C140" s="30">
        <v>0</v>
      </c>
      <c r="D140" s="30">
        <v>0</v>
      </c>
      <c r="E140" s="30">
        <v>0</v>
      </c>
      <c r="F140" s="30">
        <v>4992.1900753291166</v>
      </c>
      <c r="G140" s="30">
        <v>877027.31789858209</v>
      </c>
      <c r="H140" s="30">
        <v>2558178.5338064833</v>
      </c>
      <c r="I140" s="30">
        <v>4060683.843742149</v>
      </c>
      <c r="J140" s="30">
        <v>5780102.8715110887</v>
      </c>
      <c r="K140" s="30">
        <v>5943353.624653779</v>
      </c>
      <c r="L140" s="30">
        <v>5150512</v>
      </c>
      <c r="M140" s="30">
        <v>5533311.9446668802</v>
      </c>
      <c r="N140" s="30">
        <v>4099292.9999999995</v>
      </c>
      <c r="O140" s="30">
        <v>6481524.9351847507</v>
      </c>
      <c r="P140" s="30">
        <v>6642008</v>
      </c>
      <c r="Q140" s="30">
        <v>9743238.0974323824</v>
      </c>
      <c r="R140" s="30">
        <v>3401248</v>
      </c>
      <c r="S140" s="30">
        <v>3669776.0000000005</v>
      </c>
      <c r="T140" s="30">
        <v>3524340</v>
      </c>
      <c r="V140" s="30">
        <v>0</v>
      </c>
      <c r="W140" s="30">
        <v>0</v>
      </c>
      <c r="X140" s="30">
        <v>0</v>
      </c>
      <c r="Y140" s="30">
        <v>0</v>
      </c>
      <c r="Z140" s="30">
        <v>6908.2729311015128</v>
      </c>
      <c r="AA140" s="30">
        <v>362752.91055018461</v>
      </c>
      <c r="AB140" s="30">
        <v>1399803.4858353264</v>
      </c>
      <c r="AC140" s="30">
        <v>2954632.3465391183</v>
      </c>
      <c r="AD140" s="30">
        <v>1700640.1050365267</v>
      </c>
      <c r="AE140" s="30">
        <v>1231340.1272427102</v>
      </c>
      <c r="AF140" s="30">
        <v>1742990.7610300353</v>
      </c>
      <c r="AG140" s="30">
        <v>2415224.8359782412</v>
      </c>
      <c r="AH140" s="30">
        <v>1877959.9708223301</v>
      </c>
      <c r="AI140" s="30">
        <v>3351919.5942533845</v>
      </c>
      <c r="AJ140" s="30">
        <v>9702883.7513492927</v>
      </c>
      <c r="AK140" s="30">
        <v>18012108.800000001</v>
      </c>
      <c r="AL140" s="30">
        <v>1881817.6</v>
      </c>
      <c r="AM140" s="30">
        <v>1587762.4900280728</v>
      </c>
      <c r="AN140" s="30">
        <v>1187910.4000000001</v>
      </c>
      <c r="AP140" s="30">
        <v>0</v>
      </c>
      <c r="AQ140" s="30">
        <v>0</v>
      </c>
      <c r="AR140" s="30">
        <v>0</v>
      </c>
      <c r="AS140" s="30">
        <v>0</v>
      </c>
      <c r="AT140" s="30">
        <v>0</v>
      </c>
      <c r="AU140" s="30">
        <v>12022.692325058442</v>
      </c>
      <c r="AV140" s="30">
        <v>23786.421888094956</v>
      </c>
      <c r="AW140" s="30">
        <v>55113.633330338984</v>
      </c>
      <c r="AX140" s="30">
        <v>27939.103468826415</v>
      </c>
      <c r="AY140" s="30">
        <v>63363.11712668043</v>
      </c>
      <c r="AZ140" s="30">
        <v>54078.99945920999</v>
      </c>
      <c r="BA140" s="30">
        <v>91799.99816399999</v>
      </c>
      <c r="BB140" s="30">
        <v>102706.00102706002</v>
      </c>
      <c r="BC140" s="30">
        <v>154008</v>
      </c>
      <c r="BD140" s="30">
        <v>226935</v>
      </c>
      <c r="BE140" s="30">
        <v>652036.00652036001</v>
      </c>
      <c r="BF140" s="30">
        <v>82799.999999999985</v>
      </c>
      <c r="BG140" s="30">
        <v>198239</v>
      </c>
      <c r="BH140" s="30">
        <v>102769.99897229999</v>
      </c>
      <c r="BJ140" s="30">
        <v>0</v>
      </c>
      <c r="BK140" s="30">
        <v>0</v>
      </c>
      <c r="BL140" s="30">
        <v>0</v>
      </c>
      <c r="BM140" s="30">
        <v>0</v>
      </c>
      <c r="BN140" s="30">
        <v>5691.4088641263406</v>
      </c>
      <c r="BO140" s="30">
        <v>234019.16999033937</v>
      </c>
      <c r="BP140" s="30">
        <v>1081281.2317619049</v>
      </c>
      <c r="BQ140" s="30">
        <v>3212669.6224033162</v>
      </c>
      <c r="BR140" s="30">
        <v>2681362.0279596779</v>
      </c>
      <c r="BS140" s="30">
        <v>1706300.4410263917</v>
      </c>
      <c r="BT140" s="30">
        <v>1915759.8360476366</v>
      </c>
      <c r="BU140" s="30">
        <v>1840513.0325492444</v>
      </c>
      <c r="BV140" s="30">
        <v>1483173.3422182752</v>
      </c>
      <c r="BW140" s="30">
        <v>1623904.8967929105</v>
      </c>
      <c r="BX140" s="30">
        <v>3633706.4559983336</v>
      </c>
      <c r="BY140" s="30">
        <v>6290776.7999999998</v>
      </c>
      <c r="BZ140" s="30">
        <v>2808966.4000000004</v>
      </c>
      <c r="CA140" s="30">
        <v>4396352.65664424</v>
      </c>
      <c r="CB140" s="30">
        <v>2416024.0000000005</v>
      </c>
      <c r="CD140" s="30">
        <v>0</v>
      </c>
      <c r="CE140" s="30">
        <v>0</v>
      </c>
      <c r="CF140" s="30">
        <v>0</v>
      </c>
      <c r="CG140" s="30">
        <v>0</v>
      </c>
      <c r="CH140" s="30">
        <v>17591.87187055697</v>
      </c>
      <c r="CI140" s="30">
        <v>1485822.0907641645</v>
      </c>
      <c r="CJ140" s="30">
        <v>5063049.6732918099</v>
      </c>
      <c r="CK140" s="30">
        <v>10283099.446014922</v>
      </c>
      <c r="CL140" s="30">
        <v>10190044.10797612</v>
      </c>
      <c r="CM140" s="30">
        <v>8944357.3100495618</v>
      </c>
      <c r="CN140" s="30">
        <v>8863341.5965368822</v>
      </c>
      <c r="CO140" s="30">
        <v>9880849.8113583662</v>
      </c>
      <c r="CP140" s="30">
        <v>7563132.3140676655</v>
      </c>
      <c r="CQ140" s="30">
        <v>11611357.426231045</v>
      </c>
      <c r="CR140" s="30">
        <v>20205533.207347624</v>
      </c>
      <c r="CS140" s="30">
        <v>34698159.703952745</v>
      </c>
      <c r="CT140" s="30">
        <v>8174832</v>
      </c>
      <c r="CU140" s="30">
        <v>9852130.146672314</v>
      </c>
      <c r="CV140" s="30">
        <v>7231044.3989723008</v>
      </c>
    </row>
    <row r="141" spans="1:100" s="30" customFormat="1" x14ac:dyDescent="0.4">
      <c r="A141" s="45" t="s">
        <v>15</v>
      </c>
      <c r="B141" s="30">
        <v>4045172.3904202445</v>
      </c>
      <c r="C141" s="30">
        <v>4345550.0795708057</v>
      </c>
      <c r="D141" s="30">
        <v>4352685.4709828859</v>
      </c>
      <c r="E141" s="30">
        <v>14051616.10775364</v>
      </c>
      <c r="F141" s="30">
        <v>19896373.54522419</v>
      </c>
      <c r="G141" s="30">
        <v>14365349.640498433</v>
      </c>
      <c r="H141" s="30">
        <v>12962316.874148859</v>
      </c>
      <c r="I141" s="30">
        <v>24529224.748154122</v>
      </c>
      <c r="J141" s="30">
        <v>28044835.132352002</v>
      </c>
      <c r="K141" s="30">
        <v>31553513.035611298</v>
      </c>
      <c r="L141" s="30">
        <v>13918460.1391846</v>
      </c>
      <c r="M141" s="30">
        <v>23917144</v>
      </c>
      <c r="N141" s="30">
        <v>33077144.3384571</v>
      </c>
      <c r="O141" s="30">
        <v>24749099.999999996</v>
      </c>
      <c r="P141" s="30">
        <v>32077672.641553443</v>
      </c>
      <c r="Q141" s="30">
        <v>36053868.360538669</v>
      </c>
      <c r="R141" s="30">
        <v>24017231.759827681</v>
      </c>
      <c r="S141" s="30">
        <v>21920872.219208721</v>
      </c>
      <c r="T141" s="30">
        <v>23722099.583399847</v>
      </c>
      <c r="V141" s="30">
        <v>2806918.5405077883</v>
      </c>
      <c r="W141" s="30">
        <v>2972655.8842561762</v>
      </c>
      <c r="X141" s="30">
        <v>3394348.0930659771</v>
      </c>
      <c r="Y141" s="30">
        <v>5261056.2759895073</v>
      </c>
      <c r="Z141" s="30">
        <v>4573276.6803892013</v>
      </c>
      <c r="AA141" s="30">
        <v>5525504.2105998164</v>
      </c>
      <c r="AB141" s="30">
        <v>6100123.953251726</v>
      </c>
      <c r="AC141" s="30">
        <v>9403829.7601750381</v>
      </c>
      <c r="AD141" s="30">
        <v>5573461.49087705</v>
      </c>
      <c r="AE141" s="30">
        <v>5719055.6512296963</v>
      </c>
      <c r="AF141" s="30">
        <v>4071860.7694651247</v>
      </c>
      <c r="AG141" s="30">
        <v>5550054.3319910951</v>
      </c>
      <c r="AH141" s="30">
        <v>6646420.5418965425</v>
      </c>
      <c r="AI141" s="30">
        <v>5663588.2799453735</v>
      </c>
      <c r="AJ141" s="30">
        <v>18021139.767370906</v>
      </c>
      <c r="AK141" s="30">
        <v>17612825.247743487</v>
      </c>
      <c r="AL141" s="30">
        <v>9210049.5999999996</v>
      </c>
      <c r="AM141" s="30">
        <v>13897013.959111689</v>
      </c>
      <c r="AN141" s="30">
        <v>9253195.8424664587</v>
      </c>
      <c r="AP141" s="30">
        <v>5649.7901030403245</v>
      </c>
      <c r="AQ141" s="30">
        <v>8939.8998330550912</v>
      </c>
      <c r="AR141" s="30">
        <v>4565.3432510704615</v>
      </c>
      <c r="AS141" s="30">
        <v>1606.7255720297801</v>
      </c>
      <c r="AT141" s="30">
        <v>18910.156685671573</v>
      </c>
      <c r="AU141" s="30">
        <v>56356.370273711451</v>
      </c>
      <c r="AV141" s="30">
        <v>22387.220600559958</v>
      </c>
      <c r="AW141" s="30">
        <v>30223.604770229918</v>
      </c>
      <c r="AX141" s="30">
        <v>79451.826283993374</v>
      </c>
      <c r="AY141" s="30">
        <v>89993.993340732442</v>
      </c>
      <c r="AZ141" s="30">
        <v>65950.001319000003</v>
      </c>
      <c r="BA141" s="30">
        <v>178500</v>
      </c>
      <c r="BB141" s="30">
        <v>121169.99878829998</v>
      </c>
      <c r="BC141" s="30">
        <v>188784</v>
      </c>
      <c r="BD141" s="30">
        <v>0</v>
      </c>
      <c r="BE141" s="30">
        <v>0</v>
      </c>
      <c r="BF141" s="30">
        <v>0</v>
      </c>
      <c r="BG141" s="30">
        <v>0</v>
      </c>
      <c r="BH141" s="30">
        <v>476805.00476804998</v>
      </c>
      <c r="BJ141" s="30">
        <v>5503689.9399209395</v>
      </c>
      <c r="BK141" s="30">
        <v>4444781.9656266384</v>
      </c>
      <c r="BL141" s="30">
        <v>4555124.997203134</v>
      </c>
      <c r="BM141" s="30">
        <v>15890507.399527626</v>
      </c>
      <c r="BN141" s="30">
        <v>11849513.373606173</v>
      </c>
      <c r="BO141" s="30">
        <v>11294210.781591652</v>
      </c>
      <c r="BP141" s="30">
        <v>15077191.108050831</v>
      </c>
      <c r="BQ141" s="30">
        <v>26437858.315587766</v>
      </c>
      <c r="BR141" s="30">
        <v>16821813.930730522</v>
      </c>
      <c r="BS141" s="30">
        <v>14529604.137136946</v>
      </c>
      <c r="BT141" s="30">
        <v>11369043.716682699</v>
      </c>
      <c r="BU141" s="30">
        <v>20588411.173226472</v>
      </c>
      <c r="BV141" s="30">
        <v>25899067.757624518</v>
      </c>
      <c r="BW141" s="30">
        <v>22007294.706818532</v>
      </c>
      <c r="BX141" s="30">
        <v>37360773.739211291</v>
      </c>
      <c r="BY141" s="30">
        <v>28939389.089393888</v>
      </c>
      <c r="BZ141" s="30">
        <v>17884835.378848355</v>
      </c>
      <c r="CA141" s="30">
        <v>34526870.518756501</v>
      </c>
      <c r="CB141" s="30">
        <v>26068755.238143504</v>
      </c>
      <c r="CD141" s="30">
        <v>12361430.660952013</v>
      </c>
      <c r="CE141" s="30">
        <v>11771927.829286676</v>
      </c>
      <c r="CF141" s="30">
        <v>12306723.904503066</v>
      </c>
      <c r="CG141" s="30">
        <v>35204786.508842804</v>
      </c>
      <c r="CH141" s="30">
        <v>36338073.755905233</v>
      </c>
      <c r="CI141" s="30">
        <v>31241421.002963614</v>
      </c>
      <c r="CJ141" s="30">
        <v>34162019.156051978</v>
      </c>
      <c r="CK141" s="30">
        <v>60401136.428687155</v>
      </c>
      <c r="CL141" s="30">
        <v>50519562.38024357</v>
      </c>
      <c r="CM141" s="30">
        <v>51892166.817318678</v>
      </c>
      <c r="CN141" s="30">
        <v>29425314.626651421</v>
      </c>
      <c r="CO141" s="30">
        <v>50234109.505217567</v>
      </c>
      <c r="CP141" s="30">
        <v>65743802.636766464</v>
      </c>
      <c r="CQ141" s="30">
        <v>52608766.986763902</v>
      </c>
      <c r="CR141" s="30">
        <v>87459586.148135647</v>
      </c>
      <c r="CS141" s="30">
        <v>82606082.697676033</v>
      </c>
      <c r="CT141" s="30">
        <v>51112116.738676034</v>
      </c>
      <c r="CU141" s="30">
        <v>70344756.697076917</v>
      </c>
      <c r="CV141" s="30">
        <v>59520855.668777861</v>
      </c>
    </row>
    <row r="142" spans="1:100" s="30" customFormat="1" x14ac:dyDescent="0.4">
      <c r="A142" s="45" t="s">
        <v>16</v>
      </c>
      <c r="B142" s="30">
        <v>2196.0762162976353</v>
      </c>
      <c r="C142" s="30">
        <v>0</v>
      </c>
      <c r="D142" s="30">
        <v>3819.8205480559373</v>
      </c>
      <c r="E142" s="30">
        <v>11584.184639107569</v>
      </c>
      <c r="F142" s="30">
        <v>7488.2851129936753</v>
      </c>
      <c r="G142" s="30">
        <v>0</v>
      </c>
      <c r="H142" s="30">
        <v>1883.7838793996307</v>
      </c>
      <c r="I142" s="30">
        <v>0</v>
      </c>
      <c r="J142" s="30">
        <v>0</v>
      </c>
      <c r="K142" s="30">
        <v>0</v>
      </c>
      <c r="L142" s="30">
        <v>0</v>
      </c>
      <c r="M142" s="30">
        <v>0</v>
      </c>
      <c r="N142" s="30">
        <v>105720</v>
      </c>
      <c r="O142" s="30">
        <v>131074.99868925</v>
      </c>
      <c r="P142" s="30">
        <v>91318.904752666815</v>
      </c>
      <c r="Q142" s="30">
        <v>1060200.6610254054</v>
      </c>
      <c r="R142" s="30">
        <v>1883999.9623199997</v>
      </c>
      <c r="S142" s="30">
        <v>1251059.9999999998</v>
      </c>
      <c r="T142" s="30">
        <v>637219.20789688395</v>
      </c>
      <c r="V142" s="30">
        <v>1269633.0679734515</v>
      </c>
      <c r="W142" s="30">
        <v>3366855.9036901472</v>
      </c>
      <c r="X142" s="30">
        <v>4533144.5312158177</v>
      </c>
      <c r="Y142" s="30">
        <v>6853923.3872061269</v>
      </c>
      <c r="Z142" s="30">
        <v>4497285.7231199425</v>
      </c>
      <c r="AA142" s="30">
        <v>4916597.4840641087</v>
      </c>
      <c r="AB142" s="30">
        <v>4501328.8113983497</v>
      </c>
      <c r="AC142" s="30">
        <v>4064494.283853577</v>
      </c>
      <c r="AD142" s="30">
        <v>1406893.1918718764</v>
      </c>
      <c r="AE142" s="30">
        <v>1275846.3969020853</v>
      </c>
      <c r="AF142" s="30">
        <v>10216269.274462931</v>
      </c>
      <c r="AG142" s="30">
        <v>8023178.5539529314</v>
      </c>
      <c r="AH142" s="30">
        <v>12072599.812429266</v>
      </c>
      <c r="AI142" s="30">
        <v>9446318.8565322645</v>
      </c>
      <c r="AJ142" s="30">
        <v>15734404.730066042</v>
      </c>
      <c r="AK142" s="30">
        <v>18855044.445009466</v>
      </c>
      <c r="AL142" s="30">
        <v>11489943.88510056</v>
      </c>
      <c r="AM142" s="30">
        <v>11359867.939356972</v>
      </c>
      <c r="AN142" s="30">
        <v>11863477.197781011</v>
      </c>
      <c r="AP142" s="30">
        <v>0</v>
      </c>
      <c r="AQ142" s="30">
        <v>993.32220367278796</v>
      </c>
      <c r="AR142" s="30">
        <v>0</v>
      </c>
      <c r="AS142" s="30">
        <v>0</v>
      </c>
      <c r="AT142" s="30">
        <v>0</v>
      </c>
      <c r="AU142" s="30">
        <v>0</v>
      </c>
      <c r="AV142" s="30">
        <v>0</v>
      </c>
      <c r="AW142" s="30">
        <v>0</v>
      </c>
      <c r="AX142" s="30">
        <v>0</v>
      </c>
      <c r="AY142" s="30">
        <v>0</v>
      </c>
      <c r="AZ142" s="30">
        <v>0</v>
      </c>
      <c r="BA142" s="30">
        <v>0</v>
      </c>
      <c r="BB142" s="30">
        <v>0</v>
      </c>
      <c r="BC142" s="30">
        <v>0</v>
      </c>
      <c r="BD142" s="30">
        <v>0</v>
      </c>
      <c r="BE142" s="30">
        <v>0</v>
      </c>
      <c r="BF142" s="30">
        <v>2070.0000206999998</v>
      </c>
      <c r="BG142" s="30">
        <v>1446.9999999999998</v>
      </c>
      <c r="BH142" s="30">
        <v>2390</v>
      </c>
      <c r="BJ142" s="30">
        <v>1514933.2102668979</v>
      </c>
      <c r="BK142" s="30">
        <v>2732870.5821138257</v>
      </c>
      <c r="BL142" s="30">
        <v>1413659.4818906274</v>
      </c>
      <c r="BM142" s="30">
        <v>3190994.3865177184</v>
      </c>
      <c r="BN142" s="30">
        <v>1923696.1960747032</v>
      </c>
      <c r="BO142" s="30">
        <v>913789.13996227761</v>
      </c>
      <c r="BP142" s="30">
        <v>1676593.3705971108</v>
      </c>
      <c r="BQ142" s="30">
        <v>1174592.660253068</v>
      </c>
      <c r="BR142" s="30">
        <v>642747.8048972314</v>
      </c>
      <c r="BS142" s="30">
        <v>1758401.2354356374</v>
      </c>
      <c r="BT142" s="30">
        <v>3620125.4108875068</v>
      </c>
      <c r="BU142" s="30">
        <v>2444082.1081499392</v>
      </c>
      <c r="BV142" s="30">
        <v>4389289.6810160158</v>
      </c>
      <c r="BW142" s="30">
        <v>3433882.2640154986</v>
      </c>
      <c r="BX142" s="30">
        <v>6916952.3489426412</v>
      </c>
      <c r="BY142" s="30">
        <v>6808200.6514439778</v>
      </c>
      <c r="BZ142" s="30">
        <v>6900639.9309936007</v>
      </c>
      <c r="CA142" s="30">
        <v>7719454.5103515182</v>
      </c>
      <c r="CB142" s="30">
        <v>7076517.1742725112</v>
      </c>
      <c r="CD142" s="30">
        <v>2786762.3544566468</v>
      </c>
      <c r="CE142" s="30">
        <v>6100719.8080076464</v>
      </c>
      <c r="CF142" s="30">
        <v>5950623.8336545005</v>
      </c>
      <c r="CG142" s="30">
        <v>10056501.958362952</v>
      </c>
      <c r="CH142" s="30">
        <v>6428470.20430764</v>
      </c>
      <c r="CI142" s="30">
        <v>5830386.6240263861</v>
      </c>
      <c r="CJ142" s="30">
        <v>6179805.9658748601</v>
      </c>
      <c r="CK142" s="30">
        <v>5239086.944106645</v>
      </c>
      <c r="CL142" s="30">
        <v>2049640.9967691079</v>
      </c>
      <c r="CM142" s="30">
        <v>3034247.6323377229</v>
      </c>
      <c r="CN142" s="30">
        <v>13836394.685350437</v>
      </c>
      <c r="CO142" s="30">
        <v>10467260.662102871</v>
      </c>
      <c r="CP142" s="30">
        <v>16567609.493445281</v>
      </c>
      <c r="CQ142" s="30">
        <v>13011276.119237013</v>
      </c>
      <c r="CR142" s="30">
        <v>22742675.983761352</v>
      </c>
      <c r="CS142" s="30">
        <v>26723445.757478848</v>
      </c>
      <c r="CT142" s="30">
        <v>20276653.778434861</v>
      </c>
      <c r="CU142" s="30">
        <v>20331829.449708492</v>
      </c>
      <c r="CV142" s="30">
        <v>19579603.579950407</v>
      </c>
    </row>
    <row r="143" spans="1:100" s="30" customFormat="1" x14ac:dyDescent="0.4">
      <c r="A143" s="45" t="s">
        <v>8</v>
      </c>
      <c r="B143" s="30">
        <v>0</v>
      </c>
      <c r="C143" s="30">
        <v>0</v>
      </c>
      <c r="D143" s="30">
        <v>0</v>
      </c>
      <c r="E143" s="30">
        <v>0</v>
      </c>
      <c r="F143" s="30">
        <v>0</v>
      </c>
      <c r="G143" s="30">
        <v>0</v>
      </c>
      <c r="H143" s="30">
        <v>0</v>
      </c>
      <c r="I143" s="30">
        <v>0</v>
      </c>
      <c r="J143" s="30">
        <v>0</v>
      </c>
      <c r="K143" s="30">
        <v>0</v>
      </c>
      <c r="L143" s="30">
        <v>0</v>
      </c>
      <c r="M143" s="30">
        <v>0</v>
      </c>
      <c r="N143" s="30">
        <v>0</v>
      </c>
      <c r="O143" s="30">
        <v>176550</v>
      </c>
      <c r="P143" s="30">
        <v>880392.39310509467</v>
      </c>
      <c r="Q143" s="30">
        <v>1236900</v>
      </c>
      <c r="R143" s="30">
        <v>100479.9989952</v>
      </c>
      <c r="S143" s="30">
        <v>20132</v>
      </c>
      <c r="T143" s="30">
        <v>1081161.3207202619</v>
      </c>
      <c r="V143" s="30">
        <v>0</v>
      </c>
      <c r="W143" s="30">
        <v>0</v>
      </c>
      <c r="X143" s="30">
        <v>0</v>
      </c>
      <c r="Y143" s="30">
        <v>7658.0149577722086</v>
      </c>
      <c r="Z143" s="30">
        <v>0</v>
      </c>
      <c r="AA143" s="30">
        <v>0</v>
      </c>
      <c r="AB143" s="30">
        <v>6861.7816560747888</v>
      </c>
      <c r="AC143" s="30">
        <v>0</v>
      </c>
      <c r="AD143" s="30">
        <v>0</v>
      </c>
      <c r="AE143" s="30">
        <v>0</v>
      </c>
      <c r="AF143" s="30">
        <v>0</v>
      </c>
      <c r="AG143" s="30">
        <v>363937.99262240255</v>
      </c>
      <c r="AH143" s="30">
        <v>0</v>
      </c>
      <c r="AI143" s="30">
        <v>31522.754804890759</v>
      </c>
      <c r="AJ143" s="30">
        <v>1625888.1824795178</v>
      </c>
      <c r="AK143" s="30">
        <v>8872959.9112704005</v>
      </c>
      <c r="AL143" s="30">
        <v>5265470.3473452963</v>
      </c>
      <c r="AM143" s="30">
        <v>2193403.8741377681</v>
      </c>
      <c r="AN143" s="30">
        <v>19165372.75430597</v>
      </c>
      <c r="AP143" s="30">
        <v>0</v>
      </c>
      <c r="AQ143" s="30">
        <v>0</v>
      </c>
      <c r="AR143" s="30">
        <v>0</v>
      </c>
      <c r="AS143" s="30">
        <v>0</v>
      </c>
      <c r="AT143" s="30">
        <v>0</v>
      </c>
      <c r="AU143" s="30">
        <v>0</v>
      </c>
      <c r="AV143" s="30">
        <v>0</v>
      </c>
      <c r="AW143" s="30">
        <v>0</v>
      </c>
      <c r="AX143" s="30">
        <v>0</v>
      </c>
      <c r="AY143" s="30">
        <v>0</v>
      </c>
      <c r="AZ143" s="30">
        <v>0</v>
      </c>
      <c r="BA143" s="30">
        <v>0</v>
      </c>
      <c r="BB143" s="30">
        <v>0</v>
      </c>
      <c r="BC143" s="30">
        <v>0</v>
      </c>
      <c r="BD143" s="30">
        <v>0</v>
      </c>
      <c r="BE143" s="30">
        <v>0</v>
      </c>
      <c r="BF143" s="30">
        <v>0</v>
      </c>
      <c r="BG143" s="30">
        <v>0</v>
      </c>
      <c r="BH143" s="30">
        <v>9560</v>
      </c>
      <c r="BJ143" s="30">
        <v>0</v>
      </c>
      <c r="BK143" s="30">
        <v>0</v>
      </c>
      <c r="BL143" s="30">
        <v>0</v>
      </c>
      <c r="BM143" s="30">
        <v>12892.906612192803</v>
      </c>
      <c r="BN143" s="30">
        <v>11382.817728252681</v>
      </c>
      <c r="BO143" s="30">
        <v>0</v>
      </c>
      <c r="BP143" s="30">
        <v>12149.22732316747</v>
      </c>
      <c r="BQ143" s="30">
        <v>0</v>
      </c>
      <c r="BR143" s="30">
        <v>0</v>
      </c>
      <c r="BS143" s="30">
        <v>0</v>
      </c>
      <c r="BT143" s="30">
        <v>0</v>
      </c>
      <c r="BU143" s="30">
        <v>52160.288893443831</v>
      </c>
      <c r="BV143" s="30">
        <v>0</v>
      </c>
      <c r="BW143" s="30">
        <v>33831.352016518969</v>
      </c>
      <c r="BX143" s="30">
        <v>1291164.6213732972</v>
      </c>
      <c r="BY143" s="30">
        <v>2723280.0272327992</v>
      </c>
      <c r="BZ143" s="30">
        <v>1420719.9857928001</v>
      </c>
      <c r="CA143" s="30">
        <v>858600.50166628626</v>
      </c>
      <c r="CB143" s="30">
        <v>37168117.773464732</v>
      </c>
      <c r="CD143" s="30">
        <v>0</v>
      </c>
      <c r="CE143" s="30">
        <v>0</v>
      </c>
      <c r="CF143" s="30">
        <v>0</v>
      </c>
      <c r="CG143" s="30">
        <v>20550.921569965012</v>
      </c>
      <c r="CH143" s="30">
        <v>11382.817728252681</v>
      </c>
      <c r="CI143" s="30">
        <v>0</v>
      </c>
      <c r="CJ143" s="30">
        <v>19011.008979242259</v>
      </c>
      <c r="CK143" s="30">
        <v>0</v>
      </c>
      <c r="CL143" s="30">
        <v>0</v>
      </c>
      <c r="CM143" s="30">
        <v>0</v>
      </c>
      <c r="CN143" s="30">
        <v>0</v>
      </c>
      <c r="CO143" s="30">
        <v>416098.28151584638</v>
      </c>
      <c r="CP143" s="30">
        <v>0</v>
      </c>
      <c r="CQ143" s="30">
        <v>241904.10682140972</v>
      </c>
      <c r="CR143" s="30">
        <v>3797445.19695791</v>
      </c>
      <c r="CS143" s="30">
        <v>12833139.9385032</v>
      </c>
      <c r="CT143" s="30">
        <v>6786670.3321332959</v>
      </c>
      <c r="CU143" s="30">
        <v>3072136.3758040546</v>
      </c>
      <c r="CV143" s="30">
        <v>57424211.848490961</v>
      </c>
    </row>
    <row r="144" spans="1:100" s="30" customFormat="1" x14ac:dyDescent="0.4">
      <c r="A144" s="45" t="s">
        <v>24</v>
      </c>
      <c r="B144" s="30">
        <v>0</v>
      </c>
      <c r="C144" s="30">
        <v>0</v>
      </c>
      <c r="D144" s="30">
        <v>0</v>
      </c>
      <c r="E144" s="30">
        <v>0</v>
      </c>
      <c r="F144" s="30">
        <v>0</v>
      </c>
      <c r="G144" s="30">
        <v>0</v>
      </c>
      <c r="H144" s="30">
        <v>0</v>
      </c>
      <c r="I144" s="30">
        <v>0</v>
      </c>
      <c r="J144" s="30">
        <v>0</v>
      </c>
      <c r="K144" s="30">
        <v>0</v>
      </c>
      <c r="L144" s="30">
        <v>0</v>
      </c>
      <c r="M144" s="30">
        <v>37320</v>
      </c>
      <c r="N144" s="30">
        <v>26430</v>
      </c>
      <c r="O144" s="30">
        <v>45475</v>
      </c>
      <c r="P144" s="30">
        <v>12176</v>
      </c>
      <c r="Q144" s="30">
        <v>60078</v>
      </c>
      <c r="R144" s="30">
        <v>17584</v>
      </c>
      <c r="S144" s="30">
        <v>0</v>
      </c>
      <c r="T144" s="30">
        <v>0</v>
      </c>
      <c r="V144" s="30">
        <v>0</v>
      </c>
      <c r="W144" s="30">
        <v>0</v>
      </c>
      <c r="X144" s="30">
        <v>0</v>
      </c>
      <c r="Y144" s="30">
        <v>0</v>
      </c>
      <c r="Z144" s="30">
        <v>0</v>
      </c>
      <c r="AA144" s="30">
        <v>0</v>
      </c>
      <c r="AB144" s="30">
        <v>0</v>
      </c>
      <c r="AC144" s="30">
        <v>7499.0668693886255</v>
      </c>
      <c r="AD144" s="30">
        <v>0</v>
      </c>
      <c r="AE144" s="30">
        <v>0</v>
      </c>
      <c r="AF144" s="30">
        <v>21970.471557984802</v>
      </c>
      <c r="AG144" s="30">
        <v>3101744.2553045675</v>
      </c>
      <c r="AH144" s="30">
        <v>3297247.6907064877</v>
      </c>
      <c r="AI144" s="30">
        <v>2700449.3282856415</v>
      </c>
      <c r="AJ144" s="30">
        <v>2716807.4503778019</v>
      </c>
      <c r="AK144" s="30">
        <v>3715552.0000000005</v>
      </c>
      <c r="AL144" s="30">
        <v>723776</v>
      </c>
      <c r="AM144" s="30">
        <v>0</v>
      </c>
      <c r="AN144" s="30">
        <v>0</v>
      </c>
      <c r="AP144" s="30">
        <v>0</v>
      </c>
      <c r="AQ144" s="30">
        <v>0</v>
      </c>
      <c r="AR144" s="30">
        <v>0</v>
      </c>
      <c r="AS144" s="30">
        <v>0</v>
      </c>
      <c r="AT144" s="30">
        <v>0</v>
      </c>
      <c r="AU144" s="30">
        <v>0</v>
      </c>
      <c r="AV144" s="30">
        <v>0</v>
      </c>
      <c r="AW144" s="30">
        <v>0</v>
      </c>
      <c r="AX144" s="30">
        <v>0</v>
      </c>
      <c r="AY144" s="30">
        <v>0</v>
      </c>
      <c r="AZ144" s="30">
        <v>0</v>
      </c>
      <c r="BA144" s="30">
        <v>0</v>
      </c>
      <c r="BB144" s="30">
        <v>0</v>
      </c>
      <c r="BC144" s="30">
        <v>0</v>
      </c>
      <c r="BD144" s="30">
        <v>0</v>
      </c>
      <c r="BE144" s="30">
        <v>0</v>
      </c>
      <c r="BF144" s="30">
        <v>0</v>
      </c>
      <c r="BG144" s="30">
        <v>0</v>
      </c>
      <c r="BH144" s="30">
        <v>0</v>
      </c>
      <c r="BJ144" s="30">
        <v>0</v>
      </c>
      <c r="BK144" s="30">
        <v>0</v>
      </c>
      <c r="BL144" s="30">
        <v>0</v>
      </c>
      <c r="BM144" s="30">
        <v>0</v>
      </c>
      <c r="BN144" s="30">
        <v>0</v>
      </c>
      <c r="BO144" s="30">
        <v>0</v>
      </c>
      <c r="BP144" s="30">
        <v>0</v>
      </c>
      <c r="BQ144" s="30">
        <v>19047.448354169861</v>
      </c>
      <c r="BR144" s="30">
        <v>0</v>
      </c>
      <c r="BS144" s="30">
        <v>0</v>
      </c>
      <c r="BT144" s="30">
        <v>13212.13666820716</v>
      </c>
      <c r="BU144" s="30">
        <v>678083.75561476976</v>
      </c>
      <c r="BV144" s="30">
        <v>903455.85201015777</v>
      </c>
      <c r="BW144" s="30">
        <v>989567.0464831799</v>
      </c>
      <c r="BX144" s="30">
        <v>913037.91660871834</v>
      </c>
      <c r="BY144" s="30">
        <v>1025768.8</v>
      </c>
      <c r="BZ144" s="30">
        <v>381564.80000000005</v>
      </c>
      <c r="CA144" s="30">
        <v>0</v>
      </c>
      <c r="CB144" s="30">
        <v>0</v>
      </c>
      <c r="CD144" s="30">
        <v>0</v>
      </c>
      <c r="CE144" s="30">
        <v>0</v>
      </c>
      <c r="CF144" s="30">
        <v>0</v>
      </c>
      <c r="CG144" s="30">
        <v>0</v>
      </c>
      <c r="CH144" s="30">
        <v>0</v>
      </c>
      <c r="CI144" s="30">
        <v>0</v>
      </c>
      <c r="CJ144" s="30">
        <v>0</v>
      </c>
      <c r="CK144" s="30">
        <v>26546.515223558486</v>
      </c>
      <c r="CL144" s="30">
        <v>0</v>
      </c>
      <c r="CM144" s="30">
        <v>0</v>
      </c>
      <c r="CN144" s="30">
        <v>35182.608226191966</v>
      </c>
      <c r="CO144" s="30">
        <v>3817148.0109193372</v>
      </c>
      <c r="CP144" s="30">
        <v>4227133.5427166456</v>
      </c>
      <c r="CQ144" s="30">
        <v>3735491.3747688215</v>
      </c>
      <c r="CR144" s="30">
        <v>3642021.3669865201</v>
      </c>
      <c r="CS144" s="30">
        <v>4801398.8000000007</v>
      </c>
      <c r="CT144" s="30">
        <v>1122924.8</v>
      </c>
      <c r="CU144" s="30">
        <v>0</v>
      </c>
      <c r="CV144" s="30">
        <v>0</v>
      </c>
    </row>
    <row r="145" spans="1:100" s="30" customFormat="1" x14ac:dyDescent="0.4">
      <c r="A145" s="45" t="s">
        <v>25</v>
      </c>
      <c r="B145" s="30">
        <v>0</v>
      </c>
      <c r="C145" s="30">
        <v>0</v>
      </c>
      <c r="D145" s="30">
        <v>0</v>
      </c>
      <c r="E145" s="30">
        <v>4633.6738556430273</v>
      </c>
      <c r="F145" s="30">
        <v>4992.1900753291166</v>
      </c>
      <c r="G145" s="30">
        <v>3579.7033383615594</v>
      </c>
      <c r="H145" s="30">
        <v>3767.5677587992614</v>
      </c>
      <c r="I145" s="30">
        <v>4345.3011068474989</v>
      </c>
      <c r="J145" s="30">
        <v>0</v>
      </c>
      <c r="K145" s="30">
        <v>0</v>
      </c>
      <c r="L145" s="30">
        <v>0</v>
      </c>
      <c r="M145" s="30">
        <v>0</v>
      </c>
      <c r="N145" s="30">
        <v>0</v>
      </c>
      <c r="O145" s="30">
        <v>0</v>
      </c>
      <c r="P145" s="30">
        <v>0</v>
      </c>
      <c r="Q145" s="30">
        <v>0</v>
      </c>
      <c r="R145" s="30">
        <v>0</v>
      </c>
      <c r="S145" s="30">
        <v>0</v>
      </c>
      <c r="T145" s="30">
        <v>0</v>
      </c>
      <c r="V145" s="30">
        <v>0</v>
      </c>
      <c r="W145" s="30">
        <v>0</v>
      </c>
      <c r="X145" s="30">
        <v>0</v>
      </c>
      <c r="Y145" s="30">
        <v>7658.0149577722086</v>
      </c>
      <c r="Z145" s="30">
        <v>41449.637586609075</v>
      </c>
      <c r="AA145" s="30">
        <v>19433.191636617034</v>
      </c>
      <c r="AB145" s="30">
        <v>68617.817246926061</v>
      </c>
      <c r="AC145" s="30">
        <v>0</v>
      </c>
      <c r="AD145" s="30">
        <v>0</v>
      </c>
      <c r="AE145" s="30">
        <v>0</v>
      </c>
      <c r="AF145" s="30">
        <v>0</v>
      </c>
      <c r="AG145" s="30">
        <v>0</v>
      </c>
      <c r="AH145" s="30">
        <v>0</v>
      </c>
      <c r="AI145" s="30">
        <v>0</v>
      </c>
      <c r="AJ145" s="30">
        <v>0</v>
      </c>
      <c r="AK145" s="30">
        <v>0</v>
      </c>
      <c r="AL145" s="30">
        <v>0</v>
      </c>
      <c r="AM145" s="30">
        <v>0</v>
      </c>
      <c r="AN145" s="30">
        <v>0</v>
      </c>
      <c r="AP145" s="30">
        <v>0</v>
      </c>
      <c r="AQ145" s="30">
        <v>0</v>
      </c>
      <c r="AR145" s="30">
        <v>0</v>
      </c>
      <c r="AS145" s="30">
        <v>0</v>
      </c>
      <c r="AT145" s="30">
        <v>0</v>
      </c>
      <c r="AU145" s="30">
        <v>0</v>
      </c>
      <c r="AV145" s="30">
        <v>1399.2012875349974</v>
      </c>
      <c r="AW145" s="30">
        <v>0</v>
      </c>
      <c r="AX145" s="30">
        <v>0</v>
      </c>
      <c r="AY145" s="30">
        <v>0</v>
      </c>
      <c r="AZ145" s="30">
        <v>0</v>
      </c>
      <c r="BA145" s="30">
        <v>0</v>
      </c>
      <c r="BB145" s="30">
        <v>0</v>
      </c>
      <c r="BC145" s="30">
        <v>0</v>
      </c>
      <c r="BD145" s="30">
        <v>0</v>
      </c>
      <c r="BE145" s="30">
        <v>0</v>
      </c>
      <c r="BF145" s="30">
        <v>0</v>
      </c>
      <c r="BG145" s="30">
        <v>0</v>
      </c>
      <c r="BH145" s="30">
        <v>0</v>
      </c>
      <c r="BJ145" s="30">
        <v>0</v>
      </c>
      <c r="BK145" s="30">
        <v>0</v>
      </c>
      <c r="BL145" s="30">
        <v>0</v>
      </c>
      <c r="BM145" s="30">
        <v>51571.626448771211</v>
      </c>
      <c r="BN145" s="30">
        <v>28457.044320631703</v>
      </c>
      <c r="BO145" s="30">
        <v>11143.769999539971</v>
      </c>
      <c r="BP145" s="30">
        <v>36447.68196950241</v>
      </c>
      <c r="BQ145" s="30">
        <v>6349.1494513899534</v>
      </c>
      <c r="BR145" s="30">
        <v>0</v>
      </c>
      <c r="BS145" s="30">
        <v>0</v>
      </c>
      <c r="BT145" s="30">
        <v>0</v>
      </c>
      <c r="BU145" s="30">
        <v>0</v>
      </c>
      <c r="BV145" s="30">
        <v>0</v>
      </c>
      <c r="BW145" s="30">
        <v>0</v>
      </c>
      <c r="BX145" s="30">
        <v>0</v>
      </c>
      <c r="BY145" s="30">
        <v>0</v>
      </c>
      <c r="BZ145" s="30">
        <v>0</v>
      </c>
      <c r="CA145" s="30">
        <v>0</v>
      </c>
      <c r="CB145" s="30">
        <v>0</v>
      </c>
      <c r="CD145" s="30">
        <v>0</v>
      </c>
      <c r="CE145" s="30">
        <v>0</v>
      </c>
      <c r="CF145" s="30">
        <v>0</v>
      </c>
      <c r="CG145" s="30">
        <v>63863.31526218645</v>
      </c>
      <c r="CH145" s="30">
        <v>74898.871982569894</v>
      </c>
      <c r="CI145" s="30">
        <v>34156.664974518564</v>
      </c>
      <c r="CJ145" s="30">
        <v>110232.26826276272</v>
      </c>
      <c r="CK145" s="30">
        <v>10694.450558237451</v>
      </c>
      <c r="CL145" s="30">
        <v>0</v>
      </c>
      <c r="CM145" s="30">
        <v>0</v>
      </c>
      <c r="CN145" s="30">
        <v>0</v>
      </c>
      <c r="CO145" s="30">
        <v>0</v>
      </c>
      <c r="CP145" s="30">
        <v>0</v>
      </c>
      <c r="CQ145" s="30">
        <v>0</v>
      </c>
      <c r="CR145" s="30">
        <v>0</v>
      </c>
      <c r="CS145" s="30">
        <v>0</v>
      </c>
      <c r="CT145" s="30">
        <v>0</v>
      </c>
      <c r="CU145" s="30">
        <v>0</v>
      </c>
      <c r="CV145" s="30">
        <v>0</v>
      </c>
    </row>
    <row r="146" spans="1:100" s="30" customFormat="1" x14ac:dyDescent="0.4">
      <c r="A146" s="45" t="s">
        <v>9</v>
      </c>
      <c r="B146" s="30">
        <v>1860076.5552040969</v>
      </c>
      <c r="C146" s="30">
        <v>4214425.4711405868</v>
      </c>
      <c r="D146" s="30">
        <v>4016541.3062808178</v>
      </c>
      <c r="E146" s="30">
        <v>3113828.8309921143</v>
      </c>
      <c r="F146" s="30">
        <v>6524792.4284551553</v>
      </c>
      <c r="G146" s="30">
        <v>4555172.4980650852</v>
      </c>
      <c r="H146" s="30">
        <v>5596721.9056963027</v>
      </c>
      <c r="I146" s="30">
        <v>2711467.8906728392</v>
      </c>
      <c r="J146" s="30">
        <v>1467575.6910358055</v>
      </c>
      <c r="K146" s="30">
        <v>1326092.3966838843</v>
      </c>
      <c r="L146" s="30">
        <v>695436</v>
      </c>
      <c r="M146" s="30">
        <v>950416</v>
      </c>
      <c r="N146" s="30">
        <v>1115346</v>
      </c>
      <c r="O146" s="30">
        <v>1230500</v>
      </c>
      <c r="P146" s="30">
        <v>1272392</v>
      </c>
      <c r="Q146" s="30">
        <v>940044</v>
      </c>
      <c r="R146" s="30">
        <v>758624</v>
      </c>
      <c r="S146" s="30">
        <v>894436</v>
      </c>
      <c r="T146" s="30">
        <v>673460</v>
      </c>
      <c r="V146" s="30">
        <v>960803.40279071999</v>
      </c>
      <c r="W146" s="30">
        <v>2507370.6154160788</v>
      </c>
      <c r="X146" s="30">
        <v>3085770.9936963427</v>
      </c>
      <c r="Y146" s="30">
        <v>3224024.2972220997</v>
      </c>
      <c r="Z146" s="30">
        <v>3322879.2798598278</v>
      </c>
      <c r="AA146" s="30">
        <v>1302023.8266331027</v>
      </c>
      <c r="AB146" s="30">
        <v>1399803.4718372917</v>
      </c>
      <c r="AC146" s="30">
        <v>1327334.8358817867</v>
      </c>
      <c r="AD146" s="30">
        <v>1352781.9152614197</v>
      </c>
      <c r="AE146" s="30">
        <v>1312934.9549515645</v>
      </c>
      <c r="AF146" s="30">
        <v>1559903.4806169211</v>
      </c>
      <c r="AG146" s="30">
        <v>1100085.2958813533</v>
      </c>
      <c r="AH146" s="30">
        <v>2189510.9337237305</v>
      </c>
      <c r="AI146" s="30">
        <v>1387001.2114151935</v>
      </c>
      <c r="AJ146" s="30">
        <v>1825191.1056592183</v>
      </c>
      <c r="AK146" s="30">
        <v>1708044.8</v>
      </c>
      <c r="AL146" s="30">
        <v>986144.8</v>
      </c>
      <c r="AM146" s="30">
        <v>998489.82330152136</v>
      </c>
      <c r="AN146" s="30">
        <v>953454.40000000014</v>
      </c>
      <c r="AP146" s="30">
        <v>1129.958020608065</v>
      </c>
      <c r="AQ146" s="30">
        <v>2979.9666110183639</v>
      </c>
      <c r="AR146" s="30">
        <v>652.19189301006588</v>
      </c>
      <c r="AS146" s="30">
        <v>535.57519067659337</v>
      </c>
      <c r="AT146" s="30">
        <v>4727.5391714178932</v>
      </c>
      <c r="AU146" s="30">
        <v>5259.9278922130688</v>
      </c>
      <c r="AV146" s="30">
        <v>3498.0032188374935</v>
      </c>
      <c r="AW146" s="30">
        <v>2666.7887095325314</v>
      </c>
      <c r="AX146" s="30">
        <v>1746.193966801651</v>
      </c>
      <c r="AY146" s="30">
        <v>918.30603613114886</v>
      </c>
      <c r="AZ146" s="30">
        <v>1319</v>
      </c>
      <c r="BA146" s="30">
        <v>0</v>
      </c>
      <c r="BB146" s="30">
        <v>1154</v>
      </c>
      <c r="BC146" s="30">
        <v>1242</v>
      </c>
      <c r="BD146" s="30">
        <v>1681</v>
      </c>
      <c r="BE146" s="30">
        <v>2117</v>
      </c>
      <c r="BF146" s="30">
        <v>2070</v>
      </c>
      <c r="BG146" s="30">
        <v>1447</v>
      </c>
      <c r="BH146" s="30">
        <v>1195</v>
      </c>
      <c r="BJ146" s="30">
        <v>686542.765701478</v>
      </c>
      <c r="BK146" s="30">
        <v>598137.71231170523</v>
      </c>
      <c r="BL146" s="30">
        <v>936156.72356312664</v>
      </c>
      <c r="BM146" s="30">
        <v>631752.42399744736</v>
      </c>
      <c r="BN146" s="30">
        <v>745574.56120055064</v>
      </c>
      <c r="BO146" s="30">
        <v>150440.89499378961</v>
      </c>
      <c r="BP146" s="30">
        <v>236909.93517086495</v>
      </c>
      <c r="BQ146" s="30">
        <v>228569.38025003832</v>
      </c>
      <c r="BR146" s="30">
        <v>233726.47450808412</v>
      </c>
      <c r="BS146" s="30">
        <v>19537.79150484041</v>
      </c>
      <c r="BT146" s="30">
        <v>165151.71000410657</v>
      </c>
      <c r="BU146" s="30">
        <v>81966.168261126018</v>
      </c>
      <c r="BV146" s="30">
        <v>22586.396300253942</v>
      </c>
      <c r="BW146" s="30">
        <v>50747.028024778454</v>
      </c>
      <c r="BX146" s="30">
        <v>27667.815654809645</v>
      </c>
      <c r="BY146" s="30">
        <v>9077.6</v>
      </c>
      <c r="BZ146" s="30">
        <v>8118.4000000000005</v>
      </c>
      <c r="CA146" s="30">
        <v>15900.009449116507</v>
      </c>
      <c r="CB146" s="30">
        <v>14296</v>
      </c>
      <c r="CD146" s="30">
        <v>3508552.6817169031</v>
      </c>
      <c r="CE146" s="30">
        <v>7322913.7654793896</v>
      </c>
      <c r="CF146" s="30">
        <v>8039121.2154332977</v>
      </c>
      <c r="CG146" s="30">
        <v>6970141.1274023373</v>
      </c>
      <c r="CH146" s="30">
        <v>10597973.808686951</v>
      </c>
      <c r="CI146" s="30">
        <v>6012897.1475841906</v>
      </c>
      <c r="CJ146" s="30">
        <v>7236933.3159232968</v>
      </c>
      <c r="CK146" s="30">
        <v>4270038.8955141967</v>
      </c>
      <c r="CL146" s="30">
        <v>3055830.2747721113</v>
      </c>
      <c r="CM146" s="30">
        <v>2659483.4491764205</v>
      </c>
      <c r="CN146" s="30">
        <v>2421810.1906210277</v>
      </c>
      <c r="CO146" s="30">
        <v>2132467.464142479</v>
      </c>
      <c r="CP146" s="30">
        <v>3328597.3300239844</v>
      </c>
      <c r="CQ146" s="30">
        <v>2669490.2394399717</v>
      </c>
      <c r="CR146" s="30">
        <v>3126931.9213140281</v>
      </c>
      <c r="CS146" s="30">
        <v>2659283.4000000004</v>
      </c>
      <c r="CT146" s="30">
        <v>1754957.2000000002</v>
      </c>
      <c r="CU146" s="30">
        <v>1910272.832750638</v>
      </c>
      <c r="CV146" s="30">
        <v>1642405.4000000001</v>
      </c>
    </row>
    <row r="147" spans="1:100" s="30" customFormat="1" x14ac:dyDescent="0.4">
      <c r="A147" s="45" t="s">
        <v>26</v>
      </c>
      <c r="B147" s="30">
        <v>0</v>
      </c>
      <c r="C147" s="30">
        <v>0</v>
      </c>
      <c r="D147" s="30">
        <v>0</v>
      </c>
      <c r="E147" s="30">
        <v>0</v>
      </c>
      <c r="F147" s="30">
        <v>0</v>
      </c>
      <c r="G147" s="30">
        <v>0</v>
      </c>
      <c r="H147" s="30">
        <v>0</v>
      </c>
      <c r="I147" s="30">
        <v>0</v>
      </c>
      <c r="J147" s="30">
        <v>134080.83555974966</v>
      </c>
      <c r="K147" s="30">
        <v>569471.13572226651</v>
      </c>
      <c r="L147" s="30">
        <v>420768</v>
      </c>
      <c r="M147" s="30">
        <v>838456</v>
      </c>
      <c r="N147" s="30">
        <v>407022</v>
      </c>
      <c r="O147" s="30">
        <v>259475</v>
      </c>
      <c r="P147" s="30">
        <v>0</v>
      </c>
      <c r="Q147" s="30">
        <v>0</v>
      </c>
      <c r="R147" s="30">
        <v>0</v>
      </c>
      <c r="S147" s="30">
        <v>0</v>
      </c>
      <c r="T147" s="30">
        <v>0</v>
      </c>
      <c r="V147" s="30">
        <v>0</v>
      </c>
      <c r="W147" s="30">
        <v>0</v>
      </c>
      <c r="X147" s="30">
        <v>0</v>
      </c>
      <c r="Y147" s="30">
        <v>0</v>
      </c>
      <c r="Z147" s="30">
        <v>0</v>
      </c>
      <c r="AA147" s="30">
        <v>0</v>
      </c>
      <c r="AB147" s="30">
        <v>0</v>
      </c>
      <c r="AC147" s="30">
        <v>0</v>
      </c>
      <c r="AD147" s="30">
        <v>77301.823729223979</v>
      </c>
      <c r="AE147" s="30">
        <v>163189.65541770859</v>
      </c>
      <c r="AF147" s="30">
        <v>256322.16817648936</v>
      </c>
      <c r="AG147" s="30">
        <v>421837.21872142114</v>
      </c>
      <c r="AH147" s="30">
        <v>86541.934139277888</v>
      </c>
      <c r="AI147" s="30">
        <v>42030.339739854346</v>
      </c>
      <c r="AJ147" s="30">
        <v>0</v>
      </c>
      <c r="AK147" s="30">
        <v>0</v>
      </c>
      <c r="AL147" s="30">
        <v>0</v>
      </c>
      <c r="AM147" s="30">
        <v>0</v>
      </c>
      <c r="AN147" s="30">
        <v>0</v>
      </c>
      <c r="AP147" s="30">
        <v>0</v>
      </c>
      <c r="AQ147" s="30">
        <v>0</v>
      </c>
      <c r="AR147" s="30">
        <v>0</v>
      </c>
      <c r="AS147" s="30">
        <v>0</v>
      </c>
      <c r="AT147" s="30">
        <v>0</v>
      </c>
      <c r="AU147" s="30">
        <v>0</v>
      </c>
      <c r="AV147" s="30">
        <v>0</v>
      </c>
      <c r="AW147" s="30">
        <v>0</v>
      </c>
      <c r="AX147" s="30">
        <v>3492.3879336033019</v>
      </c>
      <c r="AY147" s="30">
        <v>7346.4482890491909</v>
      </c>
      <c r="AZ147" s="30">
        <v>15828</v>
      </c>
      <c r="BA147" s="30">
        <v>11900</v>
      </c>
      <c r="BB147" s="30">
        <v>5770</v>
      </c>
      <c r="BC147" s="30">
        <v>1242</v>
      </c>
      <c r="BD147" s="30">
        <v>0</v>
      </c>
      <c r="BE147" s="30">
        <v>0</v>
      </c>
      <c r="BF147" s="30">
        <v>0</v>
      </c>
      <c r="BG147" s="30">
        <v>0</v>
      </c>
      <c r="BH147" s="30">
        <v>0</v>
      </c>
      <c r="BJ147" s="30">
        <v>0</v>
      </c>
      <c r="BK147" s="30">
        <v>0</v>
      </c>
      <c r="BL147" s="30">
        <v>0</v>
      </c>
      <c r="BM147" s="30">
        <v>0</v>
      </c>
      <c r="BN147" s="30">
        <v>0</v>
      </c>
      <c r="BO147" s="30">
        <v>0</v>
      </c>
      <c r="BP147" s="30">
        <v>0</v>
      </c>
      <c r="BQ147" s="30">
        <v>0</v>
      </c>
      <c r="BR147" s="30">
        <v>220741.6703687461</v>
      </c>
      <c r="BS147" s="30">
        <v>273529.08106776577</v>
      </c>
      <c r="BT147" s="30">
        <v>284060.93836645392</v>
      </c>
      <c r="BU147" s="30">
        <v>298058.79367682186</v>
      </c>
      <c r="BV147" s="30">
        <v>150575.97533502628</v>
      </c>
      <c r="BW147" s="30">
        <v>67662.704033037939</v>
      </c>
      <c r="BX147" s="30">
        <v>0</v>
      </c>
      <c r="BY147" s="30">
        <v>0</v>
      </c>
      <c r="BZ147" s="30">
        <v>0</v>
      </c>
      <c r="CA147" s="30">
        <v>0</v>
      </c>
      <c r="CB147" s="30">
        <v>0</v>
      </c>
      <c r="CD147" s="30">
        <v>0</v>
      </c>
      <c r="CE147" s="30">
        <v>0</v>
      </c>
      <c r="CF147" s="30">
        <v>0</v>
      </c>
      <c r="CG147" s="30">
        <v>0</v>
      </c>
      <c r="CH147" s="30">
        <v>0</v>
      </c>
      <c r="CI147" s="30">
        <v>0</v>
      </c>
      <c r="CJ147" s="30">
        <v>0</v>
      </c>
      <c r="CK147" s="30">
        <v>0</v>
      </c>
      <c r="CL147" s="30">
        <v>435616.71759132307</v>
      </c>
      <c r="CM147" s="30">
        <v>1013536.3204967901</v>
      </c>
      <c r="CN147" s="30">
        <v>976979.10654294328</v>
      </c>
      <c r="CO147" s="30">
        <v>1570252.012398243</v>
      </c>
      <c r="CP147" s="30">
        <v>649909.90947430418</v>
      </c>
      <c r="CQ147" s="30">
        <v>370410.04377289227</v>
      </c>
      <c r="CR147" s="30">
        <v>0</v>
      </c>
      <c r="CS147" s="30">
        <v>0</v>
      </c>
      <c r="CT147" s="30">
        <v>0</v>
      </c>
      <c r="CU147" s="30">
        <v>0</v>
      </c>
      <c r="CV147" s="30">
        <v>0</v>
      </c>
    </row>
    <row r="148" spans="1:100" s="30" customFormat="1" x14ac:dyDescent="0.4">
      <c r="A148" s="45" t="s">
        <v>19</v>
      </c>
      <c r="B148" s="30">
        <v>221803.69784606117</v>
      </c>
      <c r="C148" s="30">
        <v>213077.41808391883</v>
      </c>
      <c r="D148" s="30">
        <v>246378.42534960795</v>
      </c>
      <c r="E148" s="30">
        <v>368377.07152362069</v>
      </c>
      <c r="F148" s="30">
        <v>309515.78467040521</v>
      </c>
      <c r="G148" s="30">
        <v>254158.93702367073</v>
      </c>
      <c r="H148" s="30">
        <v>1614402.7846454836</v>
      </c>
      <c r="I148" s="30">
        <v>3652225.580305323</v>
      </c>
      <c r="J148" s="30">
        <v>5499752.0913235499</v>
      </c>
      <c r="K148" s="30">
        <v>4841841.391924425</v>
      </c>
      <c r="L148" s="30">
        <v>3112904</v>
      </c>
      <c r="M148" s="30">
        <v>1154432</v>
      </c>
      <c r="N148" s="30">
        <v>2394558</v>
      </c>
      <c r="O148" s="30">
        <v>2362025</v>
      </c>
      <c r="P148" s="30">
        <v>928420</v>
      </c>
      <c r="Q148" s="30">
        <v>2866074</v>
      </c>
      <c r="R148" s="30">
        <v>655632</v>
      </c>
      <c r="S148" s="30">
        <v>928948</v>
      </c>
      <c r="T148" s="30">
        <v>1041900</v>
      </c>
      <c r="V148" s="30">
        <v>384321.361116288</v>
      </c>
      <c r="W148" s="30">
        <v>271416.40682338999</v>
      </c>
      <c r="X148" s="30">
        <v>440824.42767090607</v>
      </c>
      <c r="Y148" s="30">
        <v>1432048.7971034029</v>
      </c>
      <c r="Z148" s="30">
        <v>1657985.503464363</v>
      </c>
      <c r="AA148" s="30">
        <v>2059918.3134814054</v>
      </c>
      <c r="AB148" s="30">
        <v>2676094.8726301165</v>
      </c>
      <c r="AC148" s="30">
        <v>2992127.6808860614</v>
      </c>
      <c r="AD148" s="30">
        <v>1832053.2223826083</v>
      </c>
      <c r="AE148" s="30">
        <v>1602225.7077375024</v>
      </c>
      <c r="AF148" s="30">
        <v>812907.44764543767</v>
      </c>
      <c r="AG148" s="30">
        <v>1662534.9208432483</v>
      </c>
      <c r="AH148" s="30">
        <v>1107736.756982757</v>
      </c>
      <c r="AI148" s="30">
        <v>409795.81246357987</v>
      </c>
      <c r="AJ148" s="30">
        <v>618886.63927525224</v>
      </c>
      <c r="AK148" s="30">
        <v>1319852.8</v>
      </c>
      <c r="AL148" s="30">
        <v>289510.40000000002</v>
      </c>
      <c r="AM148" s="30">
        <v>425585.82632523857</v>
      </c>
      <c r="AN148" s="30">
        <v>117228.00000000001</v>
      </c>
      <c r="AP148" s="30">
        <v>0</v>
      </c>
      <c r="AQ148" s="30">
        <v>0</v>
      </c>
      <c r="AR148" s="30">
        <v>0</v>
      </c>
      <c r="AS148" s="30">
        <v>535.57519067659337</v>
      </c>
      <c r="AT148" s="30">
        <v>787.92319523631545</v>
      </c>
      <c r="AU148" s="30">
        <v>0</v>
      </c>
      <c r="AV148" s="30">
        <v>1399.2012875349974</v>
      </c>
      <c r="AW148" s="30">
        <v>888.92956984417719</v>
      </c>
      <c r="AX148" s="30">
        <v>0</v>
      </c>
      <c r="AY148" s="30">
        <v>0</v>
      </c>
      <c r="AZ148" s="30">
        <v>0</v>
      </c>
      <c r="BA148" s="30">
        <v>0</v>
      </c>
      <c r="BB148" s="30">
        <v>0</v>
      </c>
      <c r="BC148" s="30">
        <v>0</v>
      </c>
      <c r="BD148" s="30">
        <v>11767</v>
      </c>
      <c r="BE148" s="30">
        <v>2117</v>
      </c>
      <c r="BF148" s="30">
        <v>0</v>
      </c>
      <c r="BG148" s="30">
        <v>0</v>
      </c>
      <c r="BH148" s="30">
        <v>1195</v>
      </c>
      <c r="BJ148" s="30">
        <v>2207149.8831229336</v>
      </c>
      <c r="BK148" s="30">
        <v>2480208.962258019</v>
      </c>
      <c r="BL148" s="30">
        <v>3078636.2050062553</v>
      </c>
      <c r="BM148" s="30">
        <v>5440806.5903453631</v>
      </c>
      <c r="BN148" s="30">
        <v>10312832.861796929</v>
      </c>
      <c r="BO148" s="30">
        <v>9683936.1296002343</v>
      </c>
      <c r="BP148" s="30">
        <v>10612350.066786785</v>
      </c>
      <c r="BQ148" s="30">
        <v>14717328.428321911</v>
      </c>
      <c r="BR148" s="30">
        <v>7933715.3291355222</v>
      </c>
      <c r="BS148" s="30">
        <v>13930445.342951214</v>
      </c>
      <c r="BT148" s="30">
        <v>10166739.166185411</v>
      </c>
      <c r="BU148" s="30">
        <v>16832870.372898515</v>
      </c>
      <c r="BV148" s="30">
        <v>20433159.852963068</v>
      </c>
      <c r="BW148" s="30">
        <v>18158978.194866557</v>
      </c>
      <c r="BX148" s="30">
        <v>21239659.817675538</v>
      </c>
      <c r="BY148" s="30">
        <v>26878773.600000001</v>
      </c>
      <c r="BZ148" s="30">
        <v>8451254.4000000004</v>
      </c>
      <c r="CA148" s="30">
        <v>12465607.408107342</v>
      </c>
      <c r="CB148" s="30">
        <v>6368868</v>
      </c>
      <c r="CD148" s="30">
        <v>2813274.9420852824</v>
      </c>
      <c r="CE148" s="30">
        <v>2964702.7871653279</v>
      </c>
      <c r="CF148" s="30">
        <v>3765839.0580267692</v>
      </c>
      <c r="CG148" s="30">
        <v>7241768.0341630634</v>
      </c>
      <c r="CH148" s="30">
        <v>12281122.073126933</v>
      </c>
      <c r="CI148" s="30">
        <v>11998013.380105311</v>
      </c>
      <c r="CJ148" s="30">
        <v>14904246.925349917</v>
      </c>
      <c r="CK148" s="30">
        <v>21362570.61908314</v>
      </c>
      <c r="CL148" s="30">
        <v>15265520.642841682</v>
      </c>
      <c r="CM148" s="30">
        <v>20374512.44261314</v>
      </c>
      <c r="CN148" s="30">
        <v>14092550.613830848</v>
      </c>
      <c r="CO148" s="30">
        <v>19649837.293741763</v>
      </c>
      <c r="CP148" s="30">
        <v>23935454.609945826</v>
      </c>
      <c r="CQ148" s="30">
        <v>20930799.007330138</v>
      </c>
      <c r="CR148" s="30">
        <v>22798733.456950791</v>
      </c>
      <c r="CS148" s="30">
        <v>31066817.400000002</v>
      </c>
      <c r="CT148" s="30">
        <v>9396396.8000000007</v>
      </c>
      <c r="CU148" s="30">
        <v>13820141.23443258</v>
      </c>
      <c r="CV148" s="30">
        <v>7529191</v>
      </c>
    </row>
    <row r="149" spans="1:100" s="30" customFormat="1" x14ac:dyDescent="0.4">
      <c r="A149" s="45" t="s">
        <v>28</v>
      </c>
      <c r="B149" s="30">
        <v>0</v>
      </c>
      <c r="C149" s="30">
        <v>0</v>
      </c>
      <c r="D149" s="30">
        <v>0</v>
      </c>
      <c r="E149" s="30">
        <v>4633.6738556430273</v>
      </c>
      <c r="F149" s="30">
        <v>0</v>
      </c>
      <c r="G149" s="30">
        <v>0</v>
      </c>
      <c r="H149" s="30">
        <v>0</v>
      </c>
      <c r="I149" s="30">
        <v>0</v>
      </c>
      <c r="J149" s="30">
        <v>0</v>
      </c>
      <c r="K149" s="30">
        <v>0</v>
      </c>
      <c r="L149" s="30">
        <v>0</v>
      </c>
      <c r="M149" s="30">
        <v>0</v>
      </c>
      <c r="N149" s="30">
        <v>0</v>
      </c>
      <c r="O149" s="30">
        <v>0</v>
      </c>
      <c r="P149" s="30">
        <v>0</v>
      </c>
      <c r="Q149" s="30">
        <v>0</v>
      </c>
      <c r="R149" s="30">
        <v>0</v>
      </c>
      <c r="S149" s="30">
        <v>0</v>
      </c>
      <c r="T149" s="30">
        <v>0</v>
      </c>
      <c r="V149" s="30">
        <v>41177.288691030859</v>
      </c>
      <c r="W149" s="30">
        <v>0</v>
      </c>
      <c r="X149" s="30">
        <v>0</v>
      </c>
      <c r="Y149" s="30">
        <v>574351.1218329157</v>
      </c>
      <c r="Z149" s="30">
        <v>145073.73155313177</v>
      </c>
      <c r="AA149" s="30">
        <v>6477.7305455390106</v>
      </c>
      <c r="AB149" s="30">
        <v>6861.7817246926061</v>
      </c>
      <c r="AC149" s="30">
        <v>52493.468085720378</v>
      </c>
      <c r="AD149" s="30">
        <v>0</v>
      </c>
      <c r="AE149" s="30">
        <v>0</v>
      </c>
      <c r="AF149" s="30">
        <v>0</v>
      </c>
      <c r="AG149" s="30">
        <v>0</v>
      </c>
      <c r="AH149" s="30">
        <v>0</v>
      </c>
      <c r="AI149" s="30">
        <v>0</v>
      </c>
      <c r="AJ149" s="30">
        <v>0</v>
      </c>
      <c r="AK149" s="30">
        <v>0</v>
      </c>
      <c r="AL149" s="30">
        <v>0</v>
      </c>
      <c r="AM149" s="30">
        <v>0</v>
      </c>
      <c r="AN149" s="30">
        <v>0</v>
      </c>
      <c r="AP149" s="30">
        <v>0</v>
      </c>
      <c r="AQ149" s="30">
        <v>0</v>
      </c>
      <c r="AR149" s="30">
        <v>0</v>
      </c>
      <c r="AS149" s="30">
        <v>0</v>
      </c>
      <c r="AT149" s="30">
        <v>0</v>
      </c>
      <c r="AU149" s="30">
        <v>0</v>
      </c>
      <c r="AV149" s="30">
        <v>0</v>
      </c>
      <c r="AW149" s="30">
        <v>0</v>
      </c>
      <c r="AX149" s="30">
        <v>0</v>
      </c>
      <c r="AY149" s="30">
        <v>0</v>
      </c>
      <c r="AZ149" s="30">
        <v>0</v>
      </c>
      <c r="BA149" s="30">
        <v>0</v>
      </c>
      <c r="BB149" s="30">
        <v>0</v>
      </c>
      <c r="BC149" s="30">
        <v>0</v>
      </c>
      <c r="BD149" s="30">
        <v>0</v>
      </c>
      <c r="BE149" s="30">
        <v>0</v>
      </c>
      <c r="BF149" s="30">
        <v>0</v>
      </c>
      <c r="BG149" s="30">
        <v>0</v>
      </c>
      <c r="BH149" s="30">
        <v>0</v>
      </c>
      <c r="BJ149" s="30">
        <v>5673.9071545576699</v>
      </c>
      <c r="BK149" s="30">
        <v>0</v>
      </c>
      <c r="BL149" s="30">
        <v>0</v>
      </c>
      <c r="BM149" s="30">
        <v>406126.55828407331</v>
      </c>
      <c r="BN149" s="30">
        <v>233347.76342917996</v>
      </c>
      <c r="BO149" s="30">
        <v>16715.654999309958</v>
      </c>
      <c r="BP149" s="30">
        <v>115417.65957009097</v>
      </c>
      <c r="BQ149" s="30">
        <v>177776.1846389187</v>
      </c>
      <c r="BR149" s="30">
        <v>0</v>
      </c>
      <c r="BS149" s="30">
        <v>0</v>
      </c>
      <c r="BT149" s="30">
        <v>0</v>
      </c>
      <c r="BU149" s="30">
        <v>0</v>
      </c>
      <c r="BV149" s="30">
        <v>0</v>
      </c>
      <c r="BW149" s="30">
        <v>0</v>
      </c>
      <c r="BX149" s="30">
        <v>0</v>
      </c>
      <c r="BY149" s="30">
        <v>0</v>
      </c>
      <c r="BZ149" s="30">
        <v>0</v>
      </c>
      <c r="CA149" s="30">
        <v>0</v>
      </c>
      <c r="CB149" s="30">
        <v>0</v>
      </c>
      <c r="CD149" s="30">
        <v>46851.195845588532</v>
      </c>
      <c r="CE149" s="30">
        <v>0</v>
      </c>
      <c r="CF149" s="30">
        <v>0</v>
      </c>
      <c r="CG149" s="30">
        <v>985111.35397263197</v>
      </c>
      <c r="CH149" s="30">
        <v>378421.49498231173</v>
      </c>
      <c r="CI149" s="30">
        <v>23193.38554484897</v>
      </c>
      <c r="CJ149" s="30">
        <v>122279.44129478358</v>
      </c>
      <c r="CK149" s="30">
        <v>230269.65272463908</v>
      </c>
      <c r="CL149" s="30">
        <v>0</v>
      </c>
      <c r="CM149" s="30">
        <v>0</v>
      </c>
      <c r="CN149" s="30">
        <v>0</v>
      </c>
      <c r="CO149" s="30">
        <v>0</v>
      </c>
      <c r="CP149" s="30">
        <v>0</v>
      </c>
      <c r="CQ149" s="30">
        <v>0</v>
      </c>
      <c r="CR149" s="30">
        <v>0</v>
      </c>
      <c r="CS149" s="30">
        <v>0</v>
      </c>
      <c r="CT149" s="30">
        <v>0</v>
      </c>
      <c r="CU149" s="30">
        <v>0</v>
      </c>
      <c r="CV149" s="30">
        <v>0</v>
      </c>
    </row>
    <row r="150" spans="1:100" s="30" customFormat="1" x14ac:dyDescent="0.4">
      <c r="A150" s="45" t="s">
        <v>22</v>
      </c>
      <c r="B150" s="30">
        <v>9021481.0965506863</v>
      </c>
      <c r="C150" s="30">
        <v>9715510.7360956073</v>
      </c>
      <c r="D150" s="30">
        <v>7691208.6735106297</v>
      </c>
      <c r="E150" s="30">
        <v>9422575.7854500953</v>
      </c>
      <c r="F150" s="30">
        <v>12031178.081543172</v>
      </c>
      <c r="G150" s="30">
        <v>7558543.5989504326</v>
      </c>
      <c r="H150" s="30">
        <v>4244165.080287368</v>
      </c>
      <c r="I150" s="30">
        <v>2678878.1323714829</v>
      </c>
      <c r="J150" s="30">
        <v>3078983.5511266151</v>
      </c>
      <c r="K150" s="30">
        <v>5649260.5528085642</v>
      </c>
      <c r="L150" s="30">
        <v>6064124</v>
      </c>
      <c r="M150" s="30">
        <v>5826896</v>
      </c>
      <c r="N150" s="30">
        <v>7442688</v>
      </c>
      <c r="O150" s="30">
        <v>6765075</v>
      </c>
      <c r="P150" s="30">
        <v>4307260</v>
      </c>
      <c r="Q150" s="30">
        <v>7202292</v>
      </c>
      <c r="R150" s="30">
        <v>4124704</v>
      </c>
      <c r="S150" s="30">
        <v>2323808</v>
      </c>
      <c r="T150" s="30">
        <v>2570020</v>
      </c>
      <c r="V150" s="30">
        <v>432361.53125582397</v>
      </c>
      <c r="W150" s="30">
        <v>2158406.6637860062</v>
      </c>
      <c r="X150" s="30">
        <v>2079221.8838477738</v>
      </c>
      <c r="Y150" s="30">
        <v>1355468.6475256809</v>
      </c>
      <c r="Z150" s="30">
        <v>1278030.4922537799</v>
      </c>
      <c r="AA150" s="30">
        <v>887449.08473884442</v>
      </c>
      <c r="AB150" s="30">
        <v>754795.98971618665</v>
      </c>
      <c r="AC150" s="30">
        <v>779902.95441641705</v>
      </c>
      <c r="AD150" s="30">
        <v>494731.67186703347</v>
      </c>
      <c r="AE150" s="30">
        <v>949467.08606666815</v>
      </c>
      <c r="AF150" s="30">
        <v>739672.54245215503</v>
      </c>
      <c r="AG150" s="30">
        <v>876759.70949942444</v>
      </c>
      <c r="AH150" s="30">
        <v>1012540.6294295513</v>
      </c>
      <c r="AI150" s="30">
        <v>1134819.1729760673</v>
      </c>
      <c r="AJ150" s="30">
        <v>744761.88794140518</v>
      </c>
      <c r="AK150" s="30">
        <v>598924.80000000005</v>
      </c>
      <c r="AL150" s="30">
        <v>325699.20000000001</v>
      </c>
      <c r="AM150" s="30">
        <v>392848.45506945101</v>
      </c>
      <c r="AN150" s="30">
        <v>375129.60000000003</v>
      </c>
      <c r="AP150" s="30">
        <v>0</v>
      </c>
      <c r="AQ150" s="30">
        <v>936702.83806343901</v>
      </c>
      <c r="AR150" s="30">
        <v>521101.32251504262</v>
      </c>
      <c r="AS150" s="30">
        <v>13389.379766914833</v>
      </c>
      <c r="AT150" s="30">
        <v>306502.12294692668</v>
      </c>
      <c r="AU150" s="30">
        <v>148780.81752259823</v>
      </c>
      <c r="AV150" s="30">
        <v>201484.98540503962</v>
      </c>
      <c r="AW150" s="30">
        <v>165340.89999101695</v>
      </c>
      <c r="AX150" s="30">
        <v>87309.698340082541</v>
      </c>
      <c r="AY150" s="30">
        <v>54180.05613173778</v>
      </c>
      <c r="AZ150" s="30">
        <v>52760</v>
      </c>
      <c r="BA150" s="30">
        <v>52700</v>
      </c>
      <c r="BB150" s="30">
        <v>88858</v>
      </c>
      <c r="BC150" s="30">
        <v>83214</v>
      </c>
      <c r="BD150" s="30">
        <v>85731</v>
      </c>
      <c r="BE150" s="30">
        <v>57159</v>
      </c>
      <c r="BF150" s="30">
        <v>28980</v>
      </c>
      <c r="BG150" s="30">
        <v>21705</v>
      </c>
      <c r="BH150" s="30">
        <v>22705</v>
      </c>
      <c r="BJ150" s="30">
        <v>7529274.794098028</v>
      </c>
      <c r="BK150" s="30">
        <v>4130244.0307041025</v>
      </c>
      <c r="BL150" s="30">
        <v>4278676.0318556326</v>
      </c>
      <c r="BM150" s="30">
        <v>7220027.7028279696</v>
      </c>
      <c r="BN150" s="30">
        <v>2674962.1661393801</v>
      </c>
      <c r="BO150" s="30">
        <v>2056025.5649151246</v>
      </c>
      <c r="BP150" s="30">
        <v>1779861.8028440343</v>
      </c>
      <c r="BQ150" s="30">
        <v>2819022.3564171391</v>
      </c>
      <c r="BR150" s="30">
        <v>1291988.0118641315</v>
      </c>
      <c r="BS150" s="30">
        <v>1719325.6524259562</v>
      </c>
      <c r="BT150" s="30">
        <v>2014850.841901592</v>
      </c>
      <c r="BU150" s="30">
        <v>2362115.9398888135</v>
      </c>
      <c r="BV150" s="30">
        <v>3101865.0919015417</v>
      </c>
      <c r="BW150" s="30">
        <v>3264725.4695940805</v>
      </c>
      <c r="BX150" s="30">
        <v>3642929.0612166035</v>
      </c>
      <c r="BY150" s="30">
        <v>2124158.4000000004</v>
      </c>
      <c r="BZ150" s="30">
        <v>2679072</v>
      </c>
      <c r="CA150" s="30">
        <v>1836451.1097374673</v>
      </c>
      <c r="CB150" s="30">
        <v>1858480</v>
      </c>
      <c r="CD150" s="30">
        <v>16983117.421904538</v>
      </c>
      <c r="CE150" s="30">
        <v>16940864.268649153</v>
      </c>
      <c r="CF150" s="30">
        <v>14570207.911729079</v>
      </c>
      <c r="CG150" s="30">
        <v>18011461.515570663</v>
      </c>
      <c r="CH150" s="30">
        <v>16290672.862883259</v>
      </c>
      <c r="CI150" s="30">
        <v>10650799.066127</v>
      </c>
      <c r="CJ150" s="30">
        <v>6980307.8582526287</v>
      </c>
      <c r="CK150" s="30">
        <v>6443144.3431960559</v>
      </c>
      <c r="CL150" s="30">
        <v>4953012.9331978625</v>
      </c>
      <c r="CM150" s="30">
        <v>8372233.3474329263</v>
      </c>
      <c r="CN150" s="30">
        <v>8871407.3843537476</v>
      </c>
      <c r="CO150" s="30">
        <v>9118471.6493882388</v>
      </c>
      <c r="CP150" s="30">
        <v>11645951.721331093</v>
      </c>
      <c r="CQ150" s="30">
        <v>11247833.642570147</v>
      </c>
      <c r="CR150" s="30">
        <v>8780681.9491580091</v>
      </c>
      <c r="CS150" s="30">
        <v>9982534.1999999993</v>
      </c>
      <c r="CT150" s="30">
        <v>7158455.2000000002</v>
      </c>
      <c r="CU150" s="30">
        <v>4574812.5648069177</v>
      </c>
      <c r="CV150" s="30">
        <v>4826334.5999999996</v>
      </c>
    </row>
    <row r="151" spans="1:100" s="30" customFormat="1" x14ac:dyDescent="0.4">
      <c r="A151" s="45" t="s">
        <v>34</v>
      </c>
      <c r="B151" s="30">
        <v>239372.30757644225</v>
      </c>
      <c r="C151" s="30">
        <v>758063.89126009587</v>
      </c>
      <c r="D151" s="30">
        <v>259747.79726780375</v>
      </c>
      <c r="E151" s="30">
        <v>518971.47183201904</v>
      </c>
      <c r="F151" s="30">
        <v>134789.13203388616</v>
      </c>
      <c r="G151" s="30">
        <v>216572.05197087434</v>
      </c>
      <c r="H151" s="30">
        <v>178959.46854296493</v>
      </c>
      <c r="I151" s="30">
        <v>449738.66455871612</v>
      </c>
      <c r="J151" s="30">
        <v>0</v>
      </c>
      <c r="K151" s="30">
        <v>0</v>
      </c>
      <c r="L151" s="30">
        <v>0</v>
      </c>
      <c r="M151" s="30">
        <v>0</v>
      </c>
      <c r="N151" s="30">
        <v>0</v>
      </c>
      <c r="O151" s="30">
        <v>20707175.207071751</v>
      </c>
      <c r="P151" s="30">
        <v>2785260.0278526</v>
      </c>
      <c r="Q151" s="30">
        <v>0</v>
      </c>
      <c r="R151" s="30">
        <v>0</v>
      </c>
      <c r="S151" s="30">
        <v>41063528</v>
      </c>
      <c r="T151" s="30">
        <v>33174700</v>
      </c>
      <c r="V151" s="30">
        <v>4955000.4058207134</v>
      </c>
      <c r="W151" s="30">
        <v>4691626.4608043125</v>
      </c>
      <c r="X151" s="30">
        <v>3445777.6096275826</v>
      </c>
      <c r="Y151" s="30">
        <v>2787517.4446290839</v>
      </c>
      <c r="Z151" s="30">
        <v>1291847.0381159829</v>
      </c>
      <c r="AA151" s="30">
        <v>2597569.9487611433</v>
      </c>
      <c r="AB151" s="30">
        <v>2641785.9640066535</v>
      </c>
      <c r="AC151" s="30">
        <v>2204725.6596002555</v>
      </c>
      <c r="AD151" s="30">
        <v>23190.547118767194</v>
      </c>
      <c r="AE151" s="30">
        <v>0</v>
      </c>
      <c r="AF151" s="30">
        <v>0</v>
      </c>
      <c r="AG151" s="30">
        <v>0</v>
      </c>
      <c r="AH151" s="30">
        <v>0</v>
      </c>
      <c r="AI151" s="30">
        <v>8469113.4575806502</v>
      </c>
      <c r="AJ151" s="30">
        <v>2234285.6638242155</v>
      </c>
      <c r="AK151" s="30">
        <v>0</v>
      </c>
      <c r="AL151" s="30">
        <v>0</v>
      </c>
      <c r="AM151" s="30">
        <v>24994982.703843992</v>
      </c>
      <c r="AN151" s="30">
        <v>32511232.000000004</v>
      </c>
      <c r="AP151" s="30">
        <v>0</v>
      </c>
      <c r="AQ151" s="30">
        <v>0</v>
      </c>
      <c r="AR151" s="30">
        <v>0</v>
      </c>
      <c r="AS151" s="30">
        <v>0</v>
      </c>
      <c r="AT151" s="30">
        <v>0</v>
      </c>
      <c r="AU151" s="30">
        <v>0</v>
      </c>
      <c r="AV151" s="30">
        <v>0</v>
      </c>
      <c r="AW151" s="30">
        <v>0</v>
      </c>
      <c r="AX151" s="30">
        <v>0</v>
      </c>
      <c r="AY151" s="30">
        <v>0</v>
      </c>
      <c r="AZ151" s="30">
        <v>0</v>
      </c>
      <c r="BA151" s="30">
        <v>0</v>
      </c>
      <c r="BB151" s="30">
        <v>0</v>
      </c>
      <c r="BC151" s="30">
        <v>293112.00293111999</v>
      </c>
      <c r="BD151" s="30">
        <v>50429.999495700002</v>
      </c>
      <c r="BE151" s="30">
        <v>0</v>
      </c>
      <c r="BF151" s="30">
        <v>0</v>
      </c>
      <c r="BG151" s="30">
        <v>302423.00302422995</v>
      </c>
      <c r="BH151" s="30">
        <v>369254.99630745</v>
      </c>
      <c r="BJ151" s="30">
        <v>5027081.738938095</v>
      </c>
      <c r="BK151" s="30">
        <v>3387728.249903365</v>
      </c>
      <c r="BL151" s="30">
        <v>3348802.2393231308</v>
      </c>
      <c r="BM151" s="30">
        <v>3590674.4914956954</v>
      </c>
      <c r="BN151" s="30">
        <v>904934.00939608819</v>
      </c>
      <c r="BO151" s="30">
        <v>2234325.8849077639</v>
      </c>
      <c r="BP151" s="30">
        <v>1567250.3246886036</v>
      </c>
      <c r="BQ151" s="30">
        <v>2793625.7865478368</v>
      </c>
      <c r="BR151" s="30">
        <v>38954.412418014021</v>
      </c>
      <c r="BS151" s="30">
        <v>0</v>
      </c>
      <c r="BT151" s="30">
        <v>0</v>
      </c>
      <c r="BU151" s="30">
        <v>0</v>
      </c>
      <c r="BV151" s="30">
        <v>0</v>
      </c>
      <c r="BW151" s="30">
        <v>43633986.263305344</v>
      </c>
      <c r="BX151" s="30">
        <v>5930135.2146488857</v>
      </c>
      <c r="BY151" s="30">
        <v>0</v>
      </c>
      <c r="BZ151" s="30">
        <v>0</v>
      </c>
      <c r="CA151" s="30">
        <v>99661259.22706227</v>
      </c>
      <c r="CB151" s="30">
        <v>110315085.10315084</v>
      </c>
      <c r="CD151" s="30">
        <v>10221454.452335251</v>
      </c>
      <c r="CE151" s="30">
        <v>8837418.6019677743</v>
      </c>
      <c r="CF151" s="30">
        <v>7054327.6462185178</v>
      </c>
      <c r="CG151" s="30">
        <v>6897163.4079567986</v>
      </c>
      <c r="CH151" s="30">
        <v>2331570.1795459576</v>
      </c>
      <c r="CI151" s="30">
        <v>5048467.8856397811</v>
      </c>
      <c r="CJ151" s="30">
        <v>4387995.7572382223</v>
      </c>
      <c r="CK151" s="30">
        <v>5448090.110706808</v>
      </c>
      <c r="CL151" s="30">
        <v>62144.959536781214</v>
      </c>
      <c r="CM151" s="30">
        <v>0</v>
      </c>
      <c r="CN151" s="30">
        <v>0</v>
      </c>
      <c r="CO151" s="30">
        <v>0</v>
      </c>
      <c r="CP151" s="30">
        <v>0</v>
      </c>
      <c r="CQ151" s="30">
        <v>73103386.930888861</v>
      </c>
      <c r="CR151" s="30">
        <v>11000110.905821402</v>
      </c>
      <c r="CS151" s="30">
        <v>0</v>
      </c>
      <c r="CT151" s="30">
        <v>0</v>
      </c>
      <c r="CU151" s="30">
        <v>166022192.93393052</v>
      </c>
      <c r="CV151" s="30">
        <v>176370272.09945831</v>
      </c>
    </row>
    <row r="152" spans="1:100" s="30" customFormat="1" x14ac:dyDescent="0.4">
      <c r="A152" s="45" t="s">
        <v>29</v>
      </c>
      <c r="B152" s="30">
        <v>0</v>
      </c>
      <c r="C152" s="30">
        <v>0</v>
      </c>
      <c r="D152" s="30">
        <v>0</v>
      </c>
      <c r="E152" s="30">
        <v>0</v>
      </c>
      <c r="F152" s="30">
        <v>0</v>
      </c>
      <c r="G152" s="30">
        <v>0</v>
      </c>
      <c r="H152" s="30">
        <v>0</v>
      </c>
      <c r="I152" s="30">
        <v>0</v>
      </c>
      <c r="J152" s="30">
        <v>0</v>
      </c>
      <c r="K152" s="30">
        <v>0</v>
      </c>
      <c r="L152" s="30">
        <v>0</v>
      </c>
      <c r="M152" s="30">
        <v>0</v>
      </c>
      <c r="N152" s="30">
        <v>0</v>
      </c>
      <c r="O152" s="30">
        <v>0</v>
      </c>
      <c r="P152" s="30">
        <v>0</v>
      </c>
      <c r="Q152" s="30">
        <v>0</v>
      </c>
      <c r="R152" s="30">
        <v>0</v>
      </c>
      <c r="S152" s="30">
        <v>0</v>
      </c>
      <c r="T152" s="30">
        <v>0</v>
      </c>
      <c r="V152" s="30">
        <v>0</v>
      </c>
      <c r="W152" s="30">
        <v>0</v>
      </c>
      <c r="X152" s="30">
        <v>0</v>
      </c>
      <c r="Y152" s="30">
        <v>0</v>
      </c>
      <c r="Z152" s="30">
        <v>0</v>
      </c>
      <c r="AA152" s="30">
        <v>0</v>
      </c>
      <c r="AB152" s="30">
        <v>0</v>
      </c>
      <c r="AC152" s="30">
        <v>0</v>
      </c>
      <c r="AD152" s="30">
        <v>0</v>
      </c>
      <c r="AE152" s="30">
        <v>0</v>
      </c>
      <c r="AF152" s="30">
        <v>0</v>
      </c>
      <c r="AG152" s="30">
        <v>0</v>
      </c>
      <c r="AH152" s="30">
        <v>0</v>
      </c>
      <c r="AI152" s="30">
        <v>0</v>
      </c>
      <c r="AJ152" s="30">
        <v>0</v>
      </c>
      <c r="AK152" s="30">
        <v>0</v>
      </c>
      <c r="AL152" s="30">
        <v>0</v>
      </c>
      <c r="AM152" s="30">
        <v>0</v>
      </c>
      <c r="AN152" s="30">
        <v>0</v>
      </c>
      <c r="AP152" s="30">
        <v>0</v>
      </c>
      <c r="AQ152" s="30">
        <v>0</v>
      </c>
      <c r="AR152" s="30">
        <v>0</v>
      </c>
      <c r="AS152" s="30">
        <v>0</v>
      </c>
      <c r="AT152" s="30">
        <v>0</v>
      </c>
      <c r="AU152" s="30">
        <v>0</v>
      </c>
      <c r="AV152" s="30">
        <v>0</v>
      </c>
      <c r="AW152" s="30">
        <v>0</v>
      </c>
      <c r="AX152" s="30">
        <v>0</v>
      </c>
      <c r="AY152" s="30">
        <v>0</v>
      </c>
      <c r="AZ152" s="30">
        <v>0</v>
      </c>
      <c r="BA152" s="30">
        <v>0</v>
      </c>
      <c r="BB152" s="30">
        <v>0</v>
      </c>
      <c r="BC152" s="30">
        <v>0</v>
      </c>
      <c r="BD152" s="30">
        <v>0</v>
      </c>
      <c r="BE152" s="30">
        <v>0</v>
      </c>
      <c r="BF152" s="30">
        <v>0</v>
      </c>
      <c r="BG152" s="30">
        <v>0</v>
      </c>
      <c r="BH152" s="30">
        <v>0</v>
      </c>
      <c r="BJ152" s="30">
        <v>0</v>
      </c>
      <c r="BK152" s="30">
        <v>0</v>
      </c>
      <c r="BL152" s="30">
        <v>0</v>
      </c>
      <c r="BM152" s="30">
        <v>0</v>
      </c>
      <c r="BN152" s="30">
        <v>0</v>
      </c>
      <c r="BO152" s="30">
        <v>0</v>
      </c>
      <c r="BP152" s="30">
        <v>0</v>
      </c>
      <c r="BQ152" s="30">
        <v>0</v>
      </c>
      <c r="BR152" s="30">
        <v>0</v>
      </c>
      <c r="BS152" s="30">
        <v>0</v>
      </c>
      <c r="BT152" s="30">
        <v>0</v>
      </c>
      <c r="BU152" s="30">
        <v>0</v>
      </c>
      <c r="BV152" s="30">
        <v>0</v>
      </c>
      <c r="BW152" s="30">
        <v>0</v>
      </c>
      <c r="BX152" s="30">
        <v>0</v>
      </c>
      <c r="BY152" s="30">
        <v>0</v>
      </c>
      <c r="BZ152" s="30">
        <v>0</v>
      </c>
      <c r="CA152" s="30">
        <v>0</v>
      </c>
      <c r="CB152" s="30">
        <v>0</v>
      </c>
      <c r="CD152" s="30">
        <v>0</v>
      </c>
      <c r="CE152" s="30">
        <v>0</v>
      </c>
      <c r="CF152" s="30">
        <v>0</v>
      </c>
      <c r="CG152" s="30">
        <v>0</v>
      </c>
      <c r="CH152" s="30">
        <v>0</v>
      </c>
      <c r="CI152" s="30">
        <v>0</v>
      </c>
      <c r="CJ152" s="30">
        <v>0</v>
      </c>
      <c r="CK152" s="30">
        <v>0</v>
      </c>
      <c r="CL152" s="30">
        <v>0</v>
      </c>
      <c r="CM152" s="30">
        <v>0</v>
      </c>
      <c r="CN152" s="30">
        <v>0</v>
      </c>
      <c r="CO152" s="30">
        <v>0</v>
      </c>
      <c r="CP152" s="30">
        <v>0</v>
      </c>
      <c r="CQ152" s="30">
        <v>0</v>
      </c>
      <c r="CR152" s="30">
        <v>0</v>
      </c>
      <c r="CS152" s="30">
        <v>0</v>
      </c>
      <c r="CT152" s="30">
        <v>0</v>
      </c>
      <c r="CU152" s="30">
        <v>0</v>
      </c>
      <c r="CV152" s="30">
        <v>0</v>
      </c>
    </row>
    <row r="153" spans="1:100" s="30" customFormat="1" x14ac:dyDescent="0.4">
      <c r="A153" s="45" t="s">
        <v>20</v>
      </c>
      <c r="B153" s="30">
        <v>1082665.5746347341</v>
      </c>
      <c r="C153" s="30">
        <v>1262073.937881673</v>
      </c>
      <c r="D153" s="30">
        <v>1529838.1294964028</v>
      </c>
      <c r="E153" s="30">
        <v>1997113.4317821448</v>
      </c>
      <c r="F153" s="30">
        <v>3165048.5077586598</v>
      </c>
      <c r="G153" s="30">
        <v>2128133.6559372838</v>
      </c>
      <c r="H153" s="30">
        <v>1150991.9618230937</v>
      </c>
      <c r="I153" s="30">
        <v>395422.40072312241</v>
      </c>
      <c r="J153" s="30">
        <v>689906.84478925727</v>
      </c>
      <c r="K153" s="30">
        <v>1106859.3794901776</v>
      </c>
      <c r="L153" s="30">
        <v>759720</v>
      </c>
      <c r="M153" s="30">
        <v>547360</v>
      </c>
      <c r="N153" s="30">
        <v>327732</v>
      </c>
      <c r="O153" s="30">
        <v>152475</v>
      </c>
      <c r="P153" s="30">
        <v>103496</v>
      </c>
      <c r="Q153" s="30">
        <v>70680</v>
      </c>
      <c r="R153" s="30">
        <v>32656</v>
      </c>
      <c r="S153" s="30">
        <v>71900</v>
      </c>
      <c r="T153" s="30">
        <v>87580</v>
      </c>
      <c r="V153" s="30">
        <v>473538.81994685484</v>
      </c>
      <c r="W153" s="30">
        <v>555757.40444789384</v>
      </c>
      <c r="X153" s="30">
        <v>822872.26498569129</v>
      </c>
      <c r="Y153" s="30">
        <v>918961.79493266507</v>
      </c>
      <c r="Z153" s="30">
        <v>1319480.1166455878</v>
      </c>
      <c r="AA153" s="30">
        <v>1392712.0672908872</v>
      </c>
      <c r="AB153" s="30">
        <v>645007.48857117991</v>
      </c>
      <c r="AC153" s="30">
        <v>299962.67477554508</v>
      </c>
      <c r="AD153" s="30">
        <v>966272.79661529977</v>
      </c>
      <c r="AE153" s="30">
        <v>867872.25835781381</v>
      </c>
      <c r="AF153" s="30">
        <v>944730.27699334652</v>
      </c>
      <c r="AG153" s="30">
        <v>669976.75914578652</v>
      </c>
      <c r="AH153" s="30">
        <v>328859.34972925601</v>
      </c>
      <c r="AI153" s="30">
        <v>252182.03843912607</v>
      </c>
      <c r="AJ153" s="30">
        <v>188812.8729992295</v>
      </c>
      <c r="AK153" s="30">
        <v>110912</v>
      </c>
      <c r="AL153" s="30">
        <v>63330.400000000009</v>
      </c>
      <c r="AM153" s="30">
        <v>180055.54190683173</v>
      </c>
      <c r="AN153" s="30">
        <v>195380.00000000003</v>
      </c>
      <c r="AP153" s="30">
        <v>1129.958020608065</v>
      </c>
      <c r="AQ153" s="30">
        <v>5959.9332220367278</v>
      </c>
      <c r="AR153" s="30">
        <v>5217.5351440805271</v>
      </c>
      <c r="AS153" s="30">
        <v>2142.3007627063735</v>
      </c>
      <c r="AT153" s="30">
        <v>11818.847928544732</v>
      </c>
      <c r="AU153" s="30">
        <v>3757.0913515807624</v>
      </c>
      <c r="AV153" s="30">
        <v>2098.8019522905151</v>
      </c>
      <c r="AW153" s="30">
        <v>2666.7887095325314</v>
      </c>
      <c r="AX153" s="30">
        <v>1746.193966801651</v>
      </c>
      <c r="AY153" s="30">
        <v>918.30603613114886</v>
      </c>
      <c r="AZ153" s="30">
        <v>1319</v>
      </c>
      <c r="BA153" s="30">
        <v>0</v>
      </c>
      <c r="BB153" s="30">
        <v>0</v>
      </c>
      <c r="BC153" s="30">
        <v>0</v>
      </c>
      <c r="BD153" s="30">
        <v>1681</v>
      </c>
      <c r="BE153" s="30">
        <v>2117</v>
      </c>
      <c r="BF153" s="30">
        <v>2070</v>
      </c>
      <c r="BG153" s="30">
        <v>11576</v>
      </c>
      <c r="BH153" s="30">
        <v>7170</v>
      </c>
      <c r="BJ153" s="30">
        <v>567390.715455767</v>
      </c>
      <c r="BK153" s="30">
        <v>644544.94861175132</v>
      </c>
      <c r="BL153" s="30">
        <v>1024117.7579918768</v>
      </c>
      <c r="BM153" s="30">
        <v>1128129.3285668702</v>
      </c>
      <c r="BN153" s="30">
        <v>1474074.8958087221</v>
      </c>
      <c r="BO153" s="30">
        <v>1465405.7695935636</v>
      </c>
      <c r="BP153" s="30">
        <v>1597623.408972756</v>
      </c>
      <c r="BQ153" s="30">
        <v>1034911.3605765624</v>
      </c>
      <c r="BR153" s="30">
        <v>1421836.0532575117</v>
      </c>
      <c r="BS153" s="30">
        <v>1478359.5571995911</v>
      </c>
      <c r="BT153" s="30">
        <v>2252669.3019293207</v>
      </c>
      <c r="BU153" s="30">
        <v>2168377.7239988791</v>
      </c>
      <c r="BV153" s="30">
        <v>820639.06557589327</v>
      </c>
      <c r="BW153" s="30">
        <v>397518.38619409787</v>
      </c>
      <c r="BX153" s="30">
        <v>1577065.4923241499</v>
      </c>
      <c r="BY153" s="30">
        <v>1270864</v>
      </c>
      <c r="BZ153" s="30">
        <v>1022918.4</v>
      </c>
      <c r="CA153" s="30">
        <v>1550250.9212888596</v>
      </c>
      <c r="CB153" s="30">
        <v>2122956</v>
      </c>
      <c r="CD153" s="30">
        <v>2124725.0680579641</v>
      </c>
      <c r="CE153" s="30">
        <v>2468336.2241633548</v>
      </c>
      <c r="CF153" s="30">
        <v>3382045.6876180517</v>
      </c>
      <c r="CG153" s="30">
        <v>4046346.8560443865</v>
      </c>
      <c r="CH153" s="30">
        <v>5970422.3681415152</v>
      </c>
      <c r="CI153" s="30">
        <v>4990008.5841733161</v>
      </c>
      <c r="CJ153" s="30">
        <v>3395721.6613193201</v>
      </c>
      <c r="CK153" s="30">
        <v>1732963.2247847626</v>
      </c>
      <c r="CL153" s="30">
        <v>3079761.8886288702</v>
      </c>
      <c r="CM153" s="30">
        <v>3454009.5010837135</v>
      </c>
      <c r="CN153" s="30">
        <v>3958438.5789226671</v>
      </c>
      <c r="CO153" s="30">
        <v>3385714.4831446656</v>
      </c>
      <c r="CP153" s="30">
        <v>1477230.4153051493</v>
      </c>
      <c r="CQ153" s="30">
        <v>802175.42463322391</v>
      </c>
      <c r="CR153" s="30">
        <v>1871055.3653233794</v>
      </c>
      <c r="CS153" s="30">
        <v>1454573</v>
      </c>
      <c r="CT153" s="30">
        <v>1120974.8</v>
      </c>
      <c r="CU153" s="30">
        <v>1813782.4631956914</v>
      </c>
      <c r="CV153" s="30">
        <v>2413086</v>
      </c>
    </row>
    <row r="154" spans="1:100" s="30" customFormat="1" x14ac:dyDescent="0.4">
      <c r="A154" s="45" t="s">
        <v>30</v>
      </c>
      <c r="B154" s="30">
        <v>0</v>
      </c>
      <c r="C154" s="30">
        <v>0</v>
      </c>
      <c r="D154" s="30">
        <v>0</v>
      </c>
      <c r="E154" s="30">
        <v>0</v>
      </c>
      <c r="F154" s="30">
        <v>0</v>
      </c>
      <c r="G154" s="30">
        <v>0</v>
      </c>
      <c r="H154" s="30">
        <v>0</v>
      </c>
      <c r="I154" s="30">
        <v>0</v>
      </c>
      <c r="J154" s="30">
        <v>0</v>
      </c>
      <c r="K154" s="30">
        <v>0</v>
      </c>
      <c r="L154" s="30">
        <v>0</v>
      </c>
      <c r="M154" s="30">
        <v>0</v>
      </c>
      <c r="N154" s="30">
        <v>0</v>
      </c>
      <c r="O154" s="30">
        <v>0</v>
      </c>
      <c r="P154" s="30">
        <v>560095.99439903989</v>
      </c>
      <c r="Q154" s="30">
        <v>1537290</v>
      </c>
      <c r="R154" s="30">
        <v>231103.99768896002</v>
      </c>
      <c r="S154" s="30">
        <v>224328</v>
      </c>
      <c r="T154" s="30">
        <v>311060.0031106</v>
      </c>
      <c r="V154" s="30">
        <v>0</v>
      </c>
      <c r="W154" s="30">
        <v>0</v>
      </c>
      <c r="X154" s="30">
        <v>0</v>
      </c>
      <c r="Y154" s="30">
        <v>0</v>
      </c>
      <c r="Z154" s="30">
        <v>0</v>
      </c>
      <c r="AA154" s="30">
        <v>0</v>
      </c>
      <c r="AB154" s="30">
        <v>0</v>
      </c>
      <c r="AC154" s="30">
        <v>0</v>
      </c>
      <c r="AD154" s="30">
        <v>0</v>
      </c>
      <c r="AE154" s="30">
        <v>0</v>
      </c>
      <c r="AF154" s="30">
        <v>0</v>
      </c>
      <c r="AG154" s="30">
        <v>0</v>
      </c>
      <c r="AH154" s="30">
        <v>0</v>
      </c>
      <c r="AI154" s="30">
        <v>0</v>
      </c>
      <c r="AJ154" s="30">
        <v>1101408.4478570069</v>
      </c>
      <c r="AK154" s="30">
        <v>15616409.443835907</v>
      </c>
      <c r="AL154" s="30">
        <v>687587.20000000007</v>
      </c>
      <c r="AM154" s="30">
        <v>622010.05385996413</v>
      </c>
      <c r="AN154" s="30">
        <v>1594300.8</v>
      </c>
      <c r="AP154" s="30">
        <v>0</v>
      </c>
      <c r="AQ154" s="30">
        <v>0</v>
      </c>
      <c r="AR154" s="30">
        <v>0</v>
      </c>
      <c r="AS154" s="30">
        <v>0</v>
      </c>
      <c r="AT154" s="30">
        <v>0</v>
      </c>
      <c r="AU154" s="30">
        <v>0</v>
      </c>
      <c r="AV154" s="30">
        <v>0</v>
      </c>
      <c r="AW154" s="30">
        <v>0</v>
      </c>
      <c r="AX154" s="30">
        <v>0</v>
      </c>
      <c r="AY154" s="30">
        <v>0</v>
      </c>
      <c r="AZ154" s="30">
        <v>0</v>
      </c>
      <c r="BA154" s="30">
        <v>0</v>
      </c>
      <c r="BB154" s="30">
        <v>0</v>
      </c>
      <c r="BC154" s="30">
        <v>0</v>
      </c>
      <c r="BD154" s="30">
        <v>0</v>
      </c>
      <c r="BE154" s="30">
        <v>0</v>
      </c>
      <c r="BF154" s="30">
        <v>0</v>
      </c>
      <c r="BG154" s="30">
        <v>0</v>
      </c>
      <c r="BH154" s="30">
        <v>7170.0000716999994</v>
      </c>
      <c r="BJ154" s="30">
        <v>0</v>
      </c>
      <c r="BK154" s="30">
        <v>0</v>
      </c>
      <c r="BL154" s="30">
        <v>0</v>
      </c>
      <c r="BM154" s="30">
        <v>0</v>
      </c>
      <c r="BN154" s="30">
        <v>0</v>
      </c>
      <c r="BO154" s="30">
        <v>0</v>
      </c>
      <c r="BP154" s="30">
        <v>0</v>
      </c>
      <c r="BQ154" s="30">
        <v>0</v>
      </c>
      <c r="BR154" s="30">
        <v>0</v>
      </c>
      <c r="BS154" s="30">
        <v>0</v>
      </c>
      <c r="BT154" s="30">
        <v>0</v>
      </c>
      <c r="BU154" s="30">
        <v>0</v>
      </c>
      <c r="BV154" s="30">
        <v>0</v>
      </c>
      <c r="BW154" s="30">
        <v>0</v>
      </c>
      <c r="BX154" s="30">
        <v>2637665.0660485355</v>
      </c>
      <c r="BY154" s="30">
        <v>4112152.8411215283</v>
      </c>
      <c r="BZ154" s="30">
        <v>332854.40000000002</v>
      </c>
      <c r="CA154" s="30">
        <v>325950.18718788453</v>
      </c>
      <c r="CB154" s="30">
        <v>1350972</v>
      </c>
      <c r="CD154" s="30">
        <v>0</v>
      </c>
      <c r="CE154" s="30">
        <v>0</v>
      </c>
      <c r="CF154" s="30">
        <v>0</v>
      </c>
      <c r="CG154" s="30">
        <v>0</v>
      </c>
      <c r="CH154" s="30">
        <v>0</v>
      </c>
      <c r="CI154" s="30">
        <v>0</v>
      </c>
      <c r="CJ154" s="30">
        <v>0</v>
      </c>
      <c r="CK154" s="30">
        <v>0</v>
      </c>
      <c r="CL154" s="30">
        <v>0</v>
      </c>
      <c r="CM154" s="30">
        <v>0</v>
      </c>
      <c r="CN154" s="30">
        <v>0</v>
      </c>
      <c r="CO154" s="30">
        <v>0</v>
      </c>
      <c r="CP154" s="30">
        <v>0</v>
      </c>
      <c r="CQ154" s="30">
        <v>0</v>
      </c>
      <c r="CR154" s="30">
        <v>4299169.508304582</v>
      </c>
      <c r="CS154" s="30">
        <v>21265852.284957435</v>
      </c>
      <c r="CT154" s="30">
        <v>1251545.5976889601</v>
      </c>
      <c r="CU154" s="30">
        <v>1172288.2410478487</v>
      </c>
      <c r="CV154" s="30">
        <v>3263502.8031823002</v>
      </c>
    </row>
    <row r="155" spans="1:100" s="30" customFormat="1" x14ac:dyDescent="0.4">
      <c r="A155" s="45" t="s">
        <v>21</v>
      </c>
      <c r="B155" s="30">
        <v>208627.23846200298</v>
      </c>
      <c r="C155" s="30">
        <v>20488.213277299888</v>
      </c>
      <c r="D155" s="30">
        <v>0</v>
      </c>
      <c r="E155" s="30">
        <v>0</v>
      </c>
      <c r="F155" s="30">
        <v>1634942.266019708</v>
      </c>
      <c r="G155" s="30">
        <v>12092237.997907728</v>
      </c>
      <c r="H155" s="30">
        <v>9236192.3606963884</v>
      </c>
      <c r="I155" s="30">
        <v>23232152.600081682</v>
      </c>
      <c r="J155" s="30">
        <v>26238400.864740103</v>
      </c>
      <c r="K155" s="30">
        <v>29719441.696649317</v>
      </c>
      <c r="L155" s="30">
        <v>16339824</v>
      </c>
      <c r="M155" s="30">
        <v>17998191.820018083</v>
      </c>
      <c r="N155" s="30">
        <v>25222149.252221495</v>
      </c>
      <c r="O155" s="30">
        <v>32883774.999999996</v>
      </c>
      <c r="P155" s="30">
        <v>24531596.245315958</v>
      </c>
      <c r="Q155" s="30">
        <v>29332200.293322004</v>
      </c>
      <c r="R155" s="30">
        <v>26240352.999025136</v>
      </c>
      <c r="S155" s="30">
        <v>18926955.621460885</v>
      </c>
      <c r="T155" s="30">
        <v>19331020.193310197</v>
      </c>
      <c r="V155" s="30">
        <v>706876.78919602965</v>
      </c>
      <c r="W155" s="30">
        <v>342501.65280449943</v>
      </c>
      <c r="X155" s="30">
        <v>0</v>
      </c>
      <c r="Y155" s="30">
        <v>0</v>
      </c>
      <c r="Z155" s="30">
        <v>117440.63982872572</v>
      </c>
      <c r="AA155" s="30">
        <v>2565181.3729888871</v>
      </c>
      <c r="AB155" s="30">
        <v>5770758.4304664815</v>
      </c>
      <c r="AC155" s="30">
        <v>15305595.327366229</v>
      </c>
      <c r="AD155" s="30">
        <v>13527818.746779619</v>
      </c>
      <c r="AE155" s="30">
        <v>13225779.932702091</v>
      </c>
      <c r="AF155" s="30">
        <v>15540446.726610113</v>
      </c>
      <c r="AG155" s="30">
        <v>8933023.6339376234</v>
      </c>
      <c r="AH155" s="30">
        <v>11968749.611149624</v>
      </c>
      <c r="AI155" s="30">
        <v>21645625.182481237</v>
      </c>
      <c r="AJ155" s="30">
        <v>21608584.354356263</v>
      </c>
      <c r="AK155" s="30">
        <v>23857170.961428285</v>
      </c>
      <c r="AL155" s="30">
        <v>17994882.853769232</v>
      </c>
      <c r="AM155" s="30">
        <v>27982267.801061761</v>
      </c>
      <c r="AN155" s="30">
        <v>47039689.270396888</v>
      </c>
      <c r="AP155" s="30">
        <v>0</v>
      </c>
      <c r="AQ155" s="30">
        <v>0</v>
      </c>
      <c r="AR155" s="30">
        <v>0</v>
      </c>
      <c r="AS155" s="30">
        <v>0</v>
      </c>
      <c r="AT155" s="30">
        <v>0</v>
      </c>
      <c r="AU155" s="30">
        <v>1502.8365406323053</v>
      </c>
      <c r="AV155" s="30">
        <v>1399.2012875349974</v>
      </c>
      <c r="AW155" s="30">
        <v>0</v>
      </c>
      <c r="AX155" s="30">
        <v>0</v>
      </c>
      <c r="AY155" s="30">
        <v>0</v>
      </c>
      <c r="AZ155" s="30">
        <v>0</v>
      </c>
      <c r="BA155" s="30">
        <v>0</v>
      </c>
      <c r="BB155" s="30">
        <v>0</v>
      </c>
      <c r="BC155" s="30">
        <v>4968</v>
      </c>
      <c r="BD155" s="30">
        <v>36981.999999999993</v>
      </c>
      <c r="BE155" s="30">
        <v>654153.01308305981</v>
      </c>
      <c r="BF155" s="30">
        <v>343620.00343620003</v>
      </c>
      <c r="BG155" s="30">
        <v>193898.00193898001</v>
      </c>
      <c r="BH155" s="30">
        <v>133839.99732319999</v>
      </c>
      <c r="BJ155" s="30">
        <v>1503585.4109936364</v>
      </c>
      <c r="BK155" s="30">
        <v>128908.98972235026</v>
      </c>
      <c r="BL155" s="30">
        <v>0</v>
      </c>
      <c r="BM155" s="30">
        <v>0</v>
      </c>
      <c r="BN155" s="30">
        <v>278879.03713098104</v>
      </c>
      <c r="BO155" s="30">
        <v>4334926.5731703127</v>
      </c>
      <c r="BP155" s="30">
        <v>7988116.8851014413</v>
      </c>
      <c r="BQ155" s="30">
        <v>11142757.398616942</v>
      </c>
      <c r="BR155" s="30">
        <v>7446785.0994424941</v>
      </c>
      <c r="BS155" s="30">
        <v>8765955.7008455079</v>
      </c>
      <c r="BT155" s="30">
        <v>6388068.079078163</v>
      </c>
      <c r="BU155" s="30">
        <v>6408263.9358863886</v>
      </c>
      <c r="BV155" s="30">
        <v>6030567.872473482</v>
      </c>
      <c r="BW155" s="30">
        <v>6664776.4139020015</v>
      </c>
      <c r="BX155" s="30">
        <v>11703486.139019337</v>
      </c>
      <c r="BY155" s="30">
        <v>20243047.797569521</v>
      </c>
      <c r="BZ155" s="30">
        <v>13286342.546641018</v>
      </c>
      <c r="CA155" s="30">
        <v>13475258.008126238</v>
      </c>
      <c r="CB155" s="30">
        <v>14346036.286920719</v>
      </c>
      <c r="CD155" s="30">
        <v>2419089.4386516688</v>
      </c>
      <c r="CE155" s="30">
        <v>491898.85580414959</v>
      </c>
      <c r="CF155" s="30">
        <v>0</v>
      </c>
      <c r="CG155" s="30">
        <v>0</v>
      </c>
      <c r="CH155" s="30">
        <v>2031261.9429794147</v>
      </c>
      <c r="CI155" s="30">
        <v>18993848.780607559</v>
      </c>
      <c r="CJ155" s="30">
        <v>22996466.877551846</v>
      </c>
      <c r="CK155" s="30">
        <v>49680505.326064855</v>
      </c>
      <c r="CL155" s="30">
        <v>47213004.710962221</v>
      </c>
      <c r="CM155" s="30">
        <v>51711177.330196917</v>
      </c>
      <c r="CN155" s="30">
        <v>38268338.805688277</v>
      </c>
      <c r="CO155" s="30">
        <v>33339479.389842093</v>
      </c>
      <c r="CP155" s="30">
        <v>43221466.735844597</v>
      </c>
      <c r="CQ155" s="30">
        <v>61199144.596383229</v>
      </c>
      <c r="CR155" s="30">
        <v>57880648.738691553</v>
      </c>
      <c r="CS155" s="30">
        <v>74086572.065402865</v>
      </c>
      <c r="CT155" s="30">
        <v>57865198.402871586</v>
      </c>
      <c r="CU155" s="30">
        <v>60578379.432587862</v>
      </c>
      <c r="CV155" s="30">
        <v>80850585.747951001</v>
      </c>
    </row>
    <row r="156" spans="1:100" s="28" customFormat="1" x14ac:dyDescent="0.4">
      <c r="A156" s="46" t="s">
        <v>50</v>
      </c>
      <c r="B156" s="39">
        <v>17247982.600715358</v>
      </c>
      <c r="C156" s="39">
        <v>21508526.341964923</v>
      </c>
      <c r="D156" s="39">
        <v>18812616.155648634</v>
      </c>
      <c r="E156" s="39">
        <v>30376049.101184025</v>
      </c>
      <c r="F156" s="39">
        <v>45189304.578228585</v>
      </c>
      <c r="G156" s="39">
        <v>43040563.374647424</v>
      </c>
      <c r="H156" s="39">
        <v>38470634.422190957</v>
      </c>
      <c r="I156" s="39">
        <v>63163297.080849931</v>
      </c>
      <c r="J156" s="39">
        <v>72744948.097294807</v>
      </c>
      <c r="K156" s="39">
        <v>87637061.772916481</v>
      </c>
      <c r="L156" s="39">
        <v>50211648.139184602</v>
      </c>
      <c r="M156" s="39">
        <v>59980703.76468496</v>
      </c>
      <c r="N156" s="39">
        <v>78243371.630931482</v>
      </c>
      <c r="O156" s="39">
        <v>97937100.140945747</v>
      </c>
      <c r="P156" s="39">
        <v>76179820.206978813</v>
      </c>
      <c r="Q156" s="39">
        <v>92124313.412318468</v>
      </c>
      <c r="R156" s="39">
        <v>63088880.717856973</v>
      </c>
      <c r="S156" s="39">
        <v>92960947.840669602</v>
      </c>
      <c r="T156" s="39">
        <v>88489020.308437794</v>
      </c>
      <c r="U156" s="39"/>
      <c r="V156" s="39">
        <v>17575839.417690855</v>
      </c>
      <c r="W156" s="39">
        <v>24401627.429077853</v>
      </c>
      <c r="X156" s="39">
        <v>24348202.555023048</v>
      </c>
      <c r="Y156" s="39">
        <v>28281049.239052758</v>
      </c>
      <c r="Z156" s="39">
        <v>27280769.836697936</v>
      </c>
      <c r="AA156" s="39">
        <v>28126306.147920623</v>
      </c>
      <c r="AB156" s="39">
        <v>32998308.334426232</v>
      </c>
      <c r="AC156" s="39">
        <v>46081765.705943793</v>
      </c>
      <c r="AD156" s="39">
        <v>33069719.829666778</v>
      </c>
      <c r="AE156" s="39">
        <v>30049149.863945864</v>
      </c>
      <c r="AF156" s="39">
        <v>43289152.362493433</v>
      </c>
      <c r="AG156" s="39">
        <v>41613001.193351969</v>
      </c>
      <c r="AH156" s="39">
        <v>46871111.586690947</v>
      </c>
      <c r="AI156" s="39">
        <v>59346839.929130584</v>
      </c>
      <c r="AJ156" s="39">
        <v>80098614.790595472</v>
      </c>
      <c r="AK156" s="39">
        <v>115625763.60928753</v>
      </c>
      <c r="AL156" s="39">
        <v>52763272.286215097</v>
      </c>
      <c r="AM156" s="39">
        <v>88235399.306139901</v>
      </c>
      <c r="AN156" s="39">
        <v>129875499.06495033</v>
      </c>
      <c r="AO156" s="39"/>
      <c r="AP156" s="39">
        <v>16949.370309120975</v>
      </c>
      <c r="AQ156" s="39">
        <v>970475.79298831371</v>
      </c>
      <c r="AR156" s="39">
        <v>541319.27119835466</v>
      </c>
      <c r="AS156" s="39">
        <v>26243.184343153076</v>
      </c>
      <c r="AT156" s="39">
        <v>347474.12909921509</v>
      </c>
      <c r="AU156" s="39">
        <v>233691.08206832345</v>
      </c>
      <c r="AV156" s="39">
        <v>259551.83885873004</v>
      </c>
      <c r="AW156" s="39">
        <v>257789.57465033926</v>
      </c>
      <c r="AX156" s="39">
        <v>203431.59792691059</v>
      </c>
      <c r="AY156" s="39">
        <v>261717.22273088837</v>
      </c>
      <c r="AZ156" s="39">
        <v>201807.00077821</v>
      </c>
      <c r="BA156" s="39">
        <v>360399.99816399999</v>
      </c>
      <c r="BB156" s="39">
        <v>331197.99981536</v>
      </c>
      <c r="BC156" s="39">
        <v>731538.00293111999</v>
      </c>
      <c r="BD156" s="39">
        <v>418568.9994957</v>
      </c>
      <c r="BE156" s="39">
        <v>1376050.0196034198</v>
      </c>
      <c r="BF156" s="39">
        <v>467820.00345690001</v>
      </c>
      <c r="BG156" s="39">
        <v>733629.00496321009</v>
      </c>
      <c r="BH156" s="39">
        <v>1140029.9974427</v>
      </c>
      <c r="BI156" s="39"/>
      <c r="BJ156" s="39">
        <v>34077486.385309219</v>
      </c>
      <c r="BK156" s="39">
        <v>29643911.276551664</v>
      </c>
      <c r="BL156" s="39">
        <v>30189483.602153178</v>
      </c>
      <c r="BM156" s="39">
        <v>49160652.912291154</v>
      </c>
      <c r="BN156" s="39">
        <v>46487427.723467872</v>
      </c>
      <c r="BO156" s="39">
        <v>52069265.267911732</v>
      </c>
      <c r="BP156" s="39">
        <v>64141845.591126814</v>
      </c>
      <c r="BQ156" s="39">
        <v>78723104.348479748</v>
      </c>
      <c r="BR156" s="39">
        <v>48465781.419694662</v>
      </c>
      <c r="BS156" s="39">
        <v>56099511.757546507</v>
      </c>
      <c r="BT156" s="39">
        <v>47372116.213979423</v>
      </c>
      <c r="BU156" s="39">
        <v>66049828.532213323</v>
      </c>
      <c r="BV156" s="39">
        <v>73676824.776902303</v>
      </c>
      <c r="BW156" s="39">
        <v>111821076.57365885</v>
      </c>
      <c r="BX156" s="39">
        <v>114009844.01291159</v>
      </c>
      <c r="BY156" s="39">
        <v>110864729.7111541</v>
      </c>
      <c r="BZ156" s="39">
        <v>64424144.242275774</v>
      </c>
      <c r="CA156" s="39">
        <v>189162412.38616756</v>
      </c>
      <c r="CB156" s="39">
        <v>223988243.57595232</v>
      </c>
      <c r="CC156" s="40"/>
      <c r="CD156" s="39">
        <v>68918257.774024561</v>
      </c>
      <c r="CE156" s="39">
        <v>76524540.840582758</v>
      </c>
      <c r="CF156" s="39">
        <v>73891621.584023222</v>
      </c>
      <c r="CG156" s="39">
        <v>107843994.4368711</v>
      </c>
      <c r="CH156" s="39">
        <v>119304976.26749361</v>
      </c>
      <c r="CI156" s="39">
        <v>123469825.87254813</v>
      </c>
      <c r="CJ156" s="39">
        <v>135870340.18660277</v>
      </c>
      <c r="CK156" s="39">
        <v>188225956.70992377</v>
      </c>
      <c r="CL156" s="39">
        <v>154483880.94458315</v>
      </c>
      <c r="CM156" s="39">
        <v>174047440.61713976</v>
      </c>
      <c r="CN156" s="39">
        <v>141074723.71643567</v>
      </c>
      <c r="CO156" s="39">
        <v>168003933.48841426</v>
      </c>
      <c r="CP156" s="39">
        <v>199122505.99434012</v>
      </c>
      <c r="CQ156" s="39">
        <v>269836554.64666629</v>
      </c>
      <c r="CR156" s="39">
        <v>270706848.00998157</v>
      </c>
      <c r="CS156" s="39">
        <v>319990856.75236356</v>
      </c>
      <c r="CT156" s="39">
        <v>180744117.24980474</v>
      </c>
      <c r="CU156" s="39">
        <v>371092388.53794026</v>
      </c>
      <c r="CV156" s="39">
        <v>443492792.94678319</v>
      </c>
    </row>
    <row r="157" spans="1:100" s="28" customFormat="1" ht="15" x14ac:dyDescent="0.5">
      <c r="A157" s="133" t="s">
        <v>57</v>
      </c>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c r="AA157" s="41"/>
      <c r="AB157" s="41"/>
      <c r="AC157" s="41"/>
      <c r="AD157" s="41"/>
      <c r="AE157" s="41"/>
      <c r="AF157" s="41"/>
      <c r="AG157" s="41"/>
      <c r="AH157" s="41"/>
      <c r="AI157" s="41"/>
      <c r="AJ157" s="41"/>
      <c r="AK157" s="41"/>
      <c r="AL157" s="41"/>
      <c r="AM157" s="41"/>
      <c r="AN157" s="41"/>
      <c r="AO157" s="41"/>
      <c r="AP157" s="41"/>
      <c r="AQ157" s="41"/>
      <c r="AR157" s="41"/>
      <c r="AS157" s="41"/>
      <c r="AT157" s="41"/>
      <c r="AU157" s="41"/>
      <c r="AV157" s="41"/>
      <c r="AW157" s="41"/>
      <c r="AX157" s="41"/>
      <c r="AY157" s="41"/>
      <c r="AZ157" s="41"/>
      <c r="BA157" s="41"/>
      <c r="BB157" s="41"/>
      <c r="BC157" s="41"/>
      <c r="BD157" s="41"/>
      <c r="BE157" s="41"/>
      <c r="BF157" s="41"/>
      <c r="BG157" s="41"/>
      <c r="BH157" s="41"/>
      <c r="BI157" s="41"/>
      <c r="BJ157" s="41"/>
      <c r="BK157" s="41"/>
      <c r="BL157" s="41"/>
      <c r="BM157" s="41"/>
      <c r="BN157" s="41"/>
      <c r="BO157" s="41"/>
      <c r="BP157" s="41"/>
      <c r="BQ157" s="41"/>
      <c r="BR157" s="41"/>
      <c r="BS157" s="41"/>
      <c r="BT157" s="41"/>
      <c r="BU157" s="41"/>
      <c r="BV157" s="41"/>
      <c r="BW157" s="41"/>
      <c r="BX157" s="41"/>
      <c r="BY157" s="41"/>
      <c r="BZ157" s="41"/>
      <c r="CA157" s="41"/>
      <c r="CB157" s="41"/>
      <c r="CD157" s="41"/>
      <c r="CE157" s="41"/>
      <c r="CF157" s="41"/>
      <c r="CG157" s="41"/>
      <c r="CH157" s="41"/>
      <c r="CI157" s="41"/>
      <c r="CJ157" s="41"/>
      <c r="CK157" s="41"/>
      <c r="CL157" s="41"/>
      <c r="CM157" s="41"/>
      <c r="CN157" s="41"/>
      <c r="CO157" s="41"/>
      <c r="CP157" s="41"/>
      <c r="CQ157" s="41"/>
      <c r="CR157" s="41"/>
      <c r="CS157" s="41"/>
      <c r="CT157" s="41"/>
      <c r="CU157" s="41"/>
      <c r="CV157" s="41"/>
    </row>
    <row r="158" spans="1:100" s="30" customFormat="1" x14ac:dyDescent="0.4">
      <c r="A158" s="45" t="s">
        <v>12</v>
      </c>
      <c r="B158" s="30">
        <v>0</v>
      </c>
      <c r="C158" s="30">
        <v>0</v>
      </c>
      <c r="D158" s="30">
        <v>0</v>
      </c>
      <c r="E158" s="30">
        <v>0</v>
      </c>
      <c r="F158" s="30">
        <v>0</v>
      </c>
      <c r="G158" s="30">
        <v>0</v>
      </c>
      <c r="H158" s="30">
        <v>0</v>
      </c>
      <c r="I158" s="30">
        <v>0</v>
      </c>
      <c r="J158" s="30">
        <v>0</v>
      </c>
      <c r="K158" s="30">
        <v>10902832.245316291</v>
      </c>
      <c r="L158" s="30">
        <v>10096484</v>
      </c>
      <c r="M158" s="30">
        <v>8832399.9116760008</v>
      </c>
      <c r="N158" s="30">
        <v>10268055</v>
      </c>
      <c r="O158" s="30">
        <v>10635799.893641999</v>
      </c>
      <c r="P158" s="30">
        <v>7926575.9999999991</v>
      </c>
      <c r="Q158" s="30">
        <v>11121498.11121498</v>
      </c>
      <c r="R158" s="30">
        <v>5307855.9999999991</v>
      </c>
      <c r="S158" s="30">
        <v>4164447.9583555195</v>
      </c>
      <c r="T158" s="30">
        <v>5094740</v>
      </c>
      <c r="V158" s="30">
        <v>0</v>
      </c>
      <c r="W158" s="30">
        <v>0</v>
      </c>
      <c r="X158" s="30">
        <v>0</v>
      </c>
      <c r="Y158" s="30">
        <v>0</v>
      </c>
      <c r="Z158" s="30">
        <v>0</v>
      </c>
      <c r="AA158" s="30">
        <v>0</v>
      </c>
      <c r="AB158" s="30">
        <v>0</v>
      </c>
      <c r="AC158" s="30">
        <v>0</v>
      </c>
      <c r="AD158" s="30">
        <v>0</v>
      </c>
      <c r="AE158" s="30">
        <v>1342605.801391148</v>
      </c>
      <c r="AF158" s="30">
        <v>1596520.9172483527</v>
      </c>
      <c r="AG158" s="30">
        <v>1091813.9778672077</v>
      </c>
      <c r="AH158" s="30">
        <v>2154894.1816169606</v>
      </c>
      <c r="AI158" s="30">
        <v>5117193.8121553287</v>
      </c>
      <c r="AJ158" s="30">
        <v>13311307.413332604</v>
      </c>
      <c r="AK158" s="30">
        <v>16658982.233410176</v>
      </c>
      <c r="AL158" s="30">
        <v>3247944.8324794485</v>
      </c>
      <c r="AM158" s="30">
        <v>2676280.1269234363</v>
      </c>
      <c r="AN158" s="30">
        <v>4024827.9597517205</v>
      </c>
      <c r="AP158" s="30">
        <v>0</v>
      </c>
      <c r="AQ158" s="30">
        <v>0</v>
      </c>
      <c r="AR158" s="30">
        <v>0</v>
      </c>
      <c r="AS158" s="30">
        <v>0</v>
      </c>
      <c r="AT158" s="30">
        <v>0</v>
      </c>
      <c r="AU158" s="30">
        <v>0</v>
      </c>
      <c r="AV158" s="30">
        <v>0</v>
      </c>
      <c r="AW158" s="30">
        <v>0</v>
      </c>
      <c r="AX158" s="30">
        <v>0</v>
      </c>
      <c r="AY158" s="30">
        <v>174478.14686491829</v>
      </c>
      <c r="AZ158" s="30">
        <v>213678.00213677998</v>
      </c>
      <c r="BA158" s="30">
        <v>280499.99999999994</v>
      </c>
      <c r="BB158" s="30">
        <v>178869.99999999997</v>
      </c>
      <c r="BC158" s="30">
        <v>151524.00151524</v>
      </c>
      <c r="BD158" s="30">
        <v>238702</v>
      </c>
      <c r="BE158" s="30">
        <v>791758.00791757985</v>
      </c>
      <c r="BF158" s="30">
        <v>153180</v>
      </c>
      <c r="BG158" s="30">
        <v>175087</v>
      </c>
      <c r="BH158" s="30">
        <v>119500</v>
      </c>
      <c r="BJ158" s="30">
        <v>0</v>
      </c>
      <c r="BK158" s="30">
        <v>0</v>
      </c>
      <c r="BL158" s="30">
        <v>0</v>
      </c>
      <c r="BM158" s="30">
        <v>0</v>
      </c>
      <c r="BN158" s="30">
        <v>0</v>
      </c>
      <c r="BO158" s="30">
        <v>0</v>
      </c>
      <c r="BP158" s="30">
        <v>0</v>
      </c>
      <c r="BQ158" s="30">
        <v>0</v>
      </c>
      <c r="BR158" s="30">
        <v>0</v>
      </c>
      <c r="BS158" s="30">
        <v>3340962.3473277106</v>
      </c>
      <c r="BT158" s="30">
        <v>4227883.6915474534</v>
      </c>
      <c r="BU158" s="30">
        <v>2481339.4573595412</v>
      </c>
      <c r="BV158" s="30">
        <v>2996461.9391316418</v>
      </c>
      <c r="BW158" s="30">
        <v>4000557.3359477934</v>
      </c>
      <c r="BX158" s="30">
        <v>6465046.3226576503</v>
      </c>
      <c r="BY158" s="30">
        <v>5628111.9437188804</v>
      </c>
      <c r="BZ158" s="30">
        <v>3344780.8000000003</v>
      </c>
      <c r="CA158" s="30">
        <v>3633152.1591231222</v>
      </c>
      <c r="CB158" s="30">
        <v>3059344</v>
      </c>
      <c r="CD158" s="30">
        <v>0</v>
      </c>
      <c r="CE158" s="30">
        <v>0</v>
      </c>
      <c r="CF158" s="30">
        <v>0</v>
      </c>
      <c r="CG158" s="30">
        <v>0</v>
      </c>
      <c r="CH158" s="30">
        <v>0</v>
      </c>
      <c r="CI158" s="30">
        <v>0</v>
      </c>
      <c r="CJ158" s="30">
        <v>0</v>
      </c>
      <c r="CK158" s="30">
        <v>0</v>
      </c>
      <c r="CL158" s="30">
        <v>0</v>
      </c>
      <c r="CM158" s="30">
        <v>15760878.540900068</v>
      </c>
      <c r="CN158" s="30">
        <v>16134566.610932585</v>
      </c>
      <c r="CO158" s="30">
        <v>12686053.34690275</v>
      </c>
      <c r="CP158" s="30">
        <v>15598281.120748602</v>
      </c>
      <c r="CQ158" s="30">
        <v>19905075.043260358</v>
      </c>
      <c r="CR158" s="30">
        <v>27941631.735990256</v>
      </c>
      <c r="CS158" s="30">
        <v>34200350.296261616</v>
      </c>
      <c r="CT158" s="30">
        <v>12053761.632479448</v>
      </c>
      <c r="CU158" s="30">
        <v>10648967.244402079</v>
      </c>
      <c r="CV158" s="30">
        <v>12298411.959751721</v>
      </c>
    </row>
    <row r="159" spans="1:100" s="30" customFormat="1" x14ac:dyDescent="0.4">
      <c r="A159" s="45" t="s">
        <v>186</v>
      </c>
      <c r="B159" s="30">
        <v>0</v>
      </c>
      <c r="C159" s="30">
        <v>372885.48537571274</v>
      </c>
      <c r="D159" s="30">
        <v>7639.6410961118745</v>
      </c>
      <c r="E159" s="30">
        <v>449466.36399737367</v>
      </c>
      <c r="F159" s="30">
        <v>12141006.263200412</v>
      </c>
      <c r="G159" s="30">
        <v>3316595.1429919847</v>
      </c>
      <c r="H159" s="30">
        <v>1831037.9124660615</v>
      </c>
      <c r="I159" s="30">
        <v>903822.63022427983</v>
      </c>
      <c r="J159" s="30">
        <v>763041.83837324788</v>
      </c>
      <c r="K159" s="30">
        <v>724538.37884601275</v>
      </c>
      <c r="L159" s="30">
        <v>319472</v>
      </c>
      <c r="M159" s="30">
        <v>17416</v>
      </c>
      <c r="N159" s="30">
        <v>68718</v>
      </c>
      <c r="O159" s="30">
        <v>26750</v>
      </c>
      <c r="P159" s="30">
        <v>319620</v>
      </c>
      <c r="Q159" s="30">
        <v>113088</v>
      </c>
      <c r="R159" s="30">
        <v>35168</v>
      </c>
      <c r="S159" s="30">
        <v>40264</v>
      </c>
      <c r="T159" s="30">
        <v>0</v>
      </c>
      <c r="V159" s="30">
        <v>144120.510418608</v>
      </c>
      <c r="W159" s="30">
        <v>310190.17922673136</v>
      </c>
      <c r="X159" s="30">
        <v>1035937.4050266293</v>
      </c>
      <c r="Y159" s="30">
        <v>107212.20940881092</v>
      </c>
      <c r="Z159" s="30">
        <v>9132736.8149161991</v>
      </c>
      <c r="AA159" s="30">
        <v>5259917.1503785066</v>
      </c>
      <c r="AB159" s="30">
        <v>5365913.416027884</v>
      </c>
      <c r="AC159" s="30">
        <v>2227222.8379361928</v>
      </c>
      <c r="AD159" s="30">
        <v>3285327.508492019</v>
      </c>
      <c r="AE159" s="30">
        <v>1884098.7300725572</v>
      </c>
      <c r="AF159" s="30">
        <v>1157111.5020538662</v>
      </c>
      <c r="AG159" s="30">
        <v>736147.30325895071</v>
      </c>
      <c r="AH159" s="30">
        <v>372130.31679889496</v>
      </c>
      <c r="AI159" s="30">
        <v>935175.05921175925</v>
      </c>
      <c r="AJ159" s="30">
        <v>1069939.6136623004</v>
      </c>
      <c r="AK159" s="30">
        <v>1464038.4000000001</v>
      </c>
      <c r="AL159" s="30">
        <v>1963242.4000000001</v>
      </c>
      <c r="AM159" s="30">
        <v>1776002.3906264764</v>
      </c>
      <c r="AN159" s="30">
        <v>0</v>
      </c>
      <c r="AP159" s="30">
        <v>0</v>
      </c>
      <c r="AQ159" s="30">
        <v>0</v>
      </c>
      <c r="AR159" s="30">
        <v>0</v>
      </c>
      <c r="AS159" s="30">
        <v>0</v>
      </c>
      <c r="AT159" s="30">
        <v>0</v>
      </c>
      <c r="AU159" s="30">
        <v>0</v>
      </c>
      <c r="AV159" s="30">
        <v>0</v>
      </c>
      <c r="AW159" s="30">
        <v>19556.450536571898</v>
      </c>
      <c r="AX159" s="30">
        <v>17461.939668016508</v>
      </c>
      <c r="AY159" s="30">
        <v>918.30603613114886</v>
      </c>
      <c r="AZ159" s="30">
        <v>0</v>
      </c>
      <c r="BA159" s="30">
        <v>0</v>
      </c>
      <c r="BB159" s="30">
        <v>0</v>
      </c>
      <c r="BC159" s="30">
        <v>0</v>
      </c>
      <c r="BD159" s="30">
        <v>0</v>
      </c>
      <c r="BE159" s="30">
        <v>0</v>
      </c>
      <c r="BF159" s="30">
        <v>0</v>
      </c>
      <c r="BG159" s="30">
        <v>0</v>
      </c>
      <c r="BH159" s="30">
        <v>0</v>
      </c>
      <c r="BJ159" s="30">
        <v>317738.80065522948</v>
      </c>
      <c r="BK159" s="30">
        <v>237192.54108912454</v>
      </c>
      <c r="BL159" s="30">
        <v>414673.44387451618</v>
      </c>
      <c r="BM159" s="30">
        <v>399680.10497797688</v>
      </c>
      <c r="BN159" s="30">
        <v>5446678.2829689076</v>
      </c>
      <c r="BO159" s="30">
        <v>4011757.2800695337</v>
      </c>
      <c r="BP159" s="30">
        <v>5728360.6828734623</v>
      </c>
      <c r="BQ159" s="30">
        <v>1320623.0858891103</v>
      </c>
      <c r="BR159" s="30">
        <v>1934735.8167613628</v>
      </c>
      <c r="BS159" s="30">
        <v>690335.29293434147</v>
      </c>
      <c r="BT159" s="30">
        <v>1803456.6552102773</v>
      </c>
      <c r="BU159" s="30">
        <v>961239.60960775055</v>
      </c>
      <c r="BV159" s="30">
        <v>910984.65077690908</v>
      </c>
      <c r="BW159" s="30">
        <v>236819.46411563279</v>
      </c>
      <c r="BX159" s="30">
        <v>119893.86783750847</v>
      </c>
      <c r="BY159" s="30">
        <v>272328</v>
      </c>
      <c r="BZ159" s="30">
        <v>170486.40000000002</v>
      </c>
      <c r="CA159" s="30">
        <v>166950.09921572334</v>
      </c>
      <c r="CB159" s="30">
        <v>0</v>
      </c>
      <c r="CD159" s="30">
        <v>461859.31107383745</v>
      </c>
      <c r="CE159" s="30">
        <v>920268.20569156867</v>
      </c>
      <c r="CF159" s="30">
        <v>1458250.4899972575</v>
      </c>
      <c r="CG159" s="30">
        <v>956358.67838416155</v>
      </c>
      <c r="CH159" s="30">
        <v>26720421.361085519</v>
      </c>
      <c r="CI159" s="30">
        <v>12588269.573440025</v>
      </c>
      <c r="CJ159" s="30">
        <v>12925312.011367409</v>
      </c>
      <c r="CK159" s="30">
        <v>4471225.0045861546</v>
      </c>
      <c r="CL159" s="30">
        <v>6000567.1032946464</v>
      </c>
      <c r="CM159" s="30">
        <v>3299890.7078890428</v>
      </c>
      <c r="CN159" s="30">
        <v>3280040.1572641432</v>
      </c>
      <c r="CO159" s="30">
        <v>1714802.9128667014</v>
      </c>
      <c r="CP159" s="30">
        <v>1351832.9675758041</v>
      </c>
      <c r="CQ159" s="30">
        <v>1198744.5233273921</v>
      </c>
      <c r="CR159" s="30">
        <v>1509453.4814998088</v>
      </c>
      <c r="CS159" s="30">
        <v>1849454.4000000001</v>
      </c>
      <c r="CT159" s="30">
        <v>2168896.8000000003</v>
      </c>
      <c r="CU159" s="30">
        <v>1983216.4898421997</v>
      </c>
      <c r="CV159" s="30">
        <v>0</v>
      </c>
    </row>
    <row r="160" spans="1:100" s="30" customFormat="1" x14ac:dyDescent="0.4">
      <c r="A160" s="45" t="s">
        <v>32</v>
      </c>
      <c r="B160" s="30">
        <v>0</v>
      </c>
      <c r="C160" s="30">
        <v>0</v>
      </c>
      <c r="D160" s="30">
        <v>0</v>
      </c>
      <c r="E160" s="30">
        <v>0</v>
      </c>
      <c r="F160" s="30">
        <v>0</v>
      </c>
      <c r="G160" s="30">
        <v>0</v>
      </c>
      <c r="H160" s="30">
        <v>0</v>
      </c>
      <c r="I160" s="30">
        <v>0</v>
      </c>
      <c r="J160" s="30">
        <v>0</v>
      </c>
      <c r="K160" s="30">
        <v>0</v>
      </c>
      <c r="L160" s="30">
        <v>0</v>
      </c>
      <c r="M160" s="30">
        <v>0</v>
      </c>
      <c r="N160" s="30">
        <v>0</v>
      </c>
      <c r="O160" s="30">
        <v>0</v>
      </c>
      <c r="P160" s="30">
        <v>0</v>
      </c>
      <c r="Q160" s="30">
        <v>0</v>
      </c>
      <c r="R160" s="30">
        <v>0</v>
      </c>
      <c r="S160" s="30">
        <v>0</v>
      </c>
      <c r="T160" s="30">
        <v>0</v>
      </c>
      <c r="V160" s="30">
        <v>0</v>
      </c>
      <c r="W160" s="30">
        <v>0</v>
      </c>
      <c r="X160" s="30">
        <v>0</v>
      </c>
      <c r="Y160" s="30">
        <v>0</v>
      </c>
      <c r="Z160" s="30">
        <v>0</v>
      </c>
      <c r="AA160" s="30">
        <v>0</v>
      </c>
      <c r="AB160" s="30">
        <v>0</v>
      </c>
      <c r="AC160" s="30">
        <v>0</v>
      </c>
      <c r="AD160" s="30">
        <v>0</v>
      </c>
      <c r="AE160" s="30">
        <v>0</v>
      </c>
      <c r="AF160" s="30">
        <v>0</v>
      </c>
      <c r="AG160" s="30">
        <v>0</v>
      </c>
      <c r="AH160" s="30">
        <v>0</v>
      </c>
      <c r="AI160" s="30">
        <v>0</v>
      </c>
      <c r="AJ160" s="30">
        <v>0</v>
      </c>
      <c r="AK160" s="30">
        <v>0</v>
      </c>
      <c r="AL160" s="30">
        <v>0</v>
      </c>
      <c r="AM160" s="30">
        <v>0</v>
      </c>
      <c r="AN160" s="30">
        <v>0</v>
      </c>
      <c r="AP160" s="30">
        <v>0</v>
      </c>
      <c r="AQ160" s="30">
        <v>0</v>
      </c>
      <c r="AR160" s="30">
        <v>0</v>
      </c>
      <c r="AS160" s="30">
        <v>0</v>
      </c>
      <c r="AT160" s="30">
        <v>0</v>
      </c>
      <c r="AU160" s="30">
        <v>0</v>
      </c>
      <c r="AV160" s="30">
        <v>0</v>
      </c>
      <c r="AW160" s="30">
        <v>0</v>
      </c>
      <c r="AX160" s="30">
        <v>0</v>
      </c>
      <c r="AY160" s="30">
        <v>0</v>
      </c>
      <c r="AZ160" s="30">
        <v>0</v>
      </c>
      <c r="BA160" s="30">
        <v>0</v>
      </c>
      <c r="BB160" s="30">
        <v>0</v>
      </c>
      <c r="BC160" s="30">
        <v>0</v>
      </c>
      <c r="BD160" s="30">
        <v>0</v>
      </c>
      <c r="BE160" s="30">
        <v>0</v>
      </c>
      <c r="BF160" s="30">
        <v>0</v>
      </c>
      <c r="BG160" s="30">
        <v>0</v>
      </c>
      <c r="BH160" s="30">
        <v>0</v>
      </c>
      <c r="BJ160" s="30">
        <v>0</v>
      </c>
      <c r="BK160" s="30">
        <v>0</v>
      </c>
      <c r="BL160" s="30">
        <v>0</v>
      </c>
      <c r="BM160" s="30">
        <v>0</v>
      </c>
      <c r="BN160" s="30">
        <v>0</v>
      </c>
      <c r="BO160" s="30">
        <v>0</v>
      </c>
      <c r="BP160" s="30">
        <v>0</v>
      </c>
      <c r="BQ160" s="30">
        <v>0</v>
      </c>
      <c r="BR160" s="30">
        <v>0</v>
      </c>
      <c r="BS160" s="30">
        <v>0</v>
      </c>
      <c r="BT160" s="30">
        <v>0</v>
      </c>
      <c r="BU160" s="30">
        <v>0</v>
      </c>
      <c r="BV160" s="30">
        <v>0</v>
      </c>
      <c r="BW160" s="30">
        <v>0</v>
      </c>
      <c r="BX160" s="30">
        <v>0</v>
      </c>
      <c r="BY160" s="30">
        <v>0</v>
      </c>
      <c r="BZ160" s="30">
        <v>0</v>
      </c>
      <c r="CA160" s="30">
        <v>0</v>
      </c>
      <c r="CB160" s="30">
        <v>0</v>
      </c>
      <c r="CD160" s="30">
        <v>0</v>
      </c>
      <c r="CE160" s="30">
        <v>0</v>
      </c>
      <c r="CF160" s="30">
        <v>0</v>
      </c>
      <c r="CG160" s="30">
        <v>0</v>
      </c>
      <c r="CH160" s="30">
        <v>0</v>
      </c>
      <c r="CI160" s="30">
        <v>0</v>
      </c>
      <c r="CJ160" s="30">
        <v>0</v>
      </c>
      <c r="CK160" s="30">
        <v>0</v>
      </c>
      <c r="CL160" s="30">
        <v>0</v>
      </c>
      <c r="CM160" s="30">
        <v>0</v>
      </c>
      <c r="CN160" s="30">
        <v>0</v>
      </c>
      <c r="CO160" s="30">
        <v>0</v>
      </c>
      <c r="CP160" s="30">
        <v>0</v>
      </c>
      <c r="CQ160" s="30">
        <v>0</v>
      </c>
      <c r="CR160" s="30">
        <v>0</v>
      </c>
      <c r="CS160" s="30">
        <v>0</v>
      </c>
      <c r="CT160" s="30">
        <v>0</v>
      </c>
      <c r="CU160" s="30">
        <v>0</v>
      </c>
      <c r="CV160" s="30">
        <v>0</v>
      </c>
    </row>
    <row r="161" spans="1:100" s="30" customFormat="1" x14ac:dyDescent="0.4">
      <c r="A161" s="45" t="s">
        <v>14</v>
      </c>
      <c r="B161" s="30">
        <v>23805.466184666369</v>
      </c>
      <c r="C161" s="30">
        <v>1109180.6462998227</v>
      </c>
      <c r="D161" s="30">
        <v>6633118.3816991346</v>
      </c>
      <c r="E161" s="30">
        <v>4763416.7236010311</v>
      </c>
      <c r="F161" s="30">
        <v>6766913.7824468892</v>
      </c>
      <c r="G161" s="30">
        <v>5226366.9262715457</v>
      </c>
      <c r="H161" s="30">
        <v>11722787.198731769</v>
      </c>
      <c r="I161" s="30">
        <v>13261858.712861389</v>
      </c>
      <c r="J161" s="30">
        <v>10002430.432781627</v>
      </c>
      <c r="K161" s="30">
        <v>19225666.370792575</v>
      </c>
      <c r="L161" s="30">
        <v>10622444.10622444</v>
      </c>
      <c r="M161" s="30">
        <v>37548896.000000007</v>
      </c>
      <c r="N161" s="30">
        <v>53253807.000000007</v>
      </c>
      <c r="O161" s="30">
        <v>34841875.348418757</v>
      </c>
      <c r="P161" s="30">
        <v>36515824.365158245</v>
      </c>
      <c r="Q161" s="30">
        <v>87735084</v>
      </c>
      <c r="R161" s="30">
        <v>60694944</v>
      </c>
      <c r="S161" s="30">
        <v>42113268.421132684</v>
      </c>
      <c r="T161" s="30">
        <v>45668439.543315597</v>
      </c>
      <c r="V161" s="30">
        <v>15393443.088997032</v>
      </c>
      <c r="W161" s="30">
        <v>11864774.355422476</v>
      </c>
      <c r="X161" s="30">
        <v>13261468.199099759</v>
      </c>
      <c r="Y161" s="30">
        <v>15170527.631346747</v>
      </c>
      <c r="Z161" s="30">
        <v>15384724.125257546</v>
      </c>
      <c r="AA161" s="30">
        <v>14976513.021286193</v>
      </c>
      <c r="AB161" s="30">
        <v>61515871.93155174</v>
      </c>
      <c r="AC161" s="30">
        <v>88099035.819596797</v>
      </c>
      <c r="AD161" s="30">
        <v>58130971.444376439</v>
      </c>
      <c r="AE161" s="30">
        <v>99234145.917186618</v>
      </c>
      <c r="AF161" s="30">
        <v>77152973.392653033</v>
      </c>
      <c r="AG161" s="30">
        <v>89313691.023606315</v>
      </c>
      <c r="AH161" s="30">
        <v>132313963.10554197</v>
      </c>
      <c r="AI161" s="30">
        <v>146307612.634433</v>
      </c>
      <c r="AJ161" s="30">
        <v>116843701.91123052</v>
      </c>
      <c r="AK161" s="30">
        <v>125596747.54403251</v>
      </c>
      <c r="AL161" s="30">
        <v>96542669.269146577</v>
      </c>
      <c r="AM161" s="30">
        <v>76687292.166682422</v>
      </c>
      <c r="AN161" s="30">
        <v>64162791.358372085</v>
      </c>
      <c r="AP161" s="30">
        <v>0</v>
      </c>
      <c r="AQ161" s="30">
        <v>0</v>
      </c>
      <c r="AR161" s="30">
        <v>0</v>
      </c>
      <c r="AS161" s="30">
        <v>0</v>
      </c>
      <c r="AT161" s="30">
        <v>47.275391714178923</v>
      </c>
      <c r="AU161" s="30">
        <v>335.13254856100406</v>
      </c>
      <c r="AV161" s="30">
        <v>2098.8019313024961</v>
      </c>
      <c r="AW161" s="30">
        <v>6222.506926684171</v>
      </c>
      <c r="AX161" s="30">
        <v>6978.6641883227985</v>
      </c>
      <c r="AY161" s="30">
        <v>50069.718314014761</v>
      </c>
      <c r="AZ161" s="30">
        <v>21677.764999999999</v>
      </c>
      <c r="BA161" s="30">
        <v>57281.5</v>
      </c>
      <c r="BB161" s="30">
        <v>100975</v>
      </c>
      <c r="BC161" s="30">
        <v>40346.370000000003</v>
      </c>
      <c r="BD161" s="30">
        <v>335477.17</v>
      </c>
      <c r="BE161" s="30">
        <v>569392.554</v>
      </c>
      <c r="BF161" s="30">
        <v>525823.47000000009</v>
      </c>
      <c r="BG161" s="30">
        <v>294996.99599999998</v>
      </c>
      <c r="BH161" s="30">
        <v>278916.58500000002</v>
      </c>
      <c r="BJ161" s="30">
        <v>8051274.1718045911</v>
      </c>
      <c r="BK161" s="30">
        <v>7399376.0840566671</v>
      </c>
      <c r="BL161" s="30">
        <v>14054916.71550815</v>
      </c>
      <c r="BM161" s="30">
        <v>14227322.446554758</v>
      </c>
      <c r="BN161" s="30">
        <v>10921813.610258447</v>
      </c>
      <c r="BO161" s="30">
        <v>10274556.042321414</v>
      </c>
      <c r="BP161" s="30">
        <v>20398551.859656077</v>
      </c>
      <c r="BQ161" s="30">
        <v>25701356.722212963</v>
      </c>
      <c r="BR161" s="30">
        <v>15880415.462410381</v>
      </c>
      <c r="BS161" s="30">
        <v>26408581.25329015</v>
      </c>
      <c r="BT161" s="30">
        <v>18285597.331654683</v>
      </c>
      <c r="BU161" s="30">
        <v>37309509.87159127</v>
      </c>
      <c r="BV161" s="30">
        <v>59914181.784090571</v>
      </c>
      <c r="BW161" s="30">
        <v>21787390.916512121</v>
      </c>
      <c r="BX161" s="30">
        <v>42405538.369549528</v>
      </c>
      <c r="BY161" s="30">
        <v>54501910.400000013</v>
      </c>
      <c r="BZ161" s="30">
        <v>37653139.200000003</v>
      </c>
      <c r="CA161" s="30">
        <v>48736685.11341776</v>
      </c>
      <c r="CB161" s="30">
        <v>44503448</v>
      </c>
      <c r="CD161" s="30">
        <v>23468522.726986289</v>
      </c>
      <c r="CE161" s="30">
        <v>20373331.085778967</v>
      </c>
      <c r="CF161" s="30">
        <v>33949503.296307042</v>
      </c>
      <c r="CG161" s="30">
        <v>34161266.801502533</v>
      </c>
      <c r="CH161" s="30">
        <v>33073498.793354601</v>
      </c>
      <c r="CI161" s="30">
        <v>30477771.122427713</v>
      </c>
      <c r="CJ161" s="30">
        <v>93639309.791870877</v>
      </c>
      <c r="CK161" s="30">
        <v>127068473.76159784</v>
      </c>
      <c r="CL161" s="30">
        <v>84020796.003756762</v>
      </c>
      <c r="CM161" s="30">
        <v>144918463.25958335</v>
      </c>
      <c r="CN161" s="30">
        <v>106082692.59553215</v>
      </c>
      <c r="CO161" s="30">
        <v>164229378.3951976</v>
      </c>
      <c r="CP161" s="30">
        <v>245582926.88963255</v>
      </c>
      <c r="CQ161" s="30">
        <v>202977225.26936388</v>
      </c>
      <c r="CR161" s="30">
        <v>196100541.81593829</v>
      </c>
      <c r="CS161" s="30">
        <v>268403134.49803251</v>
      </c>
      <c r="CT161" s="30">
        <v>195416575.93914658</v>
      </c>
      <c r="CU161" s="30">
        <v>167832242.69723287</v>
      </c>
      <c r="CV161" s="30">
        <v>154613595.48668769</v>
      </c>
    </row>
    <row r="162" spans="1:100" s="28" customFormat="1" x14ac:dyDescent="0.4">
      <c r="A162" s="45" t="s">
        <v>170</v>
      </c>
      <c r="B162" s="30">
        <v>0</v>
      </c>
      <c r="C162" s="30">
        <v>0</v>
      </c>
      <c r="D162" s="30">
        <v>0</v>
      </c>
      <c r="E162" s="30">
        <v>0</v>
      </c>
      <c r="F162" s="30">
        <v>0</v>
      </c>
      <c r="G162" s="30">
        <v>0</v>
      </c>
      <c r="H162" s="30">
        <v>0</v>
      </c>
      <c r="I162" s="30">
        <v>0</v>
      </c>
      <c r="J162" s="30">
        <v>0</v>
      </c>
      <c r="K162" s="30">
        <v>0</v>
      </c>
      <c r="L162" s="30">
        <v>0</v>
      </c>
      <c r="M162" s="30">
        <v>0</v>
      </c>
      <c r="N162" s="30">
        <v>0</v>
      </c>
      <c r="O162" s="30">
        <v>0</v>
      </c>
      <c r="P162" s="30">
        <v>0</v>
      </c>
      <c r="Q162" s="30">
        <v>0</v>
      </c>
      <c r="R162" s="30">
        <v>0</v>
      </c>
      <c r="S162" s="30">
        <v>0</v>
      </c>
      <c r="T162" s="30">
        <v>0</v>
      </c>
      <c r="U162" s="30"/>
      <c r="V162" s="30">
        <v>0</v>
      </c>
      <c r="W162" s="30">
        <v>0</v>
      </c>
      <c r="X162" s="30">
        <v>0</v>
      </c>
      <c r="Y162" s="30">
        <v>0</v>
      </c>
      <c r="Z162" s="30">
        <v>0</v>
      </c>
      <c r="AA162" s="30">
        <v>0</v>
      </c>
      <c r="AB162" s="30">
        <v>0</v>
      </c>
      <c r="AC162" s="30">
        <v>0</v>
      </c>
      <c r="AD162" s="30">
        <v>0</v>
      </c>
      <c r="AE162" s="30">
        <v>0</v>
      </c>
      <c r="AF162" s="30">
        <v>0</v>
      </c>
      <c r="AG162" s="30">
        <v>0</v>
      </c>
      <c r="AH162" s="30">
        <v>0</v>
      </c>
      <c r="AI162" s="30">
        <v>0</v>
      </c>
      <c r="AJ162" s="30">
        <v>0</v>
      </c>
      <c r="AK162" s="30">
        <v>0</v>
      </c>
      <c r="AL162" s="30">
        <v>0</v>
      </c>
      <c r="AM162" s="30">
        <v>0</v>
      </c>
      <c r="AN162" s="30">
        <v>0</v>
      </c>
      <c r="AO162" s="30"/>
      <c r="AP162" s="30">
        <v>0</v>
      </c>
      <c r="AQ162" s="30">
        <v>0</v>
      </c>
      <c r="AR162" s="30">
        <v>0</v>
      </c>
      <c r="AS162" s="30">
        <v>0</v>
      </c>
      <c r="AT162" s="30">
        <v>0</v>
      </c>
      <c r="AU162" s="30">
        <v>0</v>
      </c>
      <c r="AV162" s="30">
        <v>0</v>
      </c>
      <c r="AW162" s="30">
        <v>0</v>
      </c>
      <c r="AX162" s="30">
        <v>0</v>
      </c>
      <c r="AY162" s="30">
        <v>0</v>
      </c>
      <c r="AZ162" s="30">
        <v>0</v>
      </c>
      <c r="BA162" s="30">
        <v>0</v>
      </c>
      <c r="BB162" s="30">
        <v>0</v>
      </c>
      <c r="BC162" s="30">
        <v>0</v>
      </c>
      <c r="BD162" s="30">
        <v>0</v>
      </c>
      <c r="BE162" s="30">
        <v>0</v>
      </c>
      <c r="BF162" s="30">
        <v>0</v>
      </c>
      <c r="BG162" s="30">
        <v>0</v>
      </c>
      <c r="BH162" s="30">
        <v>0</v>
      </c>
      <c r="BI162" s="30"/>
      <c r="BJ162" s="30">
        <v>0</v>
      </c>
      <c r="BK162" s="30">
        <v>0</v>
      </c>
      <c r="BL162" s="30">
        <v>0</v>
      </c>
      <c r="BM162" s="30">
        <v>0</v>
      </c>
      <c r="BN162" s="30">
        <v>0</v>
      </c>
      <c r="BO162" s="30">
        <v>0</v>
      </c>
      <c r="BP162" s="30">
        <v>0</v>
      </c>
      <c r="BQ162" s="30">
        <v>0</v>
      </c>
      <c r="BR162" s="30">
        <v>0</v>
      </c>
      <c r="BS162" s="30">
        <v>0</v>
      </c>
      <c r="BT162" s="30">
        <v>0</v>
      </c>
      <c r="BU162" s="30">
        <v>0</v>
      </c>
      <c r="BV162" s="30">
        <v>0</v>
      </c>
      <c r="BW162" s="30">
        <v>0</v>
      </c>
      <c r="BX162" s="30">
        <v>0</v>
      </c>
      <c r="BY162" s="30">
        <v>0</v>
      </c>
      <c r="BZ162" s="30">
        <v>0</v>
      </c>
      <c r="CA162" s="30">
        <v>0</v>
      </c>
      <c r="CB162" s="30">
        <v>0</v>
      </c>
      <c r="CC162" s="30"/>
      <c r="CD162" s="30">
        <v>0</v>
      </c>
      <c r="CE162" s="30">
        <v>0</v>
      </c>
      <c r="CF162" s="30">
        <v>0</v>
      </c>
      <c r="CG162" s="30">
        <v>0</v>
      </c>
      <c r="CH162" s="30">
        <v>0</v>
      </c>
      <c r="CI162" s="30">
        <v>0</v>
      </c>
      <c r="CJ162" s="30">
        <v>0</v>
      </c>
      <c r="CK162" s="30">
        <v>0</v>
      </c>
      <c r="CL162" s="30">
        <v>0</v>
      </c>
      <c r="CM162" s="30">
        <v>0</v>
      </c>
      <c r="CN162" s="30">
        <v>0</v>
      </c>
      <c r="CO162" s="30">
        <v>0</v>
      </c>
      <c r="CP162" s="30">
        <v>0</v>
      </c>
      <c r="CQ162" s="30">
        <v>0</v>
      </c>
      <c r="CR162" s="30">
        <v>0</v>
      </c>
      <c r="CS162" s="30">
        <v>0</v>
      </c>
      <c r="CT162" s="30">
        <v>0</v>
      </c>
      <c r="CU162" s="30">
        <v>0</v>
      </c>
      <c r="CV162" s="30">
        <v>0</v>
      </c>
    </row>
    <row r="163" spans="1:100" s="28" customFormat="1" x14ac:dyDescent="0.4">
      <c r="A163" s="45" t="s">
        <v>187</v>
      </c>
      <c r="B163" s="30">
        <v>0</v>
      </c>
      <c r="C163" s="30">
        <v>0</v>
      </c>
      <c r="D163" s="30">
        <v>0</v>
      </c>
      <c r="E163" s="30">
        <v>0</v>
      </c>
      <c r="F163" s="30">
        <v>0</v>
      </c>
      <c r="G163" s="30">
        <v>0</v>
      </c>
      <c r="H163" s="30">
        <v>0</v>
      </c>
      <c r="I163" s="30">
        <v>0</v>
      </c>
      <c r="J163" s="30">
        <v>0</v>
      </c>
      <c r="K163" s="30">
        <v>0</v>
      </c>
      <c r="L163" s="30">
        <v>0</v>
      </c>
      <c r="M163" s="30">
        <v>0</v>
      </c>
      <c r="N163" s="30">
        <v>0</v>
      </c>
      <c r="O163" s="30">
        <v>0</v>
      </c>
      <c r="P163" s="30">
        <v>0</v>
      </c>
      <c r="Q163" s="30">
        <v>0</v>
      </c>
      <c r="R163" s="30">
        <v>0</v>
      </c>
      <c r="S163" s="30">
        <v>0</v>
      </c>
      <c r="T163" s="30">
        <v>0</v>
      </c>
      <c r="U163" s="30"/>
      <c r="V163" s="30">
        <v>0</v>
      </c>
      <c r="W163" s="30">
        <v>0</v>
      </c>
      <c r="X163" s="30">
        <v>0</v>
      </c>
      <c r="Y163" s="30">
        <v>0</v>
      </c>
      <c r="Z163" s="30">
        <v>0</v>
      </c>
      <c r="AA163" s="30">
        <v>0</v>
      </c>
      <c r="AB163" s="30">
        <v>0</v>
      </c>
      <c r="AC163" s="30">
        <v>0</v>
      </c>
      <c r="AD163" s="30">
        <v>0</v>
      </c>
      <c r="AE163" s="30">
        <v>0</v>
      </c>
      <c r="AF163" s="30">
        <v>0</v>
      </c>
      <c r="AG163" s="30">
        <v>0</v>
      </c>
      <c r="AH163" s="30">
        <v>0</v>
      </c>
      <c r="AI163" s="30">
        <v>0</v>
      </c>
      <c r="AJ163" s="30">
        <v>0</v>
      </c>
      <c r="AK163" s="30">
        <v>0</v>
      </c>
      <c r="AL163" s="30">
        <v>0</v>
      </c>
      <c r="AM163" s="30">
        <v>0</v>
      </c>
      <c r="AN163" s="30">
        <v>0</v>
      </c>
      <c r="AO163" s="30"/>
      <c r="AP163" s="30">
        <v>0</v>
      </c>
      <c r="AQ163" s="30">
        <v>0</v>
      </c>
      <c r="AR163" s="30">
        <v>0</v>
      </c>
      <c r="AS163" s="30">
        <v>0</v>
      </c>
      <c r="AT163" s="30">
        <v>0</v>
      </c>
      <c r="AU163" s="30">
        <v>0</v>
      </c>
      <c r="AV163" s="30">
        <v>0</v>
      </c>
      <c r="AW163" s="30">
        <v>0</v>
      </c>
      <c r="AX163" s="30">
        <v>0</v>
      </c>
      <c r="AY163" s="30">
        <v>0</v>
      </c>
      <c r="AZ163" s="30">
        <v>0</v>
      </c>
      <c r="BA163" s="30">
        <v>0</v>
      </c>
      <c r="BB163" s="30">
        <v>0</v>
      </c>
      <c r="BC163" s="30">
        <v>0</v>
      </c>
      <c r="BD163" s="30">
        <v>0</v>
      </c>
      <c r="BE163" s="30">
        <v>0</v>
      </c>
      <c r="BF163" s="30">
        <v>0</v>
      </c>
      <c r="BG163" s="30">
        <v>0</v>
      </c>
      <c r="BH163" s="30">
        <v>0</v>
      </c>
      <c r="BI163" s="30"/>
      <c r="BJ163" s="30">
        <v>0</v>
      </c>
      <c r="BK163" s="30">
        <v>0</v>
      </c>
      <c r="BL163" s="30">
        <v>0</v>
      </c>
      <c r="BM163" s="30">
        <v>0</v>
      </c>
      <c r="BN163" s="30">
        <v>0</v>
      </c>
      <c r="BO163" s="30">
        <v>0</v>
      </c>
      <c r="BP163" s="30">
        <v>0</v>
      </c>
      <c r="BQ163" s="30">
        <v>0</v>
      </c>
      <c r="BR163" s="30">
        <v>0</v>
      </c>
      <c r="BS163" s="30">
        <v>0</v>
      </c>
      <c r="BT163" s="30">
        <v>0</v>
      </c>
      <c r="BU163" s="30">
        <v>0</v>
      </c>
      <c r="BV163" s="30">
        <v>0</v>
      </c>
      <c r="BW163" s="30">
        <v>0</v>
      </c>
      <c r="BX163" s="30">
        <v>0</v>
      </c>
      <c r="BY163" s="30">
        <v>0</v>
      </c>
      <c r="BZ163" s="30">
        <v>0</v>
      </c>
      <c r="CA163" s="30">
        <v>0</v>
      </c>
      <c r="CB163" s="30">
        <v>0</v>
      </c>
      <c r="CC163" s="30"/>
      <c r="CD163" s="30">
        <v>0</v>
      </c>
      <c r="CE163" s="30">
        <v>0</v>
      </c>
      <c r="CF163" s="30">
        <v>0</v>
      </c>
      <c r="CG163" s="30">
        <v>0</v>
      </c>
      <c r="CH163" s="30">
        <v>0</v>
      </c>
      <c r="CI163" s="30">
        <v>0</v>
      </c>
      <c r="CJ163" s="30">
        <v>0</v>
      </c>
      <c r="CK163" s="30">
        <v>0</v>
      </c>
      <c r="CL163" s="30">
        <v>0</v>
      </c>
      <c r="CM163" s="30">
        <v>0</v>
      </c>
      <c r="CN163" s="30">
        <v>0</v>
      </c>
      <c r="CO163" s="30">
        <v>0</v>
      </c>
      <c r="CP163" s="30">
        <v>0</v>
      </c>
      <c r="CQ163" s="30">
        <v>0</v>
      </c>
      <c r="CR163" s="30">
        <v>0</v>
      </c>
      <c r="CS163" s="30">
        <v>0</v>
      </c>
      <c r="CT163" s="30">
        <v>0</v>
      </c>
      <c r="CU163" s="30">
        <v>0</v>
      </c>
      <c r="CV163" s="30">
        <v>0</v>
      </c>
    </row>
    <row r="164" spans="1:100" s="30" customFormat="1" x14ac:dyDescent="0.4">
      <c r="A164" s="45" t="s">
        <v>188</v>
      </c>
      <c r="B164" s="30">
        <v>0</v>
      </c>
      <c r="C164" s="30">
        <v>0</v>
      </c>
      <c r="D164" s="30">
        <v>0</v>
      </c>
      <c r="E164" s="30">
        <v>0</v>
      </c>
      <c r="F164" s="30">
        <v>0</v>
      </c>
      <c r="G164" s="30">
        <v>0</v>
      </c>
      <c r="H164" s="30">
        <v>0</v>
      </c>
      <c r="I164" s="30">
        <v>0</v>
      </c>
      <c r="J164" s="30">
        <v>0</v>
      </c>
      <c r="K164" s="30">
        <v>0</v>
      </c>
      <c r="L164" s="30">
        <v>0</v>
      </c>
      <c r="M164" s="30">
        <v>0</v>
      </c>
      <c r="N164" s="30">
        <v>0</v>
      </c>
      <c r="O164" s="30">
        <v>0</v>
      </c>
      <c r="P164" s="30">
        <v>0</v>
      </c>
      <c r="Q164" s="30">
        <v>0</v>
      </c>
      <c r="R164" s="30">
        <v>0</v>
      </c>
      <c r="S164" s="30">
        <v>0</v>
      </c>
      <c r="T164" s="30">
        <v>0</v>
      </c>
      <c r="V164" s="30">
        <v>0</v>
      </c>
      <c r="W164" s="30">
        <v>0</v>
      </c>
      <c r="X164" s="30">
        <v>0</v>
      </c>
      <c r="Y164" s="30">
        <v>0</v>
      </c>
      <c r="Z164" s="30">
        <v>0</v>
      </c>
      <c r="AA164" s="30">
        <v>0</v>
      </c>
      <c r="AB164" s="30">
        <v>0</v>
      </c>
      <c r="AC164" s="30">
        <v>0</v>
      </c>
      <c r="AD164" s="30">
        <v>0</v>
      </c>
      <c r="AE164" s="30">
        <v>0</v>
      </c>
      <c r="AF164" s="30">
        <v>0</v>
      </c>
      <c r="AG164" s="30">
        <v>0</v>
      </c>
      <c r="AH164" s="30">
        <v>0</v>
      </c>
      <c r="AI164" s="30">
        <v>0</v>
      </c>
      <c r="AJ164" s="30">
        <v>0</v>
      </c>
      <c r="AK164" s="30">
        <v>0</v>
      </c>
      <c r="AL164" s="30">
        <v>0</v>
      </c>
      <c r="AM164" s="30">
        <v>0</v>
      </c>
      <c r="AN164" s="30">
        <v>0</v>
      </c>
      <c r="AP164" s="30">
        <v>0</v>
      </c>
      <c r="AQ164" s="30">
        <v>0</v>
      </c>
      <c r="AR164" s="30">
        <v>0</v>
      </c>
      <c r="AS164" s="30">
        <v>0</v>
      </c>
      <c r="AT164" s="30">
        <v>0</v>
      </c>
      <c r="AU164" s="30">
        <v>0</v>
      </c>
      <c r="AV164" s="30">
        <v>0</v>
      </c>
      <c r="AW164" s="30">
        <v>0</v>
      </c>
      <c r="AX164" s="30">
        <v>0</v>
      </c>
      <c r="AY164" s="30">
        <v>0</v>
      </c>
      <c r="AZ164" s="30">
        <v>0</v>
      </c>
      <c r="BA164" s="30">
        <v>0</v>
      </c>
      <c r="BB164" s="30">
        <v>0</v>
      </c>
      <c r="BC164" s="30">
        <v>0</v>
      </c>
      <c r="BD164" s="30">
        <v>0</v>
      </c>
      <c r="BE164" s="30">
        <v>0</v>
      </c>
      <c r="BF164" s="30">
        <v>0</v>
      </c>
      <c r="BG164" s="30">
        <v>0</v>
      </c>
      <c r="BH164" s="30">
        <v>0</v>
      </c>
      <c r="BJ164" s="30">
        <v>0</v>
      </c>
      <c r="BK164" s="30">
        <v>0</v>
      </c>
      <c r="BL164" s="30">
        <v>0</v>
      </c>
      <c r="BM164" s="30">
        <v>0</v>
      </c>
      <c r="BN164" s="30">
        <v>0</v>
      </c>
      <c r="BO164" s="30">
        <v>0</v>
      </c>
      <c r="BP164" s="30">
        <v>0</v>
      </c>
      <c r="BQ164" s="30">
        <v>0</v>
      </c>
      <c r="BR164" s="30">
        <v>0</v>
      </c>
      <c r="BS164" s="30">
        <v>0</v>
      </c>
      <c r="BT164" s="30">
        <v>0</v>
      </c>
      <c r="BU164" s="30">
        <v>0</v>
      </c>
      <c r="BV164" s="30">
        <v>0</v>
      </c>
      <c r="BW164" s="30">
        <v>0</v>
      </c>
      <c r="BX164" s="30">
        <v>0</v>
      </c>
      <c r="BY164" s="30">
        <v>0</v>
      </c>
      <c r="BZ164" s="30">
        <v>0</v>
      </c>
      <c r="CA164" s="30">
        <v>0</v>
      </c>
      <c r="CB164" s="30">
        <v>0</v>
      </c>
      <c r="CD164" s="30">
        <v>0</v>
      </c>
      <c r="CE164" s="30">
        <v>0</v>
      </c>
      <c r="CF164" s="30">
        <v>0</v>
      </c>
      <c r="CG164" s="30">
        <v>0</v>
      </c>
      <c r="CH164" s="30">
        <v>0</v>
      </c>
      <c r="CI164" s="30">
        <v>0</v>
      </c>
      <c r="CJ164" s="30">
        <v>0</v>
      </c>
      <c r="CK164" s="30">
        <v>0</v>
      </c>
      <c r="CL164" s="30">
        <v>0</v>
      </c>
      <c r="CM164" s="30">
        <v>0</v>
      </c>
      <c r="CN164" s="30">
        <v>0</v>
      </c>
      <c r="CO164" s="30">
        <v>0</v>
      </c>
      <c r="CP164" s="30">
        <v>0</v>
      </c>
      <c r="CQ164" s="30">
        <v>0</v>
      </c>
      <c r="CR164" s="30">
        <v>0</v>
      </c>
      <c r="CS164" s="30">
        <v>0</v>
      </c>
      <c r="CT164" s="30">
        <v>0</v>
      </c>
      <c r="CU164" s="30">
        <v>0</v>
      </c>
      <c r="CV164" s="30">
        <v>0</v>
      </c>
    </row>
    <row r="165" spans="1:100" s="30" customFormat="1" x14ac:dyDescent="0.4">
      <c r="A165" s="45" t="s">
        <v>27</v>
      </c>
      <c r="B165" s="30">
        <v>5698817.7812923631</v>
      </c>
      <c r="C165" s="30">
        <v>6533691.2141309343</v>
      </c>
      <c r="D165" s="30">
        <v>4927568.5069921594</v>
      </c>
      <c r="E165" s="30">
        <v>8046374.6503241165</v>
      </c>
      <c r="F165" s="30">
        <v>10635860.955488684</v>
      </c>
      <c r="G165" s="30">
        <v>8156354.0564568136</v>
      </c>
      <c r="H165" s="30">
        <v>7245032.8001709795</v>
      </c>
      <c r="I165" s="30">
        <v>4818938.9274938758</v>
      </c>
      <c r="J165" s="30">
        <v>5914183.8831555406</v>
      </c>
      <c r="K165" s="30">
        <v>7801487.0460245935</v>
      </c>
      <c r="L165" s="30">
        <v>7708236</v>
      </c>
      <c r="M165" s="30">
        <v>7633184</v>
      </c>
      <c r="N165" s="30">
        <v>9409080</v>
      </c>
      <c r="O165" s="30">
        <v>9317025</v>
      </c>
      <c r="P165" s="30">
        <v>9816899.9999999981</v>
      </c>
      <c r="Q165" s="30">
        <v>12701196</v>
      </c>
      <c r="R165" s="30">
        <v>8822144</v>
      </c>
      <c r="S165" s="30">
        <v>10767744</v>
      </c>
      <c r="T165" s="30">
        <v>10168340</v>
      </c>
      <c r="V165" s="30">
        <v>2113767.4861395839</v>
      </c>
      <c r="W165" s="30">
        <v>2597842.7510238755</v>
      </c>
      <c r="X165" s="30">
        <v>2027792.367286168</v>
      </c>
      <c r="Y165" s="30">
        <v>5444848.6349760406</v>
      </c>
      <c r="Z165" s="30">
        <v>5146663.3336706273</v>
      </c>
      <c r="AA165" s="30">
        <v>4204047.1240548184</v>
      </c>
      <c r="AB165" s="30">
        <v>3012322.1771400543</v>
      </c>
      <c r="AC165" s="30">
        <v>3764531.5684330901</v>
      </c>
      <c r="AD165" s="30">
        <v>4684490.5179909738</v>
      </c>
      <c r="AE165" s="30">
        <v>3694020.3817281309</v>
      </c>
      <c r="AF165" s="30">
        <v>3500628.4682389121</v>
      </c>
      <c r="AG165" s="30">
        <v>4052945.8269313015</v>
      </c>
      <c r="AH165" s="30">
        <v>5080011.5339756124</v>
      </c>
      <c r="AI165" s="30">
        <v>4581307.0316441236</v>
      </c>
      <c r="AJ165" s="30">
        <v>6367189.6616962384</v>
      </c>
      <c r="AK165" s="30">
        <v>7253644.8000000007</v>
      </c>
      <c r="AL165" s="30">
        <v>7120146.4000000004</v>
      </c>
      <c r="AM165" s="30">
        <v>6064598.0251346501</v>
      </c>
      <c r="AN165" s="30">
        <v>6205268.8000000007</v>
      </c>
      <c r="AP165" s="30">
        <v>24859.076453377431</v>
      </c>
      <c r="AQ165" s="30">
        <v>33772.954924874794</v>
      </c>
      <c r="AR165" s="30">
        <v>67175.76498003678</v>
      </c>
      <c r="AS165" s="30">
        <v>38561.413728714724</v>
      </c>
      <c r="AT165" s="30">
        <v>71701.010766504711</v>
      </c>
      <c r="AU165" s="30">
        <v>69130.480869086037</v>
      </c>
      <c r="AV165" s="30">
        <v>51070.846995027401</v>
      </c>
      <c r="AW165" s="30">
        <v>57780.422039871519</v>
      </c>
      <c r="AX165" s="30">
        <v>20954.327601619807</v>
      </c>
      <c r="AY165" s="30">
        <v>25712.569011672167</v>
      </c>
      <c r="AZ165" s="30">
        <v>39570</v>
      </c>
      <c r="BA165" s="30">
        <v>30600</v>
      </c>
      <c r="BB165" s="30">
        <v>28850</v>
      </c>
      <c r="BC165" s="30">
        <v>27324</v>
      </c>
      <c r="BD165" s="30">
        <v>31939</v>
      </c>
      <c r="BE165" s="30">
        <v>105850</v>
      </c>
      <c r="BF165" s="30">
        <v>70380</v>
      </c>
      <c r="BG165" s="30">
        <v>47751</v>
      </c>
      <c r="BH165" s="30">
        <v>44215</v>
      </c>
      <c r="BJ165" s="30">
        <v>2383041.0049142214</v>
      </c>
      <c r="BK165" s="30">
        <v>2475052.6026691254</v>
      </c>
      <c r="BL165" s="30">
        <v>4749895.859152508</v>
      </c>
      <c r="BM165" s="30">
        <v>7748636.8739278745</v>
      </c>
      <c r="BN165" s="30">
        <v>5503592.3716101712</v>
      </c>
      <c r="BO165" s="30">
        <v>2824945.6948833824</v>
      </c>
      <c r="BP165" s="30">
        <v>3772335.083843499</v>
      </c>
      <c r="BQ165" s="30">
        <v>6768193.3151816903</v>
      </c>
      <c r="BR165" s="30">
        <v>5148474.8927322673</v>
      </c>
      <c r="BS165" s="30">
        <v>4493692.0461132945</v>
      </c>
      <c r="BT165" s="30">
        <v>3481398.0120725869</v>
      </c>
      <c r="BU165" s="30">
        <v>3330807.052646555</v>
      </c>
      <c r="BV165" s="30">
        <v>5390619.9169939412</v>
      </c>
      <c r="BW165" s="30">
        <v>3535376.2857262325</v>
      </c>
      <c r="BX165" s="30">
        <v>4528299.1621705117</v>
      </c>
      <c r="BY165" s="30">
        <v>6880820.7311917925</v>
      </c>
      <c r="BZ165" s="30">
        <v>4992816</v>
      </c>
      <c r="CA165" s="30">
        <v>6224853.6993291127</v>
      </c>
      <c r="CB165" s="30">
        <v>7641212</v>
      </c>
      <c r="CD165" s="30">
        <v>10220485.348799545</v>
      </c>
      <c r="CE165" s="30">
        <v>11640359.522748809</v>
      </c>
      <c r="CF165" s="30">
        <v>11772432.498410873</v>
      </c>
      <c r="CG165" s="30">
        <v>21278421.572956748</v>
      </c>
      <c r="CH165" s="30">
        <v>21357817.671535984</v>
      </c>
      <c r="CI165" s="30">
        <v>15254477.356264099</v>
      </c>
      <c r="CJ165" s="30">
        <v>14080760.908149559</v>
      </c>
      <c r="CK165" s="30">
        <v>15409444.233148528</v>
      </c>
      <c r="CL165" s="30">
        <v>15768103.621480402</v>
      </c>
      <c r="CM165" s="30">
        <v>16014912.042877693</v>
      </c>
      <c r="CN165" s="30">
        <v>14729832.480311498</v>
      </c>
      <c r="CO165" s="30">
        <v>15047536.879577857</v>
      </c>
      <c r="CP165" s="30">
        <v>19908561.450969554</v>
      </c>
      <c r="CQ165" s="30">
        <v>17461032.317370355</v>
      </c>
      <c r="CR165" s="30">
        <v>20744327.823866747</v>
      </c>
      <c r="CS165" s="30">
        <v>26941511.531191792</v>
      </c>
      <c r="CT165" s="30">
        <v>21005486.399999999</v>
      </c>
      <c r="CU165" s="30">
        <v>23104946.724463761</v>
      </c>
      <c r="CV165" s="30">
        <v>24059035.800000001</v>
      </c>
    </row>
    <row r="166" spans="1:100" s="30" customFormat="1" x14ac:dyDescent="0.4">
      <c r="A166" s="45" t="s">
        <v>1</v>
      </c>
      <c r="B166" s="30">
        <v>0</v>
      </c>
      <c r="C166" s="30">
        <v>0</v>
      </c>
      <c r="D166" s="30">
        <v>0</v>
      </c>
      <c r="E166" s="30">
        <v>0</v>
      </c>
      <c r="F166" s="30">
        <v>0</v>
      </c>
      <c r="G166" s="30">
        <v>0</v>
      </c>
      <c r="H166" s="30">
        <v>0</v>
      </c>
      <c r="I166" s="30">
        <v>0</v>
      </c>
      <c r="J166" s="30">
        <v>0</v>
      </c>
      <c r="K166" s="30">
        <v>0</v>
      </c>
      <c r="L166" s="30">
        <v>0</v>
      </c>
      <c r="M166" s="30">
        <v>0</v>
      </c>
      <c r="N166" s="30">
        <v>0</v>
      </c>
      <c r="O166" s="30">
        <v>0</v>
      </c>
      <c r="P166" s="30">
        <v>0</v>
      </c>
      <c r="Q166" s="30">
        <v>0</v>
      </c>
      <c r="R166" s="30">
        <v>0</v>
      </c>
      <c r="S166" s="30">
        <v>0</v>
      </c>
      <c r="T166" s="30">
        <v>0</v>
      </c>
      <c r="V166" s="30">
        <v>23628900.827203207</v>
      </c>
      <c r="W166" s="30">
        <v>29371132.595531132</v>
      </c>
      <c r="X166" s="30">
        <v>31695276.349538147</v>
      </c>
      <c r="Y166" s="30">
        <v>35150288.656174436</v>
      </c>
      <c r="Z166" s="30">
        <v>29180544.860972788</v>
      </c>
      <c r="AA166" s="30">
        <v>26299586.014888383</v>
      </c>
      <c r="AB166" s="30">
        <v>28414638.121952083</v>
      </c>
      <c r="AC166" s="30">
        <v>40884912.571906783</v>
      </c>
      <c r="AD166" s="30">
        <v>25911571.314035878</v>
      </c>
      <c r="AE166" s="30">
        <v>34499776.697625577</v>
      </c>
      <c r="AF166" s="30">
        <v>28964405.003943298</v>
      </c>
      <c r="AG166" s="30">
        <v>45053869.223050609</v>
      </c>
      <c r="AH166" s="30">
        <v>50332788.895404018</v>
      </c>
      <c r="AI166" s="30">
        <v>35515637.08017692</v>
      </c>
      <c r="AJ166" s="30">
        <v>49447993.517687097</v>
      </c>
      <c r="AK166" s="30">
        <v>59570835.200000003</v>
      </c>
      <c r="AL166" s="30">
        <v>40830013.600000001</v>
      </c>
      <c r="AM166" s="30">
        <v>58878162.20353397</v>
      </c>
      <c r="AN166" s="30">
        <v>29400782.400000002</v>
      </c>
      <c r="AP166" s="30">
        <v>0</v>
      </c>
      <c r="AQ166" s="30">
        <v>0</v>
      </c>
      <c r="AR166" s="30">
        <v>0</v>
      </c>
      <c r="AS166" s="30">
        <v>0</v>
      </c>
      <c r="AT166" s="30">
        <v>0</v>
      </c>
      <c r="AU166" s="30">
        <v>0</v>
      </c>
      <c r="AV166" s="30">
        <v>0</v>
      </c>
      <c r="AW166" s="30">
        <v>0</v>
      </c>
      <c r="AX166" s="30">
        <v>0</v>
      </c>
      <c r="AY166" s="30">
        <v>0</v>
      </c>
      <c r="AZ166" s="30">
        <v>0</v>
      </c>
      <c r="BA166" s="30">
        <v>0</v>
      </c>
      <c r="BB166" s="30">
        <v>0</v>
      </c>
      <c r="BC166" s="30">
        <v>0</v>
      </c>
      <c r="BD166" s="30">
        <v>0</v>
      </c>
      <c r="BE166" s="30">
        <v>0</v>
      </c>
      <c r="BF166" s="30">
        <v>0</v>
      </c>
      <c r="BG166" s="30">
        <v>0</v>
      </c>
      <c r="BH166" s="30">
        <v>0</v>
      </c>
      <c r="BJ166" s="30">
        <v>86895888.07205072</v>
      </c>
      <c r="BK166" s="30">
        <v>104266747.24702579</v>
      </c>
      <c r="BL166" s="30">
        <v>120575729.40872458</v>
      </c>
      <c r="BM166" s="30">
        <v>131630130.05718242</v>
      </c>
      <c r="BN166" s="30">
        <v>106935881.14806981</v>
      </c>
      <c r="BO166" s="30">
        <v>100622671.21084617</v>
      </c>
      <c r="BP166" s="30">
        <v>111906532.87369557</v>
      </c>
      <c r="BQ166" s="30">
        <v>153992270.79401192</v>
      </c>
      <c r="BR166" s="30">
        <v>101703478.42136493</v>
      </c>
      <c r="BS166" s="30">
        <v>107301550.94458355</v>
      </c>
      <c r="BT166" s="30">
        <v>123758084.17109647</v>
      </c>
      <c r="BU166" s="30">
        <v>153880303.70550123</v>
      </c>
      <c r="BV166" s="30">
        <v>195470202.38116437</v>
      </c>
      <c r="BW166" s="30">
        <v>196602444.40599585</v>
      </c>
      <c r="BX166" s="30">
        <v>245376634.43728849</v>
      </c>
      <c r="BY166" s="30">
        <v>171230768.80000001</v>
      </c>
      <c r="BZ166" s="30">
        <v>155930108.80000001</v>
      </c>
      <c r="CA166" s="30">
        <v>225962984.28611925</v>
      </c>
      <c r="CB166" s="30">
        <v>138735532</v>
      </c>
      <c r="CD166" s="30">
        <v>110524788.89925393</v>
      </c>
      <c r="CE166" s="30">
        <v>133637879.84255692</v>
      </c>
      <c r="CF166" s="30">
        <v>152271005.75826272</v>
      </c>
      <c r="CG166" s="30">
        <v>166780418.71335685</v>
      </c>
      <c r="CH166" s="30">
        <v>136116426.00904259</v>
      </c>
      <c r="CI166" s="30">
        <v>126922257.22573456</v>
      </c>
      <c r="CJ166" s="30">
        <v>140321170.99564764</v>
      </c>
      <c r="CK166" s="30">
        <v>194877183.3659187</v>
      </c>
      <c r="CL166" s="30">
        <v>127615049.73540081</v>
      </c>
      <c r="CM166" s="30">
        <v>141801327.64220911</v>
      </c>
      <c r="CN166" s="30">
        <v>152722489.17503977</v>
      </c>
      <c r="CO166" s="30">
        <v>198934172.92855185</v>
      </c>
      <c r="CP166" s="30">
        <v>245802991.27656838</v>
      </c>
      <c r="CQ166" s="30">
        <v>232118081.48617277</v>
      </c>
      <c r="CR166" s="30">
        <v>294824627.95497561</v>
      </c>
      <c r="CS166" s="30">
        <v>230801604</v>
      </c>
      <c r="CT166" s="30">
        <v>196760122.40000001</v>
      </c>
      <c r="CU166" s="30">
        <v>284841146.48965323</v>
      </c>
      <c r="CV166" s="30">
        <v>168136314.40000001</v>
      </c>
    </row>
    <row r="167" spans="1:100" s="30" customFormat="1" x14ac:dyDescent="0.4">
      <c r="A167" s="45" t="s">
        <v>7</v>
      </c>
      <c r="B167" s="30">
        <v>54739395.767434858</v>
      </c>
      <c r="C167" s="30">
        <v>47948565.532864936</v>
      </c>
      <c r="D167" s="30">
        <v>40526386.104599468</v>
      </c>
      <c r="E167" s="30">
        <v>44548140.448152065</v>
      </c>
      <c r="F167" s="30">
        <v>43779010.865598693</v>
      </c>
      <c r="G167" s="30">
        <v>30280710.539200433</v>
      </c>
      <c r="H167" s="30">
        <v>30722631.289128583</v>
      </c>
      <c r="I167" s="30">
        <v>28157551.172371794</v>
      </c>
      <c r="J167" s="30">
        <v>37184272.450779296</v>
      </c>
      <c r="K167" s="30">
        <v>44739576.947798617</v>
      </c>
      <c r="L167" s="30">
        <v>35860732</v>
      </c>
      <c r="M167" s="30">
        <v>34033351.999999993</v>
      </c>
      <c r="N167" s="30">
        <v>48057669.000000022</v>
      </c>
      <c r="O167" s="30">
        <v>46074200.000000022</v>
      </c>
      <c r="P167" s="30">
        <v>49002312</v>
      </c>
      <c r="Q167" s="30">
        <v>62438712</v>
      </c>
      <c r="R167" s="30">
        <v>37956320.000000015</v>
      </c>
      <c r="S167" s="30">
        <v>41707751.999999993</v>
      </c>
      <c r="T167" s="30">
        <v>43796040</v>
      </c>
      <c r="V167" s="30">
        <v>37347800.842765011</v>
      </c>
      <c r="W167" s="30">
        <v>31316283.511098757</v>
      </c>
      <c r="X167" s="30">
        <v>42649763.377160192</v>
      </c>
      <c r="Y167" s="30">
        <v>46269726.374859661</v>
      </c>
      <c r="Z167" s="30">
        <v>38596520.866064101</v>
      </c>
      <c r="AA167" s="30">
        <v>42526301.03146363</v>
      </c>
      <c r="AB167" s="30">
        <v>57652690.050867252</v>
      </c>
      <c r="AC167" s="30">
        <v>63914546.927799232</v>
      </c>
      <c r="AD167" s="30">
        <v>70955344.001054674</v>
      </c>
      <c r="AE167" s="30">
        <v>84369051.850955337</v>
      </c>
      <c r="AF167" s="30">
        <v>78090379.407597333</v>
      </c>
      <c r="AG167" s="30">
        <v>74491490.035394505</v>
      </c>
      <c r="AH167" s="30">
        <v>73681802.726181194</v>
      </c>
      <c r="AI167" s="30">
        <v>76978567.233543232</v>
      </c>
      <c r="AJ167" s="30">
        <v>90525282.99907501</v>
      </c>
      <c r="AK167" s="30">
        <v>79390809.599999979</v>
      </c>
      <c r="AL167" s="30">
        <v>50971924.799999982</v>
      </c>
      <c r="AM167" s="30">
        <v>57454086.553907245</v>
      </c>
      <c r="AN167" s="30">
        <v>48938782.400000013</v>
      </c>
      <c r="AP167" s="30">
        <v>116385.67612263073</v>
      </c>
      <c r="AQ167" s="30">
        <v>66552.58764607682</v>
      </c>
      <c r="AR167" s="30">
        <v>48262.200082744872</v>
      </c>
      <c r="AS167" s="30">
        <v>0</v>
      </c>
      <c r="AT167" s="30">
        <v>44123.698933233667</v>
      </c>
      <c r="AU167" s="30">
        <v>14276.9471360069</v>
      </c>
      <c r="AV167" s="30">
        <v>29383.227038234945</v>
      </c>
      <c r="AW167" s="30">
        <v>18667.520966727719</v>
      </c>
      <c r="AX167" s="30">
        <v>23573.618551822288</v>
      </c>
      <c r="AY167" s="30">
        <v>11937.978469704934</v>
      </c>
      <c r="AZ167" s="30">
        <v>10552</v>
      </c>
      <c r="BA167" s="30">
        <v>3400</v>
      </c>
      <c r="BB167" s="30">
        <v>5770.0000000000009</v>
      </c>
      <c r="BC167" s="30">
        <v>3726</v>
      </c>
      <c r="BD167" s="30">
        <v>8405</v>
      </c>
      <c r="BE167" s="30">
        <v>8468</v>
      </c>
      <c r="BF167" s="30">
        <v>4140</v>
      </c>
      <c r="BG167" s="30">
        <v>5787.9999999999973</v>
      </c>
      <c r="BH167" s="30">
        <v>5974.9999999999936</v>
      </c>
      <c r="BJ167" s="30">
        <v>34491681.592556074</v>
      </c>
      <c r="BK167" s="30">
        <v>30360645.259407938</v>
      </c>
      <c r="BL167" s="30">
        <v>34556120.668437555</v>
      </c>
      <c r="BM167" s="30">
        <v>44448295.545534663</v>
      </c>
      <c r="BN167" s="30">
        <v>33829734.288366973</v>
      </c>
      <c r="BO167" s="30">
        <v>21930939.359094672</v>
      </c>
      <c r="BP167" s="30">
        <v>38786408.229212135</v>
      </c>
      <c r="BQ167" s="30">
        <v>36621894.035617255</v>
      </c>
      <c r="BR167" s="30">
        <v>36850874.147441253</v>
      </c>
      <c r="BS167" s="30">
        <v>24949759.751681227</v>
      </c>
      <c r="BT167" s="30">
        <v>24515119.587858375</v>
      </c>
      <c r="BU167" s="30">
        <v>23144265.329005204</v>
      </c>
      <c r="BV167" s="30">
        <v>25891538.958857771</v>
      </c>
      <c r="BW167" s="30">
        <v>44437480.873697653</v>
      </c>
      <c r="BX167" s="30">
        <v>36051163.798216969</v>
      </c>
      <c r="BY167" s="30">
        <v>26915083.999999993</v>
      </c>
      <c r="BZ167" s="30">
        <v>24720528.000000007</v>
      </c>
      <c r="CA167" s="30">
        <v>18595061.050741758</v>
      </c>
      <c r="CB167" s="30">
        <v>25025147.999999993</v>
      </c>
      <c r="CD167" s="30">
        <v>126695263.87887856</v>
      </c>
      <c r="CE167" s="30">
        <v>109692046.89101771</v>
      </c>
      <c r="CF167" s="30">
        <v>117780532.35027996</v>
      </c>
      <c r="CG167" s="30">
        <v>135266162.3685464</v>
      </c>
      <c r="CH167" s="30">
        <v>116249389.71896301</v>
      </c>
      <c r="CI167" s="30">
        <v>94752227.876894742</v>
      </c>
      <c r="CJ167" s="30">
        <v>127191112.79624622</v>
      </c>
      <c r="CK167" s="30">
        <v>128712659.65675502</v>
      </c>
      <c r="CL167" s="30">
        <v>145014064.21782705</v>
      </c>
      <c r="CM167" s="30">
        <v>154070326.52890489</v>
      </c>
      <c r="CN167" s="30">
        <v>138476782.99545571</v>
      </c>
      <c r="CO167" s="30">
        <v>131672507.3643997</v>
      </c>
      <c r="CP167" s="30">
        <v>147636780.68503898</v>
      </c>
      <c r="CQ167" s="30">
        <v>167493974.10724092</v>
      </c>
      <c r="CR167" s="30">
        <v>175587163.79729199</v>
      </c>
      <c r="CS167" s="30">
        <v>168753073.59999996</v>
      </c>
      <c r="CT167" s="30">
        <v>113652912.8</v>
      </c>
      <c r="CU167" s="30">
        <v>117762687.60464901</v>
      </c>
      <c r="CV167" s="30">
        <v>117765945.40000001</v>
      </c>
    </row>
    <row r="168" spans="1:100" s="30" customFormat="1" x14ac:dyDescent="0.4">
      <c r="A168" s="45" t="s">
        <v>17</v>
      </c>
      <c r="B168" s="30">
        <v>0</v>
      </c>
      <c r="C168" s="30">
        <v>0</v>
      </c>
      <c r="D168" s="30">
        <v>0</v>
      </c>
      <c r="E168" s="30">
        <v>0</v>
      </c>
      <c r="F168" s="30">
        <v>0</v>
      </c>
      <c r="G168" s="30">
        <v>0</v>
      </c>
      <c r="H168" s="30">
        <v>0</v>
      </c>
      <c r="I168" s="30">
        <v>0</v>
      </c>
      <c r="J168" s="30">
        <v>0</v>
      </c>
      <c r="K168" s="30">
        <v>0</v>
      </c>
      <c r="L168" s="30">
        <v>0</v>
      </c>
      <c r="M168" s="30">
        <v>0</v>
      </c>
      <c r="N168" s="30">
        <v>0</v>
      </c>
      <c r="O168" s="30">
        <v>0</v>
      </c>
      <c r="P168" s="30">
        <v>0</v>
      </c>
      <c r="Q168" s="30">
        <v>0</v>
      </c>
      <c r="R168" s="30">
        <v>0</v>
      </c>
      <c r="S168" s="30">
        <v>0</v>
      </c>
      <c r="T168" s="30">
        <v>0</v>
      </c>
      <c r="V168" s="30">
        <v>0</v>
      </c>
      <c r="W168" s="30">
        <v>0</v>
      </c>
      <c r="X168" s="30">
        <v>0</v>
      </c>
      <c r="Y168" s="30">
        <v>0</v>
      </c>
      <c r="Z168" s="30">
        <v>0</v>
      </c>
      <c r="AA168" s="30">
        <v>0</v>
      </c>
      <c r="AB168" s="30">
        <v>0</v>
      </c>
      <c r="AC168" s="30">
        <v>0</v>
      </c>
      <c r="AD168" s="30">
        <v>0</v>
      </c>
      <c r="AE168" s="30">
        <v>0</v>
      </c>
      <c r="AF168" s="30">
        <v>0</v>
      </c>
      <c r="AG168" s="30">
        <v>0</v>
      </c>
      <c r="AH168" s="30">
        <v>0</v>
      </c>
      <c r="AI168" s="30">
        <v>0</v>
      </c>
      <c r="AJ168" s="30">
        <v>0</v>
      </c>
      <c r="AK168" s="30">
        <v>0</v>
      </c>
      <c r="AL168" s="30">
        <v>0</v>
      </c>
      <c r="AM168" s="30">
        <v>0</v>
      </c>
      <c r="AN168" s="30">
        <v>0</v>
      </c>
      <c r="AP168" s="30">
        <v>0</v>
      </c>
      <c r="AQ168" s="30">
        <v>0</v>
      </c>
      <c r="AR168" s="30">
        <v>0</v>
      </c>
      <c r="AS168" s="30">
        <v>0</v>
      </c>
      <c r="AT168" s="30">
        <v>0</v>
      </c>
      <c r="AU168" s="30">
        <v>0</v>
      </c>
      <c r="AV168" s="30">
        <v>0</v>
      </c>
      <c r="AW168" s="30">
        <v>0</v>
      </c>
      <c r="AX168" s="30">
        <v>0</v>
      </c>
      <c r="AY168" s="30">
        <v>0</v>
      </c>
      <c r="AZ168" s="30">
        <v>0</v>
      </c>
      <c r="BA168" s="30">
        <v>0</v>
      </c>
      <c r="BB168" s="30">
        <v>0</v>
      </c>
      <c r="BC168" s="30">
        <v>0</v>
      </c>
      <c r="BD168" s="30">
        <v>0</v>
      </c>
      <c r="BE168" s="30">
        <v>0</v>
      </c>
      <c r="BF168" s="30">
        <v>0</v>
      </c>
      <c r="BG168" s="30">
        <v>0</v>
      </c>
      <c r="BH168" s="30">
        <v>0</v>
      </c>
      <c r="BJ168" s="30">
        <v>0</v>
      </c>
      <c r="BK168" s="30">
        <v>0</v>
      </c>
      <c r="BL168" s="30">
        <v>0</v>
      </c>
      <c r="BM168" s="30">
        <v>0</v>
      </c>
      <c r="BN168" s="30">
        <v>0</v>
      </c>
      <c r="BO168" s="30">
        <v>0</v>
      </c>
      <c r="BP168" s="30">
        <v>0</v>
      </c>
      <c r="BQ168" s="30">
        <v>0</v>
      </c>
      <c r="BR168" s="30">
        <v>0</v>
      </c>
      <c r="BS168" s="30">
        <v>0</v>
      </c>
      <c r="BT168" s="30">
        <v>0</v>
      </c>
      <c r="BU168" s="30">
        <v>0</v>
      </c>
      <c r="BV168" s="30">
        <v>0</v>
      </c>
      <c r="BW168" s="30">
        <v>0</v>
      </c>
      <c r="BX168" s="30">
        <v>0</v>
      </c>
      <c r="BY168" s="30">
        <v>0</v>
      </c>
      <c r="BZ168" s="30">
        <v>0</v>
      </c>
      <c r="CA168" s="30">
        <v>0</v>
      </c>
      <c r="CB168" s="30">
        <v>0</v>
      </c>
      <c r="CD168" s="30">
        <v>0</v>
      </c>
      <c r="CE168" s="30">
        <v>0</v>
      </c>
      <c r="CF168" s="30">
        <v>0</v>
      </c>
      <c r="CG168" s="30">
        <v>0</v>
      </c>
      <c r="CH168" s="30">
        <v>0</v>
      </c>
      <c r="CI168" s="30">
        <v>0</v>
      </c>
      <c r="CJ168" s="30">
        <v>0</v>
      </c>
      <c r="CK168" s="30">
        <v>0</v>
      </c>
      <c r="CL168" s="30">
        <v>0</v>
      </c>
      <c r="CM168" s="30">
        <v>0</v>
      </c>
      <c r="CN168" s="30">
        <v>0</v>
      </c>
      <c r="CO168" s="30">
        <v>0</v>
      </c>
      <c r="CP168" s="30">
        <v>0</v>
      </c>
      <c r="CQ168" s="30">
        <v>0</v>
      </c>
      <c r="CR168" s="30">
        <v>0</v>
      </c>
      <c r="CS168" s="30">
        <v>0</v>
      </c>
      <c r="CT168" s="30">
        <v>0</v>
      </c>
      <c r="CU168" s="30">
        <v>0</v>
      </c>
      <c r="CV168" s="30">
        <v>0</v>
      </c>
    </row>
    <row r="169" spans="1:100" s="30" customFormat="1" x14ac:dyDescent="0.4">
      <c r="A169" s="45" t="s">
        <v>18</v>
      </c>
      <c r="B169" s="30">
        <v>608313.10583131376</v>
      </c>
      <c r="C169" s="30">
        <v>1761986.3418477904</v>
      </c>
      <c r="D169" s="30">
        <v>1317838.0890792983</v>
      </c>
      <c r="E169" s="30">
        <v>2073569.0504002548</v>
      </c>
      <c r="F169" s="30">
        <v>2546016.9384178496</v>
      </c>
      <c r="G169" s="30">
        <v>2085177.1945956084</v>
      </c>
      <c r="H169" s="30">
        <v>2092883.8900129898</v>
      </c>
      <c r="I169" s="30">
        <v>3189451.0124260643</v>
      </c>
      <c r="J169" s="30">
        <v>3876155.0643636719</v>
      </c>
      <c r="K169" s="30">
        <v>3630712.6505982159</v>
      </c>
      <c r="L169" s="30">
        <v>2579152</v>
      </c>
      <c r="M169" s="30">
        <v>3746928</v>
      </c>
      <c r="N169" s="30">
        <v>4358307</v>
      </c>
      <c r="O169" s="30">
        <v>5186825</v>
      </c>
      <c r="P169" s="30">
        <v>5284384</v>
      </c>
      <c r="Q169" s="30">
        <v>6060810</v>
      </c>
      <c r="R169" s="30">
        <v>4350784</v>
      </c>
      <c r="S169" s="30">
        <v>4687880</v>
      </c>
      <c r="T169" s="30">
        <v>4780660</v>
      </c>
      <c r="V169" s="30">
        <v>1605914.2589502037</v>
      </c>
      <c r="W169" s="30">
        <v>3218223.1094773384</v>
      </c>
      <c r="X169" s="30">
        <v>4062931.8083668509</v>
      </c>
      <c r="Y169" s="30">
        <v>3959193.7331682318</v>
      </c>
      <c r="Z169" s="30">
        <v>884258.93518099363</v>
      </c>
      <c r="AA169" s="30">
        <v>1224291.0731068731</v>
      </c>
      <c r="AB169" s="30">
        <v>974373.00490635005</v>
      </c>
      <c r="AC169" s="30">
        <v>674916.01824497629</v>
      </c>
      <c r="AD169" s="30">
        <v>587493.86034210224</v>
      </c>
      <c r="AE169" s="30">
        <v>259619.90634635458</v>
      </c>
      <c r="AF169" s="30">
        <v>388144.9975243982</v>
      </c>
      <c r="AG169" s="30">
        <v>521093.03489116731</v>
      </c>
      <c r="AH169" s="30">
        <v>441363.86411031726</v>
      </c>
      <c r="AI169" s="30">
        <v>462333.73713839782</v>
      </c>
      <c r="AJ169" s="30">
        <v>430073.76627602271</v>
      </c>
      <c r="AK169" s="30">
        <v>543468.80543468799</v>
      </c>
      <c r="AL169" s="30">
        <v>461407.2</v>
      </c>
      <c r="AM169" s="30">
        <v>474691.88320891996</v>
      </c>
      <c r="AN169" s="30">
        <v>492357.60000000003</v>
      </c>
      <c r="AP169" s="30">
        <v>0</v>
      </c>
      <c r="AQ169" s="30">
        <v>0</v>
      </c>
      <c r="AR169" s="30">
        <v>0</v>
      </c>
      <c r="AS169" s="30">
        <v>0</v>
      </c>
      <c r="AT169" s="30">
        <v>0</v>
      </c>
      <c r="AU169" s="30">
        <v>0</v>
      </c>
      <c r="AV169" s="30">
        <v>0</v>
      </c>
      <c r="AW169" s="30">
        <v>0</v>
      </c>
      <c r="AX169" s="30">
        <v>0</v>
      </c>
      <c r="AY169" s="30">
        <v>0</v>
      </c>
      <c r="AZ169" s="30">
        <v>0</v>
      </c>
      <c r="BA169" s="30">
        <v>0</v>
      </c>
      <c r="BB169" s="30">
        <v>0</v>
      </c>
      <c r="BC169" s="30">
        <v>0</v>
      </c>
      <c r="BD169" s="30">
        <v>0</v>
      </c>
      <c r="BE169" s="30">
        <v>0</v>
      </c>
      <c r="BF169" s="30">
        <v>0</v>
      </c>
      <c r="BG169" s="30">
        <v>0</v>
      </c>
      <c r="BH169" s="30">
        <v>7170</v>
      </c>
      <c r="BJ169" s="30">
        <v>2644040.7340238742</v>
      </c>
      <c r="BK169" s="30">
        <v>953926.52394539199</v>
      </c>
      <c r="BL169" s="30">
        <v>2343533.2978584617</v>
      </c>
      <c r="BM169" s="30">
        <v>1611613.3265241003</v>
      </c>
      <c r="BN169" s="30">
        <v>3244103.0201109839</v>
      </c>
      <c r="BO169" s="30">
        <v>3187118.2198684318</v>
      </c>
      <c r="BP169" s="30">
        <v>4580258.7466367232</v>
      </c>
      <c r="BQ169" s="30">
        <v>4006313.2637639279</v>
      </c>
      <c r="BR169" s="30">
        <v>2908596.1272117132</v>
      </c>
      <c r="BS169" s="30">
        <v>2696215.2276679766</v>
      </c>
      <c r="BT169" s="30">
        <v>2596184.8812645553</v>
      </c>
      <c r="BU169" s="30">
        <v>3159423.2129743118</v>
      </c>
      <c r="BV169" s="30">
        <v>3666524.9994078903</v>
      </c>
      <c r="BW169" s="30">
        <v>4271208.1920855194</v>
      </c>
      <c r="BX169" s="30">
        <v>5395224.0526878815</v>
      </c>
      <c r="BY169" s="30">
        <v>5201464.8</v>
      </c>
      <c r="BZ169" s="30">
        <v>4310870.4000000004</v>
      </c>
      <c r="CA169" s="30">
        <v>5890953.5008976655</v>
      </c>
      <c r="CB169" s="30">
        <v>6090096</v>
      </c>
      <c r="CD169" s="30">
        <v>4858268.0988053922</v>
      </c>
      <c r="CE169" s="30">
        <v>5934135.9752705209</v>
      </c>
      <c r="CF169" s="30">
        <v>7724303.1953046108</v>
      </c>
      <c r="CG169" s="30">
        <v>7644376.1100925878</v>
      </c>
      <c r="CH169" s="30">
        <v>6674378.8937098272</v>
      </c>
      <c r="CI169" s="30">
        <v>6496586.4875709135</v>
      </c>
      <c r="CJ169" s="30">
        <v>7647515.6415560627</v>
      </c>
      <c r="CK169" s="30">
        <v>7870680.2944349684</v>
      </c>
      <c r="CL169" s="30">
        <v>7372245.0519174878</v>
      </c>
      <c r="CM169" s="30">
        <v>6586547.7846125476</v>
      </c>
      <c r="CN169" s="30">
        <v>5563481.8787889536</v>
      </c>
      <c r="CO169" s="30">
        <v>7427444.2478654794</v>
      </c>
      <c r="CP169" s="30">
        <v>8466195.8635182083</v>
      </c>
      <c r="CQ169" s="30">
        <v>9920366.9292239174</v>
      </c>
      <c r="CR169" s="30">
        <v>11109681.818963904</v>
      </c>
      <c r="CS169" s="30">
        <v>11805743.605434688</v>
      </c>
      <c r="CT169" s="30">
        <v>9123061.6000000015</v>
      </c>
      <c r="CU169" s="30">
        <v>11053525.384106586</v>
      </c>
      <c r="CV169" s="30">
        <v>11370283.6</v>
      </c>
    </row>
    <row r="170" spans="1:100" s="30" customFormat="1" x14ac:dyDescent="0.4">
      <c r="A170" s="45" t="s">
        <v>10</v>
      </c>
      <c r="B170" s="30">
        <v>0</v>
      </c>
      <c r="C170" s="30">
        <v>0</v>
      </c>
      <c r="D170" s="30">
        <v>0</v>
      </c>
      <c r="E170" s="30">
        <v>0</v>
      </c>
      <c r="F170" s="30">
        <v>0</v>
      </c>
      <c r="G170" s="30">
        <v>0</v>
      </c>
      <c r="H170" s="30">
        <v>0</v>
      </c>
      <c r="I170" s="30">
        <v>0</v>
      </c>
      <c r="J170" s="30">
        <v>0</v>
      </c>
      <c r="K170" s="30">
        <v>0</v>
      </c>
      <c r="L170" s="30">
        <v>0</v>
      </c>
      <c r="M170" s="30">
        <v>0</v>
      </c>
      <c r="N170" s="30">
        <v>0</v>
      </c>
      <c r="O170" s="30">
        <v>0</v>
      </c>
      <c r="P170" s="30">
        <v>0</v>
      </c>
      <c r="Q170" s="30">
        <v>0</v>
      </c>
      <c r="R170" s="30">
        <v>0</v>
      </c>
      <c r="S170" s="30">
        <v>0</v>
      </c>
      <c r="T170" s="30">
        <v>0</v>
      </c>
      <c r="V170" s="30">
        <v>404910.0054618034</v>
      </c>
      <c r="W170" s="30">
        <v>381275.42863285739</v>
      </c>
      <c r="X170" s="30">
        <v>433477.35387639096</v>
      </c>
      <c r="Y170" s="30">
        <v>451822.88250856032</v>
      </c>
      <c r="Z170" s="30">
        <v>407588.10293498926</v>
      </c>
      <c r="AA170" s="30">
        <v>382186.10218680161</v>
      </c>
      <c r="AB170" s="30">
        <v>404845.12175686378</v>
      </c>
      <c r="AC170" s="30">
        <v>442444.9452939289</v>
      </c>
      <c r="AD170" s="30">
        <v>456080.76000242145</v>
      </c>
      <c r="AE170" s="30">
        <v>437644.98498385487</v>
      </c>
      <c r="AF170" s="30">
        <v>432085.9406403678</v>
      </c>
      <c r="AG170" s="30">
        <v>488007.76283458527</v>
      </c>
      <c r="AH170" s="30">
        <v>510597.41142173955</v>
      </c>
      <c r="AI170" s="30">
        <v>619947.51116285159</v>
      </c>
      <c r="AJ170" s="30">
        <v>8150422.3511334062</v>
      </c>
      <c r="AK170" s="30">
        <v>2750617.6000000001</v>
      </c>
      <c r="AL170" s="30">
        <v>1510882.4000000001</v>
      </c>
      <c r="AM170" s="30">
        <v>515613.59727865446</v>
      </c>
      <c r="AN170" s="30">
        <v>0</v>
      </c>
      <c r="AP170" s="30">
        <v>0</v>
      </c>
      <c r="AQ170" s="30">
        <v>0</v>
      </c>
      <c r="AR170" s="30">
        <v>0</v>
      </c>
      <c r="AS170" s="30">
        <v>0</v>
      </c>
      <c r="AT170" s="30">
        <v>0</v>
      </c>
      <c r="AU170" s="30">
        <v>0</v>
      </c>
      <c r="AV170" s="30">
        <v>0</v>
      </c>
      <c r="AW170" s="30">
        <v>0</v>
      </c>
      <c r="AX170" s="30">
        <v>0</v>
      </c>
      <c r="AY170" s="30">
        <v>0</v>
      </c>
      <c r="AZ170" s="30">
        <v>0</v>
      </c>
      <c r="BA170" s="30">
        <v>0</v>
      </c>
      <c r="BB170" s="30">
        <v>0</v>
      </c>
      <c r="BC170" s="30">
        <v>0</v>
      </c>
      <c r="BD170" s="30">
        <v>0</v>
      </c>
      <c r="BE170" s="30">
        <v>0</v>
      </c>
      <c r="BF170" s="30">
        <v>0</v>
      </c>
      <c r="BG170" s="30">
        <v>160617</v>
      </c>
      <c r="BH170" s="30">
        <v>0</v>
      </c>
      <c r="BJ170" s="30">
        <v>2746171.062805912</v>
      </c>
      <c r="BK170" s="30">
        <v>2495678.0410247012</v>
      </c>
      <c r="BL170" s="30">
        <v>3040938.6188225052</v>
      </c>
      <c r="BM170" s="30">
        <v>3120083.4001506581</v>
      </c>
      <c r="BN170" s="30">
        <v>2754641.8902371489</v>
      </c>
      <c r="BO170" s="30">
        <v>2696792.3398886728</v>
      </c>
      <c r="BP170" s="30">
        <v>2940113.0122065279</v>
      </c>
      <c r="BQ170" s="30">
        <v>3072988.3344727373</v>
      </c>
      <c r="BR170" s="30">
        <v>3142322.6017197976</v>
      </c>
      <c r="BS170" s="30">
        <v>3152097.0294475863</v>
      </c>
      <c r="BT170" s="30">
        <v>3197337.0737061328</v>
      </c>
      <c r="BU170" s="30">
        <v>3606511.4034895445</v>
      </c>
      <c r="BV170" s="30">
        <v>3643938.6031076363</v>
      </c>
      <c r="BW170" s="30">
        <v>4093593.5939987954</v>
      </c>
      <c r="BX170" s="30">
        <v>1346500.3618674029</v>
      </c>
      <c r="BY170" s="30">
        <v>553733.6</v>
      </c>
      <c r="BZ170" s="30">
        <v>219196.80000000002</v>
      </c>
      <c r="CA170" s="30">
        <v>1216350.7228574129</v>
      </c>
      <c r="CB170" s="30">
        <v>0</v>
      </c>
      <c r="CD170" s="30">
        <v>3151081.0682677152</v>
      </c>
      <c r="CE170" s="30">
        <v>2876953.4696575585</v>
      </c>
      <c r="CF170" s="30">
        <v>3474415.9726988962</v>
      </c>
      <c r="CG170" s="30">
        <v>3571906.2826592186</v>
      </c>
      <c r="CH170" s="30">
        <v>3162229.993172138</v>
      </c>
      <c r="CI170" s="30">
        <v>3078978.4420754742</v>
      </c>
      <c r="CJ170" s="30">
        <v>3344958.1339633917</v>
      </c>
      <c r="CK170" s="30">
        <v>3515433.2797666662</v>
      </c>
      <c r="CL170" s="30">
        <v>3598403.3617222188</v>
      </c>
      <c r="CM170" s="30">
        <v>3589742.0144314412</v>
      </c>
      <c r="CN170" s="30">
        <v>3629423.0143465009</v>
      </c>
      <c r="CO170" s="30">
        <v>4094519.1663241298</v>
      </c>
      <c r="CP170" s="30">
        <v>4154536.0145293758</v>
      </c>
      <c r="CQ170" s="30">
        <v>4713541.1051616473</v>
      </c>
      <c r="CR170" s="30">
        <v>9496922.7130008098</v>
      </c>
      <c r="CS170" s="30">
        <v>3304351.2</v>
      </c>
      <c r="CT170" s="30">
        <v>1730079.2000000002</v>
      </c>
      <c r="CU170" s="30">
        <v>1892581.3201360675</v>
      </c>
      <c r="CV170" s="30">
        <v>0</v>
      </c>
    </row>
    <row r="171" spans="1:100" s="30" customFormat="1" x14ac:dyDescent="0.4">
      <c r="A171" s="45" t="s">
        <v>233</v>
      </c>
      <c r="B171" s="30">
        <v>0</v>
      </c>
      <c r="C171" s="30">
        <v>0</v>
      </c>
      <c r="D171" s="30">
        <v>0</v>
      </c>
      <c r="E171" s="30">
        <v>0</v>
      </c>
      <c r="F171" s="30">
        <v>0</v>
      </c>
      <c r="G171" s="30">
        <v>0</v>
      </c>
      <c r="H171" s="30">
        <v>0</v>
      </c>
      <c r="I171" s="30">
        <v>0</v>
      </c>
      <c r="J171" s="30">
        <v>0</v>
      </c>
      <c r="K171" s="30">
        <v>0</v>
      </c>
      <c r="L171" s="30">
        <v>0</v>
      </c>
      <c r="M171" s="30">
        <v>0</v>
      </c>
      <c r="N171" s="30">
        <v>0</v>
      </c>
      <c r="O171" s="30">
        <v>0</v>
      </c>
      <c r="P171" s="30">
        <v>12176</v>
      </c>
      <c r="Q171" s="30">
        <v>3534</v>
      </c>
      <c r="R171" s="30">
        <v>168304</v>
      </c>
      <c r="S171" s="30">
        <v>2876</v>
      </c>
      <c r="T171" s="30">
        <v>0</v>
      </c>
      <c r="V171" s="30">
        <v>0</v>
      </c>
      <c r="W171" s="30">
        <v>0</v>
      </c>
      <c r="X171" s="30">
        <v>0</v>
      </c>
      <c r="Y171" s="30">
        <v>0</v>
      </c>
      <c r="Z171" s="30">
        <v>0</v>
      </c>
      <c r="AA171" s="30">
        <v>0</v>
      </c>
      <c r="AB171" s="30">
        <v>0</v>
      </c>
      <c r="AC171" s="30">
        <v>0</v>
      </c>
      <c r="AD171" s="30">
        <v>0</v>
      </c>
      <c r="AE171" s="30">
        <v>0</v>
      </c>
      <c r="AF171" s="30">
        <v>0</v>
      </c>
      <c r="AG171" s="30">
        <v>0</v>
      </c>
      <c r="AH171" s="30">
        <v>0</v>
      </c>
      <c r="AI171" s="30">
        <v>0</v>
      </c>
      <c r="AJ171" s="30">
        <v>31468.81216653825</v>
      </c>
      <c r="AK171" s="30">
        <v>188550.40000000002</v>
      </c>
      <c r="AL171" s="30">
        <v>959003.20000000007</v>
      </c>
      <c r="AM171" s="30">
        <v>581088.33979022957</v>
      </c>
      <c r="AN171" s="30">
        <v>132858.40000000002</v>
      </c>
      <c r="AP171" s="30">
        <v>0</v>
      </c>
      <c r="AQ171" s="30">
        <v>0</v>
      </c>
      <c r="AR171" s="30">
        <v>0</v>
      </c>
      <c r="AS171" s="30">
        <v>0</v>
      </c>
      <c r="AT171" s="30">
        <v>0</v>
      </c>
      <c r="AU171" s="30">
        <v>0</v>
      </c>
      <c r="AV171" s="30">
        <v>0</v>
      </c>
      <c r="AW171" s="30">
        <v>0</v>
      </c>
      <c r="AX171" s="30">
        <v>0</v>
      </c>
      <c r="AY171" s="30">
        <v>0</v>
      </c>
      <c r="AZ171" s="30">
        <v>0</v>
      </c>
      <c r="BA171" s="30">
        <v>0</v>
      </c>
      <c r="BB171" s="30">
        <v>0</v>
      </c>
      <c r="BC171" s="30">
        <v>0</v>
      </c>
      <c r="BD171" s="30">
        <v>0</v>
      </c>
      <c r="BE171" s="30">
        <v>0</v>
      </c>
      <c r="BF171" s="30">
        <v>0</v>
      </c>
      <c r="BG171" s="30">
        <v>0</v>
      </c>
      <c r="BH171" s="30">
        <v>0</v>
      </c>
      <c r="BJ171" s="30">
        <v>0</v>
      </c>
      <c r="BK171" s="30">
        <v>0</v>
      </c>
      <c r="BL171" s="30">
        <v>0</v>
      </c>
      <c r="BM171" s="30">
        <v>0</v>
      </c>
      <c r="BN171" s="30">
        <v>0</v>
      </c>
      <c r="BO171" s="30">
        <v>0</v>
      </c>
      <c r="BP171" s="30">
        <v>0</v>
      </c>
      <c r="BQ171" s="30">
        <v>0</v>
      </c>
      <c r="BR171" s="30">
        <v>0</v>
      </c>
      <c r="BS171" s="30">
        <v>0</v>
      </c>
      <c r="BT171" s="30">
        <v>0</v>
      </c>
      <c r="BU171" s="30">
        <v>0</v>
      </c>
      <c r="BV171" s="30">
        <v>0</v>
      </c>
      <c r="BW171" s="30">
        <v>0</v>
      </c>
      <c r="BX171" s="30">
        <v>0</v>
      </c>
      <c r="BY171" s="30">
        <v>0</v>
      </c>
      <c r="BZ171" s="30">
        <v>16236.800000000001</v>
      </c>
      <c r="CA171" s="30">
        <v>174900.10394028158</v>
      </c>
      <c r="CB171" s="30">
        <v>28592</v>
      </c>
      <c r="CD171" s="30">
        <v>0</v>
      </c>
      <c r="CE171" s="30">
        <v>0</v>
      </c>
      <c r="CF171" s="30">
        <v>0</v>
      </c>
      <c r="CG171" s="30">
        <v>0</v>
      </c>
      <c r="CH171" s="30">
        <v>0</v>
      </c>
      <c r="CI171" s="30">
        <v>0</v>
      </c>
      <c r="CJ171" s="30">
        <v>0</v>
      </c>
      <c r="CK171" s="30">
        <v>0</v>
      </c>
      <c r="CL171" s="30">
        <v>0</v>
      </c>
      <c r="CM171" s="30">
        <v>0</v>
      </c>
      <c r="CN171" s="30">
        <v>0</v>
      </c>
      <c r="CO171" s="30">
        <v>0</v>
      </c>
      <c r="CP171" s="30">
        <v>0</v>
      </c>
      <c r="CQ171" s="30">
        <v>0</v>
      </c>
      <c r="CR171" s="30">
        <v>43644.81216653825</v>
      </c>
      <c r="CS171" s="30">
        <v>192084.40000000002</v>
      </c>
      <c r="CT171" s="30">
        <v>1143544</v>
      </c>
      <c r="CU171" s="30">
        <v>758864.44373051112</v>
      </c>
      <c r="CV171" s="30">
        <v>161450.40000000002</v>
      </c>
    </row>
    <row r="172" spans="1:100" s="30" customFormat="1" x14ac:dyDescent="0.4">
      <c r="A172" s="45" t="s">
        <v>197</v>
      </c>
      <c r="B172" s="30">
        <v>0</v>
      </c>
      <c r="C172" s="30">
        <v>0</v>
      </c>
      <c r="D172" s="30">
        <v>0</v>
      </c>
      <c r="E172" s="30">
        <v>0</v>
      </c>
      <c r="F172" s="30">
        <v>0</v>
      </c>
      <c r="G172" s="30">
        <v>0</v>
      </c>
      <c r="H172" s="30">
        <v>0</v>
      </c>
      <c r="I172" s="30">
        <v>0</v>
      </c>
      <c r="J172" s="30">
        <v>0</v>
      </c>
      <c r="K172" s="30">
        <v>0</v>
      </c>
      <c r="L172" s="30">
        <v>0</v>
      </c>
      <c r="M172" s="30">
        <v>0</v>
      </c>
      <c r="N172" s="30">
        <v>0</v>
      </c>
      <c r="O172" s="30">
        <v>0</v>
      </c>
      <c r="P172" s="30">
        <v>0</v>
      </c>
      <c r="Q172" s="30">
        <v>0</v>
      </c>
      <c r="R172" s="30">
        <v>0</v>
      </c>
      <c r="S172" s="30">
        <v>0</v>
      </c>
      <c r="T172" s="30">
        <v>0</v>
      </c>
      <c r="V172" s="30">
        <v>0</v>
      </c>
      <c r="W172" s="30">
        <v>0</v>
      </c>
      <c r="X172" s="30">
        <v>0</v>
      </c>
      <c r="Y172" s="30">
        <v>0</v>
      </c>
      <c r="Z172" s="30">
        <v>0</v>
      </c>
      <c r="AA172" s="30">
        <v>0</v>
      </c>
      <c r="AB172" s="30">
        <v>0</v>
      </c>
      <c r="AC172" s="30">
        <v>0</v>
      </c>
      <c r="AD172" s="30">
        <v>0</v>
      </c>
      <c r="AE172" s="30">
        <v>22253.134829687537</v>
      </c>
      <c r="AF172" s="30">
        <v>14646.981038656535</v>
      </c>
      <c r="AG172" s="30">
        <v>0</v>
      </c>
      <c r="AH172" s="30">
        <v>0</v>
      </c>
      <c r="AI172" s="30">
        <v>0</v>
      </c>
      <c r="AJ172" s="30">
        <v>0</v>
      </c>
      <c r="AK172" s="30">
        <v>0</v>
      </c>
      <c r="AL172" s="30">
        <v>0</v>
      </c>
      <c r="AM172" s="30">
        <v>0</v>
      </c>
      <c r="AN172" s="30">
        <v>0</v>
      </c>
      <c r="AP172" s="30">
        <v>0</v>
      </c>
      <c r="AQ172" s="30">
        <v>0</v>
      </c>
      <c r="AR172" s="30">
        <v>0</v>
      </c>
      <c r="AS172" s="30">
        <v>0</v>
      </c>
      <c r="AT172" s="30">
        <v>0</v>
      </c>
      <c r="AU172" s="30">
        <v>0</v>
      </c>
      <c r="AV172" s="30">
        <v>0</v>
      </c>
      <c r="AW172" s="30">
        <v>0</v>
      </c>
      <c r="AX172" s="30">
        <v>0</v>
      </c>
      <c r="AY172" s="30">
        <v>8264.7543251803399</v>
      </c>
      <c r="AZ172" s="30">
        <v>0</v>
      </c>
      <c r="BA172" s="30">
        <v>0</v>
      </c>
      <c r="BB172" s="30">
        <v>0</v>
      </c>
      <c r="BC172" s="30">
        <v>0</v>
      </c>
      <c r="BD172" s="30">
        <v>0</v>
      </c>
      <c r="BE172" s="30">
        <v>0</v>
      </c>
      <c r="BF172" s="30">
        <v>0</v>
      </c>
      <c r="BG172" s="30">
        <v>0</v>
      </c>
      <c r="BH172" s="30">
        <v>0</v>
      </c>
      <c r="BJ172" s="30">
        <v>0</v>
      </c>
      <c r="BK172" s="30">
        <v>0</v>
      </c>
      <c r="BL172" s="30">
        <v>0</v>
      </c>
      <c r="BM172" s="30">
        <v>0</v>
      </c>
      <c r="BN172" s="30">
        <v>0</v>
      </c>
      <c r="BO172" s="30">
        <v>0</v>
      </c>
      <c r="BP172" s="30">
        <v>0</v>
      </c>
      <c r="BQ172" s="30">
        <v>0</v>
      </c>
      <c r="BR172" s="30">
        <v>38954.412418014021</v>
      </c>
      <c r="BS172" s="30">
        <v>19537.79150484041</v>
      </c>
      <c r="BT172" s="30">
        <v>26424.273336414321</v>
      </c>
      <c r="BU172" s="30">
        <v>0</v>
      </c>
      <c r="BV172" s="30">
        <v>0</v>
      </c>
      <c r="BW172" s="30">
        <v>0</v>
      </c>
      <c r="BX172" s="30">
        <v>0</v>
      </c>
      <c r="BY172" s="30">
        <v>0</v>
      </c>
      <c r="BZ172" s="30">
        <v>0</v>
      </c>
      <c r="CA172" s="30">
        <v>0</v>
      </c>
      <c r="CB172" s="30">
        <v>0</v>
      </c>
      <c r="CD172" s="30">
        <v>0</v>
      </c>
      <c r="CE172" s="30">
        <v>0</v>
      </c>
      <c r="CF172" s="30">
        <v>0</v>
      </c>
      <c r="CG172" s="30">
        <v>0</v>
      </c>
      <c r="CH172" s="30">
        <v>0</v>
      </c>
      <c r="CI172" s="30">
        <v>0</v>
      </c>
      <c r="CJ172" s="30">
        <v>0</v>
      </c>
      <c r="CK172" s="30">
        <v>0</v>
      </c>
      <c r="CL172" s="30">
        <v>38954.412418014021</v>
      </c>
      <c r="CM172" s="30">
        <v>50055.68065970829</v>
      </c>
      <c r="CN172" s="30">
        <v>41071.254375070857</v>
      </c>
      <c r="CO172" s="30">
        <v>0</v>
      </c>
      <c r="CP172" s="30">
        <v>0</v>
      </c>
      <c r="CQ172" s="30">
        <v>0</v>
      </c>
      <c r="CR172" s="30">
        <v>0</v>
      </c>
      <c r="CS172" s="30">
        <v>0</v>
      </c>
      <c r="CT172" s="30">
        <v>0</v>
      </c>
      <c r="CU172" s="30">
        <v>0</v>
      </c>
      <c r="CV172" s="30">
        <v>0</v>
      </c>
    </row>
    <row r="173" spans="1:100" s="30" customFormat="1" x14ac:dyDescent="0.4">
      <c r="A173" s="45" t="s">
        <v>48</v>
      </c>
      <c r="B173" s="30">
        <v>0</v>
      </c>
      <c r="C173" s="30">
        <v>0</v>
      </c>
      <c r="D173" s="30">
        <v>0</v>
      </c>
      <c r="E173" s="30">
        <v>0</v>
      </c>
      <c r="F173" s="30">
        <v>0</v>
      </c>
      <c r="G173" s="30">
        <v>0</v>
      </c>
      <c r="H173" s="30">
        <v>0</v>
      </c>
      <c r="I173" s="30">
        <v>10863.252767118747</v>
      </c>
      <c r="J173" s="30">
        <v>9751.333495254521</v>
      </c>
      <c r="K173" s="30">
        <v>0</v>
      </c>
      <c r="L173" s="30">
        <v>0</v>
      </c>
      <c r="M173" s="30">
        <v>164208</v>
      </c>
      <c r="N173" s="30">
        <v>185010</v>
      </c>
      <c r="O173" s="30">
        <v>34775</v>
      </c>
      <c r="P173" s="30">
        <v>18264</v>
      </c>
      <c r="Q173" s="30">
        <v>10602</v>
      </c>
      <c r="R173" s="30">
        <v>7536</v>
      </c>
      <c r="S173" s="30">
        <v>5752</v>
      </c>
      <c r="T173" s="30">
        <v>3020</v>
      </c>
      <c r="V173" s="30">
        <v>0</v>
      </c>
      <c r="W173" s="30">
        <v>0</v>
      </c>
      <c r="X173" s="30">
        <v>0</v>
      </c>
      <c r="Y173" s="30">
        <v>0</v>
      </c>
      <c r="Z173" s="30">
        <v>0</v>
      </c>
      <c r="AA173" s="30">
        <v>0</v>
      </c>
      <c r="AB173" s="30">
        <v>0</v>
      </c>
      <c r="AC173" s="30">
        <v>314960.80851432227</v>
      </c>
      <c r="AD173" s="30">
        <v>131413.10033968076</v>
      </c>
      <c r="AE173" s="30">
        <v>459898.11981354241</v>
      </c>
      <c r="AF173" s="30">
        <v>454056.41219835257</v>
      </c>
      <c r="AG173" s="30">
        <v>636891.48708920449</v>
      </c>
      <c r="AH173" s="30">
        <v>398092.8970406783</v>
      </c>
      <c r="AI173" s="30">
        <v>157613.7740244538</v>
      </c>
      <c r="AJ173" s="30">
        <v>104896.04055512749</v>
      </c>
      <c r="AK173" s="30">
        <v>255097.60000000001</v>
      </c>
      <c r="AL173" s="30">
        <v>208085.6</v>
      </c>
      <c r="AM173" s="30">
        <v>531982.28290654824</v>
      </c>
      <c r="AN173" s="30">
        <v>414205.60000000003</v>
      </c>
      <c r="AP173" s="30">
        <v>0</v>
      </c>
      <c r="AQ173" s="30">
        <v>0</v>
      </c>
      <c r="AR173" s="30">
        <v>0</v>
      </c>
      <c r="AS173" s="30">
        <v>0</v>
      </c>
      <c r="AT173" s="30">
        <v>0</v>
      </c>
      <c r="AU173" s="30">
        <v>0</v>
      </c>
      <c r="AV173" s="30">
        <v>0</v>
      </c>
      <c r="AW173" s="30">
        <v>0</v>
      </c>
      <c r="AX173" s="30">
        <v>0</v>
      </c>
      <c r="AY173" s="30">
        <v>552820.23375095159</v>
      </c>
      <c r="AZ173" s="30">
        <v>794038</v>
      </c>
      <c r="BA173" s="30">
        <v>0</v>
      </c>
      <c r="BB173" s="30">
        <v>1154</v>
      </c>
      <c r="BC173" s="30">
        <v>1242</v>
      </c>
      <c r="BD173" s="30">
        <v>1681</v>
      </c>
      <c r="BE173" s="30">
        <v>0</v>
      </c>
      <c r="BF173" s="30">
        <v>0</v>
      </c>
      <c r="BG173" s="30">
        <v>0</v>
      </c>
      <c r="BH173" s="30">
        <v>0</v>
      </c>
      <c r="BJ173" s="30">
        <v>0</v>
      </c>
      <c r="BK173" s="30">
        <v>0</v>
      </c>
      <c r="BL173" s="30">
        <v>0</v>
      </c>
      <c r="BM173" s="30">
        <v>0</v>
      </c>
      <c r="BN173" s="30">
        <v>0</v>
      </c>
      <c r="BO173" s="30">
        <v>0</v>
      </c>
      <c r="BP173" s="30">
        <v>0</v>
      </c>
      <c r="BQ173" s="30">
        <v>146030.43738196892</v>
      </c>
      <c r="BR173" s="30">
        <v>6492.4020696690031</v>
      </c>
      <c r="BS173" s="30">
        <v>827099.84037157742</v>
      </c>
      <c r="BT173" s="30">
        <v>838970.67843115469</v>
      </c>
      <c r="BU173" s="30">
        <v>74514.698419205466</v>
      </c>
      <c r="BV173" s="30">
        <v>52701.5913672592</v>
      </c>
      <c r="BW173" s="30">
        <v>25373.514012389227</v>
      </c>
      <c r="BX173" s="30">
        <v>0</v>
      </c>
      <c r="BY173" s="30">
        <v>18155.2</v>
      </c>
      <c r="BZ173" s="30">
        <v>16236.800000000001</v>
      </c>
      <c r="CA173" s="30">
        <v>87450.05197014079</v>
      </c>
      <c r="CB173" s="30">
        <v>71480</v>
      </c>
      <c r="CD173" s="30">
        <v>0</v>
      </c>
      <c r="CE173" s="30">
        <v>0</v>
      </c>
      <c r="CF173" s="30">
        <v>0</v>
      </c>
      <c r="CG173" s="30">
        <v>0</v>
      </c>
      <c r="CH173" s="30">
        <v>0</v>
      </c>
      <c r="CI173" s="30">
        <v>0</v>
      </c>
      <c r="CJ173" s="30">
        <v>0</v>
      </c>
      <c r="CK173" s="30">
        <v>471854.49866340996</v>
      </c>
      <c r="CL173" s="30">
        <v>147656.83590460429</v>
      </c>
      <c r="CM173" s="30">
        <v>1839818.1939360714</v>
      </c>
      <c r="CN173" s="30">
        <v>2087065.0906295073</v>
      </c>
      <c r="CO173" s="30">
        <v>875614.18550840998</v>
      </c>
      <c r="CP173" s="30">
        <v>636958.48840793758</v>
      </c>
      <c r="CQ173" s="30">
        <v>219004.28803684303</v>
      </c>
      <c r="CR173" s="30">
        <v>124841.04055512749</v>
      </c>
      <c r="CS173" s="30">
        <v>283854.8</v>
      </c>
      <c r="CT173" s="30">
        <v>231858.4</v>
      </c>
      <c r="CU173" s="30">
        <v>625184.33487668901</v>
      </c>
      <c r="CV173" s="30">
        <v>488705.60000000003</v>
      </c>
    </row>
    <row r="174" spans="1:100" s="30" customFormat="1" x14ac:dyDescent="0.4">
      <c r="A174" s="45" t="s">
        <v>11</v>
      </c>
      <c r="B174" s="30">
        <v>1049724.4313902697</v>
      </c>
      <c r="C174" s="30">
        <v>444594.22811740753</v>
      </c>
      <c r="D174" s="30">
        <v>1342666.9226416619</v>
      </c>
      <c r="E174" s="30">
        <v>2518401.7405419853</v>
      </c>
      <c r="F174" s="30">
        <v>2076751.0713369125</v>
      </c>
      <c r="G174" s="30">
        <v>1628765.0189545096</v>
      </c>
      <c r="H174" s="30">
        <v>1714243.3302536674</v>
      </c>
      <c r="I174" s="30">
        <v>2014047.0630238156</v>
      </c>
      <c r="J174" s="30">
        <v>5307163.2962354412</v>
      </c>
      <c r="K174" s="30">
        <v>12164758.662492843</v>
      </c>
      <c r="L174" s="30">
        <v>10339984</v>
      </c>
      <c r="M174" s="30">
        <v>13278456</v>
      </c>
      <c r="N174" s="30">
        <v>21905184.205519676</v>
      </c>
      <c r="O174" s="30">
        <v>24639424.76794374</v>
      </c>
      <c r="P174" s="30">
        <v>28233099.463342801</v>
      </c>
      <c r="Q174" s="30">
        <v>30056669.440073036</v>
      </c>
      <c r="R174" s="30">
        <v>27305439.75962672</v>
      </c>
      <c r="S174" s="30">
        <v>15139264.124703363</v>
      </c>
      <c r="T174" s="30">
        <v>20472580.000000004</v>
      </c>
      <c r="V174" s="30">
        <v>68999410.083270714</v>
      </c>
      <c r="W174" s="30">
        <v>56105648.667635053</v>
      </c>
      <c r="X174" s="30">
        <v>66197134.88858106</v>
      </c>
      <c r="Y174" s="30">
        <v>55375106.15965084</v>
      </c>
      <c r="Z174" s="30">
        <v>64198580.348726347</v>
      </c>
      <c r="AA174" s="30">
        <v>51199982.231940329</v>
      </c>
      <c r="AB174" s="30">
        <v>47270814.301407389</v>
      </c>
      <c r="AC174" s="30">
        <v>30776170.43197092</v>
      </c>
      <c r="AD174" s="30">
        <v>41858937.23900798</v>
      </c>
      <c r="AE174" s="30">
        <v>47873911.146104701</v>
      </c>
      <c r="AF174" s="30">
        <v>41392368.415243365</v>
      </c>
      <c r="AG174" s="30">
        <v>53366543.352989487</v>
      </c>
      <c r="AH174" s="30">
        <v>38563085.85246221</v>
      </c>
      <c r="AI174" s="30">
        <v>37322942.329533018</v>
      </c>
      <c r="AJ174" s="30">
        <v>49259181.073397987</v>
      </c>
      <c r="AK174" s="30">
        <v>57940430.335576616</v>
      </c>
      <c r="AL174" s="30">
        <v>46267381.197081618</v>
      </c>
      <c r="AM174" s="30">
        <v>32843767.969029881</v>
      </c>
      <c r="AN174" s="30">
        <v>34597890.400000021</v>
      </c>
      <c r="AP174" s="30">
        <v>3952593.156087012</v>
      </c>
      <c r="AQ174" s="30">
        <v>2973013.3555926546</v>
      </c>
      <c r="AR174" s="30">
        <v>1739520.3473094108</v>
      </c>
      <c r="AS174" s="30">
        <v>2167134.848722856</v>
      </c>
      <c r="AT174" s="30">
        <v>3028784.641720349</v>
      </c>
      <c r="AU174" s="30">
        <v>1928139.2816312476</v>
      </c>
      <c r="AV174" s="30">
        <v>1794602.2789801564</v>
      </c>
      <c r="AW174" s="30">
        <v>2280255.4646771881</v>
      </c>
      <c r="AX174" s="30">
        <v>29116.911299434119</v>
      </c>
      <c r="AY174" s="30">
        <v>30562.143188480772</v>
      </c>
      <c r="AZ174" s="30">
        <v>22423.000000000018</v>
      </c>
      <c r="BA174" s="30">
        <v>25499.999999999902</v>
      </c>
      <c r="BB174" s="30">
        <v>76164.000761639953</v>
      </c>
      <c r="BC174" s="30">
        <v>183816</v>
      </c>
      <c r="BD174" s="30">
        <v>395035</v>
      </c>
      <c r="BE174" s="30">
        <v>453037.99999999994</v>
      </c>
      <c r="BF174" s="30">
        <v>569250.00000000012</v>
      </c>
      <c r="BG174" s="30">
        <v>215602.99842277006</v>
      </c>
      <c r="BH174" s="30">
        <v>101575.00033460003</v>
      </c>
      <c r="BJ174" s="30">
        <v>92785403.698481575</v>
      </c>
      <c r="BK174" s="30">
        <v>73895789.519812584</v>
      </c>
      <c r="BL174" s="30">
        <v>97511089.595300168</v>
      </c>
      <c r="BM174" s="30">
        <v>92687105.248202384</v>
      </c>
      <c r="BN174" s="30">
        <v>112957391.32194091</v>
      </c>
      <c r="BO174" s="30">
        <v>94944920.835980862</v>
      </c>
      <c r="BP174" s="30">
        <v>104288967.74305484</v>
      </c>
      <c r="BQ174" s="30">
        <v>88615078.476481855</v>
      </c>
      <c r="BR174" s="30">
        <v>89699026.619545802</v>
      </c>
      <c r="BS174" s="30">
        <v>98151350.841668054</v>
      </c>
      <c r="BT174" s="30">
        <v>92557623.429125234</v>
      </c>
      <c r="BU174" s="30">
        <v>109178936.12381989</v>
      </c>
      <c r="BV174" s="30">
        <v>124842539.82384652</v>
      </c>
      <c r="BW174" s="30">
        <v>138750832.99710473</v>
      </c>
      <c r="BX174" s="30">
        <v>167417951.49708816</v>
      </c>
      <c r="BY174" s="30">
        <v>135156387.11767507</v>
      </c>
      <c r="BZ174" s="30">
        <v>110069266.36274941</v>
      </c>
      <c r="CA174" s="30">
        <v>81090048.19049418</v>
      </c>
      <c r="CB174" s="30">
        <v>79450020.000000015</v>
      </c>
      <c r="CD174" s="30">
        <v>166787131.36922956</v>
      </c>
      <c r="CE174" s="30">
        <v>133419045.7711577</v>
      </c>
      <c r="CF174" s="30">
        <v>166790411.75383231</v>
      </c>
      <c r="CG174" s="30">
        <v>152747747.99711809</v>
      </c>
      <c r="CH174" s="30">
        <v>182261507.38372454</v>
      </c>
      <c r="CI174" s="30">
        <v>149701807.36850697</v>
      </c>
      <c r="CJ174" s="30">
        <v>155068627.65369603</v>
      </c>
      <c r="CK174" s="30">
        <v>123685551.43615378</v>
      </c>
      <c r="CL174" s="30">
        <v>136894244.06608865</v>
      </c>
      <c r="CM174" s="30">
        <v>158220582.79345408</v>
      </c>
      <c r="CN174" s="30">
        <v>144312398.84436861</v>
      </c>
      <c r="CO174" s="30">
        <v>175849435.47680938</v>
      </c>
      <c r="CP174" s="30">
        <v>185386973.88259006</v>
      </c>
      <c r="CQ174" s="30">
        <v>200897016.09458148</v>
      </c>
      <c r="CR174" s="30">
        <v>245305267.03382897</v>
      </c>
      <c r="CS174" s="30">
        <v>223606524.89332473</v>
      </c>
      <c r="CT174" s="30">
        <v>184211337.31945774</v>
      </c>
      <c r="CU174" s="30">
        <v>129288683.28265019</v>
      </c>
      <c r="CV174" s="30">
        <v>134622065.40033466</v>
      </c>
    </row>
    <row r="175" spans="1:100" s="30" customFormat="1" x14ac:dyDescent="0.4">
      <c r="A175" s="45" t="s">
        <v>39</v>
      </c>
      <c r="B175" s="30">
        <v>4291132.8905201247</v>
      </c>
      <c r="C175" s="30">
        <v>3212551.8510183659</v>
      </c>
      <c r="D175" s="30">
        <v>3588721.4048985532</v>
      </c>
      <c r="E175" s="30">
        <v>3630483.4658963117</v>
      </c>
      <c r="F175" s="30">
        <v>11297326.140469791</v>
      </c>
      <c r="G175" s="30">
        <v>11591079.516128803</v>
      </c>
      <c r="H175" s="30">
        <v>8392257.0247512385</v>
      </c>
      <c r="I175" s="30">
        <v>6122529.2595481258</v>
      </c>
      <c r="J175" s="30">
        <v>7857136.9568047496</v>
      </c>
      <c r="K175" s="30">
        <v>684434.78538523067</v>
      </c>
      <c r="L175" s="30">
        <v>473363.99526636</v>
      </c>
      <c r="M175" s="30">
        <v>741424.00741423992</v>
      </c>
      <c r="N175" s="30">
        <v>470454</v>
      </c>
      <c r="O175" s="30">
        <v>866700</v>
      </c>
      <c r="P175" s="30">
        <v>1482427.9999999998</v>
      </c>
      <c r="Q175" s="30">
        <v>1696320</v>
      </c>
      <c r="R175" s="30">
        <v>741039.99316735996</v>
      </c>
      <c r="S175" s="30">
        <v>575199.99999999988</v>
      </c>
      <c r="T175" s="30">
        <v>594940.00594940002</v>
      </c>
      <c r="V175" s="30">
        <v>17308187.013129972</v>
      </c>
      <c r="W175" s="30">
        <v>21196328.702509589</v>
      </c>
      <c r="X175" s="30">
        <v>20784871.764683221</v>
      </c>
      <c r="Y175" s="30">
        <v>20883406.582618929</v>
      </c>
      <c r="Z175" s="30">
        <v>17222324.250194032</v>
      </c>
      <c r="AA175" s="30">
        <v>29745738.665115137</v>
      </c>
      <c r="AB175" s="30">
        <v>26486477.705572721</v>
      </c>
      <c r="AC175" s="30">
        <v>33055886.760265067</v>
      </c>
      <c r="AD175" s="30">
        <v>35527918.530872077</v>
      </c>
      <c r="AE175" s="30">
        <v>32496994.562953696</v>
      </c>
      <c r="AF175" s="30">
        <v>39407702.484505408</v>
      </c>
      <c r="AG175" s="30">
        <v>38453357.447762489</v>
      </c>
      <c r="AH175" s="30">
        <v>32375337.561503865</v>
      </c>
      <c r="AI175" s="30">
        <v>37585631.31236475</v>
      </c>
      <c r="AJ175" s="30">
        <v>37395438.831857339</v>
      </c>
      <c r="AK175" s="30">
        <v>40593792.000000015</v>
      </c>
      <c r="AL175" s="30">
        <v>37211133.600000001</v>
      </c>
      <c r="AM175" s="30">
        <v>39407610.649154305</v>
      </c>
      <c r="AN175" s="30">
        <v>41084506.400000006</v>
      </c>
      <c r="AP175" s="30">
        <v>122035.46622567101</v>
      </c>
      <c r="AQ175" s="30">
        <v>85425.708760934882</v>
      </c>
      <c r="AR175" s="30">
        <v>78915.219054217974</v>
      </c>
      <c r="AS175" s="30">
        <v>56235.39452295738</v>
      </c>
      <c r="AT175" s="30">
        <v>216678.87702746878</v>
      </c>
      <c r="AU175" s="30">
        <v>192363.07720093508</v>
      </c>
      <c r="AV175" s="30">
        <v>289634.66507157107</v>
      </c>
      <c r="AW175" s="30">
        <v>315569.99929477443</v>
      </c>
      <c r="AX175" s="30">
        <v>202558.5001489915</v>
      </c>
      <c r="AY175" s="30">
        <v>85402.461360196845</v>
      </c>
      <c r="AZ175" s="30">
        <v>120029.00120028999</v>
      </c>
      <c r="BA175" s="30">
        <v>198900</v>
      </c>
      <c r="BB175" s="30">
        <v>135018</v>
      </c>
      <c r="BC175" s="30">
        <v>141588.00141587999</v>
      </c>
      <c r="BD175" s="30">
        <v>265598.00265598</v>
      </c>
      <c r="BE175" s="30">
        <v>243455.00243455</v>
      </c>
      <c r="BF175" s="30">
        <v>426420</v>
      </c>
      <c r="BG175" s="30">
        <v>277824</v>
      </c>
      <c r="BH175" s="30">
        <v>210320</v>
      </c>
      <c r="BJ175" s="30">
        <v>7188840.4354647119</v>
      </c>
      <c r="BK175" s="30">
        <v>4645879.9453003742</v>
      </c>
      <c r="BL175" s="30">
        <v>3851436.7217731318</v>
      </c>
      <c r="BM175" s="30">
        <v>8257906.6851094905</v>
      </c>
      <c r="BN175" s="30">
        <v>6852456.2724081138</v>
      </c>
      <c r="BO175" s="30">
        <v>5889482.412885692</v>
      </c>
      <c r="BP175" s="30">
        <v>7933445.3626939021</v>
      </c>
      <c r="BQ175" s="30">
        <v>10044354.38803581</v>
      </c>
      <c r="BR175" s="30">
        <v>7946700.0991248237</v>
      </c>
      <c r="BS175" s="30">
        <v>6102303.5466784881</v>
      </c>
      <c r="BT175" s="30">
        <v>5502854.922308282</v>
      </c>
      <c r="BU175" s="30">
        <v>6229428.7878455771</v>
      </c>
      <c r="BV175" s="30">
        <v>3229854.6709363139</v>
      </c>
      <c r="BW175" s="30">
        <v>3907521.1969831525</v>
      </c>
      <c r="BX175" s="30">
        <v>6806282.6510831732</v>
      </c>
      <c r="BY175" s="30">
        <v>5228697.6000000006</v>
      </c>
      <c r="BZ175" s="30">
        <v>5179539.1556735365</v>
      </c>
      <c r="CA175" s="30">
        <v>5223153.1040347731</v>
      </c>
      <c r="CB175" s="30">
        <v>4789160</v>
      </c>
      <c r="CD175" s="30">
        <v>28910195.80534048</v>
      </c>
      <c r="CE175" s="30">
        <v>29140186.207589265</v>
      </c>
      <c r="CF175" s="30">
        <v>28303945.110409126</v>
      </c>
      <c r="CG175" s="30">
        <v>32828032.128147688</v>
      </c>
      <c r="CH175" s="30">
        <v>35588785.540099405</v>
      </c>
      <c r="CI175" s="30">
        <v>47418663.671330564</v>
      </c>
      <c r="CJ175" s="30">
        <v>43101814.758089431</v>
      </c>
      <c r="CK175" s="30">
        <v>49538340.407143779</v>
      </c>
      <c r="CL175" s="30">
        <v>51534314.086950645</v>
      </c>
      <c r="CM175" s="30">
        <v>39369135.356377609</v>
      </c>
      <c r="CN175" s="30">
        <v>45503950.40328034</v>
      </c>
      <c r="CO175" s="30">
        <v>45623110.2430223</v>
      </c>
      <c r="CP175" s="30">
        <v>36210664.232440181</v>
      </c>
      <c r="CQ175" s="30">
        <v>42501440.510763779</v>
      </c>
      <c r="CR175" s="30">
        <v>45949747.485596493</v>
      </c>
      <c r="CS175" s="30">
        <v>47762264.602434568</v>
      </c>
      <c r="CT175" s="30">
        <v>43558132.748840898</v>
      </c>
      <c r="CU175" s="30">
        <v>45483787.753189079</v>
      </c>
      <c r="CV175" s="30">
        <v>46678926.405949406</v>
      </c>
    </row>
    <row r="176" spans="1:100" s="30" customFormat="1" x14ac:dyDescent="0.4">
      <c r="A176" s="45" t="s">
        <v>198</v>
      </c>
      <c r="B176" s="30">
        <v>0</v>
      </c>
      <c r="C176" s="30">
        <v>0</v>
      </c>
      <c r="D176" s="30">
        <v>0</v>
      </c>
      <c r="E176" s="30">
        <v>23168.369278215137</v>
      </c>
      <c r="F176" s="30">
        <v>27457.045414310141</v>
      </c>
      <c r="G176" s="30">
        <v>19688.368360988577</v>
      </c>
      <c r="H176" s="30">
        <v>20721.622673395937</v>
      </c>
      <c r="I176" s="30">
        <v>32589.75830135624</v>
      </c>
      <c r="J176" s="30">
        <v>39005.333981018084</v>
      </c>
      <c r="K176" s="30">
        <v>42777.174086576917</v>
      </c>
      <c r="L176" s="30">
        <v>31168</v>
      </c>
      <c r="M176" s="30">
        <v>37320</v>
      </c>
      <c r="N176" s="30">
        <v>34359</v>
      </c>
      <c r="O176" s="30">
        <v>10700</v>
      </c>
      <c r="P176" s="30">
        <v>45660</v>
      </c>
      <c r="Q176" s="30">
        <v>53010</v>
      </c>
      <c r="R176" s="30">
        <v>630512</v>
      </c>
      <c r="S176" s="30">
        <v>721876</v>
      </c>
      <c r="T176" s="30">
        <v>758020</v>
      </c>
      <c r="V176" s="30">
        <v>0</v>
      </c>
      <c r="W176" s="30">
        <v>0</v>
      </c>
      <c r="X176" s="30">
        <v>0</v>
      </c>
      <c r="Y176" s="30">
        <v>18984219.080317304</v>
      </c>
      <c r="Z176" s="30">
        <v>10016995.750097193</v>
      </c>
      <c r="AA176" s="30">
        <v>3977326.5549609526</v>
      </c>
      <c r="AB176" s="30">
        <v>14608733.291870559</v>
      </c>
      <c r="AC176" s="30">
        <v>20854904.963769767</v>
      </c>
      <c r="AD176" s="30">
        <v>27264353.229297299</v>
      </c>
      <c r="AE176" s="30">
        <v>26243863.675811499</v>
      </c>
      <c r="AF176" s="30">
        <v>26716093.41450952</v>
      </c>
      <c r="AG176" s="30">
        <v>27775085.891500633</v>
      </c>
      <c r="AH176" s="30">
        <v>25893346.694471944</v>
      </c>
      <c r="AI176" s="30">
        <v>25649014.826246116</v>
      </c>
      <c r="AJ176" s="30">
        <v>35916404.286075652</v>
      </c>
      <c r="AK176" s="30">
        <v>41714003.200000003</v>
      </c>
      <c r="AL176" s="30">
        <v>20446672</v>
      </c>
      <c r="AM176" s="30">
        <v>19233205.612775207</v>
      </c>
      <c r="AN176" s="30">
        <v>18365720</v>
      </c>
      <c r="AP176" s="30">
        <v>0</v>
      </c>
      <c r="AQ176" s="30">
        <v>0</v>
      </c>
      <c r="AR176" s="30">
        <v>0</v>
      </c>
      <c r="AS176" s="30">
        <v>0</v>
      </c>
      <c r="AT176" s="30">
        <v>0</v>
      </c>
      <c r="AU176" s="30">
        <v>0</v>
      </c>
      <c r="AV176" s="30">
        <v>0</v>
      </c>
      <c r="AW176" s="30">
        <v>0</v>
      </c>
      <c r="AX176" s="30">
        <v>0</v>
      </c>
      <c r="AY176" s="30">
        <v>0</v>
      </c>
      <c r="AZ176" s="30">
        <v>0</v>
      </c>
      <c r="BA176" s="30">
        <v>0</v>
      </c>
      <c r="BB176" s="30">
        <v>0</v>
      </c>
      <c r="BC176" s="30">
        <v>0</v>
      </c>
      <c r="BD176" s="30">
        <v>0</v>
      </c>
      <c r="BE176" s="30">
        <v>0</v>
      </c>
      <c r="BF176" s="30">
        <v>0</v>
      </c>
      <c r="BG176" s="30">
        <v>0</v>
      </c>
      <c r="BH176" s="30">
        <v>0</v>
      </c>
      <c r="BJ176" s="30">
        <v>0</v>
      </c>
      <c r="BK176" s="30">
        <v>0</v>
      </c>
      <c r="BL176" s="30">
        <v>0</v>
      </c>
      <c r="BM176" s="30">
        <v>43681167.602109216</v>
      </c>
      <c r="BN176" s="30">
        <v>47193162.301335618</v>
      </c>
      <c r="BO176" s="30">
        <v>54359310.057755977</v>
      </c>
      <c r="BP176" s="30">
        <v>49684265.138093367</v>
      </c>
      <c r="BQ176" s="30">
        <v>70615240.198359057</v>
      </c>
      <c r="BR176" s="30">
        <v>70734720.54904379</v>
      </c>
      <c r="BS176" s="30">
        <v>71182687.049301907</v>
      </c>
      <c r="BT176" s="30">
        <v>74450390.125347346</v>
      </c>
      <c r="BU176" s="30">
        <v>77308999.609925672</v>
      </c>
      <c r="BV176" s="30">
        <v>69596215.799849153</v>
      </c>
      <c r="BW176" s="30">
        <v>80459412.933286235</v>
      </c>
      <c r="BX176" s="30">
        <v>97538272.788422272</v>
      </c>
      <c r="BY176" s="30">
        <v>113070585.60000001</v>
      </c>
      <c r="BZ176" s="30">
        <v>112983772.80000001</v>
      </c>
      <c r="CA176" s="30">
        <v>92243904.819049418</v>
      </c>
      <c r="CB176" s="30">
        <v>107913356</v>
      </c>
      <c r="CD176" s="30">
        <v>0</v>
      </c>
      <c r="CE176" s="30">
        <v>0</v>
      </c>
      <c r="CF176" s="30">
        <v>0</v>
      </c>
      <c r="CG176" s="30">
        <v>62688555.051704735</v>
      </c>
      <c r="CH176" s="30">
        <v>57237615.096847124</v>
      </c>
      <c r="CI176" s="30">
        <v>58356324.981077917</v>
      </c>
      <c r="CJ176" s="30">
        <v>64313720.052637316</v>
      </c>
      <c r="CK176" s="30">
        <v>91502734.920430183</v>
      </c>
      <c r="CL176" s="30">
        <v>98038079.112322107</v>
      </c>
      <c r="CM176" s="30">
        <v>97469327.899199978</v>
      </c>
      <c r="CN176" s="30">
        <v>101197651.53985687</v>
      </c>
      <c r="CO176" s="30">
        <v>105121405.50142631</v>
      </c>
      <c r="CP176" s="30">
        <v>95523921.494321093</v>
      </c>
      <c r="CQ176" s="30">
        <v>106119127.75953235</v>
      </c>
      <c r="CR176" s="30">
        <v>133500337.07449792</v>
      </c>
      <c r="CS176" s="30">
        <v>154837598.80000001</v>
      </c>
      <c r="CT176" s="30">
        <v>134060956.80000001</v>
      </c>
      <c r="CU176" s="30">
        <v>112198986.43182462</v>
      </c>
      <c r="CV176" s="30">
        <v>127037096</v>
      </c>
    </row>
    <row r="177" spans="1:100" s="30" customFormat="1" x14ac:dyDescent="0.4">
      <c r="A177" s="45" t="s">
        <v>53</v>
      </c>
      <c r="B177" s="30">
        <v>0</v>
      </c>
      <c r="C177" s="30">
        <v>0</v>
      </c>
      <c r="D177" s="30">
        <v>0</v>
      </c>
      <c r="E177" s="30">
        <v>0</v>
      </c>
      <c r="F177" s="30">
        <v>0</v>
      </c>
      <c r="G177" s="30">
        <v>0</v>
      </c>
      <c r="H177" s="30">
        <v>0</v>
      </c>
      <c r="I177" s="30">
        <v>0</v>
      </c>
      <c r="J177" s="30">
        <v>0</v>
      </c>
      <c r="K177" s="30">
        <v>0</v>
      </c>
      <c r="L177" s="30">
        <v>0</v>
      </c>
      <c r="M177" s="30">
        <v>0</v>
      </c>
      <c r="N177" s="30">
        <v>0</v>
      </c>
      <c r="O177" s="30">
        <v>0</v>
      </c>
      <c r="P177" s="30">
        <v>9132</v>
      </c>
      <c r="Q177" s="30">
        <v>0</v>
      </c>
      <c r="R177" s="30">
        <v>0</v>
      </c>
      <c r="S177" s="30">
        <v>0</v>
      </c>
      <c r="T177" s="30">
        <v>0</v>
      </c>
      <c r="V177" s="30">
        <v>0</v>
      </c>
      <c r="W177" s="30">
        <v>0</v>
      </c>
      <c r="X177" s="30">
        <v>0</v>
      </c>
      <c r="Y177" s="30">
        <v>0</v>
      </c>
      <c r="Z177" s="30">
        <v>0</v>
      </c>
      <c r="AA177" s="30">
        <v>0</v>
      </c>
      <c r="AB177" s="30">
        <v>0</v>
      </c>
      <c r="AC177" s="30">
        <v>0</v>
      </c>
      <c r="AD177" s="30">
        <v>0</v>
      </c>
      <c r="AE177" s="30">
        <v>0</v>
      </c>
      <c r="AF177" s="30">
        <v>0</v>
      </c>
      <c r="AG177" s="30">
        <v>0</v>
      </c>
      <c r="AH177" s="30">
        <v>0</v>
      </c>
      <c r="AI177" s="30">
        <v>0</v>
      </c>
      <c r="AJ177" s="30">
        <v>62937.624333076499</v>
      </c>
      <c r="AK177" s="30">
        <v>0</v>
      </c>
      <c r="AL177" s="30">
        <v>0</v>
      </c>
      <c r="AM177" s="30">
        <v>0</v>
      </c>
      <c r="AN177" s="30">
        <v>0</v>
      </c>
      <c r="AP177" s="30">
        <v>0</v>
      </c>
      <c r="AQ177" s="30">
        <v>0</v>
      </c>
      <c r="AR177" s="30">
        <v>0</v>
      </c>
      <c r="AS177" s="30">
        <v>0</v>
      </c>
      <c r="AT177" s="30">
        <v>0</v>
      </c>
      <c r="AU177" s="30">
        <v>0</v>
      </c>
      <c r="AV177" s="30">
        <v>0</v>
      </c>
      <c r="AW177" s="30">
        <v>0</v>
      </c>
      <c r="AX177" s="30">
        <v>0</v>
      </c>
      <c r="AY177" s="30">
        <v>0</v>
      </c>
      <c r="AZ177" s="30">
        <v>0</v>
      </c>
      <c r="BA177" s="30">
        <v>0</v>
      </c>
      <c r="BB177" s="30">
        <v>0</v>
      </c>
      <c r="BC177" s="30">
        <v>0</v>
      </c>
      <c r="BD177" s="30">
        <v>0</v>
      </c>
      <c r="BE177" s="30">
        <v>0</v>
      </c>
      <c r="BF177" s="30">
        <v>0</v>
      </c>
      <c r="BG177" s="30">
        <v>0</v>
      </c>
      <c r="BH177" s="30">
        <v>0</v>
      </c>
      <c r="BJ177" s="30">
        <v>0</v>
      </c>
      <c r="BK177" s="30">
        <v>0</v>
      </c>
      <c r="BL177" s="30">
        <v>0</v>
      </c>
      <c r="BM177" s="30">
        <v>0</v>
      </c>
      <c r="BN177" s="30">
        <v>0</v>
      </c>
      <c r="BO177" s="30">
        <v>0</v>
      </c>
      <c r="BP177" s="30">
        <v>0</v>
      </c>
      <c r="BQ177" s="30">
        <v>0</v>
      </c>
      <c r="BR177" s="30">
        <v>0</v>
      </c>
      <c r="BS177" s="30">
        <v>0</v>
      </c>
      <c r="BT177" s="30">
        <v>0</v>
      </c>
      <c r="BU177" s="30">
        <v>0</v>
      </c>
      <c r="BV177" s="30">
        <v>0</v>
      </c>
      <c r="BW177" s="30">
        <v>0</v>
      </c>
      <c r="BX177" s="30">
        <v>36890.420873079529</v>
      </c>
      <c r="BY177" s="30">
        <v>0</v>
      </c>
      <c r="BZ177" s="30">
        <v>0</v>
      </c>
      <c r="CA177" s="30">
        <v>0</v>
      </c>
      <c r="CB177" s="30">
        <v>0</v>
      </c>
      <c r="CD177" s="30">
        <v>0</v>
      </c>
      <c r="CE177" s="30">
        <v>0</v>
      </c>
      <c r="CF177" s="30">
        <v>0</v>
      </c>
      <c r="CG177" s="30">
        <v>0</v>
      </c>
      <c r="CH177" s="30">
        <v>0</v>
      </c>
      <c r="CI177" s="30">
        <v>0</v>
      </c>
      <c r="CJ177" s="30">
        <v>0</v>
      </c>
      <c r="CK177" s="30">
        <v>0</v>
      </c>
      <c r="CL177" s="30">
        <v>0</v>
      </c>
      <c r="CM177" s="30">
        <v>0</v>
      </c>
      <c r="CN177" s="30">
        <v>0</v>
      </c>
      <c r="CO177" s="30">
        <v>0</v>
      </c>
      <c r="CP177" s="30">
        <v>0</v>
      </c>
      <c r="CQ177" s="30">
        <v>0</v>
      </c>
      <c r="CR177" s="30">
        <v>108960.04520615604</v>
      </c>
      <c r="CS177" s="30">
        <v>0</v>
      </c>
      <c r="CT177" s="30">
        <v>0</v>
      </c>
      <c r="CU177" s="30">
        <v>0</v>
      </c>
      <c r="CV177" s="30">
        <v>0</v>
      </c>
    </row>
    <row r="178" spans="1:100" s="29" customFormat="1" x14ac:dyDescent="0.4">
      <c r="A178" s="46" t="s">
        <v>50</v>
      </c>
      <c r="B178" s="39">
        <v>66411189.442653596</v>
      </c>
      <c r="C178" s="39">
        <v>61383455.299654976</v>
      </c>
      <c r="D178" s="39">
        <v>58343939.051006392</v>
      </c>
      <c r="E178" s="39">
        <v>66053020.812191352</v>
      </c>
      <c r="F178" s="39">
        <v>89270343.062373549</v>
      </c>
      <c r="G178" s="39">
        <v>62304736.76296068</v>
      </c>
      <c r="H178" s="39">
        <v>63741595.068188675</v>
      </c>
      <c r="I178" s="39">
        <v>58511651.789017811</v>
      </c>
      <c r="J178" s="39">
        <v>70953140.589969844</v>
      </c>
      <c r="K178" s="39">
        <v>99916784.261340946</v>
      </c>
      <c r="L178" s="39">
        <v>78031036.101490811</v>
      </c>
      <c r="M178" s="39">
        <v>106033583.91909023</v>
      </c>
      <c r="N178" s="39">
        <v>148010643.20551971</v>
      </c>
      <c r="O178" s="39">
        <v>131634075.01000452</v>
      </c>
      <c r="P178" s="39">
        <v>138666375.82850105</v>
      </c>
      <c r="Q178" s="39">
        <v>211990523.55128804</v>
      </c>
      <c r="R178" s="39">
        <v>146020047.75279412</v>
      </c>
      <c r="S178" s="39">
        <v>119926324.50419156</v>
      </c>
      <c r="T178" s="39">
        <v>131336779.54926498</v>
      </c>
      <c r="U178" s="41"/>
      <c r="V178" s="39">
        <v>166946454.11633614</v>
      </c>
      <c r="W178" s="39">
        <v>156361699.30055779</v>
      </c>
      <c r="X178" s="39">
        <v>182148653.51361841</v>
      </c>
      <c r="Y178" s="39">
        <v>201796351.94502956</v>
      </c>
      <c r="Z178" s="39">
        <v>190170937.38801479</v>
      </c>
      <c r="AA178" s="39">
        <v>179795888.96938166</v>
      </c>
      <c r="AB178" s="39">
        <v>245706679.1230529</v>
      </c>
      <c r="AC178" s="39">
        <v>285009533.65373111</v>
      </c>
      <c r="AD178" s="39">
        <v>268793901.50581157</v>
      </c>
      <c r="AE178" s="39">
        <v>332817884.90980279</v>
      </c>
      <c r="AF178" s="39">
        <v>299267117.33739489</v>
      </c>
      <c r="AG178" s="39">
        <v>335980936.36717647</v>
      </c>
      <c r="AH178" s="39">
        <v>362117415.04052943</v>
      </c>
      <c r="AI178" s="39">
        <v>371232976.34163404</v>
      </c>
      <c r="AJ178" s="39">
        <v>408916237.90247881</v>
      </c>
      <c r="AK178" s="39">
        <v>433921017.718454</v>
      </c>
      <c r="AL178" s="39">
        <v>307740506.49870765</v>
      </c>
      <c r="AM178" s="39">
        <v>297124381.80095196</v>
      </c>
      <c r="AN178" s="39">
        <v>247819991.31812385</v>
      </c>
      <c r="AO178" s="41"/>
      <c r="AP178" s="39">
        <v>4215873.3748886911</v>
      </c>
      <c r="AQ178" s="39">
        <v>3158764.6069245408</v>
      </c>
      <c r="AR178" s="39">
        <v>1933873.5314264104</v>
      </c>
      <c r="AS178" s="39">
        <v>2261931.6569745285</v>
      </c>
      <c r="AT178" s="39">
        <v>3361335.5038392702</v>
      </c>
      <c r="AU178" s="39">
        <v>2204244.9193858365</v>
      </c>
      <c r="AV178" s="39">
        <v>2166789.8200162924</v>
      </c>
      <c r="AW178" s="39">
        <v>2698052.3644418181</v>
      </c>
      <c r="AX178" s="39">
        <v>300643.96145820699</v>
      </c>
      <c r="AY178" s="39">
        <v>940166.31132125075</v>
      </c>
      <c r="AZ178" s="39">
        <v>1221967.76833707</v>
      </c>
      <c r="BA178" s="39">
        <v>596181.49999999977</v>
      </c>
      <c r="BB178" s="39">
        <v>526801.00076164003</v>
      </c>
      <c r="BC178" s="39">
        <v>549566.37293111999</v>
      </c>
      <c r="BD178" s="39">
        <v>1276837.1726559799</v>
      </c>
      <c r="BE178" s="39">
        <v>2171961.5643521296</v>
      </c>
      <c r="BF178" s="39">
        <v>1749193.4700000002</v>
      </c>
      <c r="BG178" s="39">
        <v>1177666.9944227701</v>
      </c>
      <c r="BH178" s="39">
        <v>767671.58533460007</v>
      </c>
      <c r="BI178" s="41"/>
      <c r="BJ178" s="39">
        <v>237504079.57275692</v>
      </c>
      <c r="BK178" s="39">
        <v>226730287.7643317</v>
      </c>
      <c r="BL178" s="39">
        <v>281098334.32945156</v>
      </c>
      <c r="BM178" s="39">
        <v>347811941.29027355</v>
      </c>
      <c r="BN178" s="39">
        <v>335639454.50730711</v>
      </c>
      <c r="BO178" s="39">
        <v>300742493.4535948</v>
      </c>
      <c r="BP178" s="39">
        <v>350019238.73196608</v>
      </c>
      <c r="BQ178" s="39">
        <v>400904343.05140841</v>
      </c>
      <c r="BR178" s="39">
        <v>335994791.55184382</v>
      </c>
      <c r="BS178" s="39">
        <v>349316172.96257073</v>
      </c>
      <c r="BT178" s="39">
        <v>355241324.83295894</v>
      </c>
      <c r="BU178" s="39">
        <v>420665278.86218572</v>
      </c>
      <c r="BV178" s="39">
        <v>495605765.1195299</v>
      </c>
      <c r="BW178" s="39">
        <v>502108011.7094661</v>
      </c>
      <c r="BX178" s="39">
        <v>613487697.72974265</v>
      </c>
      <c r="BY178" s="39">
        <v>524658047.79258585</v>
      </c>
      <c r="BZ178" s="39">
        <v>459606978.31842303</v>
      </c>
      <c r="CA178" s="39">
        <v>489246446.90119058</v>
      </c>
      <c r="CB178" s="39">
        <v>417307388</v>
      </c>
      <c r="CC178" s="28"/>
      <c r="CD178" s="39">
        <v>475077596.50663531</v>
      </c>
      <c r="CE178" s="39">
        <v>447634206.97146899</v>
      </c>
      <c r="CF178" s="39">
        <v>523524800.42550278</v>
      </c>
      <c r="CG178" s="39">
        <v>617923245.70446908</v>
      </c>
      <c r="CH178" s="39">
        <v>618442070.46153474</v>
      </c>
      <c r="CI178" s="39">
        <v>545047364.10532308</v>
      </c>
      <c r="CJ178" s="39">
        <v>661634302.74322402</v>
      </c>
      <c r="CK178" s="39">
        <v>747123580.85859907</v>
      </c>
      <c r="CL178" s="39">
        <v>676042477.60908341</v>
      </c>
      <c r="CM178" s="39">
        <v>782991008.44503558</v>
      </c>
      <c r="CN178" s="39">
        <v>733761446.04018188</v>
      </c>
      <c r="CO178" s="39">
        <v>863275980.64845252</v>
      </c>
      <c r="CP178" s="39">
        <v>1006260624.3663409</v>
      </c>
      <c r="CQ178" s="39">
        <v>1005524629.4340357</v>
      </c>
      <c r="CR178" s="39">
        <v>1162347148.6333785</v>
      </c>
      <c r="CS178" s="39">
        <v>1172741550.6266797</v>
      </c>
      <c r="CT178" s="39">
        <v>915116726.03992486</v>
      </c>
      <c r="CU178" s="39">
        <v>907474820.20075703</v>
      </c>
      <c r="CV178" s="39">
        <v>797231830.4527235</v>
      </c>
    </row>
    <row r="179" spans="1:100" s="68" customFormat="1" ht="14.4" thickBot="1" x14ac:dyDescent="0.55000000000000004">
      <c r="A179" s="48" t="s">
        <v>54</v>
      </c>
      <c r="B179" s="42">
        <v>83659172.04336895</v>
      </c>
      <c r="C179" s="42">
        <v>82891981.641619891</v>
      </c>
      <c r="D179" s="42">
        <v>77156555.206655025</v>
      </c>
      <c r="E179" s="42">
        <v>96429069.913375378</v>
      </c>
      <c r="F179" s="42">
        <v>134459647.64060214</v>
      </c>
      <c r="G179" s="42">
        <v>105345300.13760811</v>
      </c>
      <c r="H179" s="42">
        <v>102212229.49037963</v>
      </c>
      <c r="I179" s="42">
        <v>121674948.86986774</v>
      </c>
      <c r="J179" s="42">
        <v>143698088.68726465</v>
      </c>
      <c r="K179" s="42">
        <v>187553846.03425741</v>
      </c>
      <c r="L179" s="42">
        <v>128242684.24067542</v>
      </c>
      <c r="M179" s="42">
        <v>166014287.68377519</v>
      </c>
      <c r="N179" s="42">
        <v>226254014.83645117</v>
      </c>
      <c r="O179" s="42">
        <v>229571175.15095025</v>
      </c>
      <c r="P179" s="42">
        <v>214846196.03547984</v>
      </c>
      <c r="Q179" s="42">
        <v>304114836.96360648</v>
      </c>
      <c r="R179" s="42">
        <v>209108928.47065109</v>
      </c>
      <c r="S179" s="42">
        <v>212887272.34486115</v>
      </c>
      <c r="T179" s="42">
        <v>219825799.85770279</v>
      </c>
      <c r="U179" s="43"/>
      <c r="V179" s="42">
        <v>184522293.53402698</v>
      </c>
      <c r="W179" s="42">
        <v>180763326.72963566</v>
      </c>
      <c r="X179" s="42">
        <v>206496856.06864145</v>
      </c>
      <c r="Y179" s="42">
        <v>230077401.18408233</v>
      </c>
      <c r="Z179" s="42">
        <v>217451707.22471273</v>
      </c>
      <c r="AA179" s="42">
        <v>207922195.1173023</v>
      </c>
      <c r="AB179" s="42">
        <v>278704987.45747912</v>
      </c>
      <c r="AC179" s="42">
        <v>331091299.35967493</v>
      </c>
      <c r="AD179" s="42">
        <v>301863621.33547837</v>
      </c>
      <c r="AE179" s="42">
        <v>362867034.77374864</v>
      </c>
      <c r="AF179" s="42">
        <v>342556269.69988835</v>
      </c>
      <c r="AG179" s="42">
        <v>377593937.56052846</v>
      </c>
      <c r="AH179" s="42">
        <v>408988526.62722039</v>
      </c>
      <c r="AI179" s="42">
        <v>430579816.27076459</v>
      </c>
      <c r="AJ179" s="42">
        <v>489014852.69307429</v>
      </c>
      <c r="AK179" s="42">
        <v>549546781.3277415</v>
      </c>
      <c r="AL179" s="42">
        <v>360503778.78492272</v>
      </c>
      <c r="AM179" s="42">
        <v>385359781.10709184</v>
      </c>
      <c r="AN179" s="42">
        <v>377695490.38307416</v>
      </c>
      <c r="AO179" s="43"/>
      <c r="AP179" s="42">
        <v>4232822.7451978121</v>
      </c>
      <c r="AQ179" s="42">
        <v>4129240.3999128547</v>
      </c>
      <c r="AR179" s="42">
        <v>2475192.8026247649</v>
      </c>
      <c r="AS179" s="42">
        <v>2288174.8413176816</v>
      </c>
      <c r="AT179" s="42">
        <v>3708809.6329384851</v>
      </c>
      <c r="AU179" s="42">
        <v>2437936.0014541601</v>
      </c>
      <c r="AV179" s="42">
        <v>2426341.6588750225</v>
      </c>
      <c r="AW179" s="42">
        <v>2955841.9390921574</v>
      </c>
      <c r="AX179" s="42">
        <v>504075.55938511761</v>
      </c>
      <c r="AY179" s="42">
        <v>1201883.5340521391</v>
      </c>
      <c r="AZ179" s="42">
        <v>1423774.7691152799</v>
      </c>
      <c r="BA179" s="42">
        <v>956581.49816399976</v>
      </c>
      <c r="BB179" s="42">
        <v>857999.00057699997</v>
      </c>
      <c r="BC179" s="42">
        <v>1281104.3758622399</v>
      </c>
      <c r="BD179" s="42">
        <v>1695406.1721516799</v>
      </c>
      <c r="BE179" s="42">
        <v>3548011.5839555496</v>
      </c>
      <c r="BF179" s="42">
        <v>2217013.4734569001</v>
      </c>
      <c r="BG179" s="42">
        <v>1911295.9993859802</v>
      </c>
      <c r="BH179" s="42">
        <v>1907701.5827772999</v>
      </c>
      <c r="BI179" s="43"/>
      <c r="BJ179" s="42">
        <v>271581565.95806611</v>
      </c>
      <c r="BK179" s="42">
        <v>256374199.04088336</v>
      </c>
      <c r="BL179" s="42">
        <v>311287817.93160474</v>
      </c>
      <c r="BM179" s="42">
        <v>396972594.20256472</v>
      </c>
      <c r="BN179" s="42">
        <v>382126882.230775</v>
      </c>
      <c r="BO179" s="42">
        <v>352811758.72150654</v>
      </c>
      <c r="BP179" s="42">
        <v>414161084.32309288</v>
      </c>
      <c r="BQ179" s="42">
        <v>479627447.39988816</v>
      </c>
      <c r="BR179" s="42">
        <v>384460572.97153848</v>
      </c>
      <c r="BS179" s="42">
        <v>405415684.72011721</v>
      </c>
      <c r="BT179" s="42">
        <v>402613441.04693836</v>
      </c>
      <c r="BU179" s="42">
        <v>486715107.39439905</v>
      </c>
      <c r="BV179" s="42">
        <v>569282589.89643216</v>
      </c>
      <c r="BW179" s="42">
        <v>613929088.28312492</v>
      </c>
      <c r="BX179" s="42">
        <v>727497541.7426542</v>
      </c>
      <c r="BY179" s="42">
        <v>635522777.50373995</v>
      </c>
      <c r="BZ179" s="42">
        <v>524031122.56069881</v>
      </c>
      <c r="CA179" s="42">
        <v>678408859.28735816</v>
      </c>
      <c r="CB179" s="42">
        <v>641295631.57595229</v>
      </c>
      <c r="CC179" s="43"/>
      <c r="CD179" s="42">
        <v>543995854.28065991</v>
      </c>
      <c r="CE179" s="42">
        <v>524158747.81205177</v>
      </c>
      <c r="CF179" s="42">
        <v>597416422.00952601</v>
      </c>
      <c r="CG179" s="42">
        <v>725767240.14134014</v>
      </c>
      <c r="CH179" s="42">
        <v>737747046.72902834</v>
      </c>
      <c r="CI179" s="42">
        <v>668517189.97787118</v>
      </c>
      <c r="CJ179" s="42">
        <v>797504642.92982674</v>
      </c>
      <c r="CK179" s="42">
        <v>935349537.56852281</v>
      </c>
      <c r="CL179" s="42">
        <v>830526358.55366659</v>
      </c>
      <c r="CM179" s="42">
        <v>957038449.06217527</v>
      </c>
      <c r="CN179" s="42">
        <v>874836169.75661755</v>
      </c>
      <c r="CO179" s="42">
        <v>1031279914.1368668</v>
      </c>
      <c r="CP179" s="42">
        <v>1205383130.3606811</v>
      </c>
      <c r="CQ179" s="42">
        <v>1275361184.0807018</v>
      </c>
      <c r="CR179" s="42">
        <v>1433053996.6433601</v>
      </c>
      <c r="CS179" s="42">
        <v>1492732407.3790431</v>
      </c>
      <c r="CT179" s="42">
        <v>1095860843.2897296</v>
      </c>
      <c r="CU179" s="42">
        <v>1278567208.7386973</v>
      </c>
      <c r="CV179" s="42">
        <v>1240724623.3995066</v>
      </c>
    </row>
    <row r="180" spans="1:100" s="44" customFormat="1" x14ac:dyDescent="0.4">
      <c r="A180" s="121"/>
      <c r="B180" s="105"/>
      <c r="C180" s="105"/>
      <c r="D180" s="105"/>
      <c r="E180" s="105"/>
      <c r="F180" s="105"/>
      <c r="G180" s="105"/>
      <c r="H180" s="105"/>
      <c r="I180" s="105"/>
      <c r="J180" s="105"/>
      <c r="K180" s="105"/>
      <c r="L180" s="105"/>
      <c r="M180" s="105"/>
      <c r="N180" s="105"/>
      <c r="O180" s="105"/>
      <c r="P180" s="105"/>
      <c r="Q180" s="105"/>
      <c r="R180" s="105"/>
      <c r="S180" s="105"/>
      <c r="T180" s="105"/>
      <c r="U180" s="105"/>
      <c r="V180" s="105"/>
      <c r="W180" s="105"/>
      <c r="X180" s="105"/>
      <c r="Y180" s="105"/>
      <c r="Z180" s="105"/>
      <c r="AA180" s="105"/>
      <c r="AB180" s="105"/>
      <c r="AC180" s="105"/>
      <c r="AD180" s="105"/>
      <c r="AE180" s="105"/>
      <c r="AF180" s="105"/>
      <c r="AG180" s="105"/>
      <c r="AH180" s="105"/>
      <c r="AI180" s="105"/>
      <c r="AJ180" s="105"/>
      <c r="AK180" s="105"/>
      <c r="AL180" s="105"/>
      <c r="AM180" s="105"/>
      <c r="AN180" s="105"/>
      <c r="AO180" s="105"/>
      <c r="AP180" s="105"/>
      <c r="AQ180" s="105"/>
      <c r="AR180" s="105"/>
      <c r="AS180" s="105"/>
      <c r="AT180" s="105"/>
      <c r="AU180" s="105"/>
      <c r="AV180" s="105"/>
      <c r="AW180" s="105"/>
      <c r="AX180" s="105"/>
      <c r="AY180" s="105"/>
      <c r="AZ180" s="105"/>
      <c r="BA180" s="105"/>
      <c r="BB180" s="105"/>
      <c r="BC180" s="105"/>
      <c r="BD180" s="105"/>
      <c r="BE180" s="105"/>
      <c r="BF180" s="105"/>
      <c r="BG180" s="105"/>
      <c r="BH180" s="105"/>
      <c r="BI180" s="105"/>
      <c r="BJ180" s="105"/>
      <c r="BK180" s="105"/>
      <c r="BL180" s="105"/>
      <c r="BM180" s="105"/>
      <c r="BN180" s="105"/>
      <c r="BO180" s="105"/>
      <c r="BP180" s="105"/>
      <c r="BQ180" s="105"/>
      <c r="BR180" s="105"/>
      <c r="BS180" s="105"/>
      <c r="BT180" s="105"/>
      <c r="BU180" s="105"/>
      <c r="BV180" s="105"/>
      <c r="BW180" s="105"/>
      <c r="BX180" s="105"/>
      <c r="BY180" s="105"/>
      <c r="BZ180" s="105"/>
      <c r="CA180" s="105"/>
      <c r="CB180" s="105"/>
      <c r="CC180" s="105"/>
      <c r="CD180" s="105"/>
      <c r="CE180" s="105"/>
      <c r="CF180" s="105"/>
      <c r="CG180" s="105"/>
      <c r="CH180" s="105"/>
      <c r="CI180" s="105"/>
      <c r="CJ180" s="105"/>
      <c r="CK180" s="105"/>
      <c r="CL180" s="105"/>
      <c r="CM180" s="105"/>
      <c r="CN180" s="105"/>
      <c r="CO180" s="105"/>
      <c r="CP180" s="105"/>
      <c r="CQ180" s="105"/>
      <c r="CR180" s="105"/>
      <c r="CS180" s="105"/>
      <c r="CT180" s="105"/>
      <c r="CU180" s="105"/>
      <c r="CV180" s="105"/>
    </row>
    <row r="181" spans="1:100" s="30" customFormat="1" ht="17.7" x14ac:dyDescent="0.6">
      <c r="A181" s="88" t="s">
        <v>130</v>
      </c>
    </row>
    <row r="182" spans="1:100" s="30" customFormat="1" ht="15" x14ac:dyDescent="0.5">
      <c r="A182" s="133" t="s">
        <v>47</v>
      </c>
    </row>
    <row r="183" spans="1:100" s="30" customFormat="1" x14ac:dyDescent="0.4">
      <c r="A183" s="45" t="s">
        <v>6</v>
      </c>
      <c r="B183" s="30">
        <v>0</v>
      </c>
      <c r="C183" s="30">
        <v>0</v>
      </c>
      <c r="D183" s="30">
        <v>0</v>
      </c>
      <c r="E183" s="30">
        <v>0</v>
      </c>
      <c r="F183" s="30">
        <v>0</v>
      </c>
      <c r="G183" s="30">
        <v>0</v>
      </c>
      <c r="H183" s="30">
        <v>0</v>
      </c>
      <c r="I183" s="30">
        <v>0</v>
      </c>
      <c r="J183" s="30">
        <v>0</v>
      </c>
      <c r="K183" s="30">
        <v>0</v>
      </c>
      <c r="L183" s="30">
        <v>0</v>
      </c>
      <c r="M183" s="30">
        <v>0</v>
      </c>
      <c r="N183" s="30">
        <v>0</v>
      </c>
      <c r="O183" s="30">
        <v>0</v>
      </c>
      <c r="P183" s="30">
        <v>0</v>
      </c>
      <c r="Q183" s="30">
        <v>0</v>
      </c>
      <c r="R183" s="30">
        <v>0</v>
      </c>
      <c r="S183" s="30">
        <v>0</v>
      </c>
      <c r="T183" s="30">
        <v>0</v>
      </c>
      <c r="V183" s="30">
        <v>0</v>
      </c>
      <c r="W183" s="30">
        <v>0</v>
      </c>
      <c r="X183" s="30">
        <v>0</v>
      </c>
      <c r="Y183" s="30">
        <v>0</v>
      </c>
      <c r="Z183" s="30">
        <v>0</v>
      </c>
      <c r="AA183" s="30">
        <v>0</v>
      </c>
      <c r="AB183" s="30">
        <v>0</v>
      </c>
      <c r="AC183" s="30">
        <v>0</v>
      </c>
      <c r="AD183" s="30">
        <v>0</v>
      </c>
      <c r="AE183" s="30">
        <v>0</v>
      </c>
      <c r="AF183" s="30">
        <v>0</v>
      </c>
      <c r="AG183" s="30">
        <v>0</v>
      </c>
      <c r="AH183" s="30">
        <v>0</v>
      </c>
      <c r="AI183" s="30">
        <v>0</v>
      </c>
      <c r="AJ183" s="30">
        <v>0</v>
      </c>
      <c r="AK183" s="30">
        <v>0</v>
      </c>
      <c r="AL183" s="30">
        <v>0</v>
      </c>
      <c r="AM183" s="30">
        <v>0</v>
      </c>
      <c r="AN183" s="30">
        <v>0</v>
      </c>
      <c r="AP183" s="30">
        <v>4750343.5186363049</v>
      </c>
      <c r="AQ183" s="30">
        <v>1007228.7145242069</v>
      </c>
      <c r="AR183" s="30">
        <v>2715727.0424939143</v>
      </c>
      <c r="AS183" s="30">
        <v>2117128.7287445734</v>
      </c>
      <c r="AT183" s="30">
        <v>387658.21205626719</v>
      </c>
      <c r="AU183" s="30">
        <v>33813.822164226869</v>
      </c>
      <c r="AV183" s="30">
        <v>378483.94827821682</v>
      </c>
      <c r="AW183" s="30">
        <v>147562.30859413341</v>
      </c>
      <c r="AX183" s="30">
        <v>0</v>
      </c>
      <c r="AY183" s="30">
        <v>0</v>
      </c>
      <c r="AZ183" s="30">
        <v>0</v>
      </c>
      <c r="BA183" s="30">
        <v>0</v>
      </c>
      <c r="BB183" s="30">
        <v>0</v>
      </c>
      <c r="BC183" s="30">
        <v>0</v>
      </c>
      <c r="BD183" s="30">
        <v>0</v>
      </c>
      <c r="BE183" s="30">
        <v>0</v>
      </c>
      <c r="BF183" s="30">
        <v>0</v>
      </c>
      <c r="BG183" s="30">
        <v>0</v>
      </c>
      <c r="BH183" s="30">
        <v>0</v>
      </c>
      <c r="BJ183" s="30">
        <v>18900.598802395209</v>
      </c>
      <c r="BK183" s="30">
        <v>0</v>
      </c>
      <c r="BL183" s="30">
        <v>0</v>
      </c>
      <c r="BM183" s="30">
        <v>1726.0478922929756</v>
      </c>
      <c r="BN183" s="30">
        <v>0</v>
      </c>
      <c r="BO183" s="30">
        <v>0</v>
      </c>
      <c r="BP183" s="30">
        <v>0</v>
      </c>
      <c r="BQ183" s="30">
        <v>21595.110764072175</v>
      </c>
      <c r="BR183" s="30">
        <v>0</v>
      </c>
      <c r="BS183" s="30">
        <v>0</v>
      </c>
      <c r="BT183" s="30">
        <v>0</v>
      </c>
      <c r="BU183" s="30">
        <v>0</v>
      </c>
      <c r="BV183" s="30">
        <v>0</v>
      </c>
      <c r="BW183" s="30">
        <v>0</v>
      </c>
      <c r="BX183" s="30">
        <v>0</v>
      </c>
      <c r="BY183" s="30">
        <v>0</v>
      </c>
      <c r="BZ183" s="30">
        <v>0</v>
      </c>
      <c r="CA183" s="30">
        <v>0</v>
      </c>
      <c r="CB183" s="30">
        <v>0</v>
      </c>
      <c r="CD183" s="30">
        <v>4769244.1174387001</v>
      </c>
      <c r="CE183" s="30">
        <v>1007228.7145242069</v>
      </c>
      <c r="CF183" s="30">
        <v>2715727.0424939143</v>
      </c>
      <c r="CG183" s="30">
        <v>2118854.7766368664</v>
      </c>
      <c r="CH183" s="30">
        <v>387658.21205626719</v>
      </c>
      <c r="CI183" s="30">
        <v>33813.822164226869</v>
      </c>
      <c r="CJ183" s="30">
        <v>378483.94827821682</v>
      </c>
      <c r="CK183" s="30">
        <v>169157.41935820557</v>
      </c>
      <c r="CL183" s="30">
        <v>0</v>
      </c>
      <c r="CM183" s="30">
        <v>0</v>
      </c>
      <c r="CN183" s="30">
        <v>0</v>
      </c>
      <c r="CO183" s="30">
        <v>0</v>
      </c>
      <c r="CP183" s="30">
        <v>0</v>
      </c>
      <c r="CQ183" s="30">
        <v>0</v>
      </c>
      <c r="CR183" s="30">
        <v>0</v>
      </c>
      <c r="CS183" s="30">
        <v>0</v>
      </c>
      <c r="CT183" s="30">
        <v>0</v>
      </c>
      <c r="CU183" s="30">
        <v>0</v>
      </c>
      <c r="CV183" s="30">
        <v>0</v>
      </c>
    </row>
    <row r="184" spans="1:100" s="30" customFormat="1" x14ac:dyDescent="0.4">
      <c r="A184" s="45" t="s">
        <v>13</v>
      </c>
      <c r="B184" s="30">
        <v>0</v>
      </c>
      <c r="C184" s="30">
        <v>0</v>
      </c>
      <c r="D184" s="30">
        <v>0</v>
      </c>
      <c r="E184" s="30">
        <v>0</v>
      </c>
      <c r="F184" s="30">
        <v>0</v>
      </c>
      <c r="G184" s="30">
        <v>0</v>
      </c>
      <c r="H184" s="30">
        <v>0</v>
      </c>
      <c r="I184" s="30">
        <v>0</v>
      </c>
      <c r="J184" s="30">
        <v>0</v>
      </c>
      <c r="K184" s="30">
        <v>0</v>
      </c>
      <c r="L184" s="30">
        <v>0</v>
      </c>
      <c r="M184" s="30">
        <v>0</v>
      </c>
      <c r="N184" s="30">
        <v>0</v>
      </c>
      <c r="O184" s="30">
        <v>0</v>
      </c>
      <c r="P184" s="30">
        <v>0</v>
      </c>
      <c r="Q184" s="30">
        <v>0</v>
      </c>
      <c r="R184" s="30">
        <v>0</v>
      </c>
      <c r="S184" s="30">
        <v>0</v>
      </c>
      <c r="T184" s="30">
        <v>0</v>
      </c>
      <c r="V184" s="30">
        <v>0</v>
      </c>
      <c r="W184" s="30">
        <v>0</v>
      </c>
      <c r="X184" s="30">
        <v>0</v>
      </c>
      <c r="Y184" s="30">
        <v>0</v>
      </c>
      <c r="Z184" s="30">
        <v>0</v>
      </c>
      <c r="AA184" s="30">
        <v>0</v>
      </c>
      <c r="AB184" s="30">
        <v>0</v>
      </c>
      <c r="AC184" s="30">
        <v>0</v>
      </c>
      <c r="AD184" s="30">
        <v>0</v>
      </c>
      <c r="AE184" s="30">
        <v>0</v>
      </c>
      <c r="AF184" s="30">
        <v>0</v>
      </c>
      <c r="AG184" s="30">
        <v>0</v>
      </c>
      <c r="AH184" s="30">
        <v>0</v>
      </c>
      <c r="AI184" s="30">
        <v>0</v>
      </c>
      <c r="AJ184" s="30">
        <v>0</v>
      </c>
      <c r="AK184" s="30">
        <v>0</v>
      </c>
      <c r="AL184" s="30">
        <v>0</v>
      </c>
      <c r="AM184" s="30">
        <v>0</v>
      </c>
      <c r="AN184" s="30">
        <v>0</v>
      </c>
      <c r="AP184" s="30">
        <v>0</v>
      </c>
      <c r="AQ184" s="30">
        <v>0</v>
      </c>
      <c r="AR184" s="30">
        <v>0</v>
      </c>
      <c r="AS184" s="30">
        <v>0</v>
      </c>
      <c r="AT184" s="30">
        <v>0</v>
      </c>
      <c r="AU184" s="30">
        <v>0</v>
      </c>
      <c r="AV184" s="30">
        <v>0</v>
      </c>
      <c r="AW184" s="30">
        <v>0</v>
      </c>
      <c r="AX184" s="30">
        <v>0</v>
      </c>
      <c r="AY184" s="30">
        <v>0</v>
      </c>
      <c r="AZ184" s="30">
        <v>0</v>
      </c>
      <c r="BA184" s="30">
        <v>0</v>
      </c>
      <c r="BB184" s="30">
        <v>0</v>
      </c>
      <c r="BC184" s="30">
        <v>0</v>
      </c>
      <c r="BD184" s="30">
        <v>0</v>
      </c>
      <c r="BE184" s="30">
        <v>0</v>
      </c>
      <c r="BF184" s="30">
        <v>0</v>
      </c>
      <c r="BG184" s="30">
        <v>0</v>
      </c>
      <c r="BH184" s="30">
        <v>0</v>
      </c>
      <c r="BJ184" s="30">
        <v>0</v>
      </c>
      <c r="BK184" s="30">
        <v>0</v>
      </c>
      <c r="BL184" s="30">
        <v>0</v>
      </c>
      <c r="BM184" s="30">
        <v>0</v>
      </c>
      <c r="BN184" s="30">
        <v>0</v>
      </c>
      <c r="BO184" s="30">
        <v>0</v>
      </c>
      <c r="BP184" s="30">
        <v>0</v>
      </c>
      <c r="BQ184" s="30">
        <v>0</v>
      </c>
      <c r="BR184" s="30">
        <v>0</v>
      </c>
      <c r="BS184" s="30">
        <v>0</v>
      </c>
      <c r="BT184" s="30">
        <v>0</v>
      </c>
      <c r="BU184" s="30">
        <v>0</v>
      </c>
      <c r="BV184" s="30">
        <v>0</v>
      </c>
      <c r="BW184" s="30">
        <v>0</v>
      </c>
      <c r="BX184" s="30">
        <v>0</v>
      </c>
      <c r="BY184" s="30">
        <v>0</v>
      </c>
      <c r="BZ184" s="30">
        <v>0</v>
      </c>
      <c r="CA184" s="30">
        <v>0</v>
      </c>
      <c r="CB184" s="30">
        <v>0</v>
      </c>
      <c r="CD184" s="30">
        <v>0</v>
      </c>
      <c r="CE184" s="30">
        <v>0</v>
      </c>
      <c r="CF184" s="30">
        <v>0</v>
      </c>
      <c r="CG184" s="30">
        <v>0</v>
      </c>
      <c r="CH184" s="30">
        <v>0</v>
      </c>
      <c r="CI184" s="30">
        <v>0</v>
      </c>
      <c r="CJ184" s="30">
        <v>0</v>
      </c>
      <c r="CK184" s="30">
        <v>0</v>
      </c>
      <c r="CL184" s="30">
        <v>0</v>
      </c>
      <c r="CM184" s="30">
        <v>0</v>
      </c>
      <c r="CN184" s="30">
        <v>0</v>
      </c>
      <c r="CO184" s="30">
        <v>0</v>
      </c>
      <c r="CP184" s="30">
        <v>0</v>
      </c>
      <c r="CQ184" s="30">
        <v>0</v>
      </c>
      <c r="CR184" s="30">
        <v>0</v>
      </c>
      <c r="CS184" s="30">
        <v>0</v>
      </c>
      <c r="CT184" s="30">
        <v>0</v>
      </c>
      <c r="CU184" s="30">
        <v>0</v>
      </c>
      <c r="CV184" s="30">
        <v>0</v>
      </c>
    </row>
    <row r="185" spans="1:100" s="30" customFormat="1" x14ac:dyDescent="0.4">
      <c r="A185" s="45" t="s">
        <v>15</v>
      </c>
      <c r="B185" s="30">
        <v>0</v>
      </c>
      <c r="C185" s="30">
        <v>0</v>
      </c>
      <c r="D185" s="30">
        <v>0</v>
      </c>
      <c r="E185" s="30">
        <v>0</v>
      </c>
      <c r="F185" s="30">
        <v>0</v>
      </c>
      <c r="G185" s="30">
        <v>0</v>
      </c>
      <c r="H185" s="30">
        <v>0</v>
      </c>
      <c r="I185" s="30">
        <v>0</v>
      </c>
      <c r="J185" s="30">
        <v>0</v>
      </c>
      <c r="K185" s="30">
        <v>0</v>
      </c>
      <c r="L185" s="30">
        <v>0</v>
      </c>
      <c r="M185" s="30">
        <v>0</v>
      </c>
      <c r="N185" s="30">
        <v>0</v>
      </c>
      <c r="O185" s="30">
        <v>0</v>
      </c>
      <c r="P185" s="30">
        <v>0</v>
      </c>
      <c r="Q185" s="30">
        <v>0</v>
      </c>
      <c r="R185" s="30">
        <v>0</v>
      </c>
      <c r="S185" s="30">
        <v>0</v>
      </c>
      <c r="T185" s="30">
        <v>0</v>
      </c>
      <c r="V185" s="30">
        <v>0</v>
      </c>
      <c r="W185" s="30">
        <v>0</v>
      </c>
      <c r="X185" s="30">
        <v>0</v>
      </c>
      <c r="Y185" s="30">
        <v>0</v>
      </c>
      <c r="Z185" s="30">
        <v>0</v>
      </c>
      <c r="AA185" s="30">
        <v>0</v>
      </c>
      <c r="AB185" s="30">
        <v>0</v>
      </c>
      <c r="AC185" s="30">
        <v>0</v>
      </c>
      <c r="AD185" s="30">
        <v>0</v>
      </c>
      <c r="AE185" s="30">
        <v>0</v>
      </c>
      <c r="AF185" s="30">
        <v>0</v>
      </c>
      <c r="AG185" s="30">
        <v>0</v>
      </c>
      <c r="AH185" s="30">
        <v>0</v>
      </c>
      <c r="AI185" s="30">
        <v>0</v>
      </c>
      <c r="AJ185" s="30">
        <v>0</v>
      </c>
      <c r="AK185" s="30">
        <v>0</v>
      </c>
      <c r="AL185" s="30">
        <v>0</v>
      </c>
      <c r="AM185" s="30">
        <v>0</v>
      </c>
      <c r="AN185" s="30">
        <v>0</v>
      </c>
      <c r="AP185" s="30">
        <v>0</v>
      </c>
      <c r="AQ185" s="30">
        <v>0</v>
      </c>
      <c r="AR185" s="30">
        <v>0</v>
      </c>
      <c r="AS185" s="30">
        <v>0</v>
      </c>
      <c r="AT185" s="30">
        <v>0</v>
      </c>
      <c r="AU185" s="30">
        <v>0</v>
      </c>
      <c r="AV185" s="30">
        <v>0</v>
      </c>
      <c r="AW185" s="30">
        <v>0</v>
      </c>
      <c r="AX185" s="30">
        <v>0</v>
      </c>
      <c r="AY185" s="30">
        <v>0</v>
      </c>
      <c r="AZ185" s="30">
        <v>0</v>
      </c>
      <c r="BA185" s="30">
        <v>0</v>
      </c>
      <c r="BB185" s="30">
        <v>0</v>
      </c>
      <c r="BC185" s="30">
        <v>0</v>
      </c>
      <c r="BD185" s="30">
        <v>0</v>
      </c>
      <c r="BE185" s="30">
        <v>0</v>
      </c>
      <c r="BF185" s="30">
        <v>0</v>
      </c>
      <c r="BG185" s="30">
        <v>0</v>
      </c>
      <c r="BH185" s="30">
        <v>0</v>
      </c>
      <c r="BJ185" s="30">
        <v>0</v>
      </c>
      <c r="BK185" s="30">
        <v>0</v>
      </c>
      <c r="BL185" s="30">
        <v>0</v>
      </c>
      <c r="BM185" s="30">
        <v>0</v>
      </c>
      <c r="BN185" s="30">
        <v>0</v>
      </c>
      <c r="BO185" s="30">
        <v>0</v>
      </c>
      <c r="BP185" s="30">
        <v>0</v>
      </c>
      <c r="BQ185" s="30">
        <v>0</v>
      </c>
      <c r="BR185" s="30">
        <v>0</v>
      </c>
      <c r="BS185" s="30">
        <v>0</v>
      </c>
      <c r="BT185" s="30">
        <v>0</v>
      </c>
      <c r="BU185" s="30">
        <v>0</v>
      </c>
      <c r="BV185" s="30">
        <v>0</v>
      </c>
      <c r="BW185" s="30">
        <v>0</v>
      </c>
      <c r="BX185" s="30">
        <v>0</v>
      </c>
      <c r="BY185" s="30">
        <v>0</v>
      </c>
      <c r="BZ185" s="30">
        <v>0</v>
      </c>
      <c r="CA185" s="30">
        <v>0</v>
      </c>
      <c r="CB185" s="30">
        <v>0</v>
      </c>
      <c r="CD185" s="30">
        <v>0</v>
      </c>
      <c r="CE185" s="30">
        <v>0</v>
      </c>
      <c r="CF185" s="30">
        <v>0</v>
      </c>
      <c r="CG185" s="30">
        <v>0</v>
      </c>
      <c r="CH185" s="30">
        <v>0</v>
      </c>
      <c r="CI185" s="30">
        <v>0</v>
      </c>
      <c r="CJ185" s="30">
        <v>0</v>
      </c>
      <c r="CK185" s="30">
        <v>0</v>
      </c>
      <c r="CL185" s="30">
        <v>0</v>
      </c>
      <c r="CM185" s="30">
        <v>0</v>
      </c>
      <c r="CN185" s="30">
        <v>0</v>
      </c>
      <c r="CO185" s="30">
        <v>0</v>
      </c>
      <c r="CP185" s="30">
        <v>0</v>
      </c>
      <c r="CQ185" s="30">
        <v>0</v>
      </c>
      <c r="CR185" s="30">
        <v>0</v>
      </c>
      <c r="CS185" s="30">
        <v>0</v>
      </c>
      <c r="CT185" s="30">
        <v>0</v>
      </c>
      <c r="CU185" s="30">
        <v>0</v>
      </c>
      <c r="CV185" s="30">
        <v>0</v>
      </c>
    </row>
    <row r="186" spans="1:100" s="30" customFormat="1" x14ac:dyDescent="0.4">
      <c r="A186" s="45" t="s">
        <v>16</v>
      </c>
      <c r="B186" s="30">
        <v>0</v>
      </c>
      <c r="C186" s="30">
        <v>0</v>
      </c>
      <c r="D186" s="30">
        <v>0</v>
      </c>
      <c r="E186" s="30">
        <v>0</v>
      </c>
      <c r="F186" s="30">
        <v>0</v>
      </c>
      <c r="G186" s="30">
        <v>0</v>
      </c>
      <c r="H186" s="30">
        <v>0</v>
      </c>
      <c r="I186" s="30">
        <v>0</v>
      </c>
      <c r="J186" s="30">
        <v>0</v>
      </c>
      <c r="K186" s="30">
        <v>0</v>
      </c>
      <c r="L186" s="30">
        <v>0</v>
      </c>
      <c r="M186" s="30">
        <v>0</v>
      </c>
      <c r="N186" s="30">
        <v>0</v>
      </c>
      <c r="O186" s="30">
        <v>0</v>
      </c>
      <c r="P186" s="30">
        <v>0</v>
      </c>
      <c r="Q186" s="30">
        <v>0</v>
      </c>
      <c r="R186" s="30">
        <v>0</v>
      </c>
      <c r="S186" s="30">
        <v>0</v>
      </c>
      <c r="T186" s="30">
        <v>0</v>
      </c>
      <c r="V186" s="30">
        <v>1116787.2299198573</v>
      </c>
      <c r="W186" s="30">
        <v>1459389.9749582638</v>
      </c>
      <c r="X186" s="30">
        <v>717178.90199716086</v>
      </c>
      <c r="Y186" s="30">
        <v>675106.45280280372</v>
      </c>
      <c r="Z186" s="30">
        <v>996854.42514754343</v>
      </c>
      <c r="AA186" s="30">
        <v>1001086.0076479381</v>
      </c>
      <c r="AB186" s="30">
        <v>872388.71036583942</v>
      </c>
      <c r="AC186" s="30">
        <v>1882637.2680858874</v>
      </c>
      <c r="AD186" s="30">
        <v>1350862.6374936244</v>
      </c>
      <c r="AE186" s="30">
        <v>422472.20175835182</v>
      </c>
      <c r="AF186" s="30">
        <v>737652.06900000002</v>
      </c>
      <c r="AG186" s="30">
        <v>1649955.4</v>
      </c>
      <c r="AH186" s="30">
        <v>1221747.8779999998</v>
      </c>
      <c r="AI186" s="30">
        <v>1222664.544</v>
      </c>
      <c r="AJ186" s="30">
        <v>2142242.4583354685</v>
      </c>
      <c r="AK186" s="30">
        <v>3760671.6679831282</v>
      </c>
      <c r="AL186" s="30">
        <v>2455555.2692209734</v>
      </c>
      <c r="AM186" s="30">
        <v>2609780.6963522015</v>
      </c>
      <c r="AN186" s="30">
        <v>2091161.2086190546</v>
      </c>
      <c r="AP186" s="30">
        <v>4162798.1167027084</v>
      </c>
      <c r="AQ186" s="30">
        <v>6897637.3288814686</v>
      </c>
      <c r="AR186" s="30">
        <v>3261601.221873051</v>
      </c>
      <c r="AS186" s="30">
        <v>5998454.9893824207</v>
      </c>
      <c r="AT186" s="30">
        <v>7341607.530634365</v>
      </c>
      <c r="AU186" s="30">
        <v>9183096.9584808368</v>
      </c>
      <c r="AV186" s="30">
        <v>13895035.633312209</v>
      </c>
      <c r="AW186" s="30">
        <v>15538583.107410621</v>
      </c>
      <c r="AX186" s="30">
        <v>17055375.072920047</v>
      </c>
      <c r="AY186" s="30">
        <v>7403234.4977114704</v>
      </c>
      <c r="AZ186" s="30">
        <v>13674390.879000003</v>
      </c>
      <c r="BA186" s="30">
        <v>22096640.800000001</v>
      </c>
      <c r="BB186" s="30">
        <v>15981292.478</v>
      </c>
      <c r="BC186" s="30">
        <v>20630291.922000002</v>
      </c>
      <c r="BD186" s="30">
        <v>32274391.438999999</v>
      </c>
      <c r="BE186" s="30">
        <v>59770408.414000005</v>
      </c>
      <c r="BF186" s="30">
        <v>39761721.269999996</v>
      </c>
      <c r="BG186" s="30">
        <v>43550681.680999994</v>
      </c>
      <c r="BH186" s="30">
        <v>51683910.129999988</v>
      </c>
      <c r="BJ186" s="30">
        <v>4547226.7329341313</v>
      </c>
      <c r="BK186" s="30">
        <v>6637328.7938810969</v>
      </c>
      <c r="BL186" s="30">
        <v>3678633.1150911455</v>
      </c>
      <c r="BM186" s="30">
        <v>6759587.5918753278</v>
      </c>
      <c r="BN186" s="30">
        <v>5803696.499749897</v>
      </c>
      <c r="BO186" s="30">
        <v>6581429.3950646492</v>
      </c>
      <c r="BP186" s="30">
        <v>9607386.3908570018</v>
      </c>
      <c r="BQ186" s="30">
        <v>8701108.5075931922</v>
      </c>
      <c r="BR186" s="30">
        <v>8871937.215959195</v>
      </c>
      <c r="BS186" s="30">
        <v>2488339.4176820107</v>
      </c>
      <c r="BT186" s="30">
        <v>4359579.8720000004</v>
      </c>
      <c r="BU186" s="30">
        <v>7641359.352</v>
      </c>
      <c r="BV186" s="30">
        <v>5805983.1320000002</v>
      </c>
      <c r="BW186" s="30">
        <v>6510577.3459999999</v>
      </c>
      <c r="BX186" s="30">
        <v>13199290.75</v>
      </c>
      <c r="BY186" s="30">
        <v>15184434.592999998</v>
      </c>
      <c r="BZ186" s="30">
        <v>8890411.023</v>
      </c>
      <c r="CA186" s="30">
        <v>11563763.924000001</v>
      </c>
      <c r="CB186" s="30">
        <v>12768443.52</v>
      </c>
      <c r="CD186" s="30">
        <v>9826812.0795566961</v>
      </c>
      <c r="CE186" s="30">
        <v>14994356.097720828</v>
      </c>
      <c r="CF186" s="30">
        <v>7657413.2389613576</v>
      </c>
      <c r="CG186" s="30">
        <v>13433149.034060553</v>
      </c>
      <c r="CH186" s="30">
        <v>14142158.455531804</v>
      </c>
      <c r="CI186" s="30">
        <v>16765612.361193426</v>
      </c>
      <c r="CJ186" s="30">
        <v>24374810.73453505</v>
      </c>
      <c r="CK186" s="30">
        <v>26122328.883089699</v>
      </c>
      <c r="CL186" s="30">
        <v>27278174.926372867</v>
      </c>
      <c r="CM186" s="30">
        <v>10314046.117151832</v>
      </c>
      <c r="CN186" s="30">
        <v>18771622.82</v>
      </c>
      <c r="CO186" s="30">
        <v>31387955.552000001</v>
      </c>
      <c r="CP186" s="30">
        <v>23009023.487999998</v>
      </c>
      <c r="CQ186" s="30">
        <v>28363533.812000003</v>
      </c>
      <c r="CR186" s="30">
        <v>47615924.647335462</v>
      </c>
      <c r="CS186" s="30">
        <v>78715514.674983129</v>
      </c>
      <c r="CT186" s="30">
        <v>51107687.562220968</v>
      </c>
      <c r="CU186" s="30">
        <v>57724226.301352195</v>
      </c>
      <c r="CV186" s="30">
        <v>66543514.858619049</v>
      </c>
    </row>
    <row r="187" spans="1:100" s="30" customFormat="1" x14ac:dyDescent="0.4">
      <c r="A187" s="45" t="s">
        <v>8</v>
      </c>
      <c r="B187" s="30">
        <v>0</v>
      </c>
      <c r="C187" s="30">
        <v>0</v>
      </c>
      <c r="D187" s="30">
        <v>0</v>
      </c>
      <c r="E187" s="30">
        <v>0</v>
      </c>
      <c r="F187" s="30">
        <v>0</v>
      </c>
      <c r="G187" s="30">
        <v>0</v>
      </c>
      <c r="H187" s="30">
        <v>0</v>
      </c>
      <c r="I187" s="30">
        <v>0</v>
      </c>
      <c r="J187" s="30">
        <v>0</v>
      </c>
      <c r="K187" s="30">
        <v>0</v>
      </c>
      <c r="L187" s="30">
        <v>0</v>
      </c>
      <c r="M187" s="30">
        <v>0</v>
      </c>
      <c r="N187" s="30">
        <v>0</v>
      </c>
      <c r="O187" s="30">
        <v>0</v>
      </c>
      <c r="P187" s="30">
        <v>0</v>
      </c>
      <c r="Q187" s="30">
        <v>0</v>
      </c>
      <c r="R187" s="30">
        <v>0</v>
      </c>
      <c r="S187" s="30">
        <v>0</v>
      </c>
      <c r="T187" s="30">
        <v>0</v>
      </c>
      <c r="V187" s="30">
        <v>692860.8793283297</v>
      </c>
      <c r="W187" s="30">
        <v>591286.96160267119</v>
      </c>
      <c r="X187" s="30">
        <v>350373.78972233267</v>
      </c>
      <c r="Y187" s="30">
        <v>110226.7299931497</v>
      </c>
      <c r="Z187" s="30">
        <v>304798.63299882575</v>
      </c>
      <c r="AA187" s="30">
        <v>231286.54360331179</v>
      </c>
      <c r="AB187" s="30">
        <v>140651.91102688052</v>
      </c>
      <c r="AC187" s="30">
        <v>237277.52543065697</v>
      </c>
      <c r="AD187" s="30">
        <v>413359.03582128679</v>
      </c>
      <c r="AE187" s="30">
        <v>148728.84561180088</v>
      </c>
      <c r="AF187" s="30">
        <v>184889.50600000002</v>
      </c>
      <c r="AG187" s="30">
        <v>259467.59999999998</v>
      </c>
      <c r="AH187" s="30">
        <v>1449763.2760000001</v>
      </c>
      <c r="AI187" s="30">
        <v>2445926.4899999998</v>
      </c>
      <c r="AJ187" s="30">
        <v>6381949.1145083718</v>
      </c>
      <c r="AK187" s="30">
        <v>4291562.5201825742</v>
      </c>
      <c r="AL187" s="30">
        <v>7713434.1273323959</v>
      </c>
      <c r="AM187" s="30">
        <v>6786349.5248744702</v>
      </c>
      <c r="AN187" s="30">
        <v>3921448.5408639237</v>
      </c>
      <c r="AP187" s="30">
        <v>2760764.2840605523</v>
      </c>
      <c r="AQ187" s="30">
        <v>3992645.6844741236</v>
      </c>
      <c r="AR187" s="30">
        <v>2196950.1318855598</v>
      </c>
      <c r="AS187" s="30">
        <v>1588331.2421059925</v>
      </c>
      <c r="AT187" s="30">
        <v>2079783.1559890923</v>
      </c>
      <c r="AU187" s="30">
        <v>2565749.2435618569</v>
      </c>
      <c r="AV187" s="30">
        <v>2298260.8732431852</v>
      </c>
      <c r="AW187" s="30">
        <v>3057418.1418457166</v>
      </c>
      <c r="AX187" s="30">
        <v>4189462.4534716373</v>
      </c>
      <c r="AY187" s="30">
        <v>3232916.6029325044</v>
      </c>
      <c r="AZ187" s="30">
        <v>5375081.9609999992</v>
      </c>
      <c r="BA187" s="30">
        <v>6386092.5</v>
      </c>
      <c r="BB187" s="30">
        <v>17151997.781999998</v>
      </c>
      <c r="BC187" s="30">
        <v>24021161.820000004</v>
      </c>
      <c r="BD187" s="30">
        <v>57336818.836000003</v>
      </c>
      <c r="BE187" s="30">
        <v>104059805.524</v>
      </c>
      <c r="BF187" s="30">
        <v>114726121.29000001</v>
      </c>
      <c r="BG187" s="30">
        <v>125508109.08399999</v>
      </c>
      <c r="BH187" s="30">
        <v>141310622.565</v>
      </c>
      <c r="BJ187" s="30">
        <v>2799598.8574850303</v>
      </c>
      <c r="BK187" s="30">
        <v>4171038.1714940788</v>
      </c>
      <c r="BL187" s="30">
        <v>2025309.8209856763</v>
      </c>
      <c r="BM187" s="30">
        <v>1554766.9817970668</v>
      </c>
      <c r="BN187" s="30">
        <v>1528731.493894781</v>
      </c>
      <c r="BO187" s="30">
        <v>1340195.9149670762</v>
      </c>
      <c r="BP187" s="30">
        <v>1474679.0040159288</v>
      </c>
      <c r="BQ187" s="30">
        <v>965993.57445401454</v>
      </c>
      <c r="BR187" s="30">
        <v>2343665.1633340679</v>
      </c>
      <c r="BS187" s="30">
        <v>1347913.8684707989</v>
      </c>
      <c r="BT187" s="30">
        <v>2094064.7680000002</v>
      </c>
      <c r="BU187" s="30">
        <v>2605922.352</v>
      </c>
      <c r="BV187" s="30">
        <v>3917552.0669999998</v>
      </c>
      <c r="BW187" s="30">
        <v>6863957.0090000015</v>
      </c>
      <c r="BX187" s="30">
        <v>19201243.649999999</v>
      </c>
      <c r="BY187" s="30">
        <v>27250821.943999995</v>
      </c>
      <c r="BZ187" s="30">
        <v>30690882.432</v>
      </c>
      <c r="CA187" s="30">
        <v>33153015.434</v>
      </c>
      <c r="CB187" s="30">
        <v>24412002.272</v>
      </c>
      <c r="CD187" s="30">
        <v>6253224.0208739126</v>
      </c>
      <c r="CE187" s="30">
        <v>8754970.8175708745</v>
      </c>
      <c r="CF187" s="30">
        <v>4572633.7425935687</v>
      </c>
      <c r="CG187" s="30">
        <v>3253324.9538962087</v>
      </c>
      <c r="CH187" s="30">
        <v>3913313.2828826988</v>
      </c>
      <c r="CI187" s="30">
        <v>4137231.7021322451</v>
      </c>
      <c r="CJ187" s="30">
        <v>3913591.7882859944</v>
      </c>
      <c r="CK187" s="30">
        <v>4260689.2417303883</v>
      </c>
      <c r="CL187" s="30">
        <v>6946486.6526269922</v>
      </c>
      <c r="CM187" s="30">
        <v>4729559.317015104</v>
      </c>
      <c r="CN187" s="30">
        <v>7654036.2349999994</v>
      </c>
      <c r="CO187" s="30">
        <v>9251482.4519999996</v>
      </c>
      <c r="CP187" s="30">
        <v>22519313.125</v>
      </c>
      <c r="CQ187" s="30">
        <v>33331045.319000002</v>
      </c>
      <c r="CR187" s="30">
        <v>82920011.600508377</v>
      </c>
      <c r="CS187" s="30">
        <v>135602189.98818257</v>
      </c>
      <c r="CT187" s="30">
        <v>153130437.84933239</v>
      </c>
      <c r="CU187" s="30">
        <v>165447474.04287449</v>
      </c>
      <c r="CV187" s="30">
        <v>169644073.37786394</v>
      </c>
    </row>
    <row r="188" spans="1:100" s="30" customFormat="1" x14ac:dyDescent="0.4">
      <c r="A188" s="45" t="s">
        <v>24</v>
      </c>
      <c r="B188" s="30">
        <v>0</v>
      </c>
      <c r="C188" s="30">
        <v>0</v>
      </c>
      <c r="D188" s="30">
        <v>0</v>
      </c>
      <c r="E188" s="30">
        <v>0</v>
      </c>
      <c r="F188" s="30">
        <v>0</v>
      </c>
      <c r="G188" s="30">
        <v>0</v>
      </c>
      <c r="H188" s="30">
        <v>0</v>
      </c>
      <c r="I188" s="30">
        <v>0</v>
      </c>
      <c r="J188" s="30">
        <v>0</v>
      </c>
      <c r="K188" s="30">
        <v>0</v>
      </c>
      <c r="L188" s="30">
        <v>0</v>
      </c>
      <c r="M188" s="30">
        <v>0</v>
      </c>
      <c r="N188" s="30">
        <v>0</v>
      </c>
      <c r="O188" s="30">
        <v>0</v>
      </c>
      <c r="P188" s="30">
        <v>0</v>
      </c>
      <c r="Q188" s="30">
        <v>0</v>
      </c>
      <c r="R188" s="30">
        <v>0</v>
      </c>
      <c r="S188" s="30">
        <v>0</v>
      </c>
      <c r="T188" s="30">
        <v>0</v>
      </c>
      <c r="V188" s="30">
        <v>0</v>
      </c>
      <c r="W188" s="30">
        <v>0</v>
      </c>
      <c r="X188" s="30">
        <v>0</v>
      </c>
      <c r="Y188" s="30">
        <v>360733.45622907532</v>
      </c>
      <c r="Z188" s="30">
        <v>2714441.8950576256</v>
      </c>
      <c r="AA188" s="30">
        <v>2502709.7591919531</v>
      </c>
      <c r="AB188" s="30">
        <v>2444245.8399775052</v>
      </c>
      <c r="AC188" s="30">
        <v>5796544.3840538887</v>
      </c>
      <c r="AD188" s="30">
        <v>4420892.5246677268</v>
      </c>
      <c r="AE188" s="30">
        <v>3501368.6796988677</v>
      </c>
      <c r="AF188" s="30">
        <v>5709050.1230000015</v>
      </c>
      <c r="AG188" s="30">
        <v>2992391</v>
      </c>
      <c r="AH188" s="30">
        <v>3229614.4040000001</v>
      </c>
      <c r="AI188" s="30">
        <v>4146552.3780000005</v>
      </c>
      <c r="AJ188" s="30">
        <v>11798886.121324115</v>
      </c>
      <c r="AK188" s="30">
        <v>9588637.7275429145</v>
      </c>
      <c r="AL188" s="30">
        <v>9571529.3926631603</v>
      </c>
      <c r="AM188" s="30">
        <v>5916603.4328449937</v>
      </c>
      <c r="AN188" s="30">
        <v>3542908.0192930433</v>
      </c>
      <c r="AP188" s="30">
        <v>0</v>
      </c>
      <c r="AQ188" s="30">
        <v>0</v>
      </c>
      <c r="AR188" s="30">
        <v>0</v>
      </c>
      <c r="AS188" s="30">
        <v>2365405.8554617125</v>
      </c>
      <c r="AT188" s="30">
        <v>19159965.370951656</v>
      </c>
      <c r="AU188" s="30">
        <v>22065849.861632552</v>
      </c>
      <c r="AV188" s="30">
        <v>18381530.486952625</v>
      </c>
      <c r="AW188" s="30">
        <v>23285942.101839162</v>
      </c>
      <c r="AX188" s="30">
        <v>34895221.673746854</v>
      </c>
      <c r="AY188" s="30">
        <v>31013677.021364562</v>
      </c>
      <c r="AZ188" s="30">
        <v>61604195.731999993</v>
      </c>
      <c r="BA188" s="30">
        <v>41308794.699999996</v>
      </c>
      <c r="BB188" s="30">
        <v>41146280.823999994</v>
      </c>
      <c r="BC188" s="30">
        <v>53300308.283999994</v>
      </c>
      <c r="BD188" s="30">
        <v>94944108.811000004</v>
      </c>
      <c r="BE188" s="30">
        <v>127616803.46999998</v>
      </c>
      <c r="BF188" s="30">
        <v>122432544.98999999</v>
      </c>
      <c r="BG188" s="30">
        <v>98822620.456999987</v>
      </c>
      <c r="BH188" s="30">
        <v>93695883.414999992</v>
      </c>
      <c r="BJ188" s="30">
        <v>0</v>
      </c>
      <c r="BK188" s="30">
        <v>0</v>
      </c>
      <c r="BL188" s="30">
        <v>0</v>
      </c>
      <c r="BM188" s="30">
        <v>2131569.0362040717</v>
      </c>
      <c r="BN188" s="30">
        <v>7690665.0433208868</v>
      </c>
      <c r="BO188" s="30">
        <v>6655312.1211259179</v>
      </c>
      <c r="BP188" s="30">
        <v>8863187.6116342284</v>
      </c>
      <c r="BQ188" s="30">
        <v>15068743.284752565</v>
      </c>
      <c r="BR188" s="30">
        <v>14233734.152367493</v>
      </c>
      <c r="BS188" s="30">
        <v>6548281.8117998978</v>
      </c>
      <c r="BT188" s="30">
        <v>14118401.184</v>
      </c>
      <c r="BU188" s="30">
        <v>12174708.546</v>
      </c>
      <c r="BV188" s="30">
        <v>6875984.0000000009</v>
      </c>
      <c r="BW188" s="30">
        <v>16368016.483000003</v>
      </c>
      <c r="BX188" s="30">
        <v>26476697.449999999</v>
      </c>
      <c r="BY188" s="30">
        <v>33631925.709000006</v>
      </c>
      <c r="BZ188" s="30">
        <v>27966633.345000006</v>
      </c>
      <c r="CA188" s="30">
        <v>20713363.272</v>
      </c>
      <c r="CB188" s="30">
        <v>11641688.128</v>
      </c>
      <c r="CD188" s="30">
        <v>0</v>
      </c>
      <c r="CE188" s="30">
        <v>0</v>
      </c>
      <c r="CF188" s="30">
        <v>0</v>
      </c>
      <c r="CG188" s="30">
        <v>4857708.3478948604</v>
      </c>
      <c r="CH188" s="30">
        <v>29565072.309330169</v>
      </c>
      <c r="CI188" s="30">
        <v>31223871.741950423</v>
      </c>
      <c r="CJ188" s="30">
        <v>29688963.93856436</v>
      </c>
      <c r="CK188" s="30">
        <v>44151229.770645611</v>
      </c>
      <c r="CL188" s="30">
        <v>53549848.350782074</v>
      </c>
      <c r="CM188" s="30">
        <v>41063327.512863331</v>
      </c>
      <c r="CN188" s="30">
        <v>81431647.03899999</v>
      </c>
      <c r="CO188" s="30">
        <v>56475894.245999992</v>
      </c>
      <c r="CP188" s="30">
        <v>51251879.227999993</v>
      </c>
      <c r="CQ188" s="30">
        <v>73814877.144999996</v>
      </c>
      <c r="CR188" s="30">
        <v>133219692.38232413</v>
      </c>
      <c r="CS188" s="30">
        <v>170837366.9065429</v>
      </c>
      <c r="CT188" s="30">
        <v>159970707.72766316</v>
      </c>
      <c r="CU188" s="30">
        <v>125452587.16184498</v>
      </c>
      <c r="CV188" s="30">
        <v>108880479.56229304</v>
      </c>
    </row>
    <row r="189" spans="1:100" s="30" customFormat="1" x14ac:dyDescent="0.4">
      <c r="A189" s="45" t="s">
        <v>25</v>
      </c>
      <c r="B189" s="30">
        <v>0</v>
      </c>
      <c r="C189" s="30">
        <v>0</v>
      </c>
      <c r="D189" s="30">
        <v>0</v>
      </c>
      <c r="E189" s="30">
        <v>0</v>
      </c>
      <c r="F189" s="30">
        <v>0</v>
      </c>
      <c r="G189" s="30">
        <v>0</v>
      </c>
      <c r="H189" s="30">
        <v>0</v>
      </c>
      <c r="I189" s="30">
        <v>0</v>
      </c>
      <c r="J189" s="30">
        <v>0</v>
      </c>
      <c r="K189" s="30">
        <v>0</v>
      </c>
      <c r="L189" s="30">
        <v>0</v>
      </c>
      <c r="M189" s="30">
        <v>0</v>
      </c>
      <c r="N189" s="30">
        <v>0</v>
      </c>
      <c r="O189" s="30">
        <v>0</v>
      </c>
      <c r="P189" s="30">
        <v>0</v>
      </c>
      <c r="Q189" s="30">
        <v>0</v>
      </c>
      <c r="R189" s="30">
        <v>0</v>
      </c>
      <c r="S189" s="30">
        <v>0</v>
      </c>
      <c r="T189" s="30">
        <v>0</v>
      </c>
      <c r="V189" s="30">
        <v>0</v>
      </c>
      <c r="W189" s="30">
        <v>0</v>
      </c>
      <c r="X189" s="30">
        <v>0</v>
      </c>
      <c r="Y189" s="30">
        <v>0</v>
      </c>
      <c r="Z189" s="30">
        <v>0</v>
      </c>
      <c r="AA189" s="30">
        <v>0</v>
      </c>
      <c r="AB189" s="30">
        <v>0</v>
      </c>
      <c r="AC189" s="30">
        <v>0</v>
      </c>
      <c r="AD189" s="30">
        <v>0</v>
      </c>
      <c r="AE189" s="30">
        <v>0</v>
      </c>
      <c r="AF189" s="30">
        <v>0</v>
      </c>
      <c r="AG189" s="30">
        <v>0</v>
      </c>
      <c r="AH189" s="30">
        <v>0</v>
      </c>
      <c r="AI189" s="30">
        <v>0</v>
      </c>
      <c r="AJ189" s="30">
        <v>0</v>
      </c>
      <c r="AK189" s="30">
        <v>0</v>
      </c>
      <c r="AL189" s="30">
        <v>0</v>
      </c>
      <c r="AM189" s="30">
        <v>0</v>
      </c>
      <c r="AN189" s="30">
        <v>0</v>
      </c>
      <c r="AP189" s="30">
        <v>0</v>
      </c>
      <c r="AQ189" s="30">
        <v>0</v>
      </c>
      <c r="AR189" s="30">
        <v>0</v>
      </c>
      <c r="AS189" s="30">
        <v>0</v>
      </c>
      <c r="AT189" s="30">
        <v>0</v>
      </c>
      <c r="AU189" s="30">
        <v>0</v>
      </c>
      <c r="AV189" s="30">
        <v>0</v>
      </c>
      <c r="AW189" s="30">
        <v>0</v>
      </c>
      <c r="AX189" s="30">
        <v>0</v>
      </c>
      <c r="AY189" s="30">
        <v>0</v>
      </c>
      <c r="AZ189" s="30">
        <v>0</v>
      </c>
      <c r="BA189" s="30">
        <v>0</v>
      </c>
      <c r="BB189" s="30">
        <v>0</v>
      </c>
      <c r="BC189" s="30">
        <v>0</v>
      </c>
      <c r="BD189" s="30">
        <v>0</v>
      </c>
      <c r="BE189" s="30">
        <v>0</v>
      </c>
      <c r="BF189" s="30">
        <v>0</v>
      </c>
      <c r="BG189" s="30">
        <v>0</v>
      </c>
      <c r="BH189" s="30">
        <v>0</v>
      </c>
      <c r="BJ189" s="30">
        <v>0</v>
      </c>
      <c r="BK189" s="30">
        <v>0</v>
      </c>
      <c r="BL189" s="30">
        <v>0</v>
      </c>
      <c r="BM189" s="30">
        <v>0</v>
      </c>
      <c r="BN189" s="30">
        <v>0</v>
      </c>
      <c r="BO189" s="30">
        <v>0</v>
      </c>
      <c r="BP189" s="30">
        <v>0</v>
      </c>
      <c r="BQ189" s="30">
        <v>0</v>
      </c>
      <c r="BR189" s="30">
        <v>0</v>
      </c>
      <c r="BS189" s="30">
        <v>0</v>
      </c>
      <c r="BT189" s="30">
        <v>0</v>
      </c>
      <c r="BU189" s="30">
        <v>0</v>
      </c>
      <c r="BV189" s="30">
        <v>0</v>
      </c>
      <c r="BW189" s="30">
        <v>0</v>
      </c>
      <c r="BX189" s="30">
        <v>0</v>
      </c>
      <c r="BY189" s="30">
        <v>0</v>
      </c>
      <c r="BZ189" s="30">
        <v>0</v>
      </c>
      <c r="CA189" s="30">
        <v>0</v>
      </c>
      <c r="CB189" s="30">
        <v>0</v>
      </c>
      <c r="CD189" s="30">
        <v>0</v>
      </c>
      <c r="CE189" s="30">
        <v>0</v>
      </c>
      <c r="CF189" s="30">
        <v>0</v>
      </c>
      <c r="CG189" s="30">
        <v>0</v>
      </c>
      <c r="CH189" s="30">
        <v>0</v>
      </c>
      <c r="CI189" s="30">
        <v>0</v>
      </c>
      <c r="CJ189" s="30">
        <v>0</v>
      </c>
      <c r="CK189" s="30">
        <v>0</v>
      </c>
      <c r="CL189" s="30">
        <v>0</v>
      </c>
      <c r="CM189" s="30">
        <v>0</v>
      </c>
      <c r="CN189" s="30">
        <v>0</v>
      </c>
      <c r="CO189" s="30">
        <v>0</v>
      </c>
      <c r="CP189" s="30">
        <v>0</v>
      </c>
      <c r="CQ189" s="30">
        <v>0</v>
      </c>
      <c r="CR189" s="30">
        <v>0</v>
      </c>
      <c r="CS189" s="30">
        <v>0</v>
      </c>
      <c r="CT189" s="30">
        <v>0</v>
      </c>
      <c r="CU189" s="30">
        <v>0</v>
      </c>
      <c r="CV189" s="30">
        <v>0</v>
      </c>
    </row>
    <row r="190" spans="1:100" s="30" customFormat="1" x14ac:dyDescent="0.4">
      <c r="A190" s="45" t="s">
        <v>9</v>
      </c>
      <c r="B190" s="30">
        <v>0</v>
      </c>
      <c r="C190" s="30">
        <v>0</v>
      </c>
      <c r="D190" s="30">
        <v>0</v>
      </c>
      <c r="E190" s="30">
        <v>0</v>
      </c>
      <c r="F190" s="30">
        <v>0</v>
      </c>
      <c r="G190" s="30">
        <v>0</v>
      </c>
      <c r="H190" s="30">
        <v>0</v>
      </c>
      <c r="I190" s="30">
        <v>0</v>
      </c>
      <c r="J190" s="30">
        <v>0</v>
      </c>
      <c r="K190" s="30">
        <v>0</v>
      </c>
      <c r="L190" s="30">
        <v>0</v>
      </c>
      <c r="M190" s="30">
        <v>0</v>
      </c>
      <c r="N190" s="30">
        <v>2643</v>
      </c>
      <c r="O190" s="30">
        <v>0</v>
      </c>
      <c r="P190" s="30">
        <v>0</v>
      </c>
      <c r="Q190" s="30">
        <v>0</v>
      </c>
      <c r="R190" s="30">
        <v>0</v>
      </c>
      <c r="S190" s="30">
        <v>0</v>
      </c>
      <c r="T190" s="30">
        <v>0</v>
      </c>
      <c r="V190" s="30">
        <v>0</v>
      </c>
      <c r="W190" s="30">
        <v>0</v>
      </c>
      <c r="X190" s="30">
        <v>0</v>
      </c>
      <c r="Y190" s="30">
        <v>194829.93613875911</v>
      </c>
      <c r="Z190" s="30">
        <v>529609.66698684648</v>
      </c>
      <c r="AA190" s="30">
        <v>630289.64514118875</v>
      </c>
      <c r="AB190" s="30">
        <v>865937.69282965921</v>
      </c>
      <c r="AC190" s="30">
        <v>1878515.3016705199</v>
      </c>
      <c r="AD190" s="30">
        <v>538420.57462663762</v>
      </c>
      <c r="AE190" s="30">
        <v>1198813.6345398419</v>
      </c>
      <c r="AF190" s="30">
        <v>2207503.4610000001</v>
      </c>
      <c r="AG190" s="30">
        <v>1660959.5000000002</v>
      </c>
      <c r="AH190" s="30">
        <v>708154.40799999994</v>
      </c>
      <c r="AI190" s="30">
        <v>516967.59600000008</v>
      </c>
      <c r="AJ190" s="30">
        <v>994708.1507425789</v>
      </c>
      <c r="AK190" s="30">
        <v>478639.3451374814</v>
      </c>
      <c r="AL190" s="30">
        <v>991568.95329249243</v>
      </c>
      <c r="AM190" s="30">
        <v>449029.57487523847</v>
      </c>
      <c r="AN190" s="30">
        <v>82271.087448882725</v>
      </c>
      <c r="AP190" s="30">
        <v>7356026.7141585033</v>
      </c>
      <c r="AQ190" s="30">
        <v>8063789.6494156923</v>
      </c>
      <c r="AR190" s="30">
        <v>3688797.3468649327</v>
      </c>
      <c r="AS190" s="30">
        <v>6049240.3712631389</v>
      </c>
      <c r="AT190" s="30">
        <v>6836276.9289855286</v>
      </c>
      <c r="AU190" s="30">
        <v>21046444.276554305</v>
      </c>
      <c r="AV190" s="30">
        <v>11749935.530606467</v>
      </c>
      <c r="AW190" s="30">
        <v>17274058.974138379</v>
      </c>
      <c r="AX190" s="30">
        <v>18007797.282747753</v>
      </c>
      <c r="AY190" s="30">
        <v>18733888.515502963</v>
      </c>
      <c r="AZ190" s="30">
        <v>39622448.715999998</v>
      </c>
      <c r="BA190" s="30">
        <v>41362847.899999999</v>
      </c>
      <c r="BB190" s="30">
        <v>29098188.471999999</v>
      </c>
      <c r="BC190" s="30">
        <v>28066440.275999997</v>
      </c>
      <c r="BD190" s="30">
        <v>33045963.715</v>
      </c>
      <c r="BE190" s="30">
        <v>35592498.601999998</v>
      </c>
      <c r="BF190" s="30">
        <v>46707579.360000007</v>
      </c>
      <c r="BG190" s="30">
        <v>27684349.833000001</v>
      </c>
      <c r="BH190" s="30">
        <v>7578228.7299999995</v>
      </c>
      <c r="BJ190" s="30">
        <v>0</v>
      </c>
      <c r="BK190" s="30">
        <v>0</v>
      </c>
      <c r="BL190" s="30">
        <v>0</v>
      </c>
      <c r="BM190" s="30">
        <v>1705656.3624934265</v>
      </c>
      <c r="BN190" s="30">
        <v>2076772.745893002</v>
      </c>
      <c r="BO190" s="30">
        <v>4198785.2839479763</v>
      </c>
      <c r="BP190" s="30">
        <v>6156334.6812001662</v>
      </c>
      <c r="BQ190" s="30">
        <v>8223787.4553527497</v>
      </c>
      <c r="BR190" s="30">
        <v>3291576.6562351091</v>
      </c>
      <c r="BS190" s="30">
        <v>4087043.1449486036</v>
      </c>
      <c r="BT190" s="30">
        <v>8331820.4800000004</v>
      </c>
      <c r="BU190" s="30">
        <v>8810376.3990000002</v>
      </c>
      <c r="BV190" s="30">
        <v>3166526.5590000004</v>
      </c>
      <c r="BW190" s="30">
        <v>2317379.7009999999</v>
      </c>
      <c r="BX190" s="30">
        <v>3689296.8</v>
      </c>
      <c r="BY190" s="30">
        <v>3551560.7100000004</v>
      </c>
      <c r="BZ190" s="30">
        <v>3260742.4980000001</v>
      </c>
      <c r="CA190" s="30">
        <v>2017194.5040000002</v>
      </c>
      <c r="CB190" s="30">
        <v>379514.016</v>
      </c>
      <c r="CD190" s="30">
        <v>7356026.7141585033</v>
      </c>
      <c r="CE190" s="30">
        <v>8063789.6494156923</v>
      </c>
      <c r="CF190" s="30">
        <v>3688797.3468649327</v>
      </c>
      <c r="CG190" s="30">
        <v>7949726.6698953249</v>
      </c>
      <c r="CH190" s="30">
        <v>9442659.3418653775</v>
      </c>
      <c r="CI190" s="30">
        <v>25875519.205643471</v>
      </c>
      <c r="CJ190" s="30">
        <v>18772207.904636294</v>
      </c>
      <c r="CK190" s="30">
        <v>27376361.73116165</v>
      </c>
      <c r="CL190" s="30">
        <v>21837794.513609499</v>
      </c>
      <c r="CM190" s="30">
        <v>24019745.294991411</v>
      </c>
      <c r="CN190" s="30">
        <v>50161772.656999998</v>
      </c>
      <c r="CO190" s="30">
        <v>51834183.798999995</v>
      </c>
      <c r="CP190" s="30">
        <v>32975512.438999999</v>
      </c>
      <c r="CQ190" s="30">
        <v>30900787.572999999</v>
      </c>
      <c r="CR190" s="30">
        <v>37729968.665742576</v>
      </c>
      <c r="CS190" s="30">
        <v>39622698.657137483</v>
      </c>
      <c r="CT190" s="30">
        <v>50959890.811292499</v>
      </c>
      <c r="CU190" s="30">
        <v>30150573.911875241</v>
      </c>
      <c r="CV190" s="30">
        <v>8040013.8334488822</v>
      </c>
    </row>
    <row r="191" spans="1:100" s="30" customFormat="1" x14ac:dyDescent="0.4">
      <c r="A191" s="45" t="s">
        <v>26</v>
      </c>
      <c r="B191" s="30">
        <v>0</v>
      </c>
      <c r="C191" s="30">
        <v>0</v>
      </c>
      <c r="D191" s="30">
        <v>0</v>
      </c>
      <c r="E191" s="30">
        <v>0</v>
      </c>
      <c r="F191" s="30">
        <v>0</v>
      </c>
      <c r="G191" s="30">
        <v>0</v>
      </c>
      <c r="H191" s="30">
        <v>0</v>
      </c>
      <c r="I191" s="30">
        <v>0</v>
      </c>
      <c r="J191" s="30">
        <v>0</v>
      </c>
      <c r="K191" s="30">
        <v>0</v>
      </c>
      <c r="L191" s="30">
        <v>0</v>
      </c>
      <c r="M191" s="30">
        <v>0</v>
      </c>
      <c r="N191" s="30">
        <v>0</v>
      </c>
      <c r="O191" s="30">
        <v>0</v>
      </c>
      <c r="P191" s="30">
        <v>0</v>
      </c>
      <c r="Q191" s="30">
        <v>0</v>
      </c>
      <c r="R191" s="30">
        <v>0</v>
      </c>
      <c r="S191" s="30">
        <v>0</v>
      </c>
      <c r="T191" s="30">
        <v>0</v>
      </c>
      <c r="V191" s="30">
        <v>0</v>
      </c>
      <c r="W191" s="30">
        <v>0</v>
      </c>
      <c r="X191" s="30">
        <v>0</v>
      </c>
      <c r="Y191" s="30">
        <v>0</v>
      </c>
      <c r="Z191" s="30">
        <v>0</v>
      </c>
      <c r="AA191" s="30">
        <v>0</v>
      </c>
      <c r="AB191" s="30">
        <v>0</v>
      </c>
      <c r="AC191" s="30">
        <v>0</v>
      </c>
      <c r="AD191" s="30">
        <v>0</v>
      </c>
      <c r="AE191" s="30">
        <v>0</v>
      </c>
      <c r="AF191" s="30">
        <v>0</v>
      </c>
      <c r="AG191" s="30">
        <v>0</v>
      </c>
      <c r="AH191" s="30">
        <v>0</v>
      </c>
      <c r="AI191" s="30">
        <v>0</v>
      </c>
      <c r="AJ191" s="30">
        <v>0</v>
      </c>
      <c r="AK191" s="30">
        <v>0</v>
      </c>
      <c r="AL191" s="30">
        <v>0</v>
      </c>
      <c r="AM191" s="30">
        <v>0</v>
      </c>
      <c r="AN191" s="30">
        <v>0</v>
      </c>
      <c r="AP191" s="30">
        <v>0</v>
      </c>
      <c r="AQ191" s="30">
        <v>0</v>
      </c>
      <c r="AR191" s="30">
        <v>0</v>
      </c>
      <c r="AS191" s="30">
        <v>0</v>
      </c>
      <c r="AT191" s="30">
        <v>0</v>
      </c>
      <c r="AU191" s="30">
        <v>0</v>
      </c>
      <c r="AV191" s="30">
        <v>0</v>
      </c>
      <c r="AW191" s="30">
        <v>0</v>
      </c>
      <c r="AX191" s="30">
        <v>0</v>
      </c>
      <c r="AY191" s="30">
        <v>0</v>
      </c>
      <c r="AZ191" s="30">
        <v>0</v>
      </c>
      <c r="BA191" s="30">
        <v>0</v>
      </c>
      <c r="BB191" s="30">
        <v>0</v>
      </c>
      <c r="BC191" s="30">
        <v>0</v>
      </c>
      <c r="BD191" s="30">
        <v>0</v>
      </c>
      <c r="BE191" s="30">
        <v>0</v>
      </c>
      <c r="BF191" s="30">
        <v>0</v>
      </c>
      <c r="BG191" s="30">
        <v>0</v>
      </c>
      <c r="BH191" s="30">
        <v>0</v>
      </c>
      <c r="BJ191" s="30">
        <v>0</v>
      </c>
      <c r="BK191" s="30">
        <v>0</v>
      </c>
      <c r="BL191" s="30">
        <v>0</v>
      </c>
      <c r="BM191" s="30">
        <v>0</v>
      </c>
      <c r="BN191" s="30">
        <v>0</v>
      </c>
      <c r="BO191" s="30">
        <v>0</v>
      </c>
      <c r="BP191" s="30">
        <v>0</v>
      </c>
      <c r="BQ191" s="30">
        <v>0</v>
      </c>
      <c r="BR191" s="30">
        <v>0</v>
      </c>
      <c r="BS191" s="30">
        <v>0</v>
      </c>
      <c r="BT191" s="30">
        <v>0</v>
      </c>
      <c r="BU191" s="30">
        <v>0</v>
      </c>
      <c r="BV191" s="30">
        <v>0</v>
      </c>
      <c r="BW191" s="30">
        <v>0</v>
      </c>
      <c r="BX191" s="30">
        <v>0</v>
      </c>
      <c r="BY191" s="30">
        <v>0</v>
      </c>
      <c r="BZ191" s="30">
        <v>0</v>
      </c>
      <c r="CA191" s="30">
        <v>0</v>
      </c>
      <c r="CB191" s="30">
        <v>0</v>
      </c>
      <c r="CD191" s="30">
        <v>0</v>
      </c>
      <c r="CE191" s="30">
        <v>0</v>
      </c>
      <c r="CF191" s="30">
        <v>0</v>
      </c>
      <c r="CG191" s="30">
        <v>0</v>
      </c>
      <c r="CH191" s="30">
        <v>0</v>
      </c>
      <c r="CI191" s="30">
        <v>0</v>
      </c>
      <c r="CJ191" s="30">
        <v>0</v>
      </c>
      <c r="CK191" s="30">
        <v>0</v>
      </c>
      <c r="CL191" s="30">
        <v>0</v>
      </c>
      <c r="CM191" s="30">
        <v>0</v>
      </c>
      <c r="CN191" s="30">
        <v>0</v>
      </c>
      <c r="CO191" s="30">
        <v>0</v>
      </c>
      <c r="CP191" s="30">
        <v>0</v>
      </c>
      <c r="CQ191" s="30">
        <v>0</v>
      </c>
      <c r="CR191" s="30">
        <v>0</v>
      </c>
      <c r="CS191" s="30">
        <v>0</v>
      </c>
      <c r="CT191" s="30">
        <v>0</v>
      </c>
      <c r="CU191" s="30">
        <v>0</v>
      </c>
      <c r="CV191" s="30">
        <v>0</v>
      </c>
    </row>
    <row r="192" spans="1:100" s="30" customFormat="1" x14ac:dyDescent="0.4">
      <c r="A192" s="45" t="s">
        <v>19</v>
      </c>
      <c r="B192" s="30">
        <v>0</v>
      </c>
      <c r="C192" s="30">
        <v>0</v>
      </c>
      <c r="D192" s="30">
        <v>0</v>
      </c>
      <c r="E192" s="30">
        <v>0</v>
      </c>
      <c r="F192" s="30">
        <v>0</v>
      </c>
      <c r="G192" s="30">
        <v>0</v>
      </c>
      <c r="H192" s="30">
        <v>0</v>
      </c>
      <c r="I192" s="30">
        <v>0</v>
      </c>
      <c r="J192" s="30">
        <v>0</v>
      </c>
      <c r="K192" s="30">
        <v>0</v>
      </c>
      <c r="L192" s="30">
        <v>0</v>
      </c>
      <c r="M192" s="30">
        <v>0</v>
      </c>
      <c r="N192" s="30">
        <v>0</v>
      </c>
      <c r="O192" s="30">
        <v>0</v>
      </c>
      <c r="P192" s="30">
        <v>0</v>
      </c>
      <c r="Q192" s="30">
        <v>0</v>
      </c>
      <c r="R192" s="30">
        <v>0</v>
      </c>
      <c r="S192" s="30">
        <v>0</v>
      </c>
      <c r="T192" s="30">
        <v>0</v>
      </c>
      <c r="V192" s="30">
        <v>3161408.9795954702</v>
      </c>
      <c r="W192" s="30">
        <v>5087580.7762938226</v>
      </c>
      <c r="X192" s="30">
        <v>2165247.0839663404</v>
      </c>
      <c r="Y192" s="30">
        <v>1658427.3230617447</v>
      </c>
      <c r="Z192" s="30">
        <v>4503514.4847787181</v>
      </c>
      <c r="AA192" s="30">
        <v>7578382.3773407992</v>
      </c>
      <c r="AB192" s="30">
        <v>3989214.5184466112</v>
      </c>
      <c r="AC192" s="30">
        <v>11057557.593403</v>
      </c>
      <c r="AD192" s="30">
        <v>7878491.0358704394</v>
      </c>
      <c r="AE192" s="30">
        <v>7573493.9466464007</v>
      </c>
      <c r="AF192" s="30">
        <v>5786811.7680000002</v>
      </c>
      <c r="AG192" s="30">
        <v>8589105.5</v>
      </c>
      <c r="AH192" s="30">
        <v>6989873.7820000006</v>
      </c>
      <c r="AI192" s="30">
        <v>7488928.385999999</v>
      </c>
      <c r="AJ192" s="30">
        <v>7958759.9570792299</v>
      </c>
      <c r="AK192" s="30">
        <v>15067764.09623234</v>
      </c>
      <c r="AL192" s="30">
        <v>13010713.882362984</v>
      </c>
      <c r="AM192" s="30">
        <v>12187122.48729215</v>
      </c>
      <c r="AN192" s="30">
        <v>8898810.4787484203</v>
      </c>
      <c r="AP192" s="30">
        <v>8747687.5321714766</v>
      </c>
      <c r="AQ192" s="30">
        <v>22577563.063439067</v>
      </c>
      <c r="AR192" s="30">
        <v>11710684.585396726</v>
      </c>
      <c r="AS192" s="30">
        <v>18970255.884904958</v>
      </c>
      <c r="AT192" s="30">
        <v>39651699.012494825</v>
      </c>
      <c r="AU192" s="30">
        <v>54042540.016619243</v>
      </c>
      <c r="AV192" s="30">
        <v>69693718.016459852</v>
      </c>
      <c r="AW192" s="30">
        <v>131909444.70122363</v>
      </c>
      <c r="AX192" s="30">
        <v>129266389.59315492</v>
      </c>
      <c r="AY192" s="30">
        <v>149008784.77877322</v>
      </c>
      <c r="AZ192" s="30">
        <v>218795644.81700003</v>
      </c>
      <c r="BA192" s="30">
        <v>225350510.80000001</v>
      </c>
      <c r="BB192" s="30">
        <v>168003770.97799999</v>
      </c>
      <c r="BC192" s="30">
        <v>183797009.81999999</v>
      </c>
      <c r="BD192" s="30">
        <v>203589957.84799999</v>
      </c>
      <c r="BE192" s="30">
        <v>349854736.20900005</v>
      </c>
      <c r="BF192" s="30">
        <v>279582008.04000002</v>
      </c>
      <c r="BG192" s="30">
        <v>249557077.83800006</v>
      </c>
      <c r="BH192" s="30">
        <v>190630294.505</v>
      </c>
      <c r="BJ192" s="30">
        <v>12088508.953293413</v>
      </c>
      <c r="BK192" s="30">
        <v>31263525.376036678</v>
      </c>
      <c r="BL192" s="30">
        <v>15910451.822873576</v>
      </c>
      <c r="BM192" s="30">
        <v>25076337.056924801</v>
      </c>
      <c r="BN192" s="30">
        <v>33110744.689457048</v>
      </c>
      <c r="BO192" s="30">
        <v>43442463.22433167</v>
      </c>
      <c r="BP192" s="30">
        <v>56090584.91394636</v>
      </c>
      <c r="BQ192" s="30">
        <v>65013684.392213523</v>
      </c>
      <c r="BR192" s="30">
        <v>95396538.411301091</v>
      </c>
      <c r="BS192" s="30">
        <v>79721982.059391394</v>
      </c>
      <c r="BT192" s="30">
        <v>95822027.552000001</v>
      </c>
      <c r="BU192" s="30">
        <v>122540519.47499998</v>
      </c>
      <c r="BV192" s="30">
        <v>79124515.398000002</v>
      </c>
      <c r="BW192" s="30">
        <v>79159470.208000004</v>
      </c>
      <c r="BX192" s="30">
        <v>78343243.700000003</v>
      </c>
      <c r="BY192" s="30">
        <v>154977733.185</v>
      </c>
      <c r="BZ192" s="30">
        <v>120084249.98699999</v>
      </c>
      <c r="CA192" s="30">
        <v>99842531.752000004</v>
      </c>
      <c r="CB192" s="30">
        <v>75898295.199999988</v>
      </c>
      <c r="CD192" s="30">
        <v>23997605.465060361</v>
      </c>
      <c r="CE192" s="30">
        <v>58928669.215769567</v>
      </c>
      <c r="CF192" s="30">
        <v>29786383.49223664</v>
      </c>
      <c r="CG192" s="30">
        <v>45705020.264891498</v>
      </c>
      <c r="CH192" s="30">
        <v>77265958.186730593</v>
      </c>
      <c r="CI192" s="30">
        <v>105063385.61829171</v>
      </c>
      <c r="CJ192" s="30">
        <v>129773517.44885282</v>
      </c>
      <c r="CK192" s="30">
        <v>207980686.68684015</v>
      </c>
      <c r="CL192" s="30">
        <v>232541419.04032645</v>
      </c>
      <c r="CM192" s="30">
        <v>236304260.78481102</v>
      </c>
      <c r="CN192" s="30">
        <v>320404484.13700002</v>
      </c>
      <c r="CO192" s="30">
        <v>356480135.77499998</v>
      </c>
      <c r="CP192" s="30">
        <v>254118160.15799999</v>
      </c>
      <c r="CQ192" s="30">
        <v>270445408.41399997</v>
      </c>
      <c r="CR192" s="30">
        <v>289891961.50507921</v>
      </c>
      <c r="CS192" s="30">
        <v>519900233.49023241</v>
      </c>
      <c r="CT192" s="30">
        <v>412676971.90936297</v>
      </c>
      <c r="CU192" s="30">
        <v>361586732.0772922</v>
      </c>
      <c r="CV192" s="30">
        <v>275427400.18374842</v>
      </c>
    </row>
    <row r="193" spans="1:100" s="30" customFormat="1" x14ac:dyDescent="0.4">
      <c r="A193" s="45" t="s">
        <v>28</v>
      </c>
      <c r="B193" s="30">
        <v>0</v>
      </c>
      <c r="C193" s="30">
        <v>0</v>
      </c>
      <c r="D193" s="30">
        <v>0</v>
      </c>
      <c r="E193" s="30">
        <v>0</v>
      </c>
      <c r="F193" s="30">
        <v>0</v>
      </c>
      <c r="G193" s="30">
        <v>0</v>
      </c>
      <c r="H193" s="30">
        <v>0</v>
      </c>
      <c r="I193" s="30">
        <v>0</v>
      </c>
      <c r="J193" s="30">
        <v>0</v>
      </c>
      <c r="K193" s="30">
        <v>0</v>
      </c>
      <c r="L193" s="30">
        <v>0</v>
      </c>
      <c r="M193" s="30">
        <v>0</v>
      </c>
      <c r="N193" s="30">
        <v>0</v>
      </c>
      <c r="O193" s="30">
        <v>0</v>
      </c>
      <c r="P193" s="30">
        <v>0</v>
      </c>
      <c r="Q193" s="30">
        <v>0</v>
      </c>
      <c r="R193" s="30">
        <v>0</v>
      </c>
      <c r="S193" s="30">
        <v>0</v>
      </c>
      <c r="T193" s="30">
        <v>0</v>
      </c>
      <c r="V193" s="30">
        <v>0</v>
      </c>
      <c r="W193" s="30">
        <v>0</v>
      </c>
      <c r="X193" s="30">
        <v>0</v>
      </c>
      <c r="Y193" s="30">
        <v>0</v>
      </c>
      <c r="Z193" s="30">
        <v>0</v>
      </c>
      <c r="AA193" s="30">
        <v>0</v>
      </c>
      <c r="AB193" s="30">
        <v>0</v>
      </c>
      <c r="AC193" s="30">
        <v>0</v>
      </c>
      <c r="AD193" s="30">
        <v>0</v>
      </c>
      <c r="AE193" s="30">
        <v>0</v>
      </c>
      <c r="AF193" s="30">
        <v>0</v>
      </c>
      <c r="AG193" s="30">
        <v>0</v>
      </c>
      <c r="AH193" s="30">
        <v>0</v>
      </c>
      <c r="AI193" s="30">
        <v>0</v>
      </c>
      <c r="AJ193" s="30">
        <v>0</v>
      </c>
      <c r="AK193" s="30">
        <v>0</v>
      </c>
      <c r="AL193" s="30">
        <v>0</v>
      </c>
      <c r="AM193" s="30">
        <v>0</v>
      </c>
      <c r="AN193" s="30">
        <v>0</v>
      </c>
      <c r="AP193" s="30">
        <v>0</v>
      </c>
      <c r="AQ193" s="30">
        <v>0</v>
      </c>
      <c r="AR193" s="30">
        <v>0</v>
      </c>
      <c r="AS193" s="30">
        <v>0</v>
      </c>
      <c r="AT193" s="30">
        <v>0</v>
      </c>
      <c r="AU193" s="30">
        <v>0</v>
      </c>
      <c r="AV193" s="30">
        <v>0</v>
      </c>
      <c r="AW193" s="30">
        <v>0</v>
      </c>
      <c r="AX193" s="30">
        <v>0</v>
      </c>
      <c r="AY193" s="30">
        <v>0</v>
      </c>
      <c r="AZ193" s="30">
        <v>0</v>
      </c>
      <c r="BA193" s="30">
        <v>0</v>
      </c>
      <c r="BB193" s="30">
        <v>0</v>
      </c>
      <c r="BC193" s="30">
        <v>0</v>
      </c>
      <c r="BD193" s="30">
        <v>0</v>
      </c>
      <c r="BE193" s="30">
        <v>0</v>
      </c>
      <c r="BF193" s="30">
        <v>0</v>
      </c>
      <c r="BG193" s="30">
        <v>0</v>
      </c>
      <c r="BH193" s="30">
        <v>0</v>
      </c>
      <c r="BJ193" s="30">
        <v>0</v>
      </c>
      <c r="BK193" s="30">
        <v>0</v>
      </c>
      <c r="BL193" s="30">
        <v>0</v>
      </c>
      <c r="BM193" s="30">
        <v>0</v>
      </c>
      <c r="BN193" s="30">
        <v>0</v>
      </c>
      <c r="BO193" s="30">
        <v>0</v>
      </c>
      <c r="BP193" s="30">
        <v>0</v>
      </c>
      <c r="BQ193" s="30">
        <v>0</v>
      </c>
      <c r="BR193" s="30">
        <v>0</v>
      </c>
      <c r="BS193" s="30">
        <v>0</v>
      </c>
      <c r="BT193" s="30">
        <v>0</v>
      </c>
      <c r="BU193" s="30">
        <v>0</v>
      </c>
      <c r="BV193" s="30">
        <v>0</v>
      </c>
      <c r="BW193" s="30">
        <v>0</v>
      </c>
      <c r="BX193" s="30">
        <v>0</v>
      </c>
      <c r="BY193" s="30">
        <v>0</v>
      </c>
      <c r="BZ193" s="30">
        <v>0</v>
      </c>
      <c r="CA193" s="30">
        <v>0</v>
      </c>
      <c r="CB193" s="30">
        <v>0</v>
      </c>
      <c r="CD193" s="30">
        <v>0</v>
      </c>
      <c r="CE193" s="30">
        <v>0</v>
      </c>
      <c r="CF193" s="30">
        <v>0</v>
      </c>
      <c r="CG193" s="30">
        <v>0</v>
      </c>
      <c r="CH193" s="30">
        <v>0</v>
      </c>
      <c r="CI193" s="30">
        <v>0</v>
      </c>
      <c r="CJ193" s="30">
        <v>0</v>
      </c>
      <c r="CK193" s="30">
        <v>0</v>
      </c>
      <c r="CL193" s="30">
        <v>0</v>
      </c>
      <c r="CM193" s="30">
        <v>0</v>
      </c>
      <c r="CN193" s="30">
        <v>0</v>
      </c>
      <c r="CO193" s="30">
        <v>0</v>
      </c>
      <c r="CP193" s="30">
        <v>0</v>
      </c>
      <c r="CQ193" s="30">
        <v>0</v>
      </c>
      <c r="CR193" s="30">
        <v>0</v>
      </c>
      <c r="CS193" s="30">
        <v>0</v>
      </c>
      <c r="CT193" s="30">
        <v>0</v>
      </c>
      <c r="CU193" s="30">
        <v>0</v>
      </c>
      <c r="CV193" s="30">
        <v>0</v>
      </c>
    </row>
    <row r="194" spans="1:100" s="30" customFormat="1" x14ac:dyDescent="0.4">
      <c r="A194" s="45" t="s">
        <v>22</v>
      </c>
      <c r="B194" s="30">
        <v>0</v>
      </c>
      <c r="C194" s="30">
        <v>0</v>
      </c>
      <c r="D194" s="30">
        <v>0</v>
      </c>
      <c r="E194" s="30">
        <v>0</v>
      </c>
      <c r="F194" s="30">
        <v>0</v>
      </c>
      <c r="G194" s="30">
        <v>0</v>
      </c>
      <c r="H194" s="30">
        <v>0</v>
      </c>
      <c r="I194" s="30">
        <v>0</v>
      </c>
      <c r="J194" s="30">
        <v>0</v>
      </c>
      <c r="K194" s="30">
        <v>0</v>
      </c>
      <c r="L194" s="30">
        <v>0</v>
      </c>
      <c r="M194" s="30">
        <v>0</v>
      </c>
      <c r="N194" s="30">
        <v>0</v>
      </c>
      <c r="O194" s="30">
        <v>0</v>
      </c>
      <c r="P194" s="30">
        <v>0</v>
      </c>
      <c r="Q194" s="30">
        <v>0</v>
      </c>
      <c r="R194" s="30">
        <v>0</v>
      </c>
      <c r="S194" s="30">
        <v>0</v>
      </c>
      <c r="T194" s="30">
        <v>0</v>
      </c>
      <c r="V194" s="30">
        <v>0</v>
      </c>
      <c r="W194" s="30">
        <v>0</v>
      </c>
      <c r="X194" s="30">
        <v>0</v>
      </c>
      <c r="Y194" s="30">
        <v>0</v>
      </c>
      <c r="Z194" s="30">
        <v>0</v>
      </c>
      <c r="AA194" s="30">
        <v>0</v>
      </c>
      <c r="AB194" s="30">
        <v>0</v>
      </c>
      <c r="AC194" s="30">
        <v>0</v>
      </c>
      <c r="AD194" s="30">
        <v>0</v>
      </c>
      <c r="AE194" s="30">
        <v>0</v>
      </c>
      <c r="AF194" s="30">
        <v>0</v>
      </c>
      <c r="AG194" s="30">
        <v>0</v>
      </c>
      <c r="AH194" s="30">
        <v>0</v>
      </c>
      <c r="AI194" s="30">
        <v>0</v>
      </c>
      <c r="AJ194" s="30">
        <v>0</v>
      </c>
      <c r="AK194" s="30">
        <v>0</v>
      </c>
      <c r="AL194" s="30">
        <v>0</v>
      </c>
      <c r="AM194" s="30">
        <v>0</v>
      </c>
      <c r="AN194" s="30">
        <v>0</v>
      </c>
      <c r="AP194" s="30">
        <v>0</v>
      </c>
      <c r="AQ194" s="30">
        <v>0</v>
      </c>
      <c r="AR194" s="30">
        <v>0</v>
      </c>
      <c r="AS194" s="30">
        <v>0</v>
      </c>
      <c r="AT194" s="30">
        <v>0</v>
      </c>
      <c r="AU194" s="30">
        <v>0</v>
      </c>
      <c r="AV194" s="30">
        <v>0</v>
      </c>
      <c r="AW194" s="30">
        <v>0</v>
      </c>
      <c r="AX194" s="30">
        <v>0</v>
      </c>
      <c r="AY194" s="30">
        <v>0</v>
      </c>
      <c r="AZ194" s="30">
        <v>0</v>
      </c>
      <c r="BA194" s="30">
        <v>0</v>
      </c>
      <c r="BB194" s="30">
        <v>0</v>
      </c>
      <c r="BC194" s="30">
        <v>0</v>
      </c>
      <c r="BD194" s="30">
        <v>0</v>
      </c>
      <c r="BE194" s="30">
        <v>0</v>
      </c>
      <c r="BF194" s="30">
        <v>0</v>
      </c>
      <c r="BG194" s="30">
        <v>0</v>
      </c>
      <c r="BH194" s="30">
        <v>0</v>
      </c>
      <c r="BJ194" s="30">
        <v>0</v>
      </c>
      <c r="BK194" s="30">
        <v>0</v>
      </c>
      <c r="BL194" s="30">
        <v>0</v>
      </c>
      <c r="BM194" s="30">
        <v>0</v>
      </c>
      <c r="BN194" s="30">
        <v>0</v>
      </c>
      <c r="BO194" s="30">
        <v>0</v>
      </c>
      <c r="BP194" s="30">
        <v>0</v>
      </c>
      <c r="BQ194" s="30">
        <v>0</v>
      </c>
      <c r="BR194" s="30">
        <v>0</v>
      </c>
      <c r="BS194" s="30">
        <v>0</v>
      </c>
      <c r="BT194" s="30">
        <v>0</v>
      </c>
      <c r="BU194" s="30">
        <v>0</v>
      </c>
      <c r="BV194" s="30">
        <v>0</v>
      </c>
      <c r="BW194" s="30">
        <v>0</v>
      </c>
      <c r="BX194" s="30">
        <v>0</v>
      </c>
      <c r="BY194" s="30">
        <v>0</v>
      </c>
      <c r="BZ194" s="30">
        <v>0</v>
      </c>
      <c r="CA194" s="30">
        <v>0</v>
      </c>
      <c r="CB194" s="30">
        <v>0</v>
      </c>
      <c r="CD194" s="30">
        <v>0</v>
      </c>
      <c r="CE194" s="30">
        <v>0</v>
      </c>
      <c r="CF194" s="30">
        <v>0</v>
      </c>
      <c r="CG194" s="30">
        <v>0</v>
      </c>
      <c r="CH194" s="30">
        <v>0</v>
      </c>
      <c r="CI194" s="30">
        <v>0</v>
      </c>
      <c r="CJ194" s="30">
        <v>0</v>
      </c>
      <c r="CK194" s="30">
        <v>0</v>
      </c>
      <c r="CL194" s="30">
        <v>0</v>
      </c>
      <c r="CM194" s="30">
        <v>0</v>
      </c>
      <c r="CN194" s="30">
        <v>0</v>
      </c>
      <c r="CO194" s="30">
        <v>0</v>
      </c>
      <c r="CP194" s="30">
        <v>0</v>
      </c>
      <c r="CQ194" s="30">
        <v>0</v>
      </c>
      <c r="CR194" s="30">
        <v>0</v>
      </c>
      <c r="CS194" s="30">
        <v>0</v>
      </c>
      <c r="CT194" s="30">
        <v>0</v>
      </c>
      <c r="CU194" s="30">
        <v>0</v>
      </c>
      <c r="CV194" s="30">
        <v>0</v>
      </c>
    </row>
    <row r="195" spans="1:100" s="30" customFormat="1" x14ac:dyDescent="0.4">
      <c r="A195" s="45" t="s">
        <v>34</v>
      </c>
      <c r="B195" s="30">
        <v>0</v>
      </c>
      <c r="C195" s="30">
        <v>0</v>
      </c>
      <c r="D195" s="30">
        <v>0</v>
      </c>
      <c r="E195" s="30">
        <v>0</v>
      </c>
      <c r="F195" s="30">
        <v>0</v>
      </c>
      <c r="G195" s="30">
        <v>0</v>
      </c>
      <c r="H195" s="30">
        <v>0</v>
      </c>
      <c r="I195" s="30">
        <v>0</v>
      </c>
      <c r="J195" s="30">
        <v>0</v>
      </c>
      <c r="K195" s="30">
        <v>0</v>
      </c>
      <c r="L195" s="30">
        <v>0</v>
      </c>
      <c r="M195" s="30">
        <v>0</v>
      </c>
      <c r="N195" s="30">
        <v>0</v>
      </c>
      <c r="O195" s="30">
        <v>0</v>
      </c>
      <c r="P195" s="30">
        <v>0</v>
      </c>
      <c r="Q195" s="30">
        <v>0</v>
      </c>
      <c r="R195" s="30">
        <v>0</v>
      </c>
      <c r="S195" s="30">
        <v>0</v>
      </c>
      <c r="T195" s="30">
        <v>0</v>
      </c>
      <c r="V195" s="30">
        <v>2999339.1006996562</v>
      </c>
      <c r="W195" s="30">
        <v>1669315.7095158598</v>
      </c>
      <c r="X195" s="30">
        <v>567942.39646291849</v>
      </c>
      <c r="Y195" s="30">
        <v>250504.58393516304</v>
      </c>
      <c r="Z195" s="30">
        <v>564426.4171379488</v>
      </c>
      <c r="AA195" s="30">
        <v>217790.32005016337</v>
      </c>
      <c r="AB195" s="30">
        <v>217234.39509753356</v>
      </c>
      <c r="AC195" s="30">
        <v>453950.5523618958</v>
      </c>
      <c r="AD195" s="30">
        <v>258749.27580670189</v>
      </c>
      <c r="AE195" s="30">
        <v>365146.94745286484</v>
      </c>
      <c r="AF195" s="30">
        <v>58194.28</v>
      </c>
      <c r="AG195" s="30">
        <v>295471.89999999997</v>
      </c>
      <c r="AH195" s="30">
        <v>220745.198</v>
      </c>
      <c r="AI195" s="30">
        <v>391484.61</v>
      </c>
      <c r="AJ195" s="30">
        <v>1864842.4386999973</v>
      </c>
      <c r="AK195" s="30">
        <v>1288546.3864135109</v>
      </c>
      <c r="AL195" s="30">
        <v>1579752.5324226066</v>
      </c>
      <c r="AM195" s="30">
        <v>960019.86448277393</v>
      </c>
      <c r="AN195" s="30">
        <v>249526.14017433836</v>
      </c>
      <c r="AP195" s="30">
        <v>10860219.758885635</v>
      </c>
      <c r="AQ195" s="30">
        <v>9964893.1218697801</v>
      </c>
      <c r="AR195" s="30">
        <v>7990913.3411489595</v>
      </c>
      <c r="AS195" s="30">
        <v>2047266.6941471468</v>
      </c>
      <c r="AT195" s="30">
        <v>4621201.8449119953</v>
      </c>
      <c r="AU195" s="30">
        <v>3169437.9305155831</v>
      </c>
      <c r="AV195" s="30">
        <v>5688733.3743316829</v>
      </c>
      <c r="AW195" s="30">
        <v>6338980.7636572132</v>
      </c>
      <c r="AX195" s="30">
        <v>7292472.7060967227</v>
      </c>
      <c r="AY195" s="30">
        <v>11542574.256667586</v>
      </c>
      <c r="AZ195" s="30">
        <v>13075260.189999999</v>
      </c>
      <c r="BA195" s="30">
        <v>14256494.100000001</v>
      </c>
      <c r="BB195" s="30">
        <v>10925933.520000001</v>
      </c>
      <c r="BC195" s="30">
        <v>10632355.866</v>
      </c>
      <c r="BD195" s="30">
        <v>27656213.759000003</v>
      </c>
      <c r="BE195" s="30">
        <v>36395449.180999994</v>
      </c>
      <c r="BF195" s="30">
        <v>32376847.23</v>
      </c>
      <c r="BG195" s="30">
        <v>22442897.649999999</v>
      </c>
      <c r="BH195" s="30">
        <v>19548423.035</v>
      </c>
      <c r="BJ195" s="30">
        <v>17210409.846706584</v>
      </c>
      <c r="BK195" s="30">
        <v>16344245.988500185</v>
      </c>
      <c r="BL195" s="30">
        <v>11304761.097964458</v>
      </c>
      <c r="BM195" s="30">
        <v>4074089.2249089703</v>
      </c>
      <c r="BN195" s="30">
        <v>5858055.9963285802</v>
      </c>
      <c r="BO195" s="30">
        <v>3850951.5115275648</v>
      </c>
      <c r="BP195" s="30">
        <v>7364470.5253546704</v>
      </c>
      <c r="BQ195" s="30">
        <v>10192156.967120549</v>
      </c>
      <c r="BR195" s="30">
        <v>9805966.9859492965</v>
      </c>
      <c r="BS195" s="30">
        <v>13110398.561022962</v>
      </c>
      <c r="BT195" s="30">
        <v>12465348.992000001</v>
      </c>
      <c r="BU195" s="30">
        <v>14066183.834999999</v>
      </c>
      <c r="BV195" s="30">
        <v>11291322.709000001</v>
      </c>
      <c r="BW195" s="30">
        <v>6325871.7340000002</v>
      </c>
      <c r="BX195" s="30">
        <v>17401046.5</v>
      </c>
      <c r="BY195" s="30">
        <v>21042960.256000001</v>
      </c>
      <c r="BZ195" s="30">
        <v>19431989.478</v>
      </c>
      <c r="CA195" s="30">
        <v>26082039.320000004</v>
      </c>
      <c r="CB195" s="30">
        <v>19210319.072000001</v>
      </c>
      <c r="CD195" s="30">
        <v>31069968.706291877</v>
      </c>
      <c r="CE195" s="30">
        <v>27978454.819885824</v>
      </c>
      <c r="CF195" s="30">
        <v>19863616.835576333</v>
      </c>
      <c r="CG195" s="30">
        <v>6371860.5029912805</v>
      </c>
      <c r="CH195" s="30">
        <v>11043684.258378524</v>
      </c>
      <c r="CI195" s="30">
        <v>7238179.7620933112</v>
      </c>
      <c r="CJ195" s="30">
        <v>13270438.294783887</v>
      </c>
      <c r="CK195" s="30">
        <v>16985088.283139657</v>
      </c>
      <c r="CL195" s="30">
        <v>17357188.967852723</v>
      </c>
      <c r="CM195" s="30">
        <v>25018119.765143413</v>
      </c>
      <c r="CN195" s="30">
        <v>25598803.462000001</v>
      </c>
      <c r="CO195" s="30">
        <v>28618149.835000001</v>
      </c>
      <c r="CP195" s="30">
        <v>22438001.427000001</v>
      </c>
      <c r="CQ195" s="30">
        <v>17349712.210000001</v>
      </c>
      <c r="CR195" s="30">
        <v>46922102.697700001</v>
      </c>
      <c r="CS195" s="30">
        <v>58726955.823413506</v>
      </c>
      <c r="CT195" s="30">
        <v>53388589.240422614</v>
      </c>
      <c r="CU195" s="30">
        <v>49484956.834482774</v>
      </c>
      <c r="CV195" s="30">
        <v>39008268.247174338</v>
      </c>
    </row>
    <row r="196" spans="1:100" s="30" customFormat="1" x14ac:dyDescent="0.4">
      <c r="A196" s="45" t="s">
        <v>29</v>
      </c>
      <c r="B196" s="30">
        <v>0</v>
      </c>
      <c r="C196" s="30">
        <v>0</v>
      </c>
      <c r="D196" s="30">
        <v>0</v>
      </c>
      <c r="E196" s="30">
        <v>0</v>
      </c>
      <c r="F196" s="30">
        <v>0</v>
      </c>
      <c r="G196" s="30">
        <v>0</v>
      </c>
      <c r="H196" s="30">
        <v>0</v>
      </c>
      <c r="I196" s="30">
        <v>0</v>
      </c>
      <c r="J196" s="30">
        <v>0</v>
      </c>
      <c r="K196" s="30">
        <v>0</v>
      </c>
      <c r="L196" s="30">
        <v>0</v>
      </c>
      <c r="M196" s="30">
        <v>0</v>
      </c>
      <c r="N196" s="30">
        <v>0</v>
      </c>
      <c r="O196" s="30">
        <v>0</v>
      </c>
      <c r="P196" s="30">
        <v>0</v>
      </c>
      <c r="Q196" s="30">
        <v>0</v>
      </c>
      <c r="R196" s="30">
        <v>0</v>
      </c>
      <c r="S196" s="30">
        <v>0</v>
      </c>
      <c r="T196" s="30">
        <v>0</v>
      </c>
      <c r="V196" s="30">
        <v>0</v>
      </c>
      <c r="W196" s="30">
        <v>0</v>
      </c>
      <c r="X196" s="30">
        <v>0</v>
      </c>
      <c r="Y196" s="30">
        <v>0</v>
      </c>
      <c r="Z196" s="30">
        <v>0</v>
      </c>
      <c r="AA196" s="30">
        <v>0</v>
      </c>
      <c r="AB196" s="30">
        <v>0</v>
      </c>
      <c r="AC196" s="30">
        <v>0</v>
      </c>
      <c r="AD196" s="30">
        <v>0</v>
      </c>
      <c r="AE196" s="30">
        <v>0</v>
      </c>
      <c r="AF196" s="30">
        <v>0</v>
      </c>
      <c r="AG196" s="30">
        <v>0</v>
      </c>
      <c r="AH196" s="30">
        <v>0</v>
      </c>
      <c r="AI196" s="30">
        <v>0</v>
      </c>
      <c r="AJ196" s="30">
        <v>0</v>
      </c>
      <c r="AK196" s="30">
        <v>0</v>
      </c>
      <c r="AL196" s="30">
        <v>0</v>
      </c>
      <c r="AM196" s="30">
        <v>0</v>
      </c>
      <c r="AN196" s="30">
        <v>0</v>
      </c>
      <c r="AP196" s="30">
        <v>0</v>
      </c>
      <c r="AQ196" s="30">
        <v>0</v>
      </c>
      <c r="AR196" s="30">
        <v>0</v>
      </c>
      <c r="AS196" s="30">
        <v>0</v>
      </c>
      <c r="AT196" s="30">
        <v>0</v>
      </c>
      <c r="AU196" s="30">
        <v>0</v>
      </c>
      <c r="AV196" s="30">
        <v>0</v>
      </c>
      <c r="AW196" s="30">
        <v>0</v>
      </c>
      <c r="AX196" s="30">
        <v>0</v>
      </c>
      <c r="AY196" s="30">
        <v>0</v>
      </c>
      <c r="AZ196" s="30">
        <v>0</v>
      </c>
      <c r="BA196" s="30">
        <v>0</v>
      </c>
      <c r="BB196" s="30">
        <v>0</v>
      </c>
      <c r="BC196" s="30">
        <v>0</v>
      </c>
      <c r="BD196" s="30">
        <v>0</v>
      </c>
      <c r="BE196" s="30">
        <v>0</v>
      </c>
      <c r="BF196" s="30">
        <v>0</v>
      </c>
      <c r="BG196" s="30">
        <v>0</v>
      </c>
      <c r="BH196" s="30">
        <v>0</v>
      </c>
      <c r="BJ196" s="30">
        <v>0</v>
      </c>
      <c r="BK196" s="30">
        <v>0</v>
      </c>
      <c r="BL196" s="30">
        <v>0</v>
      </c>
      <c r="BM196" s="30">
        <v>0</v>
      </c>
      <c r="BN196" s="30">
        <v>0</v>
      </c>
      <c r="BO196" s="30">
        <v>0</v>
      </c>
      <c r="BP196" s="30">
        <v>0</v>
      </c>
      <c r="BQ196" s="30">
        <v>0</v>
      </c>
      <c r="BR196" s="30">
        <v>0</v>
      </c>
      <c r="BS196" s="30">
        <v>0</v>
      </c>
      <c r="BT196" s="30">
        <v>0</v>
      </c>
      <c r="BU196" s="30">
        <v>0</v>
      </c>
      <c r="BV196" s="30">
        <v>0</v>
      </c>
      <c r="BW196" s="30">
        <v>0</v>
      </c>
      <c r="BX196" s="30">
        <v>0</v>
      </c>
      <c r="BY196" s="30">
        <v>0</v>
      </c>
      <c r="BZ196" s="30">
        <v>0</v>
      </c>
      <c r="CA196" s="30">
        <v>0</v>
      </c>
      <c r="CB196" s="30">
        <v>0</v>
      </c>
      <c r="CD196" s="30">
        <v>0</v>
      </c>
      <c r="CE196" s="30">
        <v>0</v>
      </c>
      <c r="CF196" s="30">
        <v>0</v>
      </c>
      <c r="CG196" s="30">
        <v>0</v>
      </c>
      <c r="CH196" s="30">
        <v>0</v>
      </c>
      <c r="CI196" s="30">
        <v>0</v>
      </c>
      <c r="CJ196" s="30">
        <v>0</v>
      </c>
      <c r="CK196" s="30">
        <v>0</v>
      </c>
      <c r="CL196" s="30">
        <v>0</v>
      </c>
      <c r="CM196" s="30">
        <v>0</v>
      </c>
      <c r="CN196" s="30">
        <v>0</v>
      </c>
      <c r="CO196" s="30">
        <v>0</v>
      </c>
      <c r="CP196" s="30">
        <v>0</v>
      </c>
      <c r="CQ196" s="30">
        <v>0</v>
      </c>
      <c r="CR196" s="30">
        <v>0</v>
      </c>
      <c r="CS196" s="30">
        <v>0</v>
      </c>
      <c r="CT196" s="30">
        <v>0</v>
      </c>
      <c r="CU196" s="30">
        <v>0</v>
      </c>
      <c r="CV196" s="30">
        <v>0</v>
      </c>
    </row>
    <row r="197" spans="1:100" s="30" customFormat="1" x14ac:dyDescent="0.4">
      <c r="A197" s="45" t="s">
        <v>20</v>
      </c>
      <c r="B197" s="30">
        <v>0</v>
      </c>
      <c r="C197" s="30">
        <v>0</v>
      </c>
      <c r="D197" s="30">
        <v>0</v>
      </c>
      <c r="E197" s="30">
        <v>0</v>
      </c>
      <c r="F197" s="30">
        <v>0</v>
      </c>
      <c r="G197" s="30">
        <v>0</v>
      </c>
      <c r="H197" s="30">
        <v>0</v>
      </c>
      <c r="I197" s="30">
        <v>0</v>
      </c>
      <c r="J197" s="30">
        <v>0</v>
      </c>
      <c r="K197" s="30">
        <v>0</v>
      </c>
      <c r="L197" s="30">
        <v>0</v>
      </c>
      <c r="M197" s="30">
        <v>0</v>
      </c>
      <c r="N197" s="30">
        <v>0</v>
      </c>
      <c r="O197" s="30">
        <v>0</v>
      </c>
      <c r="P197" s="30">
        <v>0</v>
      </c>
      <c r="Q197" s="30">
        <v>0</v>
      </c>
      <c r="R197" s="30">
        <v>0</v>
      </c>
      <c r="S197" s="30">
        <v>0</v>
      </c>
      <c r="T197" s="30">
        <v>0</v>
      </c>
      <c r="V197" s="30">
        <v>0</v>
      </c>
      <c r="W197" s="30">
        <v>0</v>
      </c>
      <c r="X197" s="30">
        <v>0</v>
      </c>
      <c r="Y197" s="30">
        <v>0</v>
      </c>
      <c r="Z197" s="30">
        <v>0</v>
      </c>
      <c r="AA197" s="30">
        <v>0</v>
      </c>
      <c r="AB197" s="30">
        <v>0</v>
      </c>
      <c r="AC197" s="30">
        <v>0</v>
      </c>
      <c r="AD197" s="30">
        <v>0</v>
      </c>
      <c r="AE197" s="30">
        <v>0</v>
      </c>
      <c r="AF197" s="30">
        <v>0</v>
      </c>
      <c r="AG197" s="30">
        <v>0</v>
      </c>
      <c r="AH197" s="30">
        <v>0</v>
      </c>
      <c r="AI197" s="30">
        <v>0</v>
      </c>
      <c r="AJ197" s="30">
        <v>0</v>
      </c>
      <c r="AK197" s="30">
        <v>0</v>
      </c>
      <c r="AL197" s="30">
        <v>0</v>
      </c>
      <c r="AM197" s="30">
        <v>0</v>
      </c>
      <c r="AN197" s="30">
        <v>0</v>
      </c>
      <c r="AP197" s="30">
        <v>0</v>
      </c>
      <c r="AQ197" s="30">
        <v>0</v>
      </c>
      <c r="AR197" s="30">
        <v>0</v>
      </c>
      <c r="AS197" s="30">
        <v>0</v>
      </c>
      <c r="AT197" s="30">
        <v>0</v>
      </c>
      <c r="AU197" s="30">
        <v>0</v>
      </c>
      <c r="AV197" s="30">
        <v>0</v>
      </c>
      <c r="AW197" s="30">
        <v>0</v>
      </c>
      <c r="AX197" s="30">
        <v>0</v>
      </c>
      <c r="AY197" s="30">
        <v>0</v>
      </c>
      <c r="AZ197" s="30">
        <v>0</v>
      </c>
      <c r="BA197" s="30">
        <v>0</v>
      </c>
      <c r="BB197" s="30">
        <v>0</v>
      </c>
      <c r="BC197" s="30">
        <v>0</v>
      </c>
      <c r="BD197" s="30">
        <v>0</v>
      </c>
      <c r="BE197" s="30">
        <v>0</v>
      </c>
      <c r="BF197" s="30">
        <v>0</v>
      </c>
      <c r="BG197" s="30">
        <v>0</v>
      </c>
      <c r="BH197" s="30">
        <v>0</v>
      </c>
      <c r="BJ197" s="30">
        <v>0</v>
      </c>
      <c r="BK197" s="30">
        <v>0</v>
      </c>
      <c r="BL197" s="30">
        <v>0</v>
      </c>
      <c r="BM197" s="30">
        <v>0</v>
      </c>
      <c r="BN197" s="30">
        <v>0</v>
      </c>
      <c r="BO197" s="30">
        <v>0</v>
      </c>
      <c r="BP197" s="30">
        <v>0</v>
      </c>
      <c r="BQ197" s="30">
        <v>0</v>
      </c>
      <c r="BR197" s="30">
        <v>0</v>
      </c>
      <c r="BS197" s="30">
        <v>0</v>
      </c>
      <c r="BT197" s="30">
        <v>0</v>
      </c>
      <c r="BU197" s="30">
        <v>0</v>
      </c>
      <c r="BV197" s="30">
        <v>0</v>
      </c>
      <c r="BW197" s="30">
        <v>0</v>
      </c>
      <c r="BX197" s="30">
        <v>0</v>
      </c>
      <c r="BY197" s="30">
        <v>0</v>
      </c>
      <c r="BZ197" s="30">
        <v>0</v>
      </c>
      <c r="CA197" s="30">
        <v>0</v>
      </c>
      <c r="CB197" s="30">
        <v>0</v>
      </c>
      <c r="CD197" s="30">
        <v>0</v>
      </c>
      <c r="CE197" s="30">
        <v>0</v>
      </c>
      <c r="CF197" s="30">
        <v>0</v>
      </c>
      <c r="CG197" s="30">
        <v>0</v>
      </c>
      <c r="CH197" s="30">
        <v>0</v>
      </c>
      <c r="CI197" s="30">
        <v>0</v>
      </c>
      <c r="CJ197" s="30">
        <v>0</v>
      </c>
      <c r="CK197" s="30">
        <v>0</v>
      </c>
      <c r="CL197" s="30">
        <v>0</v>
      </c>
      <c r="CM197" s="30">
        <v>0</v>
      </c>
      <c r="CN197" s="30">
        <v>0</v>
      </c>
      <c r="CO197" s="30">
        <v>0</v>
      </c>
      <c r="CP197" s="30">
        <v>0</v>
      </c>
      <c r="CQ197" s="30">
        <v>0</v>
      </c>
      <c r="CR197" s="30">
        <v>0</v>
      </c>
      <c r="CS197" s="30">
        <v>0</v>
      </c>
      <c r="CT197" s="30">
        <v>0</v>
      </c>
      <c r="CU197" s="30">
        <v>0</v>
      </c>
      <c r="CV197" s="30">
        <v>0</v>
      </c>
    </row>
    <row r="198" spans="1:100" s="30" customFormat="1" x14ac:dyDescent="0.4">
      <c r="A198" s="45" t="s">
        <v>30</v>
      </c>
      <c r="B198" s="30">
        <v>0</v>
      </c>
      <c r="C198" s="30">
        <v>0</v>
      </c>
      <c r="D198" s="30">
        <v>0</v>
      </c>
      <c r="E198" s="30">
        <v>0</v>
      </c>
      <c r="F198" s="30">
        <v>0</v>
      </c>
      <c r="G198" s="30">
        <v>0</v>
      </c>
      <c r="H198" s="30">
        <v>0</v>
      </c>
      <c r="I198" s="30">
        <v>0</v>
      </c>
      <c r="J198" s="30">
        <v>0</v>
      </c>
      <c r="K198" s="30">
        <v>0</v>
      </c>
      <c r="L198" s="30">
        <v>0</v>
      </c>
      <c r="M198" s="30">
        <v>0</v>
      </c>
      <c r="N198" s="30">
        <v>0</v>
      </c>
      <c r="O198" s="30">
        <v>0</v>
      </c>
      <c r="P198" s="30">
        <v>0</v>
      </c>
      <c r="Q198" s="30">
        <v>0</v>
      </c>
      <c r="R198" s="30">
        <v>0</v>
      </c>
      <c r="S198" s="30">
        <v>0</v>
      </c>
      <c r="T198" s="30">
        <v>0</v>
      </c>
      <c r="V198" s="30">
        <v>0</v>
      </c>
      <c r="W198" s="30">
        <v>0</v>
      </c>
      <c r="X198" s="30">
        <v>0</v>
      </c>
      <c r="Y198" s="30">
        <v>0</v>
      </c>
      <c r="Z198" s="30">
        <v>0</v>
      </c>
      <c r="AA198" s="30">
        <v>0</v>
      </c>
      <c r="AB198" s="30">
        <v>0</v>
      </c>
      <c r="AC198" s="30">
        <v>0</v>
      </c>
      <c r="AD198" s="30">
        <v>0</v>
      </c>
      <c r="AE198" s="30">
        <v>0</v>
      </c>
      <c r="AF198" s="30">
        <v>0</v>
      </c>
      <c r="AG198" s="30">
        <v>0</v>
      </c>
      <c r="AH198" s="30">
        <v>74001.40400000001</v>
      </c>
      <c r="AI198" s="30">
        <v>222088.22999999995</v>
      </c>
      <c r="AJ198" s="30">
        <v>362842.03970793542</v>
      </c>
      <c r="AK198" s="30">
        <v>788007.16147810523</v>
      </c>
      <c r="AL198" s="30">
        <v>556496.37280925631</v>
      </c>
      <c r="AM198" s="30">
        <v>266750.76529194944</v>
      </c>
      <c r="AN198" s="30">
        <v>75862.424801660774</v>
      </c>
      <c r="AP198" s="30">
        <v>0</v>
      </c>
      <c r="AQ198" s="30">
        <v>0</v>
      </c>
      <c r="AR198" s="30">
        <v>0</v>
      </c>
      <c r="AS198" s="30">
        <v>0</v>
      </c>
      <c r="AT198" s="30">
        <v>0</v>
      </c>
      <c r="AU198" s="30">
        <v>0</v>
      </c>
      <c r="AV198" s="30">
        <v>0</v>
      </c>
      <c r="AW198" s="30">
        <v>0</v>
      </c>
      <c r="AX198" s="30">
        <v>0</v>
      </c>
      <c r="AY198" s="30">
        <v>0</v>
      </c>
      <c r="AZ198" s="30">
        <v>0</v>
      </c>
      <c r="BA198" s="30">
        <v>0</v>
      </c>
      <c r="BB198" s="30">
        <v>4681075.2139999997</v>
      </c>
      <c r="BC198" s="30">
        <v>9942598.7460000012</v>
      </c>
      <c r="BD198" s="30">
        <v>9923366.6119999997</v>
      </c>
      <c r="BE198" s="30">
        <v>16613534.325999999</v>
      </c>
      <c r="BF198" s="30">
        <v>20012325.300000001</v>
      </c>
      <c r="BG198" s="30">
        <v>7216673.7450000001</v>
      </c>
      <c r="BH198" s="30">
        <v>5149542.9950000001</v>
      </c>
      <c r="BJ198" s="30">
        <v>0</v>
      </c>
      <c r="BK198" s="30">
        <v>0</v>
      </c>
      <c r="BL198" s="30">
        <v>0</v>
      </c>
      <c r="BM198" s="30">
        <v>0</v>
      </c>
      <c r="BN198" s="30">
        <v>0</v>
      </c>
      <c r="BO198" s="30">
        <v>0</v>
      </c>
      <c r="BP198" s="30">
        <v>0</v>
      </c>
      <c r="BQ198" s="30">
        <v>0</v>
      </c>
      <c r="BR198" s="30">
        <v>0</v>
      </c>
      <c r="BS198" s="30">
        <v>0</v>
      </c>
      <c r="BT198" s="30">
        <v>0</v>
      </c>
      <c r="BU198" s="30">
        <v>0</v>
      </c>
      <c r="BV198" s="30">
        <v>422175.53199999989</v>
      </c>
      <c r="BW198" s="30">
        <v>3666182.702</v>
      </c>
      <c r="BX198" s="30">
        <v>2829857.9499999997</v>
      </c>
      <c r="BY198" s="30">
        <v>6889248.0559999999</v>
      </c>
      <c r="BZ198" s="30">
        <v>3451400.7749999999</v>
      </c>
      <c r="CA198" s="30">
        <v>1437476.0099999998</v>
      </c>
      <c r="CB198" s="30">
        <v>346702.04800000001</v>
      </c>
      <c r="CD198" s="30">
        <v>0</v>
      </c>
      <c r="CE198" s="30">
        <v>0</v>
      </c>
      <c r="CF198" s="30">
        <v>0</v>
      </c>
      <c r="CG198" s="30">
        <v>0</v>
      </c>
      <c r="CH198" s="30">
        <v>0</v>
      </c>
      <c r="CI198" s="30">
        <v>0</v>
      </c>
      <c r="CJ198" s="30">
        <v>0</v>
      </c>
      <c r="CK198" s="30">
        <v>0</v>
      </c>
      <c r="CL198" s="30">
        <v>0</v>
      </c>
      <c r="CM198" s="30">
        <v>0</v>
      </c>
      <c r="CN198" s="30">
        <v>0</v>
      </c>
      <c r="CO198" s="30">
        <v>0</v>
      </c>
      <c r="CP198" s="30">
        <v>5177252.1499999994</v>
      </c>
      <c r="CQ198" s="30">
        <v>13830869.678000001</v>
      </c>
      <c r="CR198" s="30">
        <v>13116066.601707935</v>
      </c>
      <c r="CS198" s="30">
        <v>24290789.543478105</v>
      </c>
      <c r="CT198" s="30">
        <v>24020222.447809257</v>
      </c>
      <c r="CU198" s="30">
        <v>8920900.5202919487</v>
      </c>
      <c r="CV198" s="30">
        <v>5572107.4678016612</v>
      </c>
    </row>
    <row r="199" spans="1:100" s="30" customFormat="1" x14ac:dyDescent="0.4">
      <c r="A199" s="45" t="s">
        <v>21</v>
      </c>
      <c r="B199" s="30">
        <v>0</v>
      </c>
      <c r="C199" s="30">
        <v>0</v>
      </c>
      <c r="D199" s="30">
        <v>0</v>
      </c>
      <c r="E199" s="30">
        <v>0</v>
      </c>
      <c r="F199" s="30">
        <v>0</v>
      </c>
      <c r="G199" s="30">
        <v>0</v>
      </c>
      <c r="H199" s="30">
        <v>0</v>
      </c>
      <c r="I199" s="30">
        <v>0</v>
      </c>
      <c r="J199" s="30">
        <v>0</v>
      </c>
      <c r="K199" s="30">
        <v>0</v>
      </c>
      <c r="L199" s="30">
        <v>0</v>
      </c>
      <c r="M199" s="30">
        <v>0</v>
      </c>
      <c r="N199" s="30">
        <v>0</v>
      </c>
      <c r="O199" s="30">
        <v>0</v>
      </c>
      <c r="P199" s="30">
        <v>0</v>
      </c>
      <c r="Q199" s="30">
        <v>0</v>
      </c>
      <c r="R199" s="30">
        <v>0</v>
      </c>
      <c r="S199" s="30">
        <v>0</v>
      </c>
      <c r="T199" s="30">
        <v>0</v>
      </c>
      <c r="V199" s="30">
        <v>3150890.200381631</v>
      </c>
      <c r="W199" s="30">
        <v>2430204.4908180302</v>
      </c>
      <c r="X199" s="30">
        <v>2390595.687798643</v>
      </c>
      <c r="Y199" s="30">
        <v>1174419.4540442568</v>
      </c>
      <c r="Z199" s="30">
        <v>270479.06238391763</v>
      </c>
      <c r="AA199" s="30">
        <v>954803.90212435531</v>
      </c>
      <c r="AB199" s="30">
        <v>577687.53598393057</v>
      </c>
      <c r="AC199" s="30">
        <v>2974611.6856260225</v>
      </c>
      <c r="AD199" s="30">
        <v>2307015.5907314043</v>
      </c>
      <c r="AE199" s="30">
        <v>1686245.886988075</v>
      </c>
      <c r="AF199" s="30">
        <v>2116996.3190000001</v>
      </c>
      <c r="AG199" s="30">
        <v>937971.60000000009</v>
      </c>
      <c r="AH199" s="30">
        <v>976800.99200000009</v>
      </c>
      <c r="AI199" s="30">
        <v>843132.94200000016</v>
      </c>
      <c r="AJ199" s="30">
        <v>2008624.0408414598</v>
      </c>
      <c r="AK199" s="30">
        <v>1748634.8621126516</v>
      </c>
      <c r="AL199" s="30">
        <v>1411766.2172204126</v>
      </c>
      <c r="AM199" s="30">
        <v>1103858.8380282389</v>
      </c>
      <c r="AN199" s="30">
        <v>443044.3041311769</v>
      </c>
      <c r="AP199" s="30">
        <v>15813721.819921128</v>
      </c>
      <c r="AQ199" s="30">
        <v>21397966.126878127</v>
      </c>
      <c r="AR199" s="30">
        <v>17405523.757609095</v>
      </c>
      <c r="AS199" s="30">
        <v>12629422.136653136</v>
      </c>
      <c r="AT199" s="30">
        <v>5877816.425295461</v>
      </c>
      <c r="AU199" s="30">
        <v>10100967.149782611</v>
      </c>
      <c r="AV199" s="30">
        <v>10434612.162655333</v>
      </c>
      <c r="AW199" s="30">
        <v>31272839.169594485</v>
      </c>
      <c r="AX199" s="30">
        <v>45558172.654751606</v>
      </c>
      <c r="AY199" s="30">
        <v>46081845.789270185</v>
      </c>
      <c r="AZ199" s="30">
        <v>77884827.729000002</v>
      </c>
      <c r="BA199" s="30">
        <v>48186641.100000001</v>
      </c>
      <c r="BB199" s="30">
        <v>38052072.163999997</v>
      </c>
      <c r="BC199" s="30">
        <v>23686275.149999995</v>
      </c>
      <c r="BD199" s="30">
        <v>30336534.639000002</v>
      </c>
      <c r="BE199" s="30">
        <v>37653493.366999999</v>
      </c>
      <c r="BF199" s="30">
        <v>34170653.339999996</v>
      </c>
      <c r="BG199" s="30">
        <v>24974897.318999998</v>
      </c>
      <c r="BH199" s="30">
        <v>8601890.8250000011</v>
      </c>
      <c r="BJ199" s="30">
        <v>12965137.626347305</v>
      </c>
      <c r="BK199" s="30">
        <v>21609052.940548476</v>
      </c>
      <c r="BL199" s="30">
        <v>14773685.98964983</v>
      </c>
      <c r="BM199" s="30">
        <v>10158784.32368223</v>
      </c>
      <c r="BN199" s="30">
        <v>3256798.1002569008</v>
      </c>
      <c r="BO199" s="30">
        <v>5781747.6222651144</v>
      </c>
      <c r="BP199" s="30">
        <v>6167402.0167509336</v>
      </c>
      <c r="BQ199" s="30">
        <v>14876217.473513169</v>
      </c>
      <c r="BR199" s="30">
        <v>25452840.842076939</v>
      </c>
      <c r="BS199" s="30">
        <v>13589419.522343265</v>
      </c>
      <c r="BT199" s="30">
        <v>18024436.736000001</v>
      </c>
      <c r="BU199" s="30">
        <v>18473617.007999998</v>
      </c>
      <c r="BV199" s="30">
        <v>5518761.1430000002</v>
      </c>
      <c r="BW199" s="30">
        <v>6141712.2129999995</v>
      </c>
      <c r="BX199" s="30">
        <v>9119784</v>
      </c>
      <c r="BY199" s="30">
        <v>14709630.782</v>
      </c>
      <c r="BZ199" s="30">
        <v>6804600.8220000006</v>
      </c>
      <c r="CA199" s="30">
        <v>4672218.3699999992</v>
      </c>
      <c r="CB199" s="30">
        <v>1286975.2000000002</v>
      </c>
      <c r="CD199" s="30">
        <v>31929749.646650061</v>
      </c>
      <c r="CE199" s="30">
        <v>45437223.558244638</v>
      </c>
      <c r="CF199" s="30">
        <v>34569805.435057566</v>
      </c>
      <c r="CG199" s="30">
        <v>23962625.914379623</v>
      </c>
      <c r="CH199" s="30">
        <v>9405093.5879362803</v>
      </c>
      <c r="CI199" s="30">
        <v>16837518.674172081</v>
      </c>
      <c r="CJ199" s="30">
        <v>17179701.715390198</v>
      </c>
      <c r="CK199" s="30">
        <v>49123668.328733675</v>
      </c>
      <c r="CL199" s="30">
        <v>73318029.087559938</v>
      </c>
      <c r="CM199" s="30">
        <v>61357511.198601522</v>
      </c>
      <c r="CN199" s="30">
        <v>98026260.784000009</v>
      </c>
      <c r="CO199" s="30">
        <v>67598229.707999989</v>
      </c>
      <c r="CP199" s="30">
        <v>44547634.298999995</v>
      </c>
      <c r="CQ199" s="30">
        <v>30671120.304999996</v>
      </c>
      <c r="CR199" s="30">
        <v>41464942.679841459</v>
      </c>
      <c r="CS199" s="30">
        <v>54111759.011112645</v>
      </c>
      <c r="CT199" s="30">
        <v>42387020.379220411</v>
      </c>
      <c r="CU199" s="30">
        <v>30750974.527028233</v>
      </c>
      <c r="CV199" s="30">
        <v>10331910.329131179</v>
      </c>
    </row>
    <row r="200" spans="1:100" s="28" customFormat="1" x14ac:dyDescent="0.4">
      <c r="A200" s="46" t="s">
        <v>50</v>
      </c>
      <c r="B200" s="39">
        <v>0</v>
      </c>
      <c r="C200" s="39">
        <v>0</v>
      </c>
      <c r="D200" s="39">
        <v>0</v>
      </c>
      <c r="E200" s="39">
        <v>0</v>
      </c>
      <c r="F200" s="39">
        <v>0</v>
      </c>
      <c r="G200" s="39">
        <v>0</v>
      </c>
      <c r="H200" s="39">
        <v>0</v>
      </c>
      <c r="I200" s="39">
        <v>0</v>
      </c>
      <c r="J200" s="39">
        <v>0</v>
      </c>
      <c r="K200" s="39">
        <v>0</v>
      </c>
      <c r="L200" s="39">
        <v>0</v>
      </c>
      <c r="M200" s="39">
        <v>0</v>
      </c>
      <c r="N200" s="39">
        <v>2643</v>
      </c>
      <c r="O200" s="39">
        <v>0</v>
      </c>
      <c r="P200" s="39">
        <v>0</v>
      </c>
      <c r="Q200" s="39">
        <v>0</v>
      </c>
      <c r="R200" s="39">
        <v>0</v>
      </c>
      <c r="S200" s="39">
        <v>0</v>
      </c>
      <c r="T200" s="39">
        <v>0</v>
      </c>
      <c r="U200" s="39"/>
      <c r="V200" s="39">
        <v>11121286.389924943</v>
      </c>
      <c r="W200" s="39">
        <v>11237777.913188647</v>
      </c>
      <c r="X200" s="39">
        <v>6191337.8599473946</v>
      </c>
      <c r="Y200" s="39">
        <v>4424247.9362049531</v>
      </c>
      <c r="Z200" s="39">
        <v>9884124.5844914261</v>
      </c>
      <c r="AA200" s="39">
        <v>13116348.555099709</v>
      </c>
      <c r="AB200" s="39">
        <v>9107360.603727961</v>
      </c>
      <c r="AC200" s="39">
        <v>24281094.310631871</v>
      </c>
      <c r="AD200" s="39">
        <v>17167790.675017823</v>
      </c>
      <c r="AE200" s="39">
        <v>14896270.142696204</v>
      </c>
      <c r="AF200" s="39">
        <v>16801097.526000001</v>
      </c>
      <c r="AG200" s="39">
        <v>16385322.5</v>
      </c>
      <c r="AH200" s="39">
        <v>14870701.342</v>
      </c>
      <c r="AI200" s="39">
        <v>17277745.175999999</v>
      </c>
      <c r="AJ200" s="39">
        <v>33512854.321239159</v>
      </c>
      <c r="AK200" s="39">
        <v>37012463.767082699</v>
      </c>
      <c r="AL200" s="39">
        <v>37290816.74732428</v>
      </c>
      <c r="AM200" s="39">
        <v>30279515.184042018</v>
      </c>
      <c r="AN200" s="39">
        <v>19305032.2040805</v>
      </c>
      <c r="AO200" s="39"/>
      <c r="AP200" s="39">
        <v>54451561.74453631</v>
      </c>
      <c r="AQ200" s="39">
        <v>73901723.68948248</v>
      </c>
      <c r="AR200" s="39">
        <v>48970197.427272245</v>
      </c>
      <c r="AS200" s="39">
        <v>51765505.902663082</v>
      </c>
      <c r="AT200" s="39">
        <v>85956008.481319174</v>
      </c>
      <c r="AU200" s="39">
        <v>122207899.25931121</v>
      </c>
      <c r="AV200" s="39">
        <v>132520310.02583958</v>
      </c>
      <c r="AW200" s="39">
        <v>228824829.26830336</v>
      </c>
      <c r="AX200" s="39">
        <v>256264891.43688953</v>
      </c>
      <c r="AY200" s="39">
        <v>267016921.46222249</v>
      </c>
      <c r="AZ200" s="39">
        <v>430031850.02400005</v>
      </c>
      <c r="BA200" s="39">
        <v>398948021.9000001</v>
      </c>
      <c r="BB200" s="39">
        <v>325040611.43199992</v>
      </c>
      <c r="BC200" s="39">
        <v>354076441.88399994</v>
      </c>
      <c r="BD200" s="39">
        <v>489107355.65900004</v>
      </c>
      <c r="BE200" s="39">
        <v>767556729.09300005</v>
      </c>
      <c r="BF200" s="39">
        <v>689769800.82000005</v>
      </c>
      <c r="BG200" s="39">
        <v>599757307.60699999</v>
      </c>
      <c r="BH200" s="39">
        <v>518198796.20000005</v>
      </c>
      <c r="BI200" s="39"/>
      <c r="BJ200" s="39">
        <v>49629782.615568861</v>
      </c>
      <c r="BK200" s="39">
        <v>80025191.270460516</v>
      </c>
      <c r="BL200" s="39">
        <v>47692841.846564688</v>
      </c>
      <c r="BM200" s="39">
        <v>51462516.625778183</v>
      </c>
      <c r="BN200" s="39">
        <v>59325464.568901084</v>
      </c>
      <c r="BO200" s="39">
        <v>71850885.073229969</v>
      </c>
      <c r="BP200" s="39">
        <v>95724045.14375928</v>
      </c>
      <c r="BQ200" s="39">
        <v>123063286.76576383</v>
      </c>
      <c r="BR200" s="39">
        <v>159396259.42722318</v>
      </c>
      <c r="BS200" s="39">
        <v>120893378.38565893</v>
      </c>
      <c r="BT200" s="39">
        <v>155215679.58400002</v>
      </c>
      <c r="BU200" s="39">
        <v>186312686.96699998</v>
      </c>
      <c r="BV200" s="39">
        <v>116122820.54000002</v>
      </c>
      <c r="BW200" s="39">
        <v>127353167.39600001</v>
      </c>
      <c r="BX200" s="39">
        <v>170260460.79999998</v>
      </c>
      <c r="BY200" s="39">
        <v>277238315.23499995</v>
      </c>
      <c r="BZ200" s="39">
        <v>220580910.36000001</v>
      </c>
      <c r="CA200" s="39">
        <v>199481602.586</v>
      </c>
      <c r="CB200" s="39">
        <v>145943939.45599997</v>
      </c>
      <c r="CC200" s="40"/>
      <c r="CD200" s="39">
        <v>115202630.75003012</v>
      </c>
      <c r="CE200" s="39">
        <v>165164692.87313163</v>
      </c>
      <c r="CF200" s="39">
        <v>102854377.13378431</v>
      </c>
      <c r="CG200" s="39">
        <v>107652270.46464621</v>
      </c>
      <c r="CH200" s="39">
        <v>155165597.63471171</v>
      </c>
      <c r="CI200" s="39">
        <v>207175132.88764086</v>
      </c>
      <c r="CJ200" s="39">
        <v>237351715.77332681</v>
      </c>
      <c r="CK200" s="39">
        <v>376169210.34469903</v>
      </c>
      <c r="CL200" s="39">
        <v>432828941.53913057</v>
      </c>
      <c r="CM200" s="39">
        <v>402806569.99057764</v>
      </c>
      <c r="CN200" s="39">
        <v>602048627.13400006</v>
      </c>
      <c r="CO200" s="39">
        <v>601646031.36699998</v>
      </c>
      <c r="CP200" s="39">
        <v>456036776.31399989</v>
      </c>
      <c r="CQ200" s="39">
        <v>498707354.45599991</v>
      </c>
      <c r="CR200" s="39">
        <v>692880670.78023911</v>
      </c>
      <c r="CS200" s="39">
        <v>1081807508.0950828</v>
      </c>
      <c r="CT200" s="39">
        <v>947641527.9273243</v>
      </c>
      <c r="CU200" s="39">
        <v>829518425.37704206</v>
      </c>
      <c r="CV200" s="39">
        <v>683447767.86008048</v>
      </c>
    </row>
    <row r="201" spans="1:100" s="28" customFormat="1" ht="15" x14ac:dyDescent="0.5">
      <c r="A201" s="133" t="s">
        <v>57</v>
      </c>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c r="AA201" s="41"/>
      <c r="AB201" s="41"/>
      <c r="AC201" s="41"/>
      <c r="AD201" s="41"/>
      <c r="AE201" s="41"/>
      <c r="AF201" s="41"/>
      <c r="AG201" s="41"/>
      <c r="AH201" s="41"/>
      <c r="AI201" s="41"/>
      <c r="AJ201" s="41"/>
      <c r="AK201" s="41"/>
      <c r="AL201" s="41"/>
      <c r="AM201" s="41"/>
      <c r="AN201" s="41"/>
      <c r="AO201" s="41"/>
      <c r="AP201" s="41"/>
      <c r="AQ201" s="41"/>
      <c r="AR201" s="41"/>
      <c r="AS201" s="41"/>
      <c r="AT201" s="41"/>
      <c r="AU201" s="41"/>
      <c r="AV201" s="41"/>
      <c r="AW201" s="41"/>
      <c r="AX201" s="41"/>
      <c r="AY201" s="41"/>
      <c r="AZ201" s="41"/>
      <c r="BA201" s="41"/>
      <c r="BB201" s="41"/>
      <c r="BC201" s="41"/>
      <c r="BD201" s="41"/>
      <c r="BE201" s="41"/>
      <c r="BF201" s="41"/>
      <c r="BG201" s="41"/>
      <c r="BH201" s="41"/>
      <c r="BI201" s="41"/>
      <c r="BJ201" s="41"/>
      <c r="BK201" s="41"/>
      <c r="BL201" s="41"/>
      <c r="BM201" s="41"/>
      <c r="BN201" s="41"/>
      <c r="BO201" s="41"/>
      <c r="BP201" s="41"/>
      <c r="BQ201" s="41"/>
      <c r="BR201" s="41"/>
      <c r="BS201" s="41"/>
      <c r="BT201" s="41"/>
      <c r="BU201" s="41"/>
      <c r="BV201" s="41"/>
      <c r="BW201" s="41"/>
      <c r="BX201" s="41"/>
      <c r="BY201" s="41"/>
      <c r="BZ201" s="41"/>
      <c r="CA201" s="41"/>
      <c r="CB201" s="41"/>
      <c r="CD201" s="41"/>
      <c r="CE201" s="41"/>
      <c r="CF201" s="41"/>
      <c r="CG201" s="41"/>
      <c r="CH201" s="41"/>
      <c r="CI201" s="41"/>
      <c r="CJ201" s="41"/>
      <c r="CK201" s="41"/>
      <c r="CL201" s="41"/>
      <c r="CM201" s="41"/>
      <c r="CN201" s="41"/>
      <c r="CO201" s="41"/>
      <c r="CP201" s="41"/>
      <c r="CQ201" s="41"/>
      <c r="CR201" s="41"/>
      <c r="CS201" s="41"/>
      <c r="CT201" s="41"/>
      <c r="CU201" s="41"/>
      <c r="CV201" s="41"/>
    </row>
    <row r="202" spans="1:100" s="30" customFormat="1" x14ac:dyDescent="0.4">
      <c r="A202" s="45" t="s">
        <v>12</v>
      </c>
      <c r="B202" s="30">
        <v>0</v>
      </c>
      <c r="C202" s="30">
        <v>0</v>
      </c>
      <c r="D202" s="30">
        <v>0</v>
      </c>
      <c r="E202" s="30">
        <v>0</v>
      </c>
      <c r="F202" s="30">
        <v>0</v>
      </c>
      <c r="G202" s="30">
        <v>0</v>
      </c>
      <c r="H202" s="30">
        <v>0</v>
      </c>
      <c r="I202" s="30">
        <v>0</v>
      </c>
      <c r="J202" s="30">
        <v>0</v>
      </c>
      <c r="K202" s="30">
        <v>0</v>
      </c>
      <c r="L202" s="30">
        <v>0</v>
      </c>
      <c r="M202" s="30">
        <v>0</v>
      </c>
      <c r="N202" s="30">
        <v>0</v>
      </c>
      <c r="O202" s="30">
        <v>0</v>
      </c>
      <c r="P202" s="30">
        <v>0</v>
      </c>
      <c r="Q202" s="30">
        <v>0</v>
      </c>
      <c r="R202" s="30">
        <v>0</v>
      </c>
      <c r="S202" s="30">
        <v>0</v>
      </c>
      <c r="T202" s="30">
        <v>0</v>
      </c>
      <c r="V202" s="30">
        <v>0</v>
      </c>
      <c r="W202" s="30">
        <v>0</v>
      </c>
      <c r="X202" s="30">
        <v>0</v>
      </c>
      <c r="Y202" s="30">
        <v>0</v>
      </c>
      <c r="Z202" s="30">
        <v>0</v>
      </c>
      <c r="AA202" s="30">
        <v>0</v>
      </c>
      <c r="AB202" s="30">
        <v>0</v>
      </c>
      <c r="AC202" s="30">
        <v>0</v>
      </c>
      <c r="AD202" s="30">
        <v>0</v>
      </c>
      <c r="AE202" s="30">
        <v>0</v>
      </c>
      <c r="AF202" s="30">
        <v>0</v>
      </c>
      <c r="AG202" s="30">
        <v>0</v>
      </c>
      <c r="AH202" s="30">
        <v>0</v>
      </c>
      <c r="AI202" s="30">
        <v>0</v>
      </c>
      <c r="AJ202" s="30">
        <v>0</v>
      </c>
      <c r="AK202" s="30">
        <v>30876.877106567561</v>
      </c>
      <c r="AL202" s="30">
        <v>38190.26697741924</v>
      </c>
      <c r="AM202" s="30">
        <v>3588.9340756260303</v>
      </c>
      <c r="AN202" s="30">
        <v>0</v>
      </c>
      <c r="AP202" s="30">
        <v>0</v>
      </c>
      <c r="AQ202" s="30">
        <v>0</v>
      </c>
      <c r="AR202" s="30">
        <v>0</v>
      </c>
      <c r="AS202" s="30">
        <v>0</v>
      </c>
      <c r="AT202" s="30">
        <v>0</v>
      </c>
      <c r="AU202" s="30">
        <v>0</v>
      </c>
      <c r="AV202" s="30">
        <v>0</v>
      </c>
      <c r="AW202" s="30">
        <v>0</v>
      </c>
      <c r="AX202" s="30">
        <v>0</v>
      </c>
      <c r="AY202" s="30">
        <v>0</v>
      </c>
      <c r="AZ202" s="30">
        <v>0</v>
      </c>
      <c r="BA202" s="30">
        <v>0</v>
      </c>
      <c r="BB202" s="30">
        <v>0</v>
      </c>
      <c r="BC202" s="30">
        <v>0</v>
      </c>
      <c r="BD202" s="30">
        <v>0</v>
      </c>
      <c r="BE202" s="30">
        <v>198521.67500000002</v>
      </c>
      <c r="BF202" s="30">
        <v>269977.68</v>
      </c>
      <c r="BG202" s="30">
        <v>31993.17</v>
      </c>
      <c r="BH202" s="30">
        <v>0</v>
      </c>
      <c r="BJ202" s="30">
        <v>0</v>
      </c>
      <c r="BK202" s="30">
        <v>0</v>
      </c>
      <c r="BL202" s="30">
        <v>0</v>
      </c>
      <c r="BM202" s="30">
        <v>0</v>
      </c>
      <c r="BN202" s="30">
        <v>0</v>
      </c>
      <c r="BO202" s="30">
        <v>0</v>
      </c>
      <c r="BP202" s="30">
        <v>0</v>
      </c>
      <c r="BQ202" s="30">
        <v>0</v>
      </c>
      <c r="BR202" s="30">
        <v>0</v>
      </c>
      <c r="BS202" s="30">
        <v>0</v>
      </c>
      <c r="BT202" s="30">
        <v>0</v>
      </c>
      <c r="BU202" s="30">
        <v>0</v>
      </c>
      <c r="BV202" s="30">
        <v>0</v>
      </c>
      <c r="BW202" s="30">
        <v>0</v>
      </c>
      <c r="BX202" s="30">
        <v>0</v>
      </c>
      <c r="BY202" s="30">
        <v>55983.415000000001</v>
      </c>
      <c r="BZ202" s="30">
        <v>54619.182000000001</v>
      </c>
      <c r="CA202" s="30">
        <v>956.55000000000007</v>
      </c>
      <c r="CB202" s="30">
        <v>0</v>
      </c>
      <c r="CD202" s="30">
        <v>0</v>
      </c>
      <c r="CE202" s="30">
        <v>0</v>
      </c>
      <c r="CF202" s="30">
        <v>0</v>
      </c>
      <c r="CG202" s="30">
        <v>0</v>
      </c>
      <c r="CH202" s="30">
        <v>0</v>
      </c>
      <c r="CI202" s="30">
        <v>0</v>
      </c>
      <c r="CJ202" s="30">
        <v>0</v>
      </c>
      <c r="CK202" s="30">
        <v>0</v>
      </c>
      <c r="CL202" s="30">
        <v>0</v>
      </c>
      <c r="CM202" s="30">
        <v>0</v>
      </c>
      <c r="CN202" s="30">
        <v>0</v>
      </c>
      <c r="CO202" s="30">
        <v>0</v>
      </c>
      <c r="CP202" s="30">
        <v>0</v>
      </c>
      <c r="CQ202" s="30">
        <v>0</v>
      </c>
      <c r="CR202" s="30">
        <v>0</v>
      </c>
      <c r="CS202" s="30">
        <v>285381.96710656758</v>
      </c>
      <c r="CT202" s="30">
        <v>362787.12897741923</v>
      </c>
      <c r="CU202" s="30">
        <v>36538.654075626029</v>
      </c>
      <c r="CV202" s="30">
        <v>0</v>
      </c>
    </row>
    <row r="203" spans="1:100" s="30" customFormat="1" x14ac:dyDescent="0.4">
      <c r="A203" s="45" t="s">
        <v>186</v>
      </c>
      <c r="B203" s="30">
        <v>0</v>
      </c>
      <c r="C203" s="30">
        <v>0</v>
      </c>
      <c r="D203" s="30">
        <v>0</v>
      </c>
      <c r="E203" s="30">
        <v>0</v>
      </c>
      <c r="F203" s="30">
        <v>0</v>
      </c>
      <c r="G203" s="30">
        <v>0</v>
      </c>
      <c r="H203" s="30">
        <v>0</v>
      </c>
      <c r="I203" s="30">
        <v>0</v>
      </c>
      <c r="J203" s="30">
        <v>0</v>
      </c>
      <c r="K203" s="30">
        <v>0</v>
      </c>
      <c r="L203" s="30">
        <v>0</v>
      </c>
      <c r="M203" s="30">
        <v>0</v>
      </c>
      <c r="N203" s="30">
        <v>0</v>
      </c>
      <c r="O203" s="30">
        <v>0</v>
      </c>
      <c r="P203" s="30">
        <v>0</v>
      </c>
      <c r="Q203" s="30">
        <v>0</v>
      </c>
      <c r="R203" s="30">
        <v>0</v>
      </c>
      <c r="S203" s="30">
        <v>0</v>
      </c>
      <c r="T203" s="30">
        <v>0</v>
      </c>
      <c r="V203" s="30">
        <v>0</v>
      </c>
      <c r="W203" s="30">
        <v>0</v>
      </c>
      <c r="X203" s="30">
        <v>0</v>
      </c>
      <c r="Y203" s="30">
        <v>0</v>
      </c>
      <c r="Z203" s="30">
        <v>0</v>
      </c>
      <c r="AA203" s="30">
        <v>0</v>
      </c>
      <c r="AB203" s="30">
        <v>0</v>
      </c>
      <c r="AC203" s="30">
        <v>0</v>
      </c>
      <c r="AD203" s="30">
        <v>0</v>
      </c>
      <c r="AE203" s="30">
        <v>0</v>
      </c>
      <c r="AF203" s="30">
        <v>0</v>
      </c>
      <c r="AG203" s="30">
        <v>0</v>
      </c>
      <c r="AH203" s="30">
        <v>0</v>
      </c>
      <c r="AI203" s="30">
        <v>0</v>
      </c>
      <c r="AJ203" s="30">
        <v>0</v>
      </c>
      <c r="AK203" s="30">
        <v>0</v>
      </c>
      <c r="AL203" s="30">
        <v>0</v>
      </c>
      <c r="AM203" s="30">
        <v>0</v>
      </c>
      <c r="AN203" s="30">
        <v>0</v>
      </c>
      <c r="AP203" s="30">
        <v>0</v>
      </c>
      <c r="AQ203" s="30">
        <v>0</v>
      </c>
      <c r="AR203" s="30">
        <v>0</v>
      </c>
      <c r="AS203" s="30">
        <v>0</v>
      </c>
      <c r="AT203" s="30">
        <v>0</v>
      </c>
      <c r="AU203" s="30">
        <v>0</v>
      </c>
      <c r="AV203" s="30">
        <v>0</v>
      </c>
      <c r="AW203" s="30">
        <v>0</v>
      </c>
      <c r="AX203" s="30">
        <v>0</v>
      </c>
      <c r="AY203" s="30">
        <v>0</v>
      </c>
      <c r="AZ203" s="30">
        <v>0</v>
      </c>
      <c r="BA203" s="30">
        <v>0</v>
      </c>
      <c r="BB203" s="30">
        <v>0</v>
      </c>
      <c r="BC203" s="30">
        <v>0</v>
      </c>
      <c r="BD203" s="30">
        <v>0</v>
      </c>
      <c r="BE203" s="30">
        <v>0</v>
      </c>
      <c r="BF203" s="30">
        <v>0</v>
      </c>
      <c r="BG203" s="30">
        <v>0</v>
      </c>
      <c r="BH203" s="30">
        <v>0</v>
      </c>
      <c r="BJ203" s="30">
        <v>0</v>
      </c>
      <c r="BK203" s="30">
        <v>0</v>
      </c>
      <c r="BL203" s="30">
        <v>0</v>
      </c>
      <c r="BM203" s="30">
        <v>0</v>
      </c>
      <c r="BN203" s="30">
        <v>0</v>
      </c>
      <c r="BO203" s="30">
        <v>0</v>
      </c>
      <c r="BP203" s="30">
        <v>0</v>
      </c>
      <c r="BQ203" s="30">
        <v>0</v>
      </c>
      <c r="BR203" s="30">
        <v>0</v>
      </c>
      <c r="BS203" s="30">
        <v>0</v>
      </c>
      <c r="BT203" s="30">
        <v>0</v>
      </c>
      <c r="BU203" s="30">
        <v>0</v>
      </c>
      <c r="BV203" s="30">
        <v>0</v>
      </c>
      <c r="BW203" s="30">
        <v>0</v>
      </c>
      <c r="BX203" s="30">
        <v>0</v>
      </c>
      <c r="BY203" s="30">
        <v>0</v>
      </c>
      <c r="BZ203" s="30">
        <v>0</v>
      </c>
      <c r="CA203" s="30">
        <v>0</v>
      </c>
      <c r="CB203" s="30">
        <v>0</v>
      </c>
      <c r="CD203" s="30">
        <v>0</v>
      </c>
      <c r="CE203" s="30">
        <v>0</v>
      </c>
      <c r="CF203" s="30">
        <v>0</v>
      </c>
      <c r="CG203" s="30">
        <v>0</v>
      </c>
      <c r="CH203" s="30">
        <v>0</v>
      </c>
      <c r="CI203" s="30">
        <v>0</v>
      </c>
      <c r="CJ203" s="30">
        <v>0</v>
      </c>
      <c r="CK203" s="30">
        <v>0</v>
      </c>
      <c r="CL203" s="30">
        <v>0</v>
      </c>
      <c r="CM203" s="30">
        <v>0</v>
      </c>
      <c r="CN203" s="30">
        <v>0</v>
      </c>
      <c r="CO203" s="30">
        <v>0</v>
      </c>
      <c r="CP203" s="30">
        <v>0</v>
      </c>
      <c r="CQ203" s="30">
        <v>0</v>
      </c>
      <c r="CR203" s="30">
        <v>0</v>
      </c>
      <c r="CS203" s="30">
        <v>0</v>
      </c>
      <c r="CT203" s="30">
        <v>0</v>
      </c>
      <c r="CU203" s="30">
        <v>0</v>
      </c>
      <c r="CV203" s="30">
        <v>0</v>
      </c>
    </row>
    <row r="204" spans="1:100" s="30" customFormat="1" x14ac:dyDescent="0.4">
      <c r="A204" s="45" t="s">
        <v>32</v>
      </c>
      <c r="B204" s="30">
        <v>0</v>
      </c>
      <c r="C204" s="30">
        <v>0</v>
      </c>
      <c r="D204" s="30">
        <v>0</v>
      </c>
      <c r="E204" s="30">
        <v>0</v>
      </c>
      <c r="F204" s="30">
        <v>0</v>
      </c>
      <c r="G204" s="30">
        <v>0</v>
      </c>
      <c r="H204" s="30">
        <v>0</v>
      </c>
      <c r="I204" s="30">
        <v>0</v>
      </c>
      <c r="J204" s="30">
        <v>0</v>
      </c>
      <c r="K204" s="30">
        <v>0</v>
      </c>
      <c r="L204" s="30">
        <v>0</v>
      </c>
      <c r="M204" s="30">
        <v>0</v>
      </c>
      <c r="N204" s="30">
        <v>0</v>
      </c>
      <c r="O204" s="30">
        <v>0</v>
      </c>
      <c r="P204" s="30">
        <v>0</v>
      </c>
      <c r="Q204" s="30">
        <v>0</v>
      </c>
      <c r="R204" s="30">
        <v>0</v>
      </c>
      <c r="S204" s="30">
        <v>0</v>
      </c>
      <c r="T204" s="30">
        <v>0</v>
      </c>
      <c r="V204" s="30">
        <v>0</v>
      </c>
      <c r="W204" s="30">
        <v>0</v>
      </c>
      <c r="X204" s="30">
        <v>0</v>
      </c>
      <c r="Y204" s="30">
        <v>0</v>
      </c>
      <c r="Z204" s="30">
        <v>0</v>
      </c>
      <c r="AA204" s="30">
        <v>0</v>
      </c>
      <c r="AB204" s="30">
        <v>0</v>
      </c>
      <c r="AC204" s="30">
        <v>0</v>
      </c>
      <c r="AD204" s="30">
        <v>0</v>
      </c>
      <c r="AE204" s="30">
        <v>0</v>
      </c>
      <c r="AF204" s="30">
        <v>0</v>
      </c>
      <c r="AG204" s="30">
        <v>0</v>
      </c>
      <c r="AH204" s="30">
        <v>0</v>
      </c>
      <c r="AI204" s="30">
        <v>0</v>
      </c>
      <c r="AJ204" s="30">
        <v>0</v>
      </c>
      <c r="AK204" s="30">
        <v>0</v>
      </c>
      <c r="AL204" s="30">
        <v>0</v>
      </c>
      <c r="AM204" s="30">
        <v>0</v>
      </c>
      <c r="AN204" s="30">
        <v>0</v>
      </c>
      <c r="AP204" s="30">
        <v>0</v>
      </c>
      <c r="AQ204" s="30">
        <v>0</v>
      </c>
      <c r="AR204" s="30">
        <v>0</v>
      </c>
      <c r="AS204" s="30">
        <v>0</v>
      </c>
      <c r="AT204" s="30">
        <v>0</v>
      </c>
      <c r="AU204" s="30">
        <v>0</v>
      </c>
      <c r="AV204" s="30">
        <v>0</v>
      </c>
      <c r="AW204" s="30">
        <v>0</v>
      </c>
      <c r="AX204" s="30">
        <v>0</v>
      </c>
      <c r="AY204" s="30">
        <v>0</v>
      </c>
      <c r="AZ204" s="30">
        <v>0</v>
      </c>
      <c r="BA204" s="30">
        <v>0</v>
      </c>
      <c r="BB204" s="30">
        <v>0</v>
      </c>
      <c r="BC204" s="30">
        <v>0</v>
      </c>
      <c r="BD204" s="30">
        <v>0</v>
      </c>
      <c r="BE204" s="30">
        <v>0</v>
      </c>
      <c r="BF204" s="30">
        <v>0</v>
      </c>
      <c r="BG204" s="30">
        <v>0</v>
      </c>
      <c r="BH204" s="30">
        <v>0</v>
      </c>
      <c r="BJ204" s="30">
        <v>0</v>
      </c>
      <c r="BK204" s="30">
        <v>0</v>
      </c>
      <c r="BL204" s="30">
        <v>0</v>
      </c>
      <c r="BM204" s="30">
        <v>0</v>
      </c>
      <c r="BN204" s="30">
        <v>0</v>
      </c>
      <c r="BO204" s="30">
        <v>0</v>
      </c>
      <c r="BP204" s="30">
        <v>0</v>
      </c>
      <c r="BQ204" s="30">
        <v>0</v>
      </c>
      <c r="BR204" s="30">
        <v>0</v>
      </c>
      <c r="BS204" s="30">
        <v>0</v>
      </c>
      <c r="BT204" s="30">
        <v>0</v>
      </c>
      <c r="BU204" s="30">
        <v>0</v>
      </c>
      <c r="BV204" s="30">
        <v>0</v>
      </c>
      <c r="BW204" s="30">
        <v>0</v>
      </c>
      <c r="BX204" s="30">
        <v>0</v>
      </c>
      <c r="BY204" s="30">
        <v>0</v>
      </c>
      <c r="BZ204" s="30">
        <v>0</v>
      </c>
      <c r="CA204" s="30">
        <v>0</v>
      </c>
      <c r="CB204" s="30">
        <v>0</v>
      </c>
      <c r="CD204" s="30">
        <v>0</v>
      </c>
      <c r="CE204" s="30">
        <v>0</v>
      </c>
      <c r="CF204" s="30">
        <v>0</v>
      </c>
      <c r="CG204" s="30">
        <v>0</v>
      </c>
      <c r="CH204" s="30">
        <v>0</v>
      </c>
      <c r="CI204" s="30">
        <v>0</v>
      </c>
      <c r="CJ204" s="30">
        <v>0</v>
      </c>
      <c r="CK204" s="30">
        <v>0</v>
      </c>
      <c r="CL204" s="30">
        <v>0</v>
      </c>
      <c r="CM204" s="30">
        <v>0</v>
      </c>
      <c r="CN204" s="30">
        <v>0</v>
      </c>
      <c r="CO204" s="30">
        <v>0</v>
      </c>
      <c r="CP204" s="30">
        <v>0</v>
      </c>
      <c r="CQ204" s="30">
        <v>0</v>
      </c>
      <c r="CR204" s="30">
        <v>0</v>
      </c>
      <c r="CS204" s="30">
        <v>0</v>
      </c>
      <c r="CT204" s="30">
        <v>0</v>
      </c>
      <c r="CU204" s="30">
        <v>0</v>
      </c>
      <c r="CV204" s="30">
        <v>0</v>
      </c>
    </row>
    <row r="205" spans="1:100" s="30" customFormat="1" x14ac:dyDescent="0.4">
      <c r="A205" s="45" t="s">
        <v>14</v>
      </c>
      <c r="B205" s="30">
        <v>0</v>
      </c>
      <c r="C205" s="30">
        <v>0</v>
      </c>
      <c r="D205" s="30">
        <v>0</v>
      </c>
      <c r="E205" s="30">
        <v>0</v>
      </c>
      <c r="F205" s="30">
        <v>0</v>
      </c>
      <c r="G205" s="30">
        <v>0</v>
      </c>
      <c r="H205" s="30">
        <v>0</v>
      </c>
      <c r="I205" s="30">
        <v>0</v>
      </c>
      <c r="J205" s="30">
        <v>0</v>
      </c>
      <c r="K205" s="30">
        <v>0</v>
      </c>
      <c r="L205" s="30">
        <v>0</v>
      </c>
      <c r="M205" s="30">
        <v>0</v>
      </c>
      <c r="N205" s="30">
        <v>0</v>
      </c>
      <c r="O205" s="30">
        <v>0</v>
      </c>
      <c r="P205" s="30">
        <v>0</v>
      </c>
      <c r="Q205" s="30">
        <v>0</v>
      </c>
      <c r="R205" s="30">
        <v>0</v>
      </c>
      <c r="S205" s="30">
        <v>0</v>
      </c>
      <c r="T205" s="30">
        <v>0</v>
      </c>
      <c r="V205" s="30">
        <v>0</v>
      </c>
      <c r="W205" s="30">
        <v>0</v>
      </c>
      <c r="X205" s="30">
        <v>0</v>
      </c>
      <c r="Y205" s="30">
        <v>0</v>
      </c>
      <c r="Z205" s="30">
        <v>53025.655193013561</v>
      </c>
      <c r="AA205" s="30">
        <v>353475.41995769175</v>
      </c>
      <c r="AB205" s="30">
        <v>411168.59075439052</v>
      </c>
      <c r="AC205" s="30">
        <v>861650.09920479916</v>
      </c>
      <c r="AD205" s="30">
        <v>1846715.3686945548</v>
      </c>
      <c r="AE205" s="30">
        <v>1562240.5947870333</v>
      </c>
      <c r="AF205" s="30">
        <v>1445654.3369999998</v>
      </c>
      <c r="AG205" s="30">
        <v>4786123.9000000004</v>
      </c>
      <c r="AH205" s="30">
        <v>2744672.446</v>
      </c>
      <c r="AI205" s="30">
        <v>2734051.86</v>
      </c>
      <c r="AJ205" s="30">
        <v>7857662.6283586128</v>
      </c>
      <c r="AK205" s="30">
        <v>5276627.3612179961</v>
      </c>
      <c r="AL205" s="30">
        <v>7992920.1122142682</v>
      </c>
      <c r="AM205" s="30">
        <v>4315770.8288393952</v>
      </c>
      <c r="AN205" s="30">
        <v>2597644.5930072982</v>
      </c>
      <c r="AP205" s="30">
        <v>0</v>
      </c>
      <c r="AQ205" s="30">
        <v>0</v>
      </c>
      <c r="AR205" s="30">
        <v>0</v>
      </c>
      <c r="AS205" s="30">
        <v>0</v>
      </c>
      <c r="AT205" s="30">
        <v>1947820.2034045241</v>
      </c>
      <c r="AU205" s="30">
        <v>4721003.9459778909</v>
      </c>
      <c r="AV205" s="30">
        <v>12509454.171110081</v>
      </c>
      <c r="AW205" s="30">
        <v>13378768.71015162</v>
      </c>
      <c r="AX205" s="30">
        <v>29799178.094463985</v>
      </c>
      <c r="AY205" s="30">
        <v>37171337.741176389</v>
      </c>
      <c r="AZ205" s="30">
        <v>57145607.730999999</v>
      </c>
      <c r="BA205" s="30">
        <v>61551764</v>
      </c>
      <c r="BB205" s="30">
        <v>68648764.255999997</v>
      </c>
      <c r="BC205" s="30">
        <v>48249833.274000004</v>
      </c>
      <c r="BD205" s="30">
        <v>96645033.704000011</v>
      </c>
      <c r="BE205" s="30">
        <v>76562765.729999989</v>
      </c>
      <c r="BF205" s="30">
        <v>132618145.59</v>
      </c>
      <c r="BG205" s="30">
        <v>68133718.377000004</v>
      </c>
      <c r="BH205" s="30">
        <v>40038124.865000002</v>
      </c>
      <c r="BJ205" s="30">
        <v>0</v>
      </c>
      <c r="BK205" s="30">
        <v>0</v>
      </c>
      <c r="BL205" s="30">
        <v>0</v>
      </c>
      <c r="BM205" s="30">
        <v>0</v>
      </c>
      <c r="BN205" s="30">
        <v>528532.11534865189</v>
      </c>
      <c r="BO205" s="30">
        <v>1935333.8711237733</v>
      </c>
      <c r="BP205" s="30">
        <v>5676813.9156914689</v>
      </c>
      <c r="BQ205" s="30">
        <v>5052461.2187167713</v>
      </c>
      <c r="BR205" s="30">
        <v>15871592.076431211</v>
      </c>
      <c r="BS205" s="30">
        <v>14523136.204751063</v>
      </c>
      <c r="BT205" s="30">
        <v>17841989.536000002</v>
      </c>
      <c r="BU205" s="30">
        <v>31096148.390999999</v>
      </c>
      <c r="BV205" s="30">
        <v>19739534.500999998</v>
      </c>
      <c r="BW205" s="30">
        <v>19594580.460000001</v>
      </c>
      <c r="BX205" s="30">
        <v>33906654.549999997</v>
      </c>
      <c r="BY205" s="30">
        <v>25565545.484999999</v>
      </c>
      <c r="BZ205" s="30">
        <v>32575815.522000004</v>
      </c>
      <c r="CA205" s="30">
        <v>17532295.210000001</v>
      </c>
      <c r="CB205" s="30">
        <v>12270877.92</v>
      </c>
      <c r="CD205" s="30">
        <v>0</v>
      </c>
      <c r="CE205" s="30">
        <v>0</v>
      </c>
      <c r="CF205" s="30">
        <v>0</v>
      </c>
      <c r="CG205" s="30">
        <v>0</v>
      </c>
      <c r="CH205" s="30">
        <v>2529377.9739461895</v>
      </c>
      <c r="CI205" s="30">
        <v>7009813.2370593557</v>
      </c>
      <c r="CJ205" s="30">
        <v>18597436.677555941</v>
      </c>
      <c r="CK205" s="30">
        <v>19292880.028073192</v>
      </c>
      <c r="CL205" s="30">
        <v>47517485.539589748</v>
      </c>
      <c r="CM205" s="30">
        <v>53256714.540714487</v>
      </c>
      <c r="CN205" s="30">
        <v>76433251.604000002</v>
      </c>
      <c r="CO205" s="30">
        <v>97434036.291000009</v>
      </c>
      <c r="CP205" s="30">
        <v>91132971.202999994</v>
      </c>
      <c r="CQ205" s="30">
        <v>70578465.593999997</v>
      </c>
      <c r="CR205" s="30">
        <v>138409350.88235861</v>
      </c>
      <c r="CS205" s="30">
        <v>107404938.57621798</v>
      </c>
      <c r="CT205" s="30">
        <v>173186881.22421429</v>
      </c>
      <c r="CU205" s="30">
        <v>89981784.415839404</v>
      </c>
      <c r="CV205" s="30">
        <v>54906647.3780073</v>
      </c>
    </row>
    <row r="206" spans="1:100" s="28" customFormat="1" x14ac:dyDescent="0.4">
      <c r="A206" s="45" t="s">
        <v>170</v>
      </c>
      <c r="B206" s="30">
        <v>0</v>
      </c>
      <c r="C206" s="30">
        <v>0</v>
      </c>
      <c r="D206" s="30">
        <v>0</v>
      </c>
      <c r="E206" s="30">
        <v>0</v>
      </c>
      <c r="F206" s="30">
        <v>0</v>
      </c>
      <c r="G206" s="30">
        <v>0</v>
      </c>
      <c r="H206" s="30">
        <v>0</v>
      </c>
      <c r="I206" s="30">
        <v>0</v>
      </c>
      <c r="J206" s="30">
        <v>0</v>
      </c>
      <c r="K206" s="30">
        <v>0</v>
      </c>
      <c r="L206" s="30">
        <v>0</v>
      </c>
      <c r="M206" s="30">
        <v>0</v>
      </c>
      <c r="N206" s="30">
        <v>0</v>
      </c>
      <c r="O206" s="30">
        <v>0</v>
      </c>
      <c r="P206" s="30">
        <v>0</v>
      </c>
      <c r="Q206" s="30">
        <v>0</v>
      </c>
      <c r="R206" s="30">
        <v>0</v>
      </c>
      <c r="S206" s="30">
        <v>0</v>
      </c>
      <c r="T206" s="30">
        <v>0</v>
      </c>
      <c r="U206" s="30"/>
      <c r="V206" s="30">
        <v>574018.67446889705</v>
      </c>
      <c r="W206" s="30">
        <v>567186.97829716187</v>
      </c>
      <c r="X206" s="30">
        <v>288268.81671044911</v>
      </c>
      <c r="Y206" s="30">
        <v>387756.4380498536</v>
      </c>
      <c r="Z206" s="30">
        <v>227709.80342329518</v>
      </c>
      <c r="AA206" s="30">
        <v>54853.533733079144</v>
      </c>
      <c r="AB206" s="30">
        <v>554783.31050762651</v>
      </c>
      <c r="AC206" s="30">
        <v>414241.17954738659</v>
      </c>
      <c r="AD206" s="30">
        <v>266294.57993725175</v>
      </c>
      <c r="AE206" s="30">
        <v>280083.3410200004</v>
      </c>
      <c r="AF206" s="30">
        <v>402295</v>
      </c>
      <c r="AG206" s="30">
        <v>518500</v>
      </c>
      <c r="AH206" s="30">
        <v>351970</v>
      </c>
      <c r="AI206" s="30">
        <v>378810</v>
      </c>
      <c r="AJ206" s="30">
        <v>560233.38468702207</v>
      </c>
      <c r="AK206" s="30">
        <v>661988.43789562117</v>
      </c>
      <c r="AL206" s="30">
        <v>0</v>
      </c>
      <c r="AM206" s="30">
        <v>0</v>
      </c>
      <c r="AN206" s="30">
        <v>0</v>
      </c>
      <c r="AO206" s="30"/>
      <c r="AP206" s="30">
        <v>1152557.1810202263</v>
      </c>
      <c r="AQ206" s="30">
        <v>1987637.7295492487</v>
      </c>
      <c r="AR206" s="30">
        <v>742846.56613846507</v>
      </c>
      <c r="AS206" s="30">
        <v>756767.74442602647</v>
      </c>
      <c r="AT206" s="30">
        <v>141826.17514253678</v>
      </c>
      <c r="AU206" s="30">
        <v>96181.538600467538</v>
      </c>
      <c r="AV206" s="30">
        <v>1194917.8995548878</v>
      </c>
      <c r="AW206" s="30">
        <v>1286281.0875645245</v>
      </c>
      <c r="AX206" s="30">
        <v>320426.59290810296</v>
      </c>
      <c r="AY206" s="30">
        <v>337018.31526013161</v>
      </c>
      <c r="AZ206" s="30">
        <v>484073</v>
      </c>
      <c r="BA206" s="30">
        <v>623900</v>
      </c>
      <c r="BB206" s="30">
        <v>423518</v>
      </c>
      <c r="BC206" s="30">
        <v>455814</v>
      </c>
      <c r="BD206" s="30">
        <v>616927</v>
      </c>
      <c r="BE206" s="30">
        <v>776939</v>
      </c>
      <c r="BF206" s="30">
        <v>0</v>
      </c>
      <c r="BG206" s="30">
        <v>0</v>
      </c>
      <c r="BH206" s="30">
        <v>0</v>
      </c>
      <c r="BI206" s="30"/>
      <c r="BJ206" s="30">
        <v>360565.26946107781</v>
      </c>
      <c r="BK206" s="30">
        <v>509719.23979436466</v>
      </c>
      <c r="BL206" s="30">
        <v>307458.54742403136</v>
      </c>
      <c r="BM206" s="30">
        <v>680062.86956343241</v>
      </c>
      <c r="BN206" s="30">
        <v>39356.160334202788</v>
      </c>
      <c r="BO206" s="30">
        <v>46161.271967722496</v>
      </c>
      <c r="BP206" s="30">
        <v>108235.32742527113</v>
      </c>
      <c r="BQ206" s="30">
        <v>109055.30935856448</v>
      </c>
      <c r="BR206" s="30">
        <v>47303.715942606716</v>
      </c>
      <c r="BS206" s="30">
        <v>50863.740526353991</v>
      </c>
      <c r="BT206" s="30">
        <v>62752</v>
      </c>
      <c r="BU206" s="30">
        <v>69597</v>
      </c>
      <c r="BV206" s="30">
        <v>50801</v>
      </c>
      <c r="BW206" s="30">
        <v>57239</v>
      </c>
      <c r="BX206" s="30">
        <v>79550</v>
      </c>
      <c r="BY206" s="30">
        <v>89651</v>
      </c>
      <c r="BZ206" s="30">
        <v>0</v>
      </c>
      <c r="CA206" s="30">
        <v>0</v>
      </c>
      <c r="CB206" s="30">
        <v>0</v>
      </c>
      <c r="CC206" s="30"/>
      <c r="CD206" s="30">
        <v>2087141.1249502013</v>
      </c>
      <c r="CE206" s="30">
        <v>3064543.9476407752</v>
      </c>
      <c r="CF206" s="30">
        <v>1338573.9302729454</v>
      </c>
      <c r="CG206" s="30">
        <v>1824587.0520393124</v>
      </c>
      <c r="CH206" s="30">
        <v>408892.13890003471</v>
      </c>
      <c r="CI206" s="30">
        <v>197196.34430126919</v>
      </c>
      <c r="CJ206" s="30">
        <v>1857936.5374877853</v>
      </c>
      <c r="CK206" s="30">
        <v>1809577.5764704756</v>
      </c>
      <c r="CL206" s="30">
        <v>634024.88878796145</v>
      </c>
      <c r="CM206" s="30">
        <v>667965.39680648595</v>
      </c>
      <c r="CN206" s="30">
        <v>949120</v>
      </c>
      <c r="CO206" s="30">
        <v>1211997</v>
      </c>
      <c r="CP206" s="30">
        <v>826289</v>
      </c>
      <c r="CQ206" s="30">
        <v>891863</v>
      </c>
      <c r="CR206" s="30">
        <v>1256710.3846870221</v>
      </c>
      <c r="CS206" s="30">
        <v>1528578.4378956212</v>
      </c>
      <c r="CT206" s="30">
        <v>0</v>
      </c>
      <c r="CU206" s="30">
        <v>0</v>
      </c>
      <c r="CV206" s="30">
        <v>0</v>
      </c>
    </row>
    <row r="207" spans="1:100" s="28" customFormat="1" x14ac:dyDescent="0.4">
      <c r="A207" s="45" t="s">
        <v>187</v>
      </c>
      <c r="B207" s="30">
        <v>0</v>
      </c>
      <c r="C207" s="30">
        <v>0</v>
      </c>
      <c r="D207" s="30">
        <v>0</v>
      </c>
      <c r="E207" s="30">
        <v>0</v>
      </c>
      <c r="F207" s="30">
        <v>0</v>
      </c>
      <c r="G207" s="30">
        <v>0</v>
      </c>
      <c r="H207" s="30">
        <v>0</v>
      </c>
      <c r="I207" s="30">
        <v>0</v>
      </c>
      <c r="J207" s="30">
        <v>0</v>
      </c>
      <c r="K207" s="30">
        <v>0</v>
      </c>
      <c r="L207" s="30">
        <v>0</v>
      </c>
      <c r="M207" s="30">
        <v>0</v>
      </c>
      <c r="N207" s="30">
        <v>0</v>
      </c>
      <c r="O207" s="30">
        <v>0</v>
      </c>
      <c r="P207" s="30">
        <v>0</v>
      </c>
      <c r="Q207" s="30">
        <v>0</v>
      </c>
      <c r="R207" s="30">
        <v>0</v>
      </c>
      <c r="S207" s="30">
        <v>0</v>
      </c>
      <c r="T207" s="30">
        <v>0</v>
      </c>
      <c r="U207" s="30"/>
      <c r="V207" s="30">
        <v>0</v>
      </c>
      <c r="W207" s="30">
        <v>0</v>
      </c>
      <c r="X207" s="30">
        <v>0</v>
      </c>
      <c r="Y207" s="30">
        <v>520579.08533764875</v>
      </c>
      <c r="Z207" s="30">
        <v>167039.71739009887</v>
      </c>
      <c r="AA207" s="30">
        <v>79650.336653512175</v>
      </c>
      <c r="AB207" s="30">
        <v>505111.66480013408</v>
      </c>
      <c r="AC207" s="30">
        <v>1016046.4983318945</v>
      </c>
      <c r="AD207" s="30">
        <v>1007553.9188445526</v>
      </c>
      <c r="AE207" s="30">
        <v>1876099.2318159372</v>
      </c>
      <c r="AF207" s="30">
        <v>1702829</v>
      </c>
      <c r="AG207" s="30">
        <v>7469800</v>
      </c>
      <c r="AH207" s="30">
        <v>998210</v>
      </c>
      <c r="AI207" s="30">
        <v>1935036</v>
      </c>
      <c r="AJ207" s="30">
        <v>5874184.8007511375</v>
      </c>
      <c r="AK207" s="30">
        <v>8542906.6151246876</v>
      </c>
      <c r="AL207" s="30">
        <v>6835603.5310445335</v>
      </c>
      <c r="AM207" s="30">
        <v>3862544.2971739802</v>
      </c>
      <c r="AN207" s="30">
        <v>1491401.1776347195</v>
      </c>
      <c r="AO207" s="30"/>
      <c r="AP207" s="30">
        <v>0</v>
      </c>
      <c r="AQ207" s="30">
        <v>0</v>
      </c>
      <c r="AR207" s="30">
        <v>0</v>
      </c>
      <c r="AS207" s="30">
        <v>1204508.6038316584</v>
      </c>
      <c r="AT207" s="30">
        <v>419175.13986571983</v>
      </c>
      <c r="AU207" s="30">
        <v>205888.60606662583</v>
      </c>
      <c r="AV207" s="30">
        <v>466633.62939292163</v>
      </c>
      <c r="AW207" s="30">
        <v>1512958.1278747895</v>
      </c>
      <c r="AX207" s="30">
        <v>2855027.1357206991</v>
      </c>
      <c r="AY207" s="30">
        <v>5649418.7342788279</v>
      </c>
      <c r="AZ207" s="30">
        <v>8049856.9195014294</v>
      </c>
      <c r="BA207" s="30">
        <v>28663700</v>
      </c>
      <c r="BB207" s="30">
        <v>3638562</v>
      </c>
      <c r="BC207" s="30">
        <v>6299423.9370057611</v>
      </c>
      <c r="BD207" s="30">
        <v>19672742.999999996</v>
      </c>
      <c r="BE207" s="30">
        <v>33594673.335946731</v>
      </c>
      <c r="BF207" s="30">
        <v>32807430.328074295</v>
      </c>
      <c r="BG207" s="30">
        <v>18925313</v>
      </c>
      <c r="BH207" s="30">
        <v>11215075</v>
      </c>
      <c r="BI207" s="30"/>
      <c r="BJ207" s="30">
        <v>0</v>
      </c>
      <c r="BK207" s="30">
        <v>0</v>
      </c>
      <c r="BL207" s="30">
        <v>0</v>
      </c>
      <c r="BM207" s="30">
        <v>665391.46247894212</v>
      </c>
      <c r="BN207" s="30">
        <v>300450.68742940179</v>
      </c>
      <c r="BO207" s="30">
        <v>50455.343778673428</v>
      </c>
      <c r="BP207" s="30">
        <v>189138.50146032227</v>
      </c>
      <c r="BQ207" s="30">
        <v>222429.6408699434</v>
      </c>
      <c r="BR207" s="30">
        <v>983150.20432066382</v>
      </c>
      <c r="BS207" s="30">
        <v>1825595.8761891378</v>
      </c>
      <c r="BT207" s="30">
        <v>3040928</v>
      </c>
      <c r="BU207" s="30">
        <v>7824960</v>
      </c>
      <c r="BV207" s="30">
        <v>564303.00000000012</v>
      </c>
      <c r="BW207" s="30">
        <v>2817087</v>
      </c>
      <c r="BX207" s="30">
        <v>6759600</v>
      </c>
      <c r="BY207" s="30">
        <v>8092820.0809281999</v>
      </c>
      <c r="BZ207" s="30">
        <v>5662224.0000000009</v>
      </c>
      <c r="CA207" s="30">
        <v>3139306.0000000005</v>
      </c>
      <c r="CB207" s="30">
        <v>1409632</v>
      </c>
      <c r="CC207" s="30"/>
      <c r="CD207" s="30">
        <v>0</v>
      </c>
      <c r="CE207" s="30">
        <v>0</v>
      </c>
      <c r="CF207" s="30">
        <v>0</v>
      </c>
      <c r="CG207" s="30">
        <v>2390479.151648249</v>
      </c>
      <c r="CH207" s="30">
        <v>886665.54468522046</v>
      </c>
      <c r="CI207" s="30">
        <v>335994.28649881145</v>
      </c>
      <c r="CJ207" s="30">
        <v>1160883.7956533779</v>
      </c>
      <c r="CK207" s="30">
        <v>2751434.2670766274</v>
      </c>
      <c r="CL207" s="30">
        <v>4845731.2588859154</v>
      </c>
      <c r="CM207" s="30">
        <v>9351113.8422839027</v>
      </c>
      <c r="CN207" s="30">
        <v>12793613.919501429</v>
      </c>
      <c r="CO207" s="30">
        <v>43958460</v>
      </c>
      <c r="CP207" s="30">
        <v>5201075</v>
      </c>
      <c r="CQ207" s="30">
        <v>11051546.937005762</v>
      </c>
      <c r="CR207" s="30">
        <v>32306527.800751135</v>
      </c>
      <c r="CS207" s="30">
        <v>50230400.031999618</v>
      </c>
      <c r="CT207" s="30">
        <v>45305257.859118834</v>
      </c>
      <c r="CU207" s="30">
        <v>25927163.297173981</v>
      </c>
      <c r="CV207" s="30">
        <v>14116108.17763472</v>
      </c>
    </row>
    <row r="208" spans="1:100" s="30" customFormat="1" x14ac:dyDescent="0.4">
      <c r="A208" s="45" t="s">
        <v>188</v>
      </c>
      <c r="B208" s="30">
        <v>0</v>
      </c>
      <c r="C208" s="30">
        <v>0</v>
      </c>
      <c r="D208" s="30">
        <v>0</v>
      </c>
      <c r="E208" s="30">
        <v>0</v>
      </c>
      <c r="F208" s="30">
        <v>0</v>
      </c>
      <c r="G208" s="30">
        <v>0</v>
      </c>
      <c r="H208" s="30">
        <v>0</v>
      </c>
      <c r="I208" s="30">
        <v>0</v>
      </c>
      <c r="J208" s="30">
        <v>0</v>
      </c>
      <c r="K208" s="30">
        <v>0</v>
      </c>
      <c r="L208" s="30">
        <v>0</v>
      </c>
      <c r="M208" s="30">
        <v>0</v>
      </c>
      <c r="N208" s="30">
        <v>0</v>
      </c>
      <c r="O208" s="30">
        <v>0</v>
      </c>
      <c r="P208" s="30">
        <v>0</v>
      </c>
      <c r="Q208" s="30">
        <v>0</v>
      </c>
      <c r="R208" s="30">
        <v>0</v>
      </c>
      <c r="S208" s="30">
        <v>0</v>
      </c>
      <c r="T208" s="30">
        <v>0</v>
      </c>
      <c r="V208" s="30">
        <v>0</v>
      </c>
      <c r="W208" s="30">
        <v>0</v>
      </c>
      <c r="X208" s="30">
        <v>0</v>
      </c>
      <c r="Y208" s="30">
        <v>0</v>
      </c>
      <c r="Z208" s="30">
        <v>120552.24887115626</v>
      </c>
      <c r="AA208" s="30">
        <v>244210.9378527496</v>
      </c>
      <c r="AB208" s="30">
        <v>9794.4090127449817</v>
      </c>
      <c r="AC208" s="30">
        <v>0</v>
      </c>
      <c r="AD208" s="30">
        <v>0</v>
      </c>
      <c r="AE208" s="30">
        <v>0</v>
      </c>
      <c r="AF208" s="30">
        <v>850755.00000000012</v>
      </c>
      <c r="AG208" s="30">
        <v>2232100</v>
      </c>
      <c r="AH208" s="30">
        <v>1410188.0141018801</v>
      </c>
      <c r="AI208" s="30">
        <v>1451898.0145189797</v>
      </c>
      <c r="AJ208" s="30">
        <v>3436710.3696702239</v>
      </c>
      <c r="AK208" s="30">
        <v>4217191.9174793176</v>
      </c>
      <c r="AL208" s="30">
        <v>4296975.5312353456</v>
      </c>
      <c r="AM208" s="30">
        <v>3059314.3206497505</v>
      </c>
      <c r="AN208" s="30">
        <v>518036.97212174902</v>
      </c>
      <c r="AP208" s="30">
        <v>0</v>
      </c>
      <c r="AQ208" s="30">
        <v>0</v>
      </c>
      <c r="AR208" s="30">
        <v>0</v>
      </c>
      <c r="AS208" s="30">
        <v>0</v>
      </c>
      <c r="AT208" s="30">
        <v>250559.57608514832</v>
      </c>
      <c r="AU208" s="30">
        <v>686796.2990689635</v>
      </c>
      <c r="AV208" s="30">
        <v>41976.038626049922</v>
      </c>
      <c r="AW208" s="30">
        <v>0</v>
      </c>
      <c r="AX208" s="30">
        <v>0</v>
      </c>
      <c r="AY208" s="30">
        <v>0</v>
      </c>
      <c r="AZ208" s="30">
        <v>3280353.0328035299</v>
      </c>
      <c r="BA208" s="30">
        <v>12194100</v>
      </c>
      <c r="BB208" s="30">
        <v>6992086</v>
      </c>
      <c r="BC208" s="30">
        <v>5967809.9403219</v>
      </c>
      <c r="BD208" s="30">
        <v>14480134</v>
      </c>
      <c r="BE208" s="30">
        <v>15549365.155493652</v>
      </c>
      <c r="BF208" s="30">
        <v>18590670</v>
      </c>
      <c r="BG208" s="30">
        <v>19288509.807114899</v>
      </c>
      <c r="BH208" s="30">
        <v>7350445</v>
      </c>
      <c r="BJ208" s="30">
        <v>0</v>
      </c>
      <c r="BK208" s="30">
        <v>0</v>
      </c>
      <c r="BL208" s="30">
        <v>0</v>
      </c>
      <c r="BM208" s="30">
        <v>0</v>
      </c>
      <c r="BN208" s="30">
        <v>122868.01275068188</v>
      </c>
      <c r="BO208" s="30">
        <v>267305.97023169539</v>
      </c>
      <c r="BP208" s="30">
        <v>0</v>
      </c>
      <c r="BQ208" s="30">
        <v>0</v>
      </c>
      <c r="BR208" s="30">
        <v>0</v>
      </c>
      <c r="BS208" s="30">
        <v>0</v>
      </c>
      <c r="BT208" s="30">
        <v>4906528</v>
      </c>
      <c r="BU208" s="30">
        <v>4657356</v>
      </c>
      <c r="BV208" s="30">
        <v>2118539.0211853902</v>
      </c>
      <c r="BW208" s="30">
        <v>2161159.0216115899</v>
      </c>
      <c r="BX208" s="30">
        <v>3743150</v>
      </c>
      <c r="BY208" s="30">
        <v>5144029</v>
      </c>
      <c r="BZ208" s="30">
        <v>5354594.9464540491</v>
      </c>
      <c r="CA208" s="30">
        <v>4077636.0407763603</v>
      </c>
      <c r="CB208" s="30">
        <v>1094464</v>
      </c>
      <c r="CD208" s="30">
        <v>0</v>
      </c>
      <c r="CE208" s="30">
        <v>0</v>
      </c>
      <c r="CF208" s="30">
        <v>0</v>
      </c>
      <c r="CG208" s="30">
        <v>0</v>
      </c>
      <c r="CH208" s="30">
        <v>493979.83770698647</v>
      </c>
      <c r="CI208" s="30">
        <v>1198313.2071534086</v>
      </c>
      <c r="CJ208" s="30">
        <v>51770.447638794903</v>
      </c>
      <c r="CK208" s="30">
        <v>0</v>
      </c>
      <c r="CL208" s="30">
        <v>0</v>
      </c>
      <c r="CM208" s="30">
        <v>0</v>
      </c>
      <c r="CN208" s="30">
        <v>9037636.0328035299</v>
      </c>
      <c r="CO208" s="30">
        <v>19083556</v>
      </c>
      <c r="CP208" s="30">
        <v>10520813.03528727</v>
      </c>
      <c r="CQ208" s="30">
        <v>9580866.9764524698</v>
      </c>
      <c r="CR208" s="30">
        <v>21659994.369670223</v>
      </c>
      <c r="CS208" s="30">
        <v>24910586.072972972</v>
      </c>
      <c r="CT208" s="30">
        <v>28242240.477689393</v>
      </c>
      <c r="CU208" s="30">
        <v>26425460.16854101</v>
      </c>
      <c r="CV208" s="30">
        <v>8962945.9721217491</v>
      </c>
    </row>
    <row r="209" spans="1:100" s="30" customFormat="1" x14ac:dyDescent="0.4">
      <c r="A209" s="45" t="s">
        <v>27</v>
      </c>
      <c r="B209" s="30">
        <v>0</v>
      </c>
      <c r="C209" s="30">
        <v>0</v>
      </c>
      <c r="D209" s="30">
        <v>0</v>
      </c>
      <c r="E209" s="30">
        <v>0</v>
      </c>
      <c r="F209" s="30">
        <v>0</v>
      </c>
      <c r="G209" s="30">
        <v>0</v>
      </c>
      <c r="H209" s="30">
        <v>0</v>
      </c>
      <c r="I209" s="30">
        <v>0</v>
      </c>
      <c r="J209" s="30">
        <v>0</v>
      </c>
      <c r="K209" s="30">
        <v>0</v>
      </c>
      <c r="L209" s="30">
        <v>0</v>
      </c>
      <c r="M209" s="30">
        <v>0</v>
      </c>
      <c r="N209" s="30">
        <v>0</v>
      </c>
      <c r="O209" s="30">
        <v>0</v>
      </c>
      <c r="P209" s="30">
        <v>0</v>
      </c>
      <c r="Q209" s="30">
        <v>0</v>
      </c>
      <c r="R209" s="30">
        <v>0</v>
      </c>
      <c r="S209" s="30">
        <v>0</v>
      </c>
      <c r="T209" s="30">
        <v>0</v>
      </c>
      <c r="V209" s="30">
        <v>0</v>
      </c>
      <c r="W209" s="30">
        <v>0</v>
      </c>
      <c r="X209" s="30">
        <v>0</v>
      </c>
      <c r="Y209" s="30">
        <v>0</v>
      </c>
      <c r="Z209" s="30">
        <v>0</v>
      </c>
      <c r="AA209" s="30">
        <v>0</v>
      </c>
      <c r="AB209" s="30">
        <v>0</v>
      </c>
      <c r="AC209" s="30">
        <v>0</v>
      </c>
      <c r="AD209" s="30">
        <v>0</v>
      </c>
      <c r="AE209" s="30">
        <v>0</v>
      </c>
      <c r="AF209" s="30">
        <v>0</v>
      </c>
      <c r="AG209" s="30">
        <v>0</v>
      </c>
      <c r="AH209" s="30">
        <v>0</v>
      </c>
      <c r="AI209" s="30">
        <v>0</v>
      </c>
      <c r="AJ209" s="30">
        <v>0</v>
      </c>
      <c r="AK209" s="30">
        <v>0</v>
      </c>
      <c r="AL209" s="30">
        <v>0</v>
      </c>
      <c r="AM209" s="30">
        <v>0</v>
      </c>
      <c r="AN209" s="30">
        <v>0</v>
      </c>
      <c r="AP209" s="30">
        <v>0</v>
      </c>
      <c r="AQ209" s="30">
        <v>0</v>
      </c>
      <c r="AR209" s="30">
        <v>0</v>
      </c>
      <c r="AS209" s="30">
        <v>0</v>
      </c>
      <c r="AT209" s="30">
        <v>0</v>
      </c>
      <c r="AU209" s="30">
        <v>0</v>
      </c>
      <c r="AV209" s="30">
        <v>0</v>
      </c>
      <c r="AW209" s="30">
        <v>0</v>
      </c>
      <c r="AX209" s="30">
        <v>0</v>
      </c>
      <c r="AY209" s="30">
        <v>0</v>
      </c>
      <c r="AZ209" s="30">
        <v>0</v>
      </c>
      <c r="BA209" s="30">
        <v>0</v>
      </c>
      <c r="BB209" s="30">
        <v>0</v>
      </c>
      <c r="BC209" s="30">
        <v>0</v>
      </c>
      <c r="BD209" s="30">
        <v>0</v>
      </c>
      <c r="BE209" s="30">
        <v>0</v>
      </c>
      <c r="BF209" s="30">
        <v>0</v>
      </c>
      <c r="BG209" s="30">
        <v>0</v>
      </c>
      <c r="BH209" s="30">
        <v>0</v>
      </c>
      <c r="BJ209" s="30">
        <v>0</v>
      </c>
      <c r="BK209" s="30">
        <v>0</v>
      </c>
      <c r="BL209" s="30">
        <v>0</v>
      </c>
      <c r="BM209" s="30">
        <v>0</v>
      </c>
      <c r="BN209" s="30">
        <v>0</v>
      </c>
      <c r="BO209" s="30">
        <v>0</v>
      </c>
      <c r="BP209" s="30">
        <v>0</v>
      </c>
      <c r="BQ209" s="30">
        <v>0</v>
      </c>
      <c r="BR209" s="30">
        <v>0</v>
      </c>
      <c r="BS209" s="30">
        <v>0</v>
      </c>
      <c r="BT209" s="30">
        <v>0</v>
      </c>
      <c r="BU209" s="30">
        <v>0</v>
      </c>
      <c r="BV209" s="30">
        <v>0</v>
      </c>
      <c r="BW209" s="30">
        <v>0</v>
      </c>
      <c r="BX209" s="30">
        <v>0</v>
      </c>
      <c r="BY209" s="30">
        <v>0</v>
      </c>
      <c r="BZ209" s="30">
        <v>0</v>
      </c>
      <c r="CA209" s="30">
        <v>0</v>
      </c>
      <c r="CB209" s="30">
        <v>0</v>
      </c>
      <c r="CD209" s="30">
        <v>0</v>
      </c>
      <c r="CE209" s="30">
        <v>0</v>
      </c>
      <c r="CF209" s="30">
        <v>0</v>
      </c>
      <c r="CG209" s="30">
        <v>0</v>
      </c>
      <c r="CH209" s="30">
        <v>0</v>
      </c>
      <c r="CI209" s="30">
        <v>0</v>
      </c>
      <c r="CJ209" s="30">
        <v>0</v>
      </c>
      <c r="CK209" s="30">
        <v>0</v>
      </c>
      <c r="CL209" s="30">
        <v>0</v>
      </c>
      <c r="CM209" s="30">
        <v>0</v>
      </c>
      <c r="CN209" s="30">
        <v>0</v>
      </c>
      <c r="CO209" s="30">
        <v>0</v>
      </c>
      <c r="CP209" s="30">
        <v>0</v>
      </c>
      <c r="CQ209" s="30">
        <v>0</v>
      </c>
      <c r="CR209" s="30">
        <v>0</v>
      </c>
      <c r="CS209" s="30">
        <v>0</v>
      </c>
      <c r="CT209" s="30">
        <v>0</v>
      </c>
      <c r="CU209" s="30">
        <v>0</v>
      </c>
      <c r="CV209" s="30">
        <v>0</v>
      </c>
    </row>
    <row r="210" spans="1:100" s="30" customFormat="1" x14ac:dyDescent="0.4">
      <c r="A210" s="45" t="s">
        <v>1</v>
      </c>
      <c r="B210" s="30">
        <v>0</v>
      </c>
      <c r="C210" s="30">
        <v>0</v>
      </c>
      <c r="D210" s="30">
        <v>0</v>
      </c>
      <c r="E210" s="30">
        <v>0</v>
      </c>
      <c r="F210" s="30">
        <v>0</v>
      </c>
      <c r="G210" s="30">
        <v>0</v>
      </c>
      <c r="H210" s="30">
        <v>0</v>
      </c>
      <c r="I210" s="30">
        <v>0</v>
      </c>
      <c r="J210" s="30">
        <v>0</v>
      </c>
      <c r="K210" s="30">
        <v>0</v>
      </c>
      <c r="L210" s="30">
        <v>0</v>
      </c>
      <c r="M210" s="30">
        <v>0</v>
      </c>
      <c r="N210" s="30">
        <v>0</v>
      </c>
      <c r="O210" s="30">
        <v>0</v>
      </c>
      <c r="P210" s="30">
        <v>0</v>
      </c>
      <c r="Q210" s="30">
        <v>0</v>
      </c>
      <c r="R210" s="30">
        <v>0</v>
      </c>
      <c r="S210" s="30">
        <v>0</v>
      </c>
      <c r="T210" s="30">
        <v>0</v>
      </c>
      <c r="V210" s="30">
        <v>1562731.9425009538</v>
      </c>
      <c r="W210" s="30">
        <v>1813806.3439065109</v>
      </c>
      <c r="X210" s="30">
        <v>1130248.5505864441</v>
      </c>
      <c r="Y210" s="30">
        <v>987600.65160763811</v>
      </c>
      <c r="Z210" s="30">
        <v>1336317.739120791</v>
      </c>
      <c r="AA210" s="30">
        <v>1224811.7806153288</v>
      </c>
      <c r="AB210" s="30">
        <v>1163435.8705853503</v>
      </c>
      <c r="AC210" s="30">
        <v>1946755.7579587481</v>
      </c>
      <c r="AD210" s="30">
        <v>1343696.2574538705</v>
      </c>
      <c r="AE210" s="30">
        <v>1534489.3863751497</v>
      </c>
      <c r="AF210" s="30">
        <v>1737123</v>
      </c>
      <c r="AG210" s="30">
        <v>3612500</v>
      </c>
      <c r="AH210" s="30">
        <v>3365064</v>
      </c>
      <c r="AI210" s="30">
        <v>2531196</v>
      </c>
      <c r="AJ210" s="30">
        <v>3207106.5234870184</v>
      </c>
      <c r="AK210" s="30">
        <v>4210680.5557950987</v>
      </c>
      <c r="AL210" s="30">
        <v>9795887.1587973647</v>
      </c>
      <c r="AM210" s="30">
        <v>3286522.7781256652</v>
      </c>
      <c r="AN210" s="30">
        <v>2793309.8838880626</v>
      </c>
      <c r="AP210" s="30">
        <v>40462666.759954199</v>
      </c>
      <c r="AQ210" s="30">
        <v>46963280.467445739</v>
      </c>
      <c r="AR210" s="30">
        <v>29263850.239361655</v>
      </c>
      <c r="AS210" s="30">
        <v>25569430.753281921</v>
      </c>
      <c r="AT210" s="30">
        <v>34614253.889926575</v>
      </c>
      <c r="AU210" s="30">
        <v>31728636.464099545</v>
      </c>
      <c r="AV210" s="30">
        <v>30133198.928353705</v>
      </c>
      <c r="AW210" s="30">
        <v>50411195.905863285</v>
      </c>
      <c r="AX210" s="30">
        <v>30761826.016161285</v>
      </c>
      <c r="AY210" s="30">
        <v>38698334.668602742</v>
      </c>
      <c r="AZ210" s="30">
        <v>49768508</v>
      </c>
      <c r="BA210" s="30">
        <v>63454200</v>
      </c>
      <c r="BB210" s="30">
        <v>65618748</v>
      </c>
      <c r="BC210" s="30">
        <v>73399716</v>
      </c>
      <c r="BD210" s="30">
        <v>85964659</v>
      </c>
      <c r="BE210" s="30">
        <v>146195786</v>
      </c>
      <c r="BF210" s="30">
        <v>350653860</v>
      </c>
      <c r="BG210" s="30">
        <v>174884420</v>
      </c>
      <c r="BH210" s="30">
        <v>50495920</v>
      </c>
      <c r="BJ210" s="30">
        <v>15309485.029940119</v>
      </c>
      <c r="BK210" s="30">
        <v>19576316.549339924</v>
      </c>
      <c r="BL210" s="30">
        <v>12331050.253070192</v>
      </c>
      <c r="BM210" s="30">
        <v>12116856.203896688</v>
      </c>
      <c r="BN210" s="30">
        <v>12401030.130672337</v>
      </c>
      <c r="BO210" s="30">
        <v>13329872.419144424</v>
      </c>
      <c r="BP210" s="30">
        <v>13847562.193621051</v>
      </c>
      <c r="BQ210" s="30">
        <v>18007083.110621583</v>
      </c>
      <c r="BR210" s="30">
        <v>22098506.218052894</v>
      </c>
      <c r="BS210" s="30">
        <v>16621445.586598543</v>
      </c>
      <c r="BT210" s="30">
        <v>29384896</v>
      </c>
      <c r="BU210" s="30">
        <v>26490123</v>
      </c>
      <c r="BV210" s="30">
        <v>18016506</v>
      </c>
      <c r="BW210" s="30">
        <v>10508771</v>
      </c>
      <c r="BX210" s="30">
        <v>18509350</v>
      </c>
      <c r="BY210" s="30">
        <v>62404365</v>
      </c>
      <c r="BZ210" s="30">
        <v>96396588</v>
      </c>
      <c r="CA210" s="30">
        <v>40156880</v>
      </c>
      <c r="CB210" s="30">
        <v>18905376</v>
      </c>
      <c r="CD210" s="30">
        <v>57334883.732395276</v>
      </c>
      <c r="CE210" s="30">
        <v>68353403.360692173</v>
      </c>
      <c r="CF210" s="30">
        <v>42725149.043018296</v>
      </c>
      <c r="CG210" s="30">
        <v>38673887.608786248</v>
      </c>
      <c r="CH210" s="30">
        <v>48351601.7597197</v>
      </c>
      <c r="CI210" s="30">
        <v>46283320.6638593</v>
      </c>
      <c r="CJ210" s="30">
        <v>45144196.992560104</v>
      </c>
      <c r="CK210" s="30">
        <v>70365034.774443626</v>
      </c>
      <c r="CL210" s="30">
        <v>54204028.491668053</v>
      </c>
      <c r="CM210" s="30">
        <v>56854269.641576439</v>
      </c>
      <c r="CN210" s="30">
        <v>80890527</v>
      </c>
      <c r="CO210" s="30">
        <v>93556823</v>
      </c>
      <c r="CP210" s="30">
        <v>87000318</v>
      </c>
      <c r="CQ210" s="30">
        <v>86439683</v>
      </c>
      <c r="CR210" s="30">
        <v>107681115.52348702</v>
      </c>
      <c r="CS210" s="30">
        <v>212810831.5557951</v>
      </c>
      <c r="CT210" s="30">
        <v>456846335.15879738</v>
      </c>
      <c r="CU210" s="30">
        <v>218327822.77812567</v>
      </c>
      <c r="CV210" s="30">
        <v>72194605.883888066</v>
      </c>
    </row>
    <row r="211" spans="1:100" s="30" customFormat="1" x14ac:dyDescent="0.4">
      <c r="A211" s="45" t="s">
        <v>7</v>
      </c>
      <c r="B211" s="30">
        <v>2345409.3990058745</v>
      </c>
      <c r="C211" s="30">
        <v>118831.63700833934</v>
      </c>
      <c r="D211" s="30">
        <v>1909.9102740279686</v>
      </c>
      <c r="E211" s="30">
        <v>5578943.3221942047</v>
      </c>
      <c r="F211" s="30">
        <v>2431196.5666852798</v>
      </c>
      <c r="G211" s="30">
        <v>5911880.0633041151</v>
      </c>
      <c r="H211" s="30">
        <v>1181132.4923835685</v>
      </c>
      <c r="I211" s="30">
        <v>15643083.984650996</v>
      </c>
      <c r="J211" s="30">
        <v>14627.000242881782</v>
      </c>
      <c r="K211" s="30">
        <v>973180.71046962484</v>
      </c>
      <c r="L211" s="30">
        <v>5844</v>
      </c>
      <c r="M211" s="30">
        <v>2488</v>
      </c>
      <c r="N211" s="30">
        <v>31716</v>
      </c>
      <c r="O211" s="30">
        <v>72225</v>
      </c>
      <c r="P211" s="30">
        <v>54792</v>
      </c>
      <c r="Q211" s="30">
        <v>45942</v>
      </c>
      <c r="R211" s="30">
        <v>32656</v>
      </c>
      <c r="S211" s="30">
        <v>37388</v>
      </c>
      <c r="T211" s="30">
        <v>39260</v>
      </c>
      <c r="V211" s="30">
        <v>10742272.679444753</v>
      </c>
      <c r="W211" s="30">
        <v>2929356.5938499416</v>
      </c>
      <c r="X211" s="30">
        <v>3435816.9907025318</v>
      </c>
      <c r="Y211" s="30">
        <v>3269870.7666777587</v>
      </c>
      <c r="Z211" s="30">
        <v>5279064.3673894778</v>
      </c>
      <c r="AA211" s="30">
        <v>3822380.4580335976</v>
      </c>
      <c r="AB211" s="30">
        <v>3620223.0499391756</v>
      </c>
      <c r="AC211" s="30">
        <v>3959200.789081289</v>
      </c>
      <c r="AD211" s="30">
        <v>4027860.4756113342</v>
      </c>
      <c r="AE211" s="30">
        <v>4497843.4552141102</v>
      </c>
      <c r="AF211" s="30">
        <v>6777375.9999999991</v>
      </c>
      <c r="AG211" s="30">
        <v>10009604.821999999</v>
      </c>
      <c r="AH211" s="30">
        <v>4574165</v>
      </c>
      <c r="AI211" s="30">
        <v>3904106.5760000004</v>
      </c>
      <c r="AJ211" s="30">
        <v>4848598.7819999997</v>
      </c>
      <c r="AK211" s="30">
        <v>7340284.71</v>
      </c>
      <c r="AL211" s="30">
        <v>4835912.1660000002</v>
      </c>
      <c r="AM211" s="30">
        <v>5868438.6330000004</v>
      </c>
      <c r="AN211" s="30">
        <v>5357967.2879999997</v>
      </c>
      <c r="AP211" s="30">
        <v>202197420.54471332</v>
      </c>
      <c r="AQ211" s="30">
        <v>251973401.9298217</v>
      </c>
      <c r="AR211" s="30">
        <v>146742383.40780136</v>
      </c>
      <c r="AS211" s="30">
        <v>117684618.08564918</v>
      </c>
      <c r="AT211" s="30">
        <v>146758677.91220373</v>
      </c>
      <c r="AU211" s="30">
        <v>157612923.65743956</v>
      </c>
      <c r="AV211" s="30">
        <v>134319055.08472535</v>
      </c>
      <c r="AW211" s="30">
        <v>150940327.46936464</v>
      </c>
      <c r="AX211" s="30">
        <v>194811042.49909186</v>
      </c>
      <c r="AY211" s="30">
        <v>209445278.80468267</v>
      </c>
      <c r="AZ211" s="30">
        <v>287969400</v>
      </c>
      <c r="BA211" s="30">
        <v>377677586.01999992</v>
      </c>
      <c r="BB211" s="30">
        <v>255937973.4731147</v>
      </c>
      <c r="BC211" s="30">
        <v>291756533.28000003</v>
      </c>
      <c r="BD211" s="30">
        <v>283640424.63300002</v>
      </c>
      <c r="BE211" s="30">
        <v>406392889.81499994</v>
      </c>
      <c r="BF211" s="30">
        <v>311368719.42000008</v>
      </c>
      <c r="BG211" s="30">
        <v>245573333.97299999</v>
      </c>
      <c r="BH211" s="30">
        <v>199018655.97299996</v>
      </c>
      <c r="BJ211" s="30">
        <v>78077177.330952629</v>
      </c>
      <c r="BK211" s="30">
        <v>55063519.390433125</v>
      </c>
      <c r="BL211" s="30">
        <v>63826430.332809292</v>
      </c>
      <c r="BM211" s="30">
        <v>56318898.257741056</v>
      </c>
      <c r="BN211" s="30">
        <v>40674765.253269307</v>
      </c>
      <c r="BO211" s="30">
        <v>25791219.499084234</v>
      </c>
      <c r="BP211" s="30">
        <v>39093763.817622639</v>
      </c>
      <c r="BQ211" s="30">
        <v>29805892.891516365</v>
      </c>
      <c r="BR211" s="30">
        <v>42264293.498002179</v>
      </c>
      <c r="BS211" s="30">
        <v>51075481.814059608</v>
      </c>
      <c r="BT211" s="30">
        <v>48920670.000000007</v>
      </c>
      <c r="BU211" s="30">
        <v>90129926.913999975</v>
      </c>
      <c r="BV211" s="30">
        <v>75222441.034037501</v>
      </c>
      <c r="BW211" s="30">
        <v>110960319.352</v>
      </c>
      <c r="BX211" s="30">
        <v>131635474.52999999</v>
      </c>
      <c r="BY211" s="30">
        <v>94970100.008000001</v>
      </c>
      <c r="BZ211" s="30">
        <v>60656899.781999998</v>
      </c>
      <c r="CA211" s="30">
        <v>96542594.390000001</v>
      </c>
      <c r="CB211" s="30">
        <v>73723320.573411554</v>
      </c>
      <c r="CD211" s="30">
        <v>293362279.95411658</v>
      </c>
      <c r="CE211" s="30">
        <v>310085109.55111313</v>
      </c>
      <c r="CF211" s="30">
        <v>214006540.64158723</v>
      </c>
      <c r="CG211" s="30">
        <v>182852330.43226221</v>
      </c>
      <c r="CH211" s="30">
        <v>195143704.0995478</v>
      </c>
      <c r="CI211" s="30">
        <v>193138403.67786151</v>
      </c>
      <c r="CJ211" s="30">
        <v>178214174.44467074</v>
      </c>
      <c r="CK211" s="30">
        <v>200348505.13461328</v>
      </c>
      <c r="CL211" s="30">
        <v>241117823.47294825</v>
      </c>
      <c r="CM211" s="30">
        <v>265991784.78442603</v>
      </c>
      <c r="CN211" s="30">
        <v>343673290</v>
      </c>
      <c r="CO211" s="30">
        <v>477819605.75599992</v>
      </c>
      <c r="CP211" s="30">
        <v>335766295.5071522</v>
      </c>
      <c r="CQ211" s="30">
        <v>406693184.208</v>
      </c>
      <c r="CR211" s="30">
        <v>420179289.94499999</v>
      </c>
      <c r="CS211" s="30">
        <v>508749216.53299993</v>
      </c>
      <c r="CT211" s="30">
        <v>376894187.36800009</v>
      </c>
      <c r="CU211" s="30">
        <v>348021754.99599999</v>
      </c>
      <c r="CV211" s="30">
        <v>278139203.8344115</v>
      </c>
    </row>
    <row r="212" spans="1:100" s="30" customFormat="1" x14ac:dyDescent="0.4">
      <c r="A212" s="45" t="s">
        <v>17</v>
      </c>
      <c r="B212" s="30">
        <v>0</v>
      </c>
      <c r="C212" s="30">
        <v>0</v>
      </c>
      <c r="D212" s="30">
        <v>0</v>
      </c>
      <c r="E212" s="30">
        <v>0</v>
      </c>
      <c r="F212" s="30">
        <v>0</v>
      </c>
      <c r="G212" s="30">
        <v>0</v>
      </c>
      <c r="H212" s="30">
        <v>0</v>
      </c>
      <c r="I212" s="30">
        <v>0</v>
      </c>
      <c r="J212" s="30">
        <v>0</v>
      </c>
      <c r="K212" s="30">
        <v>0</v>
      </c>
      <c r="L212" s="30">
        <v>0</v>
      </c>
      <c r="M212" s="30">
        <v>0</v>
      </c>
      <c r="N212" s="30">
        <v>0</v>
      </c>
      <c r="O212" s="30">
        <v>0</v>
      </c>
      <c r="P212" s="30">
        <v>0</v>
      </c>
      <c r="Q212" s="30">
        <v>0</v>
      </c>
      <c r="R212" s="30">
        <v>0</v>
      </c>
      <c r="S212" s="30">
        <v>0</v>
      </c>
      <c r="T212" s="30">
        <v>0</v>
      </c>
      <c r="V212" s="30">
        <v>14458790.287368014</v>
      </c>
      <c r="W212" s="30">
        <v>9886943.1552587636</v>
      </c>
      <c r="X212" s="30">
        <v>3689003.4395031244</v>
      </c>
      <c r="Y212" s="30">
        <v>1585099.0458302593</v>
      </c>
      <c r="Z212" s="30">
        <v>3347489.3311919007</v>
      </c>
      <c r="AA212" s="30">
        <v>5816277.2281368775</v>
      </c>
      <c r="AB212" s="30">
        <v>1884083.3001199504</v>
      </c>
      <c r="AC212" s="30">
        <v>6120406.3163760779</v>
      </c>
      <c r="AD212" s="30">
        <v>3386999.889124922</v>
      </c>
      <c r="AE212" s="30">
        <v>7349850.6129130572</v>
      </c>
      <c r="AF212" s="30">
        <v>7019278.773</v>
      </c>
      <c r="AG212" s="30">
        <v>7923625.1999999983</v>
      </c>
      <c r="AH212" s="30">
        <v>7500132.1919999998</v>
      </c>
      <c r="AI212" s="30">
        <v>8560216.7280000001</v>
      </c>
      <c r="AJ212" s="30">
        <v>13986792.192588503</v>
      </c>
      <c r="AK212" s="30">
        <v>11733777.618508305</v>
      </c>
      <c r="AL212" s="30">
        <v>11850091.433793975</v>
      </c>
      <c r="AM212" s="30">
        <v>7980026.1183200935</v>
      </c>
      <c r="AN212" s="30">
        <v>6777868.960508314</v>
      </c>
      <c r="AP212" s="30">
        <v>98983418.638850003</v>
      </c>
      <c r="AQ212" s="30">
        <v>101155740.40901503</v>
      </c>
      <c r="AR212" s="30">
        <v>59464096.076374687</v>
      </c>
      <c r="AS212" s="30">
        <v>60534161.974673249</v>
      </c>
      <c r="AT212" s="30">
        <v>90605802.483139917</v>
      </c>
      <c r="AU212" s="30">
        <v>113315698.85581785</v>
      </c>
      <c r="AV212" s="30">
        <v>90689695.286807671</v>
      </c>
      <c r="AW212" s="30">
        <v>116475723.28159012</v>
      </c>
      <c r="AX212" s="30">
        <v>125716575.45166239</v>
      </c>
      <c r="AY212" s="30">
        <v>179823139.80177134</v>
      </c>
      <c r="AZ212" s="30">
        <v>260700193.03900003</v>
      </c>
      <c r="BA212" s="30">
        <v>294869306.09999996</v>
      </c>
      <c r="BB212" s="30">
        <v>269237629.33399999</v>
      </c>
      <c r="BC212" s="30">
        <v>252023000.94</v>
      </c>
      <c r="BD212" s="30">
        <v>256998876.43900001</v>
      </c>
      <c r="BE212" s="30">
        <v>432600704.28499997</v>
      </c>
      <c r="BF212" s="30">
        <v>371050638.11999995</v>
      </c>
      <c r="BG212" s="30">
        <v>320902794.72300005</v>
      </c>
      <c r="BH212" s="30">
        <v>272496583.73000002</v>
      </c>
      <c r="BJ212" s="30">
        <v>85167476.49341318</v>
      </c>
      <c r="BK212" s="30">
        <v>125482151.61237395</v>
      </c>
      <c r="BL212" s="30">
        <v>42066672.839643702</v>
      </c>
      <c r="BM212" s="30">
        <v>46440983.315334626</v>
      </c>
      <c r="BN212" s="30">
        <v>56394897.360905193</v>
      </c>
      <c r="BO212" s="30">
        <v>50951213.529740468</v>
      </c>
      <c r="BP212" s="30">
        <v>62316505.071105748</v>
      </c>
      <c r="BQ212" s="30">
        <v>49210468.715508543</v>
      </c>
      <c r="BR212" s="30">
        <v>72379112.764304727</v>
      </c>
      <c r="BS212" s="30">
        <v>65938395.019023702</v>
      </c>
      <c r="BT212" s="30">
        <v>93628439.808000013</v>
      </c>
      <c r="BU212" s="30">
        <v>132965010.189</v>
      </c>
      <c r="BV212" s="30">
        <v>59671455.973999999</v>
      </c>
      <c r="BW212" s="30">
        <v>104426616.56699999</v>
      </c>
      <c r="BX212" s="30">
        <v>99595851.799999997</v>
      </c>
      <c r="BY212" s="30">
        <v>127056733.671</v>
      </c>
      <c r="BZ212" s="30">
        <v>94271202.368999988</v>
      </c>
      <c r="CA212" s="30">
        <v>78871761.785999998</v>
      </c>
      <c r="CB212" s="30">
        <v>55263506.144000001</v>
      </c>
      <c r="CD212" s="30">
        <v>198609685.41963118</v>
      </c>
      <c r="CE212" s="30">
        <v>236524835.17664775</v>
      </c>
      <c r="CF212" s="30">
        <v>105219772.35552152</v>
      </c>
      <c r="CG212" s="30">
        <v>108560244.33583814</v>
      </c>
      <c r="CH212" s="30">
        <v>150348189.175237</v>
      </c>
      <c r="CI212" s="30">
        <v>170083189.61369517</v>
      </c>
      <c r="CJ212" s="30">
        <v>154890283.65803337</v>
      </c>
      <c r="CK212" s="30">
        <v>171806598.31347474</v>
      </c>
      <c r="CL212" s="30">
        <v>201482688.10509205</v>
      </c>
      <c r="CM212" s="30">
        <v>253111385.43370813</v>
      </c>
      <c r="CN212" s="30">
        <v>361347911.62000006</v>
      </c>
      <c r="CO212" s="30">
        <v>435757941.48899996</v>
      </c>
      <c r="CP212" s="30">
        <v>336409217.49999994</v>
      </c>
      <c r="CQ212" s="30">
        <v>365009834.23499995</v>
      </c>
      <c r="CR212" s="30">
        <v>370581520.43158853</v>
      </c>
      <c r="CS212" s="30">
        <v>571391215.57450831</v>
      </c>
      <c r="CT212" s="30">
        <v>477171931.92279392</v>
      </c>
      <c r="CU212" s="30">
        <v>407754582.62732017</v>
      </c>
      <c r="CV212" s="30">
        <v>334537958.8345083</v>
      </c>
    </row>
    <row r="213" spans="1:100" s="30" customFormat="1" x14ac:dyDescent="0.4">
      <c r="A213" s="45" t="s">
        <v>18</v>
      </c>
      <c r="B213" s="30">
        <v>0</v>
      </c>
      <c r="C213" s="30">
        <v>0</v>
      </c>
      <c r="D213" s="30">
        <v>0</v>
      </c>
      <c r="E213" s="30">
        <v>0</v>
      </c>
      <c r="F213" s="30">
        <v>0</v>
      </c>
      <c r="G213" s="30">
        <v>0</v>
      </c>
      <c r="H213" s="30">
        <v>0</v>
      </c>
      <c r="I213" s="30">
        <v>0</v>
      </c>
      <c r="J213" s="30">
        <v>0</v>
      </c>
      <c r="K213" s="30">
        <v>0</v>
      </c>
      <c r="L213" s="30">
        <v>0</v>
      </c>
      <c r="M213" s="30">
        <v>0</v>
      </c>
      <c r="N213" s="30">
        <v>0</v>
      </c>
      <c r="O213" s="30">
        <v>0</v>
      </c>
      <c r="P213" s="30">
        <v>0</v>
      </c>
      <c r="Q213" s="30">
        <v>0</v>
      </c>
      <c r="R213" s="30">
        <v>0</v>
      </c>
      <c r="S213" s="30">
        <v>0</v>
      </c>
      <c r="T213" s="30">
        <v>0</v>
      </c>
      <c r="V213" s="30">
        <v>0</v>
      </c>
      <c r="W213" s="30">
        <v>0</v>
      </c>
      <c r="X213" s="30">
        <v>0</v>
      </c>
      <c r="Y213" s="30">
        <v>0</v>
      </c>
      <c r="Z213" s="30">
        <v>0</v>
      </c>
      <c r="AA213" s="30">
        <v>0</v>
      </c>
      <c r="AB213" s="30">
        <v>0</v>
      </c>
      <c r="AC213" s="30">
        <v>0</v>
      </c>
      <c r="AD213" s="30">
        <v>0</v>
      </c>
      <c r="AE213" s="30">
        <v>0</v>
      </c>
      <c r="AF213" s="30">
        <v>0</v>
      </c>
      <c r="AG213" s="30">
        <v>0</v>
      </c>
      <c r="AH213" s="30">
        <v>0</v>
      </c>
      <c r="AI213" s="30">
        <v>0</v>
      </c>
      <c r="AJ213" s="30">
        <v>0</v>
      </c>
      <c r="AK213" s="30">
        <v>0</v>
      </c>
      <c r="AL213" s="30">
        <v>0</v>
      </c>
      <c r="AM213" s="30">
        <v>0</v>
      </c>
      <c r="AN213" s="30">
        <v>0</v>
      </c>
      <c r="AP213" s="30">
        <v>0</v>
      </c>
      <c r="AQ213" s="30">
        <v>0</v>
      </c>
      <c r="AR213" s="30">
        <v>0</v>
      </c>
      <c r="AS213" s="30">
        <v>0</v>
      </c>
      <c r="AT213" s="30">
        <v>0</v>
      </c>
      <c r="AU213" s="30">
        <v>0</v>
      </c>
      <c r="AV213" s="30">
        <v>0</v>
      </c>
      <c r="AW213" s="30">
        <v>0</v>
      </c>
      <c r="AX213" s="30">
        <v>0</v>
      </c>
      <c r="AY213" s="30">
        <v>0</v>
      </c>
      <c r="AZ213" s="30">
        <v>0</v>
      </c>
      <c r="BA213" s="30">
        <v>0</v>
      </c>
      <c r="BB213" s="30">
        <v>0</v>
      </c>
      <c r="BC213" s="30">
        <v>0</v>
      </c>
      <c r="BD213" s="30">
        <v>0</v>
      </c>
      <c r="BE213" s="30">
        <v>0</v>
      </c>
      <c r="BF213" s="30">
        <v>0</v>
      </c>
      <c r="BG213" s="30">
        <v>0</v>
      </c>
      <c r="BH213" s="30">
        <v>0</v>
      </c>
      <c r="BJ213" s="30">
        <v>0</v>
      </c>
      <c r="BK213" s="30">
        <v>0</v>
      </c>
      <c r="BL213" s="30">
        <v>0</v>
      </c>
      <c r="BM213" s="30">
        <v>0</v>
      </c>
      <c r="BN213" s="30">
        <v>0</v>
      </c>
      <c r="BO213" s="30">
        <v>0</v>
      </c>
      <c r="BP213" s="30">
        <v>0</v>
      </c>
      <c r="BQ213" s="30">
        <v>0</v>
      </c>
      <c r="BR213" s="30">
        <v>0</v>
      </c>
      <c r="BS213" s="30">
        <v>0</v>
      </c>
      <c r="BT213" s="30">
        <v>0</v>
      </c>
      <c r="BU213" s="30">
        <v>0</v>
      </c>
      <c r="BV213" s="30">
        <v>0</v>
      </c>
      <c r="BW213" s="30">
        <v>0</v>
      </c>
      <c r="BX213" s="30">
        <v>0</v>
      </c>
      <c r="BY213" s="30">
        <v>0</v>
      </c>
      <c r="BZ213" s="30">
        <v>0</v>
      </c>
      <c r="CA213" s="30">
        <v>0</v>
      </c>
      <c r="CB213" s="30">
        <v>0</v>
      </c>
      <c r="CD213" s="30">
        <v>0</v>
      </c>
      <c r="CE213" s="30">
        <v>0</v>
      </c>
      <c r="CF213" s="30">
        <v>0</v>
      </c>
      <c r="CG213" s="30">
        <v>0</v>
      </c>
      <c r="CH213" s="30">
        <v>0</v>
      </c>
      <c r="CI213" s="30">
        <v>0</v>
      </c>
      <c r="CJ213" s="30">
        <v>0</v>
      </c>
      <c r="CK213" s="30">
        <v>0</v>
      </c>
      <c r="CL213" s="30">
        <v>0</v>
      </c>
      <c r="CM213" s="30">
        <v>0</v>
      </c>
      <c r="CN213" s="30">
        <v>0</v>
      </c>
      <c r="CO213" s="30">
        <v>0</v>
      </c>
      <c r="CP213" s="30">
        <v>0</v>
      </c>
      <c r="CQ213" s="30">
        <v>0</v>
      </c>
      <c r="CR213" s="30">
        <v>0</v>
      </c>
      <c r="CS213" s="30">
        <v>0</v>
      </c>
      <c r="CT213" s="30">
        <v>0</v>
      </c>
      <c r="CU213" s="30">
        <v>0</v>
      </c>
      <c r="CV213" s="30">
        <v>0</v>
      </c>
    </row>
    <row r="214" spans="1:100" s="30" customFormat="1" x14ac:dyDescent="0.4">
      <c r="A214" s="45" t="s">
        <v>10</v>
      </c>
      <c r="B214" s="30">
        <v>0</v>
      </c>
      <c r="C214" s="30">
        <v>0</v>
      </c>
      <c r="D214" s="30">
        <v>0</v>
      </c>
      <c r="E214" s="30">
        <v>0</v>
      </c>
      <c r="F214" s="30">
        <v>0</v>
      </c>
      <c r="G214" s="30">
        <v>0</v>
      </c>
      <c r="H214" s="30">
        <v>0</v>
      </c>
      <c r="I214" s="30">
        <v>0</v>
      </c>
      <c r="J214" s="30">
        <v>0</v>
      </c>
      <c r="K214" s="30">
        <v>0</v>
      </c>
      <c r="L214" s="30">
        <v>0</v>
      </c>
      <c r="M214" s="30">
        <v>0</v>
      </c>
      <c r="N214" s="30">
        <v>0</v>
      </c>
      <c r="O214" s="30">
        <v>0</v>
      </c>
      <c r="P214" s="30">
        <v>0</v>
      </c>
      <c r="Q214" s="30">
        <v>0</v>
      </c>
      <c r="R214" s="30">
        <v>0</v>
      </c>
      <c r="S214" s="30">
        <v>0</v>
      </c>
      <c r="T214" s="30">
        <v>0</v>
      </c>
      <c r="V214" s="30">
        <v>12153739.202976719</v>
      </c>
      <c r="W214" s="30">
        <v>12281917.487479134</v>
      </c>
      <c r="X214" s="30">
        <v>2409766.8684936739</v>
      </c>
      <c r="Y214" s="30">
        <v>4570147.7229234977</v>
      </c>
      <c r="Z214" s="30">
        <v>4782469.2369737923</v>
      </c>
      <c r="AA214" s="30">
        <v>2996010.593726615</v>
      </c>
      <c r="AB214" s="30">
        <v>3323915.294243033</v>
      </c>
      <c r="AC214" s="30">
        <v>5187384.9509380599</v>
      </c>
      <c r="AD214" s="30">
        <v>7670256.5322323591</v>
      </c>
      <c r="AE214" s="30">
        <v>7429128.8913182952</v>
      </c>
      <c r="AF214" s="30">
        <v>6331553.4919999996</v>
      </c>
      <c r="AG214" s="30">
        <v>10010317.4</v>
      </c>
      <c r="AH214" s="30">
        <v>5912431.2960000001</v>
      </c>
      <c r="AI214" s="30">
        <v>5863511.8079999993</v>
      </c>
      <c r="AJ214" s="30">
        <v>5088976.3834199617</v>
      </c>
      <c r="AK214" s="30">
        <v>10721117.626655163</v>
      </c>
      <c r="AL214" s="30">
        <v>8858761.7771580145</v>
      </c>
      <c r="AM214" s="30">
        <v>7625139.2604344273</v>
      </c>
      <c r="AN214" s="30">
        <v>6364763.1036002049</v>
      </c>
      <c r="AP214" s="30">
        <v>88642178.429207474</v>
      </c>
      <c r="AQ214" s="30">
        <v>104285778.13856427</v>
      </c>
      <c r="AR214" s="30">
        <v>70475688.345351219</v>
      </c>
      <c r="AS214" s="30">
        <v>51554922.557865761</v>
      </c>
      <c r="AT214" s="30">
        <v>68268570.708095223</v>
      </c>
      <c r="AU214" s="30">
        <v>82383834.014575943</v>
      </c>
      <c r="AV214" s="30">
        <v>92531932.674021304</v>
      </c>
      <c r="AW214" s="30">
        <v>120866197.98496555</v>
      </c>
      <c r="AX214" s="30">
        <v>107393040.1068074</v>
      </c>
      <c r="AY214" s="30">
        <v>122621011.05130281</v>
      </c>
      <c r="AZ214" s="30">
        <v>217192431.97300002</v>
      </c>
      <c r="BA214" s="30">
        <v>323465519.5</v>
      </c>
      <c r="BB214" s="30">
        <v>216173535.83399999</v>
      </c>
      <c r="BC214" s="30">
        <v>187489123.09199998</v>
      </c>
      <c r="BD214" s="30">
        <v>196709813.12</v>
      </c>
      <c r="BE214" s="30">
        <v>281451887.70299995</v>
      </c>
      <c r="BF214" s="30">
        <v>268258720.95000002</v>
      </c>
      <c r="BG214" s="30">
        <v>240880120.63299999</v>
      </c>
      <c r="BH214" s="30">
        <v>146490339.31</v>
      </c>
      <c r="BJ214" s="30">
        <v>62858157.604790419</v>
      </c>
      <c r="BK214" s="30">
        <v>47939815.431529544</v>
      </c>
      <c r="BL214" s="30">
        <v>27095025.59905351</v>
      </c>
      <c r="BM214" s="30">
        <v>36509751.6525089</v>
      </c>
      <c r="BN214" s="30">
        <v>35303280.221300885</v>
      </c>
      <c r="BO214" s="30">
        <v>32546997.804949034</v>
      </c>
      <c r="BP214" s="30">
        <v>44693433.361504838</v>
      </c>
      <c r="BQ214" s="30">
        <v>46779577.280906923</v>
      </c>
      <c r="BR214" s="30">
        <v>70279527.104361668</v>
      </c>
      <c r="BS214" s="30">
        <v>84250182.922273353</v>
      </c>
      <c r="BT214" s="30">
        <v>101168543.744</v>
      </c>
      <c r="BU214" s="30">
        <v>139746532.46400002</v>
      </c>
      <c r="BV214" s="30">
        <v>73986369.077000007</v>
      </c>
      <c r="BW214" s="30">
        <v>67263191.813999996</v>
      </c>
      <c r="BX214" s="30">
        <v>84626605.799999997</v>
      </c>
      <c r="BY214" s="30">
        <v>131021440.111</v>
      </c>
      <c r="BZ214" s="30">
        <v>122078539.40400001</v>
      </c>
      <c r="CA214" s="30">
        <v>108225105.54000001</v>
      </c>
      <c r="CB214" s="30">
        <v>79598077.439999998</v>
      </c>
      <c r="CD214" s="30">
        <v>163654075.2369746</v>
      </c>
      <c r="CE214" s="30">
        <v>164507511.05757293</v>
      </c>
      <c r="CF214" s="30">
        <v>99980480.812898397</v>
      </c>
      <c r="CG214" s="30">
        <v>92634821.933298156</v>
      </c>
      <c r="CH214" s="30">
        <v>108354320.1663699</v>
      </c>
      <c r="CI214" s="30">
        <v>117926842.41325159</v>
      </c>
      <c r="CJ214" s="30">
        <v>140549281.32976919</v>
      </c>
      <c r="CK214" s="30">
        <v>172833160.21681052</v>
      </c>
      <c r="CL214" s="30">
        <v>185342823.74340141</v>
      </c>
      <c r="CM214" s="30">
        <v>214300322.86489445</v>
      </c>
      <c r="CN214" s="30">
        <v>324692529.20899999</v>
      </c>
      <c r="CO214" s="30">
        <v>473222369.36399996</v>
      </c>
      <c r="CP214" s="30">
        <v>296072336.20700002</v>
      </c>
      <c r="CQ214" s="30">
        <v>260615826.71399996</v>
      </c>
      <c r="CR214" s="30">
        <v>286425395.30342001</v>
      </c>
      <c r="CS214" s="30">
        <v>423194445.44065511</v>
      </c>
      <c r="CT214" s="30">
        <v>399196022.13115805</v>
      </c>
      <c r="CU214" s="30">
        <v>356730365.43343443</v>
      </c>
      <c r="CV214" s="30">
        <v>232453179.8536002</v>
      </c>
    </row>
    <row r="215" spans="1:100" s="30" customFormat="1" x14ac:dyDescent="0.4">
      <c r="A215" s="45" t="s">
        <v>233</v>
      </c>
      <c r="B215" s="30">
        <v>0</v>
      </c>
      <c r="C215" s="30">
        <v>0</v>
      </c>
      <c r="D215" s="30">
        <v>0</v>
      </c>
      <c r="E215" s="30">
        <v>0</v>
      </c>
      <c r="F215" s="30">
        <v>0</v>
      </c>
      <c r="G215" s="30">
        <v>0</v>
      </c>
      <c r="H215" s="30">
        <v>0</v>
      </c>
      <c r="I215" s="30">
        <v>0</v>
      </c>
      <c r="J215" s="30">
        <v>0</v>
      </c>
      <c r="K215" s="30">
        <v>0</v>
      </c>
      <c r="L215" s="30">
        <v>0</v>
      </c>
      <c r="M215" s="30">
        <v>0</v>
      </c>
      <c r="N215" s="30">
        <v>0</v>
      </c>
      <c r="O215" s="30">
        <v>0</v>
      </c>
      <c r="P215" s="30">
        <v>0</v>
      </c>
      <c r="Q215" s="30">
        <v>0</v>
      </c>
      <c r="R215" s="30">
        <v>0</v>
      </c>
      <c r="S215" s="30">
        <v>0</v>
      </c>
      <c r="T215" s="30">
        <v>0</v>
      </c>
      <c r="V215" s="30">
        <v>0</v>
      </c>
      <c r="W215" s="30">
        <v>0</v>
      </c>
      <c r="X215" s="30">
        <v>0</v>
      </c>
      <c r="Y215" s="30">
        <v>0</v>
      </c>
      <c r="Z215" s="30">
        <v>0</v>
      </c>
      <c r="AA215" s="30">
        <v>0</v>
      </c>
      <c r="AB215" s="30">
        <v>0</v>
      </c>
      <c r="AC215" s="30">
        <v>0</v>
      </c>
      <c r="AD215" s="30">
        <v>0</v>
      </c>
      <c r="AE215" s="30">
        <v>0</v>
      </c>
      <c r="AF215" s="30">
        <v>0</v>
      </c>
      <c r="AG215" s="30">
        <v>0</v>
      </c>
      <c r="AH215" s="30">
        <v>0</v>
      </c>
      <c r="AI215" s="30">
        <v>0</v>
      </c>
      <c r="AJ215" s="30">
        <v>0</v>
      </c>
      <c r="AK215" s="30">
        <v>0</v>
      </c>
      <c r="AL215" s="30">
        <v>0</v>
      </c>
      <c r="AM215" s="30">
        <v>0</v>
      </c>
      <c r="AN215" s="30">
        <v>0</v>
      </c>
      <c r="AP215" s="30">
        <v>0</v>
      </c>
      <c r="AQ215" s="30">
        <v>0</v>
      </c>
      <c r="AR215" s="30">
        <v>0</v>
      </c>
      <c r="AS215" s="30">
        <v>0</v>
      </c>
      <c r="AT215" s="30">
        <v>0</v>
      </c>
      <c r="AU215" s="30">
        <v>0</v>
      </c>
      <c r="AV215" s="30">
        <v>0</v>
      </c>
      <c r="AW215" s="30">
        <v>0</v>
      </c>
      <c r="AX215" s="30">
        <v>0</v>
      </c>
      <c r="AY215" s="30">
        <v>0</v>
      </c>
      <c r="AZ215" s="30">
        <v>0</v>
      </c>
      <c r="BA215" s="30">
        <v>0</v>
      </c>
      <c r="BB215" s="30">
        <v>0</v>
      </c>
      <c r="BC215" s="30">
        <v>0</v>
      </c>
      <c r="BD215" s="30">
        <v>0</v>
      </c>
      <c r="BE215" s="30">
        <v>0</v>
      </c>
      <c r="BF215" s="30">
        <v>0</v>
      </c>
      <c r="BG215" s="30">
        <v>0</v>
      </c>
      <c r="BH215" s="30">
        <v>0</v>
      </c>
      <c r="BJ215" s="30">
        <v>0</v>
      </c>
      <c r="BK215" s="30">
        <v>0</v>
      </c>
      <c r="BL215" s="30">
        <v>0</v>
      </c>
      <c r="BM215" s="30">
        <v>0</v>
      </c>
      <c r="BN215" s="30">
        <v>0</v>
      </c>
      <c r="BO215" s="30">
        <v>0</v>
      </c>
      <c r="BP215" s="30">
        <v>0</v>
      </c>
      <c r="BQ215" s="30">
        <v>0</v>
      </c>
      <c r="BR215" s="30">
        <v>0</v>
      </c>
      <c r="BS215" s="30">
        <v>0</v>
      </c>
      <c r="BT215" s="30">
        <v>0</v>
      </c>
      <c r="BU215" s="30">
        <v>0</v>
      </c>
      <c r="BV215" s="30">
        <v>0</v>
      </c>
      <c r="BW215" s="30">
        <v>0</v>
      </c>
      <c r="BX215" s="30">
        <v>0</v>
      </c>
      <c r="BY215" s="30">
        <v>0</v>
      </c>
      <c r="BZ215" s="30">
        <v>0</v>
      </c>
      <c r="CA215" s="30">
        <v>0</v>
      </c>
      <c r="CB215" s="30">
        <v>0</v>
      </c>
      <c r="CD215" s="30">
        <v>0</v>
      </c>
      <c r="CE215" s="30">
        <v>0</v>
      </c>
      <c r="CF215" s="30">
        <v>0</v>
      </c>
      <c r="CG215" s="30">
        <v>0</v>
      </c>
      <c r="CH215" s="30">
        <v>0</v>
      </c>
      <c r="CI215" s="30">
        <v>0</v>
      </c>
      <c r="CJ215" s="30">
        <v>0</v>
      </c>
      <c r="CK215" s="30">
        <v>0</v>
      </c>
      <c r="CL215" s="30">
        <v>0</v>
      </c>
      <c r="CM215" s="30">
        <v>0</v>
      </c>
      <c r="CN215" s="30">
        <v>0</v>
      </c>
      <c r="CO215" s="30">
        <v>0</v>
      </c>
      <c r="CP215" s="30">
        <v>0</v>
      </c>
      <c r="CQ215" s="30">
        <v>0</v>
      </c>
      <c r="CR215" s="30">
        <v>0</v>
      </c>
      <c r="CS215" s="30">
        <v>0</v>
      </c>
      <c r="CT215" s="30">
        <v>0</v>
      </c>
      <c r="CU215" s="30">
        <v>0</v>
      </c>
      <c r="CV215" s="30">
        <v>0</v>
      </c>
    </row>
    <row r="216" spans="1:100" s="30" customFormat="1" x14ac:dyDescent="0.4">
      <c r="A216" s="45" t="s">
        <v>197</v>
      </c>
      <c r="B216" s="30">
        <v>0</v>
      </c>
      <c r="C216" s="30">
        <v>0</v>
      </c>
      <c r="D216" s="30">
        <v>0</v>
      </c>
      <c r="E216" s="30">
        <v>0</v>
      </c>
      <c r="F216" s="30">
        <v>0</v>
      </c>
      <c r="G216" s="30">
        <v>0</v>
      </c>
      <c r="H216" s="30">
        <v>0</v>
      </c>
      <c r="I216" s="30">
        <v>0</v>
      </c>
      <c r="J216" s="30">
        <v>0</v>
      </c>
      <c r="K216" s="30">
        <v>0</v>
      </c>
      <c r="L216" s="30">
        <v>0</v>
      </c>
      <c r="M216" s="30">
        <v>0</v>
      </c>
      <c r="N216" s="30">
        <v>0</v>
      </c>
      <c r="O216" s="30">
        <v>0</v>
      </c>
      <c r="P216" s="30">
        <v>0</v>
      </c>
      <c r="Q216" s="30">
        <v>0</v>
      </c>
      <c r="R216" s="30">
        <v>0</v>
      </c>
      <c r="S216" s="30">
        <v>0</v>
      </c>
      <c r="T216" s="30">
        <v>0</v>
      </c>
      <c r="V216" s="30">
        <v>0</v>
      </c>
      <c r="W216" s="30">
        <v>0</v>
      </c>
      <c r="X216" s="30">
        <v>0</v>
      </c>
      <c r="Y216" s="30">
        <v>0</v>
      </c>
      <c r="Z216" s="30">
        <v>0</v>
      </c>
      <c r="AA216" s="30">
        <v>0</v>
      </c>
      <c r="AB216" s="30">
        <v>0</v>
      </c>
      <c r="AC216" s="30">
        <v>0</v>
      </c>
      <c r="AD216" s="30">
        <v>0</v>
      </c>
      <c r="AE216" s="30">
        <v>0</v>
      </c>
      <c r="AF216" s="30">
        <v>0</v>
      </c>
      <c r="AG216" s="30">
        <v>0</v>
      </c>
      <c r="AH216" s="30">
        <v>0</v>
      </c>
      <c r="AI216" s="30">
        <v>0</v>
      </c>
      <c r="AJ216" s="30">
        <v>0</v>
      </c>
      <c r="AK216" s="30">
        <v>0</v>
      </c>
      <c r="AL216" s="30">
        <v>0</v>
      </c>
      <c r="AM216" s="30">
        <v>0</v>
      </c>
      <c r="AN216" s="30">
        <v>0</v>
      </c>
      <c r="AP216" s="30">
        <v>0</v>
      </c>
      <c r="AQ216" s="30">
        <v>0</v>
      </c>
      <c r="AR216" s="30">
        <v>0</v>
      </c>
      <c r="AS216" s="30">
        <v>0</v>
      </c>
      <c r="AT216" s="30">
        <v>0</v>
      </c>
      <c r="AU216" s="30">
        <v>0</v>
      </c>
      <c r="AV216" s="30">
        <v>0</v>
      </c>
      <c r="AW216" s="30">
        <v>0</v>
      </c>
      <c r="AX216" s="30">
        <v>0</v>
      </c>
      <c r="AY216" s="30">
        <v>0</v>
      </c>
      <c r="AZ216" s="30">
        <v>0</v>
      </c>
      <c r="BA216" s="30">
        <v>0</v>
      </c>
      <c r="BB216" s="30">
        <v>0</v>
      </c>
      <c r="BC216" s="30">
        <v>0</v>
      </c>
      <c r="BD216" s="30">
        <v>0</v>
      </c>
      <c r="BE216" s="30">
        <v>0</v>
      </c>
      <c r="BF216" s="30">
        <v>0</v>
      </c>
      <c r="BG216" s="30">
        <v>0</v>
      </c>
      <c r="BH216" s="30">
        <v>0</v>
      </c>
      <c r="BJ216" s="30">
        <v>0</v>
      </c>
      <c r="BK216" s="30">
        <v>0</v>
      </c>
      <c r="BL216" s="30">
        <v>0</v>
      </c>
      <c r="BM216" s="30">
        <v>0</v>
      </c>
      <c r="BN216" s="30">
        <v>0</v>
      </c>
      <c r="BO216" s="30">
        <v>0</v>
      </c>
      <c r="BP216" s="30">
        <v>0</v>
      </c>
      <c r="BQ216" s="30">
        <v>0</v>
      </c>
      <c r="BR216" s="30">
        <v>0</v>
      </c>
      <c r="BS216" s="30">
        <v>0</v>
      </c>
      <c r="BT216" s="30">
        <v>0</v>
      </c>
      <c r="BU216" s="30">
        <v>0</v>
      </c>
      <c r="BV216" s="30">
        <v>0</v>
      </c>
      <c r="BW216" s="30">
        <v>0</v>
      </c>
      <c r="BX216" s="30">
        <v>0</v>
      </c>
      <c r="BY216" s="30">
        <v>0</v>
      </c>
      <c r="BZ216" s="30">
        <v>0</v>
      </c>
      <c r="CA216" s="30">
        <v>0</v>
      </c>
      <c r="CB216" s="30">
        <v>0</v>
      </c>
      <c r="CD216" s="30">
        <v>0</v>
      </c>
      <c r="CE216" s="30">
        <v>0</v>
      </c>
      <c r="CF216" s="30">
        <v>0</v>
      </c>
      <c r="CG216" s="30">
        <v>0</v>
      </c>
      <c r="CH216" s="30">
        <v>0</v>
      </c>
      <c r="CI216" s="30">
        <v>0</v>
      </c>
      <c r="CJ216" s="30">
        <v>0</v>
      </c>
      <c r="CK216" s="30">
        <v>0</v>
      </c>
      <c r="CL216" s="30">
        <v>0</v>
      </c>
      <c r="CM216" s="30">
        <v>0</v>
      </c>
      <c r="CN216" s="30">
        <v>0</v>
      </c>
      <c r="CO216" s="30">
        <v>0</v>
      </c>
      <c r="CP216" s="30">
        <v>0</v>
      </c>
      <c r="CQ216" s="30">
        <v>0</v>
      </c>
      <c r="CR216" s="30">
        <v>0</v>
      </c>
      <c r="CS216" s="30">
        <v>0</v>
      </c>
      <c r="CT216" s="30">
        <v>0</v>
      </c>
      <c r="CU216" s="30">
        <v>0</v>
      </c>
      <c r="CV216" s="30">
        <v>0</v>
      </c>
    </row>
    <row r="217" spans="1:100" s="30" customFormat="1" x14ac:dyDescent="0.4">
      <c r="A217" s="45" t="s">
        <v>48</v>
      </c>
      <c r="B217" s="30">
        <v>0</v>
      </c>
      <c r="C217" s="30">
        <v>0</v>
      </c>
      <c r="D217" s="30">
        <v>0</v>
      </c>
      <c r="E217" s="30">
        <v>0</v>
      </c>
      <c r="F217" s="30">
        <v>0</v>
      </c>
      <c r="G217" s="30">
        <v>0</v>
      </c>
      <c r="H217" s="30">
        <v>0</v>
      </c>
      <c r="I217" s="30">
        <v>0</v>
      </c>
      <c r="J217" s="30">
        <v>0</v>
      </c>
      <c r="K217" s="30">
        <v>0</v>
      </c>
      <c r="L217" s="30">
        <v>0</v>
      </c>
      <c r="M217" s="30">
        <v>0</v>
      </c>
      <c r="N217" s="30">
        <v>0</v>
      </c>
      <c r="O217" s="30">
        <v>0</v>
      </c>
      <c r="P217" s="30">
        <v>0</v>
      </c>
      <c r="Q217" s="30">
        <v>0</v>
      </c>
      <c r="R217" s="30">
        <v>0</v>
      </c>
      <c r="S217" s="30">
        <v>0</v>
      </c>
      <c r="T217" s="30">
        <v>0</v>
      </c>
      <c r="V217" s="30">
        <v>0</v>
      </c>
      <c r="W217" s="30">
        <v>530434.05676126876</v>
      </c>
      <c r="X217" s="30">
        <v>1399603.8023996013</v>
      </c>
      <c r="Y217" s="30">
        <v>1556381.5041061803</v>
      </c>
      <c r="Z217" s="30">
        <v>598033.70518436341</v>
      </c>
      <c r="AA217" s="30">
        <v>328369.7841281587</v>
      </c>
      <c r="AB217" s="30">
        <v>863307.19440909335</v>
      </c>
      <c r="AC217" s="30">
        <v>1128940.5537021051</v>
      </c>
      <c r="AD217" s="30">
        <v>659188.22246762319</v>
      </c>
      <c r="AE217" s="30">
        <v>2020273.2794885274</v>
      </c>
      <c r="AF217" s="30">
        <v>4605948.0460594809</v>
      </c>
      <c r="AG217" s="30">
        <v>8921600</v>
      </c>
      <c r="AH217" s="30">
        <v>5092602.0509260194</v>
      </c>
      <c r="AI217" s="30">
        <v>5134428</v>
      </c>
      <c r="AJ217" s="30">
        <v>11199157.089440474</v>
      </c>
      <c r="AK217" s="30">
        <v>11620610.152436573</v>
      </c>
      <c r="AL217" s="30">
        <v>15466503.887730652</v>
      </c>
      <c r="AM217" s="30">
        <v>8753927.1172985267</v>
      </c>
      <c r="AN217" s="30">
        <v>2470218.403906866</v>
      </c>
      <c r="AP217" s="30">
        <v>0</v>
      </c>
      <c r="AQ217" s="30">
        <v>958555.92654424044</v>
      </c>
      <c r="AR217" s="30">
        <v>2399413.9743840322</v>
      </c>
      <c r="AS217" s="30">
        <v>2454541.0988708269</v>
      </c>
      <c r="AT217" s="30">
        <v>894292.82659321802</v>
      </c>
      <c r="AU217" s="30">
        <v>1067765.3621192528</v>
      </c>
      <c r="AV217" s="30">
        <v>1939992.5851672739</v>
      </c>
      <c r="AW217" s="30">
        <v>1986757.5886017361</v>
      </c>
      <c r="AX217" s="30">
        <v>1772386.8763036758</v>
      </c>
      <c r="AY217" s="30">
        <v>7060855.1118124034</v>
      </c>
      <c r="AZ217" s="30">
        <v>18489741.999999996</v>
      </c>
      <c r="BA217" s="30">
        <v>42219500</v>
      </c>
      <c r="BB217" s="30">
        <v>21894842.218948424</v>
      </c>
      <c r="BC217" s="30">
        <v>25538004.255380034</v>
      </c>
      <c r="BD217" s="30">
        <v>45523161.455231607</v>
      </c>
      <c r="BE217" s="30">
        <v>44842294</v>
      </c>
      <c r="BF217" s="30">
        <v>63476550</v>
      </c>
      <c r="BG217" s="30">
        <v>43838312</v>
      </c>
      <c r="BH217" s="30">
        <v>34509210.000000007</v>
      </c>
      <c r="BJ217" s="30">
        <v>0</v>
      </c>
      <c r="BK217" s="30">
        <v>176008.02479087177</v>
      </c>
      <c r="BL217" s="30">
        <v>2605454.1951920958</v>
      </c>
      <c r="BM217" s="30">
        <v>4665507.4528679131</v>
      </c>
      <c r="BN217" s="30">
        <v>487632.42560426873</v>
      </c>
      <c r="BO217" s="30">
        <v>461612.71967722493</v>
      </c>
      <c r="BP217" s="30">
        <v>712822.56041693711</v>
      </c>
      <c r="BQ217" s="30">
        <v>2172468.1428656606</v>
      </c>
      <c r="BR217" s="30">
        <v>825897.31078172801</v>
      </c>
      <c r="BS217" s="30">
        <v>1574026.5649371708</v>
      </c>
      <c r="BT217" s="30">
        <v>9239808.0923980791</v>
      </c>
      <c r="BU217" s="30">
        <v>11515481.999999998</v>
      </c>
      <c r="BV217" s="30">
        <v>4363394.0436339397</v>
      </c>
      <c r="BW217" s="30">
        <v>7382284</v>
      </c>
      <c r="BX217" s="30">
        <v>13486949.865130499</v>
      </c>
      <c r="BY217" s="30">
        <v>13653605</v>
      </c>
      <c r="BZ217" s="30">
        <v>16720677.000000002</v>
      </c>
      <c r="CA217" s="30">
        <v>8550646.0855064597</v>
      </c>
      <c r="CB217" s="30">
        <v>3948224</v>
      </c>
      <c r="CD217" s="30">
        <v>0</v>
      </c>
      <c r="CE217" s="30">
        <v>1664998.0080963809</v>
      </c>
      <c r="CF217" s="30">
        <v>6404471.9719757289</v>
      </c>
      <c r="CG217" s="30">
        <v>8676430.0558449198</v>
      </c>
      <c r="CH217" s="30">
        <v>1979958.9573818501</v>
      </c>
      <c r="CI217" s="30">
        <v>1857747.8659246364</v>
      </c>
      <c r="CJ217" s="30">
        <v>3516122.3399933041</v>
      </c>
      <c r="CK217" s="30">
        <v>5288166.2851695018</v>
      </c>
      <c r="CL217" s="30">
        <v>3257472.4095530272</v>
      </c>
      <c r="CM217" s="30">
        <v>10655154.956238102</v>
      </c>
      <c r="CN217" s="30">
        <v>32335498.138457559</v>
      </c>
      <c r="CO217" s="30">
        <v>62656582</v>
      </c>
      <c r="CP217" s="30">
        <v>31350838.31350838</v>
      </c>
      <c r="CQ217" s="30">
        <v>38054716.255380034</v>
      </c>
      <c r="CR217" s="30">
        <v>70209268.409802586</v>
      </c>
      <c r="CS217" s="30">
        <v>70116509.152436569</v>
      </c>
      <c r="CT217" s="30">
        <v>95663730.887730658</v>
      </c>
      <c r="CU217" s="30">
        <v>61142885.20280499</v>
      </c>
      <c r="CV217" s="30">
        <v>40927652.403906874</v>
      </c>
    </row>
    <row r="218" spans="1:100" s="30" customFormat="1" x14ac:dyDescent="0.4">
      <c r="A218" s="45" t="s">
        <v>11</v>
      </c>
      <c r="B218" s="30">
        <v>0</v>
      </c>
      <c r="C218" s="30">
        <v>0</v>
      </c>
      <c r="D218" s="30">
        <v>0</v>
      </c>
      <c r="E218" s="30">
        <v>0</v>
      </c>
      <c r="F218" s="30">
        <v>0</v>
      </c>
      <c r="G218" s="30">
        <v>0</v>
      </c>
      <c r="H218" s="30">
        <v>0</v>
      </c>
      <c r="I218" s="30">
        <v>0</v>
      </c>
      <c r="J218" s="30">
        <v>0</v>
      </c>
      <c r="K218" s="30">
        <v>0</v>
      </c>
      <c r="L218" s="30">
        <v>0</v>
      </c>
      <c r="M218" s="30">
        <v>0</v>
      </c>
      <c r="N218" s="30">
        <v>0</v>
      </c>
      <c r="O218" s="30">
        <v>0</v>
      </c>
      <c r="P218" s="30">
        <v>0</v>
      </c>
      <c r="Q218" s="30">
        <v>0</v>
      </c>
      <c r="R218" s="30">
        <v>0</v>
      </c>
      <c r="S218" s="30">
        <v>0</v>
      </c>
      <c r="T218" s="30">
        <v>0</v>
      </c>
      <c r="V218" s="30">
        <v>21030603.536064114</v>
      </c>
      <c r="W218" s="30">
        <v>17371102.479131889</v>
      </c>
      <c r="X218" s="30">
        <v>11468301.381510893</v>
      </c>
      <c r="Y218" s="30">
        <v>4655140.8278079201</v>
      </c>
      <c r="Z218" s="30">
        <v>9117615.5658552423</v>
      </c>
      <c r="AA218" s="30">
        <v>12564779.742211653</v>
      </c>
      <c r="AB218" s="30">
        <v>4836098.5877432628</v>
      </c>
      <c r="AC218" s="30">
        <v>10347341.979998577</v>
      </c>
      <c r="AD218" s="30">
        <v>7822480.1181913102</v>
      </c>
      <c r="AE218" s="30">
        <v>9099320.9521827251</v>
      </c>
      <c r="AF218" s="30">
        <v>9244483.2140000015</v>
      </c>
      <c r="AG218" s="30">
        <v>11067586.499999998</v>
      </c>
      <c r="AH218" s="30">
        <v>8422994.0700000003</v>
      </c>
      <c r="AI218" s="30">
        <v>8124202.6919999998</v>
      </c>
      <c r="AJ218" s="30">
        <v>15036204.837307306</v>
      </c>
      <c r="AK218" s="30">
        <v>17793409.244977035</v>
      </c>
      <c r="AL218" s="30">
        <v>19324059.915773001</v>
      </c>
      <c r="AM218" s="30">
        <v>13564514.743999129</v>
      </c>
      <c r="AN218" s="30">
        <v>8894583.0244048685</v>
      </c>
      <c r="AP218" s="30">
        <v>101877301.01740235</v>
      </c>
      <c r="AQ218" s="30">
        <v>138109756.0517529</v>
      </c>
      <c r="AR218" s="30">
        <v>77185125.488530129</v>
      </c>
      <c r="AS218" s="30">
        <v>81645526.967485338</v>
      </c>
      <c r="AT218" s="30">
        <v>118813327.59281197</v>
      </c>
      <c r="AU218" s="30">
        <v>136241383.11864433</v>
      </c>
      <c r="AV218" s="30">
        <v>100688931.27723297</v>
      </c>
      <c r="AW218" s="30">
        <v>127635284.65420313</v>
      </c>
      <c r="AX218" s="30">
        <v>119231940.96803918</v>
      </c>
      <c r="AY218" s="30">
        <v>147057303.64106336</v>
      </c>
      <c r="AZ218" s="30">
        <v>243873622.98500001</v>
      </c>
      <c r="BA218" s="30">
        <v>252923713.5</v>
      </c>
      <c r="BB218" s="30">
        <v>176596399.586</v>
      </c>
      <c r="BC218" s="30">
        <v>190948725.27000001</v>
      </c>
      <c r="BD218" s="30">
        <v>232012778.20900002</v>
      </c>
      <c r="BE218" s="30">
        <v>328725924.56100005</v>
      </c>
      <c r="BF218" s="30">
        <v>356559454.08000004</v>
      </c>
      <c r="BG218" s="30">
        <v>290266899.14700001</v>
      </c>
      <c r="BH218" s="30">
        <v>186099812.89500001</v>
      </c>
      <c r="BJ218" s="30">
        <v>84657600.855089813</v>
      </c>
      <c r="BK218" s="30">
        <v>143857547.10373116</v>
      </c>
      <c r="BL218" s="30">
        <v>65057079.169838913</v>
      </c>
      <c r="BM218" s="30">
        <v>63727083.693177573</v>
      </c>
      <c r="BN218" s="30">
        <v>66378735.477669872</v>
      </c>
      <c r="BO218" s="30">
        <v>65569629.547555991</v>
      </c>
      <c r="BP218" s="30">
        <v>57255295.432794482</v>
      </c>
      <c r="BQ218" s="30">
        <v>49099439.61302615</v>
      </c>
      <c r="BR218" s="30">
        <v>64083105.960819632</v>
      </c>
      <c r="BS218" s="30">
        <v>56849723.686635047</v>
      </c>
      <c r="BT218" s="30">
        <v>72296216.256000012</v>
      </c>
      <c r="BU218" s="30">
        <v>96240526.074000001</v>
      </c>
      <c r="BV218" s="30">
        <v>47418293.217999995</v>
      </c>
      <c r="BW218" s="30">
        <v>64209529.839000002</v>
      </c>
      <c r="BX218" s="30">
        <v>72432040.150000006</v>
      </c>
      <c r="BY218" s="30">
        <v>99899938.664999992</v>
      </c>
      <c r="BZ218" s="30">
        <v>82916881.974000007</v>
      </c>
      <c r="CA218" s="30">
        <v>59377859.470000006</v>
      </c>
      <c r="CB218" s="30">
        <v>57235771.039999999</v>
      </c>
      <c r="CD218" s="30">
        <v>207565505.40855628</v>
      </c>
      <c r="CE218" s="30">
        <v>299338405.63461596</v>
      </c>
      <c r="CF218" s="30">
        <v>153710506.03987992</v>
      </c>
      <c r="CG218" s="30">
        <v>150027751.48847085</v>
      </c>
      <c r="CH218" s="30">
        <v>194309678.63633707</v>
      </c>
      <c r="CI218" s="30">
        <v>214375792.40841195</v>
      </c>
      <c r="CJ218" s="30">
        <v>162780325.29777071</v>
      </c>
      <c r="CK218" s="30">
        <v>187082066.24722788</v>
      </c>
      <c r="CL218" s="30">
        <v>191137527.04705012</v>
      </c>
      <c r="CM218" s="30">
        <v>213006348.27988112</v>
      </c>
      <c r="CN218" s="30">
        <v>325414322.45500004</v>
      </c>
      <c r="CO218" s="30">
        <v>360231826.074</v>
      </c>
      <c r="CP218" s="30">
        <v>232437686.87399998</v>
      </c>
      <c r="CQ218" s="30">
        <v>263282457.80100003</v>
      </c>
      <c r="CR218" s="30">
        <v>319481023.19630736</v>
      </c>
      <c r="CS218" s="30">
        <v>446419272.47097713</v>
      </c>
      <c r="CT218" s="30">
        <v>458800395.96977299</v>
      </c>
      <c r="CU218" s="30">
        <v>363209273.36099917</v>
      </c>
      <c r="CV218" s="30">
        <v>252230166.95940489</v>
      </c>
    </row>
    <row r="219" spans="1:100" s="30" customFormat="1" x14ac:dyDescent="0.4">
      <c r="A219" s="45" t="s">
        <v>39</v>
      </c>
      <c r="B219" s="30">
        <v>0</v>
      </c>
      <c r="C219" s="30">
        <v>0</v>
      </c>
      <c r="D219" s="30">
        <v>0</v>
      </c>
      <c r="E219" s="30">
        <v>0</v>
      </c>
      <c r="F219" s="30">
        <v>0</v>
      </c>
      <c r="G219" s="30">
        <v>0</v>
      </c>
      <c r="H219" s="30">
        <v>0</v>
      </c>
      <c r="I219" s="30">
        <v>0</v>
      </c>
      <c r="J219" s="30">
        <v>0</v>
      </c>
      <c r="K219" s="30">
        <v>0</v>
      </c>
      <c r="L219" s="30">
        <v>0</v>
      </c>
      <c r="M219" s="30">
        <v>0</v>
      </c>
      <c r="N219" s="30">
        <v>0</v>
      </c>
      <c r="O219" s="30">
        <v>0</v>
      </c>
      <c r="P219" s="30">
        <v>0</v>
      </c>
      <c r="Q219" s="30">
        <v>0</v>
      </c>
      <c r="R219" s="30">
        <v>0</v>
      </c>
      <c r="S219" s="30">
        <v>0</v>
      </c>
      <c r="T219" s="30">
        <v>0</v>
      </c>
      <c r="V219" s="30">
        <v>16515144.391171604</v>
      </c>
      <c r="W219" s="30">
        <v>15150222.762938233</v>
      </c>
      <c r="X219" s="30">
        <v>13651698.965859706</v>
      </c>
      <c r="Y219" s="30">
        <v>4605850.7718595713</v>
      </c>
      <c r="Z219" s="30">
        <v>6079160.7427597577</v>
      </c>
      <c r="AA219" s="30">
        <v>2828327.8496142151</v>
      </c>
      <c r="AB219" s="30">
        <v>3167520.9695300963</v>
      </c>
      <c r="AC219" s="30">
        <v>5734893.5626669163</v>
      </c>
      <c r="AD219" s="30">
        <v>4931940.6357677644</v>
      </c>
      <c r="AE219" s="30">
        <v>4147340.0411428907</v>
      </c>
      <c r="AF219" s="30">
        <v>7188292.7949999999</v>
      </c>
      <c r="AG219" s="30">
        <v>11296714.199999997</v>
      </c>
      <c r="AH219" s="30">
        <v>10312086.300000001</v>
      </c>
      <c r="AI219" s="30">
        <v>9898707.7080000006</v>
      </c>
      <c r="AJ219" s="30">
        <v>21053495.286476739</v>
      </c>
      <c r="AK219" s="30">
        <v>18535133.647603709</v>
      </c>
      <c r="AL219" s="30">
        <v>26876506.342647221</v>
      </c>
      <c r="AM219" s="30">
        <v>15225168.782817669</v>
      </c>
      <c r="AN219" s="30">
        <v>7763085.3066413533</v>
      </c>
      <c r="AP219" s="30">
        <v>90825065.232158735</v>
      </c>
      <c r="AQ219" s="30">
        <v>93560073.714524209</v>
      </c>
      <c r="AR219" s="30">
        <v>66547750.492692485</v>
      </c>
      <c r="AS219" s="30">
        <v>38800264.732075967</v>
      </c>
      <c r="AT219" s="30">
        <v>58521721.254370637</v>
      </c>
      <c r="AU219" s="30">
        <v>69772497.899172053</v>
      </c>
      <c r="AV219" s="30">
        <v>39399508.798345625</v>
      </c>
      <c r="AW219" s="30">
        <v>34390075.160054155</v>
      </c>
      <c r="AX219" s="30">
        <v>51412998.629398637</v>
      </c>
      <c r="AY219" s="30">
        <v>50156208.04972174</v>
      </c>
      <c r="AZ219" s="30">
        <v>91871950.87000002</v>
      </c>
      <c r="BA219" s="30">
        <v>263819895.80000004</v>
      </c>
      <c r="BB219" s="30">
        <v>275721676.06599993</v>
      </c>
      <c r="BC219" s="30">
        <v>245142956.84399995</v>
      </c>
      <c r="BD219" s="30">
        <v>264773481.26700002</v>
      </c>
      <c r="BE219" s="30">
        <v>437727170.09200001</v>
      </c>
      <c r="BF219" s="30">
        <v>428503829.67000002</v>
      </c>
      <c r="BG219" s="30">
        <v>361218317.21399999</v>
      </c>
      <c r="BH219" s="30">
        <v>260313895.71999997</v>
      </c>
      <c r="BJ219" s="30">
        <v>71367391.82994011</v>
      </c>
      <c r="BK219" s="30">
        <v>91787327.417342857</v>
      </c>
      <c r="BL219" s="30">
        <v>55619045.633626014</v>
      </c>
      <c r="BM219" s="30">
        <v>38119080.734229229</v>
      </c>
      <c r="BN219" s="30">
        <v>32505416.226513825</v>
      </c>
      <c r="BO219" s="30">
        <v>25760764.801896974</v>
      </c>
      <c r="BP219" s="30">
        <v>29060039.649815176</v>
      </c>
      <c r="BQ219" s="30">
        <v>23289516.062642649</v>
      </c>
      <c r="BR219" s="30">
        <v>27605473.144773811</v>
      </c>
      <c r="BS219" s="30">
        <v>12758194.651791759</v>
      </c>
      <c r="BT219" s="30">
        <v>23122343.071999993</v>
      </c>
      <c r="BU219" s="30">
        <v>89330006.700000018</v>
      </c>
      <c r="BV219" s="30">
        <v>46305905.094000004</v>
      </c>
      <c r="BW219" s="30">
        <v>62152918.645999998</v>
      </c>
      <c r="BX219" s="30">
        <v>73644468.150000006</v>
      </c>
      <c r="BY219" s="30">
        <v>107390866.08100003</v>
      </c>
      <c r="BZ219" s="30">
        <v>80466485.148000002</v>
      </c>
      <c r="CA219" s="30">
        <v>71590718.181999996</v>
      </c>
      <c r="CB219" s="30">
        <v>42438846.688000001</v>
      </c>
      <c r="CD219" s="30">
        <v>178707601.45327047</v>
      </c>
      <c r="CE219" s="30">
        <v>200497623.89480528</v>
      </c>
      <c r="CF219" s="30">
        <v>135818495.0921782</v>
      </c>
      <c r="CG219" s="30">
        <v>81525196.238164768</v>
      </c>
      <c r="CH219" s="30">
        <v>97106298.223644227</v>
      </c>
      <c r="CI219" s="30">
        <v>98361590.550683245</v>
      </c>
      <c r="CJ219" s="30">
        <v>71627069.417690888</v>
      </c>
      <c r="CK219" s="30">
        <v>63414484.785363719</v>
      </c>
      <c r="CL219" s="30">
        <v>83950412.409940213</v>
      </c>
      <c r="CM219" s="30">
        <v>67061742.742656387</v>
      </c>
      <c r="CN219" s="30">
        <v>122182586.73700002</v>
      </c>
      <c r="CO219" s="30">
        <v>364446616.70000005</v>
      </c>
      <c r="CP219" s="30">
        <v>332339667.45999992</v>
      </c>
      <c r="CQ219" s="30">
        <v>317194583.19799995</v>
      </c>
      <c r="CR219" s="30">
        <v>359471444.70347679</v>
      </c>
      <c r="CS219" s="30">
        <v>563653169.82060385</v>
      </c>
      <c r="CT219" s="30">
        <v>535846821.16064721</v>
      </c>
      <c r="CU219" s="30">
        <v>448034204.17881763</v>
      </c>
      <c r="CV219" s="30">
        <v>310515827.71464133</v>
      </c>
    </row>
    <row r="220" spans="1:100" s="30" customFormat="1" x14ac:dyDescent="0.4">
      <c r="A220" s="45" t="s">
        <v>198</v>
      </c>
      <c r="B220" s="30">
        <v>0</v>
      </c>
      <c r="C220" s="30">
        <v>0</v>
      </c>
      <c r="D220" s="30">
        <v>0</v>
      </c>
      <c r="E220" s="30">
        <v>0</v>
      </c>
      <c r="F220" s="30">
        <v>0</v>
      </c>
      <c r="G220" s="30">
        <v>0</v>
      </c>
      <c r="H220" s="30">
        <v>0</v>
      </c>
      <c r="I220" s="30">
        <v>0</v>
      </c>
      <c r="J220" s="30">
        <v>0</v>
      </c>
      <c r="K220" s="30">
        <v>0</v>
      </c>
      <c r="L220" s="30">
        <v>0</v>
      </c>
      <c r="M220" s="30">
        <v>0</v>
      </c>
      <c r="N220" s="30">
        <v>0</v>
      </c>
      <c r="O220" s="30">
        <v>0</v>
      </c>
      <c r="P220" s="30">
        <v>0</v>
      </c>
      <c r="Q220" s="30">
        <v>0</v>
      </c>
      <c r="R220" s="30">
        <v>0</v>
      </c>
      <c r="S220" s="30">
        <v>0</v>
      </c>
      <c r="T220" s="30">
        <v>0</v>
      </c>
      <c r="V220" s="30">
        <v>0</v>
      </c>
      <c r="W220" s="30">
        <v>0</v>
      </c>
      <c r="X220" s="30">
        <v>0</v>
      </c>
      <c r="Y220" s="30">
        <v>164421.58353771418</v>
      </c>
      <c r="Z220" s="30">
        <v>254499.1920613299</v>
      </c>
      <c r="AA220" s="30">
        <v>258487.8849887565</v>
      </c>
      <c r="AB220" s="30">
        <v>239263.42016848456</v>
      </c>
      <c r="AC220" s="30">
        <v>410685.46126800985</v>
      </c>
      <c r="AD220" s="30">
        <v>418213.45504899538</v>
      </c>
      <c r="AE220" s="30">
        <v>440786.89734295144</v>
      </c>
      <c r="AF220" s="30">
        <v>652905</v>
      </c>
      <c r="AG220" s="30">
        <v>775200</v>
      </c>
      <c r="AH220" s="30">
        <v>398130</v>
      </c>
      <c r="AI220" s="30">
        <v>403650</v>
      </c>
      <c r="AJ220" s="30">
        <v>1263739.5693923645</v>
      </c>
      <c r="AK220" s="30">
        <v>2094488.0084238504</v>
      </c>
      <c r="AL220" s="30">
        <v>1749653.6860066294</v>
      </c>
      <c r="AM220" s="30">
        <v>1907271.251959977</v>
      </c>
      <c r="AN220" s="30">
        <v>1900377.7345729424</v>
      </c>
      <c r="AP220" s="30">
        <v>0</v>
      </c>
      <c r="AQ220" s="30">
        <v>0</v>
      </c>
      <c r="AR220" s="30">
        <v>0</v>
      </c>
      <c r="AS220" s="30">
        <v>6172504.0725477384</v>
      </c>
      <c r="AT220" s="30">
        <v>9557508.3582165055</v>
      </c>
      <c r="AU220" s="30">
        <v>9703064.1245924793</v>
      </c>
      <c r="AV220" s="30">
        <v>8980073.8633996136</v>
      </c>
      <c r="AW220" s="30">
        <v>15389148.713142395</v>
      </c>
      <c r="AX220" s="30">
        <v>15679948.724895425</v>
      </c>
      <c r="AY220" s="30">
        <v>16543283.240902647</v>
      </c>
      <c r="AZ220" s="30">
        <v>24501744</v>
      </c>
      <c r="BA220" s="30">
        <v>29070000</v>
      </c>
      <c r="BB220" s="30">
        <v>14916604</v>
      </c>
      <c r="BC220" s="30">
        <v>15139980</v>
      </c>
      <c r="BD220" s="30">
        <v>30846350</v>
      </c>
      <c r="BE220" s="30">
        <v>47924646</v>
      </c>
      <c r="BF220" s="30">
        <v>39112650</v>
      </c>
      <c r="BG220" s="30">
        <v>40475484</v>
      </c>
      <c r="BH220" s="30">
        <v>39065745</v>
      </c>
      <c r="BJ220" s="30">
        <v>0</v>
      </c>
      <c r="BK220" s="30">
        <v>0</v>
      </c>
      <c r="BL220" s="30">
        <v>0</v>
      </c>
      <c r="BM220" s="30">
        <v>3049926.6256816876</v>
      </c>
      <c r="BN220" s="30">
        <v>3570851.6205666922</v>
      </c>
      <c r="BO220" s="30">
        <v>4251131.0928414203</v>
      </c>
      <c r="BP220" s="30">
        <v>4303174.2297562333</v>
      </c>
      <c r="BQ220" s="30">
        <v>5732422.1523229582</v>
      </c>
      <c r="BR220" s="30">
        <v>7040582.8025928428</v>
      </c>
      <c r="BS220" s="30">
        <v>7595193.6867055623</v>
      </c>
      <c r="BT220" s="30">
        <v>9662112</v>
      </c>
      <c r="BU220" s="30">
        <v>9863964</v>
      </c>
      <c r="BV220" s="30">
        <v>5442572</v>
      </c>
      <c r="BW220" s="30">
        <v>5782686</v>
      </c>
      <c r="BX220" s="30">
        <v>8382850</v>
      </c>
      <c r="BY220" s="30">
        <v>8083128</v>
      </c>
      <c r="BZ220" s="30">
        <v>6439392</v>
      </c>
      <c r="CA220" s="30">
        <v>7510284</v>
      </c>
      <c r="CB220" s="30">
        <v>7553056</v>
      </c>
      <c r="CD220" s="30">
        <v>0</v>
      </c>
      <c r="CE220" s="30">
        <v>0</v>
      </c>
      <c r="CF220" s="30">
        <v>0</v>
      </c>
      <c r="CG220" s="30">
        <v>9386852.2817671411</v>
      </c>
      <c r="CH220" s="30">
        <v>13382859.170844527</v>
      </c>
      <c r="CI220" s="30">
        <v>14212683.102422656</v>
      </c>
      <c r="CJ220" s="30">
        <v>13522511.513324331</v>
      </c>
      <c r="CK220" s="30">
        <v>21532256.326733366</v>
      </c>
      <c r="CL220" s="30">
        <v>23138744.982537266</v>
      </c>
      <c r="CM220" s="30">
        <v>24579263.824951161</v>
      </c>
      <c r="CN220" s="30">
        <v>34816761</v>
      </c>
      <c r="CO220" s="30">
        <v>39709164</v>
      </c>
      <c r="CP220" s="30">
        <v>20757306</v>
      </c>
      <c r="CQ220" s="30">
        <v>21326316</v>
      </c>
      <c r="CR220" s="30">
        <v>40492939.569392368</v>
      </c>
      <c r="CS220" s="30">
        <v>58102262.00842385</v>
      </c>
      <c r="CT220" s="30">
        <v>47301695.686006628</v>
      </c>
      <c r="CU220" s="30">
        <v>49893039.25195998</v>
      </c>
      <c r="CV220" s="30">
        <v>48519178.73457294</v>
      </c>
    </row>
    <row r="221" spans="1:100" s="30" customFormat="1" x14ac:dyDescent="0.4">
      <c r="A221" s="45" t="s">
        <v>53</v>
      </c>
      <c r="B221" s="30">
        <v>0</v>
      </c>
      <c r="C221" s="30">
        <v>0</v>
      </c>
      <c r="D221" s="30">
        <v>0</v>
      </c>
      <c r="E221" s="30">
        <v>0</v>
      </c>
      <c r="F221" s="30">
        <v>0</v>
      </c>
      <c r="G221" s="30">
        <v>0</v>
      </c>
      <c r="H221" s="30">
        <v>0</v>
      </c>
      <c r="I221" s="30">
        <v>0</v>
      </c>
      <c r="J221" s="30">
        <v>0</v>
      </c>
      <c r="K221" s="30">
        <v>0</v>
      </c>
      <c r="L221" s="30">
        <v>0</v>
      </c>
      <c r="M221" s="30">
        <v>0</v>
      </c>
      <c r="N221" s="30">
        <v>0</v>
      </c>
      <c r="O221" s="30">
        <v>0</v>
      </c>
      <c r="P221" s="30">
        <v>0</v>
      </c>
      <c r="Q221" s="30">
        <v>0</v>
      </c>
      <c r="R221" s="30">
        <v>0</v>
      </c>
      <c r="S221" s="30">
        <v>0</v>
      </c>
      <c r="T221" s="30">
        <v>0</v>
      </c>
      <c r="V221" s="30">
        <v>0</v>
      </c>
      <c r="W221" s="30">
        <v>0</v>
      </c>
      <c r="X221" s="30">
        <v>0</v>
      </c>
      <c r="Y221" s="30">
        <v>0</v>
      </c>
      <c r="Z221" s="30">
        <v>0</v>
      </c>
      <c r="AA221" s="30">
        <v>0</v>
      </c>
      <c r="AB221" s="30">
        <v>0</v>
      </c>
      <c r="AC221" s="30">
        <v>0</v>
      </c>
      <c r="AD221" s="30">
        <v>0</v>
      </c>
      <c r="AE221" s="30">
        <v>0</v>
      </c>
      <c r="AF221" s="30">
        <v>0</v>
      </c>
      <c r="AG221" s="30">
        <v>0</v>
      </c>
      <c r="AH221" s="30">
        <v>0</v>
      </c>
      <c r="AI221" s="30">
        <v>0</v>
      </c>
      <c r="AJ221" s="30">
        <v>0</v>
      </c>
      <c r="AK221" s="30">
        <v>0</v>
      </c>
      <c r="AL221" s="30">
        <v>0</v>
      </c>
      <c r="AM221" s="30">
        <v>0</v>
      </c>
      <c r="AN221" s="30">
        <v>0</v>
      </c>
      <c r="AP221" s="30">
        <v>0</v>
      </c>
      <c r="AQ221" s="30">
        <v>0</v>
      </c>
      <c r="AR221" s="30">
        <v>0</v>
      </c>
      <c r="AS221" s="30">
        <v>0</v>
      </c>
      <c r="AT221" s="30">
        <v>0</v>
      </c>
      <c r="AU221" s="30">
        <v>0</v>
      </c>
      <c r="AV221" s="30">
        <v>0</v>
      </c>
      <c r="AW221" s="30">
        <v>0</v>
      </c>
      <c r="AX221" s="30">
        <v>0</v>
      </c>
      <c r="AY221" s="30">
        <v>0</v>
      </c>
      <c r="AZ221" s="30">
        <v>0</v>
      </c>
      <c r="BA221" s="30">
        <v>0</v>
      </c>
      <c r="BB221" s="30">
        <v>0</v>
      </c>
      <c r="BC221" s="30">
        <v>0</v>
      </c>
      <c r="BD221" s="30">
        <v>0</v>
      </c>
      <c r="BE221" s="30">
        <v>0</v>
      </c>
      <c r="BF221" s="30">
        <v>0</v>
      </c>
      <c r="BG221" s="30">
        <v>0</v>
      </c>
      <c r="BH221" s="30">
        <v>0</v>
      </c>
      <c r="BJ221" s="30">
        <v>0</v>
      </c>
      <c r="BK221" s="30">
        <v>0</v>
      </c>
      <c r="BL221" s="30">
        <v>0</v>
      </c>
      <c r="BM221" s="30">
        <v>0</v>
      </c>
      <c r="BN221" s="30">
        <v>0</v>
      </c>
      <c r="BO221" s="30">
        <v>0</v>
      </c>
      <c r="BP221" s="30">
        <v>0</v>
      </c>
      <c r="BQ221" s="30">
        <v>0</v>
      </c>
      <c r="BR221" s="30">
        <v>0</v>
      </c>
      <c r="BS221" s="30">
        <v>0</v>
      </c>
      <c r="BT221" s="30">
        <v>0</v>
      </c>
      <c r="BU221" s="30">
        <v>0</v>
      </c>
      <c r="BV221" s="30">
        <v>0</v>
      </c>
      <c r="BW221" s="30">
        <v>0</v>
      </c>
      <c r="BX221" s="30">
        <v>0</v>
      </c>
      <c r="BY221" s="30">
        <v>0</v>
      </c>
      <c r="BZ221" s="30">
        <v>0</v>
      </c>
      <c r="CA221" s="30">
        <v>0</v>
      </c>
      <c r="CB221" s="30">
        <v>0</v>
      </c>
      <c r="CD221" s="30">
        <v>0</v>
      </c>
      <c r="CE221" s="30">
        <v>0</v>
      </c>
      <c r="CF221" s="30">
        <v>0</v>
      </c>
      <c r="CG221" s="30">
        <v>0</v>
      </c>
      <c r="CH221" s="30">
        <v>0</v>
      </c>
      <c r="CI221" s="30">
        <v>0</v>
      </c>
      <c r="CJ221" s="30">
        <v>0</v>
      </c>
      <c r="CK221" s="30">
        <v>0</v>
      </c>
      <c r="CL221" s="30">
        <v>0</v>
      </c>
      <c r="CM221" s="30">
        <v>0</v>
      </c>
      <c r="CN221" s="30">
        <v>0</v>
      </c>
      <c r="CO221" s="30">
        <v>0</v>
      </c>
      <c r="CP221" s="30">
        <v>0</v>
      </c>
      <c r="CQ221" s="30">
        <v>0</v>
      </c>
      <c r="CR221" s="30">
        <v>0</v>
      </c>
      <c r="CS221" s="30">
        <v>0</v>
      </c>
      <c r="CT221" s="30">
        <v>0</v>
      </c>
      <c r="CU221" s="30">
        <v>0</v>
      </c>
      <c r="CV221" s="30">
        <v>0</v>
      </c>
    </row>
    <row r="222" spans="1:100" s="29" customFormat="1" x14ac:dyDescent="0.4">
      <c r="A222" s="46" t="s">
        <v>50</v>
      </c>
      <c r="B222" s="39">
        <v>2345409.3990058745</v>
      </c>
      <c r="C222" s="39">
        <v>118831.63700833934</v>
      </c>
      <c r="D222" s="39">
        <v>1909.9102740279686</v>
      </c>
      <c r="E222" s="39">
        <v>5578943.3221942047</v>
      </c>
      <c r="F222" s="39">
        <v>2431196.5666852798</v>
      </c>
      <c r="G222" s="39">
        <v>5911880.0633041151</v>
      </c>
      <c r="H222" s="39">
        <v>1181132.4923835685</v>
      </c>
      <c r="I222" s="39">
        <v>15643083.984650996</v>
      </c>
      <c r="J222" s="39">
        <v>14627.000242881782</v>
      </c>
      <c r="K222" s="39">
        <v>973180.71046962484</v>
      </c>
      <c r="L222" s="39">
        <v>5844</v>
      </c>
      <c r="M222" s="39">
        <v>2488</v>
      </c>
      <c r="N222" s="39">
        <v>31716</v>
      </c>
      <c r="O222" s="39">
        <v>72225</v>
      </c>
      <c r="P222" s="39">
        <v>54792</v>
      </c>
      <c r="Q222" s="39">
        <v>45942</v>
      </c>
      <c r="R222" s="39">
        <v>32656</v>
      </c>
      <c r="S222" s="39">
        <v>37388</v>
      </c>
      <c r="T222" s="39">
        <v>39260</v>
      </c>
      <c r="U222" s="41"/>
      <c r="V222" s="39">
        <v>77037300.713995054</v>
      </c>
      <c r="W222" s="39">
        <v>60530969.857622899</v>
      </c>
      <c r="X222" s="39">
        <v>37472708.815766424</v>
      </c>
      <c r="Y222" s="39">
        <v>22302848.397738039</v>
      </c>
      <c r="Z222" s="39">
        <v>31362977.305414218</v>
      </c>
      <c r="AA222" s="39">
        <v>30571635.549652234</v>
      </c>
      <c r="AB222" s="39">
        <v>20578705.661813345</v>
      </c>
      <c r="AC222" s="39">
        <v>37127547.149073862</v>
      </c>
      <c r="AD222" s="39">
        <v>33381199.453374539</v>
      </c>
      <c r="AE222" s="39">
        <v>40237456.683600672</v>
      </c>
      <c r="AF222" s="39">
        <v>47958493.657059483</v>
      </c>
      <c r="AG222" s="39">
        <v>78623672.021999985</v>
      </c>
      <c r="AH222" s="39">
        <v>51082645.369027898</v>
      </c>
      <c r="AI222" s="39">
        <v>50919815.386518985</v>
      </c>
      <c r="AJ222" s="39">
        <v>93412861.847579375</v>
      </c>
      <c r="AK222" s="39">
        <v>102779092.77322391</v>
      </c>
      <c r="AL222" s="39">
        <v>117921065.80937845</v>
      </c>
      <c r="AM222" s="39">
        <v>75452227.066694245</v>
      </c>
      <c r="AN222" s="39">
        <v>46929256.448286377</v>
      </c>
      <c r="AO222" s="41"/>
      <c r="AP222" s="39">
        <v>624140607.80330622</v>
      </c>
      <c r="AQ222" s="39">
        <v>738994224.3672173</v>
      </c>
      <c r="AR222" s="39">
        <v>452821154.59063399</v>
      </c>
      <c r="AS222" s="39">
        <v>386377246.59070766</v>
      </c>
      <c r="AT222" s="39">
        <v>530793536.1198557</v>
      </c>
      <c r="AU222" s="39">
        <v>607535673.88617492</v>
      </c>
      <c r="AV222" s="39">
        <v>512895370.23673743</v>
      </c>
      <c r="AW222" s="39">
        <v>634272718.68337595</v>
      </c>
      <c r="AX222" s="39">
        <v>679754391.09545267</v>
      </c>
      <c r="AY222" s="39">
        <v>814563189.16057503</v>
      </c>
      <c r="AZ222" s="39">
        <v>1263327483.5503051</v>
      </c>
      <c r="BA222" s="39">
        <v>1750533184.9199998</v>
      </c>
      <c r="BB222" s="39">
        <v>1375800338.7680631</v>
      </c>
      <c r="BC222" s="39">
        <v>1342410920.8327076</v>
      </c>
      <c r="BD222" s="39">
        <v>1527884381.8272316</v>
      </c>
      <c r="BE222" s="39">
        <v>2252543567.3524408</v>
      </c>
      <c r="BF222" s="39">
        <v>2373270645.8380747</v>
      </c>
      <c r="BG222" s="39">
        <v>1824419216.0441148</v>
      </c>
      <c r="BH222" s="39">
        <v>1247093807.493</v>
      </c>
      <c r="BI222" s="41"/>
      <c r="BJ222" s="39">
        <v>397797854.41358733</v>
      </c>
      <c r="BK222" s="39">
        <v>484392404.76933581</v>
      </c>
      <c r="BL222" s="39">
        <v>268908216.57065773</v>
      </c>
      <c r="BM222" s="39">
        <v>262293542.26748011</v>
      </c>
      <c r="BN222" s="39">
        <v>248707815.69236529</v>
      </c>
      <c r="BO222" s="39">
        <v>220961697.8719916</v>
      </c>
      <c r="BP222" s="39">
        <v>257256784.06121415</v>
      </c>
      <c r="BQ222" s="39">
        <v>229480814.13835609</v>
      </c>
      <c r="BR222" s="39">
        <v>323478544.80038399</v>
      </c>
      <c r="BS222" s="39">
        <v>313062239.75349134</v>
      </c>
      <c r="BT222" s="39">
        <v>413275226.50839812</v>
      </c>
      <c r="BU222" s="39">
        <v>639929632.73199999</v>
      </c>
      <c r="BV222" s="39">
        <v>352900113.96285683</v>
      </c>
      <c r="BW222" s="39">
        <v>457316382.69961154</v>
      </c>
      <c r="BX222" s="39">
        <v>546802544.84513044</v>
      </c>
      <c r="BY222" s="39">
        <v>683428205.5169282</v>
      </c>
      <c r="BZ222" s="39">
        <v>603593919.32745409</v>
      </c>
      <c r="CA222" s="39">
        <v>495576043.25428283</v>
      </c>
      <c r="CB222" s="39">
        <v>353441151.80541158</v>
      </c>
      <c r="CC222" s="28"/>
      <c r="CD222" s="39">
        <v>1101321172.3298945</v>
      </c>
      <c r="CE222" s="39">
        <v>1284036430.6311843</v>
      </c>
      <c r="CF222" s="39">
        <v>759203989.88733232</v>
      </c>
      <c r="CG222" s="39">
        <v>676552580.57811999</v>
      </c>
      <c r="CH222" s="39">
        <v>813295525.68432057</v>
      </c>
      <c r="CI222" s="39">
        <v>864980887.37112296</v>
      </c>
      <c r="CJ222" s="39">
        <v>791911992.45214856</v>
      </c>
      <c r="CK222" s="39">
        <v>916524163.95545685</v>
      </c>
      <c r="CL222" s="39">
        <v>1036628762.349454</v>
      </c>
      <c r="CM222" s="39">
        <v>1168836066.3081367</v>
      </c>
      <c r="CN222" s="39">
        <v>1724567047.7157626</v>
      </c>
      <c r="CO222" s="39">
        <v>2469088977.6739998</v>
      </c>
      <c r="CP222" s="39">
        <v>1779814814.0999475</v>
      </c>
      <c r="CQ222" s="39">
        <v>1850719343.918838</v>
      </c>
      <c r="CR222" s="39">
        <v>2168154580.5199418</v>
      </c>
      <c r="CS222" s="39">
        <v>3038796807.6425924</v>
      </c>
      <c r="CT222" s="39">
        <v>3094818286.9749069</v>
      </c>
      <c r="CU222" s="39">
        <v>2395484874.3650918</v>
      </c>
      <c r="CV222" s="39">
        <v>1647503475.7466979</v>
      </c>
    </row>
    <row r="223" spans="1:100" s="68" customFormat="1" ht="14.4" thickBot="1" x14ac:dyDescent="0.55000000000000004">
      <c r="A223" s="48" t="s">
        <v>54</v>
      </c>
      <c r="B223" s="42">
        <v>2345409.3990058745</v>
      </c>
      <c r="C223" s="42">
        <v>118831.63700833934</v>
      </c>
      <c r="D223" s="42">
        <v>1909.9102740279686</v>
      </c>
      <c r="E223" s="42">
        <v>5578943.3221942047</v>
      </c>
      <c r="F223" s="42">
        <v>2431196.5666852798</v>
      </c>
      <c r="G223" s="42">
        <v>5911880.0633041151</v>
      </c>
      <c r="H223" s="42">
        <v>1181132.4923835685</v>
      </c>
      <c r="I223" s="42">
        <v>15643083.984650996</v>
      </c>
      <c r="J223" s="42">
        <v>14627.000242881782</v>
      </c>
      <c r="K223" s="42">
        <v>973180.71046962484</v>
      </c>
      <c r="L223" s="42">
        <v>5844</v>
      </c>
      <c r="M223" s="42">
        <v>2488</v>
      </c>
      <c r="N223" s="42">
        <v>34359</v>
      </c>
      <c r="O223" s="42">
        <v>72225</v>
      </c>
      <c r="P223" s="42">
        <v>54792</v>
      </c>
      <c r="Q223" s="42">
        <v>45942</v>
      </c>
      <c r="R223" s="42">
        <v>32656</v>
      </c>
      <c r="S223" s="42">
        <v>37388</v>
      </c>
      <c r="T223" s="42">
        <v>39260</v>
      </c>
      <c r="U223" s="43"/>
      <c r="V223" s="42">
        <v>88158587.103919998</v>
      </c>
      <c r="W223" s="42">
        <v>71768747.770811543</v>
      </c>
      <c r="X223" s="42">
        <v>43664046.675713822</v>
      </c>
      <c r="Y223" s="42">
        <v>26727096.333942994</v>
      </c>
      <c r="Z223" s="42">
        <v>41247101.889905646</v>
      </c>
      <c r="AA223" s="42">
        <v>43687984.104751945</v>
      </c>
      <c r="AB223" s="42">
        <v>29686066.265541308</v>
      </c>
      <c r="AC223" s="42">
        <v>61408641.459705733</v>
      </c>
      <c r="AD223" s="42">
        <v>50548990.128392361</v>
      </c>
      <c r="AE223" s="42">
        <v>55133726.826296873</v>
      </c>
      <c r="AF223" s="42">
        <v>64759591.183059484</v>
      </c>
      <c r="AG223" s="42">
        <v>95008994.521999985</v>
      </c>
      <c r="AH223" s="42">
        <v>65953346.711027898</v>
      </c>
      <c r="AI223" s="42">
        <v>68197560.562518984</v>
      </c>
      <c r="AJ223" s="42">
        <v>126925716.16881853</v>
      </c>
      <c r="AK223" s="42">
        <v>139791556.5403066</v>
      </c>
      <c r="AL223" s="42">
        <v>155211882.55670273</v>
      </c>
      <c r="AM223" s="42">
        <v>105731742.25073627</v>
      </c>
      <c r="AN223" s="42">
        <v>66234288.652366877</v>
      </c>
      <c r="AO223" s="43"/>
      <c r="AP223" s="42">
        <v>678592169.5478425</v>
      </c>
      <c r="AQ223" s="42">
        <v>812895948.05669975</v>
      </c>
      <c r="AR223" s="42">
        <v>501791352.01790625</v>
      </c>
      <c r="AS223" s="42">
        <v>438142752.49337077</v>
      </c>
      <c r="AT223" s="42">
        <v>616749544.60117483</v>
      </c>
      <c r="AU223" s="42">
        <v>729743573.14548612</v>
      </c>
      <c r="AV223" s="42">
        <v>645415680.26257706</v>
      </c>
      <c r="AW223" s="42">
        <v>863097547.95167935</v>
      </c>
      <c r="AX223" s="42">
        <v>936019282.5323422</v>
      </c>
      <c r="AY223" s="42">
        <v>1081580110.6227975</v>
      </c>
      <c r="AZ223" s="42">
        <v>1693359333.5743051</v>
      </c>
      <c r="BA223" s="42">
        <v>2149481206.8199997</v>
      </c>
      <c r="BB223" s="42">
        <v>1700840950.200063</v>
      </c>
      <c r="BC223" s="42">
        <v>1696487362.7167077</v>
      </c>
      <c r="BD223" s="42">
        <v>2016991737.4862318</v>
      </c>
      <c r="BE223" s="42">
        <v>3020100296.4454408</v>
      </c>
      <c r="BF223" s="42">
        <v>3063040446.6580749</v>
      </c>
      <c r="BG223" s="42">
        <v>2424176523.6511149</v>
      </c>
      <c r="BH223" s="42">
        <v>1765292603.6930001</v>
      </c>
      <c r="BI223" s="43"/>
      <c r="BJ223" s="42">
        <v>447427637.02915621</v>
      </c>
      <c r="BK223" s="42">
        <v>564417596.03979635</v>
      </c>
      <c r="BL223" s="42">
        <v>316601058.41722244</v>
      </c>
      <c r="BM223" s="42">
        <v>313756058.89325827</v>
      </c>
      <c r="BN223" s="42">
        <v>308033280.26126635</v>
      </c>
      <c r="BO223" s="42">
        <v>292812582.94522154</v>
      </c>
      <c r="BP223" s="42">
        <v>352980829.20497346</v>
      </c>
      <c r="BQ223" s="42">
        <v>352544100.90411991</v>
      </c>
      <c r="BR223" s="42">
        <v>482874804.22760713</v>
      </c>
      <c r="BS223" s="42">
        <v>433955618.13915026</v>
      </c>
      <c r="BT223" s="42">
        <v>568490906.09239817</v>
      </c>
      <c r="BU223" s="42">
        <v>826242319.699</v>
      </c>
      <c r="BV223" s="42">
        <v>469022934.50285685</v>
      </c>
      <c r="BW223" s="42">
        <v>584669550.09561157</v>
      </c>
      <c r="BX223" s="42">
        <v>717063005.6451304</v>
      </c>
      <c r="BY223" s="42">
        <v>960666520.75192809</v>
      </c>
      <c r="BZ223" s="42">
        <v>824174829.6874541</v>
      </c>
      <c r="CA223" s="42">
        <v>695057645.8402828</v>
      </c>
      <c r="CB223" s="42">
        <v>499385091.26141155</v>
      </c>
      <c r="CC223" s="43"/>
      <c r="CD223" s="42">
        <v>1216523803.0799246</v>
      </c>
      <c r="CE223" s="42">
        <v>1449201123.5043159</v>
      </c>
      <c r="CF223" s="42">
        <v>862058367.02111661</v>
      </c>
      <c r="CG223" s="42">
        <v>784204851.04276621</v>
      </c>
      <c r="CH223" s="42">
        <v>968461123.31903231</v>
      </c>
      <c r="CI223" s="42">
        <v>1072156020.2587638</v>
      </c>
      <c r="CJ223" s="42">
        <v>1029263708.2254753</v>
      </c>
      <c r="CK223" s="42">
        <v>1292693374.3001559</v>
      </c>
      <c r="CL223" s="42">
        <v>1469457703.8885846</v>
      </c>
      <c r="CM223" s="42">
        <v>1571642636.2987144</v>
      </c>
      <c r="CN223" s="42">
        <v>2326615674.8497629</v>
      </c>
      <c r="CO223" s="42">
        <v>3070735009.0409999</v>
      </c>
      <c r="CP223" s="42">
        <v>2235851590.4139471</v>
      </c>
      <c r="CQ223" s="42">
        <v>2349426698.3748379</v>
      </c>
      <c r="CR223" s="42">
        <v>2861035251.3001809</v>
      </c>
      <c r="CS223" s="42">
        <v>4120604315.7376752</v>
      </c>
      <c r="CT223" s="42">
        <v>4042459814.9022312</v>
      </c>
      <c r="CU223" s="42">
        <v>3225003299.7421341</v>
      </c>
      <c r="CV223" s="42">
        <v>2330951243.6067781</v>
      </c>
    </row>
    <row r="224" spans="1:100" s="44" customFormat="1" x14ac:dyDescent="0.4">
      <c r="A224" s="114"/>
    </row>
    <row r="225" spans="1:100" s="30" customFormat="1" ht="17.7" x14ac:dyDescent="0.6">
      <c r="A225" s="88" t="s">
        <v>131</v>
      </c>
      <c r="CP225" s="162"/>
      <c r="CQ225" s="162"/>
      <c r="CR225" s="162"/>
      <c r="CS225" s="162"/>
      <c r="CT225" s="162"/>
      <c r="CU225" s="162"/>
      <c r="CV225" s="162"/>
    </row>
    <row r="226" spans="1:100" s="30" customFormat="1" ht="15" x14ac:dyDescent="0.5">
      <c r="A226" s="133" t="s">
        <v>47</v>
      </c>
    </row>
    <row r="227" spans="1:100" s="30" customFormat="1" x14ac:dyDescent="0.4">
      <c r="A227" s="45" t="s">
        <v>6</v>
      </c>
      <c r="B227" s="30">
        <v>0</v>
      </c>
      <c r="C227" s="30">
        <v>0</v>
      </c>
      <c r="D227" s="30">
        <v>0</v>
      </c>
      <c r="E227" s="30">
        <v>0</v>
      </c>
      <c r="F227" s="30">
        <v>17472.665263651907</v>
      </c>
      <c r="G227" s="30">
        <v>0</v>
      </c>
      <c r="H227" s="30">
        <v>0</v>
      </c>
      <c r="I227" s="30">
        <v>0</v>
      </c>
      <c r="J227" s="30">
        <v>9751.333495254521</v>
      </c>
      <c r="K227" s="30">
        <v>0</v>
      </c>
      <c r="L227" s="30">
        <v>0</v>
      </c>
      <c r="M227" s="30">
        <v>0</v>
      </c>
      <c r="N227" s="30">
        <v>0</v>
      </c>
      <c r="O227" s="30">
        <v>0</v>
      </c>
      <c r="P227" s="30">
        <v>0</v>
      </c>
      <c r="Q227" s="30">
        <v>0</v>
      </c>
      <c r="R227" s="30">
        <v>0</v>
      </c>
      <c r="S227" s="30">
        <v>0</v>
      </c>
      <c r="T227" s="30">
        <v>0</v>
      </c>
      <c r="V227" s="30">
        <v>0</v>
      </c>
      <c r="W227" s="30">
        <v>0</v>
      </c>
      <c r="X227" s="30">
        <v>0</v>
      </c>
      <c r="Y227" s="30">
        <v>0</v>
      </c>
      <c r="Z227" s="30">
        <v>0</v>
      </c>
      <c r="AA227" s="30">
        <v>0</v>
      </c>
      <c r="AB227" s="30">
        <v>0</v>
      </c>
      <c r="AC227" s="30">
        <v>0</v>
      </c>
      <c r="AD227" s="30">
        <v>0</v>
      </c>
      <c r="AE227" s="30">
        <v>0</v>
      </c>
      <c r="AF227" s="30">
        <v>0</v>
      </c>
      <c r="AG227" s="30">
        <v>0</v>
      </c>
      <c r="AH227" s="30">
        <v>0</v>
      </c>
      <c r="AI227" s="30">
        <v>0</v>
      </c>
      <c r="AJ227" s="30">
        <v>0</v>
      </c>
      <c r="AK227" s="30">
        <v>0</v>
      </c>
      <c r="AL227" s="30">
        <v>0</v>
      </c>
      <c r="AM227" s="30">
        <v>0</v>
      </c>
      <c r="AN227" s="30">
        <v>0</v>
      </c>
      <c r="AP227" s="30">
        <v>548029.6399949115</v>
      </c>
      <c r="AQ227" s="30">
        <v>264223.7061769616</v>
      </c>
      <c r="AR227" s="30">
        <v>142830.02456920443</v>
      </c>
      <c r="AS227" s="30">
        <v>14460.530148268021</v>
      </c>
      <c r="AT227" s="30">
        <v>0</v>
      </c>
      <c r="AU227" s="30">
        <v>29305.312542329953</v>
      </c>
      <c r="AV227" s="30">
        <v>0</v>
      </c>
      <c r="AW227" s="30">
        <v>9778.2252682859489</v>
      </c>
      <c r="AX227" s="30">
        <v>0</v>
      </c>
      <c r="AY227" s="30">
        <v>0</v>
      </c>
      <c r="AZ227" s="30">
        <v>0</v>
      </c>
      <c r="BA227" s="30">
        <v>0</v>
      </c>
      <c r="BB227" s="30">
        <v>0</v>
      </c>
      <c r="BC227" s="30">
        <v>0</v>
      </c>
      <c r="BD227" s="30">
        <v>0</v>
      </c>
      <c r="BE227" s="30">
        <v>0</v>
      </c>
      <c r="BF227" s="30">
        <v>0</v>
      </c>
      <c r="BG227" s="30">
        <v>0</v>
      </c>
      <c r="BH227" s="30">
        <v>0</v>
      </c>
      <c r="BJ227" s="30">
        <v>62517.365269461072</v>
      </c>
      <c r="BK227" s="30">
        <v>0</v>
      </c>
      <c r="BL227" s="30">
        <v>0</v>
      </c>
      <c r="BM227" s="30">
        <v>2589.0718384394631</v>
      </c>
      <c r="BN227" s="30">
        <v>0</v>
      </c>
      <c r="BO227" s="30">
        <v>0</v>
      </c>
      <c r="BP227" s="30">
        <v>0</v>
      </c>
      <c r="BQ227" s="30">
        <v>0</v>
      </c>
      <c r="BR227" s="30">
        <v>0</v>
      </c>
      <c r="BS227" s="30">
        <v>0</v>
      </c>
      <c r="BT227" s="30">
        <v>0</v>
      </c>
      <c r="BU227" s="30">
        <v>0</v>
      </c>
      <c r="BV227" s="30">
        <v>0</v>
      </c>
      <c r="BW227" s="30">
        <v>0</v>
      </c>
      <c r="BX227" s="30">
        <v>0</v>
      </c>
      <c r="BY227" s="30">
        <v>0</v>
      </c>
      <c r="BZ227" s="30">
        <v>0</v>
      </c>
      <c r="CA227" s="30">
        <v>0</v>
      </c>
      <c r="CB227" s="30">
        <v>0</v>
      </c>
      <c r="CD227" s="30">
        <v>610547.00526437256</v>
      </c>
      <c r="CE227" s="30">
        <v>264223.7061769616</v>
      </c>
      <c r="CF227" s="30">
        <v>142830.02456920443</v>
      </c>
      <c r="CG227" s="30">
        <v>17049.601986707483</v>
      </c>
      <c r="CH227" s="30">
        <v>17472.665263651907</v>
      </c>
      <c r="CI227" s="30">
        <v>29305.312542329953</v>
      </c>
      <c r="CJ227" s="30">
        <v>0</v>
      </c>
      <c r="CK227" s="30">
        <v>9778.2252682859489</v>
      </c>
      <c r="CL227" s="30">
        <v>9751.333495254521</v>
      </c>
      <c r="CM227" s="30">
        <v>0</v>
      </c>
      <c r="CN227" s="30">
        <v>0</v>
      </c>
      <c r="CO227" s="30">
        <v>0</v>
      </c>
      <c r="CP227" s="30">
        <v>0</v>
      </c>
      <c r="CQ227" s="30">
        <v>0</v>
      </c>
      <c r="CR227" s="30">
        <v>0</v>
      </c>
      <c r="CS227" s="30">
        <v>0</v>
      </c>
      <c r="CT227" s="30">
        <v>0</v>
      </c>
      <c r="CU227" s="30">
        <v>0</v>
      </c>
      <c r="CV227" s="30">
        <v>0</v>
      </c>
    </row>
    <row r="228" spans="1:100" s="30" customFormat="1" x14ac:dyDescent="0.4">
      <c r="A228" s="45" t="s">
        <v>13</v>
      </c>
      <c r="B228" s="30">
        <v>0</v>
      </c>
      <c r="C228" s="30">
        <v>0</v>
      </c>
      <c r="D228" s="30">
        <v>0</v>
      </c>
      <c r="E228" s="30">
        <v>0</v>
      </c>
      <c r="F228" s="30">
        <v>0</v>
      </c>
      <c r="G228" s="30">
        <v>0</v>
      </c>
      <c r="H228" s="30">
        <v>0</v>
      </c>
      <c r="I228" s="30">
        <v>0</v>
      </c>
      <c r="J228" s="30">
        <v>0</v>
      </c>
      <c r="K228" s="30">
        <v>0</v>
      </c>
      <c r="L228" s="30">
        <v>0</v>
      </c>
      <c r="M228" s="30">
        <v>0</v>
      </c>
      <c r="N228" s="30">
        <v>0</v>
      </c>
      <c r="O228" s="30">
        <v>0</v>
      </c>
      <c r="P228" s="30">
        <v>0</v>
      </c>
      <c r="Q228" s="30">
        <v>0</v>
      </c>
      <c r="R228" s="30">
        <v>0</v>
      </c>
      <c r="S228" s="30">
        <v>0</v>
      </c>
      <c r="T228" s="30">
        <v>0</v>
      </c>
      <c r="V228" s="30">
        <v>0</v>
      </c>
      <c r="W228" s="30">
        <v>0</v>
      </c>
      <c r="X228" s="30">
        <v>0</v>
      </c>
      <c r="Y228" s="30">
        <v>0</v>
      </c>
      <c r="Z228" s="30">
        <v>0</v>
      </c>
      <c r="AA228" s="30">
        <v>0</v>
      </c>
      <c r="AB228" s="30">
        <v>0</v>
      </c>
      <c r="AC228" s="30">
        <v>0</v>
      </c>
      <c r="AD228" s="30">
        <v>0</v>
      </c>
      <c r="AE228" s="30">
        <v>0</v>
      </c>
      <c r="AF228" s="30">
        <v>0</v>
      </c>
      <c r="AG228" s="30">
        <v>0</v>
      </c>
      <c r="AH228" s="30">
        <v>0</v>
      </c>
      <c r="AI228" s="30">
        <v>0</v>
      </c>
      <c r="AJ228" s="30">
        <v>0</v>
      </c>
      <c r="AK228" s="30">
        <v>0</v>
      </c>
      <c r="AL228" s="30">
        <v>0</v>
      </c>
      <c r="AM228" s="30">
        <v>0</v>
      </c>
      <c r="AN228" s="30">
        <v>0</v>
      </c>
      <c r="AP228" s="30">
        <v>0</v>
      </c>
      <c r="AQ228" s="30">
        <v>0</v>
      </c>
      <c r="AR228" s="30">
        <v>0</v>
      </c>
      <c r="AS228" s="30">
        <v>0</v>
      </c>
      <c r="AT228" s="30">
        <v>0</v>
      </c>
      <c r="AU228" s="30">
        <v>0</v>
      </c>
      <c r="AV228" s="30">
        <v>0</v>
      </c>
      <c r="AW228" s="30">
        <v>0</v>
      </c>
      <c r="AX228" s="30">
        <v>0</v>
      </c>
      <c r="AY228" s="30">
        <v>0</v>
      </c>
      <c r="AZ228" s="30">
        <v>0</v>
      </c>
      <c r="BA228" s="30">
        <v>0</v>
      </c>
      <c r="BB228" s="30">
        <v>0</v>
      </c>
      <c r="BC228" s="30">
        <v>0</v>
      </c>
      <c r="BD228" s="30">
        <v>0</v>
      </c>
      <c r="BE228" s="30">
        <v>0</v>
      </c>
      <c r="BF228" s="30">
        <v>0</v>
      </c>
      <c r="BG228" s="30">
        <v>0</v>
      </c>
      <c r="BH228" s="30">
        <v>0</v>
      </c>
      <c r="BJ228" s="30">
        <v>0</v>
      </c>
      <c r="BK228" s="30">
        <v>0</v>
      </c>
      <c r="BL228" s="30">
        <v>0</v>
      </c>
      <c r="BM228" s="30">
        <v>0</v>
      </c>
      <c r="BN228" s="30">
        <v>0</v>
      </c>
      <c r="BO228" s="30">
        <v>0</v>
      </c>
      <c r="BP228" s="30">
        <v>0</v>
      </c>
      <c r="BQ228" s="30">
        <v>0</v>
      </c>
      <c r="BR228" s="30">
        <v>0</v>
      </c>
      <c r="BS228" s="30">
        <v>0</v>
      </c>
      <c r="BT228" s="30">
        <v>0</v>
      </c>
      <c r="BU228" s="30">
        <v>0</v>
      </c>
      <c r="BV228" s="30">
        <v>0</v>
      </c>
      <c r="BW228" s="30">
        <v>0</v>
      </c>
      <c r="BX228" s="30">
        <v>0</v>
      </c>
      <c r="BY228" s="30">
        <v>0</v>
      </c>
      <c r="BZ228" s="30">
        <v>0</v>
      </c>
      <c r="CA228" s="30">
        <v>0</v>
      </c>
      <c r="CB228" s="30">
        <v>0</v>
      </c>
      <c r="CD228" s="30">
        <v>0</v>
      </c>
      <c r="CE228" s="30">
        <v>0</v>
      </c>
      <c r="CF228" s="30">
        <v>0</v>
      </c>
      <c r="CG228" s="30">
        <v>0</v>
      </c>
      <c r="CH228" s="30">
        <v>0</v>
      </c>
      <c r="CI228" s="30">
        <v>0</v>
      </c>
      <c r="CJ228" s="30">
        <v>0</v>
      </c>
      <c r="CK228" s="30">
        <v>0</v>
      </c>
      <c r="CL228" s="30">
        <v>0</v>
      </c>
      <c r="CM228" s="30">
        <v>0</v>
      </c>
      <c r="CN228" s="30">
        <v>0</v>
      </c>
      <c r="CO228" s="30">
        <v>0</v>
      </c>
      <c r="CP228" s="30">
        <v>0</v>
      </c>
      <c r="CQ228" s="30">
        <v>0</v>
      </c>
      <c r="CR228" s="30">
        <v>0</v>
      </c>
      <c r="CS228" s="30">
        <v>0</v>
      </c>
      <c r="CT228" s="30">
        <v>0</v>
      </c>
      <c r="CU228" s="30">
        <v>0</v>
      </c>
      <c r="CV228" s="30">
        <v>0</v>
      </c>
    </row>
    <row r="229" spans="1:100" s="30" customFormat="1" x14ac:dyDescent="0.4">
      <c r="A229" s="45" t="s">
        <v>15</v>
      </c>
      <c r="B229" s="30">
        <v>0</v>
      </c>
      <c r="C229" s="30">
        <v>0</v>
      </c>
      <c r="D229" s="30">
        <v>0</v>
      </c>
      <c r="E229" s="30">
        <v>0</v>
      </c>
      <c r="F229" s="30">
        <v>0</v>
      </c>
      <c r="G229" s="30">
        <v>0</v>
      </c>
      <c r="H229" s="30">
        <v>0</v>
      </c>
      <c r="I229" s="30">
        <v>0</v>
      </c>
      <c r="J229" s="30">
        <v>0</v>
      </c>
      <c r="K229" s="30">
        <v>0</v>
      </c>
      <c r="L229" s="30">
        <v>0</v>
      </c>
      <c r="M229" s="30">
        <v>0</v>
      </c>
      <c r="N229" s="30">
        <v>0</v>
      </c>
      <c r="O229" s="30">
        <v>0</v>
      </c>
      <c r="P229" s="30">
        <v>0</v>
      </c>
      <c r="Q229" s="30">
        <v>0</v>
      </c>
      <c r="R229" s="30">
        <v>0</v>
      </c>
      <c r="S229" s="30">
        <v>0</v>
      </c>
      <c r="T229" s="30">
        <v>0</v>
      </c>
      <c r="V229" s="30">
        <v>0</v>
      </c>
      <c r="W229" s="30">
        <v>0</v>
      </c>
      <c r="X229" s="30">
        <v>0</v>
      </c>
      <c r="Y229" s="30">
        <v>0</v>
      </c>
      <c r="Z229" s="30">
        <v>0</v>
      </c>
      <c r="AA229" s="30">
        <v>0</v>
      </c>
      <c r="AB229" s="30">
        <v>0</v>
      </c>
      <c r="AC229" s="30">
        <v>0</v>
      </c>
      <c r="AD229" s="30">
        <v>0</v>
      </c>
      <c r="AE229" s="30">
        <v>0</v>
      </c>
      <c r="AF229" s="30">
        <v>0</v>
      </c>
      <c r="AG229" s="30">
        <v>0</v>
      </c>
      <c r="AH229" s="30">
        <v>0</v>
      </c>
      <c r="AI229" s="30">
        <v>0</v>
      </c>
      <c r="AJ229" s="30">
        <v>0</v>
      </c>
      <c r="AK229" s="30">
        <v>0</v>
      </c>
      <c r="AL229" s="30">
        <v>0</v>
      </c>
      <c r="AM229" s="30">
        <v>0</v>
      </c>
      <c r="AN229" s="30">
        <v>0</v>
      </c>
      <c r="AP229" s="30">
        <v>1115268.5663401601</v>
      </c>
      <c r="AQ229" s="30">
        <v>455934.8914858097</v>
      </c>
      <c r="AR229" s="30">
        <v>330661.28975610342</v>
      </c>
      <c r="AS229" s="30">
        <v>183702.29040207152</v>
      </c>
      <c r="AT229" s="30">
        <v>339594.89714685193</v>
      </c>
      <c r="AU229" s="30">
        <v>323861.27450626181</v>
      </c>
      <c r="AV229" s="30">
        <v>301527.87746379193</v>
      </c>
      <c r="AW229" s="30">
        <v>383128.64460284036</v>
      </c>
      <c r="AX229" s="30">
        <v>376304.7998457558</v>
      </c>
      <c r="AY229" s="30">
        <v>395789.90157252515</v>
      </c>
      <c r="AZ229" s="30">
        <v>568489</v>
      </c>
      <c r="BA229" s="30">
        <v>732700</v>
      </c>
      <c r="BB229" s="30">
        <v>0</v>
      </c>
      <c r="BC229" s="30">
        <v>0</v>
      </c>
      <c r="BD229" s="30">
        <v>0</v>
      </c>
      <c r="BE229" s="30">
        <v>0</v>
      </c>
      <c r="BF229" s="30">
        <v>0</v>
      </c>
      <c r="BG229" s="30">
        <v>0</v>
      </c>
      <c r="BH229" s="30">
        <v>0</v>
      </c>
      <c r="BJ229" s="30">
        <v>66879.041916167655</v>
      </c>
      <c r="BK229" s="30">
        <v>9856.44938828882</v>
      </c>
      <c r="BL229" s="30">
        <v>0</v>
      </c>
      <c r="BM229" s="30">
        <v>1726.0478922929756</v>
      </c>
      <c r="BN229" s="30">
        <v>42235.8793830469</v>
      </c>
      <c r="BO229" s="30">
        <v>47234.789920460229</v>
      </c>
      <c r="BP229" s="30">
        <v>48104.589966787164</v>
      </c>
      <c r="BQ229" s="30">
        <v>47509.243680958782</v>
      </c>
      <c r="BR229" s="30">
        <v>56253.0676074242</v>
      </c>
      <c r="BS229" s="30">
        <v>60486.610355664205</v>
      </c>
      <c r="BT229" s="30">
        <v>74624</v>
      </c>
      <c r="BU229" s="30">
        <v>82764</v>
      </c>
      <c r="BV229" s="30">
        <v>0</v>
      </c>
      <c r="BW229" s="30">
        <v>0</v>
      </c>
      <c r="BX229" s="30">
        <v>0</v>
      </c>
      <c r="BY229" s="30">
        <v>0</v>
      </c>
      <c r="BZ229" s="30">
        <v>0</v>
      </c>
      <c r="CA229" s="30">
        <v>0</v>
      </c>
      <c r="CB229" s="30">
        <v>0</v>
      </c>
      <c r="CD229" s="30">
        <v>1182147.6082563277</v>
      </c>
      <c r="CE229" s="30">
        <v>465791.34087409853</v>
      </c>
      <c r="CF229" s="30">
        <v>330661.28975610342</v>
      </c>
      <c r="CG229" s="30">
        <v>185428.33829436448</v>
      </c>
      <c r="CH229" s="30">
        <v>381830.77652989881</v>
      </c>
      <c r="CI229" s="30">
        <v>371096.06442672201</v>
      </c>
      <c r="CJ229" s="30">
        <v>349632.46743057907</v>
      </c>
      <c r="CK229" s="30">
        <v>430637.88828379917</v>
      </c>
      <c r="CL229" s="30">
        <v>432557.86745318002</v>
      </c>
      <c r="CM229" s="30">
        <v>456276.51192818937</v>
      </c>
      <c r="CN229" s="30">
        <v>643113</v>
      </c>
      <c r="CO229" s="30">
        <v>815464</v>
      </c>
      <c r="CP229" s="30">
        <v>0</v>
      </c>
      <c r="CQ229" s="30">
        <v>0</v>
      </c>
      <c r="CR229" s="30">
        <v>0</v>
      </c>
      <c r="CS229" s="30">
        <v>0</v>
      </c>
      <c r="CT229" s="30">
        <v>0</v>
      </c>
      <c r="CU229" s="30">
        <v>0</v>
      </c>
      <c r="CV229" s="30">
        <v>0</v>
      </c>
    </row>
    <row r="230" spans="1:100" s="30" customFormat="1" x14ac:dyDescent="0.4">
      <c r="A230" s="45" t="s">
        <v>16</v>
      </c>
      <c r="B230" s="30">
        <v>0</v>
      </c>
      <c r="C230" s="30">
        <v>0</v>
      </c>
      <c r="D230" s="30">
        <v>0</v>
      </c>
      <c r="E230" s="30">
        <v>0</v>
      </c>
      <c r="F230" s="30">
        <v>0</v>
      </c>
      <c r="G230" s="30">
        <v>0</v>
      </c>
      <c r="H230" s="30">
        <v>0</v>
      </c>
      <c r="I230" s="30">
        <v>0</v>
      </c>
      <c r="J230" s="30">
        <v>0</v>
      </c>
      <c r="K230" s="30">
        <v>0</v>
      </c>
      <c r="L230" s="30">
        <v>0</v>
      </c>
      <c r="M230" s="30">
        <v>0</v>
      </c>
      <c r="N230" s="30">
        <v>0</v>
      </c>
      <c r="O230" s="30">
        <v>0</v>
      </c>
      <c r="P230" s="30">
        <v>0</v>
      </c>
      <c r="Q230" s="30">
        <v>0</v>
      </c>
      <c r="R230" s="30">
        <v>0</v>
      </c>
      <c r="S230" s="30">
        <v>0</v>
      </c>
      <c r="T230" s="30">
        <v>0</v>
      </c>
      <c r="V230" s="30">
        <v>0</v>
      </c>
      <c r="W230" s="30">
        <v>0</v>
      </c>
      <c r="X230" s="30">
        <v>0</v>
      </c>
      <c r="Y230" s="30">
        <v>0</v>
      </c>
      <c r="Z230" s="30">
        <v>0</v>
      </c>
      <c r="AA230" s="30">
        <v>0</v>
      </c>
      <c r="AB230" s="30">
        <v>0</v>
      </c>
      <c r="AC230" s="30">
        <v>0</v>
      </c>
      <c r="AD230" s="30">
        <v>0</v>
      </c>
      <c r="AE230" s="30">
        <v>0</v>
      </c>
      <c r="AF230" s="30">
        <v>0</v>
      </c>
      <c r="AG230" s="30">
        <v>0</v>
      </c>
      <c r="AH230" s="30">
        <v>0</v>
      </c>
      <c r="AI230" s="30">
        <v>0</v>
      </c>
      <c r="AJ230" s="30">
        <v>0</v>
      </c>
      <c r="AK230" s="30">
        <v>0</v>
      </c>
      <c r="AL230" s="30">
        <v>0</v>
      </c>
      <c r="AM230" s="30">
        <v>0</v>
      </c>
      <c r="AN230" s="30">
        <v>0</v>
      </c>
      <c r="AP230" s="30">
        <v>0</v>
      </c>
      <c r="AQ230" s="30">
        <v>0</v>
      </c>
      <c r="AR230" s="30">
        <v>0</v>
      </c>
      <c r="AS230" s="30">
        <v>0</v>
      </c>
      <c r="AT230" s="30">
        <v>0</v>
      </c>
      <c r="AU230" s="30">
        <v>0</v>
      </c>
      <c r="AV230" s="30">
        <v>0</v>
      </c>
      <c r="AW230" s="30">
        <v>0</v>
      </c>
      <c r="AX230" s="30">
        <v>0</v>
      </c>
      <c r="AY230" s="30">
        <v>0</v>
      </c>
      <c r="AZ230" s="30">
        <v>0</v>
      </c>
      <c r="BA230" s="30">
        <v>0</v>
      </c>
      <c r="BB230" s="30">
        <v>0</v>
      </c>
      <c r="BC230" s="30">
        <v>0</v>
      </c>
      <c r="BD230" s="30">
        <v>0</v>
      </c>
      <c r="BE230" s="30">
        <v>0</v>
      </c>
      <c r="BF230" s="30">
        <v>0</v>
      </c>
      <c r="BG230" s="30">
        <v>0</v>
      </c>
      <c r="BH230" s="30">
        <v>0</v>
      </c>
      <c r="BJ230" s="30">
        <v>0</v>
      </c>
      <c r="BK230" s="30">
        <v>0</v>
      </c>
      <c r="BL230" s="30">
        <v>0</v>
      </c>
      <c r="BM230" s="30">
        <v>0</v>
      </c>
      <c r="BN230" s="30">
        <v>0</v>
      </c>
      <c r="BO230" s="30">
        <v>0</v>
      </c>
      <c r="BP230" s="30">
        <v>0</v>
      </c>
      <c r="BQ230" s="30">
        <v>0</v>
      </c>
      <c r="BR230" s="30">
        <v>0</v>
      </c>
      <c r="BS230" s="30">
        <v>0</v>
      </c>
      <c r="BT230" s="30">
        <v>0</v>
      </c>
      <c r="BU230" s="30">
        <v>0</v>
      </c>
      <c r="BV230" s="30">
        <v>0</v>
      </c>
      <c r="BW230" s="30">
        <v>0</v>
      </c>
      <c r="BX230" s="30">
        <v>0</v>
      </c>
      <c r="BY230" s="30">
        <v>0</v>
      </c>
      <c r="BZ230" s="30">
        <v>0</v>
      </c>
      <c r="CA230" s="30">
        <v>0</v>
      </c>
      <c r="CB230" s="30">
        <v>0</v>
      </c>
      <c r="CD230" s="30">
        <v>0</v>
      </c>
      <c r="CE230" s="30">
        <v>0</v>
      </c>
      <c r="CF230" s="30">
        <v>0</v>
      </c>
      <c r="CG230" s="30">
        <v>0</v>
      </c>
      <c r="CH230" s="30">
        <v>0</v>
      </c>
      <c r="CI230" s="30">
        <v>0</v>
      </c>
      <c r="CJ230" s="30">
        <v>0</v>
      </c>
      <c r="CK230" s="30">
        <v>0</v>
      </c>
      <c r="CL230" s="30">
        <v>0</v>
      </c>
      <c r="CM230" s="30">
        <v>0</v>
      </c>
      <c r="CN230" s="30">
        <v>0</v>
      </c>
      <c r="CO230" s="30">
        <v>0</v>
      </c>
      <c r="CP230" s="30">
        <v>0</v>
      </c>
      <c r="CQ230" s="30">
        <v>0</v>
      </c>
      <c r="CR230" s="30">
        <v>0</v>
      </c>
      <c r="CS230" s="30">
        <v>0</v>
      </c>
      <c r="CT230" s="30">
        <v>0</v>
      </c>
      <c r="CU230" s="30">
        <v>0</v>
      </c>
      <c r="CV230" s="30">
        <v>0</v>
      </c>
    </row>
    <row r="231" spans="1:100" s="30" customFormat="1" x14ac:dyDescent="0.4">
      <c r="A231" s="45" t="s">
        <v>8</v>
      </c>
      <c r="B231" s="30">
        <v>0</v>
      </c>
      <c r="C231" s="30">
        <v>0</v>
      </c>
      <c r="D231" s="30">
        <v>0</v>
      </c>
      <c r="E231" s="30">
        <v>0</v>
      </c>
      <c r="F231" s="30">
        <v>0</v>
      </c>
      <c r="G231" s="30">
        <v>0</v>
      </c>
      <c r="H231" s="30">
        <v>0</v>
      </c>
      <c r="I231" s="30">
        <v>0</v>
      </c>
      <c r="J231" s="30">
        <v>0</v>
      </c>
      <c r="K231" s="30">
        <v>0</v>
      </c>
      <c r="L231" s="30">
        <v>0</v>
      </c>
      <c r="M231" s="30">
        <v>0</v>
      </c>
      <c r="N231" s="30">
        <v>0</v>
      </c>
      <c r="O231" s="30">
        <v>0</v>
      </c>
      <c r="P231" s="30">
        <v>0</v>
      </c>
      <c r="Q231" s="30">
        <v>0</v>
      </c>
      <c r="R231" s="30">
        <v>0</v>
      </c>
      <c r="S231" s="30">
        <v>0</v>
      </c>
      <c r="T231" s="30">
        <v>0</v>
      </c>
      <c r="V231" s="30">
        <v>0</v>
      </c>
      <c r="W231" s="30">
        <v>0</v>
      </c>
      <c r="X231" s="30">
        <v>0</v>
      </c>
      <c r="Y231" s="30">
        <v>0</v>
      </c>
      <c r="Z231" s="30">
        <v>0</v>
      </c>
      <c r="AA231" s="30">
        <v>0</v>
      </c>
      <c r="AB231" s="30">
        <v>0</v>
      </c>
      <c r="AC231" s="30">
        <v>0</v>
      </c>
      <c r="AD231" s="30">
        <v>0</v>
      </c>
      <c r="AE231" s="30">
        <v>0</v>
      </c>
      <c r="AF231" s="30">
        <v>0</v>
      </c>
      <c r="AG231" s="30">
        <v>0</v>
      </c>
      <c r="AH231" s="30">
        <v>10984</v>
      </c>
      <c r="AI231" s="30">
        <v>12376</v>
      </c>
      <c r="AJ231" s="30">
        <v>13448</v>
      </c>
      <c r="AK231" s="30">
        <v>16936</v>
      </c>
      <c r="AL231" s="30">
        <v>16560</v>
      </c>
      <c r="AM231" s="30">
        <v>0</v>
      </c>
      <c r="AN231" s="30">
        <v>0</v>
      </c>
      <c r="AP231" s="30">
        <v>4519.83208243226</v>
      </c>
      <c r="AQ231" s="30">
        <v>0</v>
      </c>
      <c r="AR231" s="30">
        <v>0</v>
      </c>
      <c r="AS231" s="30">
        <v>0</v>
      </c>
      <c r="AT231" s="30">
        <v>0</v>
      </c>
      <c r="AU231" s="30">
        <v>0</v>
      </c>
      <c r="AV231" s="30">
        <v>0</v>
      </c>
      <c r="AW231" s="30">
        <v>0</v>
      </c>
      <c r="AX231" s="30">
        <v>0</v>
      </c>
      <c r="AY231" s="30">
        <v>0</v>
      </c>
      <c r="AZ231" s="30">
        <v>0</v>
      </c>
      <c r="BA231" s="30">
        <v>0</v>
      </c>
      <c r="BB231" s="30">
        <v>163868</v>
      </c>
      <c r="BC231" s="30">
        <v>176364</v>
      </c>
      <c r="BD231" s="30">
        <v>42025</v>
      </c>
      <c r="BE231" s="30">
        <v>374709</v>
      </c>
      <c r="BF231" s="30">
        <v>631350</v>
      </c>
      <c r="BG231" s="30">
        <v>328469</v>
      </c>
      <c r="BH231" s="30">
        <v>271265</v>
      </c>
      <c r="BJ231" s="30">
        <v>1453.8922155688622</v>
      </c>
      <c r="BK231" s="30">
        <v>0</v>
      </c>
      <c r="BL231" s="30">
        <v>0</v>
      </c>
      <c r="BM231" s="30">
        <v>0</v>
      </c>
      <c r="BN231" s="30">
        <v>0</v>
      </c>
      <c r="BO231" s="30">
        <v>0</v>
      </c>
      <c r="BP231" s="30">
        <v>0</v>
      </c>
      <c r="BQ231" s="30">
        <v>0</v>
      </c>
      <c r="BR231" s="30">
        <v>0</v>
      </c>
      <c r="BS231" s="30">
        <v>0</v>
      </c>
      <c r="BT231" s="30">
        <v>0</v>
      </c>
      <c r="BU231" s="30">
        <v>0</v>
      </c>
      <c r="BV231" s="30">
        <v>13730</v>
      </c>
      <c r="BW231" s="30">
        <v>15470</v>
      </c>
      <c r="BX231" s="30">
        <v>4300</v>
      </c>
      <c r="BY231" s="30">
        <v>140534</v>
      </c>
      <c r="BZ231" s="30">
        <v>166536</v>
      </c>
      <c r="CA231" s="30">
        <v>23686</v>
      </c>
      <c r="CB231" s="30">
        <v>20384</v>
      </c>
      <c r="CD231" s="30">
        <v>5973.7242980011224</v>
      </c>
      <c r="CE231" s="30">
        <v>0</v>
      </c>
      <c r="CF231" s="30">
        <v>0</v>
      </c>
      <c r="CG231" s="30">
        <v>0</v>
      </c>
      <c r="CH231" s="30">
        <v>0</v>
      </c>
      <c r="CI231" s="30">
        <v>0</v>
      </c>
      <c r="CJ231" s="30">
        <v>0</v>
      </c>
      <c r="CK231" s="30">
        <v>0</v>
      </c>
      <c r="CL231" s="30">
        <v>0</v>
      </c>
      <c r="CM231" s="30">
        <v>0</v>
      </c>
      <c r="CN231" s="30">
        <v>0</v>
      </c>
      <c r="CO231" s="30">
        <v>0</v>
      </c>
      <c r="CP231" s="30">
        <v>188582</v>
      </c>
      <c r="CQ231" s="30">
        <v>204210</v>
      </c>
      <c r="CR231" s="30">
        <v>59773</v>
      </c>
      <c r="CS231" s="30">
        <v>532179</v>
      </c>
      <c r="CT231" s="30">
        <v>814446</v>
      </c>
      <c r="CU231" s="30">
        <v>352155</v>
      </c>
      <c r="CV231" s="30">
        <v>291649</v>
      </c>
    </row>
    <row r="232" spans="1:100" s="30" customFormat="1" x14ac:dyDescent="0.4">
      <c r="A232" s="45" t="s">
        <v>24</v>
      </c>
      <c r="B232" s="30">
        <v>0</v>
      </c>
      <c r="C232" s="30">
        <v>0</v>
      </c>
      <c r="D232" s="30">
        <v>0</v>
      </c>
      <c r="E232" s="30">
        <v>0</v>
      </c>
      <c r="F232" s="30">
        <v>0</v>
      </c>
      <c r="G232" s="30">
        <v>0</v>
      </c>
      <c r="H232" s="30">
        <v>0</v>
      </c>
      <c r="I232" s="30">
        <v>0</v>
      </c>
      <c r="J232" s="30">
        <v>0</v>
      </c>
      <c r="K232" s="30">
        <v>0</v>
      </c>
      <c r="L232" s="30">
        <v>0</v>
      </c>
      <c r="M232" s="30">
        <v>0</v>
      </c>
      <c r="N232" s="30">
        <v>0</v>
      </c>
      <c r="O232" s="30">
        <v>0</v>
      </c>
      <c r="P232" s="30">
        <v>0</v>
      </c>
      <c r="Q232" s="30">
        <v>0</v>
      </c>
      <c r="R232" s="30">
        <v>0</v>
      </c>
      <c r="S232" s="30">
        <v>0</v>
      </c>
      <c r="T232" s="30">
        <v>0</v>
      </c>
      <c r="V232" s="30">
        <v>0</v>
      </c>
      <c r="W232" s="30">
        <v>0</v>
      </c>
      <c r="X232" s="30">
        <v>0</v>
      </c>
      <c r="Y232" s="30">
        <v>0</v>
      </c>
      <c r="Z232" s="30">
        <v>0</v>
      </c>
      <c r="AA232" s="30">
        <v>0</v>
      </c>
      <c r="AB232" s="30">
        <v>0</v>
      </c>
      <c r="AC232" s="30">
        <v>0</v>
      </c>
      <c r="AD232" s="30">
        <v>0</v>
      </c>
      <c r="AE232" s="30">
        <v>0</v>
      </c>
      <c r="AF232" s="30">
        <v>0</v>
      </c>
      <c r="AG232" s="30">
        <v>0</v>
      </c>
      <c r="AH232" s="30">
        <v>0</v>
      </c>
      <c r="AI232" s="30">
        <v>0</v>
      </c>
      <c r="AJ232" s="30">
        <v>0</v>
      </c>
      <c r="AK232" s="30">
        <v>0</v>
      </c>
      <c r="AL232" s="30">
        <v>0</v>
      </c>
      <c r="AM232" s="30">
        <v>0</v>
      </c>
      <c r="AN232" s="30">
        <v>0</v>
      </c>
      <c r="AP232" s="30">
        <v>0</v>
      </c>
      <c r="AQ232" s="30">
        <v>0</v>
      </c>
      <c r="AR232" s="30">
        <v>0</v>
      </c>
      <c r="AS232" s="30">
        <v>0</v>
      </c>
      <c r="AT232" s="30">
        <v>0</v>
      </c>
      <c r="AU232" s="30">
        <v>0</v>
      </c>
      <c r="AV232" s="30">
        <v>0</v>
      </c>
      <c r="AW232" s="30">
        <v>0</v>
      </c>
      <c r="AX232" s="30">
        <v>0</v>
      </c>
      <c r="AY232" s="30">
        <v>0</v>
      </c>
      <c r="AZ232" s="30">
        <v>0</v>
      </c>
      <c r="BA232" s="30">
        <v>0</v>
      </c>
      <c r="BB232" s="30">
        <v>0</v>
      </c>
      <c r="BC232" s="30">
        <v>0</v>
      </c>
      <c r="BD232" s="30">
        <v>0</v>
      </c>
      <c r="BE232" s="30">
        <v>0</v>
      </c>
      <c r="BF232" s="30">
        <v>0</v>
      </c>
      <c r="BG232" s="30">
        <v>0</v>
      </c>
      <c r="BH232" s="30">
        <v>0</v>
      </c>
      <c r="BJ232" s="30">
        <v>0</v>
      </c>
      <c r="BK232" s="30">
        <v>0</v>
      </c>
      <c r="BL232" s="30">
        <v>0</v>
      </c>
      <c r="BM232" s="30">
        <v>0</v>
      </c>
      <c r="BN232" s="30">
        <v>0</v>
      </c>
      <c r="BO232" s="30">
        <v>0</v>
      </c>
      <c r="BP232" s="30">
        <v>0</v>
      </c>
      <c r="BQ232" s="30">
        <v>0</v>
      </c>
      <c r="BR232" s="30">
        <v>0</v>
      </c>
      <c r="BS232" s="30">
        <v>0</v>
      </c>
      <c r="BT232" s="30">
        <v>0</v>
      </c>
      <c r="BU232" s="30">
        <v>0</v>
      </c>
      <c r="BV232" s="30">
        <v>0</v>
      </c>
      <c r="BW232" s="30">
        <v>0</v>
      </c>
      <c r="BX232" s="30">
        <v>0</v>
      </c>
      <c r="BY232" s="30">
        <v>0</v>
      </c>
      <c r="BZ232" s="30">
        <v>0</v>
      </c>
      <c r="CA232" s="30">
        <v>0</v>
      </c>
      <c r="CB232" s="30">
        <v>0</v>
      </c>
      <c r="CD232" s="30">
        <v>0</v>
      </c>
      <c r="CE232" s="30">
        <v>0</v>
      </c>
      <c r="CF232" s="30">
        <v>0</v>
      </c>
      <c r="CG232" s="30">
        <v>0</v>
      </c>
      <c r="CH232" s="30">
        <v>0</v>
      </c>
      <c r="CI232" s="30">
        <v>0</v>
      </c>
      <c r="CJ232" s="30">
        <v>0</v>
      </c>
      <c r="CK232" s="30">
        <v>0</v>
      </c>
      <c r="CL232" s="30">
        <v>0</v>
      </c>
      <c r="CM232" s="30">
        <v>0</v>
      </c>
      <c r="CN232" s="30">
        <v>0</v>
      </c>
      <c r="CO232" s="30">
        <v>0</v>
      </c>
      <c r="CP232" s="30">
        <v>0</v>
      </c>
      <c r="CQ232" s="30">
        <v>0</v>
      </c>
      <c r="CR232" s="30">
        <v>0</v>
      </c>
      <c r="CS232" s="30">
        <v>0</v>
      </c>
      <c r="CT232" s="30">
        <v>0</v>
      </c>
      <c r="CU232" s="30">
        <v>0</v>
      </c>
      <c r="CV232" s="30">
        <v>0</v>
      </c>
    </row>
    <row r="233" spans="1:100" s="30" customFormat="1" x14ac:dyDescent="0.4">
      <c r="A233" s="45" t="s">
        <v>25</v>
      </c>
      <c r="B233" s="30">
        <v>0</v>
      </c>
      <c r="C233" s="30">
        <v>0</v>
      </c>
      <c r="D233" s="30">
        <v>0</v>
      </c>
      <c r="E233" s="30">
        <v>0</v>
      </c>
      <c r="F233" s="30">
        <v>0</v>
      </c>
      <c r="G233" s="30">
        <v>0</v>
      </c>
      <c r="H233" s="30">
        <v>0</v>
      </c>
      <c r="I233" s="30">
        <v>0</v>
      </c>
      <c r="J233" s="30">
        <v>0</v>
      </c>
      <c r="K233" s="30">
        <v>0</v>
      </c>
      <c r="L233" s="30">
        <v>0</v>
      </c>
      <c r="M233" s="30">
        <v>0</v>
      </c>
      <c r="N233" s="30">
        <v>0</v>
      </c>
      <c r="O233" s="30">
        <v>0</v>
      </c>
      <c r="P233" s="30">
        <v>0</v>
      </c>
      <c r="Q233" s="30">
        <v>0</v>
      </c>
      <c r="R233" s="30">
        <v>0</v>
      </c>
      <c r="S233" s="30">
        <v>0</v>
      </c>
      <c r="T233" s="30">
        <v>0</v>
      </c>
      <c r="V233" s="30">
        <v>0</v>
      </c>
      <c r="W233" s="30">
        <v>0</v>
      </c>
      <c r="X233" s="30">
        <v>0</v>
      </c>
      <c r="Y233" s="30">
        <v>0</v>
      </c>
      <c r="Z233" s="30">
        <v>0</v>
      </c>
      <c r="AA233" s="30">
        <v>0</v>
      </c>
      <c r="AB233" s="30">
        <v>0</v>
      </c>
      <c r="AC233" s="30">
        <v>0</v>
      </c>
      <c r="AD233" s="30">
        <v>0</v>
      </c>
      <c r="AE233" s="30">
        <v>0</v>
      </c>
      <c r="AF233" s="30">
        <v>0</v>
      </c>
      <c r="AG233" s="30">
        <v>0</v>
      </c>
      <c r="AH233" s="30">
        <v>0</v>
      </c>
      <c r="AI233" s="30">
        <v>0</v>
      </c>
      <c r="AJ233" s="30">
        <v>0</v>
      </c>
      <c r="AK233" s="30">
        <v>0</v>
      </c>
      <c r="AL233" s="30">
        <v>0</v>
      </c>
      <c r="AM233" s="30">
        <v>0</v>
      </c>
      <c r="AN233" s="30">
        <v>0</v>
      </c>
      <c r="AP233" s="30">
        <v>0</v>
      </c>
      <c r="AQ233" s="30">
        <v>0</v>
      </c>
      <c r="AR233" s="30">
        <v>0</v>
      </c>
      <c r="AS233" s="30">
        <v>0</v>
      </c>
      <c r="AT233" s="30">
        <v>0</v>
      </c>
      <c r="AU233" s="30">
        <v>0</v>
      </c>
      <c r="AV233" s="30">
        <v>0</v>
      </c>
      <c r="AW233" s="30">
        <v>0</v>
      </c>
      <c r="AX233" s="30">
        <v>0</v>
      </c>
      <c r="AY233" s="30">
        <v>0</v>
      </c>
      <c r="AZ233" s="30">
        <v>0</v>
      </c>
      <c r="BA233" s="30">
        <v>0</v>
      </c>
      <c r="BB233" s="30">
        <v>0</v>
      </c>
      <c r="BC233" s="30">
        <v>0</v>
      </c>
      <c r="BD233" s="30">
        <v>0</v>
      </c>
      <c r="BE233" s="30">
        <v>0</v>
      </c>
      <c r="BF233" s="30">
        <v>0</v>
      </c>
      <c r="BG233" s="30">
        <v>0</v>
      </c>
      <c r="BH233" s="30">
        <v>0</v>
      </c>
      <c r="BJ233" s="30">
        <v>0</v>
      </c>
      <c r="BK233" s="30">
        <v>0</v>
      </c>
      <c r="BL233" s="30">
        <v>0</v>
      </c>
      <c r="BM233" s="30">
        <v>0</v>
      </c>
      <c r="BN233" s="30">
        <v>0</v>
      </c>
      <c r="BO233" s="30">
        <v>0</v>
      </c>
      <c r="BP233" s="30">
        <v>0</v>
      </c>
      <c r="BQ233" s="30">
        <v>0</v>
      </c>
      <c r="BR233" s="30">
        <v>0</v>
      </c>
      <c r="BS233" s="30">
        <v>0</v>
      </c>
      <c r="BT233" s="30">
        <v>0</v>
      </c>
      <c r="BU233" s="30">
        <v>0</v>
      </c>
      <c r="BV233" s="30">
        <v>0</v>
      </c>
      <c r="BW233" s="30">
        <v>0</v>
      </c>
      <c r="BX233" s="30">
        <v>0</v>
      </c>
      <c r="BY233" s="30">
        <v>0</v>
      </c>
      <c r="BZ233" s="30">
        <v>0</v>
      </c>
      <c r="CA233" s="30">
        <v>0</v>
      </c>
      <c r="CB233" s="30">
        <v>0</v>
      </c>
      <c r="CD233" s="30">
        <v>0</v>
      </c>
      <c r="CE233" s="30">
        <v>0</v>
      </c>
      <c r="CF233" s="30">
        <v>0</v>
      </c>
      <c r="CG233" s="30">
        <v>0</v>
      </c>
      <c r="CH233" s="30">
        <v>0</v>
      </c>
      <c r="CI233" s="30">
        <v>0</v>
      </c>
      <c r="CJ233" s="30">
        <v>0</v>
      </c>
      <c r="CK233" s="30">
        <v>0</v>
      </c>
      <c r="CL233" s="30">
        <v>0</v>
      </c>
      <c r="CM233" s="30">
        <v>0</v>
      </c>
      <c r="CN233" s="30">
        <v>0</v>
      </c>
      <c r="CO233" s="30">
        <v>0</v>
      </c>
      <c r="CP233" s="30">
        <v>0</v>
      </c>
      <c r="CQ233" s="30">
        <v>0</v>
      </c>
      <c r="CR233" s="30">
        <v>0</v>
      </c>
      <c r="CS233" s="30">
        <v>0</v>
      </c>
      <c r="CT233" s="30">
        <v>0</v>
      </c>
      <c r="CU233" s="30">
        <v>0</v>
      </c>
      <c r="CV233" s="30">
        <v>0</v>
      </c>
    </row>
    <row r="234" spans="1:100" s="30" customFormat="1" x14ac:dyDescent="0.4">
      <c r="A234" s="45" t="s">
        <v>9</v>
      </c>
      <c r="B234" s="30">
        <v>0</v>
      </c>
      <c r="C234" s="30">
        <v>2048.8213277299888</v>
      </c>
      <c r="D234" s="30">
        <v>0</v>
      </c>
      <c r="E234" s="30">
        <v>166812.25880314899</v>
      </c>
      <c r="F234" s="30">
        <v>9984.3801506582331</v>
      </c>
      <c r="G234" s="30">
        <v>0</v>
      </c>
      <c r="H234" s="30">
        <v>0</v>
      </c>
      <c r="I234" s="30">
        <v>0</v>
      </c>
      <c r="J234" s="30">
        <v>4875.6667476272605</v>
      </c>
      <c r="K234" s="30">
        <v>8020.7201412331724</v>
      </c>
      <c r="L234" s="30">
        <v>0</v>
      </c>
      <c r="M234" s="30">
        <v>0</v>
      </c>
      <c r="N234" s="30">
        <v>0</v>
      </c>
      <c r="O234" s="30">
        <v>0</v>
      </c>
      <c r="P234" s="30">
        <v>0</v>
      </c>
      <c r="Q234" s="30">
        <v>0</v>
      </c>
      <c r="R234" s="30">
        <v>0</v>
      </c>
      <c r="S234" s="30">
        <v>0</v>
      </c>
      <c r="T234" s="30">
        <v>0</v>
      </c>
      <c r="V234" s="30">
        <v>0</v>
      </c>
      <c r="W234" s="30">
        <v>0</v>
      </c>
      <c r="X234" s="30">
        <v>0</v>
      </c>
      <c r="Y234" s="30">
        <v>0</v>
      </c>
      <c r="Z234" s="30">
        <v>0</v>
      </c>
      <c r="AA234" s="30">
        <v>0</v>
      </c>
      <c r="AB234" s="30">
        <v>0</v>
      </c>
      <c r="AC234" s="30">
        <v>0</v>
      </c>
      <c r="AD234" s="30">
        <v>0</v>
      </c>
      <c r="AE234" s="30">
        <v>0</v>
      </c>
      <c r="AF234" s="30">
        <v>0</v>
      </c>
      <c r="AG234" s="30">
        <v>0</v>
      </c>
      <c r="AH234" s="30">
        <v>0</v>
      </c>
      <c r="AI234" s="30">
        <v>0</v>
      </c>
      <c r="AJ234" s="30">
        <v>0</v>
      </c>
      <c r="AK234" s="30">
        <v>0</v>
      </c>
      <c r="AL234" s="30">
        <v>0</v>
      </c>
      <c r="AM234" s="30">
        <v>0</v>
      </c>
      <c r="AN234" s="30">
        <v>0</v>
      </c>
      <c r="AP234" s="30">
        <v>56497.901030403249</v>
      </c>
      <c r="AQ234" s="30">
        <v>993.32220367278796</v>
      </c>
      <c r="AR234" s="30">
        <v>7174.1108231107246</v>
      </c>
      <c r="AS234" s="30">
        <v>5891.3270974425268</v>
      </c>
      <c r="AT234" s="30">
        <v>0</v>
      </c>
      <c r="AU234" s="30">
        <v>0</v>
      </c>
      <c r="AV234" s="30">
        <v>0</v>
      </c>
      <c r="AW234" s="30">
        <v>2666.7887095325314</v>
      </c>
      <c r="AX234" s="30">
        <v>53258.915987450353</v>
      </c>
      <c r="AY234" s="30">
        <v>0</v>
      </c>
      <c r="AZ234" s="30">
        <v>0</v>
      </c>
      <c r="BA234" s="30">
        <v>0</v>
      </c>
      <c r="BB234" s="30">
        <v>0</v>
      </c>
      <c r="BC234" s="30">
        <v>0</v>
      </c>
      <c r="BD234" s="30">
        <v>0</v>
      </c>
      <c r="BE234" s="30">
        <v>0</v>
      </c>
      <c r="BF234" s="30">
        <v>0</v>
      </c>
      <c r="BG234" s="30">
        <v>0</v>
      </c>
      <c r="BH234" s="30">
        <v>0</v>
      </c>
      <c r="BJ234" s="30">
        <v>0</v>
      </c>
      <c r="BK234" s="30">
        <v>0</v>
      </c>
      <c r="BL234" s="30">
        <v>934.5244602554144</v>
      </c>
      <c r="BM234" s="30">
        <v>0</v>
      </c>
      <c r="BN234" s="30">
        <v>0</v>
      </c>
      <c r="BO234" s="30">
        <v>0</v>
      </c>
      <c r="BP234" s="30">
        <v>0</v>
      </c>
      <c r="BQ234" s="30">
        <v>0</v>
      </c>
      <c r="BR234" s="30">
        <v>0</v>
      </c>
      <c r="BS234" s="30">
        <v>0</v>
      </c>
      <c r="BT234" s="30">
        <v>0</v>
      </c>
      <c r="BU234" s="30">
        <v>0</v>
      </c>
      <c r="BV234" s="30">
        <v>0</v>
      </c>
      <c r="BW234" s="30">
        <v>0</v>
      </c>
      <c r="BX234" s="30">
        <v>0</v>
      </c>
      <c r="BY234" s="30">
        <v>0</v>
      </c>
      <c r="BZ234" s="30">
        <v>0</v>
      </c>
      <c r="CA234" s="30">
        <v>0</v>
      </c>
      <c r="CB234" s="30">
        <v>0</v>
      </c>
      <c r="CD234" s="30">
        <v>56497.901030403249</v>
      </c>
      <c r="CE234" s="30">
        <v>3042.1435314027767</v>
      </c>
      <c r="CF234" s="30">
        <v>8108.6352833661385</v>
      </c>
      <c r="CG234" s="30">
        <v>172703.58590059151</v>
      </c>
      <c r="CH234" s="30">
        <v>9984.3801506582331</v>
      </c>
      <c r="CI234" s="30">
        <v>0</v>
      </c>
      <c r="CJ234" s="30">
        <v>0</v>
      </c>
      <c r="CK234" s="30">
        <v>2666.7887095325314</v>
      </c>
      <c r="CL234" s="30">
        <v>58134.582735077616</v>
      </c>
      <c r="CM234" s="30">
        <v>8020.7201412331724</v>
      </c>
      <c r="CN234" s="30">
        <v>0</v>
      </c>
      <c r="CO234" s="30">
        <v>0</v>
      </c>
      <c r="CP234" s="30">
        <v>0</v>
      </c>
      <c r="CQ234" s="30">
        <v>0</v>
      </c>
      <c r="CR234" s="30">
        <v>0</v>
      </c>
      <c r="CS234" s="30">
        <v>0</v>
      </c>
      <c r="CT234" s="30">
        <v>0</v>
      </c>
      <c r="CU234" s="30">
        <v>0</v>
      </c>
      <c r="CV234" s="30">
        <v>0</v>
      </c>
    </row>
    <row r="235" spans="1:100" s="30" customFormat="1" x14ac:dyDescent="0.4">
      <c r="A235" s="45" t="s">
        <v>26</v>
      </c>
      <c r="B235" s="30">
        <v>0</v>
      </c>
      <c r="C235" s="30">
        <v>0</v>
      </c>
      <c r="D235" s="30">
        <v>0</v>
      </c>
      <c r="E235" s="30">
        <v>0</v>
      </c>
      <c r="F235" s="30">
        <v>0</v>
      </c>
      <c r="G235" s="30">
        <v>0</v>
      </c>
      <c r="H235" s="30">
        <v>0</v>
      </c>
      <c r="I235" s="30">
        <v>0</v>
      </c>
      <c r="J235" s="30">
        <v>0</v>
      </c>
      <c r="K235" s="30">
        <v>0</v>
      </c>
      <c r="L235" s="30">
        <v>0</v>
      </c>
      <c r="M235" s="30">
        <v>0</v>
      </c>
      <c r="N235" s="30">
        <v>0</v>
      </c>
      <c r="O235" s="30">
        <v>0</v>
      </c>
      <c r="P235" s="30">
        <v>0</v>
      </c>
      <c r="Q235" s="30">
        <v>0</v>
      </c>
      <c r="R235" s="30">
        <v>0</v>
      </c>
      <c r="S235" s="30">
        <v>0</v>
      </c>
      <c r="T235" s="30">
        <v>0</v>
      </c>
      <c r="V235" s="30">
        <v>0</v>
      </c>
      <c r="W235" s="30">
        <v>0</v>
      </c>
      <c r="X235" s="30">
        <v>0</v>
      </c>
      <c r="Y235" s="30">
        <v>0</v>
      </c>
      <c r="Z235" s="30">
        <v>0</v>
      </c>
      <c r="AA235" s="30">
        <v>0</v>
      </c>
      <c r="AB235" s="30">
        <v>0</v>
      </c>
      <c r="AC235" s="30">
        <v>0</v>
      </c>
      <c r="AD235" s="30">
        <v>0</v>
      </c>
      <c r="AE235" s="30">
        <v>0</v>
      </c>
      <c r="AF235" s="30">
        <v>0</v>
      </c>
      <c r="AG235" s="30">
        <v>0</v>
      </c>
      <c r="AH235" s="30">
        <v>0</v>
      </c>
      <c r="AI235" s="30">
        <v>0</v>
      </c>
      <c r="AJ235" s="30">
        <v>0</v>
      </c>
      <c r="AK235" s="30">
        <v>0</v>
      </c>
      <c r="AL235" s="30">
        <v>0</v>
      </c>
      <c r="AM235" s="30">
        <v>0</v>
      </c>
      <c r="AN235" s="30">
        <v>0</v>
      </c>
      <c r="AP235" s="30">
        <v>0</v>
      </c>
      <c r="AQ235" s="30">
        <v>0</v>
      </c>
      <c r="AR235" s="30">
        <v>0</v>
      </c>
      <c r="AS235" s="30">
        <v>0</v>
      </c>
      <c r="AT235" s="30">
        <v>0</v>
      </c>
      <c r="AU235" s="30">
        <v>0</v>
      </c>
      <c r="AV235" s="30">
        <v>0</v>
      </c>
      <c r="AW235" s="30">
        <v>0</v>
      </c>
      <c r="AX235" s="30">
        <v>0</v>
      </c>
      <c r="AY235" s="30">
        <v>0</v>
      </c>
      <c r="AZ235" s="30">
        <v>0</v>
      </c>
      <c r="BA235" s="30">
        <v>0</v>
      </c>
      <c r="BB235" s="30">
        <v>0</v>
      </c>
      <c r="BC235" s="30">
        <v>0</v>
      </c>
      <c r="BD235" s="30">
        <v>0</v>
      </c>
      <c r="BE235" s="30">
        <v>0</v>
      </c>
      <c r="BF235" s="30">
        <v>0</v>
      </c>
      <c r="BG235" s="30">
        <v>0</v>
      </c>
      <c r="BH235" s="30">
        <v>0</v>
      </c>
      <c r="BJ235" s="30">
        <v>0</v>
      </c>
      <c r="BK235" s="30">
        <v>0</v>
      </c>
      <c r="BL235" s="30">
        <v>0</v>
      </c>
      <c r="BM235" s="30">
        <v>0</v>
      </c>
      <c r="BN235" s="30">
        <v>0</v>
      </c>
      <c r="BO235" s="30">
        <v>0</v>
      </c>
      <c r="BP235" s="30">
        <v>0</v>
      </c>
      <c r="BQ235" s="30">
        <v>0</v>
      </c>
      <c r="BR235" s="30">
        <v>0</v>
      </c>
      <c r="BS235" s="30">
        <v>0</v>
      </c>
      <c r="BT235" s="30">
        <v>0</v>
      </c>
      <c r="BU235" s="30">
        <v>0</v>
      </c>
      <c r="BV235" s="30">
        <v>0</v>
      </c>
      <c r="BW235" s="30">
        <v>0</v>
      </c>
      <c r="BX235" s="30">
        <v>0</v>
      </c>
      <c r="BY235" s="30">
        <v>0</v>
      </c>
      <c r="BZ235" s="30">
        <v>0</v>
      </c>
      <c r="CA235" s="30">
        <v>0</v>
      </c>
      <c r="CB235" s="30">
        <v>0</v>
      </c>
      <c r="CD235" s="30">
        <v>0</v>
      </c>
      <c r="CE235" s="30">
        <v>0</v>
      </c>
      <c r="CF235" s="30">
        <v>0</v>
      </c>
      <c r="CG235" s="30">
        <v>0</v>
      </c>
      <c r="CH235" s="30">
        <v>0</v>
      </c>
      <c r="CI235" s="30">
        <v>0</v>
      </c>
      <c r="CJ235" s="30">
        <v>0</v>
      </c>
      <c r="CK235" s="30">
        <v>0</v>
      </c>
      <c r="CL235" s="30">
        <v>0</v>
      </c>
      <c r="CM235" s="30">
        <v>0</v>
      </c>
      <c r="CN235" s="30">
        <v>0</v>
      </c>
      <c r="CO235" s="30">
        <v>0</v>
      </c>
      <c r="CP235" s="30">
        <v>0</v>
      </c>
      <c r="CQ235" s="30">
        <v>0</v>
      </c>
      <c r="CR235" s="30">
        <v>0</v>
      </c>
      <c r="CS235" s="30">
        <v>0</v>
      </c>
      <c r="CT235" s="30">
        <v>0</v>
      </c>
      <c r="CU235" s="30">
        <v>0</v>
      </c>
      <c r="CV235" s="30">
        <v>0</v>
      </c>
    </row>
    <row r="236" spans="1:100" s="30" customFormat="1" x14ac:dyDescent="0.4">
      <c r="A236" s="45" t="s">
        <v>19</v>
      </c>
      <c r="B236" s="30">
        <v>0</v>
      </c>
      <c r="C236" s="30">
        <v>0</v>
      </c>
      <c r="D236" s="30">
        <v>0</v>
      </c>
      <c r="E236" s="30">
        <v>0</v>
      </c>
      <c r="F236" s="30">
        <v>0</v>
      </c>
      <c r="G236" s="30">
        <v>0</v>
      </c>
      <c r="H236" s="30">
        <v>0</v>
      </c>
      <c r="I236" s="30">
        <v>0</v>
      </c>
      <c r="J236" s="30">
        <v>0</v>
      </c>
      <c r="K236" s="30">
        <v>0</v>
      </c>
      <c r="L236" s="30">
        <v>0</v>
      </c>
      <c r="M236" s="30">
        <v>0</v>
      </c>
      <c r="N236" s="30">
        <v>0</v>
      </c>
      <c r="O236" s="30">
        <v>0</v>
      </c>
      <c r="P236" s="30">
        <v>0</v>
      </c>
      <c r="Q236" s="30">
        <v>0</v>
      </c>
      <c r="R236" s="30">
        <v>0</v>
      </c>
      <c r="S236" s="30">
        <v>0</v>
      </c>
      <c r="T236" s="30">
        <v>0</v>
      </c>
      <c r="V236" s="30">
        <v>0</v>
      </c>
      <c r="W236" s="30">
        <v>0</v>
      </c>
      <c r="X236" s="30">
        <v>0</v>
      </c>
      <c r="Y236" s="30">
        <v>0</v>
      </c>
      <c r="Z236" s="30">
        <v>0</v>
      </c>
      <c r="AA236" s="30">
        <v>0</v>
      </c>
      <c r="AB236" s="30">
        <v>0</v>
      </c>
      <c r="AC236" s="30">
        <v>0</v>
      </c>
      <c r="AD236" s="30">
        <v>0</v>
      </c>
      <c r="AE236" s="30">
        <v>0</v>
      </c>
      <c r="AF236" s="30">
        <v>0</v>
      </c>
      <c r="AG236" s="30">
        <v>0</v>
      </c>
      <c r="AH236" s="30">
        <v>0</v>
      </c>
      <c r="AI236" s="30">
        <v>0</v>
      </c>
      <c r="AJ236" s="30">
        <v>0</v>
      </c>
      <c r="AK236" s="30">
        <v>0</v>
      </c>
      <c r="AL236" s="30">
        <v>0</v>
      </c>
      <c r="AM236" s="30">
        <v>0</v>
      </c>
      <c r="AN236" s="30">
        <v>0</v>
      </c>
      <c r="AP236" s="30">
        <v>0</v>
      </c>
      <c r="AQ236" s="30">
        <v>0</v>
      </c>
      <c r="AR236" s="30">
        <v>0</v>
      </c>
      <c r="AS236" s="30">
        <v>0</v>
      </c>
      <c r="AT236" s="30">
        <v>0</v>
      </c>
      <c r="AU236" s="30">
        <v>0</v>
      </c>
      <c r="AV236" s="30">
        <v>0</v>
      </c>
      <c r="AW236" s="30">
        <v>0</v>
      </c>
      <c r="AX236" s="30">
        <v>0</v>
      </c>
      <c r="AY236" s="30">
        <v>0</v>
      </c>
      <c r="AZ236" s="30">
        <v>0</v>
      </c>
      <c r="BA236" s="30">
        <v>0</v>
      </c>
      <c r="BB236" s="30">
        <v>0</v>
      </c>
      <c r="BC236" s="30">
        <v>0</v>
      </c>
      <c r="BD236" s="30">
        <v>0</v>
      </c>
      <c r="BE236" s="30">
        <v>0</v>
      </c>
      <c r="BF236" s="30">
        <v>0</v>
      </c>
      <c r="BG236" s="30">
        <v>0</v>
      </c>
      <c r="BH236" s="30">
        <v>0</v>
      </c>
      <c r="BJ236" s="30">
        <v>0</v>
      </c>
      <c r="BK236" s="30">
        <v>0</v>
      </c>
      <c r="BL236" s="30">
        <v>0</v>
      </c>
      <c r="BM236" s="30">
        <v>0</v>
      </c>
      <c r="BN236" s="30">
        <v>0</v>
      </c>
      <c r="BO236" s="30">
        <v>0</v>
      </c>
      <c r="BP236" s="30">
        <v>0</v>
      </c>
      <c r="BQ236" s="30">
        <v>0</v>
      </c>
      <c r="BR236" s="30">
        <v>0</v>
      </c>
      <c r="BS236" s="30">
        <v>0</v>
      </c>
      <c r="BT236" s="30">
        <v>0</v>
      </c>
      <c r="BU236" s="30">
        <v>0</v>
      </c>
      <c r="BV236" s="30">
        <v>0</v>
      </c>
      <c r="BW236" s="30">
        <v>0</v>
      </c>
      <c r="BX236" s="30">
        <v>0</v>
      </c>
      <c r="BY236" s="30">
        <v>0</v>
      </c>
      <c r="BZ236" s="30">
        <v>0</v>
      </c>
      <c r="CA236" s="30">
        <v>0</v>
      </c>
      <c r="CB236" s="30">
        <v>0</v>
      </c>
      <c r="CD236" s="30">
        <v>0</v>
      </c>
      <c r="CE236" s="30">
        <v>0</v>
      </c>
      <c r="CF236" s="30">
        <v>0</v>
      </c>
      <c r="CG236" s="30">
        <v>0</v>
      </c>
      <c r="CH236" s="30">
        <v>0</v>
      </c>
      <c r="CI236" s="30">
        <v>0</v>
      </c>
      <c r="CJ236" s="30">
        <v>0</v>
      </c>
      <c r="CK236" s="30">
        <v>0</v>
      </c>
      <c r="CL236" s="30">
        <v>0</v>
      </c>
      <c r="CM236" s="30">
        <v>0</v>
      </c>
      <c r="CN236" s="30">
        <v>0</v>
      </c>
      <c r="CO236" s="30">
        <v>0</v>
      </c>
      <c r="CP236" s="30">
        <v>0</v>
      </c>
      <c r="CQ236" s="30">
        <v>0</v>
      </c>
      <c r="CR236" s="30">
        <v>0</v>
      </c>
      <c r="CS236" s="30">
        <v>0</v>
      </c>
      <c r="CT236" s="30">
        <v>0</v>
      </c>
      <c r="CU236" s="30">
        <v>0</v>
      </c>
      <c r="CV236" s="30">
        <v>0</v>
      </c>
    </row>
    <row r="237" spans="1:100" s="30" customFormat="1" x14ac:dyDescent="0.4">
      <c r="A237" s="45" t="s">
        <v>28</v>
      </c>
      <c r="B237" s="30">
        <v>0</v>
      </c>
      <c r="C237" s="30">
        <v>0</v>
      </c>
      <c r="D237" s="30">
        <v>0</v>
      </c>
      <c r="E237" s="30">
        <v>0</v>
      </c>
      <c r="F237" s="30">
        <v>0</v>
      </c>
      <c r="G237" s="30">
        <v>0</v>
      </c>
      <c r="H237" s="30">
        <v>0</v>
      </c>
      <c r="I237" s="30">
        <v>0</v>
      </c>
      <c r="J237" s="30">
        <v>0</v>
      </c>
      <c r="K237" s="30">
        <v>0</v>
      </c>
      <c r="L237" s="30">
        <v>0</v>
      </c>
      <c r="M237" s="30">
        <v>0</v>
      </c>
      <c r="N237" s="30">
        <v>0</v>
      </c>
      <c r="O237" s="30">
        <v>0</v>
      </c>
      <c r="P237" s="30">
        <v>0</v>
      </c>
      <c r="Q237" s="30">
        <v>0</v>
      </c>
      <c r="R237" s="30">
        <v>0</v>
      </c>
      <c r="S237" s="30">
        <v>0</v>
      </c>
      <c r="T237" s="30">
        <v>0</v>
      </c>
      <c r="V237" s="30">
        <v>0</v>
      </c>
      <c r="W237" s="30">
        <v>0</v>
      </c>
      <c r="X237" s="30">
        <v>0</v>
      </c>
      <c r="Y237" s="30">
        <v>0</v>
      </c>
      <c r="Z237" s="30">
        <v>0</v>
      </c>
      <c r="AA237" s="30">
        <v>0</v>
      </c>
      <c r="AB237" s="30">
        <v>0</v>
      </c>
      <c r="AC237" s="30">
        <v>0</v>
      </c>
      <c r="AD237" s="30">
        <v>0</v>
      </c>
      <c r="AE237" s="30">
        <v>0</v>
      </c>
      <c r="AF237" s="30">
        <v>0</v>
      </c>
      <c r="AG237" s="30">
        <v>0</v>
      </c>
      <c r="AH237" s="30">
        <v>0</v>
      </c>
      <c r="AI237" s="30">
        <v>0</v>
      </c>
      <c r="AJ237" s="30">
        <v>0</v>
      </c>
      <c r="AK237" s="30">
        <v>0</v>
      </c>
      <c r="AL237" s="30">
        <v>0</v>
      </c>
      <c r="AM237" s="30">
        <v>0</v>
      </c>
      <c r="AN237" s="30">
        <v>0</v>
      </c>
      <c r="AP237" s="30">
        <v>112995.8020608065</v>
      </c>
      <c r="AQ237" s="30">
        <v>99332.220367278802</v>
      </c>
      <c r="AR237" s="30">
        <v>65219.189301006591</v>
      </c>
      <c r="AS237" s="30">
        <v>53557.519067659334</v>
      </c>
      <c r="AT237" s="30">
        <v>0</v>
      </c>
      <c r="AU237" s="30">
        <v>0</v>
      </c>
      <c r="AV237" s="30">
        <v>0</v>
      </c>
      <c r="AW237" s="30">
        <v>0</v>
      </c>
      <c r="AX237" s="30">
        <v>0</v>
      </c>
      <c r="AY237" s="30">
        <v>0</v>
      </c>
      <c r="AZ237" s="30">
        <v>0</v>
      </c>
      <c r="BA237" s="30">
        <v>0</v>
      </c>
      <c r="BB237" s="30">
        <v>0</v>
      </c>
      <c r="BC237" s="30">
        <v>0</v>
      </c>
      <c r="BD237" s="30">
        <v>0</v>
      </c>
      <c r="BE237" s="30">
        <v>0</v>
      </c>
      <c r="BF237" s="30">
        <v>0</v>
      </c>
      <c r="BG237" s="30">
        <v>0</v>
      </c>
      <c r="BH237" s="30">
        <v>0</v>
      </c>
      <c r="BJ237" s="30">
        <v>0</v>
      </c>
      <c r="BK237" s="30">
        <v>0</v>
      </c>
      <c r="BL237" s="30">
        <v>0</v>
      </c>
      <c r="BM237" s="30">
        <v>0</v>
      </c>
      <c r="BN237" s="30">
        <v>0</v>
      </c>
      <c r="BO237" s="30">
        <v>0</v>
      </c>
      <c r="BP237" s="30">
        <v>0</v>
      </c>
      <c r="BQ237" s="30">
        <v>0</v>
      </c>
      <c r="BR237" s="30">
        <v>0</v>
      </c>
      <c r="BS237" s="30">
        <v>0</v>
      </c>
      <c r="BT237" s="30">
        <v>0</v>
      </c>
      <c r="BU237" s="30">
        <v>0</v>
      </c>
      <c r="BV237" s="30">
        <v>0</v>
      </c>
      <c r="BW237" s="30">
        <v>0</v>
      </c>
      <c r="BX237" s="30">
        <v>0</v>
      </c>
      <c r="BY237" s="30">
        <v>0</v>
      </c>
      <c r="BZ237" s="30">
        <v>0</v>
      </c>
      <c r="CA237" s="30">
        <v>0</v>
      </c>
      <c r="CB237" s="30">
        <v>0</v>
      </c>
      <c r="CD237" s="30">
        <v>112995.8020608065</v>
      </c>
      <c r="CE237" s="30">
        <v>99332.220367278802</v>
      </c>
      <c r="CF237" s="30">
        <v>65219.189301006591</v>
      </c>
      <c r="CG237" s="30">
        <v>53557.519067659334</v>
      </c>
      <c r="CH237" s="30">
        <v>0</v>
      </c>
      <c r="CI237" s="30">
        <v>0</v>
      </c>
      <c r="CJ237" s="30">
        <v>0</v>
      </c>
      <c r="CK237" s="30">
        <v>0</v>
      </c>
      <c r="CL237" s="30">
        <v>0</v>
      </c>
      <c r="CM237" s="30">
        <v>0</v>
      </c>
      <c r="CN237" s="30">
        <v>0</v>
      </c>
      <c r="CO237" s="30">
        <v>0</v>
      </c>
      <c r="CP237" s="30">
        <v>0</v>
      </c>
      <c r="CQ237" s="30">
        <v>0</v>
      </c>
      <c r="CR237" s="30">
        <v>0</v>
      </c>
      <c r="CS237" s="30">
        <v>0</v>
      </c>
      <c r="CT237" s="30">
        <v>0</v>
      </c>
      <c r="CU237" s="30">
        <v>0</v>
      </c>
      <c r="CV237" s="30">
        <v>0</v>
      </c>
    </row>
    <row r="238" spans="1:100" s="30" customFormat="1" x14ac:dyDescent="0.4">
      <c r="A238" s="45" t="s">
        <v>22</v>
      </c>
      <c r="B238" s="30">
        <v>0</v>
      </c>
      <c r="C238" s="30">
        <v>0</v>
      </c>
      <c r="D238" s="30">
        <v>0</v>
      </c>
      <c r="E238" s="30">
        <v>0</v>
      </c>
      <c r="F238" s="30">
        <v>0</v>
      </c>
      <c r="G238" s="30">
        <v>0</v>
      </c>
      <c r="H238" s="30">
        <v>0</v>
      </c>
      <c r="I238" s="30">
        <v>0</v>
      </c>
      <c r="J238" s="30">
        <v>0</v>
      </c>
      <c r="K238" s="30">
        <v>0</v>
      </c>
      <c r="L238" s="30">
        <v>0</v>
      </c>
      <c r="M238" s="30">
        <v>0</v>
      </c>
      <c r="N238" s="30">
        <v>0</v>
      </c>
      <c r="O238" s="30">
        <v>0</v>
      </c>
      <c r="P238" s="30">
        <v>0</v>
      </c>
      <c r="Q238" s="30">
        <v>0</v>
      </c>
      <c r="R238" s="30">
        <v>0</v>
      </c>
      <c r="S238" s="30">
        <v>0</v>
      </c>
      <c r="T238" s="30">
        <v>0</v>
      </c>
      <c r="V238" s="30">
        <v>0</v>
      </c>
      <c r="W238" s="30">
        <v>0</v>
      </c>
      <c r="X238" s="30">
        <v>0</v>
      </c>
      <c r="Y238" s="30">
        <v>0</v>
      </c>
      <c r="Z238" s="30">
        <v>0</v>
      </c>
      <c r="AA238" s="30">
        <v>0</v>
      </c>
      <c r="AB238" s="30">
        <v>0</v>
      </c>
      <c r="AC238" s="30">
        <v>0</v>
      </c>
      <c r="AD238" s="30">
        <v>0</v>
      </c>
      <c r="AE238" s="30">
        <v>0</v>
      </c>
      <c r="AF238" s="30">
        <v>0</v>
      </c>
      <c r="AG238" s="30">
        <v>0</v>
      </c>
      <c r="AH238" s="30">
        <v>0</v>
      </c>
      <c r="AI238" s="30">
        <v>0</v>
      </c>
      <c r="AJ238" s="30">
        <v>0</v>
      </c>
      <c r="AK238" s="30">
        <v>0</v>
      </c>
      <c r="AL238" s="30">
        <v>0</v>
      </c>
      <c r="AM238" s="30">
        <v>0</v>
      </c>
      <c r="AN238" s="30">
        <v>0</v>
      </c>
      <c r="AP238" s="30">
        <v>0</v>
      </c>
      <c r="AQ238" s="30">
        <v>0</v>
      </c>
      <c r="AR238" s="30">
        <v>0</v>
      </c>
      <c r="AS238" s="30">
        <v>0</v>
      </c>
      <c r="AT238" s="30">
        <v>0</v>
      </c>
      <c r="AU238" s="30">
        <v>0</v>
      </c>
      <c r="AV238" s="30">
        <v>0</v>
      </c>
      <c r="AW238" s="30">
        <v>0</v>
      </c>
      <c r="AX238" s="30">
        <v>0</v>
      </c>
      <c r="AY238" s="30">
        <v>0</v>
      </c>
      <c r="AZ238" s="30">
        <v>0</v>
      </c>
      <c r="BA238" s="30">
        <v>0</v>
      </c>
      <c r="BB238" s="30">
        <v>0</v>
      </c>
      <c r="BC238" s="30">
        <v>0</v>
      </c>
      <c r="BD238" s="30">
        <v>0</v>
      </c>
      <c r="BE238" s="30">
        <v>0</v>
      </c>
      <c r="BF238" s="30">
        <v>0</v>
      </c>
      <c r="BG238" s="30">
        <v>0</v>
      </c>
      <c r="BH238" s="30">
        <v>0</v>
      </c>
      <c r="BJ238" s="30">
        <v>0</v>
      </c>
      <c r="BK238" s="30">
        <v>0</v>
      </c>
      <c r="BL238" s="30">
        <v>0</v>
      </c>
      <c r="BM238" s="30">
        <v>0</v>
      </c>
      <c r="BN238" s="30">
        <v>0</v>
      </c>
      <c r="BO238" s="30">
        <v>0</v>
      </c>
      <c r="BP238" s="30">
        <v>0</v>
      </c>
      <c r="BQ238" s="30">
        <v>0</v>
      </c>
      <c r="BR238" s="30">
        <v>0</v>
      </c>
      <c r="BS238" s="30">
        <v>0</v>
      </c>
      <c r="BT238" s="30">
        <v>0</v>
      </c>
      <c r="BU238" s="30">
        <v>0</v>
      </c>
      <c r="BV238" s="30">
        <v>0</v>
      </c>
      <c r="BW238" s="30">
        <v>0</v>
      </c>
      <c r="BX238" s="30">
        <v>0</v>
      </c>
      <c r="BY238" s="30">
        <v>0</v>
      </c>
      <c r="BZ238" s="30">
        <v>0</v>
      </c>
      <c r="CA238" s="30">
        <v>0</v>
      </c>
      <c r="CB238" s="30">
        <v>0</v>
      </c>
      <c r="CD238" s="30">
        <v>0</v>
      </c>
      <c r="CE238" s="30">
        <v>0</v>
      </c>
      <c r="CF238" s="30">
        <v>0</v>
      </c>
      <c r="CG238" s="30">
        <v>0</v>
      </c>
      <c r="CH238" s="30">
        <v>0</v>
      </c>
      <c r="CI238" s="30">
        <v>0</v>
      </c>
      <c r="CJ238" s="30">
        <v>0</v>
      </c>
      <c r="CK238" s="30">
        <v>0</v>
      </c>
      <c r="CL238" s="30">
        <v>0</v>
      </c>
      <c r="CM238" s="30">
        <v>0</v>
      </c>
      <c r="CN238" s="30">
        <v>0</v>
      </c>
      <c r="CO238" s="30">
        <v>0</v>
      </c>
      <c r="CP238" s="30">
        <v>0</v>
      </c>
      <c r="CQ238" s="30">
        <v>0</v>
      </c>
      <c r="CR238" s="30">
        <v>0</v>
      </c>
      <c r="CS238" s="30">
        <v>0</v>
      </c>
      <c r="CT238" s="30">
        <v>0</v>
      </c>
      <c r="CU238" s="30">
        <v>0</v>
      </c>
      <c r="CV238" s="30">
        <v>0</v>
      </c>
    </row>
    <row r="239" spans="1:100" s="30" customFormat="1" x14ac:dyDescent="0.4">
      <c r="A239" s="45" t="s">
        <v>34</v>
      </c>
      <c r="B239" s="30">
        <v>0</v>
      </c>
      <c r="C239" s="30">
        <v>0</v>
      </c>
      <c r="D239" s="30">
        <v>0</v>
      </c>
      <c r="E239" s="30">
        <v>0</v>
      </c>
      <c r="F239" s="30">
        <v>0</v>
      </c>
      <c r="G239" s="30">
        <v>0</v>
      </c>
      <c r="H239" s="30">
        <v>0</v>
      </c>
      <c r="I239" s="30">
        <v>0</v>
      </c>
      <c r="J239" s="30">
        <v>0</v>
      </c>
      <c r="K239" s="30">
        <v>0</v>
      </c>
      <c r="L239" s="30">
        <v>0</v>
      </c>
      <c r="M239" s="30">
        <v>0</v>
      </c>
      <c r="N239" s="30">
        <v>0</v>
      </c>
      <c r="O239" s="30">
        <v>0</v>
      </c>
      <c r="P239" s="30">
        <v>0</v>
      </c>
      <c r="Q239" s="30">
        <v>0</v>
      </c>
      <c r="R239" s="30">
        <v>0</v>
      </c>
      <c r="S239" s="30">
        <v>0</v>
      </c>
      <c r="T239" s="30">
        <v>0</v>
      </c>
      <c r="V239" s="30">
        <v>0</v>
      </c>
      <c r="W239" s="30">
        <v>0</v>
      </c>
      <c r="X239" s="30">
        <v>0</v>
      </c>
      <c r="Y239" s="30">
        <v>0</v>
      </c>
      <c r="Z239" s="30">
        <v>0</v>
      </c>
      <c r="AA239" s="30">
        <v>0</v>
      </c>
      <c r="AB239" s="30">
        <v>0</v>
      </c>
      <c r="AC239" s="30">
        <v>0</v>
      </c>
      <c r="AD239" s="30">
        <v>0</v>
      </c>
      <c r="AE239" s="30">
        <v>0</v>
      </c>
      <c r="AF239" s="30">
        <v>62752</v>
      </c>
      <c r="AG239" s="30">
        <v>0</v>
      </c>
      <c r="AH239" s="30">
        <v>0</v>
      </c>
      <c r="AI239" s="30">
        <v>0</v>
      </c>
      <c r="AJ239" s="30">
        <v>0</v>
      </c>
      <c r="AK239" s="30">
        <v>0</v>
      </c>
      <c r="AL239" s="30">
        <v>0</v>
      </c>
      <c r="AM239" s="30">
        <v>1447</v>
      </c>
      <c r="AN239" s="30">
        <v>0</v>
      </c>
      <c r="AP239" s="30">
        <v>23010465.131662637</v>
      </c>
      <c r="AQ239" s="30">
        <v>21941494.156928215</v>
      </c>
      <c r="AR239" s="30">
        <v>11949459.863730427</v>
      </c>
      <c r="AS239" s="30">
        <v>1409633.9018607938</v>
      </c>
      <c r="AT239" s="30">
        <v>3089446.848521593</v>
      </c>
      <c r="AU239" s="30">
        <v>6848426.1156614153</v>
      </c>
      <c r="AV239" s="30">
        <v>6841394.6954023698</v>
      </c>
      <c r="AW239" s="30">
        <v>5889158.4002176737</v>
      </c>
      <c r="AX239" s="30">
        <v>2663818.8963559186</v>
      </c>
      <c r="AY239" s="30">
        <v>5715536.7688802704</v>
      </c>
      <c r="AZ239" s="30">
        <v>4720701</v>
      </c>
      <c r="BA239" s="30">
        <v>1956700</v>
      </c>
      <c r="BB239" s="30">
        <v>0</v>
      </c>
      <c r="BC239" s="30">
        <v>0</v>
      </c>
      <c r="BD239" s="30">
        <v>1213682</v>
      </c>
      <c r="BE239" s="30">
        <v>3973609</v>
      </c>
      <c r="BF239" s="30">
        <v>2875230</v>
      </c>
      <c r="BG239" s="30">
        <v>1791386</v>
      </c>
      <c r="BH239" s="30">
        <v>822160</v>
      </c>
      <c r="BJ239" s="30">
        <v>1827542.5149700597</v>
      </c>
      <c r="BK239" s="30">
        <v>1710798.0009672737</v>
      </c>
      <c r="BL239" s="30">
        <v>917703.01997081691</v>
      </c>
      <c r="BM239" s="30">
        <v>121686.37640665477</v>
      </c>
      <c r="BN239" s="30">
        <v>146865.67149104943</v>
      </c>
      <c r="BO239" s="30">
        <v>434774.77085878165</v>
      </c>
      <c r="BP239" s="30">
        <v>731408.42472228664</v>
      </c>
      <c r="BQ239" s="30">
        <v>277497.17331832746</v>
      </c>
      <c r="BR239" s="30">
        <v>687821.59938168677</v>
      </c>
      <c r="BS239" s="30">
        <v>1009026.6363876711</v>
      </c>
      <c r="BT239" s="30">
        <v>544416</v>
      </c>
      <c r="BU239" s="30">
        <v>355509</v>
      </c>
      <c r="BV239" s="30">
        <v>0</v>
      </c>
      <c r="BW239" s="30">
        <v>0</v>
      </c>
      <c r="BX239" s="30">
        <v>320350</v>
      </c>
      <c r="BY239" s="30">
        <v>625134</v>
      </c>
      <c r="BZ239" s="30">
        <v>640701</v>
      </c>
      <c r="CA239" s="30">
        <v>533846</v>
      </c>
      <c r="CB239" s="30">
        <v>348096</v>
      </c>
      <c r="CD239" s="30">
        <v>24838007.646632697</v>
      </c>
      <c r="CE239" s="30">
        <v>23652292.157895491</v>
      </c>
      <c r="CF239" s="30">
        <v>12867162.883701244</v>
      </c>
      <c r="CG239" s="30">
        <v>1531320.2782674485</v>
      </c>
      <c r="CH239" s="30">
        <v>3236312.5200126423</v>
      </c>
      <c r="CI239" s="30">
        <v>7283200.8865201967</v>
      </c>
      <c r="CJ239" s="30">
        <v>7572803.1201246567</v>
      </c>
      <c r="CK239" s="30">
        <v>6166655.5735360011</v>
      </c>
      <c r="CL239" s="30">
        <v>3351640.4957376053</v>
      </c>
      <c r="CM239" s="30">
        <v>6724563.4052679418</v>
      </c>
      <c r="CN239" s="30">
        <v>5327869</v>
      </c>
      <c r="CO239" s="30">
        <v>2312209</v>
      </c>
      <c r="CP239" s="30">
        <v>0</v>
      </c>
      <c r="CQ239" s="30">
        <v>0</v>
      </c>
      <c r="CR239" s="30">
        <v>1534032</v>
      </c>
      <c r="CS239" s="30">
        <v>4598743</v>
      </c>
      <c r="CT239" s="30">
        <v>3515931</v>
      </c>
      <c r="CU239" s="30">
        <v>2326679</v>
      </c>
      <c r="CV239" s="30">
        <v>1170256</v>
      </c>
    </row>
    <row r="240" spans="1:100" s="30" customFormat="1" x14ac:dyDescent="0.4">
      <c r="A240" s="45" t="s">
        <v>29</v>
      </c>
      <c r="B240" s="30">
        <v>0</v>
      </c>
      <c r="C240" s="30">
        <v>0</v>
      </c>
      <c r="D240" s="30">
        <v>0</v>
      </c>
      <c r="E240" s="30">
        <v>0</v>
      </c>
      <c r="F240" s="30">
        <v>0</v>
      </c>
      <c r="G240" s="30">
        <v>0</v>
      </c>
      <c r="H240" s="30">
        <v>0</v>
      </c>
      <c r="I240" s="30">
        <v>0</v>
      </c>
      <c r="J240" s="30">
        <v>0</v>
      </c>
      <c r="K240" s="30">
        <v>0</v>
      </c>
      <c r="L240" s="30">
        <v>0</v>
      </c>
      <c r="M240" s="30">
        <v>0</v>
      </c>
      <c r="N240" s="30">
        <v>0</v>
      </c>
      <c r="O240" s="30">
        <v>0</v>
      </c>
      <c r="P240" s="30">
        <v>0</v>
      </c>
      <c r="Q240" s="30">
        <v>0</v>
      </c>
      <c r="R240" s="30">
        <v>0</v>
      </c>
      <c r="S240" s="30">
        <v>0</v>
      </c>
      <c r="T240" s="30">
        <v>0</v>
      </c>
      <c r="V240" s="30">
        <v>0</v>
      </c>
      <c r="W240" s="30">
        <v>0</v>
      </c>
      <c r="X240" s="30">
        <v>0</v>
      </c>
      <c r="Y240" s="30">
        <v>0</v>
      </c>
      <c r="Z240" s="30">
        <v>0</v>
      </c>
      <c r="AA240" s="30">
        <v>0</v>
      </c>
      <c r="AB240" s="30">
        <v>0</v>
      </c>
      <c r="AC240" s="30">
        <v>0</v>
      </c>
      <c r="AD240" s="30">
        <v>0</v>
      </c>
      <c r="AE240" s="30">
        <v>0</v>
      </c>
      <c r="AF240" s="30">
        <v>0</v>
      </c>
      <c r="AG240" s="30">
        <v>0</v>
      </c>
      <c r="AH240" s="30">
        <v>0</v>
      </c>
      <c r="AI240" s="30">
        <v>0</v>
      </c>
      <c r="AJ240" s="30">
        <v>0</v>
      </c>
      <c r="AK240" s="30">
        <v>0</v>
      </c>
      <c r="AL240" s="30">
        <v>0</v>
      </c>
      <c r="AM240" s="30">
        <v>0</v>
      </c>
      <c r="AN240" s="30">
        <v>0</v>
      </c>
      <c r="AP240" s="30">
        <v>0</v>
      </c>
      <c r="AQ240" s="30">
        <v>0</v>
      </c>
      <c r="AR240" s="30">
        <v>0</v>
      </c>
      <c r="AS240" s="30">
        <v>0</v>
      </c>
      <c r="AT240" s="30">
        <v>0</v>
      </c>
      <c r="AU240" s="30">
        <v>0</v>
      </c>
      <c r="AV240" s="30">
        <v>0</v>
      </c>
      <c r="AW240" s="30">
        <v>0</v>
      </c>
      <c r="AX240" s="30">
        <v>0</v>
      </c>
      <c r="AY240" s="30">
        <v>0</v>
      </c>
      <c r="AZ240" s="30">
        <v>0</v>
      </c>
      <c r="BA240" s="30">
        <v>0</v>
      </c>
      <c r="BB240" s="30">
        <v>0</v>
      </c>
      <c r="BC240" s="30">
        <v>0</v>
      </c>
      <c r="BD240" s="30">
        <v>0</v>
      </c>
      <c r="BE240" s="30">
        <v>0</v>
      </c>
      <c r="BF240" s="30">
        <v>0</v>
      </c>
      <c r="BG240" s="30">
        <v>0</v>
      </c>
      <c r="BH240" s="30">
        <v>0</v>
      </c>
      <c r="BJ240" s="30">
        <v>0</v>
      </c>
      <c r="BK240" s="30">
        <v>0</v>
      </c>
      <c r="BL240" s="30">
        <v>0</v>
      </c>
      <c r="BM240" s="30">
        <v>0</v>
      </c>
      <c r="BN240" s="30">
        <v>0</v>
      </c>
      <c r="BO240" s="30">
        <v>0</v>
      </c>
      <c r="BP240" s="30">
        <v>0</v>
      </c>
      <c r="BQ240" s="30">
        <v>0</v>
      </c>
      <c r="BR240" s="30">
        <v>0</v>
      </c>
      <c r="BS240" s="30">
        <v>0</v>
      </c>
      <c r="BT240" s="30">
        <v>0</v>
      </c>
      <c r="BU240" s="30">
        <v>0</v>
      </c>
      <c r="BV240" s="30">
        <v>0</v>
      </c>
      <c r="BW240" s="30">
        <v>0</v>
      </c>
      <c r="BX240" s="30">
        <v>0</v>
      </c>
      <c r="BY240" s="30">
        <v>0</v>
      </c>
      <c r="BZ240" s="30">
        <v>0</v>
      </c>
      <c r="CA240" s="30">
        <v>0</v>
      </c>
      <c r="CB240" s="30">
        <v>0</v>
      </c>
      <c r="CD240" s="30">
        <v>0</v>
      </c>
      <c r="CE240" s="30">
        <v>0</v>
      </c>
      <c r="CF240" s="30">
        <v>0</v>
      </c>
      <c r="CG240" s="30">
        <v>0</v>
      </c>
      <c r="CH240" s="30">
        <v>0</v>
      </c>
      <c r="CI240" s="30">
        <v>0</v>
      </c>
      <c r="CJ240" s="30">
        <v>0</v>
      </c>
      <c r="CK240" s="30">
        <v>0</v>
      </c>
      <c r="CL240" s="30">
        <v>0</v>
      </c>
      <c r="CM240" s="30">
        <v>0</v>
      </c>
      <c r="CN240" s="30">
        <v>0</v>
      </c>
      <c r="CO240" s="30">
        <v>0</v>
      </c>
      <c r="CP240" s="30">
        <v>0</v>
      </c>
      <c r="CQ240" s="30">
        <v>0</v>
      </c>
      <c r="CR240" s="30">
        <v>0</v>
      </c>
      <c r="CS240" s="30">
        <v>0</v>
      </c>
      <c r="CT240" s="30">
        <v>0</v>
      </c>
      <c r="CU240" s="30">
        <v>0</v>
      </c>
      <c r="CV240" s="30">
        <v>0</v>
      </c>
    </row>
    <row r="241" spans="1:100" s="30" customFormat="1" x14ac:dyDescent="0.4">
      <c r="A241" s="45" t="s">
        <v>20</v>
      </c>
      <c r="B241" s="30">
        <v>0</v>
      </c>
      <c r="C241" s="30">
        <v>0</v>
      </c>
      <c r="D241" s="30">
        <v>0</v>
      </c>
      <c r="E241" s="30">
        <v>0</v>
      </c>
      <c r="F241" s="30">
        <v>0</v>
      </c>
      <c r="G241" s="30">
        <v>0</v>
      </c>
      <c r="H241" s="30">
        <v>0</v>
      </c>
      <c r="I241" s="30">
        <v>0</v>
      </c>
      <c r="J241" s="30">
        <v>0</v>
      </c>
      <c r="K241" s="30">
        <v>0</v>
      </c>
      <c r="L241" s="30">
        <v>0</v>
      </c>
      <c r="M241" s="30">
        <v>0</v>
      </c>
      <c r="N241" s="30">
        <v>0</v>
      </c>
      <c r="O241" s="30">
        <v>0</v>
      </c>
      <c r="P241" s="30">
        <v>0</v>
      </c>
      <c r="Q241" s="30">
        <v>0</v>
      </c>
      <c r="R241" s="30">
        <v>0</v>
      </c>
      <c r="S241" s="30">
        <v>0</v>
      </c>
      <c r="T241" s="30">
        <v>0</v>
      </c>
      <c r="V241" s="30">
        <v>0</v>
      </c>
      <c r="W241" s="30">
        <v>0</v>
      </c>
      <c r="X241" s="30">
        <v>0</v>
      </c>
      <c r="Y241" s="30">
        <v>0</v>
      </c>
      <c r="Z241" s="30">
        <v>0</v>
      </c>
      <c r="AA241" s="30">
        <v>0</v>
      </c>
      <c r="AB241" s="30">
        <v>0</v>
      </c>
      <c r="AC241" s="30">
        <v>0</v>
      </c>
      <c r="AD241" s="30">
        <v>0</v>
      </c>
      <c r="AE241" s="30">
        <v>0</v>
      </c>
      <c r="AF241" s="30">
        <v>0</v>
      </c>
      <c r="AG241" s="30">
        <v>0</v>
      </c>
      <c r="AH241" s="30">
        <v>0</v>
      </c>
      <c r="AI241" s="30">
        <v>0</v>
      </c>
      <c r="AJ241" s="30">
        <v>0</v>
      </c>
      <c r="AK241" s="30">
        <v>0</v>
      </c>
      <c r="AL241" s="30">
        <v>0</v>
      </c>
      <c r="AM241" s="30">
        <v>0</v>
      </c>
      <c r="AN241" s="30">
        <v>0</v>
      </c>
      <c r="AP241" s="30">
        <v>0</v>
      </c>
      <c r="AQ241" s="30">
        <v>0</v>
      </c>
      <c r="AR241" s="30">
        <v>0</v>
      </c>
      <c r="AS241" s="30">
        <v>0</v>
      </c>
      <c r="AT241" s="30">
        <v>0</v>
      </c>
      <c r="AU241" s="30">
        <v>0</v>
      </c>
      <c r="AV241" s="30">
        <v>0</v>
      </c>
      <c r="AW241" s="30">
        <v>0</v>
      </c>
      <c r="AX241" s="30">
        <v>0</v>
      </c>
      <c r="AY241" s="30">
        <v>0</v>
      </c>
      <c r="AZ241" s="30">
        <v>0</v>
      </c>
      <c r="BA241" s="30">
        <v>0</v>
      </c>
      <c r="BB241" s="30">
        <v>0</v>
      </c>
      <c r="BC241" s="30">
        <v>0</v>
      </c>
      <c r="BD241" s="30">
        <v>0</v>
      </c>
      <c r="BE241" s="30">
        <v>0</v>
      </c>
      <c r="BF241" s="30">
        <v>0</v>
      </c>
      <c r="BG241" s="30">
        <v>0</v>
      </c>
      <c r="BH241" s="30">
        <v>0</v>
      </c>
      <c r="BJ241" s="30">
        <v>0</v>
      </c>
      <c r="BK241" s="30">
        <v>0</v>
      </c>
      <c r="BL241" s="30">
        <v>0</v>
      </c>
      <c r="BM241" s="30">
        <v>0</v>
      </c>
      <c r="BN241" s="30">
        <v>0</v>
      </c>
      <c r="BO241" s="30">
        <v>0</v>
      </c>
      <c r="BP241" s="30">
        <v>0</v>
      </c>
      <c r="BQ241" s="30">
        <v>0</v>
      </c>
      <c r="BR241" s="30">
        <v>0</v>
      </c>
      <c r="BS241" s="30">
        <v>0</v>
      </c>
      <c r="BT241" s="30">
        <v>0</v>
      </c>
      <c r="BU241" s="30">
        <v>0</v>
      </c>
      <c r="BV241" s="30">
        <v>0</v>
      </c>
      <c r="BW241" s="30">
        <v>0</v>
      </c>
      <c r="BX241" s="30">
        <v>0</v>
      </c>
      <c r="BY241" s="30">
        <v>0</v>
      </c>
      <c r="BZ241" s="30">
        <v>0</v>
      </c>
      <c r="CA241" s="30">
        <v>0</v>
      </c>
      <c r="CB241" s="30">
        <v>0</v>
      </c>
      <c r="CD241" s="30">
        <v>0</v>
      </c>
      <c r="CE241" s="30">
        <v>0</v>
      </c>
      <c r="CF241" s="30">
        <v>0</v>
      </c>
      <c r="CG241" s="30">
        <v>0</v>
      </c>
      <c r="CH241" s="30">
        <v>0</v>
      </c>
      <c r="CI241" s="30">
        <v>0</v>
      </c>
      <c r="CJ241" s="30">
        <v>0</v>
      </c>
      <c r="CK241" s="30">
        <v>0</v>
      </c>
      <c r="CL241" s="30">
        <v>0</v>
      </c>
      <c r="CM241" s="30">
        <v>0</v>
      </c>
      <c r="CN241" s="30">
        <v>0</v>
      </c>
      <c r="CO241" s="30">
        <v>0</v>
      </c>
      <c r="CP241" s="30">
        <v>0</v>
      </c>
      <c r="CQ241" s="30">
        <v>0</v>
      </c>
      <c r="CR241" s="30">
        <v>0</v>
      </c>
      <c r="CS241" s="30">
        <v>0</v>
      </c>
      <c r="CT241" s="30">
        <v>0</v>
      </c>
      <c r="CU241" s="30">
        <v>0</v>
      </c>
      <c r="CV241" s="30">
        <v>0</v>
      </c>
    </row>
    <row r="242" spans="1:100" s="30" customFormat="1" x14ac:dyDescent="0.4">
      <c r="A242" s="45" t="s">
        <v>30</v>
      </c>
      <c r="B242" s="30">
        <v>0</v>
      </c>
      <c r="C242" s="30">
        <v>0</v>
      </c>
      <c r="D242" s="30">
        <v>0</v>
      </c>
      <c r="E242" s="30">
        <v>0</v>
      </c>
      <c r="F242" s="30">
        <v>0</v>
      </c>
      <c r="G242" s="30">
        <v>0</v>
      </c>
      <c r="H242" s="30">
        <v>0</v>
      </c>
      <c r="I242" s="30">
        <v>0</v>
      </c>
      <c r="J242" s="30">
        <v>0</v>
      </c>
      <c r="K242" s="30">
        <v>0</v>
      </c>
      <c r="L242" s="30">
        <v>0</v>
      </c>
      <c r="M242" s="30">
        <v>0</v>
      </c>
      <c r="N242" s="30">
        <v>0</v>
      </c>
      <c r="O242" s="30">
        <v>0</v>
      </c>
      <c r="P242" s="30">
        <v>0</v>
      </c>
      <c r="Q242" s="30">
        <v>0</v>
      </c>
      <c r="R242" s="30">
        <v>0</v>
      </c>
      <c r="S242" s="30">
        <v>0</v>
      </c>
      <c r="T242" s="30">
        <v>0</v>
      </c>
      <c r="V242" s="30">
        <v>0</v>
      </c>
      <c r="W242" s="30">
        <v>0</v>
      </c>
      <c r="X242" s="30">
        <v>0</v>
      </c>
      <c r="Y242" s="30">
        <v>0</v>
      </c>
      <c r="Z242" s="30">
        <v>0</v>
      </c>
      <c r="AA242" s="30">
        <v>0</v>
      </c>
      <c r="AB242" s="30">
        <v>0</v>
      </c>
      <c r="AC242" s="30">
        <v>0</v>
      </c>
      <c r="AD242" s="30">
        <v>0</v>
      </c>
      <c r="AE242" s="30">
        <v>0</v>
      </c>
      <c r="AF242" s="30">
        <v>0</v>
      </c>
      <c r="AG242" s="30">
        <v>0</v>
      </c>
      <c r="AH242" s="30">
        <v>0</v>
      </c>
      <c r="AI242" s="30">
        <v>0</v>
      </c>
      <c r="AJ242" s="30">
        <v>0</v>
      </c>
      <c r="AK242" s="30">
        <v>0</v>
      </c>
      <c r="AL242" s="30">
        <v>0</v>
      </c>
      <c r="AM242" s="30">
        <v>0</v>
      </c>
      <c r="AN242" s="30">
        <v>0</v>
      </c>
      <c r="AP242" s="30">
        <v>0</v>
      </c>
      <c r="AQ242" s="30">
        <v>0</v>
      </c>
      <c r="AR242" s="30">
        <v>0</v>
      </c>
      <c r="AS242" s="30">
        <v>0</v>
      </c>
      <c r="AT242" s="30">
        <v>0</v>
      </c>
      <c r="AU242" s="30">
        <v>0</v>
      </c>
      <c r="AV242" s="30">
        <v>0</v>
      </c>
      <c r="AW242" s="30">
        <v>0</v>
      </c>
      <c r="AX242" s="30">
        <v>0</v>
      </c>
      <c r="AY242" s="30">
        <v>0</v>
      </c>
      <c r="AZ242" s="30">
        <v>0</v>
      </c>
      <c r="BA242" s="30">
        <v>0</v>
      </c>
      <c r="BB242" s="30">
        <v>0</v>
      </c>
      <c r="BC242" s="30">
        <v>0</v>
      </c>
      <c r="BD242" s="30">
        <v>0</v>
      </c>
      <c r="BE242" s="30">
        <v>0</v>
      </c>
      <c r="BF242" s="30">
        <v>0</v>
      </c>
      <c r="BG242" s="30">
        <v>0</v>
      </c>
      <c r="BH242" s="30">
        <v>0</v>
      </c>
      <c r="BJ242" s="30">
        <v>0</v>
      </c>
      <c r="BK242" s="30">
        <v>0</v>
      </c>
      <c r="BL242" s="30">
        <v>0</v>
      </c>
      <c r="BM242" s="30">
        <v>0</v>
      </c>
      <c r="BN242" s="30">
        <v>0</v>
      </c>
      <c r="BO242" s="30">
        <v>0</v>
      </c>
      <c r="BP242" s="30">
        <v>0</v>
      </c>
      <c r="BQ242" s="30">
        <v>0</v>
      </c>
      <c r="BR242" s="30">
        <v>0</v>
      </c>
      <c r="BS242" s="30">
        <v>0</v>
      </c>
      <c r="BT242" s="30">
        <v>0</v>
      </c>
      <c r="BU242" s="30">
        <v>0</v>
      </c>
      <c r="BV242" s="30">
        <v>0</v>
      </c>
      <c r="BW242" s="30">
        <v>0</v>
      </c>
      <c r="BX242" s="30">
        <v>0</v>
      </c>
      <c r="BY242" s="30">
        <v>0</v>
      </c>
      <c r="BZ242" s="30">
        <v>0</v>
      </c>
      <c r="CA242" s="30">
        <v>0</v>
      </c>
      <c r="CB242" s="30">
        <v>0</v>
      </c>
      <c r="CD242" s="30">
        <v>0</v>
      </c>
      <c r="CE242" s="30">
        <v>0</v>
      </c>
      <c r="CF242" s="30">
        <v>0</v>
      </c>
      <c r="CG242" s="30">
        <v>0</v>
      </c>
      <c r="CH242" s="30">
        <v>0</v>
      </c>
      <c r="CI242" s="30">
        <v>0</v>
      </c>
      <c r="CJ242" s="30">
        <v>0</v>
      </c>
      <c r="CK242" s="30">
        <v>0</v>
      </c>
      <c r="CL242" s="30">
        <v>0</v>
      </c>
      <c r="CM242" s="30">
        <v>0</v>
      </c>
      <c r="CN242" s="30">
        <v>0</v>
      </c>
      <c r="CO242" s="30">
        <v>0</v>
      </c>
      <c r="CP242" s="30">
        <v>0</v>
      </c>
      <c r="CQ242" s="30">
        <v>0</v>
      </c>
      <c r="CR242" s="30">
        <v>0</v>
      </c>
      <c r="CS242" s="30">
        <v>0</v>
      </c>
      <c r="CT242" s="30">
        <v>0</v>
      </c>
      <c r="CU242" s="30">
        <v>0</v>
      </c>
      <c r="CV242" s="30">
        <v>0</v>
      </c>
    </row>
    <row r="243" spans="1:100" s="30" customFormat="1" x14ac:dyDescent="0.4">
      <c r="A243" s="45" t="s">
        <v>21</v>
      </c>
      <c r="B243" s="30">
        <v>0</v>
      </c>
      <c r="C243" s="30">
        <v>0</v>
      </c>
      <c r="D243" s="30">
        <v>0</v>
      </c>
      <c r="E243" s="30">
        <v>0</v>
      </c>
      <c r="F243" s="30">
        <v>0</v>
      </c>
      <c r="G243" s="30">
        <v>0</v>
      </c>
      <c r="H243" s="30">
        <v>0</v>
      </c>
      <c r="I243" s="30">
        <v>0</v>
      </c>
      <c r="J243" s="30">
        <v>0</v>
      </c>
      <c r="K243" s="30">
        <v>0</v>
      </c>
      <c r="L243" s="30">
        <v>0</v>
      </c>
      <c r="M243" s="30">
        <v>0</v>
      </c>
      <c r="N243" s="30">
        <v>0</v>
      </c>
      <c r="O243" s="30">
        <v>0</v>
      </c>
      <c r="P243" s="30">
        <v>0</v>
      </c>
      <c r="Q243" s="30">
        <v>0</v>
      </c>
      <c r="R243" s="30">
        <v>0</v>
      </c>
      <c r="S243" s="30">
        <v>0</v>
      </c>
      <c r="T243" s="30">
        <v>0</v>
      </c>
      <c r="V243" s="30">
        <v>0</v>
      </c>
      <c r="W243" s="30">
        <v>0</v>
      </c>
      <c r="X243" s="30">
        <v>0</v>
      </c>
      <c r="Y243" s="30">
        <v>0</v>
      </c>
      <c r="Z243" s="30">
        <v>0</v>
      </c>
      <c r="AA243" s="30">
        <v>0</v>
      </c>
      <c r="AB243" s="30">
        <v>0</v>
      </c>
      <c r="AC243" s="30">
        <v>0</v>
      </c>
      <c r="AD243" s="30">
        <v>0</v>
      </c>
      <c r="AE243" s="30">
        <v>0</v>
      </c>
      <c r="AF243" s="30">
        <v>0</v>
      </c>
      <c r="AG243" s="30">
        <v>0</v>
      </c>
      <c r="AH243" s="30">
        <v>0</v>
      </c>
      <c r="AI243" s="30">
        <v>0</v>
      </c>
      <c r="AJ243" s="30">
        <v>0</v>
      </c>
      <c r="AK243" s="30">
        <v>0</v>
      </c>
      <c r="AL243" s="30">
        <v>0</v>
      </c>
      <c r="AM243" s="30">
        <v>0</v>
      </c>
      <c r="AN243" s="30">
        <v>0</v>
      </c>
      <c r="AP243" s="30">
        <v>0</v>
      </c>
      <c r="AQ243" s="30">
        <v>0</v>
      </c>
      <c r="AR243" s="30">
        <v>0</v>
      </c>
      <c r="AS243" s="30">
        <v>0</v>
      </c>
      <c r="AT243" s="30">
        <v>0</v>
      </c>
      <c r="AU243" s="30">
        <v>0</v>
      </c>
      <c r="AV243" s="30">
        <v>0</v>
      </c>
      <c r="AW243" s="30">
        <v>0</v>
      </c>
      <c r="AX243" s="30">
        <v>0</v>
      </c>
      <c r="AY243" s="30">
        <v>0</v>
      </c>
      <c r="AZ243" s="30">
        <v>0</v>
      </c>
      <c r="BA243" s="30">
        <v>0</v>
      </c>
      <c r="BB243" s="30">
        <v>0</v>
      </c>
      <c r="BC243" s="30">
        <v>0</v>
      </c>
      <c r="BD243" s="30">
        <v>0</v>
      </c>
      <c r="BE243" s="30">
        <v>0</v>
      </c>
      <c r="BF243" s="30">
        <v>0</v>
      </c>
      <c r="BG243" s="30">
        <v>0</v>
      </c>
      <c r="BH243" s="30">
        <v>0</v>
      </c>
      <c r="BJ243" s="30">
        <v>0</v>
      </c>
      <c r="BK243" s="30">
        <v>0</v>
      </c>
      <c r="BL243" s="30">
        <v>0</v>
      </c>
      <c r="BM243" s="30">
        <v>0</v>
      </c>
      <c r="BN243" s="30">
        <v>0</v>
      </c>
      <c r="BO243" s="30">
        <v>0</v>
      </c>
      <c r="BP243" s="30">
        <v>0</v>
      </c>
      <c r="BQ243" s="30">
        <v>0</v>
      </c>
      <c r="BR243" s="30">
        <v>0</v>
      </c>
      <c r="BS243" s="30">
        <v>0</v>
      </c>
      <c r="BT243" s="30">
        <v>0</v>
      </c>
      <c r="BU243" s="30">
        <v>0</v>
      </c>
      <c r="BV243" s="30">
        <v>0</v>
      </c>
      <c r="BW243" s="30">
        <v>0</v>
      </c>
      <c r="BX243" s="30">
        <v>0</v>
      </c>
      <c r="BY243" s="30">
        <v>0</v>
      </c>
      <c r="BZ243" s="30">
        <v>0</v>
      </c>
      <c r="CA243" s="30">
        <v>0</v>
      </c>
      <c r="CB243" s="30">
        <v>0</v>
      </c>
      <c r="CD243" s="30">
        <v>0</v>
      </c>
      <c r="CE243" s="30">
        <v>0</v>
      </c>
      <c r="CF243" s="30">
        <v>0</v>
      </c>
      <c r="CG243" s="30">
        <v>0</v>
      </c>
      <c r="CH243" s="30">
        <v>0</v>
      </c>
      <c r="CI243" s="30">
        <v>0</v>
      </c>
      <c r="CJ243" s="30">
        <v>0</v>
      </c>
      <c r="CK243" s="30">
        <v>0</v>
      </c>
      <c r="CL243" s="30">
        <v>0</v>
      </c>
      <c r="CM243" s="30">
        <v>0</v>
      </c>
      <c r="CN243" s="30">
        <v>0</v>
      </c>
      <c r="CO243" s="30">
        <v>0</v>
      </c>
      <c r="CP243" s="30">
        <v>0</v>
      </c>
      <c r="CQ243" s="30">
        <v>0</v>
      </c>
      <c r="CR243" s="30">
        <v>0</v>
      </c>
      <c r="CS243" s="30">
        <v>0</v>
      </c>
      <c r="CT243" s="30">
        <v>0</v>
      </c>
      <c r="CU243" s="30">
        <v>0</v>
      </c>
      <c r="CV243" s="30">
        <v>0</v>
      </c>
    </row>
    <row r="244" spans="1:100" s="28" customFormat="1" x14ac:dyDescent="0.4">
      <c r="A244" s="46" t="s">
        <v>50</v>
      </c>
      <c r="B244" s="39">
        <v>0</v>
      </c>
      <c r="C244" s="39">
        <v>2048.8213277299888</v>
      </c>
      <c r="D244" s="39">
        <v>0</v>
      </c>
      <c r="E244" s="39">
        <v>166812.25880314899</v>
      </c>
      <c r="F244" s="39">
        <v>27457.045414310138</v>
      </c>
      <c r="G244" s="39">
        <v>0</v>
      </c>
      <c r="H244" s="39">
        <v>0</v>
      </c>
      <c r="I244" s="39">
        <v>0</v>
      </c>
      <c r="J244" s="39">
        <v>14627.000242881782</v>
      </c>
      <c r="K244" s="39">
        <v>8020.7201412331724</v>
      </c>
      <c r="L244" s="39">
        <v>0</v>
      </c>
      <c r="M244" s="39">
        <v>0</v>
      </c>
      <c r="N244" s="39">
        <v>0</v>
      </c>
      <c r="O244" s="39">
        <v>0</v>
      </c>
      <c r="P244" s="39">
        <v>0</v>
      </c>
      <c r="Q244" s="39">
        <v>0</v>
      </c>
      <c r="R244" s="39">
        <v>0</v>
      </c>
      <c r="S244" s="39">
        <v>0</v>
      </c>
      <c r="T244" s="39">
        <v>0</v>
      </c>
      <c r="U244" s="39"/>
      <c r="V244" s="39">
        <v>0</v>
      </c>
      <c r="W244" s="39">
        <v>0</v>
      </c>
      <c r="X244" s="39">
        <v>0</v>
      </c>
      <c r="Y244" s="39">
        <v>0</v>
      </c>
      <c r="Z244" s="39">
        <v>0</v>
      </c>
      <c r="AA244" s="39">
        <v>0</v>
      </c>
      <c r="AB244" s="39">
        <v>0</v>
      </c>
      <c r="AC244" s="39">
        <v>0</v>
      </c>
      <c r="AD244" s="39">
        <v>0</v>
      </c>
      <c r="AE244" s="39">
        <v>0</v>
      </c>
      <c r="AF244" s="39">
        <v>62752</v>
      </c>
      <c r="AG244" s="39">
        <v>0</v>
      </c>
      <c r="AH244" s="39">
        <v>10984</v>
      </c>
      <c r="AI244" s="39">
        <v>12376</v>
      </c>
      <c r="AJ244" s="39">
        <v>13448</v>
      </c>
      <c r="AK244" s="39">
        <v>16936</v>
      </c>
      <c r="AL244" s="39">
        <v>16560</v>
      </c>
      <c r="AM244" s="39">
        <v>1447</v>
      </c>
      <c r="AN244" s="39">
        <v>0</v>
      </c>
      <c r="AO244" s="39"/>
      <c r="AP244" s="39">
        <v>24847776.873171352</v>
      </c>
      <c r="AQ244" s="39">
        <v>22761978.297161937</v>
      </c>
      <c r="AR244" s="39">
        <v>12495344.478179852</v>
      </c>
      <c r="AS244" s="39">
        <v>1667245.5685762353</v>
      </c>
      <c r="AT244" s="39">
        <v>3429041.7456684448</v>
      </c>
      <c r="AU244" s="39">
        <v>7201592.7027100073</v>
      </c>
      <c r="AV244" s="39">
        <v>7142922.5728661614</v>
      </c>
      <c r="AW244" s="39">
        <v>6284732.0587983327</v>
      </c>
      <c r="AX244" s="39">
        <v>3093382.6121891248</v>
      </c>
      <c r="AY244" s="39">
        <v>6111326.6704527959</v>
      </c>
      <c r="AZ244" s="39">
        <v>5289190</v>
      </c>
      <c r="BA244" s="39">
        <v>2689400</v>
      </c>
      <c r="BB244" s="39">
        <v>163868</v>
      </c>
      <c r="BC244" s="39">
        <v>176364</v>
      </c>
      <c r="BD244" s="39">
        <v>1255707</v>
      </c>
      <c r="BE244" s="39">
        <v>4348318</v>
      </c>
      <c r="BF244" s="39">
        <v>3506580</v>
      </c>
      <c r="BG244" s="39">
        <v>2119855</v>
      </c>
      <c r="BH244" s="39">
        <v>1093425</v>
      </c>
      <c r="BI244" s="39"/>
      <c r="BJ244" s="39">
        <v>1958392.8143712573</v>
      </c>
      <c r="BK244" s="39">
        <v>1720654.4503555626</v>
      </c>
      <c r="BL244" s="39">
        <v>918637.54443107231</v>
      </c>
      <c r="BM244" s="39">
        <v>126001.49613738721</v>
      </c>
      <c r="BN244" s="39">
        <v>189101.55087409634</v>
      </c>
      <c r="BO244" s="39">
        <v>482009.56077924185</v>
      </c>
      <c r="BP244" s="39">
        <v>779513.01468907378</v>
      </c>
      <c r="BQ244" s="39">
        <v>325006.41699928627</v>
      </c>
      <c r="BR244" s="39">
        <v>744074.66698911099</v>
      </c>
      <c r="BS244" s="39">
        <v>1069513.2467433354</v>
      </c>
      <c r="BT244" s="39">
        <v>619040</v>
      </c>
      <c r="BU244" s="39">
        <v>438273</v>
      </c>
      <c r="BV244" s="39">
        <v>13730</v>
      </c>
      <c r="BW244" s="39">
        <v>15470</v>
      </c>
      <c r="BX244" s="39">
        <v>324650</v>
      </c>
      <c r="BY244" s="39">
        <v>765668</v>
      </c>
      <c r="BZ244" s="39">
        <v>807237</v>
      </c>
      <c r="CA244" s="39">
        <v>557532</v>
      </c>
      <c r="CB244" s="39">
        <v>368480</v>
      </c>
      <c r="CC244" s="40"/>
      <c r="CD244" s="39">
        <v>26806169.68754261</v>
      </c>
      <c r="CE244" s="39">
        <v>24484681.568845231</v>
      </c>
      <c r="CF244" s="39">
        <v>13413982.022610925</v>
      </c>
      <c r="CG244" s="39">
        <v>1960059.3235167714</v>
      </c>
      <c r="CH244" s="39">
        <v>3645600.3419568511</v>
      </c>
      <c r="CI244" s="39">
        <v>7683602.2634892482</v>
      </c>
      <c r="CJ244" s="39">
        <v>7922435.5875552362</v>
      </c>
      <c r="CK244" s="39">
        <v>6609738.4757976187</v>
      </c>
      <c r="CL244" s="39">
        <v>3852084.2794211172</v>
      </c>
      <c r="CM244" s="39">
        <v>7188860.6373373643</v>
      </c>
      <c r="CN244" s="39">
        <v>5970982</v>
      </c>
      <c r="CO244" s="39">
        <v>3127673</v>
      </c>
      <c r="CP244" s="39">
        <v>188582</v>
      </c>
      <c r="CQ244" s="39">
        <v>204210</v>
      </c>
      <c r="CR244" s="39">
        <v>1593805</v>
      </c>
      <c r="CS244" s="39">
        <v>5130922</v>
      </c>
      <c r="CT244" s="39">
        <v>4330377</v>
      </c>
      <c r="CU244" s="39">
        <v>2678834</v>
      </c>
      <c r="CV244" s="39">
        <v>1461905</v>
      </c>
    </row>
    <row r="245" spans="1:100" s="28" customFormat="1" ht="15" x14ac:dyDescent="0.5">
      <c r="A245" s="133" t="s">
        <v>57</v>
      </c>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c r="AA245" s="41"/>
      <c r="AB245" s="41"/>
      <c r="AC245" s="41"/>
      <c r="AD245" s="41"/>
      <c r="AE245" s="41"/>
      <c r="AF245" s="41"/>
      <c r="AG245" s="41"/>
      <c r="AH245" s="41"/>
      <c r="AI245" s="41"/>
      <c r="AJ245" s="41"/>
      <c r="AK245" s="41"/>
      <c r="AL245" s="41"/>
      <c r="AM245" s="41"/>
      <c r="AN245" s="41"/>
      <c r="AO245" s="41"/>
      <c r="AP245" s="41"/>
      <c r="AQ245" s="41"/>
      <c r="AR245" s="41"/>
      <c r="AS245" s="41"/>
      <c r="AT245" s="41"/>
      <c r="AU245" s="41"/>
      <c r="AV245" s="41"/>
      <c r="AW245" s="41"/>
      <c r="AX245" s="41"/>
      <c r="AY245" s="41"/>
      <c r="AZ245" s="41"/>
      <c r="BA245" s="41"/>
      <c r="BB245" s="41"/>
      <c r="BC245" s="41"/>
      <c r="BD245" s="41"/>
      <c r="BE245" s="41"/>
      <c r="BF245" s="41"/>
      <c r="BG245" s="41"/>
      <c r="BH245" s="41"/>
      <c r="BI245" s="41"/>
      <c r="BJ245" s="41"/>
      <c r="BK245" s="41"/>
      <c r="BL245" s="41"/>
      <c r="BM245" s="41"/>
      <c r="BN245" s="41"/>
      <c r="BO245" s="41"/>
      <c r="BP245" s="41"/>
      <c r="BQ245" s="41"/>
      <c r="BR245" s="41"/>
      <c r="BS245" s="41"/>
      <c r="BT245" s="41"/>
      <c r="BU245" s="41"/>
      <c r="BV245" s="41"/>
      <c r="BW245" s="41"/>
      <c r="BX245" s="41"/>
      <c r="BY245" s="41"/>
      <c r="BZ245" s="41"/>
      <c r="CA245" s="41"/>
      <c r="CB245" s="41"/>
      <c r="CD245" s="41"/>
      <c r="CE245" s="41"/>
      <c r="CF245" s="41"/>
      <c r="CG245" s="41"/>
      <c r="CH245" s="41"/>
      <c r="CI245" s="41"/>
      <c r="CJ245" s="41"/>
      <c r="CK245" s="41"/>
      <c r="CL245" s="41"/>
      <c r="CM245" s="41"/>
      <c r="CN245" s="41"/>
      <c r="CO245" s="41"/>
      <c r="CP245" s="41"/>
      <c r="CQ245" s="41"/>
      <c r="CR245" s="41"/>
      <c r="CS245" s="41"/>
      <c r="CT245" s="41"/>
      <c r="CU245" s="41"/>
      <c r="CV245" s="41"/>
    </row>
    <row r="246" spans="1:100" s="30" customFormat="1" x14ac:dyDescent="0.4">
      <c r="A246" s="45" t="s">
        <v>12</v>
      </c>
      <c r="B246" s="30">
        <v>0</v>
      </c>
      <c r="C246" s="30">
        <v>0</v>
      </c>
      <c r="D246" s="30">
        <v>0</v>
      </c>
      <c r="E246" s="30">
        <v>0</v>
      </c>
      <c r="F246" s="30">
        <v>0</v>
      </c>
      <c r="G246" s="30">
        <v>0</v>
      </c>
      <c r="H246" s="30">
        <v>0</v>
      </c>
      <c r="I246" s="30">
        <v>0</v>
      </c>
      <c r="J246" s="30">
        <v>0</v>
      </c>
      <c r="K246" s="30">
        <v>0</v>
      </c>
      <c r="L246" s="30">
        <v>0</v>
      </c>
      <c r="M246" s="30">
        <v>0</v>
      </c>
      <c r="N246" s="30">
        <v>0</v>
      </c>
      <c r="O246" s="30">
        <v>0</v>
      </c>
      <c r="P246" s="30">
        <v>0</v>
      </c>
      <c r="Q246" s="30">
        <v>0</v>
      </c>
      <c r="R246" s="30">
        <v>0</v>
      </c>
      <c r="S246" s="30">
        <v>0</v>
      </c>
      <c r="T246" s="30">
        <v>0</v>
      </c>
      <c r="V246" s="30">
        <v>0</v>
      </c>
      <c r="W246" s="30">
        <v>0</v>
      </c>
      <c r="X246" s="30">
        <v>0</v>
      </c>
      <c r="Y246" s="30">
        <v>0</v>
      </c>
      <c r="Z246" s="30">
        <v>0</v>
      </c>
      <c r="AA246" s="30">
        <v>0</v>
      </c>
      <c r="AB246" s="30">
        <v>0</v>
      </c>
      <c r="AC246" s="30">
        <v>0</v>
      </c>
      <c r="AD246" s="30">
        <v>0</v>
      </c>
      <c r="AE246" s="30">
        <v>0</v>
      </c>
      <c r="AF246" s="30">
        <v>0</v>
      </c>
      <c r="AG246" s="30">
        <v>0</v>
      </c>
      <c r="AH246" s="30">
        <v>0</v>
      </c>
      <c r="AI246" s="30">
        <v>0</v>
      </c>
      <c r="AJ246" s="30">
        <v>0</v>
      </c>
      <c r="AK246" s="30">
        <v>0</v>
      </c>
      <c r="AL246" s="30">
        <v>0</v>
      </c>
      <c r="AM246" s="30">
        <v>0</v>
      </c>
      <c r="AN246" s="30">
        <v>0</v>
      </c>
      <c r="AP246" s="30">
        <v>0</v>
      </c>
      <c r="AQ246" s="30">
        <v>0</v>
      </c>
      <c r="AR246" s="30">
        <v>0</v>
      </c>
      <c r="AS246" s="30">
        <v>0</v>
      </c>
      <c r="AT246" s="30">
        <v>0</v>
      </c>
      <c r="AU246" s="30">
        <v>0</v>
      </c>
      <c r="AV246" s="30">
        <v>0</v>
      </c>
      <c r="AW246" s="30">
        <v>0</v>
      </c>
      <c r="AX246" s="30">
        <v>0</v>
      </c>
      <c r="AY246" s="30">
        <v>0</v>
      </c>
      <c r="AZ246" s="30">
        <v>0</v>
      </c>
      <c r="BA246" s="30">
        <v>0</v>
      </c>
      <c r="BB246" s="30">
        <v>0</v>
      </c>
      <c r="BC246" s="30">
        <v>0</v>
      </c>
      <c r="BD246" s="30">
        <v>0</v>
      </c>
      <c r="BE246" s="30">
        <v>0</v>
      </c>
      <c r="BF246" s="30">
        <v>0</v>
      </c>
      <c r="BG246" s="30">
        <v>0</v>
      </c>
      <c r="BH246" s="30">
        <v>0</v>
      </c>
      <c r="BJ246" s="30">
        <v>0</v>
      </c>
      <c r="BK246" s="30">
        <v>0</v>
      </c>
      <c r="BL246" s="30">
        <v>0</v>
      </c>
      <c r="BM246" s="30">
        <v>0</v>
      </c>
      <c r="BN246" s="30">
        <v>0</v>
      </c>
      <c r="BO246" s="30">
        <v>0</v>
      </c>
      <c r="BP246" s="30">
        <v>0</v>
      </c>
      <c r="BQ246" s="30">
        <v>0</v>
      </c>
      <c r="BR246" s="30">
        <v>0</v>
      </c>
      <c r="BS246" s="30">
        <v>0</v>
      </c>
      <c r="BT246" s="30">
        <v>0</v>
      </c>
      <c r="BU246" s="30">
        <v>0</v>
      </c>
      <c r="BV246" s="30">
        <v>0</v>
      </c>
      <c r="BW246" s="30">
        <v>0</v>
      </c>
      <c r="BX246" s="30">
        <v>0</v>
      </c>
      <c r="BY246" s="30">
        <v>0</v>
      </c>
      <c r="BZ246" s="30">
        <v>0</v>
      </c>
      <c r="CA246" s="30">
        <v>0</v>
      </c>
      <c r="CB246" s="30">
        <v>0</v>
      </c>
      <c r="CD246" s="30">
        <v>0</v>
      </c>
      <c r="CE246" s="30">
        <v>0</v>
      </c>
      <c r="CF246" s="30">
        <v>0</v>
      </c>
      <c r="CG246" s="30">
        <v>0</v>
      </c>
      <c r="CH246" s="30">
        <v>0</v>
      </c>
      <c r="CI246" s="30">
        <v>0</v>
      </c>
      <c r="CJ246" s="30">
        <v>0</v>
      </c>
      <c r="CK246" s="30">
        <v>0</v>
      </c>
      <c r="CL246" s="30">
        <v>0</v>
      </c>
      <c r="CM246" s="30">
        <v>0</v>
      </c>
      <c r="CN246" s="30">
        <v>0</v>
      </c>
      <c r="CO246" s="30">
        <v>0</v>
      </c>
      <c r="CP246" s="30">
        <v>0</v>
      </c>
      <c r="CQ246" s="30">
        <v>0</v>
      </c>
      <c r="CR246" s="30">
        <v>0</v>
      </c>
      <c r="CS246" s="30">
        <v>0</v>
      </c>
      <c r="CT246" s="30">
        <v>0</v>
      </c>
      <c r="CU246" s="30">
        <v>0</v>
      </c>
      <c r="CV246" s="30">
        <v>0</v>
      </c>
    </row>
    <row r="247" spans="1:100" s="30" customFormat="1" x14ac:dyDescent="0.4">
      <c r="A247" s="45" t="s">
        <v>186</v>
      </c>
      <c r="B247" s="30">
        <v>0</v>
      </c>
      <c r="C247" s="30">
        <v>0</v>
      </c>
      <c r="D247" s="30">
        <v>0</v>
      </c>
      <c r="E247" s="30">
        <v>0</v>
      </c>
      <c r="F247" s="30">
        <v>0</v>
      </c>
      <c r="G247" s="30">
        <v>0</v>
      </c>
      <c r="H247" s="30">
        <v>0</v>
      </c>
      <c r="I247" s="30">
        <v>0</v>
      </c>
      <c r="J247" s="30">
        <v>0</v>
      </c>
      <c r="K247" s="30">
        <v>0</v>
      </c>
      <c r="L247" s="30">
        <v>0</v>
      </c>
      <c r="M247" s="30">
        <v>0</v>
      </c>
      <c r="N247" s="30">
        <v>0</v>
      </c>
      <c r="O247" s="30">
        <v>0</v>
      </c>
      <c r="P247" s="30">
        <v>0</v>
      </c>
      <c r="Q247" s="30">
        <v>0</v>
      </c>
      <c r="R247" s="30">
        <v>0</v>
      </c>
      <c r="S247" s="30">
        <v>0</v>
      </c>
      <c r="T247" s="30">
        <v>0</v>
      </c>
      <c r="V247" s="30">
        <v>0</v>
      </c>
      <c r="W247" s="30">
        <v>0</v>
      </c>
      <c r="X247" s="30">
        <v>0</v>
      </c>
      <c r="Y247" s="30">
        <v>0</v>
      </c>
      <c r="Z247" s="30">
        <v>0</v>
      </c>
      <c r="AA247" s="30">
        <v>0</v>
      </c>
      <c r="AB247" s="30">
        <v>0</v>
      </c>
      <c r="AC247" s="30">
        <v>0</v>
      </c>
      <c r="AD247" s="30">
        <v>0</v>
      </c>
      <c r="AE247" s="30">
        <v>0</v>
      </c>
      <c r="AF247" s="30">
        <v>0</v>
      </c>
      <c r="AG247" s="30">
        <v>0</v>
      </c>
      <c r="AH247" s="30">
        <v>0</v>
      </c>
      <c r="AI247" s="30">
        <v>0</v>
      </c>
      <c r="AJ247" s="30">
        <v>0</v>
      </c>
      <c r="AK247" s="30">
        <v>0</v>
      </c>
      <c r="AL247" s="30">
        <v>0</v>
      </c>
      <c r="AM247" s="30">
        <v>0</v>
      </c>
      <c r="AN247" s="30">
        <v>0</v>
      </c>
      <c r="AP247" s="30">
        <v>0</v>
      </c>
      <c r="AQ247" s="30">
        <v>0</v>
      </c>
      <c r="AR247" s="30">
        <v>0</v>
      </c>
      <c r="AS247" s="30">
        <v>0</v>
      </c>
      <c r="AT247" s="30">
        <v>0</v>
      </c>
      <c r="AU247" s="30">
        <v>0</v>
      </c>
      <c r="AV247" s="30">
        <v>0</v>
      </c>
      <c r="AW247" s="30">
        <v>0</v>
      </c>
      <c r="AX247" s="30">
        <v>0</v>
      </c>
      <c r="AY247" s="30">
        <v>0</v>
      </c>
      <c r="AZ247" s="30">
        <v>0</v>
      </c>
      <c r="BA247" s="30">
        <v>0</v>
      </c>
      <c r="BB247" s="30">
        <v>0</v>
      </c>
      <c r="BC247" s="30">
        <v>0</v>
      </c>
      <c r="BD247" s="30">
        <v>0</v>
      </c>
      <c r="BE247" s="30">
        <v>0</v>
      </c>
      <c r="BF247" s="30">
        <v>0</v>
      </c>
      <c r="BG247" s="30">
        <v>0</v>
      </c>
      <c r="BH247" s="30">
        <v>0</v>
      </c>
      <c r="BJ247" s="30">
        <v>0</v>
      </c>
      <c r="BK247" s="30">
        <v>0</v>
      </c>
      <c r="BL247" s="30">
        <v>0</v>
      </c>
      <c r="BM247" s="30">
        <v>0</v>
      </c>
      <c r="BN247" s="30">
        <v>0</v>
      </c>
      <c r="BO247" s="30">
        <v>0</v>
      </c>
      <c r="BP247" s="30">
        <v>0</v>
      </c>
      <c r="BQ247" s="30">
        <v>0</v>
      </c>
      <c r="BR247" s="30">
        <v>0</v>
      </c>
      <c r="BS247" s="30">
        <v>0</v>
      </c>
      <c r="BT247" s="30">
        <v>0</v>
      </c>
      <c r="BU247" s="30">
        <v>0</v>
      </c>
      <c r="BV247" s="30">
        <v>0</v>
      </c>
      <c r="BW247" s="30">
        <v>0</v>
      </c>
      <c r="BX247" s="30">
        <v>0</v>
      </c>
      <c r="BY247" s="30">
        <v>0</v>
      </c>
      <c r="BZ247" s="30">
        <v>0</v>
      </c>
      <c r="CA247" s="30">
        <v>0</v>
      </c>
      <c r="CB247" s="30">
        <v>0</v>
      </c>
      <c r="CD247" s="30">
        <v>0</v>
      </c>
      <c r="CE247" s="30">
        <v>0</v>
      </c>
      <c r="CF247" s="30">
        <v>0</v>
      </c>
      <c r="CG247" s="30">
        <v>0</v>
      </c>
      <c r="CH247" s="30">
        <v>0</v>
      </c>
      <c r="CI247" s="30">
        <v>0</v>
      </c>
      <c r="CJ247" s="30">
        <v>0</v>
      </c>
      <c r="CK247" s="30">
        <v>0</v>
      </c>
      <c r="CL247" s="30">
        <v>0</v>
      </c>
      <c r="CM247" s="30">
        <v>0</v>
      </c>
      <c r="CN247" s="30">
        <v>0</v>
      </c>
      <c r="CO247" s="30">
        <v>0</v>
      </c>
      <c r="CP247" s="30">
        <v>0</v>
      </c>
      <c r="CQ247" s="30">
        <v>0</v>
      </c>
      <c r="CR247" s="30">
        <v>0</v>
      </c>
      <c r="CS247" s="30">
        <v>0</v>
      </c>
      <c r="CT247" s="30">
        <v>0</v>
      </c>
      <c r="CU247" s="30">
        <v>0</v>
      </c>
      <c r="CV247" s="30">
        <v>0</v>
      </c>
    </row>
    <row r="248" spans="1:100" s="30" customFormat="1" x14ac:dyDescent="0.4">
      <c r="A248" s="45" t="s">
        <v>32</v>
      </c>
      <c r="B248" s="30">
        <v>0</v>
      </c>
      <c r="C248" s="30">
        <v>0</v>
      </c>
      <c r="D248" s="30">
        <v>0</v>
      </c>
      <c r="E248" s="30">
        <v>0</v>
      </c>
      <c r="F248" s="30">
        <v>0</v>
      </c>
      <c r="G248" s="30">
        <v>0</v>
      </c>
      <c r="H248" s="30">
        <v>0</v>
      </c>
      <c r="I248" s="30">
        <v>0</v>
      </c>
      <c r="J248" s="30">
        <v>0</v>
      </c>
      <c r="K248" s="30">
        <v>0</v>
      </c>
      <c r="L248" s="30">
        <v>0</v>
      </c>
      <c r="M248" s="30">
        <v>0</v>
      </c>
      <c r="N248" s="30">
        <v>0</v>
      </c>
      <c r="O248" s="30">
        <v>0</v>
      </c>
      <c r="P248" s="30">
        <v>0</v>
      </c>
      <c r="Q248" s="30">
        <v>0</v>
      </c>
      <c r="R248" s="30">
        <v>0</v>
      </c>
      <c r="S248" s="30">
        <v>0</v>
      </c>
      <c r="T248" s="30">
        <v>0</v>
      </c>
      <c r="V248" s="30">
        <v>0</v>
      </c>
      <c r="W248" s="30">
        <v>0</v>
      </c>
      <c r="X248" s="30">
        <v>0</v>
      </c>
      <c r="Y248" s="30">
        <v>0</v>
      </c>
      <c r="Z248" s="30">
        <v>0</v>
      </c>
      <c r="AA248" s="30">
        <v>0</v>
      </c>
      <c r="AB248" s="30">
        <v>0</v>
      </c>
      <c r="AC248" s="30">
        <v>0</v>
      </c>
      <c r="AD248" s="30">
        <v>0</v>
      </c>
      <c r="AE248" s="30">
        <v>0</v>
      </c>
      <c r="AF248" s="30">
        <v>0</v>
      </c>
      <c r="AG248" s="30">
        <v>0</v>
      </c>
      <c r="AH248" s="30">
        <v>0</v>
      </c>
      <c r="AI248" s="30">
        <v>0</v>
      </c>
      <c r="AJ248" s="30">
        <v>0</v>
      </c>
      <c r="AK248" s="30">
        <v>0</v>
      </c>
      <c r="AL248" s="30">
        <v>0</v>
      </c>
      <c r="AM248" s="30">
        <v>0</v>
      </c>
      <c r="AN248" s="30">
        <v>0</v>
      </c>
      <c r="AP248" s="30">
        <v>0</v>
      </c>
      <c r="AQ248" s="30">
        <v>0</v>
      </c>
      <c r="AR248" s="30">
        <v>0</v>
      </c>
      <c r="AS248" s="30">
        <v>0</v>
      </c>
      <c r="AT248" s="30">
        <v>0</v>
      </c>
      <c r="AU248" s="30">
        <v>0</v>
      </c>
      <c r="AV248" s="30">
        <v>0</v>
      </c>
      <c r="AW248" s="30">
        <v>0</v>
      </c>
      <c r="AX248" s="30">
        <v>0</v>
      </c>
      <c r="AY248" s="30">
        <v>0</v>
      </c>
      <c r="AZ248" s="30">
        <v>0</v>
      </c>
      <c r="BA248" s="30">
        <v>0</v>
      </c>
      <c r="BB248" s="30">
        <v>0</v>
      </c>
      <c r="BC248" s="30">
        <v>0</v>
      </c>
      <c r="BD248" s="30">
        <v>0</v>
      </c>
      <c r="BE248" s="30">
        <v>0</v>
      </c>
      <c r="BF248" s="30">
        <v>0</v>
      </c>
      <c r="BG248" s="30">
        <v>0</v>
      </c>
      <c r="BH248" s="30">
        <v>0</v>
      </c>
      <c r="BJ248" s="30">
        <v>0</v>
      </c>
      <c r="BK248" s="30">
        <v>0</v>
      </c>
      <c r="BL248" s="30">
        <v>0</v>
      </c>
      <c r="BM248" s="30">
        <v>0</v>
      </c>
      <c r="BN248" s="30">
        <v>0</v>
      </c>
      <c r="BO248" s="30">
        <v>0</v>
      </c>
      <c r="BP248" s="30">
        <v>0</v>
      </c>
      <c r="BQ248" s="30">
        <v>0</v>
      </c>
      <c r="BR248" s="30">
        <v>0</v>
      </c>
      <c r="BS248" s="30">
        <v>0</v>
      </c>
      <c r="BT248" s="30">
        <v>0</v>
      </c>
      <c r="BU248" s="30">
        <v>0</v>
      </c>
      <c r="BV248" s="30">
        <v>0</v>
      </c>
      <c r="BW248" s="30">
        <v>0</v>
      </c>
      <c r="BX248" s="30">
        <v>0</v>
      </c>
      <c r="BY248" s="30">
        <v>0</v>
      </c>
      <c r="BZ248" s="30">
        <v>0</v>
      </c>
      <c r="CA248" s="30">
        <v>0</v>
      </c>
      <c r="CB248" s="30">
        <v>0</v>
      </c>
      <c r="CD248" s="30">
        <v>0</v>
      </c>
      <c r="CE248" s="30">
        <v>0</v>
      </c>
      <c r="CF248" s="30">
        <v>0</v>
      </c>
      <c r="CG248" s="30">
        <v>0</v>
      </c>
      <c r="CH248" s="30">
        <v>0</v>
      </c>
      <c r="CI248" s="30">
        <v>0</v>
      </c>
      <c r="CJ248" s="30">
        <v>0</v>
      </c>
      <c r="CK248" s="30">
        <v>0</v>
      </c>
      <c r="CL248" s="30">
        <v>0</v>
      </c>
      <c r="CM248" s="30">
        <v>0</v>
      </c>
      <c r="CN248" s="30">
        <v>0</v>
      </c>
      <c r="CO248" s="30">
        <v>0</v>
      </c>
      <c r="CP248" s="30">
        <v>0</v>
      </c>
      <c r="CQ248" s="30">
        <v>0</v>
      </c>
      <c r="CR248" s="30">
        <v>0</v>
      </c>
      <c r="CS248" s="30">
        <v>0</v>
      </c>
      <c r="CT248" s="30">
        <v>0</v>
      </c>
      <c r="CU248" s="30">
        <v>0</v>
      </c>
      <c r="CV248" s="30">
        <v>0</v>
      </c>
    </row>
    <row r="249" spans="1:100" s="30" customFormat="1" x14ac:dyDescent="0.4">
      <c r="A249" s="45" t="s">
        <v>14</v>
      </c>
      <c r="B249" s="30">
        <v>0</v>
      </c>
      <c r="C249" s="30">
        <v>0</v>
      </c>
      <c r="D249" s="30">
        <v>0</v>
      </c>
      <c r="E249" s="30">
        <v>0</v>
      </c>
      <c r="F249" s="30">
        <v>0</v>
      </c>
      <c r="G249" s="30">
        <v>0</v>
      </c>
      <c r="H249" s="30">
        <v>0</v>
      </c>
      <c r="I249" s="30">
        <v>0</v>
      </c>
      <c r="J249" s="30">
        <v>0</v>
      </c>
      <c r="K249" s="30">
        <v>0</v>
      </c>
      <c r="L249" s="30">
        <v>0</v>
      </c>
      <c r="M249" s="30">
        <v>0</v>
      </c>
      <c r="N249" s="30">
        <v>0</v>
      </c>
      <c r="O249" s="30">
        <v>0</v>
      </c>
      <c r="P249" s="30">
        <v>0</v>
      </c>
      <c r="Q249" s="30">
        <v>0</v>
      </c>
      <c r="R249" s="30">
        <v>0</v>
      </c>
      <c r="S249" s="30">
        <v>0</v>
      </c>
      <c r="T249" s="30">
        <v>0</v>
      </c>
      <c r="V249" s="30">
        <v>0</v>
      </c>
      <c r="W249" s="30">
        <v>0</v>
      </c>
      <c r="X249" s="30">
        <v>0</v>
      </c>
      <c r="Y249" s="30">
        <v>0</v>
      </c>
      <c r="Z249" s="30">
        <v>0</v>
      </c>
      <c r="AA249" s="30">
        <v>0</v>
      </c>
      <c r="AB249" s="30">
        <v>0</v>
      </c>
      <c r="AC249" s="30">
        <v>0</v>
      </c>
      <c r="AD249" s="30">
        <v>0</v>
      </c>
      <c r="AE249" s="30">
        <v>0</v>
      </c>
      <c r="AF249" s="30">
        <v>0</v>
      </c>
      <c r="AG249" s="30">
        <v>0</v>
      </c>
      <c r="AH249" s="30">
        <v>0</v>
      </c>
      <c r="AI249" s="30">
        <v>0</v>
      </c>
      <c r="AJ249" s="30">
        <v>0</v>
      </c>
      <c r="AK249" s="30">
        <v>0</v>
      </c>
      <c r="AL249" s="30">
        <v>0</v>
      </c>
      <c r="AM249" s="30">
        <v>0</v>
      </c>
      <c r="AN249" s="30">
        <v>0</v>
      </c>
      <c r="AP249" s="30">
        <v>0</v>
      </c>
      <c r="AQ249" s="30">
        <v>0</v>
      </c>
      <c r="AR249" s="30">
        <v>0</v>
      </c>
      <c r="AS249" s="30">
        <v>0</v>
      </c>
      <c r="AT249" s="30">
        <v>0</v>
      </c>
      <c r="AU249" s="30">
        <v>0</v>
      </c>
      <c r="AV249" s="30">
        <v>0</v>
      </c>
      <c r="AW249" s="30">
        <v>0</v>
      </c>
      <c r="AX249" s="30">
        <v>0</v>
      </c>
      <c r="AY249" s="30">
        <v>0</v>
      </c>
      <c r="AZ249" s="30">
        <v>0</v>
      </c>
      <c r="BA249" s="30">
        <v>0</v>
      </c>
      <c r="BB249" s="30">
        <v>0</v>
      </c>
      <c r="BC249" s="30">
        <v>0</v>
      </c>
      <c r="BD249" s="30">
        <v>0</v>
      </c>
      <c r="BE249" s="30">
        <v>0</v>
      </c>
      <c r="BF249" s="30">
        <v>0</v>
      </c>
      <c r="BG249" s="30">
        <v>0</v>
      </c>
      <c r="BH249" s="30">
        <v>0</v>
      </c>
      <c r="BJ249" s="30">
        <v>0</v>
      </c>
      <c r="BK249" s="30">
        <v>0</v>
      </c>
      <c r="BL249" s="30">
        <v>0</v>
      </c>
      <c r="BM249" s="30">
        <v>0</v>
      </c>
      <c r="BN249" s="30">
        <v>0</v>
      </c>
      <c r="BO249" s="30">
        <v>0</v>
      </c>
      <c r="BP249" s="30">
        <v>0</v>
      </c>
      <c r="BQ249" s="30">
        <v>0</v>
      </c>
      <c r="BR249" s="30">
        <v>0</v>
      </c>
      <c r="BS249" s="30">
        <v>0</v>
      </c>
      <c r="BT249" s="30">
        <v>0</v>
      </c>
      <c r="BU249" s="30">
        <v>0</v>
      </c>
      <c r="BV249" s="30">
        <v>0</v>
      </c>
      <c r="BW249" s="30">
        <v>0</v>
      </c>
      <c r="BX249" s="30">
        <v>0</v>
      </c>
      <c r="BY249" s="30">
        <v>0</v>
      </c>
      <c r="BZ249" s="30">
        <v>0</v>
      </c>
      <c r="CA249" s="30">
        <v>0</v>
      </c>
      <c r="CB249" s="30">
        <v>0</v>
      </c>
      <c r="CD249" s="30">
        <v>0</v>
      </c>
      <c r="CE249" s="30">
        <v>0</v>
      </c>
      <c r="CF249" s="30">
        <v>0</v>
      </c>
      <c r="CG249" s="30">
        <v>0</v>
      </c>
      <c r="CH249" s="30">
        <v>0</v>
      </c>
      <c r="CI249" s="30">
        <v>0</v>
      </c>
      <c r="CJ249" s="30">
        <v>0</v>
      </c>
      <c r="CK249" s="30">
        <v>0</v>
      </c>
      <c r="CL249" s="30">
        <v>0</v>
      </c>
      <c r="CM249" s="30">
        <v>0</v>
      </c>
      <c r="CN249" s="30">
        <v>0</v>
      </c>
      <c r="CO249" s="30">
        <v>0</v>
      </c>
      <c r="CP249" s="30">
        <v>0</v>
      </c>
      <c r="CQ249" s="30">
        <v>0</v>
      </c>
      <c r="CR249" s="30">
        <v>0</v>
      </c>
      <c r="CS249" s="30">
        <v>0</v>
      </c>
      <c r="CT249" s="30">
        <v>0</v>
      </c>
      <c r="CU249" s="30">
        <v>0</v>
      </c>
      <c r="CV249" s="30">
        <v>0</v>
      </c>
    </row>
    <row r="250" spans="1:100" s="28" customFormat="1" x14ac:dyDescent="0.4">
      <c r="A250" s="45" t="s">
        <v>170</v>
      </c>
      <c r="B250" s="30">
        <v>0</v>
      </c>
      <c r="C250" s="30">
        <v>0</v>
      </c>
      <c r="D250" s="30">
        <v>0</v>
      </c>
      <c r="E250" s="30">
        <v>0</v>
      </c>
      <c r="F250" s="30">
        <v>0</v>
      </c>
      <c r="G250" s="30">
        <v>0</v>
      </c>
      <c r="H250" s="30">
        <v>0</v>
      </c>
      <c r="I250" s="30">
        <v>0</v>
      </c>
      <c r="J250" s="30">
        <v>0</v>
      </c>
      <c r="K250" s="30">
        <v>0</v>
      </c>
      <c r="L250" s="30">
        <v>0</v>
      </c>
      <c r="M250" s="30">
        <v>0</v>
      </c>
      <c r="N250" s="30">
        <v>0</v>
      </c>
      <c r="O250" s="30">
        <v>0</v>
      </c>
      <c r="P250" s="30">
        <v>0</v>
      </c>
      <c r="Q250" s="30">
        <v>0</v>
      </c>
      <c r="R250" s="30">
        <v>0</v>
      </c>
      <c r="S250" s="30">
        <v>0</v>
      </c>
      <c r="T250" s="30">
        <v>0</v>
      </c>
      <c r="U250" s="30"/>
      <c r="V250" s="30">
        <v>0</v>
      </c>
      <c r="W250" s="30">
        <v>0</v>
      </c>
      <c r="X250" s="30">
        <v>0</v>
      </c>
      <c r="Y250" s="30">
        <v>0</v>
      </c>
      <c r="Z250" s="30">
        <v>0</v>
      </c>
      <c r="AA250" s="30">
        <v>0</v>
      </c>
      <c r="AB250" s="30">
        <v>0</v>
      </c>
      <c r="AC250" s="30">
        <v>0</v>
      </c>
      <c r="AD250" s="30">
        <v>0</v>
      </c>
      <c r="AE250" s="30">
        <v>0</v>
      </c>
      <c r="AF250" s="30">
        <v>0</v>
      </c>
      <c r="AG250" s="30">
        <v>0</v>
      </c>
      <c r="AH250" s="30">
        <v>0</v>
      </c>
      <c r="AI250" s="30">
        <v>0</v>
      </c>
      <c r="AJ250" s="30">
        <v>0</v>
      </c>
      <c r="AK250" s="30">
        <v>0</v>
      </c>
      <c r="AL250" s="30">
        <v>0</v>
      </c>
      <c r="AM250" s="30">
        <v>0</v>
      </c>
      <c r="AN250" s="30">
        <v>0</v>
      </c>
      <c r="AO250" s="30"/>
      <c r="AP250" s="30">
        <v>0</v>
      </c>
      <c r="AQ250" s="30">
        <v>0</v>
      </c>
      <c r="AR250" s="30">
        <v>0</v>
      </c>
      <c r="AS250" s="30">
        <v>0</v>
      </c>
      <c r="AT250" s="30">
        <v>0</v>
      </c>
      <c r="AU250" s="30">
        <v>0</v>
      </c>
      <c r="AV250" s="30">
        <v>0</v>
      </c>
      <c r="AW250" s="30">
        <v>0</v>
      </c>
      <c r="AX250" s="30">
        <v>0</v>
      </c>
      <c r="AY250" s="30">
        <v>0</v>
      </c>
      <c r="AZ250" s="30">
        <v>0</v>
      </c>
      <c r="BA250" s="30">
        <v>0</v>
      </c>
      <c r="BB250" s="30">
        <v>0</v>
      </c>
      <c r="BC250" s="30">
        <v>0</v>
      </c>
      <c r="BD250" s="30">
        <v>0</v>
      </c>
      <c r="BE250" s="30">
        <v>0</v>
      </c>
      <c r="BF250" s="30">
        <v>0</v>
      </c>
      <c r="BG250" s="30">
        <v>0</v>
      </c>
      <c r="BH250" s="30">
        <v>0</v>
      </c>
      <c r="BI250" s="30"/>
      <c r="BJ250" s="30">
        <v>0</v>
      </c>
      <c r="BK250" s="30">
        <v>0</v>
      </c>
      <c r="BL250" s="30">
        <v>0</v>
      </c>
      <c r="BM250" s="30">
        <v>0</v>
      </c>
      <c r="BN250" s="30">
        <v>0</v>
      </c>
      <c r="BO250" s="30">
        <v>0</v>
      </c>
      <c r="BP250" s="30">
        <v>0</v>
      </c>
      <c r="BQ250" s="30">
        <v>0</v>
      </c>
      <c r="BR250" s="30">
        <v>0</v>
      </c>
      <c r="BS250" s="30">
        <v>0</v>
      </c>
      <c r="BT250" s="30">
        <v>0</v>
      </c>
      <c r="BU250" s="30">
        <v>0</v>
      </c>
      <c r="BV250" s="30">
        <v>0</v>
      </c>
      <c r="BW250" s="30">
        <v>0</v>
      </c>
      <c r="BX250" s="30">
        <v>0</v>
      </c>
      <c r="BY250" s="30">
        <v>0</v>
      </c>
      <c r="BZ250" s="30">
        <v>0</v>
      </c>
      <c r="CA250" s="30">
        <v>0</v>
      </c>
      <c r="CB250" s="30">
        <v>0</v>
      </c>
      <c r="CC250" s="30"/>
      <c r="CD250" s="30">
        <v>0</v>
      </c>
      <c r="CE250" s="30">
        <v>0</v>
      </c>
      <c r="CF250" s="30">
        <v>0</v>
      </c>
      <c r="CG250" s="30">
        <v>0</v>
      </c>
      <c r="CH250" s="30">
        <v>0</v>
      </c>
      <c r="CI250" s="30">
        <v>0</v>
      </c>
      <c r="CJ250" s="30">
        <v>0</v>
      </c>
      <c r="CK250" s="30">
        <v>0</v>
      </c>
      <c r="CL250" s="30">
        <v>0</v>
      </c>
      <c r="CM250" s="30">
        <v>0</v>
      </c>
      <c r="CN250" s="30">
        <v>0</v>
      </c>
      <c r="CO250" s="30">
        <v>0</v>
      </c>
      <c r="CP250" s="30">
        <v>0</v>
      </c>
      <c r="CQ250" s="30">
        <v>0</v>
      </c>
      <c r="CR250" s="30">
        <v>0</v>
      </c>
      <c r="CS250" s="30">
        <v>0</v>
      </c>
      <c r="CT250" s="30">
        <v>0</v>
      </c>
      <c r="CU250" s="30">
        <v>0</v>
      </c>
      <c r="CV250" s="30">
        <v>0</v>
      </c>
    </row>
    <row r="251" spans="1:100" s="28" customFormat="1" x14ac:dyDescent="0.4">
      <c r="A251" s="45" t="s">
        <v>187</v>
      </c>
      <c r="B251" s="30">
        <v>0</v>
      </c>
      <c r="C251" s="30">
        <v>0</v>
      </c>
      <c r="D251" s="30">
        <v>0</v>
      </c>
      <c r="E251" s="30">
        <v>0</v>
      </c>
      <c r="F251" s="30">
        <v>0</v>
      </c>
      <c r="G251" s="30">
        <v>0</v>
      </c>
      <c r="H251" s="30">
        <v>0</v>
      </c>
      <c r="I251" s="30">
        <v>0</v>
      </c>
      <c r="J251" s="30">
        <v>0</v>
      </c>
      <c r="K251" s="30">
        <v>0</v>
      </c>
      <c r="L251" s="30">
        <v>0</v>
      </c>
      <c r="M251" s="30">
        <v>0</v>
      </c>
      <c r="N251" s="30">
        <v>0</v>
      </c>
      <c r="O251" s="30">
        <v>0</v>
      </c>
      <c r="P251" s="30">
        <v>0</v>
      </c>
      <c r="Q251" s="30">
        <v>0</v>
      </c>
      <c r="R251" s="30">
        <v>0</v>
      </c>
      <c r="S251" s="30">
        <v>0</v>
      </c>
      <c r="T251" s="30">
        <v>0</v>
      </c>
      <c r="U251" s="30"/>
      <c r="V251" s="30">
        <v>0</v>
      </c>
      <c r="W251" s="30">
        <v>0</v>
      </c>
      <c r="X251" s="30">
        <v>0</v>
      </c>
      <c r="Y251" s="30">
        <v>0</v>
      </c>
      <c r="Z251" s="30">
        <v>0</v>
      </c>
      <c r="AA251" s="30">
        <v>0</v>
      </c>
      <c r="AB251" s="30">
        <v>0</v>
      </c>
      <c r="AC251" s="30">
        <v>0</v>
      </c>
      <c r="AD251" s="30">
        <v>0</v>
      </c>
      <c r="AE251" s="30">
        <v>0</v>
      </c>
      <c r="AF251" s="30">
        <v>0</v>
      </c>
      <c r="AG251" s="30">
        <v>0</v>
      </c>
      <c r="AH251" s="30">
        <v>0</v>
      </c>
      <c r="AI251" s="30">
        <v>0</v>
      </c>
      <c r="AJ251" s="30">
        <v>0</v>
      </c>
      <c r="AK251" s="30">
        <v>0</v>
      </c>
      <c r="AL251" s="30">
        <v>0</v>
      </c>
      <c r="AM251" s="30">
        <v>0</v>
      </c>
      <c r="AN251" s="30">
        <v>0</v>
      </c>
      <c r="AO251" s="30"/>
      <c r="AP251" s="30">
        <v>0</v>
      </c>
      <c r="AQ251" s="30">
        <v>0</v>
      </c>
      <c r="AR251" s="30">
        <v>0</v>
      </c>
      <c r="AS251" s="30">
        <v>0</v>
      </c>
      <c r="AT251" s="30">
        <v>0</v>
      </c>
      <c r="AU251" s="30">
        <v>0</v>
      </c>
      <c r="AV251" s="30">
        <v>0</v>
      </c>
      <c r="AW251" s="30">
        <v>0</v>
      </c>
      <c r="AX251" s="30">
        <v>0</v>
      </c>
      <c r="AY251" s="30">
        <v>0</v>
      </c>
      <c r="AZ251" s="30">
        <v>0</v>
      </c>
      <c r="BA251" s="30">
        <v>0</v>
      </c>
      <c r="BB251" s="30">
        <v>0</v>
      </c>
      <c r="BC251" s="30">
        <v>0</v>
      </c>
      <c r="BD251" s="30">
        <v>0</v>
      </c>
      <c r="BE251" s="30">
        <v>0</v>
      </c>
      <c r="BF251" s="30">
        <v>0</v>
      </c>
      <c r="BG251" s="30">
        <v>0</v>
      </c>
      <c r="BH251" s="30">
        <v>0</v>
      </c>
      <c r="BI251" s="30"/>
      <c r="BJ251" s="30">
        <v>0</v>
      </c>
      <c r="BK251" s="30">
        <v>0</v>
      </c>
      <c r="BL251" s="30">
        <v>0</v>
      </c>
      <c r="BM251" s="30">
        <v>0</v>
      </c>
      <c r="BN251" s="30">
        <v>0</v>
      </c>
      <c r="BO251" s="30">
        <v>0</v>
      </c>
      <c r="BP251" s="30">
        <v>0</v>
      </c>
      <c r="BQ251" s="30">
        <v>0</v>
      </c>
      <c r="BR251" s="30">
        <v>0</v>
      </c>
      <c r="BS251" s="30">
        <v>0</v>
      </c>
      <c r="BT251" s="30">
        <v>0</v>
      </c>
      <c r="BU251" s="30">
        <v>0</v>
      </c>
      <c r="BV251" s="30">
        <v>0</v>
      </c>
      <c r="BW251" s="30">
        <v>0</v>
      </c>
      <c r="BX251" s="30">
        <v>0</v>
      </c>
      <c r="BY251" s="30">
        <v>0</v>
      </c>
      <c r="BZ251" s="30">
        <v>0</v>
      </c>
      <c r="CA251" s="30">
        <v>0</v>
      </c>
      <c r="CB251" s="30">
        <v>0</v>
      </c>
      <c r="CC251" s="30"/>
      <c r="CD251" s="30">
        <v>0</v>
      </c>
      <c r="CE251" s="30">
        <v>0</v>
      </c>
      <c r="CF251" s="30">
        <v>0</v>
      </c>
      <c r="CG251" s="30">
        <v>0</v>
      </c>
      <c r="CH251" s="30">
        <v>0</v>
      </c>
      <c r="CI251" s="30">
        <v>0</v>
      </c>
      <c r="CJ251" s="30">
        <v>0</v>
      </c>
      <c r="CK251" s="30">
        <v>0</v>
      </c>
      <c r="CL251" s="30">
        <v>0</v>
      </c>
      <c r="CM251" s="30">
        <v>0</v>
      </c>
      <c r="CN251" s="30">
        <v>0</v>
      </c>
      <c r="CO251" s="30">
        <v>0</v>
      </c>
      <c r="CP251" s="30">
        <v>0</v>
      </c>
      <c r="CQ251" s="30">
        <v>0</v>
      </c>
      <c r="CR251" s="30">
        <v>0</v>
      </c>
      <c r="CS251" s="30">
        <v>0</v>
      </c>
      <c r="CT251" s="30">
        <v>0</v>
      </c>
      <c r="CU251" s="30">
        <v>0</v>
      </c>
      <c r="CV251" s="30">
        <v>0</v>
      </c>
    </row>
    <row r="252" spans="1:100" s="30" customFormat="1" x14ac:dyDescent="0.4">
      <c r="A252" s="45" t="s">
        <v>188</v>
      </c>
      <c r="B252" s="30">
        <v>0</v>
      </c>
      <c r="C252" s="30">
        <v>0</v>
      </c>
      <c r="D252" s="30">
        <v>0</v>
      </c>
      <c r="E252" s="30">
        <v>0</v>
      </c>
      <c r="F252" s="30">
        <v>0</v>
      </c>
      <c r="G252" s="30">
        <v>0</v>
      </c>
      <c r="H252" s="30">
        <v>0</v>
      </c>
      <c r="I252" s="30">
        <v>0</v>
      </c>
      <c r="J252" s="30">
        <v>0</v>
      </c>
      <c r="K252" s="30">
        <v>0</v>
      </c>
      <c r="L252" s="30">
        <v>0</v>
      </c>
      <c r="M252" s="30">
        <v>0</v>
      </c>
      <c r="N252" s="30">
        <v>0</v>
      </c>
      <c r="O252" s="30">
        <v>0</v>
      </c>
      <c r="P252" s="30">
        <v>0</v>
      </c>
      <c r="Q252" s="30">
        <v>0</v>
      </c>
      <c r="R252" s="30">
        <v>0</v>
      </c>
      <c r="S252" s="30">
        <v>0</v>
      </c>
      <c r="T252" s="30">
        <v>0</v>
      </c>
      <c r="V252" s="30">
        <v>0</v>
      </c>
      <c r="W252" s="30">
        <v>0</v>
      </c>
      <c r="X252" s="30">
        <v>0</v>
      </c>
      <c r="Y252" s="30">
        <v>0</v>
      </c>
      <c r="Z252" s="30">
        <v>0</v>
      </c>
      <c r="AA252" s="30">
        <v>0</v>
      </c>
      <c r="AB252" s="30">
        <v>0</v>
      </c>
      <c r="AC252" s="30">
        <v>0</v>
      </c>
      <c r="AD252" s="30">
        <v>0</v>
      </c>
      <c r="AE252" s="30">
        <v>0</v>
      </c>
      <c r="AF252" s="30">
        <v>0</v>
      </c>
      <c r="AG252" s="30">
        <v>0</v>
      </c>
      <c r="AH252" s="30">
        <v>0</v>
      </c>
      <c r="AI252" s="30">
        <v>0</v>
      </c>
      <c r="AJ252" s="30">
        <v>0</v>
      </c>
      <c r="AK252" s="30">
        <v>0</v>
      </c>
      <c r="AL252" s="30">
        <v>0</v>
      </c>
      <c r="AM252" s="30">
        <v>0</v>
      </c>
      <c r="AN252" s="30">
        <v>0</v>
      </c>
      <c r="AP252" s="30">
        <v>0</v>
      </c>
      <c r="AQ252" s="30">
        <v>0</v>
      </c>
      <c r="AR252" s="30">
        <v>0</v>
      </c>
      <c r="AS252" s="30">
        <v>0</v>
      </c>
      <c r="AT252" s="30">
        <v>0</v>
      </c>
      <c r="AU252" s="30">
        <v>0</v>
      </c>
      <c r="AV252" s="30">
        <v>0</v>
      </c>
      <c r="AW252" s="30">
        <v>0</v>
      </c>
      <c r="AX252" s="30">
        <v>0</v>
      </c>
      <c r="AY252" s="30">
        <v>0</v>
      </c>
      <c r="AZ252" s="30">
        <v>0</v>
      </c>
      <c r="BA252" s="30">
        <v>0</v>
      </c>
      <c r="BB252" s="30">
        <v>0</v>
      </c>
      <c r="BC252" s="30">
        <v>0</v>
      </c>
      <c r="BD252" s="30">
        <v>0</v>
      </c>
      <c r="BE252" s="30">
        <v>0</v>
      </c>
      <c r="BF252" s="30">
        <v>0</v>
      </c>
      <c r="BG252" s="30">
        <v>0</v>
      </c>
      <c r="BH252" s="30">
        <v>0</v>
      </c>
      <c r="BJ252" s="30">
        <v>0</v>
      </c>
      <c r="BK252" s="30">
        <v>0</v>
      </c>
      <c r="BL252" s="30">
        <v>0</v>
      </c>
      <c r="BM252" s="30">
        <v>0</v>
      </c>
      <c r="BN252" s="30">
        <v>0</v>
      </c>
      <c r="BO252" s="30">
        <v>0</v>
      </c>
      <c r="BP252" s="30">
        <v>0</v>
      </c>
      <c r="BQ252" s="30">
        <v>0</v>
      </c>
      <c r="BR252" s="30">
        <v>0</v>
      </c>
      <c r="BS252" s="30">
        <v>0</v>
      </c>
      <c r="BT252" s="30">
        <v>0</v>
      </c>
      <c r="BU252" s="30">
        <v>0</v>
      </c>
      <c r="BV252" s="30">
        <v>0</v>
      </c>
      <c r="BW252" s="30">
        <v>0</v>
      </c>
      <c r="BX252" s="30">
        <v>0</v>
      </c>
      <c r="BY252" s="30">
        <v>0</v>
      </c>
      <c r="BZ252" s="30">
        <v>0</v>
      </c>
      <c r="CA252" s="30">
        <v>0</v>
      </c>
      <c r="CB252" s="30">
        <v>0</v>
      </c>
      <c r="CD252" s="30">
        <v>0</v>
      </c>
      <c r="CE252" s="30">
        <v>0</v>
      </c>
      <c r="CF252" s="30">
        <v>0</v>
      </c>
      <c r="CG252" s="30">
        <v>0</v>
      </c>
      <c r="CH252" s="30">
        <v>0</v>
      </c>
      <c r="CI252" s="30">
        <v>0</v>
      </c>
      <c r="CJ252" s="30">
        <v>0</v>
      </c>
      <c r="CK252" s="30">
        <v>0</v>
      </c>
      <c r="CL252" s="30">
        <v>0</v>
      </c>
      <c r="CM252" s="30">
        <v>0</v>
      </c>
      <c r="CN252" s="30">
        <v>0</v>
      </c>
      <c r="CO252" s="30">
        <v>0</v>
      </c>
      <c r="CP252" s="30">
        <v>0</v>
      </c>
      <c r="CQ252" s="30">
        <v>0</v>
      </c>
      <c r="CR252" s="30">
        <v>0</v>
      </c>
      <c r="CS252" s="30">
        <v>0</v>
      </c>
      <c r="CT252" s="30">
        <v>0</v>
      </c>
      <c r="CU252" s="30">
        <v>0</v>
      </c>
      <c r="CV252" s="30">
        <v>0</v>
      </c>
    </row>
    <row r="253" spans="1:100" s="30" customFormat="1" x14ac:dyDescent="0.4">
      <c r="A253" s="45" t="s">
        <v>27</v>
      </c>
      <c r="B253" s="30">
        <v>19764.685946678717</v>
      </c>
      <c r="C253" s="30">
        <v>16390.57062183991</v>
      </c>
      <c r="D253" s="30">
        <v>72576.590413062804</v>
      </c>
      <c r="E253" s="30">
        <v>18534.695422572109</v>
      </c>
      <c r="F253" s="30">
        <v>19968.760301316466</v>
      </c>
      <c r="G253" s="30">
        <v>12528.961684265458</v>
      </c>
      <c r="H253" s="30">
        <v>9418.9193969981534</v>
      </c>
      <c r="I253" s="30">
        <v>13035.903320542497</v>
      </c>
      <c r="J253" s="30">
        <v>14627.000242881782</v>
      </c>
      <c r="K253" s="30">
        <v>53471.467608221144</v>
      </c>
      <c r="L253" s="30">
        <v>33116</v>
      </c>
      <c r="M253" s="30">
        <v>29856</v>
      </c>
      <c r="N253" s="30">
        <v>55503</v>
      </c>
      <c r="O253" s="30">
        <v>37450</v>
      </c>
      <c r="P253" s="30">
        <v>63924</v>
      </c>
      <c r="Q253" s="30">
        <v>91884</v>
      </c>
      <c r="R253" s="30">
        <v>65312</v>
      </c>
      <c r="S253" s="30">
        <v>74776</v>
      </c>
      <c r="T253" s="30">
        <v>78520</v>
      </c>
      <c r="V253" s="30">
        <v>0</v>
      </c>
      <c r="W253" s="30">
        <v>0</v>
      </c>
      <c r="X253" s="30">
        <v>0</v>
      </c>
      <c r="Y253" s="30">
        <v>0</v>
      </c>
      <c r="Z253" s="30">
        <v>0</v>
      </c>
      <c r="AA253" s="30">
        <v>0</v>
      </c>
      <c r="AB253" s="30">
        <v>0</v>
      </c>
      <c r="AC253" s="30">
        <v>0</v>
      </c>
      <c r="AD253" s="30">
        <v>0</v>
      </c>
      <c r="AE253" s="30">
        <v>0</v>
      </c>
      <c r="AF253" s="30">
        <v>0</v>
      </c>
      <c r="AG253" s="30">
        <v>0</v>
      </c>
      <c r="AH253" s="30">
        <v>0</v>
      </c>
      <c r="AI253" s="30">
        <v>0</v>
      </c>
      <c r="AJ253" s="30">
        <v>0</v>
      </c>
      <c r="AK253" s="30">
        <v>0</v>
      </c>
      <c r="AL253" s="30">
        <v>0</v>
      </c>
      <c r="AM253" s="30">
        <v>0</v>
      </c>
      <c r="AN253" s="30">
        <v>0</v>
      </c>
      <c r="AP253" s="30">
        <v>788710.69838442933</v>
      </c>
      <c r="AQ253" s="30">
        <v>778764.60767946579</v>
      </c>
      <c r="AR253" s="30">
        <v>343052.93572329468</v>
      </c>
      <c r="AS253" s="30">
        <v>235653.08389770109</v>
      </c>
      <c r="AT253" s="30">
        <v>542091.15832258505</v>
      </c>
      <c r="AU253" s="30">
        <v>385477.5726721863</v>
      </c>
      <c r="AV253" s="30">
        <v>364491.9354028668</v>
      </c>
      <c r="AW253" s="30">
        <v>462243.37631897215</v>
      </c>
      <c r="AX253" s="30">
        <v>341380.92050972278</v>
      </c>
      <c r="AY253" s="30">
        <v>537209.03113672207</v>
      </c>
      <c r="AZ253" s="30">
        <v>473521</v>
      </c>
      <c r="BA253" s="30">
        <v>923100</v>
      </c>
      <c r="BB253" s="30">
        <v>780104</v>
      </c>
      <c r="BC253" s="30">
        <v>624726</v>
      </c>
      <c r="BD253" s="30">
        <v>561454</v>
      </c>
      <c r="BE253" s="30">
        <v>912427</v>
      </c>
      <c r="BF253" s="30">
        <v>612720</v>
      </c>
      <c r="BG253" s="30">
        <v>351621</v>
      </c>
      <c r="BH253" s="30">
        <v>224660</v>
      </c>
      <c r="BJ253" s="30">
        <v>206452.69461077842</v>
      </c>
      <c r="BK253" s="30">
        <v>166151.57540258297</v>
      </c>
      <c r="BL253" s="30">
        <v>149523.91364086629</v>
      </c>
      <c r="BM253" s="30">
        <v>94932.634076113653</v>
      </c>
      <c r="BN253" s="30">
        <v>80632.13336763499</v>
      </c>
      <c r="BO253" s="30">
        <v>106278.27732103551</v>
      </c>
      <c r="BP253" s="30">
        <v>84183.032441877542</v>
      </c>
      <c r="BQ253" s="30">
        <v>153325.28642491242</v>
      </c>
      <c r="BR253" s="30">
        <v>132961.79616300267</v>
      </c>
      <c r="BS253" s="30">
        <v>173211.65692758386</v>
      </c>
      <c r="BT253" s="30">
        <v>257792</v>
      </c>
      <c r="BU253" s="30">
        <v>156123</v>
      </c>
      <c r="BV253" s="30">
        <v>105721</v>
      </c>
      <c r="BW253" s="30">
        <v>81991</v>
      </c>
      <c r="BX253" s="30">
        <v>163400</v>
      </c>
      <c r="BY253" s="30">
        <v>205955</v>
      </c>
      <c r="BZ253" s="30">
        <v>249804</v>
      </c>
      <c r="CA253" s="30">
        <v>238682</v>
      </c>
      <c r="CB253" s="30">
        <v>238336</v>
      </c>
      <c r="CD253" s="30">
        <v>1014928.0789418865</v>
      </c>
      <c r="CE253" s="30">
        <v>961306.75370388874</v>
      </c>
      <c r="CF253" s="30">
        <v>565153.43977722374</v>
      </c>
      <c r="CG253" s="30">
        <v>349120.41339638684</v>
      </c>
      <c r="CH253" s="30">
        <v>642692.05199153651</v>
      </c>
      <c r="CI253" s="30">
        <v>504284.81167748728</v>
      </c>
      <c r="CJ253" s="30">
        <v>458093.88724174246</v>
      </c>
      <c r="CK253" s="30">
        <v>628604.56606442714</v>
      </c>
      <c r="CL253" s="30">
        <v>488969.71691560722</v>
      </c>
      <c r="CM253" s="30">
        <v>763892.15567252703</v>
      </c>
      <c r="CN253" s="30">
        <v>764429</v>
      </c>
      <c r="CO253" s="30">
        <v>1109079</v>
      </c>
      <c r="CP253" s="30">
        <v>941328</v>
      </c>
      <c r="CQ253" s="30">
        <v>744167</v>
      </c>
      <c r="CR253" s="30">
        <v>788778</v>
      </c>
      <c r="CS253" s="30">
        <v>1210266</v>
      </c>
      <c r="CT253" s="30">
        <v>927836</v>
      </c>
      <c r="CU253" s="30">
        <v>665079</v>
      </c>
      <c r="CV253" s="30">
        <v>541516</v>
      </c>
    </row>
    <row r="254" spans="1:100" s="30" customFormat="1" x14ac:dyDescent="0.4">
      <c r="A254" s="45" t="s">
        <v>1</v>
      </c>
      <c r="B254" s="30">
        <v>0</v>
      </c>
      <c r="C254" s="30">
        <v>0</v>
      </c>
      <c r="D254" s="30">
        <v>0</v>
      </c>
      <c r="E254" s="30">
        <v>0</v>
      </c>
      <c r="F254" s="30">
        <v>0</v>
      </c>
      <c r="G254" s="30">
        <v>0</v>
      </c>
      <c r="H254" s="30">
        <v>0</v>
      </c>
      <c r="I254" s="30">
        <v>0</v>
      </c>
      <c r="J254" s="30">
        <v>0</v>
      </c>
      <c r="K254" s="30">
        <v>0</v>
      </c>
      <c r="L254" s="30">
        <v>0</v>
      </c>
      <c r="M254" s="30">
        <v>0</v>
      </c>
      <c r="N254" s="30">
        <v>0</v>
      </c>
      <c r="O254" s="30">
        <v>0</v>
      </c>
      <c r="P254" s="30">
        <v>0</v>
      </c>
      <c r="Q254" s="30">
        <v>0</v>
      </c>
      <c r="R254" s="30">
        <v>0</v>
      </c>
      <c r="S254" s="30">
        <v>0</v>
      </c>
      <c r="T254" s="30">
        <v>0</v>
      </c>
      <c r="V254" s="30">
        <v>4170675.0540643679</v>
      </c>
      <c r="W254" s="30">
        <v>4840459.098497496</v>
      </c>
      <c r="X254" s="30">
        <v>3016387.5051715546</v>
      </c>
      <c r="Y254" s="30">
        <v>2635565.5133195161</v>
      </c>
      <c r="Z254" s="30">
        <v>3567716.2280300362</v>
      </c>
      <c r="AA254" s="30">
        <v>3270172.3124158964</v>
      </c>
      <c r="AB254" s="30">
        <v>3105527.2576839267</v>
      </c>
      <c r="AC254" s="30">
        <v>5195793.3357392158</v>
      </c>
      <c r="AD254" s="30">
        <v>4816876.0574223539</v>
      </c>
      <c r="AE254" s="30">
        <v>8194561.0075025987</v>
      </c>
      <c r="AF254" s="30">
        <v>8958272</v>
      </c>
      <c r="AG254" s="30">
        <v>14291838</v>
      </c>
      <c r="AH254" s="30">
        <v>8688344</v>
      </c>
      <c r="AI254" s="30">
        <v>7185815</v>
      </c>
      <c r="AJ254" s="30">
        <v>5560748</v>
      </c>
      <c r="AK254" s="30">
        <v>3846589</v>
      </c>
      <c r="AL254" s="30">
        <v>5353020</v>
      </c>
      <c r="AM254" s="30">
        <v>2970691</v>
      </c>
      <c r="AN254" s="30">
        <v>5862670</v>
      </c>
      <c r="AP254" s="30">
        <v>95557159.928762227</v>
      </c>
      <c r="AQ254" s="30">
        <v>110908397.32888147</v>
      </c>
      <c r="AR254" s="30">
        <v>69110166.134704635</v>
      </c>
      <c r="AS254" s="30">
        <v>60385031.598404549</v>
      </c>
      <c r="AT254" s="30">
        <v>81746243.58257249</v>
      </c>
      <c r="AU254" s="30">
        <v>74931429.91592674</v>
      </c>
      <c r="AV254" s="30">
        <v>71163377.484029964</v>
      </c>
      <c r="AW254" s="30">
        <v>119051670.50052112</v>
      </c>
      <c r="AX254" s="30">
        <v>66608568.863648973</v>
      </c>
      <c r="AY254" s="30">
        <v>92869207.739979222</v>
      </c>
      <c r="AZ254" s="30">
        <v>156404382</v>
      </c>
      <c r="BA254" s="30">
        <v>212007000</v>
      </c>
      <c r="BB254" s="30">
        <v>154535602</v>
      </c>
      <c r="BC254" s="30">
        <v>167293674</v>
      </c>
      <c r="BD254" s="30">
        <v>207628715</v>
      </c>
      <c r="BE254" s="30">
        <v>213514269</v>
      </c>
      <c r="BF254" s="30">
        <v>177597720</v>
      </c>
      <c r="BG254" s="30">
        <v>115396803</v>
      </c>
      <c r="BH254" s="30">
        <v>94211410</v>
      </c>
      <c r="BJ254" s="30">
        <v>24915350.898203593</v>
      </c>
      <c r="BK254" s="30">
        <v>31858860.551346119</v>
      </c>
      <c r="BL254" s="30">
        <v>20067043.735064514</v>
      </c>
      <c r="BM254" s="30">
        <v>19718371.121554952</v>
      </c>
      <c r="BN254" s="30">
        <v>20181071.094299499</v>
      </c>
      <c r="BO254" s="30">
        <v>21693650.788924098</v>
      </c>
      <c r="BP254" s="30">
        <v>22535907.113304179</v>
      </c>
      <c r="BQ254" s="30">
        <v>29304565.306845941</v>
      </c>
      <c r="BR254" s="30">
        <v>28901291.962123442</v>
      </c>
      <c r="BS254" s="30">
        <v>25302648.868326258</v>
      </c>
      <c r="BT254" s="30">
        <v>38209184</v>
      </c>
      <c r="BU254" s="30">
        <v>35362800</v>
      </c>
      <c r="BV254" s="30">
        <v>25750615</v>
      </c>
      <c r="BW254" s="30">
        <v>23950654</v>
      </c>
      <c r="BX254" s="30">
        <v>69214950</v>
      </c>
      <c r="BY254" s="30">
        <v>74218913</v>
      </c>
      <c r="BZ254" s="30">
        <v>42381099</v>
      </c>
      <c r="CA254" s="30">
        <v>36970202</v>
      </c>
      <c r="CB254" s="30">
        <v>50858080</v>
      </c>
      <c r="CD254" s="30">
        <v>124643185.88103019</v>
      </c>
      <c r="CE254" s="30">
        <v>147607716.97872511</v>
      </c>
      <c r="CF254" s="30">
        <v>92193597.374940708</v>
      </c>
      <c r="CG254" s="30">
        <v>82738968.23327902</v>
      </c>
      <c r="CH254" s="30">
        <v>105495030.90490203</v>
      </c>
      <c r="CI254" s="30">
        <v>99895253.017266735</v>
      </c>
      <c r="CJ254" s="30">
        <v>96804811.855018079</v>
      </c>
      <c r="CK254" s="30">
        <v>153552029.14310628</v>
      </c>
      <c r="CL254" s="30">
        <v>100326736.88319477</v>
      </c>
      <c r="CM254" s="30">
        <v>126366417.61580808</v>
      </c>
      <c r="CN254" s="30">
        <v>203571838</v>
      </c>
      <c r="CO254" s="30">
        <v>261661638</v>
      </c>
      <c r="CP254" s="30">
        <v>188974561</v>
      </c>
      <c r="CQ254" s="30">
        <v>198430143</v>
      </c>
      <c r="CR254" s="30">
        <v>282404413</v>
      </c>
      <c r="CS254" s="30">
        <v>291579771</v>
      </c>
      <c r="CT254" s="30">
        <v>225331839</v>
      </c>
      <c r="CU254" s="30">
        <v>155337696</v>
      </c>
      <c r="CV254" s="30">
        <v>150932160</v>
      </c>
    </row>
    <row r="255" spans="1:100" s="30" customFormat="1" x14ac:dyDescent="0.4">
      <c r="A255" s="45" t="s">
        <v>7</v>
      </c>
      <c r="B255" s="30">
        <v>70823457.975598738</v>
      </c>
      <c r="C255" s="30">
        <v>47026596.402620137</v>
      </c>
      <c r="D255" s="30">
        <v>96391261.619917542</v>
      </c>
      <c r="E255" s="30">
        <v>49978806.69971057</v>
      </c>
      <c r="F255" s="30">
        <v>73505006.669145912</v>
      </c>
      <c r="G255" s="30">
        <v>86745161.146846488</v>
      </c>
      <c r="H255" s="30">
        <v>68044157.507794052</v>
      </c>
      <c r="I255" s="30">
        <v>70304799.957615316</v>
      </c>
      <c r="J255" s="30">
        <v>39371009.379630059</v>
      </c>
      <c r="K255" s="30">
        <v>41189071.908418074</v>
      </c>
      <c r="L255" s="30">
        <v>73572064</v>
      </c>
      <c r="M255" s="30">
        <v>47421280</v>
      </c>
      <c r="N255" s="30">
        <v>82387596</v>
      </c>
      <c r="O255" s="30">
        <v>52325675</v>
      </c>
      <c r="P255" s="30">
        <v>78270372</v>
      </c>
      <c r="Q255" s="30">
        <v>119297236.81027889</v>
      </c>
      <c r="R255" s="30">
        <v>84342912</v>
      </c>
      <c r="S255" s="30">
        <v>96564576</v>
      </c>
      <c r="T255" s="30">
        <v>101399518.987847</v>
      </c>
      <c r="V255" s="30">
        <v>3888087.2036220757</v>
      </c>
      <c r="W255" s="30">
        <v>2231733.9757189099</v>
      </c>
      <c r="X255" s="30">
        <v>1787558.2754667196</v>
      </c>
      <c r="Y255" s="30">
        <v>2929487.3796566655</v>
      </c>
      <c r="Z255" s="30">
        <v>1655361.3799635137</v>
      </c>
      <c r="AA255" s="30">
        <v>2348301.4515727679</v>
      </c>
      <c r="AB255" s="30">
        <v>1218702.7238377763</v>
      </c>
      <c r="AC255" s="30">
        <v>4455127.5145777548</v>
      </c>
      <c r="AD255" s="30">
        <v>2132074.100980748</v>
      </c>
      <c r="AE255" s="30">
        <v>6895505.939792484</v>
      </c>
      <c r="AF255" s="30">
        <v>3825494.9999999995</v>
      </c>
      <c r="AG255" s="30">
        <v>4096906</v>
      </c>
      <c r="AH255" s="30">
        <v>3594500</v>
      </c>
      <c r="AI255" s="30">
        <v>6811005.9354475001</v>
      </c>
      <c r="AJ255" s="30">
        <v>8977082</v>
      </c>
      <c r="AK255" s="30">
        <v>6961528</v>
      </c>
      <c r="AL255" s="30">
        <v>7454812.1447055992</v>
      </c>
      <c r="AM255" s="30">
        <v>6631710</v>
      </c>
      <c r="AN255" s="30">
        <v>1561039.9873884402</v>
      </c>
      <c r="AP255" s="30">
        <v>234209396.46129745</v>
      </c>
      <c r="AQ255" s="30">
        <v>250291050.76333633</v>
      </c>
      <c r="AR255" s="30">
        <v>257487431.18799204</v>
      </c>
      <c r="AS255" s="30">
        <v>231556925.96010306</v>
      </c>
      <c r="AT255" s="30">
        <v>144654069.11396727</v>
      </c>
      <c r="AU255" s="30">
        <v>136074995.09313536</v>
      </c>
      <c r="AV255" s="30">
        <v>164007520.26535621</v>
      </c>
      <c r="AW255" s="30">
        <v>101967461.65271282</v>
      </c>
      <c r="AX255" s="30">
        <v>169368926.41138536</v>
      </c>
      <c r="AY255" s="30">
        <v>188371041.14404538</v>
      </c>
      <c r="AZ255" s="30">
        <v>158524827.11597627</v>
      </c>
      <c r="BA255" s="30">
        <v>219179059.0213905</v>
      </c>
      <c r="BB255" s="30">
        <v>172305901.89953399</v>
      </c>
      <c r="BC255" s="30">
        <v>197490862.35321397</v>
      </c>
      <c r="BD255" s="30">
        <v>194980815.10207063</v>
      </c>
      <c r="BE255" s="30">
        <v>222418760</v>
      </c>
      <c r="BF255" s="30">
        <v>193998735.40571782</v>
      </c>
      <c r="BG255" s="30">
        <v>167731366.35288882</v>
      </c>
      <c r="BH255" s="30">
        <v>149274636.08154762</v>
      </c>
      <c r="BJ255" s="30">
        <v>5711643.3225151505</v>
      </c>
      <c r="BK255" s="30">
        <v>5155421.9789383356</v>
      </c>
      <c r="BL255" s="30">
        <v>6042266.3833739702</v>
      </c>
      <c r="BM255" s="30">
        <v>5886481.6280395016</v>
      </c>
      <c r="BN255" s="30">
        <v>3769944.2854530644</v>
      </c>
      <c r="BO255" s="30">
        <v>4510823.8234428642</v>
      </c>
      <c r="BP255" s="30">
        <v>4078459.0774319815</v>
      </c>
      <c r="BQ255" s="30">
        <v>3991626.2145935865</v>
      </c>
      <c r="BR255" s="30">
        <v>5828841.264075554</v>
      </c>
      <c r="BS255" s="30">
        <v>7834161.2268585376</v>
      </c>
      <c r="BT255" s="30">
        <v>6774434.9552628007</v>
      </c>
      <c r="BU255" s="30">
        <v>9096866</v>
      </c>
      <c r="BV255" s="30">
        <v>11509224.91889625</v>
      </c>
      <c r="BW255" s="30">
        <v>13102723.082455061</v>
      </c>
      <c r="BX255" s="30">
        <v>16956284.09990314</v>
      </c>
      <c r="BY255" s="30">
        <v>12135591.889051678</v>
      </c>
      <c r="BZ255" s="30">
        <v>8469936.0309810005</v>
      </c>
      <c r="CA255" s="30">
        <v>10108956</v>
      </c>
      <c r="CB255" s="30">
        <v>7129951.2257080069</v>
      </c>
      <c r="CD255" s="30">
        <v>314632584.96303344</v>
      </c>
      <c r="CE255" s="30">
        <v>304704803.12061369</v>
      </c>
      <c r="CF255" s="30">
        <v>361708517.46675026</v>
      </c>
      <c r="CG255" s="30">
        <v>290351701.66750979</v>
      </c>
      <c r="CH255" s="30">
        <v>223584381.44852975</v>
      </c>
      <c r="CI255" s="30">
        <v>229679281.51499748</v>
      </c>
      <c r="CJ255" s="30">
        <v>237348839.57442001</v>
      </c>
      <c r="CK255" s="30">
        <v>180719015.33949947</v>
      </c>
      <c r="CL255" s="30">
        <v>216700851.15607172</v>
      </c>
      <c r="CM255" s="30">
        <v>244289780.21911448</v>
      </c>
      <c r="CN255" s="30">
        <v>242696821.07123908</v>
      </c>
      <c r="CO255" s="30">
        <v>279794111.0213905</v>
      </c>
      <c r="CP255" s="30">
        <v>269797222.81843024</v>
      </c>
      <c r="CQ255" s="30">
        <v>269730266.37111652</v>
      </c>
      <c r="CR255" s="30">
        <v>299184553.2019738</v>
      </c>
      <c r="CS255" s="30">
        <v>360813116.69933057</v>
      </c>
      <c r="CT255" s="30">
        <v>294266395.58140445</v>
      </c>
      <c r="CU255" s="30">
        <v>281036608.35288882</v>
      </c>
      <c r="CV255" s="30">
        <v>259365146.28249106</v>
      </c>
    </row>
    <row r="256" spans="1:100" s="30" customFormat="1" x14ac:dyDescent="0.4">
      <c r="A256" s="45" t="s">
        <v>17</v>
      </c>
      <c r="B256" s="30">
        <v>0</v>
      </c>
      <c r="C256" s="30">
        <v>0</v>
      </c>
      <c r="D256" s="30">
        <v>0</v>
      </c>
      <c r="E256" s="30">
        <v>0</v>
      </c>
      <c r="F256" s="30">
        <v>0</v>
      </c>
      <c r="G256" s="30">
        <v>0</v>
      </c>
      <c r="H256" s="30">
        <v>0</v>
      </c>
      <c r="I256" s="30">
        <v>0</v>
      </c>
      <c r="J256" s="30">
        <v>0</v>
      </c>
      <c r="K256" s="30">
        <v>0</v>
      </c>
      <c r="L256" s="30">
        <v>0</v>
      </c>
      <c r="M256" s="30">
        <v>0</v>
      </c>
      <c r="N256" s="30">
        <v>0</v>
      </c>
      <c r="O256" s="30">
        <v>0</v>
      </c>
      <c r="P256" s="30">
        <v>0</v>
      </c>
      <c r="Q256" s="30">
        <v>0</v>
      </c>
      <c r="R256" s="30">
        <v>0</v>
      </c>
      <c r="S256" s="30">
        <v>0</v>
      </c>
      <c r="T256" s="30">
        <v>0</v>
      </c>
      <c r="V256" s="30">
        <v>0</v>
      </c>
      <c r="W256" s="30">
        <v>0</v>
      </c>
      <c r="X256" s="30">
        <v>0</v>
      </c>
      <c r="Y256" s="30">
        <v>0</v>
      </c>
      <c r="Z256" s="30">
        <v>0</v>
      </c>
      <c r="AA256" s="30">
        <v>0</v>
      </c>
      <c r="AB256" s="30">
        <v>0</v>
      </c>
      <c r="AC256" s="30">
        <v>0</v>
      </c>
      <c r="AD256" s="30">
        <v>0</v>
      </c>
      <c r="AE256" s="30">
        <v>0</v>
      </c>
      <c r="AF256" s="30">
        <v>0</v>
      </c>
      <c r="AG256" s="30">
        <v>0</v>
      </c>
      <c r="AH256" s="30">
        <v>0</v>
      </c>
      <c r="AI256" s="30">
        <v>0</v>
      </c>
      <c r="AJ256" s="30">
        <v>0</v>
      </c>
      <c r="AK256" s="30">
        <v>0</v>
      </c>
      <c r="AL256" s="30">
        <v>0</v>
      </c>
      <c r="AM256" s="30">
        <v>0</v>
      </c>
      <c r="AN256" s="30">
        <v>0</v>
      </c>
      <c r="AP256" s="30">
        <v>0</v>
      </c>
      <c r="AQ256" s="30">
        <v>0</v>
      </c>
      <c r="AR256" s="30">
        <v>0</v>
      </c>
      <c r="AS256" s="30">
        <v>0</v>
      </c>
      <c r="AT256" s="30">
        <v>0</v>
      </c>
      <c r="AU256" s="30">
        <v>0</v>
      </c>
      <c r="AV256" s="30">
        <v>0</v>
      </c>
      <c r="AW256" s="30">
        <v>0</v>
      </c>
      <c r="AX256" s="30">
        <v>0</v>
      </c>
      <c r="AY256" s="30">
        <v>0</v>
      </c>
      <c r="AZ256" s="30">
        <v>0</v>
      </c>
      <c r="BA256" s="30">
        <v>0</v>
      </c>
      <c r="BB256" s="30">
        <v>0</v>
      </c>
      <c r="BC256" s="30">
        <v>0</v>
      </c>
      <c r="BD256" s="30">
        <v>0</v>
      </c>
      <c r="BE256" s="30">
        <v>0</v>
      </c>
      <c r="BF256" s="30">
        <v>0</v>
      </c>
      <c r="BG256" s="30">
        <v>0</v>
      </c>
      <c r="BH256" s="30">
        <v>0</v>
      </c>
      <c r="BJ256" s="30">
        <v>0</v>
      </c>
      <c r="BK256" s="30">
        <v>0</v>
      </c>
      <c r="BL256" s="30">
        <v>0</v>
      </c>
      <c r="BM256" s="30">
        <v>0</v>
      </c>
      <c r="BN256" s="30">
        <v>0</v>
      </c>
      <c r="BO256" s="30">
        <v>0</v>
      </c>
      <c r="BP256" s="30">
        <v>0</v>
      </c>
      <c r="BQ256" s="30">
        <v>0</v>
      </c>
      <c r="BR256" s="30">
        <v>0</v>
      </c>
      <c r="BS256" s="30">
        <v>0</v>
      </c>
      <c r="BT256" s="30">
        <v>0</v>
      </c>
      <c r="BU256" s="30">
        <v>0</v>
      </c>
      <c r="BV256" s="30">
        <v>0</v>
      </c>
      <c r="BW256" s="30">
        <v>0</v>
      </c>
      <c r="BX256" s="30">
        <v>0</v>
      </c>
      <c r="BY256" s="30">
        <v>0</v>
      </c>
      <c r="BZ256" s="30">
        <v>0</v>
      </c>
      <c r="CA256" s="30">
        <v>0</v>
      </c>
      <c r="CB256" s="30">
        <v>0</v>
      </c>
      <c r="CD256" s="30">
        <v>0</v>
      </c>
      <c r="CE256" s="30">
        <v>0</v>
      </c>
      <c r="CF256" s="30">
        <v>0</v>
      </c>
      <c r="CG256" s="30">
        <v>0</v>
      </c>
      <c r="CH256" s="30">
        <v>0</v>
      </c>
      <c r="CI256" s="30">
        <v>0</v>
      </c>
      <c r="CJ256" s="30">
        <v>0</v>
      </c>
      <c r="CK256" s="30">
        <v>0</v>
      </c>
      <c r="CL256" s="30">
        <v>0</v>
      </c>
      <c r="CM256" s="30">
        <v>0</v>
      </c>
      <c r="CN256" s="30">
        <v>0</v>
      </c>
      <c r="CO256" s="30">
        <v>0</v>
      </c>
      <c r="CP256" s="30">
        <v>0</v>
      </c>
      <c r="CQ256" s="30">
        <v>0</v>
      </c>
      <c r="CR256" s="30">
        <v>0</v>
      </c>
      <c r="CS256" s="30">
        <v>0</v>
      </c>
      <c r="CT256" s="30">
        <v>0</v>
      </c>
      <c r="CU256" s="30">
        <v>0</v>
      </c>
      <c r="CV256" s="30">
        <v>0</v>
      </c>
    </row>
    <row r="257" spans="1:100" s="30" customFormat="1" x14ac:dyDescent="0.4">
      <c r="A257" s="45" t="s">
        <v>18</v>
      </c>
      <c r="B257" s="30">
        <v>0</v>
      </c>
      <c r="C257" s="30">
        <v>0</v>
      </c>
      <c r="D257" s="30">
        <v>0</v>
      </c>
      <c r="E257" s="30">
        <v>0</v>
      </c>
      <c r="F257" s="30">
        <v>0</v>
      </c>
      <c r="G257" s="30">
        <v>0</v>
      </c>
      <c r="H257" s="30">
        <v>0</v>
      </c>
      <c r="I257" s="30">
        <v>0</v>
      </c>
      <c r="J257" s="30">
        <v>0</v>
      </c>
      <c r="K257" s="30">
        <v>0</v>
      </c>
      <c r="L257" s="30">
        <v>0</v>
      </c>
      <c r="M257" s="30">
        <v>0</v>
      </c>
      <c r="N257" s="30">
        <v>0</v>
      </c>
      <c r="O257" s="30">
        <v>0</v>
      </c>
      <c r="P257" s="30">
        <v>0</v>
      </c>
      <c r="Q257" s="30">
        <v>0</v>
      </c>
      <c r="R257" s="30">
        <v>0</v>
      </c>
      <c r="S257" s="30">
        <v>0</v>
      </c>
      <c r="T257" s="30">
        <v>0</v>
      </c>
      <c r="V257" s="30">
        <v>0</v>
      </c>
      <c r="W257" s="30">
        <v>0</v>
      </c>
      <c r="X257" s="30">
        <v>0</v>
      </c>
      <c r="Y257" s="30">
        <v>0</v>
      </c>
      <c r="Z257" s="30">
        <v>0</v>
      </c>
      <c r="AA257" s="30">
        <v>0</v>
      </c>
      <c r="AB257" s="30">
        <v>0</v>
      </c>
      <c r="AC257" s="30">
        <v>0</v>
      </c>
      <c r="AD257" s="30">
        <v>0</v>
      </c>
      <c r="AE257" s="30">
        <v>0</v>
      </c>
      <c r="AF257" s="30">
        <v>0</v>
      </c>
      <c r="AG257" s="30">
        <v>0</v>
      </c>
      <c r="AH257" s="30">
        <v>0</v>
      </c>
      <c r="AI257" s="30">
        <v>0</v>
      </c>
      <c r="AJ257" s="30">
        <v>0</v>
      </c>
      <c r="AK257" s="30">
        <v>0</v>
      </c>
      <c r="AL257" s="30">
        <v>0</v>
      </c>
      <c r="AM257" s="30">
        <v>0</v>
      </c>
      <c r="AN257" s="30">
        <v>0</v>
      </c>
      <c r="AP257" s="30">
        <v>0</v>
      </c>
      <c r="AQ257" s="30">
        <v>0</v>
      </c>
      <c r="AR257" s="30">
        <v>0</v>
      </c>
      <c r="AS257" s="30">
        <v>0</v>
      </c>
      <c r="AT257" s="30">
        <v>0</v>
      </c>
      <c r="AU257" s="30">
        <v>0</v>
      </c>
      <c r="AV257" s="30">
        <v>0</v>
      </c>
      <c r="AW257" s="30">
        <v>0</v>
      </c>
      <c r="AX257" s="30">
        <v>0</v>
      </c>
      <c r="AY257" s="30">
        <v>0</v>
      </c>
      <c r="AZ257" s="30">
        <v>0</v>
      </c>
      <c r="BA257" s="30">
        <v>0</v>
      </c>
      <c r="BB257" s="30">
        <v>0</v>
      </c>
      <c r="BC257" s="30">
        <v>0</v>
      </c>
      <c r="BD257" s="30">
        <v>0</v>
      </c>
      <c r="BE257" s="30">
        <v>0</v>
      </c>
      <c r="BF257" s="30">
        <v>0</v>
      </c>
      <c r="BG257" s="30">
        <v>0</v>
      </c>
      <c r="BH257" s="30">
        <v>0</v>
      </c>
      <c r="BJ257" s="30">
        <v>0</v>
      </c>
      <c r="BK257" s="30">
        <v>0</v>
      </c>
      <c r="BL257" s="30">
        <v>0</v>
      </c>
      <c r="BM257" s="30">
        <v>0</v>
      </c>
      <c r="BN257" s="30">
        <v>0</v>
      </c>
      <c r="BO257" s="30">
        <v>0</v>
      </c>
      <c r="BP257" s="30">
        <v>0</v>
      </c>
      <c r="BQ257" s="30">
        <v>0</v>
      </c>
      <c r="BR257" s="30">
        <v>0</v>
      </c>
      <c r="BS257" s="30">
        <v>0</v>
      </c>
      <c r="BT257" s="30">
        <v>0</v>
      </c>
      <c r="BU257" s="30">
        <v>0</v>
      </c>
      <c r="BV257" s="30">
        <v>0</v>
      </c>
      <c r="BW257" s="30">
        <v>0</v>
      </c>
      <c r="BX257" s="30">
        <v>0</v>
      </c>
      <c r="BY257" s="30">
        <v>0</v>
      </c>
      <c r="BZ257" s="30">
        <v>0</v>
      </c>
      <c r="CA257" s="30">
        <v>0</v>
      </c>
      <c r="CB257" s="30">
        <v>0</v>
      </c>
      <c r="CD257" s="30">
        <v>0</v>
      </c>
      <c r="CE257" s="30">
        <v>0</v>
      </c>
      <c r="CF257" s="30">
        <v>0</v>
      </c>
      <c r="CG257" s="30">
        <v>0</v>
      </c>
      <c r="CH257" s="30">
        <v>0</v>
      </c>
      <c r="CI257" s="30">
        <v>0</v>
      </c>
      <c r="CJ257" s="30">
        <v>0</v>
      </c>
      <c r="CK257" s="30">
        <v>0</v>
      </c>
      <c r="CL257" s="30">
        <v>0</v>
      </c>
      <c r="CM257" s="30">
        <v>0</v>
      </c>
      <c r="CN257" s="30">
        <v>0</v>
      </c>
      <c r="CO257" s="30">
        <v>0</v>
      </c>
      <c r="CP257" s="30">
        <v>0</v>
      </c>
      <c r="CQ257" s="30">
        <v>0</v>
      </c>
      <c r="CR257" s="30">
        <v>0</v>
      </c>
      <c r="CS257" s="30">
        <v>0</v>
      </c>
      <c r="CT257" s="30">
        <v>0</v>
      </c>
      <c r="CU257" s="30">
        <v>0</v>
      </c>
      <c r="CV257" s="30">
        <v>0</v>
      </c>
    </row>
    <row r="258" spans="1:100" s="30" customFormat="1" x14ac:dyDescent="0.4">
      <c r="A258" s="45" t="s">
        <v>10</v>
      </c>
      <c r="B258" s="30">
        <v>0</v>
      </c>
      <c r="C258" s="30">
        <v>0</v>
      </c>
      <c r="D258" s="30">
        <v>0</v>
      </c>
      <c r="E258" s="30">
        <v>0</v>
      </c>
      <c r="F258" s="30">
        <v>0</v>
      </c>
      <c r="G258" s="30">
        <v>0</v>
      </c>
      <c r="H258" s="30">
        <v>0</v>
      </c>
      <c r="I258" s="30">
        <v>0</v>
      </c>
      <c r="J258" s="30">
        <v>0</v>
      </c>
      <c r="K258" s="30">
        <v>0</v>
      </c>
      <c r="L258" s="30">
        <v>0</v>
      </c>
      <c r="M258" s="30">
        <v>0</v>
      </c>
      <c r="N258" s="30">
        <v>0</v>
      </c>
      <c r="O258" s="30">
        <v>0</v>
      </c>
      <c r="P258" s="30">
        <v>0</v>
      </c>
      <c r="Q258" s="30">
        <v>0</v>
      </c>
      <c r="R258" s="30">
        <v>0</v>
      </c>
      <c r="S258" s="30">
        <v>0</v>
      </c>
      <c r="T258" s="30">
        <v>0</v>
      </c>
      <c r="V258" s="30">
        <v>0</v>
      </c>
      <c r="W258" s="30">
        <v>0</v>
      </c>
      <c r="X258" s="30">
        <v>0</v>
      </c>
      <c r="Y258" s="30">
        <v>0</v>
      </c>
      <c r="Z258" s="30">
        <v>0</v>
      </c>
      <c r="AA258" s="30">
        <v>0</v>
      </c>
      <c r="AB258" s="30">
        <v>0</v>
      </c>
      <c r="AC258" s="30">
        <v>0</v>
      </c>
      <c r="AD258" s="30">
        <v>0</v>
      </c>
      <c r="AE258" s="30">
        <v>0</v>
      </c>
      <c r="AF258" s="30">
        <v>0</v>
      </c>
      <c r="AG258" s="30">
        <v>0</v>
      </c>
      <c r="AH258" s="30">
        <v>0</v>
      </c>
      <c r="AI258" s="30">
        <v>0</v>
      </c>
      <c r="AJ258" s="30">
        <v>0</v>
      </c>
      <c r="AK258" s="30">
        <v>0</v>
      </c>
      <c r="AL258" s="30">
        <v>0</v>
      </c>
      <c r="AM258" s="30">
        <v>0</v>
      </c>
      <c r="AN258" s="30">
        <v>0</v>
      </c>
      <c r="AP258" s="30">
        <v>0</v>
      </c>
      <c r="AQ258" s="30">
        <v>0</v>
      </c>
      <c r="AR258" s="30">
        <v>0</v>
      </c>
      <c r="AS258" s="30">
        <v>0</v>
      </c>
      <c r="AT258" s="30">
        <v>0</v>
      </c>
      <c r="AU258" s="30">
        <v>0</v>
      </c>
      <c r="AV258" s="30">
        <v>0</v>
      </c>
      <c r="AW258" s="30">
        <v>0</v>
      </c>
      <c r="AX258" s="30">
        <v>0</v>
      </c>
      <c r="AY258" s="30">
        <v>0</v>
      </c>
      <c r="AZ258" s="30">
        <v>0</v>
      </c>
      <c r="BA258" s="30">
        <v>0</v>
      </c>
      <c r="BB258" s="30">
        <v>0</v>
      </c>
      <c r="BC258" s="30">
        <v>0</v>
      </c>
      <c r="BD258" s="30">
        <v>0</v>
      </c>
      <c r="BE258" s="30">
        <v>0</v>
      </c>
      <c r="BF258" s="30">
        <v>0</v>
      </c>
      <c r="BG258" s="30">
        <v>0</v>
      </c>
      <c r="BH258" s="30">
        <v>0</v>
      </c>
      <c r="BJ258" s="30">
        <v>0</v>
      </c>
      <c r="BK258" s="30">
        <v>0</v>
      </c>
      <c r="BL258" s="30">
        <v>0</v>
      </c>
      <c r="BM258" s="30">
        <v>0</v>
      </c>
      <c r="BN258" s="30">
        <v>0</v>
      </c>
      <c r="BO258" s="30">
        <v>0</v>
      </c>
      <c r="BP258" s="30">
        <v>0</v>
      </c>
      <c r="BQ258" s="30">
        <v>0</v>
      </c>
      <c r="BR258" s="30">
        <v>0</v>
      </c>
      <c r="BS258" s="30">
        <v>0</v>
      </c>
      <c r="BT258" s="30">
        <v>0</v>
      </c>
      <c r="BU258" s="30">
        <v>0</v>
      </c>
      <c r="BV258" s="30">
        <v>0</v>
      </c>
      <c r="BW258" s="30">
        <v>0</v>
      </c>
      <c r="BX258" s="30">
        <v>0</v>
      </c>
      <c r="BY258" s="30">
        <v>0</v>
      </c>
      <c r="BZ258" s="30">
        <v>0</v>
      </c>
      <c r="CA258" s="30">
        <v>0</v>
      </c>
      <c r="CB258" s="30">
        <v>0</v>
      </c>
      <c r="CD258" s="30">
        <v>0</v>
      </c>
      <c r="CE258" s="30">
        <v>0</v>
      </c>
      <c r="CF258" s="30">
        <v>0</v>
      </c>
      <c r="CG258" s="30">
        <v>0</v>
      </c>
      <c r="CH258" s="30">
        <v>0</v>
      </c>
      <c r="CI258" s="30">
        <v>0</v>
      </c>
      <c r="CJ258" s="30">
        <v>0</v>
      </c>
      <c r="CK258" s="30">
        <v>0</v>
      </c>
      <c r="CL258" s="30">
        <v>0</v>
      </c>
      <c r="CM258" s="30">
        <v>0</v>
      </c>
      <c r="CN258" s="30">
        <v>0</v>
      </c>
      <c r="CO258" s="30">
        <v>0</v>
      </c>
      <c r="CP258" s="30">
        <v>0</v>
      </c>
      <c r="CQ258" s="30">
        <v>0</v>
      </c>
      <c r="CR258" s="30">
        <v>0</v>
      </c>
      <c r="CS258" s="30">
        <v>0</v>
      </c>
      <c r="CT258" s="30">
        <v>0</v>
      </c>
      <c r="CU258" s="30">
        <v>0</v>
      </c>
      <c r="CV258" s="30">
        <v>0</v>
      </c>
    </row>
    <row r="259" spans="1:100" s="30" customFormat="1" x14ac:dyDescent="0.4">
      <c r="A259" s="45" t="s">
        <v>233</v>
      </c>
      <c r="B259" s="30">
        <v>0</v>
      </c>
      <c r="C259" s="30">
        <v>0</v>
      </c>
      <c r="D259" s="30">
        <v>0</v>
      </c>
      <c r="E259" s="30">
        <v>0</v>
      </c>
      <c r="F259" s="30">
        <v>0</v>
      </c>
      <c r="G259" s="30">
        <v>0</v>
      </c>
      <c r="H259" s="30">
        <v>0</v>
      </c>
      <c r="I259" s="30">
        <v>0</v>
      </c>
      <c r="J259" s="30">
        <v>0</v>
      </c>
      <c r="K259" s="30">
        <v>0</v>
      </c>
      <c r="L259" s="30">
        <v>0</v>
      </c>
      <c r="M259" s="30">
        <v>0</v>
      </c>
      <c r="N259" s="30">
        <v>0</v>
      </c>
      <c r="O259" s="30">
        <v>0</v>
      </c>
      <c r="P259" s="30">
        <v>0</v>
      </c>
      <c r="Q259" s="30">
        <v>0</v>
      </c>
      <c r="R259" s="30">
        <v>0</v>
      </c>
      <c r="S259" s="30">
        <v>0</v>
      </c>
      <c r="T259" s="30">
        <v>0</v>
      </c>
      <c r="V259" s="30">
        <v>0</v>
      </c>
      <c r="W259" s="30">
        <v>0</v>
      </c>
      <c r="X259" s="30">
        <v>0</v>
      </c>
      <c r="Y259" s="30">
        <v>0</v>
      </c>
      <c r="Z259" s="30">
        <v>0</v>
      </c>
      <c r="AA259" s="30">
        <v>0</v>
      </c>
      <c r="AB259" s="30">
        <v>0</v>
      </c>
      <c r="AC259" s="30">
        <v>0</v>
      </c>
      <c r="AD259" s="30">
        <v>0</v>
      </c>
      <c r="AE259" s="30">
        <v>0</v>
      </c>
      <c r="AF259" s="30">
        <v>0</v>
      </c>
      <c r="AG259" s="30">
        <v>0</v>
      </c>
      <c r="AH259" s="30">
        <v>0</v>
      </c>
      <c r="AI259" s="30">
        <v>0</v>
      </c>
      <c r="AJ259" s="30">
        <v>0</v>
      </c>
      <c r="AK259" s="30">
        <v>0</v>
      </c>
      <c r="AL259" s="30">
        <v>0</v>
      </c>
      <c r="AM259" s="30">
        <v>0</v>
      </c>
      <c r="AN259" s="30">
        <v>0</v>
      </c>
      <c r="AP259" s="30">
        <v>0</v>
      </c>
      <c r="AQ259" s="30">
        <v>0</v>
      </c>
      <c r="AR259" s="30">
        <v>0</v>
      </c>
      <c r="AS259" s="30">
        <v>0</v>
      </c>
      <c r="AT259" s="30">
        <v>0</v>
      </c>
      <c r="AU259" s="30">
        <v>0</v>
      </c>
      <c r="AV259" s="30">
        <v>0</v>
      </c>
      <c r="AW259" s="30">
        <v>0</v>
      </c>
      <c r="AX259" s="30">
        <v>0</v>
      </c>
      <c r="AY259" s="30">
        <v>0</v>
      </c>
      <c r="AZ259" s="30">
        <v>0</v>
      </c>
      <c r="BA259" s="30">
        <v>0</v>
      </c>
      <c r="BB259" s="30">
        <v>0</v>
      </c>
      <c r="BC259" s="30">
        <v>0</v>
      </c>
      <c r="BD259" s="30">
        <v>0</v>
      </c>
      <c r="BE259" s="30">
        <v>0</v>
      </c>
      <c r="BF259" s="30">
        <v>0</v>
      </c>
      <c r="BG259" s="30">
        <v>0</v>
      </c>
      <c r="BH259" s="30">
        <v>0</v>
      </c>
      <c r="BJ259" s="30">
        <v>0</v>
      </c>
      <c r="BK259" s="30">
        <v>0</v>
      </c>
      <c r="BL259" s="30">
        <v>0</v>
      </c>
      <c r="BM259" s="30">
        <v>0</v>
      </c>
      <c r="BN259" s="30">
        <v>0</v>
      </c>
      <c r="BO259" s="30">
        <v>0</v>
      </c>
      <c r="BP259" s="30">
        <v>0</v>
      </c>
      <c r="BQ259" s="30">
        <v>0</v>
      </c>
      <c r="BR259" s="30">
        <v>0</v>
      </c>
      <c r="BS259" s="30">
        <v>0</v>
      </c>
      <c r="BT259" s="30">
        <v>0</v>
      </c>
      <c r="BU259" s="30">
        <v>0</v>
      </c>
      <c r="BV259" s="30">
        <v>0</v>
      </c>
      <c r="BW259" s="30">
        <v>0</v>
      </c>
      <c r="BX259" s="30">
        <v>0</v>
      </c>
      <c r="BY259" s="30">
        <v>0</v>
      </c>
      <c r="BZ259" s="30">
        <v>0</v>
      </c>
      <c r="CA259" s="30">
        <v>0</v>
      </c>
      <c r="CB259" s="30">
        <v>0</v>
      </c>
      <c r="CD259" s="30">
        <v>0</v>
      </c>
      <c r="CE259" s="30">
        <v>0</v>
      </c>
      <c r="CF259" s="30">
        <v>0</v>
      </c>
      <c r="CG259" s="30">
        <v>0</v>
      </c>
      <c r="CH259" s="30">
        <v>0</v>
      </c>
      <c r="CI259" s="30">
        <v>0</v>
      </c>
      <c r="CJ259" s="30">
        <v>0</v>
      </c>
      <c r="CK259" s="30">
        <v>0</v>
      </c>
      <c r="CL259" s="30">
        <v>0</v>
      </c>
      <c r="CM259" s="30">
        <v>0</v>
      </c>
      <c r="CN259" s="30">
        <v>0</v>
      </c>
      <c r="CO259" s="30">
        <v>0</v>
      </c>
      <c r="CP259" s="30">
        <v>0</v>
      </c>
      <c r="CQ259" s="30">
        <v>0</v>
      </c>
      <c r="CR259" s="30">
        <v>0</v>
      </c>
      <c r="CS259" s="30">
        <v>0</v>
      </c>
      <c r="CT259" s="30">
        <v>0</v>
      </c>
      <c r="CU259" s="30">
        <v>0</v>
      </c>
      <c r="CV259" s="30">
        <v>0</v>
      </c>
    </row>
    <row r="260" spans="1:100" s="30" customFormat="1" x14ac:dyDescent="0.4">
      <c r="A260" s="45" t="s">
        <v>197</v>
      </c>
      <c r="B260" s="30">
        <v>0</v>
      </c>
      <c r="C260" s="30">
        <v>0</v>
      </c>
      <c r="D260" s="30">
        <v>0</v>
      </c>
      <c r="E260" s="30">
        <v>0</v>
      </c>
      <c r="F260" s="30">
        <v>0</v>
      </c>
      <c r="G260" s="30">
        <v>0</v>
      </c>
      <c r="H260" s="30">
        <v>0</v>
      </c>
      <c r="I260" s="30">
        <v>0</v>
      </c>
      <c r="J260" s="30">
        <v>0</v>
      </c>
      <c r="K260" s="30">
        <v>0</v>
      </c>
      <c r="L260" s="30">
        <v>0</v>
      </c>
      <c r="M260" s="30">
        <v>0</v>
      </c>
      <c r="N260" s="30">
        <v>0</v>
      </c>
      <c r="O260" s="30">
        <v>0</v>
      </c>
      <c r="P260" s="30">
        <v>0</v>
      </c>
      <c r="Q260" s="30">
        <v>0</v>
      </c>
      <c r="R260" s="30">
        <v>0</v>
      </c>
      <c r="S260" s="30">
        <v>0</v>
      </c>
      <c r="T260" s="30">
        <v>0</v>
      </c>
      <c r="V260" s="30">
        <v>0</v>
      </c>
      <c r="W260" s="30">
        <v>0</v>
      </c>
      <c r="X260" s="30">
        <v>0</v>
      </c>
      <c r="Y260" s="30">
        <v>0</v>
      </c>
      <c r="Z260" s="30">
        <v>0</v>
      </c>
      <c r="AA260" s="30">
        <v>0</v>
      </c>
      <c r="AB260" s="30">
        <v>0</v>
      </c>
      <c r="AC260" s="30">
        <v>0</v>
      </c>
      <c r="AD260" s="30">
        <v>0</v>
      </c>
      <c r="AE260" s="30">
        <v>0</v>
      </c>
      <c r="AF260" s="30">
        <v>0</v>
      </c>
      <c r="AG260" s="30">
        <v>0</v>
      </c>
      <c r="AH260" s="30">
        <v>0</v>
      </c>
      <c r="AI260" s="30">
        <v>0</v>
      </c>
      <c r="AJ260" s="30">
        <v>0</v>
      </c>
      <c r="AK260" s="30">
        <v>0</v>
      </c>
      <c r="AL260" s="30">
        <v>0</v>
      </c>
      <c r="AM260" s="30">
        <v>0</v>
      </c>
      <c r="AN260" s="30">
        <v>0</v>
      </c>
      <c r="AP260" s="30">
        <v>0</v>
      </c>
      <c r="AQ260" s="30">
        <v>0</v>
      </c>
      <c r="AR260" s="30">
        <v>0</v>
      </c>
      <c r="AS260" s="30">
        <v>0</v>
      </c>
      <c r="AT260" s="30">
        <v>0</v>
      </c>
      <c r="AU260" s="30">
        <v>0</v>
      </c>
      <c r="AV260" s="30">
        <v>0</v>
      </c>
      <c r="AW260" s="30">
        <v>0</v>
      </c>
      <c r="AX260" s="30">
        <v>0</v>
      </c>
      <c r="AY260" s="30">
        <v>0</v>
      </c>
      <c r="AZ260" s="30">
        <v>0</v>
      </c>
      <c r="BA260" s="30">
        <v>0</v>
      </c>
      <c r="BB260" s="30">
        <v>0</v>
      </c>
      <c r="BC260" s="30">
        <v>0</v>
      </c>
      <c r="BD260" s="30">
        <v>0</v>
      </c>
      <c r="BE260" s="30">
        <v>0</v>
      </c>
      <c r="BF260" s="30">
        <v>0</v>
      </c>
      <c r="BG260" s="30">
        <v>0</v>
      </c>
      <c r="BH260" s="30">
        <v>0</v>
      </c>
      <c r="BJ260" s="30">
        <v>0</v>
      </c>
      <c r="BK260" s="30">
        <v>0</v>
      </c>
      <c r="BL260" s="30">
        <v>0</v>
      </c>
      <c r="BM260" s="30">
        <v>0</v>
      </c>
      <c r="BN260" s="30">
        <v>0</v>
      </c>
      <c r="BO260" s="30">
        <v>0</v>
      </c>
      <c r="BP260" s="30">
        <v>0</v>
      </c>
      <c r="BQ260" s="30">
        <v>0</v>
      </c>
      <c r="BR260" s="30">
        <v>0</v>
      </c>
      <c r="BS260" s="30">
        <v>0</v>
      </c>
      <c r="BT260" s="30">
        <v>0</v>
      </c>
      <c r="BU260" s="30">
        <v>0</v>
      </c>
      <c r="BV260" s="30">
        <v>0</v>
      </c>
      <c r="BW260" s="30">
        <v>0</v>
      </c>
      <c r="BX260" s="30">
        <v>0</v>
      </c>
      <c r="BY260" s="30">
        <v>0</v>
      </c>
      <c r="BZ260" s="30">
        <v>0</v>
      </c>
      <c r="CA260" s="30">
        <v>0</v>
      </c>
      <c r="CB260" s="30">
        <v>0</v>
      </c>
      <c r="CD260" s="30">
        <v>0</v>
      </c>
      <c r="CE260" s="30">
        <v>0</v>
      </c>
      <c r="CF260" s="30">
        <v>0</v>
      </c>
      <c r="CG260" s="30">
        <v>0</v>
      </c>
      <c r="CH260" s="30">
        <v>0</v>
      </c>
      <c r="CI260" s="30">
        <v>0</v>
      </c>
      <c r="CJ260" s="30">
        <v>0</v>
      </c>
      <c r="CK260" s="30">
        <v>0</v>
      </c>
      <c r="CL260" s="30">
        <v>0</v>
      </c>
      <c r="CM260" s="30">
        <v>0</v>
      </c>
      <c r="CN260" s="30">
        <v>0</v>
      </c>
      <c r="CO260" s="30">
        <v>0</v>
      </c>
      <c r="CP260" s="30">
        <v>0</v>
      </c>
      <c r="CQ260" s="30">
        <v>0</v>
      </c>
      <c r="CR260" s="30">
        <v>0</v>
      </c>
      <c r="CS260" s="30">
        <v>0</v>
      </c>
      <c r="CT260" s="30">
        <v>0</v>
      </c>
      <c r="CU260" s="30">
        <v>0</v>
      </c>
      <c r="CV260" s="30">
        <v>0</v>
      </c>
    </row>
    <row r="261" spans="1:100" s="30" customFormat="1" x14ac:dyDescent="0.4">
      <c r="A261" s="45" t="s">
        <v>48</v>
      </c>
      <c r="B261" s="30">
        <v>0</v>
      </c>
      <c r="C261" s="30">
        <v>0</v>
      </c>
      <c r="D261" s="30">
        <v>0</v>
      </c>
      <c r="E261" s="30">
        <v>0</v>
      </c>
      <c r="F261" s="30">
        <v>0</v>
      </c>
      <c r="G261" s="30">
        <v>0</v>
      </c>
      <c r="H261" s="30">
        <v>0</v>
      </c>
      <c r="I261" s="30">
        <v>0</v>
      </c>
      <c r="J261" s="30">
        <v>0</v>
      </c>
      <c r="K261" s="30">
        <v>0</v>
      </c>
      <c r="L261" s="30">
        <v>0</v>
      </c>
      <c r="M261" s="30">
        <v>0</v>
      </c>
      <c r="N261" s="30">
        <v>0</v>
      </c>
      <c r="O261" s="30">
        <v>0</v>
      </c>
      <c r="P261" s="30">
        <v>0</v>
      </c>
      <c r="Q261" s="30">
        <v>0</v>
      </c>
      <c r="R261" s="30">
        <v>0</v>
      </c>
      <c r="S261" s="30">
        <v>0</v>
      </c>
      <c r="T261" s="30">
        <v>0</v>
      </c>
      <c r="V261" s="30">
        <v>0</v>
      </c>
      <c r="W261" s="30">
        <v>0</v>
      </c>
      <c r="X261" s="30">
        <v>0</v>
      </c>
      <c r="Y261" s="30">
        <v>0</v>
      </c>
      <c r="Z261" s="30">
        <v>0</v>
      </c>
      <c r="AA261" s="30">
        <v>0</v>
      </c>
      <c r="AB261" s="30">
        <v>0</v>
      </c>
      <c r="AC261" s="30">
        <v>0</v>
      </c>
      <c r="AD261" s="30">
        <v>0</v>
      </c>
      <c r="AE261" s="30">
        <v>0</v>
      </c>
      <c r="AF261" s="30">
        <v>0</v>
      </c>
      <c r="AG261" s="30">
        <v>0</v>
      </c>
      <c r="AH261" s="30">
        <v>0</v>
      </c>
      <c r="AI261" s="30">
        <v>0</v>
      </c>
      <c r="AJ261" s="30">
        <v>0</v>
      </c>
      <c r="AK261" s="30">
        <v>0</v>
      </c>
      <c r="AL261" s="30">
        <v>0</v>
      </c>
      <c r="AM261" s="30">
        <v>0</v>
      </c>
      <c r="AN261" s="30">
        <v>0</v>
      </c>
      <c r="AP261" s="30">
        <v>0</v>
      </c>
      <c r="AQ261" s="30">
        <v>0</v>
      </c>
      <c r="AR261" s="30">
        <v>0</v>
      </c>
      <c r="AS261" s="30">
        <v>0</v>
      </c>
      <c r="AT261" s="30">
        <v>0</v>
      </c>
      <c r="AU261" s="30">
        <v>0</v>
      </c>
      <c r="AV261" s="30">
        <v>0</v>
      </c>
      <c r="AW261" s="30">
        <v>0</v>
      </c>
      <c r="AX261" s="30">
        <v>0</v>
      </c>
      <c r="AY261" s="30">
        <v>0</v>
      </c>
      <c r="AZ261" s="30">
        <v>0</v>
      </c>
      <c r="BA261" s="30">
        <v>0</v>
      </c>
      <c r="BB261" s="30">
        <v>0</v>
      </c>
      <c r="BC261" s="30">
        <v>0</v>
      </c>
      <c r="BD261" s="30">
        <v>0</v>
      </c>
      <c r="BE261" s="30">
        <v>0</v>
      </c>
      <c r="BF261" s="30">
        <v>0</v>
      </c>
      <c r="BG261" s="30">
        <v>0</v>
      </c>
      <c r="BH261" s="30">
        <v>0</v>
      </c>
      <c r="BJ261" s="30">
        <v>0</v>
      </c>
      <c r="BK261" s="30">
        <v>0</v>
      </c>
      <c r="BL261" s="30">
        <v>0</v>
      </c>
      <c r="BM261" s="30">
        <v>0</v>
      </c>
      <c r="BN261" s="30">
        <v>0</v>
      </c>
      <c r="BO261" s="30">
        <v>0</v>
      </c>
      <c r="BP261" s="30">
        <v>0</v>
      </c>
      <c r="BQ261" s="30">
        <v>0</v>
      </c>
      <c r="BR261" s="30">
        <v>0</v>
      </c>
      <c r="BS261" s="30">
        <v>0</v>
      </c>
      <c r="BT261" s="30">
        <v>0</v>
      </c>
      <c r="BU261" s="30">
        <v>0</v>
      </c>
      <c r="BV261" s="30">
        <v>0</v>
      </c>
      <c r="BW261" s="30">
        <v>0</v>
      </c>
      <c r="BX261" s="30">
        <v>0</v>
      </c>
      <c r="BY261" s="30">
        <v>0</v>
      </c>
      <c r="BZ261" s="30">
        <v>0</v>
      </c>
      <c r="CA261" s="30">
        <v>0</v>
      </c>
      <c r="CB261" s="30">
        <v>0</v>
      </c>
      <c r="CD261" s="30">
        <v>0</v>
      </c>
      <c r="CE261" s="30">
        <v>0</v>
      </c>
      <c r="CF261" s="30">
        <v>0</v>
      </c>
      <c r="CG261" s="30">
        <v>0</v>
      </c>
      <c r="CH261" s="30">
        <v>0</v>
      </c>
      <c r="CI261" s="30">
        <v>0</v>
      </c>
      <c r="CJ261" s="30">
        <v>0</v>
      </c>
      <c r="CK261" s="30">
        <v>0</v>
      </c>
      <c r="CL261" s="30">
        <v>0</v>
      </c>
      <c r="CM261" s="30">
        <v>0</v>
      </c>
      <c r="CN261" s="30">
        <v>0</v>
      </c>
      <c r="CO261" s="30">
        <v>0</v>
      </c>
      <c r="CP261" s="30">
        <v>0</v>
      </c>
      <c r="CQ261" s="30">
        <v>0</v>
      </c>
      <c r="CR261" s="30">
        <v>0</v>
      </c>
      <c r="CS261" s="30">
        <v>0</v>
      </c>
      <c r="CT261" s="30">
        <v>0</v>
      </c>
      <c r="CU261" s="30">
        <v>0</v>
      </c>
      <c r="CV261" s="30">
        <v>0</v>
      </c>
    </row>
    <row r="262" spans="1:100" s="30" customFormat="1" x14ac:dyDescent="0.4">
      <c r="A262" s="45" t="s">
        <v>11</v>
      </c>
      <c r="B262" s="30">
        <v>0</v>
      </c>
      <c r="C262" s="30">
        <v>0</v>
      </c>
      <c r="D262" s="30">
        <v>0</v>
      </c>
      <c r="E262" s="30">
        <v>0</v>
      </c>
      <c r="F262" s="30">
        <v>0</v>
      </c>
      <c r="G262" s="30">
        <v>0</v>
      </c>
      <c r="H262" s="30">
        <v>0</v>
      </c>
      <c r="I262" s="30">
        <v>0</v>
      </c>
      <c r="J262" s="30">
        <v>0</v>
      </c>
      <c r="K262" s="30">
        <v>0</v>
      </c>
      <c r="L262" s="30">
        <v>0</v>
      </c>
      <c r="M262" s="30">
        <v>0</v>
      </c>
      <c r="N262" s="30">
        <v>0</v>
      </c>
      <c r="O262" s="30">
        <v>0</v>
      </c>
      <c r="P262" s="30">
        <v>0</v>
      </c>
      <c r="Q262" s="30">
        <v>0</v>
      </c>
      <c r="R262" s="30">
        <v>0</v>
      </c>
      <c r="S262" s="30">
        <v>0</v>
      </c>
      <c r="T262" s="30">
        <v>0</v>
      </c>
      <c r="V262" s="30">
        <v>0</v>
      </c>
      <c r="W262" s="30">
        <v>0</v>
      </c>
      <c r="X262" s="30">
        <v>0</v>
      </c>
      <c r="Y262" s="30">
        <v>0</v>
      </c>
      <c r="Z262" s="30">
        <v>0</v>
      </c>
      <c r="AA262" s="30">
        <v>0</v>
      </c>
      <c r="AB262" s="30">
        <v>0</v>
      </c>
      <c r="AC262" s="30">
        <v>0</v>
      </c>
      <c r="AD262" s="30">
        <v>0</v>
      </c>
      <c r="AE262" s="30">
        <v>0</v>
      </c>
      <c r="AF262" s="30">
        <v>0</v>
      </c>
      <c r="AG262" s="30">
        <v>0</v>
      </c>
      <c r="AH262" s="30">
        <v>0</v>
      </c>
      <c r="AI262" s="30">
        <v>0</v>
      </c>
      <c r="AJ262" s="30">
        <v>0</v>
      </c>
      <c r="AK262" s="30">
        <v>0</v>
      </c>
      <c r="AL262" s="30">
        <v>0</v>
      </c>
      <c r="AM262" s="30">
        <v>0</v>
      </c>
      <c r="AN262" s="30">
        <v>0</v>
      </c>
      <c r="AP262" s="30">
        <v>0</v>
      </c>
      <c r="AQ262" s="30">
        <v>0</v>
      </c>
      <c r="AR262" s="30">
        <v>0</v>
      </c>
      <c r="AS262" s="30">
        <v>0</v>
      </c>
      <c r="AT262" s="30">
        <v>0</v>
      </c>
      <c r="AU262" s="30">
        <v>0</v>
      </c>
      <c r="AV262" s="30">
        <v>0</v>
      </c>
      <c r="AW262" s="30">
        <v>0</v>
      </c>
      <c r="AX262" s="30">
        <v>0</v>
      </c>
      <c r="AY262" s="30">
        <v>0</v>
      </c>
      <c r="AZ262" s="30">
        <v>0</v>
      </c>
      <c r="BA262" s="30">
        <v>0</v>
      </c>
      <c r="BB262" s="30">
        <v>0</v>
      </c>
      <c r="BC262" s="30">
        <v>0</v>
      </c>
      <c r="BD262" s="30">
        <v>0</v>
      </c>
      <c r="BE262" s="30">
        <v>0</v>
      </c>
      <c r="BF262" s="30">
        <v>0</v>
      </c>
      <c r="BG262" s="30">
        <v>0</v>
      </c>
      <c r="BH262" s="30">
        <v>0</v>
      </c>
      <c r="BJ262" s="30">
        <v>0</v>
      </c>
      <c r="BK262" s="30">
        <v>0</v>
      </c>
      <c r="BL262" s="30">
        <v>0</v>
      </c>
      <c r="BM262" s="30">
        <v>0</v>
      </c>
      <c r="BN262" s="30">
        <v>0</v>
      </c>
      <c r="BO262" s="30">
        <v>0</v>
      </c>
      <c r="BP262" s="30">
        <v>0</v>
      </c>
      <c r="BQ262" s="30">
        <v>0</v>
      </c>
      <c r="BR262" s="30">
        <v>0</v>
      </c>
      <c r="BS262" s="30">
        <v>0</v>
      </c>
      <c r="BT262" s="30">
        <v>0</v>
      </c>
      <c r="BU262" s="30">
        <v>0</v>
      </c>
      <c r="BV262" s="30">
        <v>0</v>
      </c>
      <c r="BW262" s="30">
        <v>0</v>
      </c>
      <c r="BX262" s="30">
        <v>0</v>
      </c>
      <c r="BY262" s="30">
        <v>0</v>
      </c>
      <c r="BZ262" s="30">
        <v>0</v>
      </c>
      <c r="CA262" s="30">
        <v>0</v>
      </c>
      <c r="CB262" s="30">
        <v>0</v>
      </c>
      <c r="CD262" s="30">
        <v>0</v>
      </c>
      <c r="CE262" s="30">
        <v>0</v>
      </c>
      <c r="CF262" s="30">
        <v>0</v>
      </c>
      <c r="CG262" s="30">
        <v>0</v>
      </c>
      <c r="CH262" s="30">
        <v>0</v>
      </c>
      <c r="CI262" s="30">
        <v>0</v>
      </c>
      <c r="CJ262" s="30">
        <v>0</v>
      </c>
      <c r="CK262" s="30">
        <v>0</v>
      </c>
      <c r="CL262" s="30">
        <v>0</v>
      </c>
      <c r="CM262" s="30">
        <v>0</v>
      </c>
      <c r="CN262" s="30">
        <v>0</v>
      </c>
      <c r="CO262" s="30">
        <v>0</v>
      </c>
      <c r="CP262" s="30">
        <v>0</v>
      </c>
      <c r="CQ262" s="30">
        <v>0</v>
      </c>
      <c r="CR262" s="30">
        <v>0</v>
      </c>
      <c r="CS262" s="30">
        <v>0</v>
      </c>
      <c r="CT262" s="30">
        <v>0</v>
      </c>
      <c r="CU262" s="30">
        <v>0</v>
      </c>
      <c r="CV262" s="30">
        <v>0</v>
      </c>
    </row>
    <row r="263" spans="1:100" s="30" customFormat="1" x14ac:dyDescent="0.4">
      <c r="A263" s="45" t="s">
        <v>39</v>
      </c>
      <c r="B263" s="30">
        <v>0</v>
      </c>
      <c r="C263" s="30">
        <v>0</v>
      </c>
      <c r="D263" s="30">
        <v>0</v>
      </c>
      <c r="E263" s="30">
        <v>0</v>
      </c>
      <c r="F263" s="30">
        <v>0</v>
      </c>
      <c r="G263" s="30">
        <v>0</v>
      </c>
      <c r="H263" s="30">
        <v>0</v>
      </c>
      <c r="I263" s="30">
        <v>0</v>
      </c>
      <c r="J263" s="30">
        <v>0</v>
      </c>
      <c r="K263" s="30">
        <v>0</v>
      </c>
      <c r="L263" s="30">
        <v>0</v>
      </c>
      <c r="M263" s="30">
        <v>0</v>
      </c>
      <c r="N263" s="30">
        <v>0</v>
      </c>
      <c r="O263" s="30">
        <v>0</v>
      </c>
      <c r="P263" s="30">
        <v>0</v>
      </c>
      <c r="Q263" s="30">
        <v>0</v>
      </c>
      <c r="R263" s="30">
        <v>0</v>
      </c>
      <c r="S263" s="30">
        <v>0</v>
      </c>
      <c r="T263" s="30">
        <v>0</v>
      </c>
      <c r="V263" s="30">
        <v>0</v>
      </c>
      <c r="W263" s="30">
        <v>0</v>
      </c>
      <c r="X263" s="30">
        <v>0</v>
      </c>
      <c r="Y263" s="30">
        <v>0</v>
      </c>
      <c r="Z263" s="30">
        <v>0</v>
      </c>
      <c r="AA263" s="30">
        <v>0</v>
      </c>
      <c r="AB263" s="30">
        <v>0</v>
      </c>
      <c r="AC263" s="30">
        <v>0</v>
      </c>
      <c r="AD263" s="30">
        <v>0</v>
      </c>
      <c r="AE263" s="30">
        <v>0</v>
      </c>
      <c r="AF263" s="30">
        <v>0</v>
      </c>
      <c r="AG263" s="30">
        <v>0</v>
      </c>
      <c r="AH263" s="30">
        <v>0</v>
      </c>
      <c r="AI263" s="30">
        <v>0</v>
      </c>
      <c r="AJ263" s="30">
        <v>0</v>
      </c>
      <c r="AK263" s="30">
        <v>0</v>
      </c>
      <c r="AL263" s="30">
        <v>0</v>
      </c>
      <c r="AM263" s="30">
        <v>0</v>
      </c>
      <c r="AN263" s="30">
        <v>0</v>
      </c>
      <c r="AP263" s="30">
        <v>995493.01615570532</v>
      </c>
      <c r="AQ263" s="30">
        <v>379449.08180300501</v>
      </c>
      <c r="AR263" s="30">
        <v>380880.06551787845</v>
      </c>
      <c r="AS263" s="30">
        <v>171384.06101650989</v>
      </c>
      <c r="AT263" s="30">
        <v>352201.66827063303</v>
      </c>
      <c r="AU263" s="30">
        <v>228431.1541761104</v>
      </c>
      <c r="AV263" s="30">
        <v>409965.97724775423</v>
      </c>
      <c r="AW263" s="30">
        <v>248011.34998652543</v>
      </c>
      <c r="AX263" s="30">
        <v>308203.23514049139</v>
      </c>
      <c r="AY263" s="30">
        <v>269981.97462255775</v>
      </c>
      <c r="AZ263" s="30">
        <v>358768</v>
      </c>
      <c r="BA263" s="30">
        <v>498100</v>
      </c>
      <c r="BB263" s="30">
        <v>246956</v>
      </c>
      <c r="BC263" s="30">
        <v>0</v>
      </c>
      <c r="BD263" s="30">
        <v>0</v>
      </c>
      <c r="BE263" s="30">
        <v>0</v>
      </c>
      <c r="BF263" s="30">
        <v>0</v>
      </c>
      <c r="BG263" s="30">
        <v>0</v>
      </c>
      <c r="BH263" s="30">
        <v>0</v>
      </c>
      <c r="BJ263" s="30">
        <v>0</v>
      </c>
      <c r="BK263" s="30">
        <v>1408.0641983269743</v>
      </c>
      <c r="BL263" s="30">
        <v>9345.2446025541431</v>
      </c>
      <c r="BM263" s="30">
        <v>863.02394614648779</v>
      </c>
      <c r="BN263" s="30">
        <v>1919.8126992294044</v>
      </c>
      <c r="BO263" s="30">
        <v>2147.0359054754649</v>
      </c>
      <c r="BP263" s="30">
        <v>36078.442475090371</v>
      </c>
      <c r="BQ263" s="30">
        <v>18355.844149461347</v>
      </c>
      <c r="BR263" s="30">
        <v>86936.559029655589</v>
      </c>
      <c r="BS263" s="30">
        <v>4124.0870697043774</v>
      </c>
      <c r="BT263" s="30">
        <v>39008</v>
      </c>
      <c r="BU263" s="30">
        <v>43263</v>
      </c>
      <c r="BV263" s="30">
        <v>23341</v>
      </c>
      <c r="BW263" s="30">
        <v>0</v>
      </c>
      <c r="BX263" s="30">
        <v>0</v>
      </c>
      <c r="BY263" s="30">
        <v>0</v>
      </c>
      <c r="BZ263" s="30">
        <v>0</v>
      </c>
      <c r="CA263" s="30">
        <v>0</v>
      </c>
      <c r="CB263" s="30">
        <v>0</v>
      </c>
      <c r="CD263" s="30">
        <v>995493.01615570532</v>
      </c>
      <c r="CE263" s="30">
        <v>380857.14600133197</v>
      </c>
      <c r="CF263" s="30">
        <v>390225.31012043258</v>
      </c>
      <c r="CG263" s="30">
        <v>172247.08496265637</v>
      </c>
      <c r="CH263" s="30">
        <v>354121.48096986243</v>
      </c>
      <c r="CI263" s="30">
        <v>230578.19008158587</v>
      </c>
      <c r="CJ263" s="30">
        <v>446044.41972284461</v>
      </c>
      <c r="CK263" s="30">
        <v>266367.19413598679</v>
      </c>
      <c r="CL263" s="30">
        <v>395139.79417014698</v>
      </c>
      <c r="CM263" s="30">
        <v>274106.06169226213</v>
      </c>
      <c r="CN263" s="30">
        <v>397776</v>
      </c>
      <c r="CO263" s="30">
        <v>541363</v>
      </c>
      <c r="CP263" s="30">
        <v>270297</v>
      </c>
      <c r="CQ263" s="30">
        <v>0</v>
      </c>
      <c r="CR263" s="30">
        <v>0</v>
      </c>
      <c r="CS263" s="30">
        <v>0</v>
      </c>
      <c r="CT263" s="30">
        <v>0</v>
      </c>
      <c r="CU263" s="30">
        <v>0</v>
      </c>
      <c r="CV263" s="30">
        <v>0</v>
      </c>
    </row>
    <row r="264" spans="1:100" s="30" customFormat="1" x14ac:dyDescent="0.4">
      <c r="A264" s="45" t="s">
        <v>198</v>
      </c>
      <c r="B264" s="30">
        <v>0</v>
      </c>
      <c r="C264" s="30">
        <v>0</v>
      </c>
      <c r="D264" s="30">
        <v>0</v>
      </c>
      <c r="E264" s="30">
        <v>0</v>
      </c>
      <c r="F264" s="30">
        <v>0</v>
      </c>
      <c r="G264" s="30">
        <v>0</v>
      </c>
      <c r="H264" s="30">
        <v>0</v>
      </c>
      <c r="I264" s="30">
        <v>0</v>
      </c>
      <c r="J264" s="30">
        <v>0</v>
      </c>
      <c r="K264" s="30">
        <v>0</v>
      </c>
      <c r="L264" s="30">
        <v>0</v>
      </c>
      <c r="M264" s="30">
        <v>0</v>
      </c>
      <c r="N264" s="30">
        <v>0</v>
      </c>
      <c r="O264" s="30">
        <v>0</v>
      </c>
      <c r="P264" s="30">
        <v>0</v>
      </c>
      <c r="Q264" s="30">
        <v>0</v>
      </c>
      <c r="R264" s="30">
        <v>0</v>
      </c>
      <c r="S264" s="30">
        <v>0</v>
      </c>
      <c r="T264" s="30">
        <v>0</v>
      </c>
      <c r="V264" s="30">
        <v>0</v>
      </c>
      <c r="W264" s="30">
        <v>0</v>
      </c>
      <c r="X264" s="30">
        <v>0</v>
      </c>
      <c r="Y264" s="30">
        <v>0</v>
      </c>
      <c r="Z264" s="30">
        <v>0</v>
      </c>
      <c r="AA264" s="30">
        <v>0</v>
      </c>
      <c r="AB264" s="30">
        <v>0</v>
      </c>
      <c r="AC264" s="30">
        <v>0</v>
      </c>
      <c r="AD264" s="30">
        <v>0</v>
      </c>
      <c r="AE264" s="30">
        <v>0</v>
      </c>
      <c r="AF264" s="30">
        <v>0</v>
      </c>
      <c r="AG264" s="30">
        <v>0</v>
      </c>
      <c r="AH264" s="30">
        <v>0</v>
      </c>
      <c r="AI264" s="30">
        <v>0</v>
      </c>
      <c r="AJ264" s="30">
        <v>0</v>
      </c>
      <c r="AK264" s="30">
        <v>0</v>
      </c>
      <c r="AL264" s="30">
        <v>0</v>
      </c>
      <c r="AM264" s="30">
        <v>0</v>
      </c>
      <c r="AN264" s="30">
        <v>0</v>
      </c>
      <c r="AP264" s="30">
        <v>0</v>
      </c>
      <c r="AQ264" s="30">
        <v>0</v>
      </c>
      <c r="AR264" s="30">
        <v>0</v>
      </c>
      <c r="AS264" s="30">
        <v>0</v>
      </c>
      <c r="AT264" s="30">
        <v>0</v>
      </c>
      <c r="AU264" s="30">
        <v>0</v>
      </c>
      <c r="AV264" s="30">
        <v>0</v>
      </c>
      <c r="AW264" s="30">
        <v>0</v>
      </c>
      <c r="AX264" s="30">
        <v>0</v>
      </c>
      <c r="AY264" s="30">
        <v>0</v>
      </c>
      <c r="AZ264" s="30">
        <v>0</v>
      </c>
      <c r="BA264" s="30">
        <v>0</v>
      </c>
      <c r="BB264" s="30">
        <v>0</v>
      </c>
      <c r="BC264" s="30">
        <v>0</v>
      </c>
      <c r="BD264" s="30">
        <v>0</v>
      </c>
      <c r="BE264" s="30">
        <v>0</v>
      </c>
      <c r="BF264" s="30">
        <v>0</v>
      </c>
      <c r="BG264" s="30">
        <v>0</v>
      </c>
      <c r="BH264" s="30">
        <v>0</v>
      </c>
      <c r="BJ264" s="30">
        <v>0</v>
      </c>
      <c r="BK264" s="30">
        <v>0</v>
      </c>
      <c r="BL264" s="30">
        <v>0</v>
      </c>
      <c r="BM264" s="30">
        <v>0</v>
      </c>
      <c r="BN264" s="30">
        <v>0</v>
      </c>
      <c r="BO264" s="30">
        <v>0</v>
      </c>
      <c r="BP264" s="30">
        <v>0</v>
      </c>
      <c r="BQ264" s="30">
        <v>0</v>
      </c>
      <c r="BR264" s="30">
        <v>0</v>
      </c>
      <c r="BS264" s="30">
        <v>0</v>
      </c>
      <c r="BT264" s="30">
        <v>0</v>
      </c>
      <c r="BU264" s="30">
        <v>0</v>
      </c>
      <c r="BV264" s="30">
        <v>0</v>
      </c>
      <c r="BW264" s="30">
        <v>0</v>
      </c>
      <c r="BX264" s="30">
        <v>0</v>
      </c>
      <c r="BY264" s="30">
        <v>0</v>
      </c>
      <c r="BZ264" s="30">
        <v>0</v>
      </c>
      <c r="CA264" s="30">
        <v>0</v>
      </c>
      <c r="CB264" s="30">
        <v>0</v>
      </c>
      <c r="CD264" s="30">
        <v>0</v>
      </c>
      <c r="CE264" s="30">
        <v>0</v>
      </c>
      <c r="CF264" s="30">
        <v>0</v>
      </c>
      <c r="CG264" s="30">
        <v>0</v>
      </c>
      <c r="CH264" s="30">
        <v>0</v>
      </c>
      <c r="CI264" s="30">
        <v>0</v>
      </c>
      <c r="CJ264" s="30">
        <v>0</v>
      </c>
      <c r="CK264" s="30">
        <v>0</v>
      </c>
      <c r="CL264" s="30">
        <v>0</v>
      </c>
      <c r="CM264" s="30">
        <v>0</v>
      </c>
      <c r="CN264" s="30">
        <v>0</v>
      </c>
      <c r="CO264" s="30">
        <v>0</v>
      </c>
      <c r="CP264" s="30">
        <v>0</v>
      </c>
      <c r="CQ264" s="30">
        <v>0</v>
      </c>
      <c r="CR264" s="30">
        <v>0</v>
      </c>
      <c r="CS264" s="30">
        <v>0</v>
      </c>
      <c r="CT264" s="30">
        <v>0</v>
      </c>
      <c r="CU264" s="30">
        <v>0</v>
      </c>
      <c r="CV264" s="30">
        <v>0</v>
      </c>
    </row>
    <row r="265" spans="1:100" s="30" customFormat="1" x14ac:dyDescent="0.4">
      <c r="A265" s="45" t="s">
        <v>53</v>
      </c>
      <c r="B265" s="30">
        <v>0</v>
      </c>
      <c r="C265" s="30">
        <v>0</v>
      </c>
      <c r="D265" s="30">
        <v>0</v>
      </c>
      <c r="E265" s="30">
        <v>0</v>
      </c>
      <c r="F265" s="30">
        <v>0</v>
      </c>
      <c r="G265" s="30">
        <v>0</v>
      </c>
      <c r="H265" s="30">
        <v>0</v>
      </c>
      <c r="I265" s="30">
        <v>0</v>
      </c>
      <c r="J265" s="30">
        <v>0</v>
      </c>
      <c r="K265" s="30">
        <v>0</v>
      </c>
      <c r="L265" s="30">
        <v>0</v>
      </c>
      <c r="M265" s="30">
        <v>0</v>
      </c>
      <c r="N265" s="30">
        <v>0</v>
      </c>
      <c r="O265" s="30">
        <v>0</v>
      </c>
      <c r="P265" s="30">
        <v>0</v>
      </c>
      <c r="Q265" s="30">
        <v>0</v>
      </c>
      <c r="R265" s="30">
        <v>0</v>
      </c>
      <c r="S265" s="30">
        <v>0</v>
      </c>
      <c r="T265" s="30">
        <v>0</v>
      </c>
      <c r="V265" s="30">
        <v>0</v>
      </c>
      <c r="W265" s="30">
        <v>0</v>
      </c>
      <c r="X265" s="30">
        <v>0</v>
      </c>
      <c r="Y265" s="30">
        <v>0</v>
      </c>
      <c r="Z265" s="30">
        <v>0</v>
      </c>
      <c r="AA265" s="30">
        <v>0</v>
      </c>
      <c r="AB265" s="30">
        <v>0</v>
      </c>
      <c r="AC265" s="30">
        <v>0</v>
      </c>
      <c r="AD265" s="30">
        <v>0</v>
      </c>
      <c r="AE265" s="30">
        <v>0</v>
      </c>
      <c r="AF265" s="30">
        <v>0</v>
      </c>
      <c r="AG265" s="30">
        <v>0</v>
      </c>
      <c r="AH265" s="30">
        <v>0</v>
      </c>
      <c r="AI265" s="30">
        <v>0</v>
      </c>
      <c r="AJ265" s="30">
        <v>0</v>
      </c>
      <c r="AK265" s="30">
        <v>0</v>
      </c>
      <c r="AL265" s="30">
        <v>0</v>
      </c>
      <c r="AM265" s="30">
        <v>0</v>
      </c>
      <c r="AN265" s="30">
        <v>0</v>
      </c>
      <c r="AP265" s="30">
        <v>0</v>
      </c>
      <c r="AQ265" s="30">
        <v>0</v>
      </c>
      <c r="AR265" s="30">
        <v>0</v>
      </c>
      <c r="AS265" s="30">
        <v>0</v>
      </c>
      <c r="AT265" s="30">
        <v>0</v>
      </c>
      <c r="AU265" s="30">
        <v>0</v>
      </c>
      <c r="AV265" s="30">
        <v>0</v>
      </c>
      <c r="AW265" s="30">
        <v>0</v>
      </c>
      <c r="AX265" s="30">
        <v>0</v>
      </c>
      <c r="AY265" s="30">
        <v>0</v>
      </c>
      <c r="AZ265" s="30">
        <v>0</v>
      </c>
      <c r="BA265" s="30">
        <v>0</v>
      </c>
      <c r="BB265" s="30">
        <v>0</v>
      </c>
      <c r="BC265" s="30">
        <v>0</v>
      </c>
      <c r="BD265" s="30">
        <v>0</v>
      </c>
      <c r="BE265" s="30">
        <v>0</v>
      </c>
      <c r="BF265" s="30">
        <v>0</v>
      </c>
      <c r="BG265" s="30">
        <v>0</v>
      </c>
      <c r="BH265" s="30">
        <v>0</v>
      </c>
      <c r="BJ265" s="30">
        <v>0</v>
      </c>
      <c r="BK265" s="30">
        <v>0</v>
      </c>
      <c r="BL265" s="30">
        <v>0</v>
      </c>
      <c r="BM265" s="30">
        <v>0</v>
      </c>
      <c r="BN265" s="30">
        <v>0</v>
      </c>
      <c r="BO265" s="30">
        <v>0</v>
      </c>
      <c r="BP265" s="30">
        <v>0</v>
      </c>
      <c r="BQ265" s="30">
        <v>0</v>
      </c>
      <c r="BR265" s="30">
        <v>0</v>
      </c>
      <c r="BS265" s="30">
        <v>0</v>
      </c>
      <c r="BT265" s="30">
        <v>0</v>
      </c>
      <c r="BU265" s="30">
        <v>0</v>
      </c>
      <c r="BV265" s="30">
        <v>0</v>
      </c>
      <c r="BW265" s="30">
        <v>0</v>
      </c>
      <c r="BX265" s="30">
        <v>0</v>
      </c>
      <c r="BY265" s="30">
        <v>0</v>
      </c>
      <c r="BZ265" s="30">
        <v>0</v>
      </c>
      <c r="CA265" s="30">
        <v>0</v>
      </c>
      <c r="CB265" s="30">
        <v>0</v>
      </c>
      <c r="CD265" s="30">
        <v>0</v>
      </c>
      <c r="CE265" s="30">
        <v>0</v>
      </c>
      <c r="CF265" s="30">
        <v>0</v>
      </c>
      <c r="CG265" s="30">
        <v>0</v>
      </c>
      <c r="CH265" s="30">
        <v>0</v>
      </c>
      <c r="CI265" s="30">
        <v>0</v>
      </c>
      <c r="CJ265" s="30">
        <v>0</v>
      </c>
      <c r="CK265" s="30">
        <v>0</v>
      </c>
      <c r="CL265" s="30">
        <v>0</v>
      </c>
      <c r="CM265" s="30">
        <v>0</v>
      </c>
      <c r="CN265" s="30">
        <v>0</v>
      </c>
      <c r="CO265" s="30">
        <v>0</v>
      </c>
      <c r="CP265" s="30">
        <v>0</v>
      </c>
      <c r="CQ265" s="30">
        <v>0</v>
      </c>
      <c r="CR265" s="30">
        <v>0</v>
      </c>
      <c r="CS265" s="30">
        <v>0</v>
      </c>
      <c r="CT265" s="30">
        <v>0</v>
      </c>
      <c r="CU265" s="30">
        <v>0</v>
      </c>
      <c r="CV265" s="30">
        <v>0</v>
      </c>
    </row>
    <row r="266" spans="1:100" s="29" customFormat="1" x14ac:dyDescent="0.4">
      <c r="A266" s="46" t="s">
        <v>50</v>
      </c>
      <c r="B266" s="39">
        <v>70843222.661545411</v>
      </c>
      <c r="C266" s="39">
        <v>47042986.973241977</v>
      </c>
      <c r="D266" s="39">
        <v>96463838.210330606</v>
      </c>
      <c r="E266" s="39">
        <v>49997341.395133145</v>
      </c>
      <c r="F266" s="39">
        <v>73524975.429447234</v>
      </c>
      <c r="G266" s="39">
        <v>86757690.10853076</v>
      </c>
      <c r="H266" s="39">
        <v>68053576.427191049</v>
      </c>
      <c r="I266" s="39">
        <v>70317835.860935852</v>
      </c>
      <c r="J266" s="39">
        <v>39385636.37987294</v>
      </c>
      <c r="K266" s="39">
        <v>41242543.376026295</v>
      </c>
      <c r="L266" s="39">
        <v>73605180</v>
      </c>
      <c r="M266" s="39">
        <v>47451136</v>
      </c>
      <c r="N266" s="39">
        <v>82443099</v>
      </c>
      <c r="O266" s="39">
        <v>52363125</v>
      </c>
      <c r="P266" s="39">
        <v>78334296</v>
      </c>
      <c r="Q266" s="39">
        <v>119389120.81027889</v>
      </c>
      <c r="R266" s="39">
        <v>84408224</v>
      </c>
      <c r="S266" s="39">
        <v>96639352</v>
      </c>
      <c r="T266" s="39">
        <v>101478038.987847</v>
      </c>
      <c r="U266" s="41"/>
      <c r="V266" s="39">
        <v>8058762.2576864436</v>
      </c>
      <c r="W266" s="39">
        <v>7072193.0742164059</v>
      </c>
      <c r="X266" s="39">
        <v>4803945.7806382738</v>
      </c>
      <c r="Y266" s="39">
        <v>5565052.8929761816</v>
      </c>
      <c r="Z266" s="39">
        <v>5223077.6079935497</v>
      </c>
      <c r="AA266" s="39">
        <v>5618473.7639886644</v>
      </c>
      <c r="AB266" s="39">
        <v>4324229.9815217033</v>
      </c>
      <c r="AC266" s="39">
        <v>9650920.8503169715</v>
      </c>
      <c r="AD266" s="39">
        <v>6948950.1584031023</v>
      </c>
      <c r="AE266" s="39">
        <v>15090066.947295083</v>
      </c>
      <c r="AF266" s="39">
        <v>12783767</v>
      </c>
      <c r="AG266" s="39">
        <v>18388744</v>
      </c>
      <c r="AH266" s="39">
        <v>12282844</v>
      </c>
      <c r="AI266" s="39">
        <v>13996820.935447499</v>
      </c>
      <c r="AJ266" s="39">
        <v>14537830</v>
      </c>
      <c r="AK266" s="39">
        <v>10808117</v>
      </c>
      <c r="AL266" s="39">
        <v>12807832.144705599</v>
      </c>
      <c r="AM266" s="39">
        <v>9602401</v>
      </c>
      <c r="AN266" s="39">
        <v>7423709.9873884404</v>
      </c>
      <c r="AO266" s="41"/>
      <c r="AP266" s="39">
        <v>331550760.10459983</v>
      </c>
      <c r="AQ266" s="39">
        <v>362357661.78170031</v>
      </c>
      <c r="AR266" s="39">
        <v>327321530.32393789</v>
      </c>
      <c r="AS266" s="39">
        <v>292348994.70342183</v>
      </c>
      <c r="AT266" s="39">
        <v>227294605.52313298</v>
      </c>
      <c r="AU266" s="39">
        <v>211620333.73591042</v>
      </c>
      <c r="AV266" s="39">
        <v>235945355.66203681</v>
      </c>
      <c r="AW266" s="39">
        <v>221729386.87953946</v>
      </c>
      <c r="AX266" s="39">
        <v>236627079.43068457</v>
      </c>
      <c r="AY266" s="39">
        <v>282047439.88978386</v>
      </c>
      <c r="AZ266" s="39">
        <v>315761498.11597627</v>
      </c>
      <c r="BA266" s="39">
        <v>432607259.0213905</v>
      </c>
      <c r="BB266" s="39">
        <v>327868563.89953399</v>
      </c>
      <c r="BC266" s="39">
        <v>365409262.35321397</v>
      </c>
      <c r="BD266" s="39">
        <v>403170984.10207063</v>
      </c>
      <c r="BE266" s="39">
        <v>436845456</v>
      </c>
      <c r="BF266" s="39">
        <v>372209175.40571785</v>
      </c>
      <c r="BG266" s="39">
        <v>283479790.35288882</v>
      </c>
      <c r="BH266" s="39">
        <v>243710706.08154762</v>
      </c>
      <c r="BI266" s="41"/>
      <c r="BJ266" s="39">
        <v>30833446.915329523</v>
      </c>
      <c r="BK266" s="39">
        <v>37181842.169885367</v>
      </c>
      <c r="BL266" s="39">
        <v>26268179.276681907</v>
      </c>
      <c r="BM266" s="39">
        <v>25700648.407616716</v>
      </c>
      <c r="BN266" s="39">
        <v>24033567.325819425</v>
      </c>
      <c r="BO266" s="39">
        <v>26312899.925593477</v>
      </c>
      <c r="BP266" s="39">
        <v>26734627.665653128</v>
      </c>
      <c r="BQ266" s="39">
        <v>33467872.652013902</v>
      </c>
      <c r="BR266" s="39">
        <v>34950031.581391655</v>
      </c>
      <c r="BS266" s="39">
        <v>33314145.839182086</v>
      </c>
      <c r="BT266" s="39">
        <v>45280418.955262803</v>
      </c>
      <c r="BU266" s="39">
        <v>44659052</v>
      </c>
      <c r="BV266" s="39">
        <v>37388901.91889625</v>
      </c>
      <c r="BW266" s="39">
        <v>37135368.082455061</v>
      </c>
      <c r="BX266" s="39">
        <v>86334634.099903136</v>
      </c>
      <c r="BY266" s="39">
        <v>86560459.889051676</v>
      </c>
      <c r="BZ266" s="39">
        <v>51100839.030981004</v>
      </c>
      <c r="CA266" s="39">
        <v>47317840</v>
      </c>
      <c r="CB266" s="39">
        <v>58226367.225708008</v>
      </c>
      <c r="CC266" s="28"/>
      <c r="CD266" s="39">
        <v>441286191.93916124</v>
      </c>
      <c r="CE266" s="39">
        <v>453654683.99904406</v>
      </c>
      <c r="CF266" s="39">
        <v>454857493.59158862</v>
      </c>
      <c r="CG266" s="39">
        <v>373612037.39914787</v>
      </c>
      <c r="CH266" s="39">
        <v>330076225.88639313</v>
      </c>
      <c r="CI266" s="39">
        <v>330309397.53402328</v>
      </c>
      <c r="CJ266" s="39">
        <v>335057789.73640269</v>
      </c>
      <c r="CK266" s="39">
        <v>335166016.24280614</v>
      </c>
      <c r="CL266" s="39">
        <v>317911697.55035222</v>
      </c>
      <c r="CM266" s="39">
        <v>371694196.05228734</v>
      </c>
      <c r="CN266" s="39">
        <v>447430864.07123911</v>
      </c>
      <c r="CO266" s="39">
        <v>543106191.02139044</v>
      </c>
      <c r="CP266" s="39">
        <v>459983408.81843024</v>
      </c>
      <c r="CQ266" s="39">
        <v>468904576.37111652</v>
      </c>
      <c r="CR266" s="39">
        <v>582377744.2019738</v>
      </c>
      <c r="CS266" s="39">
        <v>653603153.69933057</v>
      </c>
      <c r="CT266" s="39">
        <v>520526070.58140445</v>
      </c>
      <c r="CU266" s="39">
        <v>437039383.35288882</v>
      </c>
      <c r="CV266" s="39">
        <v>410838822.28249109</v>
      </c>
    </row>
    <row r="267" spans="1:100" s="68" customFormat="1" ht="14.4" thickBot="1" x14ac:dyDescent="0.55000000000000004">
      <c r="A267" s="48" t="s">
        <v>54</v>
      </c>
      <c r="B267" s="42">
        <v>70843222.661545411</v>
      </c>
      <c r="C267" s="42">
        <v>47045035.794569708</v>
      </c>
      <c r="D267" s="42">
        <v>96463838.210330606</v>
      </c>
      <c r="E267" s="42">
        <v>50164153.653936297</v>
      </c>
      <c r="F267" s="42">
        <v>73552432.474861547</v>
      </c>
      <c r="G267" s="42">
        <v>86757690.10853076</v>
      </c>
      <c r="H267" s="42">
        <v>68053576.427191049</v>
      </c>
      <c r="I267" s="42">
        <v>70317835.860935852</v>
      </c>
      <c r="J267" s="42">
        <v>39400263.380115822</v>
      </c>
      <c r="K267" s="42">
        <v>41250564.096167527</v>
      </c>
      <c r="L267" s="42">
        <v>73605180</v>
      </c>
      <c r="M267" s="42">
        <v>47451136</v>
      </c>
      <c r="N267" s="42">
        <v>82443099</v>
      </c>
      <c r="O267" s="42">
        <v>52363125</v>
      </c>
      <c r="P267" s="42">
        <v>78334296</v>
      </c>
      <c r="Q267" s="42">
        <v>119389120.81027889</v>
      </c>
      <c r="R267" s="42">
        <v>84408224</v>
      </c>
      <c r="S267" s="42">
        <v>96639352</v>
      </c>
      <c r="T267" s="42">
        <v>101478038.987847</v>
      </c>
      <c r="U267" s="43"/>
      <c r="V267" s="42">
        <v>8058762.2576864436</v>
      </c>
      <c r="W267" s="42">
        <v>7072193.0742164059</v>
      </c>
      <c r="X267" s="42">
        <v>4803945.7806382738</v>
      </c>
      <c r="Y267" s="42">
        <v>5565052.8929761816</v>
      </c>
      <c r="Z267" s="42">
        <v>5223077.6079935497</v>
      </c>
      <c r="AA267" s="42">
        <v>5618473.7639886644</v>
      </c>
      <c r="AB267" s="42">
        <v>4324229.9815217033</v>
      </c>
      <c r="AC267" s="42">
        <v>9650920.8503169715</v>
      </c>
      <c r="AD267" s="42">
        <v>6948950.1584031023</v>
      </c>
      <c r="AE267" s="42">
        <v>15090066.947295083</v>
      </c>
      <c r="AF267" s="42">
        <v>12846519</v>
      </c>
      <c r="AG267" s="42">
        <v>18388744</v>
      </c>
      <c r="AH267" s="42">
        <v>12293828</v>
      </c>
      <c r="AI267" s="42">
        <v>14009196.935447499</v>
      </c>
      <c r="AJ267" s="42">
        <v>14551278</v>
      </c>
      <c r="AK267" s="42">
        <v>10825053</v>
      </c>
      <c r="AL267" s="42">
        <v>12824392.144705599</v>
      </c>
      <c r="AM267" s="42">
        <v>9603848</v>
      </c>
      <c r="AN267" s="42">
        <v>7423709.9873884404</v>
      </c>
      <c r="AO267" s="43"/>
      <c r="AP267" s="42">
        <v>356398536.97777116</v>
      </c>
      <c r="AQ267" s="42">
        <v>385119640.07886225</v>
      </c>
      <c r="AR267" s="42">
        <v>339816874.80211776</v>
      </c>
      <c r="AS267" s="42">
        <v>294016240.27199805</v>
      </c>
      <c r="AT267" s="42">
        <v>230723647.26880142</v>
      </c>
      <c r="AU267" s="42">
        <v>218821926.43862042</v>
      </c>
      <c r="AV267" s="42">
        <v>243088278.23490298</v>
      </c>
      <c r="AW267" s="42">
        <v>228014118.9383378</v>
      </c>
      <c r="AX267" s="42">
        <v>239720462.04287368</v>
      </c>
      <c r="AY267" s="42">
        <v>288158766.56023663</v>
      </c>
      <c r="AZ267" s="42">
        <v>321050688.11597627</v>
      </c>
      <c r="BA267" s="42">
        <v>435296659.0213905</v>
      </c>
      <c r="BB267" s="42">
        <v>328032431.89953399</v>
      </c>
      <c r="BC267" s="42">
        <v>365585626.35321397</v>
      </c>
      <c r="BD267" s="42">
        <v>404426691.10207063</v>
      </c>
      <c r="BE267" s="42">
        <v>441193774</v>
      </c>
      <c r="BF267" s="42">
        <v>375715755.40571785</v>
      </c>
      <c r="BG267" s="42">
        <v>285599645.35288882</v>
      </c>
      <c r="BH267" s="42">
        <v>244804131.08154762</v>
      </c>
      <c r="BI267" s="43"/>
      <c r="BJ267" s="42">
        <v>32791839.729700781</v>
      </c>
      <c r="BK267" s="42">
        <v>38902496.620240927</v>
      </c>
      <c r="BL267" s="42">
        <v>27186816.821112979</v>
      </c>
      <c r="BM267" s="42">
        <v>25826649.903754104</v>
      </c>
      <c r="BN267" s="42">
        <v>24222668.876693521</v>
      </c>
      <c r="BO267" s="42">
        <v>26794909.486372717</v>
      </c>
      <c r="BP267" s="42">
        <v>27514140.680342201</v>
      </c>
      <c r="BQ267" s="42">
        <v>33792879.069013186</v>
      </c>
      <c r="BR267" s="42">
        <v>35694106.248380765</v>
      </c>
      <c r="BS267" s="42">
        <v>34383659.085925423</v>
      </c>
      <c r="BT267" s="42">
        <v>45899458.955262803</v>
      </c>
      <c r="BU267" s="42">
        <v>45097325</v>
      </c>
      <c r="BV267" s="42">
        <v>37402631.91889625</v>
      </c>
      <c r="BW267" s="42">
        <v>37150838.082455061</v>
      </c>
      <c r="BX267" s="42">
        <v>86659284.099903136</v>
      </c>
      <c r="BY267" s="42">
        <v>87326127.889051676</v>
      </c>
      <c r="BZ267" s="42">
        <v>51908076.030981004</v>
      </c>
      <c r="CA267" s="42">
        <v>47875372</v>
      </c>
      <c r="CB267" s="42">
        <v>58594847.225708008</v>
      </c>
      <c r="CC267" s="43"/>
      <c r="CD267" s="42">
        <v>468092361.62670386</v>
      </c>
      <c r="CE267" s="42">
        <v>478139365.56788927</v>
      </c>
      <c r="CF267" s="42">
        <v>468271475.61419952</v>
      </c>
      <c r="CG267" s="42">
        <v>375572096.72266465</v>
      </c>
      <c r="CH267" s="42">
        <v>333721826.22834998</v>
      </c>
      <c r="CI267" s="42">
        <v>337992999.79751253</v>
      </c>
      <c r="CJ267" s="42">
        <v>342980225.32395792</v>
      </c>
      <c r="CK267" s="42">
        <v>341775754.71860373</v>
      </c>
      <c r="CL267" s="42">
        <v>321763781.82977331</v>
      </c>
      <c r="CM267" s="42">
        <v>378883056.68962473</v>
      </c>
      <c r="CN267" s="42">
        <v>453401846.07123911</v>
      </c>
      <c r="CO267" s="42">
        <v>546233864.02139044</v>
      </c>
      <c r="CP267" s="42">
        <v>460171990.81843024</v>
      </c>
      <c r="CQ267" s="42">
        <v>469108786.37111652</v>
      </c>
      <c r="CR267" s="42">
        <v>583971549.2019738</v>
      </c>
      <c r="CS267" s="42">
        <v>658734075.69933057</v>
      </c>
      <c r="CT267" s="42">
        <v>524856447.58140445</v>
      </c>
      <c r="CU267" s="42">
        <v>439718217.35288882</v>
      </c>
      <c r="CV267" s="42">
        <v>412300727.28249109</v>
      </c>
    </row>
    <row r="268" spans="1:100" s="33" customFormat="1" x14ac:dyDescent="0.4">
      <c r="A268" s="121"/>
      <c r="B268" s="105"/>
      <c r="C268" s="105"/>
      <c r="D268" s="105"/>
      <c r="E268" s="105"/>
      <c r="F268" s="105"/>
      <c r="G268" s="105"/>
      <c r="H268" s="105"/>
      <c r="I268" s="105"/>
      <c r="J268" s="105"/>
      <c r="K268" s="105"/>
      <c r="L268" s="105"/>
      <c r="M268" s="105"/>
      <c r="N268" s="105"/>
      <c r="O268" s="105"/>
      <c r="P268" s="105"/>
      <c r="Q268" s="105"/>
      <c r="R268" s="105"/>
      <c r="S268" s="105"/>
      <c r="T268" s="105"/>
      <c r="U268" s="105"/>
      <c r="V268" s="105"/>
      <c r="W268" s="105"/>
      <c r="X268" s="105"/>
      <c r="Y268" s="105"/>
      <c r="Z268" s="105"/>
      <c r="AA268" s="105"/>
      <c r="AB268" s="105"/>
      <c r="AC268" s="105"/>
      <c r="AD268" s="105"/>
      <c r="AE268" s="105"/>
      <c r="AF268" s="105"/>
      <c r="AG268" s="105"/>
      <c r="AH268" s="105"/>
      <c r="AI268" s="105"/>
      <c r="AJ268" s="105"/>
      <c r="AK268" s="105"/>
      <c r="AL268" s="105"/>
      <c r="AM268" s="105"/>
      <c r="AN268" s="105"/>
      <c r="AO268" s="105"/>
      <c r="AP268" s="105"/>
      <c r="AQ268" s="105"/>
      <c r="AR268" s="105"/>
      <c r="AS268" s="105"/>
      <c r="AT268" s="105"/>
      <c r="AU268" s="105"/>
      <c r="AV268" s="105"/>
      <c r="AW268" s="105"/>
      <c r="AX268" s="105"/>
      <c r="AY268" s="105"/>
      <c r="AZ268" s="105"/>
      <c r="BA268" s="105"/>
      <c r="BB268" s="105"/>
      <c r="BC268" s="105"/>
      <c r="BD268" s="105"/>
      <c r="BE268" s="105"/>
      <c r="BF268" s="105"/>
      <c r="BG268" s="105"/>
      <c r="BH268" s="105"/>
      <c r="BI268" s="105"/>
      <c r="BJ268" s="105"/>
      <c r="BK268" s="105"/>
      <c r="BL268" s="105"/>
      <c r="BM268" s="105"/>
      <c r="BN268" s="105"/>
      <c r="BO268" s="105"/>
      <c r="BP268" s="105"/>
      <c r="BQ268" s="105"/>
      <c r="BR268" s="105"/>
      <c r="BS268" s="105"/>
      <c r="BT268" s="105"/>
      <c r="BU268" s="105"/>
      <c r="BV268" s="105"/>
      <c r="BW268" s="105"/>
      <c r="BX268" s="105"/>
      <c r="BY268" s="105"/>
      <c r="BZ268" s="105"/>
      <c r="CA268" s="105"/>
      <c r="CB268" s="105"/>
      <c r="CC268" s="105"/>
      <c r="CD268" s="105"/>
      <c r="CE268" s="105"/>
      <c r="CF268" s="105"/>
      <c r="CG268" s="105"/>
      <c r="CH268" s="105"/>
      <c r="CI268" s="105"/>
      <c r="CJ268" s="105"/>
      <c r="CK268" s="105"/>
      <c r="CL268" s="105"/>
      <c r="CM268" s="105"/>
      <c r="CN268" s="105"/>
      <c r="CO268" s="105"/>
      <c r="CP268" s="105"/>
      <c r="CQ268" s="105"/>
      <c r="CR268" s="105"/>
      <c r="CS268" s="105"/>
      <c r="CT268" s="105"/>
      <c r="CU268" s="105"/>
      <c r="CV268" s="105"/>
    </row>
    <row r="269" spans="1:100" s="30" customFormat="1" ht="17.7" x14ac:dyDescent="0.6">
      <c r="A269" s="88" t="s">
        <v>132</v>
      </c>
    </row>
    <row r="270" spans="1:100" s="30" customFormat="1" ht="15" x14ac:dyDescent="0.5">
      <c r="A270" s="133" t="s">
        <v>47</v>
      </c>
    </row>
    <row r="271" spans="1:100" s="30" customFormat="1" x14ac:dyDescent="0.4">
      <c r="A271" s="45" t="s">
        <v>6</v>
      </c>
      <c r="B271" s="30">
        <v>0</v>
      </c>
      <c r="C271" s="30">
        <v>20488.213277299888</v>
      </c>
      <c r="D271" s="30">
        <v>0</v>
      </c>
      <c r="E271" s="30">
        <v>0</v>
      </c>
      <c r="F271" s="30">
        <v>4992.1900753291166</v>
      </c>
      <c r="G271" s="30">
        <v>3579.7033383615594</v>
      </c>
      <c r="H271" s="30">
        <v>1883.7838793996307</v>
      </c>
      <c r="I271" s="30">
        <v>6517.9516602712483</v>
      </c>
      <c r="J271" s="30">
        <v>0</v>
      </c>
      <c r="K271" s="30">
        <v>0</v>
      </c>
      <c r="L271" s="30">
        <v>0</v>
      </c>
      <c r="M271" s="30">
        <v>0</v>
      </c>
      <c r="N271" s="30">
        <v>0</v>
      </c>
      <c r="O271" s="30">
        <v>0</v>
      </c>
      <c r="P271" s="30">
        <v>0</v>
      </c>
      <c r="Q271" s="30">
        <v>0</v>
      </c>
      <c r="R271" s="30">
        <v>0</v>
      </c>
      <c r="S271" s="30">
        <v>0</v>
      </c>
      <c r="T271" s="30">
        <v>0</v>
      </c>
      <c r="V271" s="30">
        <v>0</v>
      </c>
      <c r="W271" s="30">
        <v>0</v>
      </c>
      <c r="X271" s="30">
        <v>0</v>
      </c>
      <c r="Y271" s="30">
        <v>0</v>
      </c>
      <c r="Z271" s="30">
        <v>0</v>
      </c>
      <c r="AA271" s="30">
        <v>0</v>
      </c>
      <c r="AB271" s="30">
        <v>0</v>
      </c>
      <c r="AC271" s="30">
        <v>0</v>
      </c>
      <c r="AD271" s="30">
        <v>0</v>
      </c>
      <c r="AE271" s="30">
        <v>0</v>
      </c>
      <c r="AF271" s="30">
        <v>0</v>
      </c>
      <c r="AG271" s="30">
        <v>0</v>
      </c>
      <c r="AH271" s="30">
        <v>0</v>
      </c>
      <c r="AI271" s="30">
        <v>0</v>
      </c>
      <c r="AJ271" s="30">
        <v>0</v>
      </c>
      <c r="AK271" s="30">
        <v>0</v>
      </c>
      <c r="AL271" s="30">
        <v>0</v>
      </c>
      <c r="AM271" s="30">
        <v>0</v>
      </c>
      <c r="AN271" s="30">
        <v>0</v>
      </c>
      <c r="AP271" s="30">
        <v>0</v>
      </c>
      <c r="AQ271" s="30">
        <v>0</v>
      </c>
      <c r="AR271" s="30">
        <v>0</v>
      </c>
      <c r="AS271" s="30">
        <v>535.57519067659337</v>
      </c>
      <c r="AT271" s="30">
        <v>2363.7695857089466</v>
      </c>
      <c r="AU271" s="30">
        <v>751.41827031615264</v>
      </c>
      <c r="AV271" s="30">
        <v>1399.2012875349974</v>
      </c>
      <c r="AW271" s="30">
        <v>0</v>
      </c>
      <c r="AX271" s="30">
        <v>0</v>
      </c>
      <c r="AY271" s="30">
        <v>0</v>
      </c>
      <c r="AZ271" s="30">
        <v>0</v>
      </c>
      <c r="BA271" s="30">
        <v>0</v>
      </c>
      <c r="BB271" s="30">
        <v>0</v>
      </c>
      <c r="BC271" s="30">
        <v>0</v>
      </c>
      <c r="BD271" s="30">
        <v>0</v>
      </c>
      <c r="BE271" s="30">
        <v>0</v>
      </c>
      <c r="BF271" s="30">
        <v>0</v>
      </c>
      <c r="BG271" s="30">
        <v>0</v>
      </c>
      <c r="BH271" s="30">
        <v>0</v>
      </c>
      <c r="BJ271" s="30">
        <v>0</v>
      </c>
      <c r="BK271" s="30">
        <v>0</v>
      </c>
      <c r="BL271" s="30">
        <v>0</v>
      </c>
      <c r="BM271" s="30">
        <v>0</v>
      </c>
      <c r="BN271" s="30">
        <v>0</v>
      </c>
      <c r="BO271" s="30">
        <v>0</v>
      </c>
      <c r="BP271" s="30">
        <v>0</v>
      </c>
      <c r="BQ271" s="30">
        <v>0</v>
      </c>
      <c r="BR271" s="30">
        <v>0</v>
      </c>
      <c r="BS271" s="30">
        <v>0</v>
      </c>
      <c r="BT271" s="30">
        <v>0</v>
      </c>
      <c r="BU271" s="30">
        <v>0</v>
      </c>
      <c r="BV271" s="30">
        <v>0</v>
      </c>
      <c r="BW271" s="30">
        <v>0</v>
      </c>
      <c r="BX271" s="30">
        <v>0</v>
      </c>
      <c r="BY271" s="30">
        <v>0</v>
      </c>
      <c r="BZ271" s="30">
        <v>0</v>
      </c>
      <c r="CA271" s="30">
        <v>0</v>
      </c>
      <c r="CB271" s="30">
        <v>0</v>
      </c>
      <c r="CD271" s="30">
        <v>0</v>
      </c>
      <c r="CE271" s="30">
        <v>20488.213277299888</v>
      </c>
      <c r="CF271" s="30">
        <v>0</v>
      </c>
      <c r="CG271" s="30">
        <v>535.57519067659337</v>
      </c>
      <c r="CH271" s="30">
        <v>7355.9596610380631</v>
      </c>
      <c r="CI271" s="30">
        <v>4331.1216086777122</v>
      </c>
      <c r="CJ271" s="30">
        <v>3282.9851669346281</v>
      </c>
      <c r="CK271" s="30">
        <v>6517.9516602712483</v>
      </c>
      <c r="CL271" s="30">
        <v>0</v>
      </c>
      <c r="CM271" s="30">
        <v>0</v>
      </c>
      <c r="CN271" s="30">
        <v>0</v>
      </c>
      <c r="CO271" s="30">
        <v>0</v>
      </c>
      <c r="CP271" s="30">
        <v>0</v>
      </c>
      <c r="CQ271" s="30">
        <v>0</v>
      </c>
      <c r="CR271" s="30">
        <v>0</v>
      </c>
      <c r="CS271" s="30">
        <v>0</v>
      </c>
      <c r="CT271" s="30">
        <v>0</v>
      </c>
      <c r="CU271" s="30">
        <v>0</v>
      </c>
      <c r="CV271" s="30">
        <v>0</v>
      </c>
    </row>
    <row r="272" spans="1:100" s="30" customFormat="1" x14ac:dyDescent="0.4">
      <c r="A272" s="45" t="s">
        <v>13</v>
      </c>
      <c r="B272" s="30">
        <v>0</v>
      </c>
      <c r="C272" s="30">
        <v>45074.069210059752</v>
      </c>
      <c r="D272" s="30">
        <v>106954.97534556624</v>
      </c>
      <c r="E272" s="30">
        <v>776140.37082020706</v>
      </c>
      <c r="F272" s="30">
        <v>504211.19760824076</v>
      </c>
      <c r="G272" s="30">
        <v>297115.37708400941</v>
      </c>
      <c r="H272" s="30">
        <v>1296043.3090269458</v>
      </c>
      <c r="I272" s="30">
        <v>816916.60808732978</v>
      </c>
      <c r="J272" s="30">
        <v>216967.17026941309</v>
      </c>
      <c r="K272" s="30">
        <v>323502.37902973796</v>
      </c>
      <c r="L272" s="30">
        <v>103244</v>
      </c>
      <c r="M272" s="30">
        <v>0</v>
      </c>
      <c r="N272" s="30">
        <v>0</v>
      </c>
      <c r="O272" s="30">
        <v>0</v>
      </c>
      <c r="P272" s="30">
        <v>0</v>
      </c>
      <c r="Q272" s="30">
        <v>0</v>
      </c>
      <c r="R272" s="30">
        <v>0</v>
      </c>
      <c r="S272" s="30">
        <v>60396</v>
      </c>
      <c r="T272" s="30">
        <v>63420</v>
      </c>
      <c r="V272" s="30">
        <v>0</v>
      </c>
      <c r="W272" s="30">
        <v>0</v>
      </c>
      <c r="X272" s="30">
        <v>0</v>
      </c>
      <c r="Y272" s="30">
        <v>0</v>
      </c>
      <c r="Z272" s="30">
        <v>0</v>
      </c>
      <c r="AA272" s="30">
        <v>0</v>
      </c>
      <c r="AB272" s="30">
        <v>0</v>
      </c>
      <c r="AC272" s="30">
        <v>0</v>
      </c>
      <c r="AD272" s="30">
        <v>0</v>
      </c>
      <c r="AE272" s="30">
        <v>0</v>
      </c>
      <c r="AF272" s="30">
        <v>0</v>
      </c>
      <c r="AG272" s="30">
        <v>0</v>
      </c>
      <c r="AH272" s="30">
        <v>0</v>
      </c>
      <c r="AI272" s="30">
        <v>0</v>
      </c>
      <c r="AJ272" s="30">
        <v>0</v>
      </c>
      <c r="AK272" s="30">
        <v>0</v>
      </c>
      <c r="AL272" s="30">
        <v>0</v>
      </c>
      <c r="AM272" s="30">
        <v>0</v>
      </c>
      <c r="AN272" s="30">
        <v>0</v>
      </c>
      <c r="AP272" s="30">
        <v>0</v>
      </c>
      <c r="AQ272" s="30">
        <v>0</v>
      </c>
      <c r="AR272" s="30">
        <v>0</v>
      </c>
      <c r="AS272" s="30">
        <v>0</v>
      </c>
      <c r="AT272" s="30">
        <v>0</v>
      </c>
      <c r="AU272" s="30">
        <v>0</v>
      </c>
      <c r="AV272" s="30">
        <v>0</v>
      </c>
      <c r="AW272" s="30">
        <v>0</v>
      </c>
      <c r="AX272" s="30">
        <v>0</v>
      </c>
      <c r="AY272" s="30">
        <v>0</v>
      </c>
      <c r="AZ272" s="30">
        <v>0</v>
      </c>
      <c r="BA272" s="30">
        <v>0</v>
      </c>
      <c r="BB272" s="30">
        <v>0</v>
      </c>
      <c r="BC272" s="30">
        <v>0</v>
      </c>
      <c r="BD272" s="30">
        <v>0</v>
      </c>
      <c r="BE272" s="30">
        <v>0</v>
      </c>
      <c r="BF272" s="30">
        <v>0</v>
      </c>
      <c r="BG272" s="30">
        <v>0</v>
      </c>
      <c r="BH272" s="30">
        <v>0</v>
      </c>
      <c r="BJ272" s="30">
        <v>0</v>
      </c>
      <c r="BK272" s="30">
        <v>0</v>
      </c>
      <c r="BL272" s="30">
        <v>0</v>
      </c>
      <c r="BM272" s="30">
        <v>0</v>
      </c>
      <c r="BN272" s="30">
        <v>0</v>
      </c>
      <c r="BO272" s="30">
        <v>0</v>
      </c>
      <c r="BP272" s="30">
        <v>0</v>
      </c>
      <c r="BQ272" s="30">
        <v>0</v>
      </c>
      <c r="BR272" s="30">
        <v>0</v>
      </c>
      <c r="BS272" s="30">
        <v>0</v>
      </c>
      <c r="BT272" s="30">
        <v>0</v>
      </c>
      <c r="BU272" s="30">
        <v>0</v>
      </c>
      <c r="BV272" s="30">
        <v>0</v>
      </c>
      <c r="BW272" s="30">
        <v>0</v>
      </c>
      <c r="BX272" s="30">
        <v>0</v>
      </c>
      <c r="BY272" s="30">
        <v>0</v>
      </c>
      <c r="BZ272" s="30">
        <v>0</v>
      </c>
      <c r="CA272" s="30">
        <v>0</v>
      </c>
      <c r="CB272" s="30">
        <v>0</v>
      </c>
      <c r="CD272" s="30">
        <v>0</v>
      </c>
      <c r="CE272" s="30">
        <v>45074.069210059752</v>
      </c>
      <c r="CF272" s="30">
        <v>106954.97534556624</v>
      </c>
      <c r="CG272" s="30">
        <v>776140.37082020706</v>
      </c>
      <c r="CH272" s="30">
        <v>504211.19760824076</v>
      </c>
      <c r="CI272" s="30">
        <v>297115.37708400941</v>
      </c>
      <c r="CJ272" s="30">
        <v>1296043.3090269458</v>
      </c>
      <c r="CK272" s="30">
        <v>816916.60808732978</v>
      </c>
      <c r="CL272" s="30">
        <v>216967.17026941309</v>
      </c>
      <c r="CM272" s="30">
        <v>323502.37902973796</v>
      </c>
      <c r="CN272" s="30">
        <v>103244</v>
      </c>
      <c r="CO272" s="30">
        <v>0</v>
      </c>
      <c r="CP272" s="30">
        <v>0</v>
      </c>
      <c r="CQ272" s="30">
        <v>0</v>
      </c>
      <c r="CR272" s="30">
        <v>0</v>
      </c>
      <c r="CS272" s="30">
        <v>0</v>
      </c>
      <c r="CT272" s="30">
        <v>0</v>
      </c>
      <c r="CU272" s="30">
        <v>60396</v>
      </c>
      <c r="CV272" s="30">
        <v>63420</v>
      </c>
    </row>
    <row r="273" spans="1:100" s="30" customFormat="1" x14ac:dyDescent="0.4">
      <c r="A273" s="45" t="s">
        <v>15</v>
      </c>
      <c r="B273" s="30">
        <v>0</v>
      </c>
      <c r="C273" s="30">
        <v>0</v>
      </c>
      <c r="D273" s="30">
        <v>0</v>
      </c>
      <c r="E273" s="30">
        <v>0</v>
      </c>
      <c r="F273" s="30">
        <v>0</v>
      </c>
      <c r="G273" s="30">
        <v>0</v>
      </c>
      <c r="H273" s="30">
        <v>0</v>
      </c>
      <c r="I273" s="30">
        <v>0</v>
      </c>
      <c r="J273" s="30">
        <v>0</v>
      </c>
      <c r="K273" s="30">
        <v>0</v>
      </c>
      <c r="L273" s="30">
        <v>0</v>
      </c>
      <c r="M273" s="30">
        <v>0</v>
      </c>
      <c r="N273" s="30">
        <v>0</v>
      </c>
      <c r="O273" s="30">
        <v>0</v>
      </c>
      <c r="P273" s="30">
        <v>0</v>
      </c>
      <c r="Q273" s="30">
        <v>0</v>
      </c>
      <c r="R273" s="30">
        <v>0</v>
      </c>
      <c r="S273" s="30">
        <v>0</v>
      </c>
      <c r="T273" s="30">
        <v>0</v>
      </c>
      <c r="V273" s="30">
        <v>0</v>
      </c>
      <c r="W273" s="30">
        <v>0</v>
      </c>
      <c r="X273" s="30">
        <v>0</v>
      </c>
      <c r="Y273" s="30">
        <v>0</v>
      </c>
      <c r="Z273" s="30">
        <v>0</v>
      </c>
      <c r="AA273" s="30">
        <v>0</v>
      </c>
      <c r="AB273" s="30">
        <v>0</v>
      </c>
      <c r="AC273" s="30">
        <v>0</v>
      </c>
      <c r="AD273" s="30">
        <v>0</v>
      </c>
      <c r="AE273" s="30">
        <v>0</v>
      </c>
      <c r="AF273" s="30">
        <v>0</v>
      </c>
      <c r="AG273" s="30">
        <v>0</v>
      </c>
      <c r="AH273" s="30">
        <v>0</v>
      </c>
      <c r="AI273" s="30">
        <v>0</v>
      </c>
      <c r="AJ273" s="30">
        <v>0</v>
      </c>
      <c r="AK273" s="30">
        <v>0</v>
      </c>
      <c r="AL273" s="30">
        <v>0</v>
      </c>
      <c r="AM273" s="30">
        <v>0</v>
      </c>
      <c r="AN273" s="30">
        <v>0</v>
      </c>
      <c r="AP273" s="30">
        <v>61017.733112835507</v>
      </c>
      <c r="AQ273" s="30">
        <v>53639.398998330551</v>
      </c>
      <c r="AR273" s="30">
        <v>35218.362222543561</v>
      </c>
      <c r="AS273" s="30">
        <v>28921.060296536041</v>
      </c>
      <c r="AT273" s="30">
        <v>42547.852542761037</v>
      </c>
      <c r="AU273" s="30">
        <v>40576.586597072244</v>
      </c>
      <c r="AV273" s="30">
        <v>37778.43476344493</v>
      </c>
      <c r="AW273" s="30">
        <v>48002.196771585572</v>
      </c>
      <c r="AX273" s="30">
        <v>47147.237103644577</v>
      </c>
      <c r="AY273" s="30">
        <v>49588.52595108204</v>
      </c>
      <c r="AZ273" s="30">
        <v>71226</v>
      </c>
      <c r="BA273" s="30">
        <v>0</v>
      </c>
      <c r="BB273" s="30">
        <v>0</v>
      </c>
      <c r="BC273" s="30">
        <v>0</v>
      </c>
      <c r="BD273" s="30">
        <v>0</v>
      </c>
      <c r="BE273" s="30">
        <v>0</v>
      </c>
      <c r="BF273" s="30">
        <v>0</v>
      </c>
      <c r="BG273" s="30">
        <v>0</v>
      </c>
      <c r="BH273" s="30">
        <v>0</v>
      </c>
      <c r="BJ273" s="30">
        <v>59609.580838323353</v>
      </c>
      <c r="BK273" s="30">
        <v>57730.632131405946</v>
      </c>
      <c r="BL273" s="30">
        <v>38315.502870471988</v>
      </c>
      <c r="BM273" s="30">
        <v>35383.981792006001</v>
      </c>
      <c r="BN273" s="30">
        <v>39356.160334202788</v>
      </c>
      <c r="BO273" s="30">
        <v>44014.23606224703</v>
      </c>
      <c r="BP273" s="30">
        <v>44824.731559960768</v>
      </c>
      <c r="BQ273" s="30">
        <v>44269.977066347958</v>
      </c>
      <c r="BR273" s="30">
        <v>52417.631179645279</v>
      </c>
      <c r="BS273" s="30">
        <v>56362.523285959825</v>
      </c>
      <c r="BT273" s="30">
        <v>69536</v>
      </c>
      <c r="BU273" s="30">
        <v>0</v>
      </c>
      <c r="BV273" s="30">
        <v>0</v>
      </c>
      <c r="BW273" s="30">
        <v>0</v>
      </c>
      <c r="BX273" s="30">
        <v>0</v>
      </c>
      <c r="BY273" s="30">
        <v>0</v>
      </c>
      <c r="BZ273" s="30">
        <v>0</v>
      </c>
      <c r="CA273" s="30">
        <v>0</v>
      </c>
      <c r="CB273" s="30">
        <v>0</v>
      </c>
      <c r="CD273" s="30">
        <v>120627.31395115887</v>
      </c>
      <c r="CE273" s="30">
        <v>111370.0311297365</v>
      </c>
      <c r="CF273" s="30">
        <v>73533.865093015542</v>
      </c>
      <c r="CG273" s="30">
        <v>64305.042088542046</v>
      </c>
      <c r="CH273" s="30">
        <v>81904.012876963825</v>
      </c>
      <c r="CI273" s="30">
        <v>84590.822659319267</v>
      </c>
      <c r="CJ273" s="30">
        <v>82603.16632340569</v>
      </c>
      <c r="CK273" s="30">
        <v>92272.173837933529</v>
      </c>
      <c r="CL273" s="30">
        <v>99564.868283289863</v>
      </c>
      <c r="CM273" s="30">
        <v>105951.04923704187</v>
      </c>
      <c r="CN273" s="30">
        <v>140762</v>
      </c>
      <c r="CO273" s="30">
        <v>0</v>
      </c>
      <c r="CP273" s="30">
        <v>0</v>
      </c>
      <c r="CQ273" s="30">
        <v>0</v>
      </c>
      <c r="CR273" s="30">
        <v>0</v>
      </c>
      <c r="CS273" s="30">
        <v>0</v>
      </c>
      <c r="CT273" s="30">
        <v>0</v>
      </c>
      <c r="CU273" s="30">
        <v>0</v>
      </c>
      <c r="CV273" s="30">
        <v>0</v>
      </c>
    </row>
    <row r="274" spans="1:100" s="30" customFormat="1" x14ac:dyDescent="0.4">
      <c r="A274" s="45" t="s">
        <v>16</v>
      </c>
      <c r="B274" s="30">
        <v>0</v>
      </c>
      <c r="C274" s="30">
        <v>0</v>
      </c>
      <c r="D274" s="30">
        <v>0</v>
      </c>
      <c r="E274" s="30">
        <v>0</v>
      </c>
      <c r="F274" s="30">
        <v>0</v>
      </c>
      <c r="G274" s="30">
        <v>0</v>
      </c>
      <c r="H274" s="30">
        <v>0</v>
      </c>
      <c r="I274" s="30">
        <v>0</v>
      </c>
      <c r="J274" s="30">
        <v>0</v>
      </c>
      <c r="K274" s="30">
        <v>0</v>
      </c>
      <c r="L274" s="30">
        <v>0</v>
      </c>
      <c r="M274" s="30">
        <v>0</v>
      </c>
      <c r="N274" s="30">
        <v>0</v>
      </c>
      <c r="O274" s="30">
        <v>0</v>
      </c>
      <c r="P274" s="30">
        <v>0</v>
      </c>
      <c r="Q274" s="30">
        <v>0</v>
      </c>
      <c r="R274" s="30">
        <v>0</v>
      </c>
      <c r="S274" s="30">
        <v>0</v>
      </c>
      <c r="T274" s="30">
        <v>0</v>
      </c>
      <c r="V274" s="30">
        <v>0</v>
      </c>
      <c r="W274" s="30">
        <v>0</v>
      </c>
      <c r="X274" s="30">
        <v>0</v>
      </c>
      <c r="Y274" s="30">
        <v>0</v>
      </c>
      <c r="Z274" s="30">
        <v>0</v>
      </c>
      <c r="AA274" s="30">
        <v>0</v>
      </c>
      <c r="AB274" s="30">
        <v>0</v>
      </c>
      <c r="AC274" s="30">
        <v>0</v>
      </c>
      <c r="AD274" s="30">
        <v>0</v>
      </c>
      <c r="AE274" s="30">
        <v>0</v>
      </c>
      <c r="AF274" s="30">
        <v>0</v>
      </c>
      <c r="AG274" s="30">
        <v>0</v>
      </c>
      <c r="AH274" s="30">
        <v>0</v>
      </c>
      <c r="AI274" s="30">
        <v>0</v>
      </c>
      <c r="AJ274" s="30">
        <v>0</v>
      </c>
      <c r="AK274" s="30">
        <v>0</v>
      </c>
      <c r="AL274" s="30">
        <v>0</v>
      </c>
      <c r="AM274" s="30">
        <v>0</v>
      </c>
      <c r="AN274" s="30">
        <v>0</v>
      </c>
      <c r="AP274" s="30">
        <v>0</v>
      </c>
      <c r="AQ274" s="30">
        <v>0</v>
      </c>
      <c r="AR274" s="30">
        <v>0</v>
      </c>
      <c r="AS274" s="30">
        <v>0</v>
      </c>
      <c r="AT274" s="30">
        <v>0</v>
      </c>
      <c r="AU274" s="30">
        <v>0</v>
      </c>
      <c r="AV274" s="30">
        <v>0</v>
      </c>
      <c r="AW274" s="30">
        <v>0</v>
      </c>
      <c r="AX274" s="30">
        <v>0</v>
      </c>
      <c r="AY274" s="30">
        <v>0</v>
      </c>
      <c r="AZ274" s="30">
        <v>0</v>
      </c>
      <c r="BA274" s="30">
        <v>0</v>
      </c>
      <c r="BB274" s="30">
        <v>0</v>
      </c>
      <c r="BC274" s="30">
        <v>0</v>
      </c>
      <c r="BD274" s="30">
        <v>0</v>
      </c>
      <c r="BE274" s="30">
        <v>0</v>
      </c>
      <c r="BF274" s="30">
        <v>0</v>
      </c>
      <c r="BG274" s="30">
        <v>0</v>
      </c>
      <c r="BH274" s="30">
        <v>0</v>
      </c>
      <c r="BJ274" s="30">
        <v>0</v>
      </c>
      <c r="BK274" s="30">
        <v>0</v>
      </c>
      <c r="BL274" s="30">
        <v>0</v>
      </c>
      <c r="BM274" s="30">
        <v>0</v>
      </c>
      <c r="BN274" s="30">
        <v>0</v>
      </c>
      <c r="BO274" s="30">
        <v>0</v>
      </c>
      <c r="BP274" s="30">
        <v>0</v>
      </c>
      <c r="BQ274" s="30">
        <v>0</v>
      </c>
      <c r="BR274" s="30">
        <v>0</v>
      </c>
      <c r="BS274" s="30">
        <v>0</v>
      </c>
      <c r="BT274" s="30">
        <v>0</v>
      </c>
      <c r="BU274" s="30">
        <v>0</v>
      </c>
      <c r="BV274" s="30">
        <v>0</v>
      </c>
      <c r="BW274" s="30">
        <v>0</v>
      </c>
      <c r="BX274" s="30">
        <v>0</v>
      </c>
      <c r="BY274" s="30">
        <v>0</v>
      </c>
      <c r="BZ274" s="30">
        <v>0</v>
      </c>
      <c r="CA274" s="30">
        <v>0</v>
      </c>
      <c r="CB274" s="30">
        <v>0</v>
      </c>
      <c r="CD274" s="30">
        <v>0</v>
      </c>
      <c r="CE274" s="30">
        <v>0</v>
      </c>
      <c r="CF274" s="30">
        <v>0</v>
      </c>
      <c r="CG274" s="30">
        <v>0</v>
      </c>
      <c r="CH274" s="30">
        <v>0</v>
      </c>
      <c r="CI274" s="30">
        <v>0</v>
      </c>
      <c r="CJ274" s="30">
        <v>0</v>
      </c>
      <c r="CK274" s="30">
        <v>0</v>
      </c>
      <c r="CL274" s="30">
        <v>0</v>
      </c>
      <c r="CM274" s="30">
        <v>0</v>
      </c>
      <c r="CN274" s="30">
        <v>0</v>
      </c>
      <c r="CO274" s="30">
        <v>0</v>
      </c>
      <c r="CP274" s="30">
        <v>0</v>
      </c>
      <c r="CQ274" s="30">
        <v>0</v>
      </c>
      <c r="CR274" s="30">
        <v>0</v>
      </c>
      <c r="CS274" s="30">
        <v>0</v>
      </c>
      <c r="CT274" s="30">
        <v>0</v>
      </c>
      <c r="CU274" s="30">
        <v>0</v>
      </c>
      <c r="CV274" s="30">
        <v>0</v>
      </c>
    </row>
    <row r="275" spans="1:100" s="30" customFormat="1" x14ac:dyDescent="0.4">
      <c r="A275" s="45" t="s">
        <v>8</v>
      </c>
      <c r="B275" s="30">
        <v>0</v>
      </c>
      <c r="C275" s="30">
        <v>0</v>
      </c>
      <c r="D275" s="30">
        <v>0</v>
      </c>
      <c r="E275" s="30">
        <v>0</v>
      </c>
      <c r="F275" s="30">
        <v>0</v>
      </c>
      <c r="G275" s="30">
        <v>0</v>
      </c>
      <c r="H275" s="30">
        <v>0</v>
      </c>
      <c r="I275" s="30">
        <v>0</v>
      </c>
      <c r="J275" s="30">
        <v>0</v>
      </c>
      <c r="K275" s="30">
        <v>0</v>
      </c>
      <c r="L275" s="30">
        <v>0</v>
      </c>
      <c r="M275" s="30">
        <v>0</v>
      </c>
      <c r="N275" s="30">
        <v>0</v>
      </c>
      <c r="O275" s="30">
        <v>0</v>
      </c>
      <c r="P275" s="30">
        <v>0</v>
      </c>
      <c r="Q275" s="30">
        <v>0</v>
      </c>
      <c r="R275" s="30">
        <v>0</v>
      </c>
      <c r="S275" s="30">
        <v>0</v>
      </c>
      <c r="T275" s="30">
        <v>0</v>
      </c>
      <c r="V275" s="30">
        <v>0</v>
      </c>
      <c r="W275" s="30">
        <v>0</v>
      </c>
      <c r="X275" s="30">
        <v>0</v>
      </c>
      <c r="Y275" s="30">
        <v>0</v>
      </c>
      <c r="Z275" s="30">
        <v>0</v>
      </c>
      <c r="AA275" s="30">
        <v>0</v>
      </c>
      <c r="AB275" s="30">
        <v>0</v>
      </c>
      <c r="AC275" s="30">
        <v>0</v>
      </c>
      <c r="AD275" s="30">
        <v>0</v>
      </c>
      <c r="AE275" s="30">
        <v>0</v>
      </c>
      <c r="AF275" s="30">
        <v>0</v>
      </c>
      <c r="AG275" s="30">
        <v>0</v>
      </c>
      <c r="AH275" s="30">
        <v>0</v>
      </c>
      <c r="AI275" s="30">
        <v>0</v>
      </c>
      <c r="AJ275" s="30">
        <v>0</v>
      </c>
      <c r="AK275" s="30">
        <v>0</v>
      </c>
      <c r="AL275" s="30">
        <v>0</v>
      </c>
      <c r="AM275" s="30">
        <v>0</v>
      </c>
      <c r="AN275" s="30">
        <v>0</v>
      </c>
      <c r="AP275" s="30">
        <v>0</v>
      </c>
      <c r="AQ275" s="30">
        <v>0</v>
      </c>
      <c r="AR275" s="30">
        <v>0</v>
      </c>
      <c r="AS275" s="30">
        <v>0</v>
      </c>
      <c r="AT275" s="30">
        <v>0</v>
      </c>
      <c r="AU275" s="30">
        <v>0</v>
      </c>
      <c r="AV275" s="30">
        <v>0</v>
      </c>
      <c r="AW275" s="30">
        <v>0</v>
      </c>
      <c r="AX275" s="30">
        <v>0</v>
      </c>
      <c r="AY275" s="30">
        <v>0</v>
      </c>
      <c r="AZ275" s="30">
        <v>0</v>
      </c>
      <c r="BA275" s="30">
        <v>0</v>
      </c>
      <c r="BB275" s="30">
        <v>0</v>
      </c>
      <c r="BC275" s="30">
        <v>0</v>
      </c>
      <c r="BD275" s="30">
        <v>0</v>
      </c>
      <c r="BE275" s="30">
        <v>0</v>
      </c>
      <c r="BF275" s="30">
        <v>0</v>
      </c>
      <c r="BG275" s="30">
        <v>0</v>
      </c>
      <c r="BH275" s="30">
        <v>0</v>
      </c>
      <c r="BJ275" s="30">
        <v>0</v>
      </c>
      <c r="BK275" s="30">
        <v>0</v>
      </c>
      <c r="BL275" s="30">
        <v>0</v>
      </c>
      <c r="BM275" s="30">
        <v>0</v>
      </c>
      <c r="BN275" s="30">
        <v>0</v>
      </c>
      <c r="BO275" s="30">
        <v>0</v>
      </c>
      <c r="BP275" s="30">
        <v>0</v>
      </c>
      <c r="BQ275" s="30">
        <v>0</v>
      </c>
      <c r="BR275" s="30">
        <v>0</v>
      </c>
      <c r="BS275" s="30">
        <v>0</v>
      </c>
      <c r="BT275" s="30">
        <v>0</v>
      </c>
      <c r="BU275" s="30">
        <v>0</v>
      </c>
      <c r="BV275" s="30">
        <v>0</v>
      </c>
      <c r="BW275" s="30">
        <v>0</v>
      </c>
      <c r="BX275" s="30">
        <v>0</v>
      </c>
      <c r="BY275" s="30">
        <v>0</v>
      </c>
      <c r="BZ275" s="30">
        <v>0</v>
      </c>
      <c r="CA275" s="30">
        <v>0</v>
      </c>
      <c r="CB275" s="30">
        <v>0</v>
      </c>
      <c r="CD275" s="30">
        <v>0</v>
      </c>
      <c r="CE275" s="30">
        <v>0</v>
      </c>
      <c r="CF275" s="30">
        <v>0</v>
      </c>
      <c r="CG275" s="30">
        <v>0</v>
      </c>
      <c r="CH275" s="30">
        <v>0</v>
      </c>
      <c r="CI275" s="30">
        <v>0</v>
      </c>
      <c r="CJ275" s="30">
        <v>0</v>
      </c>
      <c r="CK275" s="30">
        <v>0</v>
      </c>
      <c r="CL275" s="30">
        <v>0</v>
      </c>
      <c r="CM275" s="30">
        <v>0</v>
      </c>
      <c r="CN275" s="30">
        <v>0</v>
      </c>
      <c r="CO275" s="30">
        <v>0</v>
      </c>
      <c r="CP275" s="30">
        <v>0</v>
      </c>
      <c r="CQ275" s="30">
        <v>0</v>
      </c>
      <c r="CR275" s="30">
        <v>0</v>
      </c>
      <c r="CS275" s="30">
        <v>0</v>
      </c>
      <c r="CT275" s="30">
        <v>0</v>
      </c>
      <c r="CU275" s="30">
        <v>0</v>
      </c>
      <c r="CV275" s="30">
        <v>0</v>
      </c>
    </row>
    <row r="276" spans="1:100" s="30" customFormat="1" x14ac:dyDescent="0.4">
      <c r="A276" s="45" t="s">
        <v>24</v>
      </c>
      <c r="B276" s="30">
        <v>0</v>
      </c>
      <c r="C276" s="30">
        <v>0</v>
      </c>
      <c r="D276" s="30">
        <v>0</v>
      </c>
      <c r="E276" s="30">
        <v>0</v>
      </c>
      <c r="F276" s="30">
        <v>0</v>
      </c>
      <c r="G276" s="30">
        <v>0</v>
      </c>
      <c r="H276" s="30">
        <v>0</v>
      </c>
      <c r="I276" s="30">
        <v>0</v>
      </c>
      <c r="J276" s="30">
        <v>0</v>
      </c>
      <c r="K276" s="30">
        <v>0</v>
      </c>
      <c r="L276" s="30">
        <v>0</v>
      </c>
      <c r="M276" s="30">
        <v>0</v>
      </c>
      <c r="N276" s="30">
        <v>0</v>
      </c>
      <c r="O276" s="30">
        <v>0</v>
      </c>
      <c r="P276" s="30">
        <v>0</v>
      </c>
      <c r="Q276" s="30">
        <v>0</v>
      </c>
      <c r="R276" s="30">
        <v>0</v>
      </c>
      <c r="S276" s="30">
        <v>0</v>
      </c>
      <c r="T276" s="30">
        <v>0</v>
      </c>
      <c r="V276" s="30">
        <v>0</v>
      </c>
      <c r="W276" s="30">
        <v>0</v>
      </c>
      <c r="X276" s="30">
        <v>0</v>
      </c>
      <c r="Y276" s="30">
        <v>0</v>
      </c>
      <c r="Z276" s="30">
        <v>0</v>
      </c>
      <c r="AA276" s="30">
        <v>0</v>
      </c>
      <c r="AB276" s="30">
        <v>0</v>
      </c>
      <c r="AC276" s="30">
        <v>0</v>
      </c>
      <c r="AD276" s="30">
        <v>0</v>
      </c>
      <c r="AE276" s="30">
        <v>0</v>
      </c>
      <c r="AF276" s="30">
        <v>0</v>
      </c>
      <c r="AG276" s="30">
        <v>0</v>
      </c>
      <c r="AH276" s="30">
        <v>0</v>
      </c>
      <c r="AI276" s="30">
        <v>0</v>
      </c>
      <c r="AJ276" s="30">
        <v>0</v>
      </c>
      <c r="AK276" s="30">
        <v>0</v>
      </c>
      <c r="AL276" s="30">
        <v>0</v>
      </c>
      <c r="AM276" s="30">
        <v>0</v>
      </c>
      <c r="AN276" s="30">
        <v>0</v>
      </c>
      <c r="AP276" s="30">
        <v>0</v>
      </c>
      <c r="AQ276" s="30">
        <v>0</v>
      </c>
      <c r="AR276" s="30">
        <v>0</v>
      </c>
      <c r="AS276" s="30">
        <v>0</v>
      </c>
      <c r="AT276" s="30">
        <v>0</v>
      </c>
      <c r="AU276" s="30">
        <v>0</v>
      </c>
      <c r="AV276" s="30">
        <v>0</v>
      </c>
      <c r="AW276" s="30">
        <v>0</v>
      </c>
      <c r="AX276" s="30">
        <v>0</v>
      </c>
      <c r="AY276" s="30">
        <v>0</v>
      </c>
      <c r="AZ276" s="30">
        <v>0</v>
      </c>
      <c r="BA276" s="30">
        <v>0</v>
      </c>
      <c r="BB276" s="30">
        <v>0</v>
      </c>
      <c r="BC276" s="30">
        <v>0</v>
      </c>
      <c r="BD276" s="30">
        <v>0</v>
      </c>
      <c r="BE276" s="30">
        <v>0</v>
      </c>
      <c r="BF276" s="30">
        <v>0</v>
      </c>
      <c r="BG276" s="30">
        <v>0</v>
      </c>
      <c r="BH276" s="30">
        <v>0</v>
      </c>
      <c r="BJ276" s="30">
        <v>0</v>
      </c>
      <c r="BK276" s="30">
        <v>0</v>
      </c>
      <c r="BL276" s="30">
        <v>0</v>
      </c>
      <c r="BM276" s="30">
        <v>0</v>
      </c>
      <c r="BN276" s="30">
        <v>0</v>
      </c>
      <c r="BO276" s="30">
        <v>0</v>
      </c>
      <c r="BP276" s="30">
        <v>0</v>
      </c>
      <c r="BQ276" s="30">
        <v>0</v>
      </c>
      <c r="BR276" s="30">
        <v>0</v>
      </c>
      <c r="BS276" s="30">
        <v>0</v>
      </c>
      <c r="BT276" s="30">
        <v>0</v>
      </c>
      <c r="BU276" s="30">
        <v>0</v>
      </c>
      <c r="BV276" s="30">
        <v>0</v>
      </c>
      <c r="BW276" s="30">
        <v>0</v>
      </c>
      <c r="BX276" s="30">
        <v>0</v>
      </c>
      <c r="BY276" s="30">
        <v>0</v>
      </c>
      <c r="BZ276" s="30">
        <v>0</v>
      </c>
      <c r="CA276" s="30">
        <v>0</v>
      </c>
      <c r="CB276" s="30">
        <v>0</v>
      </c>
      <c r="CD276" s="30">
        <v>0</v>
      </c>
      <c r="CE276" s="30">
        <v>0</v>
      </c>
      <c r="CF276" s="30">
        <v>0</v>
      </c>
      <c r="CG276" s="30">
        <v>0</v>
      </c>
      <c r="CH276" s="30">
        <v>0</v>
      </c>
      <c r="CI276" s="30">
        <v>0</v>
      </c>
      <c r="CJ276" s="30">
        <v>0</v>
      </c>
      <c r="CK276" s="30">
        <v>0</v>
      </c>
      <c r="CL276" s="30">
        <v>0</v>
      </c>
      <c r="CM276" s="30">
        <v>0</v>
      </c>
      <c r="CN276" s="30">
        <v>0</v>
      </c>
      <c r="CO276" s="30">
        <v>0</v>
      </c>
      <c r="CP276" s="30">
        <v>0</v>
      </c>
      <c r="CQ276" s="30">
        <v>0</v>
      </c>
      <c r="CR276" s="30">
        <v>0</v>
      </c>
      <c r="CS276" s="30">
        <v>0</v>
      </c>
      <c r="CT276" s="30">
        <v>0</v>
      </c>
      <c r="CU276" s="30">
        <v>0</v>
      </c>
      <c r="CV276" s="30">
        <v>0</v>
      </c>
    </row>
    <row r="277" spans="1:100" s="30" customFormat="1" x14ac:dyDescent="0.4">
      <c r="A277" s="45" t="s">
        <v>25</v>
      </c>
      <c r="B277" s="30">
        <v>0</v>
      </c>
      <c r="C277" s="30">
        <v>0</v>
      </c>
      <c r="D277" s="30">
        <v>0</v>
      </c>
      <c r="E277" s="30">
        <v>0</v>
      </c>
      <c r="F277" s="30">
        <v>0</v>
      </c>
      <c r="G277" s="30">
        <v>0</v>
      </c>
      <c r="H277" s="30">
        <v>0</v>
      </c>
      <c r="I277" s="30">
        <v>0</v>
      </c>
      <c r="J277" s="30">
        <v>0</v>
      </c>
      <c r="K277" s="30">
        <v>0</v>
      </c>
      <c r="L277" s="30">
        <v>0</v>
      </c>
      <c r="M277" s="30">
        <v>0</v>
      </c>
      <c r="N277" s="30">
        <v>0</v>
      </c>
      <c r="O277" s="30">
        <v>0</v>
      </c>
      <c r="P277" s="30">
        <v>0</v>
      </c>
      <c r="Q277" s="30">
        <v>0</v>
      </c>
      <c r="R277" s="30">
        <v>0</v>
      </c>
      <c r="S277" s="30">
        <v>0</v>
      </c>
      <c r="T277" s="30">
        <v>0</v>
      </c>
      <c r="V277" s="30">
        <v>0</v>
      </c>
      <c r="W277" s="30">
        <v>0</v>
      </c>
      <c r="X277" s="30">
        <v>0</v>
      </c>
      <c r="Y277" s="30">
        <v>0</v>
      </c>
      <c r="Z277" s="30">
        <v>0</v>
      </c>
      <c r="AA277" s="30">
        <v>0</v>
      </c>
      <c r="AB277" s="30">
        <v>0</v>
      </c>
      <c r="AC277" s="30">
        <v>0</v>
      </c>
      <c r="AD277" s="30">
        <v>0</v>
      </c>
      <c r="AE277" s="30">
        <v>0</v>
      </c>
      <c r="AF277" s="30">
        <v>0</v>
      </c>
      <c r="AG277" s="30">
        <v>0</v>
      </c>
      <c r="AH277" s="30">
        <v>0</v>
      </c>
      <c r="AI277" s="30">
        <v>0</v>
      </c>
      <c r="AJ277" s="30">
        <v>0</v>
      </c>
      <c r="AK277" s="30">
        <v>0</v>
      </c>
      <c r="AL277" s="30">
        <v>0</v>
      </c>
      <c r="AM277" s="30">
        <v>0</v>
      </c>
      <c r="AN277" s="30">
        <v>0</v>
      </c>
      <c r="AP277" s="30">
        <v>0</v>
      </c>
      <c r="AQ277" s="30">
        <v>0</v>
      </c>
      <c r="AR277" s="30">
        <v>0</v>
      </c>
      <c r="AS277" s="30">
        <v>0</v>
      </c>
      <c r="AT277" s="30">
        <v>0</v>
      </c>
      <c r="AU277" s="30">
        <v>0</v>
      </c>
      <c r="AV277" s="30">
        <v>0</v>
      </c>
      <c r="AW277" s="30">
        <v>0</v>
      </c>
      <c r="AX277" s="30">
        <v>0</v>
      </c>
      <c r="AY277" s="30">
        <v>0</v>
      </c>
      <c r="AZ277" s="30">
        <v>0</v>
      </c>
      <c r="BA277" s="30">
        <v>1700</v>
      </c>
      <c r="BB277" s="30">
        <v>1154</v>
      </c>
      <c r="BC277" s="30">
        <v>0</v>
      </c>
      <c r="BD277" s="30">
        <v>8405</v>
      </c>
      <c r="BE277" s="30">
        <v>6351</v>
      </c>
      <c r="BF277" s="30">
        <v>6210</v>
      </c>
      <c r="BG277" s="30">
        <v>4341</v>
      </c>
      <c r="BH277" s="30">
        <v>3585</v>
      </c>
      <c r="BJ277" s="30">
        <v>0</v>
      </c>
      <c r="BK277" s="30">
        <v>0</v>
      </c>
      <c r="BL277" s="30">
        <v>0</v>
      </c>
      <c r="BM277" s="30">
        <v>0</v>
      </c>
      <c r="BN277" s="30">
        <v>0</v>
      </c>
      <c r="BO277" s="30">
        <v>0</v>
      </c>
      <c r="BP277" s="30">
        <v>0</v>
      </c>
      <c r="BQ277" s="30">
        <v>0</v>
      </c>
      <c r="BR277" s="30">
        <v>0</v>
      </c>
      <c r="BS277" s="30">
        <v>0</v>
      </c>
      <c r="BT277" s="30">
        <v>0</v>
      </c>
      <c r="BU277" s="30">
        <v>3762</v>
      </c>
      <c r="BV277" s="30">
        <v>9611</v>
      </c>
      <c r="BW277" s="30">
        <v>6188</v>
      </c>
      <c r="BX277" s="30">
        <v>12900</v>
      </c>
      <c r="BY277" s="30">
        <v>19384</v>
      </c>
      <c r="BZ277" s="30">
        <v>37008</v>
      </c>
      <c r="CA277" s="30">
        <v>29152</v>
      </c>
      <c r="CB277" s="30">
        <v>25088</v>
      </c>
      <c r="CD277" s="30">
        <v>0</v>
      </c>
      <c r="CE277" s="30">
        <v>0</v>
      </c>
      <c r="CF277" s="30">
        <v>0</v>
      </c>
      <c r="CG277" s="30">
        <v>0</v>
      </c>
      <c r="CH277" s="30">
        <v>0</v>
      </c>
      <c r="CI277" s="30">
        <v>0</v>
      </c>
      <c r="CJ277" s="30">
        <v>0</v>
      </c>
      <c r="CK277" s="30">
        <v>0</v>
      </c>
      <c r="CL277" s="30">
        <v>0</v>
      </c>
      <c r="CM277" s="30">
        <v>0</v>
      </c>
      <c r="CN277" s="30">
        <v>0</v>
      </c>
      <c r="CO277" s="30">
        <v>5462</v>
      </c>
      <c r="CP277" s="30">
        <v>10765</v>
      </c>
      <c r="CQ277" s="30">
        <v>6188</v>
      </c>
      <c r="CR277" s="30">
        <v>21305</v>
      </c>
      <c r="CS277" s="30">
        <v>25735</v>
      </c>
      <c r="CT277" s="30">
        <v>43218</v>
      </c>
      <c r="CU277" s="30">
        <v>33493</v>
      </c>
      <c r="CV277" s="30">
        <v>28673</v>
      </c>
    </row>
    <row r="278" spans="1:100" s="30" customFormat="1" x14ac:dyDescent="0.4">
      <c r="A278" s="45" t="s">
        <v>9</v>
      </c>
      <c r="B278" s="30">
        <v>6076542.8904955564</v>
      </c>
      <c r="C278" s="30">
        <v>9143889.5856589396</v>
      </c>
      <c r="D278" s="30">
        <v>3435928.5829763156</v>
      </c>
      <c r="E278" s="30">
        <v>7728967.9912125692</v>
      </c>
      <c r="F278" s="30">
        <v>6829316.0230502319</v>
      </c>
      <c r="G278" s="30">
        <v>5391033.2275725082</v>
      </c>
      <c r="H278" s="30">
        <v>7009559.815246026</v>
      </c>
      <c r="I278" s="30">
        <v>6978553.5775970835</v>
      </c>
      <c r="J278" s="30">
        <v>6960014.2822379144</v>
      </c>
      <c r="K278" s="30">
        <v>5462110.4161797902</v>
      </c>
      <c r="L278" s="30">
        <v>3381728</v>
      </c>
      <c r="M278" s="30">
        <v>8339776</v>
      </c>
      <c r="N278" s="30">
        <v>4741542</v>
      </c>
      <c r="O278" s="30">
        <v>4900600</v>
      </c>
      <c r="P278" s="30">
        <v>8483628</v>
      </c>
      <c r="Q278" s="30">
        <v>9637218</v>
      </c>
      <c r="R278" s="30">
        <v>7124032</v>
      </c>
      <c r="S278" s="30">
        <v>5570812</v>
      </c>
      <c r="T278" s="30">
        <v>7323500</v>
      </c>
      <c r="V278" s="30">
        <v>0</v>
      </c>
      <c r="W278" s="30">
        <v>0</v>
      </c>
      <c r="X278" s="30">
        <v>0</v>
      </c>
      <c r="Y278" s="30">
        <v>0</v>
      </c>
      <c r="Z278" s="30">
        <v>0</v>
      </c>
      <c r="AA278" s="30">
        <v>0</v>
      </c>
      <c r="AB278" s="30">
        <v>0</v>
      </c>
      <c r="AC278" s="30">
        <v>0</v>
      </c>
      <c r="AD278" s="30">
        <v>0</v>
      </c>
      <c r="AE278" s="30">
        <v>0</v>
      </c>
      <c r="AF278" s="30">
        <v>0</v>
      </c>
      <c r="AG278" s="30">
        <v>0</v>
      </c>
      <c r="AH278" s="30">
        <v>0</v>
      </c>
      <c r="AI278" s="30">
        <v>0</v>
      </c>
      <c r="AJ278" s="30">
        <v>0</v>
      </c>
      <c r="AK278" s="30">
        <v>0</v>
      </c>
      <c r="AL278" s="30">
        <v>4140</v>
      </c>
      <c r="AM278" s="30">
        <v>0</v>
      </c>
      <c r="AN278" s="30">
        <v>0</v>
      </c>
      <c r="AP278" s="30">
        <v>0</v>
      </c>
      <c r="AQ278" s="30">
        <v>0</v>
      </c>
      <c r="AR278" s="30">
        <v>0</v>
      </c>
      <c r="AS278" s="30">
        <v>0</v>
      </c>
      <c r="AT278" s="30">
        <v>0</v>
      </c>
      <c r="AU278" s="30">
        <v>0</v>
      </c>
      <c r="AV278" s="30">
        <v>0</v>
      </c>
      <c r="AW278" s="30">
        <v>0</v>
      </c>
      <c r="AX278" s="30">
        <v>0</v>
      </c>
      <c r="AY278" s="30">
        <v>0</v>
      </c>
      <c r="AZ278" s="30">
        <v>0</v>
      </c>
      <c r="BA278" s="30">
        <v>0</v>
      </c>
      <c r="BB278" s="30">
        <v>10386</v>
      </c>
      <c r="BC278" s="30">
        <v>9936</v>
      </c>
      <c r="BD278" s="30">
        <v>21853</v>
      </c>
      <c r="BE278" s="30">
        <v>27521</v>
      </c>
      <c r="BF278" s="30">
        <v>12420</v>
      </c>
      <c r="BG278" s="30">
        <v>20258</v>
      </c>
      <c r="BH278" s="30">
        <v>9560</v>
      </c>
      <c r="BJ278" s="30">
        <v>0</v>
      </c>
      <c r="BK278" s="30">
        <v>0</v>
      </c>
      <c r="BL278" s="30">
        <v>0</v>
      </c>
      <c r="BM278" s="30">
        <v>0</v>
      </c>
      <c r="BN278" s="30">
        <v>0</v>
      </c>
      <c r="BO278" s="30">
        <v>0</v>
      </c>
      <c r="BP278" s="30">
        <v>0</v>
      </c>
      <c r="BQ278" s="30">
        <v>0</v>
      </c>
      <c r="BR278" s="30">
        <v>0</v>
      </c>
      <c r="BS278" s="30">
        <v>0</v>
      </c>
      <c r="BT278" s="30">
        <v>0</v>
      </c>
      <c r="BU278" s="30">
        <v>0</v>
      </c>
      <c r="BV278" s="30">
        <v>0</v>
      </c>
      <c r="BW278" s="30">
        <v>0</v>
      </c>
      <c r="BX278" s="30">
        <v>0</v>
      </c>
      <c r="BY278" s="30">
        <v>0</v>
      </c>
      <c r="BZ278" s="30">
        <v>0</v>
      </c>
      <c r="CA278" s="30">
        <v>0</v>
      </c>
      <c r="CB278" s="30">
        <v>0</v>
      </c>
      <c r="CD278" s="30">
        <v>6076542.8904955564</v>
      </c>
      <c r="CE278" s="30">
        <v>9143889.5856589396</v>
      </c>
      <c r="CF278" s="30">
        <v>3435928.5829763156</v>
      </c>
      <c r="CG278" s="30">
        <v>7728967.9912125692</v>
      </c>
      <c r="CH278" s="30">
        <v>6829316.0230502319</v>
      </c>
      <c r="CI278" s="30">
        <v>5391033.2275725082</v>
      </c>
      <c r="CJ278" s="30">
        <v>7009559.815246026</v>
      </c>
      <c r="CK278" s="30">
        <v>6978553.5775970835</v>
      </c>
      <c r="CL278" s="30">
        <v>6960014.2822379144</v>
      </c>
      <c r="CM278" s="30">
        <v>5462110.4161797902</v>
      </c>
      <c r="CN278" s="30">
        <v>3381728</v>
      </c>
      <c r="CO278" s="30">
        <v>8339776</v>
      </c>
      <c r="CP278" s="30">
        <v>4751928</v>
      </c>
      <c r="CQ278" s="30">
        <v>4910536</v>
      </c>
      <c r="CR278" s="30">
        <v>8505481</v>
      </c>
      <c r="CS278" s="30">
        <v>9664739</v>
      </c>
      <c r="CT278" s="30">
        <v>7140592</v>
      </c>
      <c r="CU278" s="30">
        <v>5591070</v>
      </c>
      <c r="CV278" s="30">
        <v>7333060</v>
      </c>
    </row>
    <row r="279" spans="1:100" s="30" customFormat="1" x14ac:dyDescent="0.4">
      <c r="A279" s="45" t="s">
        <v>26</v>
      </c>
      <c r="B279" s="30">
        <v>0</v>
      </c>
      <c r="C279" s="30">
        <v>0</v>
      </c>
      <c r="D279" s="30">
        <v>0</v>
      </c>
      <c r="E279" s="30">
        <v>0</v>
      </c>
      <c r="F279" s="30">
        <v>0</v>
      </c>
      <c r="G279" s="30">
        <v>0</v>
      </c>
      <c r="H279" s="30">
        <v>0</v>
      </c>
      <c r="I279" s="30">
        <v>0</v>
      </c>
      <c r="J279" s="30">
        <v>0</v>
      </c>
      <c r="K279" s="30">
        <v>0</v>
      </c>
      <c r="L279" s="30">
        <v>0</v>
      </c>
      <c r="M279" s="30">
        <v>0</v>
      </c>
      <c r="N279" s="30">
        <v>0</v>
      </c>
      <c r="O279" s="30">
        <v>0</v>
      </c>
      <c r="P279" s="30">
        <v>0</v>
      </c>
      <c r="Q279" s="30">
        <v>0</v>
      </c>
      <c r="R279" s="30">
        <v>0</v>
      </c>
      <c r="S279" s="30">
        <v>0</v>
      </c>
      <c r="T279" s="30">
        <v>0</v>
      </c>
      <c r="V279" s="30">
        <v>0</v>
      </c>
      <c r="W279" s="30">
        <v>0</v>
      </c>
      <c r="X279" s="30">
        <v>0</v>
      </c>
      <c r="Y279" s="30">
        <v>0</v>
      </c>
      <c r="Z279" s="30">
        <v>0</v>
      </c>
      <c r="AA279" s="30">
        <v>0</v>
      </c>
      <c r="AB279" s="30">
        <v>0</v>
      </c>
      <c r="AC279" s="30">
        <v>0</v>
      </c>
      <c r="AD279" s="30">
        <v>0</v>
      </c>
      <c r="AE279" s="30">
        <v>0</v>
      </c>
      <c r="AF279" s="30">
        <v>0</v>
      </c>
      <c r="AG279" s="30">
        <v>0</v>
      </c>
      <c r="AH279" s="30">
        <v>0</v>
      </c>
      <c r="AI279" s="30">
        <v>0</v>
      </c>
      <c r="AJ279" s="30">
        <v>0</v>
      </c>
      <c r="AK279" s="30">
        <v>0</v>
      </c>
      <c r="AL279" s="30">
        <v>0</v>
      </c>
      <c r="AM279" s="30">
        <v>0</v>
      </c>
      <c r="AN279" s="30">
        <v>0</v>
      </c>
      <c r="AP279" s="30">
        <v>0</v>
      </c>
      <c r="AQ279" s="30">
        <v>0</v>
      </c>
      <c r="AR279" s="30">
        <v>0</v>
      </c>
      <c r="AS279" s="30">
        <v>0</v>
      </c>
      <c r="AT279" s="30">
        <v>0</v>
      </c>
      <c r="AU279" s="30">
        <v>0</v>
      </c>
      <c r="AV279" s="30">
        <v>0</v>
      </c>
      <c r="AW279" s="30">
        <v>0</v>
      </c>
      <c r="AX279" s="30">
        <v>0</v>
      </c>
      <c r="AY279" s="30">
        <v>0</v>
      </c>
      <c r="AZ279" s="30">
        <v>0</v>
      </c>
      <c r="BA279" s="30">
        <v>0</v>
      </c>
      <c r="BB279" s="30">
        <v>0</v>
      </c>
      <c r="BC279" s="30">
        <v>0</v>
      </c>
      <c r="BD279" s="30">
        <v>0</v>
      </c>
      <c r="BE279" s="30">
        <v>0</v>
      </c>
      <c r="BF279" s="30">
        <v>0</v>
      </c>
      <c r="BG279" s="30">
        <v>0</v>
      </c>
      <c r="BH279" s="30">
        <v>0</v>
      </c>
      <c r="BJ279" s="30">
        <v>0</v>
      </c>
      <c r="BK279" s="30">
        <v>0</v>
      </c>
      <c r="BL279" s="30">
        <v>0</v>
      </c>
      <c r="BM279" s="30">
        <v>0</v>
      </c>
      <c r="BN279" s="30">
        <v>0</v>
      </c>
      <c r="BO279" s="30">
        <v>0</v>
      </c>
      <c r="BP279" s="30">
        <v>0</v>
      </c>
      <c r="BQ279" s="30">
        <v>0</v>
      </c>
      <c r="BR279" s="30">
        <v>0</v>
      </c>
      <c r="BS279" s="30">
        <v>0</v>
      </c>
      <c r="BT279" s="30">
        <v>0</v>
      </c>
      <c r="BU279" s="30">
        <v>0</v>
      </c>
      <c r="BV279" s="30">
        <v>0</v>
      </c>
      <c r="BW279" s="30">
        <v>0</v>
      </c>
      <c r="BX279" s="30">
        <v>0</v>
      </c>
      <c r="BY279" s="30">
        <v>0</v>
      </c>
      <c r="BZ279" s="30">
        <v>0</v>
      </c>
      <c r="CA279" s="30">
        <v>0</v>
      </c>
      <c r="CB279" s="30">
        <v>0</v>
      </c>
      <c r="CD279" s="30">
        <v>0</v>
      </c>
      <c r="CE279" s="30">
        <v>0</v>
      </c>
      <c r="CF279" s="30">
        <v>0</v>
      </c>
      <c r="CG279" s="30">
        <v>0</v>
      </c>
      <c r="CH279" s="30">
        <v>0</v>
      </c>
      <c r="CI279" s="30">
        <v>0</v>
      </c>
      <c r="CJ279" s="30">
        <v>0</v>
      </c>
      <c r="CK279" s="30">
        <v>0</v>
      </c>
      <c r="CL279" s="30">
        <v>0</v>
      </c>
      <c r="CM279" s="30">
        <v>0</v>
      </c>
      <c r="CN279" s="30">
        <v>0</v>
      </c>
      <c r="CO279" s="30">
        <v>0</v>
      </c>
      <c r="CP279" s="30">
        <v>0</v>
      </c>
      <c r="CQ279" s="30">
        <v>0</v>
      </c>
      <c r="CR279" s="30">
        <v>0</v>
      </c>
      <c r="CS279" s="30">
        <v>0</v>
      </c>
      <c r="CT279" s="30">
        <v>0</v>
      </c>
      <c r="CU279" s="30">
        <v>0</v>
      </c>
      <c r="CV279" s="30">
        <v>0</v>
      </c>
    </row>
    <row r="280" spans="1:100" s="30" customFormat="1" x14ac:dyDescent="0.4">
      <c r="A280" s="45" t="s">
        <v>19</v>
      </c>
      <c r="B280" s="30">
        <v>0</v>
      </c>
      <c r="C280" s="30">
        <v>0</v>
      </c>
      <c r="D280" s="30">
        <v>0</v>
      </c>
      <c r="E280" s="30">
        <v>0</v>
      </c>
      <c r="F280" s="30">
        <v>0</v>
      </c>
      <c r="G280" s="30">
        <v>0</v>
      </c>
      <c r="H280" s="30">
        <v>0</v>
      </c>
      <c r="I280" s="30">
        <v>0</v>
      </c>
      <c r="J280" s="30">
        <v>0</v>
      </c>
      <c r="K280" s="30">
        <v>0</v>
      </c>
      <c r="L280" s="30">
        <v>0</v>
      </c>
      <c r="M280" s="30">
        <v>0</v>
      </c>
      <c r="N280" s="30">
        <v>0</v>
      </c>
      <c r="O280" s="30">
        <v>0</v>
      </c>
      <c r="P280" s="30">
        <v>0</v>
      </c>
      <c r="Q280" s="30">
        <v>0</v>
      </c>
      <c r="R280" s="30">
        <v>0</v>
      </c>
      <c r="S280" s="30">
        <v>0</v>
      </c>
      <c r="T280" s="30">
        <v>0</v>
      </c>
      <c r="V280" s="30">
        <v>0</v>
      </c>
      <c r="W280" s="30">
        <v>0</v>
      </c>
      <c r="X280" s="30">
        <v>0</v>
      </c>
      <c r="Y280" s="30">
        <v>0</v>
      </c>
      <c r="Z280" s="30">
        <v>0</v>
      </c>
      <c r="AA280" s="30">
        <v>0</v>
      </c>
      <c r="AB280" s="30">
        <v>0</v>
      </c>
      <c r="AC280" s="30">
        <v>0</v>
      </c>
      <c r="AD280" s="30">
        <v>0</v>
      </c>
      <c r="AE280" s="30">
        <v>0</v>
      </c>
      <c r="AF280" s="30">
        <v>0</v>
      </c>
      <c r="AG280" s="30">
        <v>0</v>
      </c>
      <c r="AH280" s="30">
        <v>0</v>
      </c>
      <c r="AI280" s="30">
        <v>0</v>
      </c>
      <c r="AJ280" s="30">
        <v>0</v>
      </c>
      <c r="AK280" s="30">
        <v>0</v>
      </c>
      <c r="AL280" s="30">
        <v>0</v>
      </c>
      <c r="AM280" s="30">
        <v>0</v>
      </c>
      <c r="AN280" s="30">
        <v>0</v>
      </c>
      <c r="AP280" s="30">
        <v>0</v>
      </c>
      <c r="AQ280" s="30">
        <v>0</v>
      </c>
      <c r="AR280" s="30">
        <v>0</v>
      </c>
      <c r="AS280" s="30">
        <v>0</v>
      </c>
      <c r="AT280" s="30">
        <v>0</v>
      </c>
      <c r="AU280" s="30">
        <v>0</v>
      </c>
      <c r="AV280" s="30">
        <v>0</v>
      </c>
      <c r="AW280" s="30">
        <v>0</v>
      </c>
      <c r="AX280" s="30">
        <v>0</v>
      </c>
      <c r="AY280" s="30">
        <v>0</v>
      </c>
      <c r="AZ280" s="30">
        <v>0</v>
      </c>
      <c r="BA280" s="30">
        <v>0</v>
      </c>
      <c r="BB280" s="30">
        <v>0</v>
      </c>
      <c r="BC280" s="30">
        <v>0</v>
      </c>
      <c r="BD280" s="30">
        <v>0</v>
      </c>
      <c r="BE280" s="30">
        <v>0</v>
      </c>
      <c r="BF280" s="30">
        <v>0</v>
      </c>
      <c r="BG280" s="30">
        <v>0</v>
      </c>
      <c r="BH280" s="30">
        <v>0</v>
      </c>
      <c r="BJ280" s="30">
        <v>0</v>
      </c>
      <c r="BK280" s="30">
        <v>0</v>
      </c>
      <c r="BL280" s="30">
        <v>0</v>
      </c>
      <c r="BM280" s="30">
        <v>0</v>
      </c>
      <c r="BN280" s="30">
        <v>0</v>
      </c>
      <c r="BO280" s="30">
        <v>0</v>
      </c>
      <c r="BP280" s="30">
        <v>0</v>
      </c>
      <c r="BQ280" s="30">
        <v>0</v>
      </c>
      <c r="BR280" s="30">
        <v>0</v>
      </c>
      <c r="BS280" s="30">
        <v>0</v>
      </c>
      <c r="BT280" s="30">
        <v>0</v>
      </c>
      <c r="BU280" s="30">
        <v>0</v>
      </c>
      <c r="BV280" s="30">
        <v>0</v>
      </c>
      <c r="BW280" s="30">
        <v>0</v>
      </c>
      <c r="BX280" s="30">
        <v>0</v>
      </c>
      <c r="BY280" s="30">
        <v>0</v>
      </c>
      <c r="BZ280" s="30">
        <v>0</v>
      </c>
      <c r="CA280" s="30">
        <v>0</v>
      </c>
      <c r="CB280" s="30">
        <v>0</v>
      </c>
      <c r="CD280" s="30">
        <v>0</v>
      </c>
      <c r="CE280" s="30">
        <v>0</v>
      </c>
      <c r="CF280" s="30">
        <v>0</v>
      </c>
      <c r="CG280" s="30">
        <v>0</v>
      </c>
      <c r="CH280" s="30">
        <v>0</v>
      </c>
      <c r="CI280" s="30">
        <v>0</v>
      </c>
      <c r="CJ280" s="30">
        <v>0</v>
      </c>
      <c r="CK280" s="30">
        <v>0</v>
      </c>
      <c r="CL280" s="30">
        <v>0</v>
      </c>
      <c r="CM280" s="30">
        <v>0</v>
      </c>
      <c r="CN280" s="30">
        <v>0</v>
      </c>
      <c r="CO280" s="30">
        <v>0</v>
      </c>
      <c r="CP280" s="30">
        <v>0</v>
      </c>
      <c r="CQ280" s="30">
        <v>0</v>
      </c>
      <c r="CR280" s="30">
        <v>0</v>
      </c>
      <c r="CS280" s="30">
        <v>0</v>
      </c>
      <c r="CT280" s="30">
        <v>0</v>
      </c>
      <c r="CU280" s="30">
        <v>0</v>
      </c>
      <c r="CV280" s="30">
        <v>0</v>
      </c>
    </row>
    <row r="281" spans="1:100" s="30" customFormat="1" x14ac:dyDescent="0.4">
      <c r="A281" s="45" t="s">
        <v>28</v>
      </c>
      <c r="B281" s="30">
        <v>0</v>
      </c>
      <c r="C281" s="30">
        <v>0</v>
      </c>
      <c r="D281" s="30">
        <v>0</v>
      </c>
      <c r="E281" s="30">
        <v>0</v>
      </c>
      <c r="F281" s="30">
        <v>0</v>
      </c>
      <c r="G281" s="30">
        <v>0</v>
      </c>
      <c r="H281" s="30">
        <v>0</v>
      </c>
      <c r="I281" s="30">
        <v>0</v>
      </c>
      <c r="J281" s="30">
        <v>0</v>
      </c>
      <c r="K281" s="30">
        <v>0</v>
      </c>
      <c r="L281" s="30">
        <v>0</v>
      </c>
      <c r="M281" s="30">
        <v>0</v>
      </c>
      <c r="N281" s="30">
        <v>0</v>
      </c>
      <c r="O281" s="30">
        <v>0</v>
      </c>
      <c r="P281" s="30">
        <v>0</v>
      </c>
      <c r="Q281" s="30">
        <v>0</v>
      </c>
      <c r="R281" s="30">
        <v>0</v>
      </c>
      <c r="S281" s="30">
        <v>0</v>
      </c>
      <c r="T281" s="30">
        <v>0</v>
      </c>
      <c r="V281" s="30">
        <v>0</v>
      </c>
      <c r="W281" s="30">
        <v>0</v>
      </c>
      <c r="X281" s="30">
        <v>0</v>
      </c>
      <c r="Y281" s="30">
        <v>0</v>
      </c>
      <c r="Z281" s="30">
        <v>0</v>
      </c>
      <c r="AA281" s="30">
        <v>0</v>
      </c>
      <c r="AB281" s="30">
        <v>0</v>
      </c>
      <c r="AC281" s="30">
        <v>0</v>
      </c>
      <c r="AD281" s="30">
        <v>0</v>
      </c>
      <c r="AE281" s="30">
        <v>0</v>
      </c>
      <c r="AF281" s="30">
        <v>0</v>
      </c>
      <c r="AG281" s="30">
        <v>0</v>
      </c>
      <c r="AH281" s="30">
        <v>0</v>
      </c>
      <c r="AI281" s="30">
        <v>0</v>
      </c>
      <c r="AJ281" s="30">
        <v>0</v>
      </c>
      <c r="AK281" s="30">
        <v>0</v>
      </c>
      <c r="AL281" s="30">
        <v>0</v>
      </c>
      <c r="AM281" s="30">
        <v>0</v>
      </c>
      <c r="AN281" s="30">
        <v>0</v>
      </c>
      <c r="AP281" s="30">
        <v>0</v>
      </c>
      <c r="AQ281" s="30">
        <v>0</v>
      </c>
      <c r="AR281" s="30">
        <v>0</v>
      </c>
      <c r="AS281" s="30">
        <v>0</v>
      </c>
      <c r="AT281" s="30">
        <v>0</v>
      </c>
      <c r="AU281" s="30">
        <v>0</v>
      </c>
      <c r="AV281" s="30">
        <v>0</v>
      </c>
      <c r="AW281" s="30">
        <v>0</v>
      </c>
      <c r="AX281" s="30">
        <v>0</v>
      </c>
      <c r="AY281" s="30">
        <v>0</v>
      </c>
      <c r="AZ281" s="30">
        <v>0</v>
      </c>
      <c r="BA281" s="30">
        <v>0</v>
      </c>
      <c r="BB281" s="30">
        <v>0</v>
      </c>
      <c r="BC281" s="30">
        <v>0</v>
      </c>
      <c r="BD281" s="30">
        <v>0</v>
      </c>
      <c r="BE281" s="30">
        <v>0</v>
      </c>
      <c r="BF281" s="30">
        <v>0</v>
      </c>
      <c r="BG281" s="30">
        <v>0</v>
      </c>
      <c r="BH281" s="30">
        <v>0</v>
      </c>
      <c r="BJ281" s="30">
        <v>0</v>
      </c>
      <c r="BK281" s="30">
        <v>0</v>
      </c>
      <c r="BL281" s="30">
        <v>0</v>
      </c>
      <c r="BM281" s="30">
        <v>0</v>
      </c>
      <c r="BN281" s="30">
        <v>0</v>
      </c>
      <c r="BO281" s="30">
        <v>0</v>
      </c>
      <c r="BP281" s="30">
        <v>0</v>
      </c>
      <c r="BQ281" s="30">
        <v>0</v>
      </c>
      <c r="BR281" s="30">
        <v>0</v>
      </c>
      <c r="BS281" s="30">
        <v>0</v>
      </c>
      <c r="BT281" s="30">
        <v>0</v>
      </c>
      <c r="BU281" s="30">
        <v>0</v>
      </c>
      <c r="BV281" s="30">
        <v>0</v>
      </c>
      <c r="BW281" s="30">
        <v>0</v>
      </c>
      <c r="BX281" s="30">
        <v>0</v>
      </c>
      <c r="BY281" s="30">
        <v>0</v>
      </c>
      <c r="BZ281" s="30">
        <v>0</v>
      </c>
      <c r="CA281" s="30">
        <v>0</v>
      </c>
      <c r="CB281" s="30">
        <v>0</v>
      </c>
      <c r="CD281" s="30">
        <v>0</v>
      </c>
      <c r="CE281" s="30">
        <v>0</v>
      </c>
      <c r="CF281" s="30">
        <v>0</v>
      </c>
      <c r="CG281" s="30">
        <v>0</v>
      </c>
      <c r="CH281" s="30">
        <v>0</v>
      </c>
      <c r="CI281" s="30">
        <v>0</v>
      </c>
      <c r="CJ281" s="30">
        <v>0</v>
      </c>
      <c r="CK281" s="30">
        <v>0</v>
      </c>
      <c r="CL281" s="30">
        <v>0</v>
      </c>
      <c r="CM281" s="30">
        <v>0</v>
      </c>
      <c r="CN281" s="30">
        <v>0</v>
      </c>
      <c r="CO281" s="30">
        <v>0</v>
      </c>
      <c r="CP281" s="30">
        <v>0</v>
      </c>
      <c r="CQ281" s="30">
        <v>0</v>
      </c>
      <c r="CR281" s="30">
        <v>0</v>
      </c>
      <c r="CS281" s="30">
        <v>0</v>
      </c>
      <c r="CT281" s="30">
        <v>0</v>
      </c>
      <c r="CU281" s="30">
        <v>0</v>
      </c>
      <c r="CV281" s="30">
        <v>0</v>
      </c>
    </row>
    <row r="282" spans="1:100" s="30" customFormat="1" x14ac:dyDescent="0.4">
      <c r="A282" s="45" t="s">
        <v>22</v>
      </c>
      <c r="B282" s="30">
        <v>0</v>
      </c>
      <c r="C282" s="30">
        <v>0</v>
      </c>
      <c r="D282" s="30">
        <v>0</v>
      </c>
      <c r="E282" s="30">
        <v>0</v>
      </c>
      <c r="F282" s="30">
        <v>0</v>
      </c>
      <c r="G282" s="30">
        <v>0</v>
      </c>
      <c r="H282" s="30">
        <v>0</v>
      </c>
      <c r="I282" s="30">
        <v>0</v>
      </c>
      <c r="J282" s="30">
        <v>0</v>
      </c>
      <c r="K282" s="30">
        <v>0</v>
      </c>
      <c r="L282" s="30">
        <v>0</v>
      </c>
      <c r="M282" s="30">
        <v>0</v>
      </c>
      <c r="N282" s="30">
        <v>0</v>
      </c>
      <c r="O282" s="30">
        <v>0</v>
      </c>
      <c r="P282" s="30">
        <v>0</v>
      </c>
      <c r="Q282" s="30">
        <v>0</v>
      </c>
      <c r="R282" s="30">
        <v>0</v>
      </c>
      <c r="S282" s="30">
        <v>0</v>
      </c>
      <c r="T282" s="30">
        <v>0</v>
      </c>
      <c r="V282" s="30">
        <v>0</v>
      </c>
      <c r="W282" s="30">
        <v>0</v>
      </c>
      <c r="X282" s="30">
        <v>0</v>
      </c>
      <c r="Y282" s="30">
        <v>0</v>
      </c>
      <c r="Z282" s="30">
        <v>0</v>
      </c>
      <c r="AA282" s="30">
        <v>0</v>
      </c>
      <c r="AB282" s="30">
        <v>0</v>
      </c>
      <c r="AC282" s="30">
        <v>0</v>
      </c>
      <c r="AD282" s="30">
        <v>0</v>
      </c>
      <c r="AE282" s="30">
        <v>0</v>
      </c>
      <c r="AF282" s="30">
        <v>0</v>
      </c>
      <c r="AG282" s="30">
        <v>0</v>
      </c>
      <c r="AH282" s="30">
        <v>0</v>
      </c>
      <c r="AI282" s="30">
        <v>0</v>
      </c>
      <c r="AJ282" s="30">
        <v>0</v>
      </c>
      <c r="AK282" s="30">
        <v>0</v>
      </c>
      <c r="AL282" s="30">
        <v>0</v>
      </c>
      <c r="AM282" s="30">
        <v>0</v>
      </c>
      <c r="AN282" s="30">
        <v>0</v>
      </c>
      <c r="AP282" s="30">
        <v>0</v>
      </c>
      <c r="AQ282" s="30">
        <v>0</v>
      </c>
      <c r="AR282" s="30">
        <v>0</v>
      </c>
      <c r="AS282" s="30">
        <v>0</v>
      </c>
      <c r="AT282" s="30">
        <v>0</v>
      </c>
      <c r="AU282" s="30">
        <v>0</v>
      </c>
      <c r="AV282" s="30">
        <v>0</v>
      </c>
      <c r="AW282" s="30">
        <v>0</v>
      </c>
      <c r="AX282" s="30">
        <v>0</v>
      </c>
      <c r="AY282" s="30">
        <v>0</v>
      </c>
      <c r="AZ282" s="30">
        <v>0</v>
      </c>
      <c r="BA282" s="30">
        <v>0</v>
      </c>
      <c r="BB282" s="30">
        <v>0</v>
      </c>
      <c r="BC282" s="30">
        <v>0</v>
      </c>
      <c r="BD282" s="30">
        <v>0</v>
      </c>
      <c r="BE282" s="30">
        <v>0</v>
      </c>
      <c r="BF282" s="30">
        <v>0</v>
      </c>
      <c r="BG282" s="30">
        <v>0</v>
      </c>
      <c r="BH282" s="30">
        <v>0</v>
      </c>
      <c r="BJ282" s="30">
        <v>0</v>
      </c>
      <c r="BK282" s="30">
        <v>0</v>
      </c>
      <c r="BL282" s="30">
        <v>0</v>
      </c>
      <c r="BM282" s="30">
        <v>0</v>
      </c>
      <c r="BN282" s="30">
        <v>0</v>
      </c>
      <c r="BO282" s="30">
        <v>0</v>
      </c>
      <c r="BP282" s="30">
        <v>0</v>
      </c>
      <c r="BQ282" s="30">
        <v>0</v>
      </c>
      <c r="BR282" s="30">
        <v>0</v>
      </c>
      <c r="BS282" s="30">
        <v>0</v>
      </c>
      <c r="BT282" s="30">
        <v>0</v>
      </c>
      <c r="BU282" s="30">
        <v>0</v>
      </c>
      <c r="BV282" s="30">
        <v>0</v>
      </c>
      <c r="BW282" s="30">
        <v>0</v>
      </c>
      <c r="BX282" s="30">
        <v>0</v>
      </c>
      <c r="BY282" s="30">
        <v>0</v>
      </c>
      <c r="BZ282" s="30">
        <v>0</v>
      </c>
      <c r="CA282" s="30">
        <v>0</v>
      </c>
      <c r="CB282" s="30">
        <v>0</v>
      </c>
      <c r="CD282" s="30">
        <v>0</v>
      </c>
      <c r="CE282" s="30">
        <v>0</v>
      </c>
      <c r="CF282" s="30">
        <v>0</v>
      </c>
      <c r="CG282" s="30">
        <v>0</v>
      </c>
      <c r="CH282" s="30">
        <v>0</v>
      </c>
      <c r="CI282" s="30">
        <v>0</v>
      </c>
      <c r="CJ282" s="30">
        <v>0</v>
      </c>
      <c r="CK282" s="30">
        <v>0</v>
      </c>
      <c r="CL282" s="30">
        <v>0</v>
      </c>
      <c r="CM282" s="30">
        <v>0</v>
      </c>
      <c r="CN282" s="30">
        <v>0</v>
      </c>
      <c r="CO282" s="30">
        <v>0</v>
      </c>
      <c r="CP282" s="30">
        <v>0</v>
      </c>
      <c r="CQ282" s="30">
        <v>0</v>
      </c>
      <c r="CR282" s="30">
        <v>0</v>
      </c>
      <c r="CS282" s="30">
        <v>0</v>
      </c>
      <c r="CT282" s="30">
        <v>0</v>
      </c>
      <c r="CU282" s="30">
        <v>0</v>
      </c>
      <c r="CV282" s="30">
        <v>0</v>
      </c>
    </row>
    <row r="283" spans="1:100" s="30" customFormat="1" x14ac:dyDescent="0.4">
      <c r="A283" s="45" t="s">
        <v>34</v>
      </c>
      <c r="B283" s="30">
        <v>0</v>
      </c>
      <c r="C283" s="30">
        <v>0</v>
      </c>
      <c r="D283" s="30">
        <v>0</v>
      </c>
      <c r="E283" s="30">
        <v>0</v>
      </c>
      <c r="F283" s="30">
        <v>0</v>
      </c>
      <c r="G283" s="30">
        <v>0</v>
      </c>
      <c r="H283" s="30">
        <v>0</v>
      </c>
      <c r="I283" s="30">
        <v>0</v>
      </c>
      <c r="J283" s="30">
        <v>0</v>
      </c>
      <c r="K283" s="30">
        <v>0</v>
      </c>
      <c r="L283" s="30">
        <v>0</v>
      </c>
      <c r="M283" s="30">
        <v>0</v>
      </c>
      <c r="N283" s="30">
        <v>0</v>
      </c>
      <c r="O283" s="30">
        <v>0</v>
      </c>
      <c r="P283" s="30">
        <v>0</v>
      </c>
      <c r="Q283" s="30">
        <v>0</v>
      </c>
      <c r="R283" s="30">
        <v>0</v>
      </c>
      <c r="S283" s="30">
        <v>0</v>
      </c>
      <c r="T283" s="30">
        <v>0</v>
      </c>
      <c r="V283" s="30">
        <v>0</v>
      </c>
      <c r="W283" s="30">
        <v>0</v>
      </c>
      <c r="X283" s="30">
        <v>0</v>
      </c>
      <c r="Y283" s="30">
        <v>0</v>
      </c>
      <c r="Z283" s="30">
        <v>0</v>
      </c>
      <c r="AA283" s="30">
        <v>0</v>
      </c>
      <c r="AB283" s="30">
        <v>0</v>
      </c>
      <c r="AC283" s="30">
        <v>0</v>
      </c>
      <c r="AD283" s="30">
        <v>0</v>
      </c>
      <c r="AE283" s="30">
        <v>0</v>
      </c>
      <c r="AF283" s="30">
        <v>0</v>
      </c>
      <c r="AG283" s="30">
        <v>0</v>
      </c>
      <c r="AH283" s="30">
        <v>0</v>
      </c>
      <c r="AI283" s="30">
        <v>0</v>
      </c>
      <c r="AJ283" s="30">
        <v>0</v>
      </c>
      <c r="AK283" s="30">
        <v>0</v>
      </c>
      <c r="AL283" s="30">
        <v>0</v>
      </c>
      <c r="AM283" s="30">
        <v>0</v>
      </c>
      <c r="AN283" s="30">
        <v>0</v>
      </c>
      <c r="AP283" s="30">
        <v>0</v>
      </c>
      <c r="AQ283" s="30">
        <v>0</v>
      </c>
      <c r="AR283" s="30">
        <v>0</v>
      </c>
      <c r="AS283" s="30">
        <v>0</v>
      </c>
      <c r="AT283" s="30">
        <v>0</v>
      </c>
      <c r="AU283" s="30">
        <v>0</v>
      </c>
      <c r="AV283" s="30">
        <v>0</v>
      </c>
      <c r="AW283" s="30">
        <v>0</v>
      </c>
      <c r="AX283" s="30">
        <v>0</v>
      </c>
      <c r="AY283" s="30">
        <v>0</v>
      </c>
      <c r="AZ283" s="30">
        <v>0</v>
      </c>
      <c r="BA283" s="30">
        <v>0</v>
      </c>
      <c r="BB283" s="30">
        <v>0</v>
      </c>
      <c r="BC283" s="30">
        <v>0</v>
      </c>
      <c r="BD283" s="30">
        <v>0</v>
      </c>
      <c r="BE283" s="30">
        <v>0</v>
      </c>
      <c r="BF283" s="30">
        <v>0</v>
      </c>
      <c r="BG283" s="30">
        <v>0</v>
      </c>
      <c r="BH283" s="30">
        <v>0</v>
      </c>
      <c r="BJ283" s="30">
        <v>0</v>
      </c>
      <c r="BK283" s="30">
        <v>0</v>
      </c>
      <c r="BL283" s="30">
        <v>0</v>
      </c>
      <c r="BM283" s="30">
        <v>0</v>
      </c>
      <c r="BN283" s="30">
        <v>0</v>
      </c>
      <c r="BO283" s="30">
        <v>0</v>
      </c>
      <c r="BP283" s="30">
        <v>0</v>
      </c>
      <c r="BQ283" s="30">
        <v>0</v>
      </c>
      <c r="BR283" s="30">
        <v>0</v>
      </c>
      <c r="BS283" s="30">
        <v>0</v>
      </c>
      <c r="BT283" s="30">
        <v>0</v>
      </c>
      <c r="BU283" s="30">
        <v>0</v>
      </c>
      <c r="BV283" s="30">
        <v>0</v>
      </c>
      <c r="BW283" s="30">
        <v>0</v>
      </c>
      <c r="BX283" s="30">
        <v>0</v>
      </c>
      <c r="BY283" s="30">
        <v>0</v>
      </c>
      <c r="BZ283" s="30">
        <v>0</v>
      </c>
      <c r="CA283" s="30">
        <v>0</v>
      </c>
      <c r="CB283" s="30">
        <v>0</v>
      </c>
      <c r="CD283" s="30">
        <v>0</v>
      </c>
      <c r="CE283" s="30">
        <v>0</v>
      </c>
      <c r="CF283" s="30">
        <v>0</v>
      </c>
      <c r="CG283" s="30">
        <v>0</v>
      </c>
      <c r="CH283" s="30">
        <v>0</v>
      </c>
      <c r="CI283" s="30">
        <v>0</v>
      </c>
      <c r="CJ283" s="30">
        <v>0</v>
      </c>
      <c r="CK283" s="30">
        <v>0</v>
      </c>
      <c r="CL283" s="30">
        <v>0</v>
      </c>
      <c r="CM283" s="30">
        <v>0</v>
      </c>
      <c r="CN283" s="30">
        <v>0</v>
      </c>
      <c r="CO283" s="30">
        <v>0</v>
      </c>
      <c r="CP283" s="30">
        <v>0</v>
      </c>
      <c r="CQ283" s="30">
        <v>0</v>
      </c>
      <c r="CR283" s="30">
        <v>0</v>
      </c>
      <c r="CS283" s="30">
        <v>0</v>
      </c>
      <c r="CT283" s="30">
        <v>0</v>
      </c>
      <c r="CU283" s="30">
        <v>0</v>
      </c>
      <c r="CV283" s="30">
        <v>0</v>
      </c>
    </row>
    <row r="284" spans="1:100" s="30" customFormat="1" x14ac:dyDescent="0.4">
      <c r="A284" s="45" t="s">
        <v>29</v>
      </c>
      <c r="B284" s="30">
        <v>0</v>
      </c>
      <c r="C284" s="30">
        <v>0</v>
      </c>
      <c r="D284" s="30">
        <v>0</v>
      </c>
      <c r="E284" s="30">
        <v>0</v>
      </c>
      <c r="F284" s="30">
        <v>0</v>
      </c>
      <c r="G284" s="30">
        <v>0</v>
      </c>
      <c r="H284" s="30">
        <v>0</v>
      </c>
      <c r="I284" s="30">
        <v>0</v>
      </c>
      <c r="J284" s="30">
        <v>0</v>
      </c>
      <c r="K284" s="30">
        <v>0</v>
      </c>
      <c r="L284" s="30">
        <v>0</v>
      </c>
      <c r="M284" s="30">
        <v>0</v>
      </c>
      <c r="N284" s="30">
        <v>0</v>
      </c>
      <c r="O284" s="30">
        <v>0</v>
      </c>
      <c r="P284" s="30">
        <v>0</v>
      </c>
      <c r="Q284" s="30">
        <v>0</v>
      </c>
      <c r="R284" s="30">
        <v>0</v>
      </c>
      <c r="S284" s="30">
        <v>0</v>
      </c>
      <c r="T284" s="30">
        <v>0</v>
      </c>
      <c r="V284" s="30">
        <v>0</v>
      </c>
      <c r="W284" s="30">
        <v>0</v>
      </c>
      <c r="X284" s="30">
        <v>0</v>
      </c>
      <c r="Y284" s="30">
        <v>0</v>
      </c>
      <c r="Z284" s="30">
        <v>0</v>
      </c>
      <c r="AA284" s="30">
        <v>751.41827031615264</v>
      </c>
      <c r="AB284" s="30">
        <v>0</v>
      </c>
      <c r="AC284" s="30">
        <v>0</v>
      </c>
      <c r="AD284" s="30">
        <v>0</v>
      </c>
      <c r="AE284" s="30">
        <v>0</v>
      </c>
      <c r="AF284" s="30">
        <v>0</v>
      </c>
      <c r="AG284" s="30">
        <v>0</v>
      </c>
      <c r="AH284" s="30">
        <v>1154</v>
      </c>
      <c r="AI284" s="30">
        <v>0</v>
      </c>
      <c r="AJ284" s="30">
        <v>0</v>
      </c>
      <c r="AK284" s="30">
        <v>0</v>
      </c>
      <c r="AL284" s="30">
        <v>0</v>
      </c>
      <c r="AM284" s="30">
        <v>0</v>
      </c>
      <c r="AN284" s="30">
        <v>0</v>
      </c>
      <c r="AP284" s="30">
        <v>0</v>
      </c>
      <c r="AQ284" s="30">
        <v>0</v>
      </c>
      <c r="AR284" s="30">
        <v>0</v>
      </c>
      <c r="AS284" s="30">
        <v>0</v>
      </c>
      <c r="AT284" s="30">
        <v>0</v>
      </c>
      <c r="AU284" s="30">
        <v>3757.0913515807633</v>
      </c>
      <c r="AV284" s="30">
        <v>1399.2012875349974</v>
      </c>
      <c r="AW284" s="30">
        <v>1777.8591396883544</v>
      </c>
      <c r="AX284" s="30">
        <v>4365.4849170041271</v>
      </c>
      <c r="AY284" s="30">
        <v>3673.2241445245954</v>
      </c>
      <c r="AZ284" s="30">
        <v>7914</v>
      </c>
      <c r="BA284" s="30">
        <v>10200</v>
      </c>
      <c r="BB284" s="30">
        <v>9232</v>
      </c>
      <c r="BC284" s="30">
        <v>4968</v>
      </c>
      <c r="BD284" s="30">
        <v>6724</v>
      </c>
      <c r="BE284" s="30">
        <v>260391</v>
      </c>
      <c r="BF284" s="30">
        <v>186300</v>
      </c>
      <c r="BG284" s="30">
        <v>95502</v>
      </c>
      <c r="BH284" s="30">
        <v>87235</v>
      </c>
      <c r="BJ284" s="30">
        <v>0</v>
      </c>
      <c r="BK284" s="30">
        <v>0</v>
      </c>
      <c r="BL284" s="30">
        <v>0</v>
      </c>
      <c r="BM284" s="30">
        <v>0</v>
      </c>
      <c r="BN284" s="30">
        <v>0</v>
      </c>
      <c r="BO284" s="30">
        <v>2147.0359054754649</v>
      </c>
      <c r="BP284" s="30">
        <v>1093.2861356087992</v>
      </c>
      <c r="BQ284" s="30">
        <v>1079.7555382036087</v>
      </c>
      <c r="BR284" s="30">
        <v>1278.4788092596409</v>
      </c>
      <c r="BS284" s="30">
        <v>2749.3913798029184</v>
      </c>
      <c r="BT284" s="30">
        <v>3392</v>
      </c>
      <c r="BU284" s="30">
        <v>3762</v>
      </c>
      <c r="BV284" s="30">
        <v>4119</v>
      </c>
      <c r="BW284" s="30">
        <v>0</v>
      </c>
      <c r="BX284" s="30">
        <v>0</v>
      </c>
      <c r="BY284" s="30">
        <v>256838</v>
      </c>
      <c r="BZ284" s="30">
        <v>201231</v>
      </c>
      <c r="CA284" s="30">
        <v>36440</v>
      </c>
      <c r="CB284" s="30">
        <v>166208</v>
      </c>
      <c r="CD284" s="30">
        <v>0</v>
      </c>
      <c r="CE284" s="30">
        <v>0</v>
      </c>
      <c r="CF284" s="30">
        <v>0</v>
      </c>
      <c r="CG284" s="30">
        <v>0</v>
      </c>
      <c r="CH284" s="30">
        <v>0</v>
      </c>
      <c r="CI284" s="30">
        <v>6655.545527372381</v>
      </c>
      <c r="CJ284" s="30">
        <v>2492.4874231437966</v>
      </c>
      <c r="CK284" s="30">
        <v>2857.6146778919629</v>
      </c>
      <c r="CL284" s="30">
        <v>5643.963726263768</v>
      </c>
      <c r="CM284" s="30">
        <v>6422.6155243275134</v>
      </c>
      <c r="CN284" s="30">
        <v>11306</v>
      </c>
      <c r="CO284" s="30">
        <v>13962</v>
      </c>
      <c r="CP284" s="30">
        <v>14505</v>
      </c>
      <c r="CQ284" s="30">
        <v>4968</v>
      </c>
      <c r="CR284" s="30">
        <v>6724</v>
      </c>
      <c r="CS284" s="30">
        <v>517229</v>
      </c>
      <c r="CT284" s="30">
        <v>387531</v>
      </c>
      <c r="CU284" s="30">
        <v>131942</v>
      </c>
      <c r="CV284" s="30">
        <v>253443</v>
      </c>
    </row>
    <row r="285" spans="1:100" s="30" customFormat="1" x14ac:dyDescent="0.4">
      <c r="A285" s="45" t="s">
        <v>20</v>
      </c>
      <c r="B285" s="30">
        <v>0</v>
      </c>
      <c r="C285" s="30">
        <v>0</v>
      </c>
      <c r="D285" s="30">
        <v>0</v>
      </c>
      <c r="E285" s="30">
        <v>0</v>
      </c>
      <c r="F285" s="30">
        <v>0</v>
      </c>
      <c r="G285" s="30">
        <v>0</v>
      </c>
      <c r="H285" s="30">
        <v>0</v>
      </c>
      <c r="I285" s="30">
        <v>0</v>
      </c>
      <c r="J285" s="30">
        <v>0</v>
      </c>
      <c r="K285" s="30">
        <v>0</v>
      </c>
      <c r="L285" s="30">
        <v>0</v>
      </c>
      <c r="M285" s="30">
        <v>0</v>
      </c>
      <c r="N285" s="30">
        <v>0</v>
      </c>
      <c r="O285" s="30">
        <v>0</v>
      </c>
      <c r="P285" s="30">
        <v>0</v>
      </c>
      <c r="Q285" s="30">
        <v>0</v>
      </c>
      <c r="R285" s="30">
        <v>0</v>
      </c>
      <c r="S285" s="30">
        <v>0</v>
      </c>
      <c r="T285" s="30">
        <v>0</v>
      </c>
      <c r="V285" s="30">
        <v>0</v>
      </c>
      <c r="W285" s="30">
        <v>0</v>
      </c>
      <c r="X285" s="30">
        <v>0</v>
      </c>
      <c r="Y285" s="30">
        <v>0</v>
      </c>
      <c r="Z285" s="30">
        <v>0</v>
      </c>
      <c r="AA285" s="30">
        <v>0</v>
      </c>
      <c r="AB285" s="30">
        <v>0</v>
      </c>
      <c r="AC285" s="30">
        <v>0</v>
      </c>
      <c r="AD285" s="30">
        <v>0</v>
      </c>
      <c r="AE285" s="30">
        <v>0</v>
      </c>
      <c r="AF285" s="30">
        <v>0</v>
      </c>
      <c r="AG285" s="30">
        <v>0</v>
      </c>
      <c r="AH285" s="30">
        <v>0</v>
      </c>
      <c r="AI285" s="30">
        <v>0</v>
      </c>
      <c r="AJ285" s="30">
        <v>0</v>
      </c>
      <c r="AK285" s="30">
        <v>0</v>
      </c>
      <c r="AL285" s="30">
        <v>0</v>
      </c>
      <c r="AM285" s="30">
        <v>0</v>
      </c>
      <c r="AN285" s="30">
        <v>0</v>
      </c>
      <c r="AP285" s="30">
        <v>0</v>
      </c>
      <c r="AQ285" s="30">
        <v>0</v>
      </c>
      <c r="AR285" s="30">
        <v>0</v>
      </c>
      <c r="AS285" s="30">
        <v>0</v>
      </c>
      <c r="AT285" s="30">
        <v>0</v>
      </c>
      <c r="AU285" s="30">
        <v>0</v>
      </c>
      <c r="AV285" s="30">
        <v>0</v>
      </c>
      <c r="AW285" s="30">
        <v>0</v>
      </c>
      <c r="AX285" s="30">
        <v>0</v>
      </c>
      <c r="AY285" s="30">
        <v>0</v>
      </c>
      <c r="AZ285" s="30">
        <v>0</v>
      </c>
      <c r="BA285" s="30">
        <v>0</v>
      </c>
      <c r="BB285" s="30">
        <v>0</v>
      </c>
      <c r="BC285" s="30">
        <v>0</v>
      </c>
      <c r="BD285" s="30">
        <v>0</v>
      </c>
      <c r="BE285" s="30">
        <v>0</v>
      </c>
      <c r="BF285" s="30">
        <v>0</v>
      </c>
      <c r="BG285" s="30">
        <v>0</v>
      </c>
      <c r="BH285" s="30">
        <v>0</v>
      </c>
      <c r="BJ285" s="30">
        <v>0</v>
      </c>
      <c r="BK285" s="30">
        <v>0</v>
      </c>
      <c r="BL285" s="30">
        <v>0</v>
      </c>
      <c r="BM285" s="30">
        <v>0</v>
      </c>
      <c r="BN285" s="30">
        <v>0</v>
      </c>
      <c r="BO285" s="30">
        <v>0</v>
      </c>
      <c r="BP285" s="30">
        <v>0</v>
      </c>
      <c r="BQ285" s="30">
        <v>0</v>
      </c>
      <c r="BR285" s="30">
        <v>0</v>
      </c>
      <c r="BS285" s="30">
        <v>0</v>
      </c>
      <c r="BT285" s="30">
        <v>0</v>
      </c>
      <c r="BU285" s="30">
        <v>0</v>
      </c>
      <c r="BV285" s="30">
        <v>0</v>
      </c>
      <c r="BW285" s="30">
        <v>0</v>
      </c>
      <c r="BX285" s="30">
        <v>0</v>
      </c>
      <c r="BY285" s="30">
        <v>0</v>
      </c>
      <c r="BZ285" s="30">
        <v>0</v>
      </c>
      <c r="CA285" s="30">
        <v>0</v>
      </c>
      <c r="CB285" s="30">
        <v>0</v>
      </c>
      <c r="CD285" s="30">
        <v>0</v>
      </c>
      <c r="CE285" s="30">
        <v>0</v>
      </c>
      <c r="CF285" s="30">
        <v>0</v>
      </c>
      <c r="CG285" s="30">
        <v>0</v>
      </c>
      <c r="CH285" s="30">
        <v>0</v>
      </c>
      <c r="CI285" s="30">
        <v>0</v>
      </c>
      <c r="CJ285" s="30">
        <v>0</v>
      </c>
      <c r="CK285" s="30">
        <v>0</v>
      </c>
      <c r="CL285" s="30">
        <v>0</v>
      </c>
      <c r="CM285" s="30">
        <v>0</v>
      </c>
      <c r="CN285" s="30">
        <v>0</v>
      </c>
      <c r="CO285" s="30">
        <v>0</v>
      </c>
      <c r="CP285" s="30">
        <v>0</v>
      </c>
      <c r="CQ285" s="30">
        <v>0</v>
      </c>
      <c r="CR285" s="30">
        <v>0</v>
      </c>
      <c r="CS285" s="30">
        <v>0</v>
      </c>
      <c r="CT285" s="30">
        <v>0</v>
      </c>
      <c r="CU285" s="30">
        <v>0</v>
      </c>
      <c r="CV285" s="30">
        <v>0</v>
      </c>
    </row>
    <row r="286" spans="1:100" s="30" customFormat="1" x14ac:dyDescent="0.4">
      <c r="A286" s="45" t="s">
        <v>30</v>
      </c>
      <c r="B286" s="30">
        <v>0</v>
      </c>
      <c r="C286" s="30">
        <v>0</v>
      </c>
      <c r="D286" s="30">
        <v>0</v>
      </c>
      <c r="E286" s="30">
        <v>0</v>
      </c>
      <c r="F286" s="30">
        <v>0</v>
      </c>
      <c r="G286" s="30">
        <v>0</v>
      </c>
      <c r="H286" s="30">
        <v>0</v>
      </c>
      <c r="I286" s="30">
        <v>0</v>
      </c>
      <c r="J286" s="30">
        <v>0</v>
      </c>
      <c r="K286" s="30">
        <v>0</v>
      </c>
      <c r="L286" s="30">
        <v>0</v>
      </c>
      <c r="M286" s="30">
        <v>0</v>
      </c>
      <c r="N286" s="30">
        <v>0</v>
      </c>
      <c r="O286" s="30">
        <v>0</v>
      </c>
      <c r="P286" s="30">
        <v>0</v>
      </c>
      <c r="Q286" s="30">
        <v>0</v>
      </c>
      <c r="R286" s="30">
        <v>0</v>
      </c>
      <c r="S286" s="30">
        <v>0</v>
      </c>
      <c r="T286" s="30">
        <v>0</v>
      </c>
      <c r="V286" s="30">
        <v>0</v>
      </c>
      <c r="W286" s="30">
        <v>0</v>
      </c>
      <c r="X286" s="30">
        <v>0</v>
      </c>
      <c r="Y286" s="30">
        <v>0</v>
      </c>
      <c r="Z286" s="30">
        <v>0</v>
      </c>
      <c r="AA286" s="30">
        <v>0</v>
      </c>
      <c r="AB286" s="30">
        <v>0</v>
      </c>
      <c r="AC286" s="30">
        <v>0</v>
      </c>
      <c r="AD286" s="30">
        <v>0</v>
      </c>
      <c r="AE286" s="30">
        <v>0</v>
      </c>
      <c r="AF286" s="30">
        <v>0</v>
      </c>
      <c r="AG286" s="30">
        <v>0</v>
      </c>
      <c r="AH286" s="30">
        <v>0</v>
      </c>
      <c r="AI286" s="30">
        <v>0</v>
      </c>
      <c r="AJ286" s="30">
        <v>0</v>
      </c>
      <c r="AK286" s="30">
        <v>0</v>
      </c>
      <c r="AL286" s="30">
        <v>10350</v>
      </c>
      <c r="AM286" s="30">
        <v>13023</v>
      </c>
      <c r="AN286" s="30">
        <v>5975</v>
      </c>
      <c r="AP286" s="30">
        <v>0</v>
      </c>
      <c r="AQ286" s="30">
        <v>0</v>
      </c>
      <c r="AR286" s="30">
        <v>0</v>
      </c>
      <c r="AS286" s="30">
        <v>0</v>
      </c>
      <c r="AT286" s="30">
        <v>0</v>
      </c>
      <c r="AU286" s="30">
        <v>0</v>
      </c>
      <c r="AV286" s="30">
        <v>0</v>
      </c>
      <c r="AW286" s="30">
        <v>0</v>
      </c>
      <c r="AX286" s="30">
        <v>6984.7758672066038</v>
      </c>
      <c r="AY286" s="30">
        <v>8264.7543251803399</v>
      </c>
      <c r="AZ286" s="30">
        <v>22423</v>
      </c>
      <c r="BA286" s="30">
        <v>20400</v>
      </c>
      <c r="BB286" s="30">
        <v>18464</v>
      </c>
      <c r="BC286" s="30">
        <v>19872</v>
      </c>
      <c r="BD286" s="30">
        <v>3390577</v>
      </c>
      <c r="BE286" s="30">
        <v>4708208</v>
      </c>
      <c r="BF286" s="30">
        <v>138690</v>
      </c>
      <c r="BG286" s="30">
        <v>224285</v>
      </c>
      <c r="BH286" s="30">
        <v>58555</v>
      </c>
      <c r="BJ286" s="30">
        <v>0</v>
      </c>
      <c r="BK286" s="30">
        <v>0</v>
      </c>
      <c r="BL286" s="30">
        <v>0</v>
      </c>
      <c r="BM286" s="30">
        <v>0</v>
      </c>
      <c r="BN286" s="30">
        <v>0</v>
      </c>
      <c r="BO286" s="30">
        <v>0</v>
      </c>
      <c r="BP286" s="30">
        <v>0</v>
      </c>
      <c r="BQ286" s="30">
        <v>0</v>
      </c>
      <c r="BR286" s="30">
        <v>14063.26690185605</v>
      </c>
      <c r="BS286" s="30">
        <v>4124.0870697043774</v>
      </c>
      <c r="BT286" s="30">
        <v>15264</v>
      </c>
      <c r="BU286" s="30">
        <v>18810</v>
      </c>
      <c r="BV286" s="30">
        <v>16476</v>
      </c>
      <c r="BW286" s="30">
        <v>18564</v>
      </c>
      <c r="BX286" s="30">
        <v>1713550</v>
      </c>
      <c r="BY286" s="30">
        <v>2168585</v>
      </c>
      <c r="BZ286" s="30">
        <v>11565</v>
      </c>
      <c r="CA286" s="30">
        <v>96566</v>
      </c>
      <c r="CB286" s="30">
        <v>51744</v>
      </c>
      <c r="CD286" s="30">
        <v>0</v>
      </c>
      <c r="CE286" s="30">
        <v>0</v>
      </c>
      <c r="CF286" s="30">
        <v>0</v>
      </c>
      <c r="CG286" s="30">
        <v>0</v>
      </c>
      <c r="CH286" s="30">
        <v>0</v>
      </c>
      <c r="CI286" s="30">
        <v>0</v>
      </c>
      <c r="CJ286" s="30">
        <v>0</v>
      </c>
      <c r="CK286" s="30">
        <v>0</v>
      </c>
      <c r="CL286" s="30">
        <v>21048.042769062653</v>
      </c>
      <c r="CM286" s="30">
        <v>12388.841394884717</v>
      </c>
      <c r="CN286" s="30">
        <v>37687</v>
      </c>
      <c r="CO286" s="30">
        <v>39210</v>
      </c>
      <c r="CP286" s="30">
        <v>34940</v>
      </c>
      <c r="CQ286" s="30">
        <v>38436</v>
      </c>
      <c r="CR286" s="30">
        <v>5104127</v>
      </c>
      <c r="CS286" s="30">
        <v>6876793</v>
      </c>
      <c r="CT286" s="30">
        <v>160605</v>
      </c>
      <c r="CU286" s="30">
        <v>333874</v>
      </c>
      <c r="CV286" s="30">
        <v>116274</v>
      </c>
    </row>
    <row r="287" spans="1:100" s="30" customFormat="1" x14ac:dyDescent="0.4">
      <c r="A287" s="45" t="s">
        <v>21</v>
      </c>
      <c r="B287" s="30">
        <v>0</v>
      </c>
      <c r="C287" s="30">
        <v>0</v>
      </c>
      <c r="D287" s="30">
        <v>0</v>
      </c>
      <c r="E287" s="30">
        <v>0</v>
      </c>
      <c r="F287" s="30">
        <v>0</v>
      </c>
      <c r="G287" s="30">
        <v>0</v>
      </c>
      <c r="H287" s="30">
        <v>0</v>
      </c>
      <c r="I287" s="30">
        <v>0</v>
      </c>
      <c r="J287" s="30">
        <v>0</v>
      </c>
      <c r="K287" s="30">
        <v>0</v>
      </c>
      <c r="L287" s="30">
        <v>0</v>
      </c>
      <c r="M287" s="30">
        <v>0</v>
      </c>
      <c r="N287" s="30">
        <v>0</v>
      </c>
      <c r="O287" s="30">
        <v>0</v>
      </c>
      <c r="P287" s="30">
        <v>0</v>
      </c>
      <c r="Q287" s="30">
        <v>0</v>
      </c>
      <c r="R287" s="30">
        <v>0</v>
      </c>
      <c r="S287" s="30">
        <v>0</v>
      </c>
      <c r="T287" s="30">
        <v>0</v>
      </c>
      <c r="V287" s="30">
        <v>0</v>
      </c>
      <c r="W287" s="30">
        <v>0</v>
      </c>
      <c r="X287" s="30">
        <v>0</v>
      </c>
      <c r="Y287" s="30">
        <v>0</v>
      </c>
      <c r="Z287" s="30">
        <v>0</v>
      </c>
      <c r="AA287" s="30">
        <v>0</v>
      </c>
      <c r="AB287" s="30">
        <v>0</v>
      </c>
      <c r="AC287" s="30">
        <v>0</v>
      </c>
      <c r="AD287" s="30">
        <v>0</v>
      </c>
      <c r="AE287" s="30">
        <v>0</v>
      </c>
      <c r="AF287" s="30">
        <v>0</v>
      </c>
      <c r="AG287" s="30">
        <v>0</v>
      </c>
      <c r="AH287" s="30">
        <v>0</v>
      </c>
      <c r="AI287" s="30">
        <v>0</v>
      </c>
      <c r="AJ287" s="30">
        <v>0</v>
      </c>
      <c r="AK287" s="30">
        <v>0</v>
      </c>
      <c r="AL287" s="30">
        <v>0</v>
      </c>
      <c r="AM287" s="30">
        <v>0</v>
      </c>
      <c r="AN287" s="30">
        <v>0</v>
      </c>
      <c r="AP287" s="30">
        <v>0</v>
      </c>
      <c r="AQ287" s="30">
        <v>0</v>
      </c>
      <c r="AR287" s="30">
        <v>0</v>
      </c>
      <c r="AS287" s="30">
        <v>0</v>
      </c>
      <c r="AT287" s="30">
        <v>0</v>
      </c>
      <c r="AU287" s="30">
        <v>0</v>
      </c>
      <c r="AV287" s="30">
        <v>0</v>
      </c>
      <c r="AW287" s="30">
        <v>0</v>
      </c>
      <c r="AX287" s="30">
        <v>0</v>
      </c>
      <c r="AY287" s="30">
        <v>0</v>
      </c>
      <c r="AZ287" s="30">
        <v>0</v>
      </c>
      <c r="BA287" s="30">
        <v>0</v>
      </c>
      <c r="BB287" s="30">
        <v>0</v>
      </c>
      <c r="BC287" s="30">
        <v>0</v>
      </c>
      <c r="BD287" s="30">
        <v>0</v>
      </c>
      <c r="BE287" s="30">
        <v>0</v>
      </c>
      <c r="BF287" s="30">
        <v>0</v>
      </c>
      <c r="BG287" s="30">
        <v>0</v>
      </c>
      <c r="BH287" s="30">
        <v>0</v>
      </c>
      <c r="BJ287" s="30">
        <v>0</v>
      </c>
      <c r="BK287" s="30">
        <v>0</v>
      </c>
      <c r="BL287" s="30">
        <v>0</v>
      </c>
      <c r="BM287" s="30">
        <v>0</v>
      </c>
      <c r="BN287" s="30">
        <v>0</v>
      </c>
      <c r="BO287" s="30">
        <v>0</v>
      </c>
      <c r="BP287" s="30">
        <v>0</v>
      </c>
      <c r="BQ287" s="30">
        <v>0</v>
      </c>
      <c r="BR287" s="30">
        <v>0</v>
      </c>
      <c r="BS287" s="30">
        <v>0</v>
      </c>
      <c r="BT287" s="30">
        <v>0</v>
      </c>
      <c r="BU287" s="30">
        <v>0</v>
      </c>
      <c r="BV287" s="30">
        <v>0</v>
      </c>
      <c r="BW287" s="30">
        <v>0</v>
      </c>
      <c r="BX287" s="30">
        <v>0</v>
      </c>
      <c r="BY287" s="30">
        <v>0</v>
      </c>
      <c r="BZ287" s="30">
        <v>0</v>
      </c>
      <c r="CA287" s="30">
        <v>0</v>
      </c>
      <c r="CB287" s="30">
        <v>0</v>
      </c>
      <c r="CD287" s="30">
        <v>0</v>
      </c>
      <c r="CE287" s="30">
        <v>0</v>
      </c>
      <c r="CF287" s="30">
        <v>0</v>
      </c>
      <c r="CG287" s="30">
        <v>0</v>
      </c>
      <c r="CH287" s="30">
        <v>0</v>
      </c>
      <c r="CI287" s="30">
        <v>0</v>
      </c>
      <c r="CJ287" s="30">
        <v>0</v>
      </c>
      <c r="CK287" s="30">
        <v>0</v>
      </c>
      <c r="CL287" s="30">
        <v>0</v>
      </c>
      <c r="CM287" s="30">
        <v>0</v>
      </c>
      <c r="CN287" s="30">
        <v>0</v>
      </c>
      <c r="CO287" s="30">
        <v>0</v>
      </c>
      <c r="CP287" s="30">
        <v>0</v>
      </c>
      <c r="CQ287" s="30">
        <v>0</v>
      </c>
      <c r="CR287" s="30">
        <v>0</v>
      </c>
      <c r="CS287" s="30">
        <v>0</v>
      </c>
      <c r="CT287" s="30">
        <v>0</v>
      </c>
      <c r="CU287" s="30">
        <v>0</v>
      </c>
      <c r="CV287" s="30">
        <v>0</v>
      </c>
    </row>
    <row r="288" spans="1:100" s="28" customFormat="1" x14ac:dyDescent="0.4">
      <c r="A288" s="46" t="s">
        <v>50</v>
      </c>
      <c r="B288" s="39">
        <v>6076542.8904955564</v>
      </c>
      <c r="C288" s="39">
        <v>9209451.8681462985</v>
      </c>
      <c r="D288" s="39">
        <v>3542883.558321882</v>
      </c>
      <c r="E288" s="39">
        <v>8505108.3620327767</v>
      </c>
      <c r="F288" s="39">
        <v>7338519.4107338013</v>
      </c>
      <c r="G288" s="39">
        <v>5691728.3079948789</v>
      </c>
      <c r="H288" s="39">
        <v>8307486.9081523716</v>
      </c>
      <c r="I288" s="39">
        <v>7801988.1373446845</v>
      </c>
      <c r="J288" s="39">
        <v>7176981.4525073273</v>
      </c>
      <c r="K288" s="39">
        <v>5785612.7952095279</v>
      </c>
      <c r="L288" s="39">
        <v>3484972</v>
      </c>
      <c r="M288" s="39">
        <v>8339776</v>
      </c>
      <c r="N288" s="39">
        <v>4741542</v>
      </c>
      <c r="O288" s="39">
        <v>4900600</v>
      </c>
      <c r="P288" s="39">
        <v>8483628</v>
      </c>
      <c r="Q288" s="39">
        <v>9637218</v>
      </c>
      <c r="R288" s="39">
        <v>7124032</v>
      </c>
      <c r="S288" s="39">
        <v>5631208</v>
      </c>
      <c r="T288" s="39">
        <v>7386920</v>
      </c>
      <c r="U288" s="39"/>
      <c r="V288" s="39">
        <v>0</v>
      </c>
      <c r="W288" s="39">
        <v>0</v>
      </c>
      <c r="X288" s="39">
        <v>0</v>
      </c>
      <c r="Y288" s="39">
        <v>0</v>
      </c>
      <c r="Z288" s="39">
        <v>0</v>
      </c>
      <c r="AA288" s="39">
        <v>751.41827031615264</v>
      </c>
      <c r="AB288" s="39">
        <v>0</v>
      </c>
      <c r="AC288" s="39">
        <v>0</v>
      </c>
      <c r="AD288" s="39">
        <v>0</v>
      </c>
      <c r="AE288" s="39">
        <v>0</v>
      </c>
      <c r="AF288" s="39">
        <v>0</v>
      </c>
      <c r="AG288" s="39">
        <v>0</v>
      </c>
      <c r="AH288" s="39">
        <v>1154</v>
      </c>
      <c r="AI288" s="39">
        <v>0</v>
      </c>
      <c r="AJ288" s="39">
        <v>0</v>
      </c>
      <c r="AK288" s="39">
        <v>0</v>
      </c>
      <c r="AL288" s="39">
        <v>14490</v>
      </c>
      <c r="AM288" s="39">
        <v>13023</v>
      </c>
      <c r="AN288" s="39">
        <v>5975</v>
      </c>
      <c r="AO288" s="39"/>
      <c r="AP288" s="39">
        <v>61017.733112835507</v>
      </c>
      <c r="AQ288" s="39">
        <v>53639.398998330551</v>
      </c>
      <c r="AR288" s="39">
        <v>35218.362222543561</v>
      </c>
      <c r="AS288" s="39">
        <v>29456.635487212636</v>
      </c>
      <c r="AT288" s="39">
        <v>44911.622128469986</v>
      </c>
      <c r="AU288" s="39">
        <v>45085.096218969156</v>
      </c>
      <c r="AV288" s="39">
        <v>40576.837338514924</v>
      </c>
      <c r="AW288" s="39">
        <v>49780.055911273928</v>
      </c>
      <c r="AX288" s="39">
        <v>58497.497887855308</v>
      </c>
      <c r="AY288" s="39">
        <v>61526.50442078698</v>
      </c>
      <c r="AZ288" s="39">
        <v>101563</v>
      </c>
      <c r="BA288" s="39">
        <v>32300</v>
      </c>
      <c r="BB288" s="39">
        <v>39236</v>
      </c>
      <c r="BC288" s="39">
        <v>34776</v>
      </c>
      <c r="BD288" s="39">
        <v>3427559</v>
      </c>
      <c r="BE288" s="39">
        <v>5002471</v>
      </c>
      <c r="BF288" s="39">
        <v>343620</v>
      </c>
      <c r="BG288" s="39">
        <v>344386</v>
      </c>
      <c r="BH288" s="39">
        <v>158935</v>
      </c>
      <c r="BI288" s="39"/>
      <c r="BJ288" s="39">
        <v>59609.580838323353</v>
      </c>
      <c r="BK288" s="39">
        <v>57730.632131405946</v>
      </c>
      <c r="BL288" s="39">
        <v>38315.502870471988</v>
      </c>
      <c r="BM288" s="39">
        <v>35383.981792006001</v>
      </c>
      <c r="BN288" s="39">
        <v>39356.160334202788</v>
      </c>
      <c r="BO288" s="39">
        <v>46161.271967722496</v>
      </c>
      <c r="BP288" s="39">
        <v>45918.017695569564</v>
      </c>
      <c r="BQ288" s="39">
        <v>45349.732604551566</v>
      </c>
      <c r="BR288" s="39">
        <v>67759.376890760977</v>
      </c>
      <c r="BS288" s="39">
        <v>63236.001735467122</v>
      </c>
      <c r="BT288" s="39">
        <v>88192</v>
      </c>
      <c r="BU288" s="39">
        <v>26334</v>
      </c>
      <c r="BV288" s="39">
        <v>30206</v>
      </c>
      <c r="BW288" s="39">
        <v>24752</v>
      </c>
      <c r="BX288" s="39">
        <v>1726450</v>
      </c>
      <c r="BY288" s="39">
        <v>2444807</v>
      </c>
      <c r="BZ288" s="39">
        <v>249804</v>
      </c>
      <c r="CA288" s="39">
        <v>162158</v>
      </c>
      <c r="CB288" s="39">
        <v>243040</v>
      </c>
      <c r="CC288" s="40"/>
      <c r="CD288" s="39">
        <v>6197170.2044467153</v>
      </c>
      <c r="CE288" s="39">
        <v>9320821.8992760349</v>
      </c>
      <c r="CF288" s="39">
        <v>3616417.4234148972</v>
      </c>
      <c r="CG288" s="39">
        <v>8569948.9793119952</v>
      </c>
      <c r="CH288" s="39">
        <v>7422787.1931964746</v>
      </c>
      <c r="CI288" s="39">
        <v>5783726.0944518875</v>
      </c>
      <c r="CJ288" s="39">
        <v>8393981.7631864566</v>
      </c>
      <c r="CK288" s="39">
        <v>7897117.9258605102</v>
      </c>
      <c r="CL288" s="39">
        <v>7303238.3272859436</v>
      </c>
      <c r="CM288" s="39">
        <v>5910375.3013657816</v>
      </c>
      <c r="CN288" s="39">
        <v>3674727</v>
      </c>
      <c r="CO288" s="39">
        <v>8398410</v>
      </c>
      <c r="CP288" s="39">
        <v>4812138</v>
      </c>
      <c r="CQ288" s="39">
        <v>4960128</v>
      </c>
      <c r="CR288" s="39">
        <v>13637637</v>
      </c>
      <c r="CS288" s="39">
        <v>17084496</v>
      </c>
      <c r="CT288" s="39">
        <v>7731946</v>
      </c>
      <c r="CU288" s="39">
        <v>6150775</v>
      </c>
      <c r="CV288" s="39">
        <v>7794870</v>
      </c>
    </row>
    <row r="289" spans="1:100" s="28" customFormat="1" ht="15" x14ac:dyDescent="0.5">
      <c r="A289" s="133" t="s">
        <v>57</v>
      </c>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c r="AA289" s="41"/>
      <c r="AB289" s="41"/>
      <c r="AC289" s="41"/>
      <c r="AD289" s="41"/>
      <c r="AE289" s="41"/>
      <c r="AF289" s="41"/>
      <c r="AG289" s="41"/>
      <c r="AH289" s="41"/>
      <c r="AI289" s="41"/>
      <c r="AJ289" s="41"/>
      <c r="AK289" s="41"/>
      <c r="AL289" s="41"/>
      <c r="AM289" s="41"/>
      <c r="AN289" s="41"/>
      <c r="AO289" s="41"/>
      <c r="AP289" s="41"/>
      <c r="AQ289" s="41"/>
      <c r="AR289" s="41"/>
      <c r="AS289" s="41"/>
      <c r="AT289" s="41"/>
      <c r="AU289" s="41"/>
      <c r="AV289" s="41"/>
      <c r="AW289" s="41"/>
      <c r="AX289" s="41"/>
      <c r="AY289" s="41"/>
      <c r="AZ289" s="41"/>
      <c r="BA289" s="41"/>
      <c r="BB289" s="41"/>
      <c r="BC289" s="41"/>
      <c r="BD289" s="41"/>
      <c r="BE289" s="41"/>
      <c r="BF289" s="41"/>
      <c r="BG289" s="41"/>
      <c r="BH289" s="41"/>
      <c r="BI289" s="41"/>
      <c r="BJ289" s="41"/>
      <c r="BK289" s="41"/>
      <c r="BL289" s="41"/>
      <c r="BM289" s="41"/>
      <c r="BN289" s="41"/>
      <c r="BO289" s="41"/>
      <c r="BP289" s="41"/>
      <c r="BQ289" s="41"/>
      <c r="BR289" s="41"/>
      <c r="BS289" s="41"/>
      <c r="BT289" s="41"/>
      <c r="BU289" s="41"/>
      <c r="BV289" s="41"/>
      <c r="BW289" s="41"/>
      <c r="BX289" s="41"/>
      <c r="BY289" s="41"/>
      <c r="BZ289" s="41"/>
      <c r="CA289" s="41"/>
      <c r="CB289" s="41"/>
      <c r="CD289" s="41"/>
      <c r="CE289" s="41"/>
      <c r="CF289" s="41"/>
      <c r="CG289" s="41"/>
      <c r="CH289" s="41"/>
      <c r="CI289" s="41"/>
      <c r="CJ289" s="41"/>
      <c r="CK289" s="41"/>
      <c r="CL289" s="41"/>
      <c r="CM289" s="41"/>
      <c r="CN289" s="41"/>
      <c r="CO289" s="41"/>
      <c r="CP289" s="41"/>
      <c r="CQ289" s="41"/>
      <c r="CR289" s="41"/>
      <c r="CS289" s="41"/>
      <c r="CT289" s="41"/>
      <c r="CU289" s="41"/>
      <c r="CV289" s="41"/>
    </row>
    <row r="290" spans="1:100" s="30" customFormat="1" x14ac:dyDescent="0.4">
      <c r="A290" s="45" t="s">
        <v>12</v>
      </c>
      <c r="B290" s="30">
        <v>0</v>
      </c>
      <c r="C290" s="30">
        <v>0</v>
      </c>
      <c r="D290" s="30">
        <v>0</v>
      </c>
      <c r="E290" s="30">
        <v>0</v>
      </c>
      <c r="F290" s="30">
        <v>0</v>
      </c>
      <c r="G290" s="30">
        <v>0</v>
      </c>
      <c r="H290" s="30">
        <v>0</v>
      </c>
      <c r="I290" s="30">
        <v>0</v>
      </c>
      <c r="J290" s="30">
        <v>0</v>
      </c>
      <c r="K290" s="30">
        <v>0</v>
      </c>
      <c r="L290" s="30">
        <v>0</v>
      </c>
      <c r="M290" s="30">
        <v>0</v>
      </c>
      <c r="N290" s="30">
        <v>0</v>
      </c>
      <c r="O290" s="30">
        <v>0</v>
      </c>
      <c r="P290" s="30">
        <v>0</v>
      </c>
      <c r="Q290" s="30">
        <v>0</v>
      </c>
      <c r="R290" s="30">
        <v>0</v>
      </c>
      <c r="S290" s="30">
        <v>0</v>
      </c>
      <c r="T290" s="30">
        <v>0</v>
      </c>
      <c r="V290" s="30">
        <v>0</v>
      </c>
      <c r="W290" s="30">
        <v>0</v>
      </c>
      <c r="X290" s="30">
        <v>0</v>
      </c>
      <c r="Y290" s="30">
        <v>0</v>
      </c>
      <c r="Z290" s="30">
        <v>0</v>
      </c>
      <c r="AA290" s="30">
        <v>0</v>
      </c>
      <c r="AB290" s="30">
        <v>0</v>
      </c>
      <c r="AC290" s="30">
        <v>0</v>
      </c>
      <c r="AD290" s="30">
        <v>0</v>
      </c>
      <c r="AE290" s="30">
        <v>0</v>
      </c>
      <c r="AF290" s="30">
        <v>0</v>
      </c>
      <c r="AG290" s="30">
        <v>0</v>
      </c>
      <c r="AH290" s="30">
        <v>0</v>
      </c>
      <c r="AI290" s="30">
        <v>0</v>
      </c>
      <c r="AJ290" s="30">
        <v>0</v>
      </c>
      <c r="AK290" s="30">
        <v>0</v>
      </c>
      <c r="AL290" s="30">
        <v>0</v>
      </c>
      <c r="AM290" s="30">
        <v>0</v>
      </c>
      <c r="AN290" s="30">
        <v>0</v>
      </c>
      <c r="AP290" s="30">
        <v>15819.412288512911</v>
      </c>
      <c r="AQ290" s="30">
        <v>6953.2554257095162</v>
      </c>
      <c r="AR290" s="30">
        <v>10435.070288161054</v>
      </c>
      <c r="AS290" s="30">
        <v>3749.0263347361533</v>
      </c>
      <c r="AT290" s="30">
        <v>5515.4623666542084</v>
      </c>
      <c r="AU290" s="30">
        <v>3757.0913515807633</v>
      </c>
      <c r="AV290" s="30">
        <v>6296.4057939074883</v>
      </c>
      <c r="AW290" s="30">
        <v>8000.366128597595</v>
      </c>
      <c r="AX290" s="30">
        <v>4365.4849170041271</v>
      </c>
      <c r="AY290" s="30">
        <v>4591.5301806557445</v>
      </c>
      <c r="AZ290" s="30">
        <v>7914</v>
      </c>
      <c r="BA290" s="30">
        <v>11900</v>
      </c>
      <c r="BB290" s="30">
        <v>1154</v>
      </c>
      <c r="BC290" s="30">
        <v>1242</v>
      </c>
      <c r="BD290" s="30">
        <v>15129</v>
      </c>
      <c r="BE290" s="30">
        <v>8468</v>
      </c>
      <c r="BF290" s="30">
        <v>6210</v>
      </c>
      <c r="BG290" s="30">
        <v>8682</v>
      </c>
      <c r="BH290" s="30">
        <v>3585</v>
      </c>
      <c r="BJ290" s="30">
        <v>14538.922155688622</v>
      </c>
      <c r="BK290" s="30">
        <v>4224.1925949809229</v>
      </c>
      <c r="BL290" s="30">
        <v>4672.6223012770715</v>
      </c>
      <c r="BM290" s="30">
        <v>1726.0478922929756</v>
      </c>
      <c r="BN290" s="30">
        <v>2879.7190488441065</v>
      </c>
      <c r="BO290" s="30">
        <v>5367.5897636886621</v>
      </c>
      <c r="BP290" s="30">
        <v>3279.8584068263976</v>
      </c>
      <c r="BQ290" s="30">
        <v>3239.2666146108259</v>
      </c>
      <c r="BR290" s="30">
        <v>3835.4364277789227</v>
      </c>
      <c r="BS290" s="30">
        <v>5498.7827596058369</v>
      </c>
      <c r="BT290" s="30">
        <v>6784</v>
      </c>
      <c r="BU290" s="30">
        <v>16929</v>
      </c>
      <c r="BV290" s="30">
        <v>1373</v>
      </c>
      <c r="BW290" s="30">
        <v>1547</v>
      </c>
      <c r="BX290" s="30">
        <v>12900</v>
      </c>
      <c r="BY290" s="30">
        <v>9692</v>
      </c>
      <c r="BZ290" s="30">
        <v>6939</v>
      </c>
      <c r="CA290" s="30">
        <v>5466</v>
      </c>
      <c r="CB290" s="30">
        <v>3136</v>
      </c>
      <c r="CD290" s="30">
        <v>30358.334444201533</v>
      </c>
      <c r="CE290" s="30">
        <v>11177.448020690439</v>
      </c>
      <c r="CF290" s="30">
        <v>15107.692589438126</v>
      </c>
      <c r="CG290" s="30">
        <v>5475.0742270291285</v>
      </c>
      <c r="CH290" s="30">
        <v>8395.1814154983149</v>
      </c>
      <c r="CI290" s="30">
        <v>9124.6811152694245</v>
      </c>
      <c r="CJ290" s="30">
        <v>9576.2642007338854</v>
      </c>
      <c r="CK290" s="30">
        <v>11239.632743208422</v>
      </c>
      <c r="CL290" s="30">
        <v>8200.9213447830498</v>
      </c>
      <c r="CM290" s="30">
        <v>10090.312940261581</v>
      </c>
      <c r="CN290" s="30">
        <v>14698</v>
      </c>
      <c r="CO290" s="30">
        <v>28829</v>
      </c>
      <c r="CP290" s="30">
        <v>2527</v>
      </c>
      <c r="CQ290" s="30">
        <v>2789</v>
      </c>
      <c r="CR290" s="30">
        <v>28029</v>
      </c>
      <c r="CS290" s="30">
        <v>18160</v>
      </c>
      <c r="CT290" s="30">
        <v>13149</v>
      </c>
      <c r="CU290" s="30">
        <v>14148</v>
      </c>
      <c r="CV290" s="30">
        <v>6721</v>
      </c>
    </row>
    <row r="291" spans="1:100" s="30" customFormat="1" x14ac:dyDescent="0.4">
      <c r="A291" s="45" t="s">
        <v>186</v>
      </c>
      <c r="B291" s="30">
        <v>0</v>
      </c>
      <c r="C291" s="30">
        <v>0</v>
      </c>
      <c r="D291" s="30">
        <v>0</v>
      </c>
      <c r="E291" s="30">
        <v>0</v>
      </c>
      <c r="F291" s="30">
        <v>0</v>
      </c>
      <c r="G291" s="30">
        <v>0</v>
      </c>
      <c r="H291" s="30">
        <v>0</v>
      </c>
      <c r="I291" s="30">
        <v>0</v>
      </c>
      <c r="J291" s="30">
        <v>0</v>
      </c>
      <c r="K291" s="30">
        <v>0</v>
      </c>
      <c r="L291" s="30">
        <v>0</v>
      </c>
      <c r="M291" s="30">
        <v>0</v>
      </c>
      <c r="N291" s="30">
        <v>0</v>
      </c>
      <c r="O291" s="30">
        <v>0</v>
      </c>
      <c r="P291" s="30">
        <v>0</v>
      </c>
      <c r="Q291" s="30">
        <v>0</v>
      </c>
      <c r="R291" s="30">
        <v>0</v>
      </c>
      <c r="S291" s="30">
        <v>0</v>
      </c>
      <c r="T291" s="30">
        <v>0</v>
      </c>
      <c r="V291" s="30">
        <v>0</v>
      </c>
      <c r="W291" s="30">
        <v>0</v>
      </c>
      <c r="X291" s="30">
        <v>0</v>
      </c>
      <c r="Y291" s="30">
        <v>0</v>
      </c>
      <c r="Z291" s="30">
        <v>0</v>
      </c>
      <c r="AA291" s="30">
        <v>0</v>
      </c>
      <c r="AB291" s="30">
        <v>0</v>
      </c>
      <c r="AC291" s="30">
        <v>0</v>
      </c>
      <c r="AD291" s="30">
        <v>0</v>
      </c>
      <c r="AE291" s="30">
        <v>0</v>
      </c>
      <c r="AF291" s="30">
        <v>0</v>
      </c>
      <c r="AG291" s="30">
        <v>0</v>
      </c>
      <c r="AH291" s="30">
        <v>0</v>
      </c>
      <c r="AI291" s="30">
        <v>0</v>
      </c>
      <c r="AJ291" s="30">
        <v>0</v>
      </c>
      <c r="AK291" s="30">
        <v>0</v>
      </c>
      <c r="AL291" s="30">
        <v>0</v>
      </c>
      <c r="AM291" s="30">
        <v>0</v>
      </c>
      <c r="AN291" s="30">
        <v>0</v>
      </c>
      <c r="AP291" s="30">
        <v>0</v>
      </c>
      <c r="AQ291" s="30">
        <v>0</v>
      </c>
      <c r="AR291" s="30">
        <v>0</v>
      </c>
      <c r="AS291" s="30">
        <v>0</v>
      </c>
      <c r="AT291" s="30">
        <v>0</v>
      </c>
      <c r="AU291" s="30">
        <v>0</v>
      </c>
      <c r="AV291" s="30">
        <v>0</v>
      </c>
      <c r="AW291" s="30">
        <v>0</v>
      </c>
      <c r="AX291" s="30">
        <v>0</v>
      </c>
      <c r="AY291" s="30">
        <v>0</v>
      </c>
      <c r="AZ291" s="30">
        <v>0</v>
      </c>
      <c r="BA291" s="30">
        <v>0</v>
      </c>
      <c r="BB291" s="30">
        <v>0</v>
      </c>
      <c r="BC291" s="30">
        <v>0</v>
      </c>
      <c r="BD291" s="30">
        <v>0</v>
      </c>
      <c r="BE291" s="30">
        <v>0</v>
      </c>
      <c r="BF291" s="30">
        <v>0</v>
      </c>
      <c r="BG291" s="30">
        <v>0</v>
      </c>
      <c r="BH291" s="30">
        <v>0</v>
      </c>
      <c r="BJ291" s="30">
        <v>0</v>
      </c>
      <c r="BK291" s="30">
        <v>0</v>
      </c>
      <c r="BL291" s="30">
        <v>0</v>
      </c>
      <c r="BM291" s="30">
        <v>0</v>
      </c>
      <c r="BN291" s="30">
        <v>0</v>
      </c>
      <c r="BO291" s="30">
        <v>0</v>
      </c>
      <c r="BP291" s="30">
        <v>0</v>
      </c>
      <c r="BQ291" s="30">
        <v>0</v>
      </c>
      <c r="BR291" s="30">
        <v>0</v>
      </c>
      <c r="BS291" s="30">
        <v>0</v>
      </c>
      <c r="BT291" s="30">
        <v>0</v>
      </c>
      <c r="BU291" s="30">
        <v>0</v>
      </c>
      <c r="BV291" s="30">
        <v>0</v>
      </c>
      <c r="BW291" s="30">
        <v>0</v>
      </c>
      <c r="BX291" s="30">
        <v>0</v>
      </c>
      <c r="BY291" s="30">
        <v>0</v>
      </c>
      <c r="BZ291" s="30">
        <v>0</v>
      </c>
      <c r="CA291" s="30">
        <v>0</v>
      </c>
      <c r="CB291" s="30">
        <v>0</v>
      </c>
      <c r="CD291" s="30">
        <v>0</v>
      </c>
      <c r="CE291" s="30">
        <v>0</v>
      </c>
      <c r="CF291" s="30">
        <v>0</v>
      </c>
      <c r="CG291" s="30">
        <v>0</v>
      </c>
      <c r="CH291" s="30">
        <v>0</v>
      </c>
      <c r="CI291" s="30">
        <v>0</v>
      </c>
      <c r="CJ291" s="30">
        <v>0</v>
      </c>
      <c r="CK291" s="30">
        <v>0</v>
      </c>
      <c r="CL291" s="30">
        <v>0</v>
      </c>
      <c r="CM291" s="30">
        <v>0</v>
      </c>
      <c r="CN291" s="30">
        <v>0</v>
      </c>
      <c r="CO291" s="30">
        <v>0</v>
      </c>
      <c r="CP291" s="30">
        <v>0</v>
      </c>
      <c r="CQ291" s="30">
        <v>0</v>
      </c>
      <c r="CR291" s="30">
        <v>0</v>
      </c>
      <c r="CS291" s="30">
        <v>0</v>
      </c>
      <c r="CT291" s="30">
        <v>0</v>
      </c>
      <c r="CU291" s="30">
        <v>0</v>
      </c>
      <c r="CV291" s="30">
        <v>0</v>
      </c>
    </row>
    <row r="292" spans="1:100" s="30" customFormat="1" x14ac:dyDescent="0.4">
      <c r="A292" s="45" t="s">
        <v>32</v>
      </c>
      <c r="B292" s="30">
        <v>327215.35622834763</v>
      </c>
      <c r="C292" s="30">
        <v>342153.16173090815</v>
      </c>
      <c r="D292" s="30">
        <v>483207.29932907608</v>
      </c>
      <c r="E292" s="30">
        <v>813209.76166535134</v>
      </c>
      <c r="F292" s="30">
        <v>514195.57775889902</v>
      </c>
      <c r="G292" s="30">
        <v>257738.64036203228</v>
      </c>
      <c r="H292" s="30">
        <v>0</v>
      </c>
      <c r="I292" s="30">
        <v>136876.98486569623</v>
      </c>
      <c r="J292" s="30">
        <v>175524.00291458139</v>
      </c>
      <c r="K292" s="30">
        <v>360932.40635549271</v>
      </c>
      <c r="L292" s="30">
        <v>52596</v>
      </c>
      <c r="M292" s="30">
        <v>0</v>
      </c>
      <c r="N292" s="30">
        <v>0</v>
      </c>
      <c r="O292" s="30">
        <v>0</v>
      </c>
      <c r="P292" s="30">
        <v>3044</v>
      </c>
      <c r="Q292" s="30">
        <v>0</v>
      </c>
      <c r="R292" s="30">
        <v>0</v>
      </c>
      <c r="S292" s="30">
        <v>0</v>
      </c>
      <c r="T292" s="30">
        <v>0</v>
      </c>
      <c r="V292" s="30">
        <v>0</v>
      </c>
      <c r="W292" s="30">
        <v>0</v>
      </c>
      <c r="X292" s="30">
        <v>0</v>
      </c>
      <c r="Y292" s="30">
        <v>0</v>
      </c>
      <c r="Z292" s="30">
        <v>0</v>
      </c>
      <c r="AA292" s="30">
        <v>0</v>
      </c>
      <c r="AB292" s="30">
        <v>0</v>
      </c>
      <c r="AC292" s="30">
        <v>0</v>
      </c>
      <c r="AD292" s="30">
        <v>0</v>
      </c>
      <c r="AE292" s="30">
        <v>0</v>
      </c>
      <c r="AF292" s="30">
        <v>0</v>
      </c>
      <c r="AG292" s="30">
        <v>0</v>
      </c>
      <c r="AH292" s="30">
        <v>0</v>
      </c>
      <c r="AI292" s="30">
        <v>0</v>
      </c>
      <c r="AJ292" s="30">
        <v>0</v>
      </c>
      <c r="AK292" s="30">
        <v>0</v>
      </c>
      <c r="AL292" s="30">
        <v>0</v>
      </c>
      <c r="AM292" s="30">
        <v>0</v>
      </c>
      <c r="AN292" s="30">
        <v>0</v>
      </c>
      <c r="AP292" s="30">
        <v>0</v>
      </c>
      <c r="AQ292" s="30">
        <v>0</v>
      </c>
      <c r="AR292" s="30">
        <v>0</v>
      </c>
      <c r="AS292" s="30">
        <v>0</v>
      </c>
      <c r="AT292" s="30">
        <v>0</v>
      </c>
      <c r="AU292" s="30">
        <v>0</v>
      </c>
      <c r="AV292" s="30">
        <v>0</v>
      </c>
      <c r="AW292" s="30">
        <v>0</v>
      </c>
      <c r="AX292" s="30">
        <v>0</v>
      </c>
      <c r="AY292" s="30">
        <v>0</v>
      </c>
      <c r="AZ292" s="30">
        <v>0</v>
      </c>
      <c r="BA292" s="30">
        <v>0</v>
      </c>
      <c r="BB292" s="30">
        <v>0</v>
      </c>
      <c r="BC292" s="30">
        <v>0</v>
      </c>
      <c r="BD292" s="30">
        <v>0</v>
      </c>
      <c r="BE292" s="30">
        <v>0</v>
      </c>
      <c r="BF292" s="30">
        <v>0</v>
      </c>
      <c r="BG292" s="30">
        <v>0</v>
      </c>
      <c r="BH292" s="30">
        <v>0</v>
      </c>
      <c r="BJ292" s="30">
        <v>0</v>
      </c>
      <c r="BK292" s="30">
        <v>0</v>
      </c>
      <c r="BL292" s="30">
        <v>0</v>
      </c>
      <c r="BM292" s="30">
        <v>0</v>
      </c>
      <c r="BN292" s="30">
        <v>0</v>
      </c>
      <c r="BO292" s="30">
        <v>0</v>
      </c>
      <c r="BP292" s="30">
        <v>0</v>
      </c>
      <c r="BQ292" s="30">
        <v>0</v>
      </c>
      <c r="BR292" s="30">
        <v>0</v>
      </c>
      <c r="BS292" s="30">
        <v>0</v>
      </c>
      <c r="BT292" s="30">
        <v>0</v>
      </c>
      <c r="BU292" s="30">
        <v>0</v>
      </c>
      <c r="BV292" s="30">
        <v>0</v>
      </c>
      <c r="BW292" s="30">
        <v>0</v>
      </c>
      <c r="BX292" s="30">
        <v>0</v>
      </c>
      <c r="BY292" s="30">
        <v>0</v>
      </c>
      <c r="BZ292" s="30">
        <v>0</v>
      </c>
      <c r="CA292" s="30">
        <v>0</v>
      </c>
      <c r="CB292" s="30">
        <v>0</v>
      </c>
      <c r="CD292" s="30">
        <v>327215.35622834763</v>
      </c>
      <c r="CE292" s="30">
        <v>342153.16173090815</v>
      </c>
      <c r="CF292" s="30">
        <v>483207.29932907608</v>
      </c>
      <c r="CG292" s="30">
        <v>813209.76166535134</v>
      </c>
      <c r="CH292" s="30">
        <v>514195.57775889902</v>
      </c>
      <c r="CI292" s="30">
        <v>257738.64036203228</v>
      </c>
      <c r="CJ292" s="30">
        <v>0</v>
      </c>
      <c r="CK292" s="30">
        <v>136876.98486569623</v>
      </c>
      <c r="CL292" s="30">
        <v>175524.00291458139</v>
      </c>
      <c r="CM292" s="30">
        <v>360932.40635549271</v>
      </c>
      <c r="CN292" s="30">
        <v>52596</v>
      </c>
      <c r="CO292" s="30">
        <v>0</v>
      </c>
      <c r="CP292" s="30">
        <v>0</v>
      </c>
      <c r="CQ292" s="30">
        <v>0</v>
      </c>
      <c r="CR292" s="30">
        <v>3044</v>
      </c>
      <c r="CS292" s="30">
        <v>0</v>
      </c>
      <c r="CT292" s="30">
        <v>0</v>
      </c>
      <c r="CU292" s="30">
        <v>0</v>
      </c>
      <c r="CV292" s="30">
        <v>0</v>
      </c>
    </row>
    <row r="293" spans="1:100" s="30" customFormat="1" x14ac:dyDescent="0.4">
      <c r="A293" s="45" t="s">
        <v>14</v>
      </c>
      <c r="B293" s="30">
        <v>0</v>
      </c>
      <c r="C293" s="30">
        <v>0</v>
      </c>
      <c r="D293" s="30">
        <v>0</v>
      </c>
      <c r="E293" s="30">
        <v>0</v>
      </c>
      <c r="F293" s="30">
        <v>0</v>
      </c>
      <c r="G293" s="30">
        <v>0</v>
      </c>
      <c r="H293" s="30">
        <v>0</v>
      </c>
      <c r="I293" s="30">
        <v>0</v>
      </c>
      <c r="J293" s="30">
        <v>0</v>
      </c>
      <c r="K293" s="30">
        <v>0</v>
      </c>
      <c r="L293" s="30">
        <v>0</v>
      </c>
      <c r="M293" s="30">
        <v>0</v>
      </c>
      <c r="N293" s="30">
        <v>0</v>
      </c>
      <c r="O293" s="30">
        <v>0</v>
      </c>
      <c r="P293" s="30">
        <v>0</v>
      </c>
      <c r="Q293" s="30">
        <v>0</v>
      </c>
      <c r="R293" s="30">
        <v>0</v>
      </c>
      <c r="S293" s="30">
        <v>0</v>
      </c>
      <c r="T293" s="30">
        <v>0</v>
      </c>
      <c r="V293" s="30">
        <v>0</v>
      </c>
      <c r="W293" s="30">
        <v>0</v>
      </c>
      <c r="X293" s="30">
        <v>0</v>
      </c>
      <c r="Y293" s="30">
        <v>0</v>
      </c>
      <c r="Z293" s="30">
        <v>0</v>
      </c>
      <c r="AA293" s="30">
        <v>0</v>
      </c>
      <c r="AB293" s="30">
        <v>0</v>
      </c>
      <c r="AC293" s="30">
        <v>0</v>
      </c>
      <c r="AD293" s="30">
        <v>0</v>
      </c>
      <c r="AE293" s="30">
        <v>0</v>
      </c>
      <c r="AF293" s="30">
        <v>0</v>
      </c>
      <c r="AG293" s="30">
        <v>0</v>
      </c>
      <c r="AH293" s="30">
        <v>0</v>
      </c>
      <c r="AI293" s="30">
        <v>0</v>
      </c>
      <c r="AJ293" s="30">
        <v>0</v>
      </c>
      <c r="AK293" s="30">
        <v>0</v>
      </c>
      <c r="AL293" s="30">
        <v>0</v>
      </c>
      <c r="AM293" s="30">
        <v>0</v>
      </c>
      <c r="AN293" s="30">
        <v>0</v>
      </c>
      <c r="AP293" s="30">
        <v>0</v>
      </c>
      <c r="AQ293" s="30">
        <v>0</v>
      </c>
      <c r="AR293" s="30">
        <v>0</v>
      </c>
      <c r="AS293" s="30">
        <v>0</v>
      </c>
      <c r="AT293" s="30">
        <v>0</v>
      </c>
      <c r="AU293" s="30">
        <v>0</v>
      </c>
      <c r="AV293" s="30">
        <v>0</v>
      </c>
      <c r="AW293" s="30">
        <v>0</v>
      </c>
      <c r="AX293" s="30">
        <v>0</v>
      </c>
      <c r="AY293" s="30">
        <v>0</v>
      </c>
      <c r="AZ293" s="30">
        <v>0</v>
      </c>
      <c r="BA293" s="30">
        <v>0</v>
      </c>
      <c r="BB293" s="30">
        <v>0</v>
      </c>
      <c r="BC293" s="30">
        <v>0</v>
      </c>
      <c r="BD293" s="30">
        <v>0</v>
      </c>
      <c r="BE293" s="30">
        <v>0</v>
      </c>
      <c r="BF293" s="30">
        <v>0</v>
      </c>
      <c r="BG293" s="30">
        <v>0</v>
      </c>
      <c r="BH293" s="30">
        <v>0</v>
      </c>
      <c r="BJ293" s="30">
        <v>0</v>
      </c>
      <c r="BK293" s="30">
        <v>0</v>
      </c>
      <c r="BL293" s="30">
        <v>0</v>
      </c>
      <c r="BM293" s="30">
        <v>0</v>
      </c>
      <c r="BN293" s="30">
        <v>0</v>
      </c>
      <c r="BO293" s="30">
        <v>0</v>
      </c>
      <c r="BP293" s="30">
        <v>0</v>
      </c>
      <c r="BQ293" s="30">
        <v>0</v>
      </c>
      <c r="BR293" s="30">
        <v>0</v>
      </c>
      <c r="BS293" s="30">
        <v>0</v>
      </c>
      <c r="BT293" s="30">
        <v>0</v>
      </c>
      <c r="BU293" s="30">
        <v>0</v>
      </c>
      <c r="BV293" s="30">
        <v>0</v>
      </c>
      <c r="BW293" s="30">
        <v>0</v>
      </c>
      <c r="BX293" s="30">
        <v>0</v>
      </c>
      <c r="BY293" s="30">
        <v>0</v>
      </c>
      <c r="BZ293" s="30">
        <v>0</v>
      </c>
      <c r="CA293" s="30">
        <v>0</v>
      </c>
      <c r="CB293" s="30">
        <v>0</v>
      </c>
      <c r="CD293" s="30">
        <v>0</v>
      </c>
      <c r="CE293" s="30">
        <v>0</v>
      </c>
      <c r="CF293" s="30">
        <v>0</v>
      </c>
      <c r="CG293" s="30">
        <v>0</v>
      </c>
      <c r="CH293" s="30">
        <v>0</v>
      </c>
      <c r="CI293" s="30">
        <v>0</v>
      </c>
      <c r="CJ293" s="30">
        <v>0</v>
      </c>
      <c r="CK293" s="30">
        <v>0</v>
      </c>
      <c r="CL293" s="30">
        <v>0</v>
      </c>
      <c r="CM293" s="30">
        <v>0</v>
      </c>
      <c r="CN293" s="30">
        <v>0</v>
      </c>
      <c r="CO293" s="30">
        <v>0</v>
      </c>
      <c r="CP293" s="30">
        <v>0</v>
      </c>
      <c r="CQ293" s="30">
        <v>0</v>
      </c>
      <c r="CR293" s="30">
        <v>0</v>
      </c>
      <c r="CS293" s="30">
        <v>0</v>
      </c>
      <c r="CT293" s="30">
        <v>0</v>
      </c>
      <c r="CU293" s="30">
        <v>0</v>
      </c>
      <c r="CV293" s="30">
        <v>0</v>
      </c>
    </row>
    <row r="294" spans="1:100" s="28" customFormat="1" x14ac:dyDescent="0.4">
      <c r="A294" s="45" t="s">
        <v>170</v>
      </c>
      <c r="B294" s="30">
        <v>0</v>
      </c>
      <c r="C294" s="30">
        <v>0</v>
      </c>
      <c r="D294" s="30">
        <v>0</v>
      </c>
      <c r="E294" s="30">
        <v>0</v>
      </c>
      <c r="F294" s="30">
        <v>0</v>
      </c>
      <c r="G294" s="30">
        <v>0</v>
      </c>
      <c r="H294" s="30">
        <v>0</v>
      </c>
      <c r="I294" s="30">
        <v>0</v>
      </c>
      <c r="J294" s="30">
        <v>0</v>
      </c>
      <c r="K294" s="30">
        <v>0</v>
      </c>
      <c r="L294" s="30">
        <v>0</v>
      </c>
      <c r="M294" s="30">
        <v>0</v>
      </c>
      <c r="N294" s="30">
        <v>0</v>
      </c>
      <c r="O294" s="30">
        <v>0</v>
      </c>
      <c r="P294" s="30">
        <v>0</v>
      </c>
      <c r="Q294" s="30">
        <v>0</v>
      </c>
      <c r="R294" s="30">
        <v>0</v>
      </c>
      <c r="S294" s="30">
        <v>0</v>
      </c>
      <c r="T294" s="30">
        <v>0</v>
      </c>
      <c r="U294" s="30"/>
      <c r="V294" s="30">
        <v>0</v>
      </c>
      <c r="W294" s="30">
        <v>0</v>
      </c>
      <c r="X294" s="30">
        <v>0</v>
      </c>
      <c r="Y294" s="30">
        <v>0</v>
      </c>
      <c r="Z294" s="30">
        <v>0</v>
      </c>
      <c r="AA294" s="30">
        <v>0</v>
      </c>
      <c r="AB294" s="30">
        <v>0</v>
      </c>
      <c r="AC294" s="30">
        <v>0</v>
      </c>
      <c r="AD294" s="30">
        <v>0</v>
      </c>
      <c r="AE294" s="30">
        <v>0</v>
      </c>
      <c r="AF294" s="30">
        <v>0</v>
      </c>
      <c r="AG294" s="30">
        <v>0</v>
      </c>
      <c r="AH294" s="30">
        <v>0</v>
      </c>
      <c r="AI294" s="30">
        <v>0</v>
      </c>
      <c r="AJ294" s="30">
        <v>0</v>
      </c>
      <c r="AK294" s="30">
        <v>0</v>
      </c>
      <c r="AL294" s="30">
        <v>0</v>
      </c>
      <c r="AM294" s="30">
        <v>0</v>
      </c>
      <c r="AN294" s="30">
        <v>0</v>
      </c>
      <c r="AO294" s="30"/>
      <c r="AP294" s="30">
        <v>0</v>
      </c>
      <c r="AQ294" s="30">
        <v>0</v>
      </c>
      <c r="AR294" s="30">
        <v>0</v>
      </c>
      <c r="AS294" s="30">
        <v>0</v>
      </c>
      <c r="AT294" s="30">
        <v>0</v>
      </c>
      <c r="AU294" s="30">
        <v>0</v>
      </c>
      <c r="AV294" s="30">
        <v>0</v>
      </c>
      <c r="AW294" s="30">
        <v>0</v>
      </c>
      <c r="AX294" s="30">
        <v>0</v>
      </c>
      <c r="AY294" s="30">
        <v>0</v>
      </c>
      <c r="AZ294" s="30">
        <v>0</v>
      </c>
      <c r="BA294" s="30">
        <v>0</v>
      </c>
      <c r="BB294" s="30">
        <v>0</v>
      </c>
      <c r="BC294" s="30">
        <v>0</v>
      </c>
      <c r="BD294" s="30">
        <v>0</v>
      </c>
      <c r="BE294" s="30">
        <v>0</v>
      </c>
      <c r="BF294" s="30">
        <v>0</v>
      </c>
      <c r="BG294" s="30">
        <v>0</v>
      </c>
      <c r="BH294" s="30">
        <v>0</v>
      </c>
      <c r="BI294" s="30"/>
      <c r="BJ294" s="30">
        <v>0</v>
      </c>
      <c r="BK294" s="30">
        <v>0</v>
      </c>
      <c r="BL294" s="30">
        <v>0</v>
      </c>
      <c r="BM294" s="30">
        <v>0</v>
      </c>
      <c r="BN294" s="30">
        <v>0</v>
      </c>
      <c r="BO294" s="30">
        <v>0</v>
      </c>
      <c r="BP294" s="30">
        <v>0</v>
      </c>
      <c r="BQ294" s="30">
        <v>0</v>
      </c>
      <c r="BR294" s="30">
        <v>0</v>
      </c>
      <c r="BS294" s="30">
        <v>0</v>
      </c>
      <c r="BT294" s="30">
        <v>0</v>
      </c>
      <c r="BU294" s="30">
        <v>0</v>
      </c>
      <c r="BV294" s="30">
        <v>0</v>
      </c>
      <c r="BW294" s="30">
        <v>0</v>
      </c>
      <c r="BX294" s="30">
        <v>0</v>
      </c>
      <c r="BY294" s="30">
        <v>0</v>
      </c>
      <c r="BZ294" s="30">
        <v>0</v>
      </c>
      <c r="CA294" s="30">
        <v>0</v>
      </c>
      <c r="CB294" s="30">
        <v>0</v>
      </c>
      <c r="CC294" s="30"/>
      <c r="CD294" s="30">
        <v>0</v>
      </c>
      <c r="CE294" s="30">
        <v>0</v>
      </c>
      <c r="CF294" s="30">
        <v>0</v>
      </c>
      <c r="CG294" s="30">
        <v>0</v>
      </c>
      <c r="CH294" s="30">
        <v>0</v>
      </c>
      <c r="CI294" s="30">
        <v>0</v>
      </c>
      <c r="CJ294" s="30">
        <v>0</v>
      </c>
      <c r="CK294" s="30">
        <v>0</v>
      </c>
      <c r="CL294" s="30">
        <v>0</v>
      </c>
      <c r="CM294" s="30">
        <v>0</v>
      </c>
      <c r="CN294" s="30">
        <v>0</v>
      </c>
      <c r="CO294" s="30">
        <v>0</v>
      </c>
      <c r="CP294" s="30">
        <v>0</v>
      </c>
      <c r="CQ294" s="30">
        <v>0</v>
      </c>
      <c r="CR294" s="30">
        <v>0</v>
      </c>
      <c r="CS294" s="30">
        <v>0</v>
      </c>
      <c r="CT294" s="30">
        <v>0</v>
      </c>
      <c r="CU294" s="30">
        <v>0</v>
      </c>
      <c r="CV294" s="30">
        <v>0</v>
      </c>
    </row>
    <row r="295" spans="1:100" s="28" customFormat="1" x14ac:dyDescent="0.4">
      <c r="A295" s="45" t="s">
        <v>187</v>
      </c>
      <c r="B295" s="30">
        <v>0</v>
      </c>
      <c r="C295" s="30">
        <v>0</v>
      </c>
      <c r="D295" s="30">
        <v>0</v>
      </c>
      <c r="E295" s="30">
        <v>0</v>
      </c>
      <c r="F295" s="30">
        <v>0</v>
      </c>
      <c r="G295" s="30">
        <v>0</v>
      </c>
      <c r="H295" s="30">
        <v>0</v>
      </c>
      <c r="I295" s="30">
        <v>0</v>
      </c>
      <c r="J295" s="30">
        <v>0</v>
      </c>
      <c r="K295" s="30">
        <v>0</v>
      </c>
      <c r="L295" s="30">
        <v>0</v>
      </c>
      <c r="M295" s="30">
        <v>0</v>
      </c>
      <c r="N295" s="30">
        <v>0</v>
      </c>
      <c r="O295" s="30">
        <v>0</v>
      </c>
      <c r="P295" s="30">
        <v>0</v>
      </c>
      <c r="Q295" s="30">
        <v>0</v>
      </c>
      <c r="R295" s="30">
        <v>0</v>
      </c>
      <c r="S295" s="30">
        <v>0</v>
      </c>
      <c r="T295" s="30">
        <v>0</v>
      </c>
      <c r="U295" s="30"/>
      <c r="V295" s="30">
        <v>0</v>
      </c>
      <c r="W295" s="30">
        <v>0</v>
      </c>
      <c r="X295" s="30">
        <v>0</v>
      </c>
      <c r="Y295" s="30">
        <v>0</v>
      </c>
      <c r="Z295" s="30">
        <v>0</v>
      </c>
      <c r="AA295" s="30">
        <v>0</v>
      </c>
      <c r="AB295" s="30">
        <v>0</v>
      </c>
      <c r="AC295" s="30">
        <v>0</v>
      </c>
      <c r="AD295" s="30">
        <v>0</v>
      </c>
      <c r="AE295" s="30">
        <v>0</v>
      </c>
      <c r="AF295" s="30">
        <v>0</v>
      </c>
      <c r="AG295" s="30">
        <v>0</v>
      </c>
      <c r="AH295" s="30">
        <v>0</v>
      </c>
      <c r="AI295" s="30">
        <v>0</v>
      </c>
      <c r="AJ295" s="30">
        <v>0</v>
      </c>
      <c r="AK295" s="30">
        <v>0</v>
      </c>
      <c r="AL295" s="30">
        <v>0</v>
      </c>
      <c r="AM295" s="30">
        <v>0</v>
      </c>
      <c r="AN295" s="30">
        <v>0</v>
      </c>
      <c r="AO295" s="30"/>
      <c r="AP295" s="30">
        <v>0</v>
      </c>
      <c r="AQ295" s="30">
        <v>0</v>
      </c>
      <c r="AR295" s="30">
        <v>0</v>
      </c>
      <c r="AS295" s="30">
        <v>0</v>
      </c>
      <c r="AT295" s="30">
        <v>0</v>
      </c>
      <c r="AU295" s="30">
        <v>0</v>
      </c>
      <c r="AV295" s="30">
        <v>0</v>
      </c>
      <c r="AW295" s="30">
        <v>0</v>
      </c>
      <c r="AX295" s="30">
        <v>0</v>
      </c>
      <c r="AY295" s="30">
        <v>0</v>
      </c>
      <c r="AZ295" s="30">
        <v>0</v>
      </c>
      <c r="BA295" s="30">
        <v>0</v>
      </c>
      <c r="BB295" s="30">
        <v>0</v>
      </c>
      <c r="BC295" s="30">
        <v>0</v>
      </c>
      <c r="BD295" s="30">
        <v>0</v>
      </c>
      <c r="BE295" s="30">
        <v>0</v>
      </c>
      <c r="BF295" s="30">
        <v>0</v>
      </c>
      <c r="BG295" s="30">
        <v>0</v>
      </c>
      <c r="BH295" s="30">
        <v>0</v>
      </c>
      <c r="BI295" s="30"/>
      <c r="BJ295" s="30">
        <v>0</v>
      </c>
      <c r="BK295" s="30">
        <v>0</v>
      </c>
      <c r="BL295" s="30">
        <v>0</v>
      </c>
      <c r="BM295" s="30">
        <v>0</v>
      </c>
      <c r="BN295" s="30">
        <v>0</v>
      </c>
      <c r="BO295" s="30">
        <v>0</v>
      </c>
      <c r="BP295" s="30">
        <v>0</v>
      </c>
      <c r="BQ295" s="30">
        <v>0</v>
      </c>
      <c r="BR295" s="30">
        <v>0</v>
      </c>
      <c r="BS295" s="30">
        <v>0</v>
      </c>
      <c r="BT295" s="30">
        <v>0</v>
      </c>
      <c r="BU295" s="30">
        <v>0</v>
      </c>
      <c r="BV295" s="30">
        <v>0</v>
      </c>
      <c r="BW295" s="30">
        <v>0</v>
      </c>
      <c r="BX295" s="30">
        <v>0</v>
      </c>
      <c r="BY295" s="30">
        <v>0</v>
      </c>
      <c r="BZ295" s="30">
        <v>0</v>
      </c>
      <c r="CA295" s="30">
        <v>0</v>
      </c>
      <c r="CB295" s="30">
        <v>0</v>
      </c>
      <c r="CC295" s="30"/>
      <c r="CD295" s="30">
        <v>0</v>
      </c>
      <c r="CE295" s="30">
        <v>0</v>
      </c>
      <c r="CF295" s="30">
        <v>0</v>
      </c>
      <c r="CG295" s="30">
        <v>0</v>
      </c>
      <c r="CH295" s="30">
        <v>0</v>
      </c>
      <c r="CI295" s="30">
        <v>0</v>
      </c>
      <c r="CJ295" s="30">
        <v>0</v>
      </c>
      <c r="CK295" s="30">
        <v>0</v>
      </c>
      <c r="CL295" s="30">
        <v>0</v>
      </c>
      <c r="CM295" s="30">
        <v>0</v>
      </c>
      <c r="CN295" s="30">
        <v>0</v>
      </c>
      <c r="CO295" s="30">
        <v>0</v>
      </c>
      <c r="CP295" s="30">
        <v>0</v>
      </c>
      <c r="CQ295" s="30">
        <v>0</v>
      </c>
      <c r="CR295" s="30">
        <v>0</v>
      </c>
      <c r="CS295" s="30">
        <v>0</v>
      </c>
      <c r="CT295" s="30">
        <v>0</v>
      </c>
      <c r="CU295" s="30">
        <v>0</v>
      </c>
      <c r="CV295" s="30">
        <v>0</v>
      </c>
    </row>
    <row r="296" spans="1:100" s="30" customFormat="1" x14ac:dyDescent="0.4">
      <c r="A296" s="45" t="s">
        <v>188</v>
      </c>
      <c r="B296" s="30">
        <v>0</v>
      </c>
      <c r="C296" s="30">
        <v>0</v>
      </c>
      <c r="D296" s="30">
        <v>0</v>
      </c>
      <c r="E296" s="30">
        <v>0</v>
      </c>
      <c r="F296" s="30">
        <v>0</v>
      </c>
      <c r="G296" s="30">
        <v>0</v>
      </c>
      <c r="H296" s="30">
        <v>0</v>
      </c>
      <c r="I296" s="30">
        <v>0</v>
      </c>
      <c r="J296" s="30">
        <v>0</v>
      </c>
      <c r="K296" s="30">
        <v>0</v>
      </c>
      <c r="L296" s="30">
        <v>0</v>
      </c>
      <c r="M296" s="30">
        <v>0</v>
      </c>
      <c r="N296" s="30">
        <v>0</v>
      </c>
      <c r="O296" s="30">
        <v>0</v>
      </c>
      <c r="P296" s="30">
        <v>0</v>
      </c>
      <c r="Q296" s="30">
        <v>0</v>
      </c>
      <c r="R296" s="30">
        <v>0</v>
      </c>
      <c r="S296" s="30">
        <v>0</v>
      </c>
      <c r="T296" s="30">
        <v>0</v>
      </c>
      <c r="V296" s="30">
        <v>0</v>
      </c>
      <c r="W296" s="30">
        <v>0</v>
      </c>
      <c r="X296" s="30">
        <v>0</v>
      </c>
      <c r="Y296" s="30">
        <v>0</v>
      </c>
      <c r="Z296" s="30">
        <v>0</v>
      </c>
      <c r="AA296" s="30">
        <v>0</v>
      </c>
      <c r="AB296" s="30">
        <v>0</v>
      </c>
      <c r="AC296" s="30">
        <v>0</v>
      </c>
      <c r="AD296" s="30">
        <v>0</v>
      </c>
      <c r="AE296" s="30">
        <v>0</v>
      </c>
      <c r="AF296" s="30">
        <v>0</v>
      </c>
      <c r="AG296" s="30">
        <v>0</v>
      </c>
      <c r="AH296" s="30">
        <v>0</v>
      </c>
      <c r="AI296" s="30">
        <v>0</v>
      </c>
      <c r="AJ296" s="30">
        <v>0</v>
      </c>
      <c r="AK296" s="30">
        <v>0</v>
      </c>
      <c r="AL296" s="30">
        <v>0</v>
      </c>
      <c r="AM296" s="30">
        <v>0</v>
      </c>
      <c r="AN296" s="30">
        <v>0</v>
      </c>
      <c r="AP296" s="30">
        <v>0</v>
      </c>
      <c r="AQ296" s="30">
        <v>0</v>
      </c>
      <c r="AR296" s="30">
        <v>0</v>
      </c>
      <c r="AS296" s="30">
        <v>0</v>
      </c>
      <c r="AT296" s="30">
        <v>0</v>
      </c>
      <c r="AU296" s="30">
        <v>0</v>
      </c>
      <c r="AV296" s="30">
        <v>0</v>
      </c>
      <c r="AW296" s="30">
        <v>0</v>
      </c>
      <c r="AX296" s="30">
        <v>0</v>
      </c>
      <c r="AY296" s="30">
        <v>0</v>
      </c>
      <c r="AZ296" s="30">
        <v>0</v>
      </c>
      <c r="BA296" s="30">
        <v>0</v>
      </c>
      <c r="BB296" s="30">
        <v>0</v>
      </c>
      <c r="BC296" s="30">
        <v>0</v>
      </c>
      <c r="BD296" s="30">
        <v>0</v>
      </c>
      <c r="BE296" s="30">
        <v>0</v>
      </c>
      <c r="BF296" s="30">
        <v>0</v>
      </c>
      <c r="BG296" s="30">
        <v>0</v>
      </c>
      <c r="BH296" s="30">
        <v>0</v>
      </c>
      <c r="BJ296" s="30">
        <v>0</v>
      </c>
      <c r="BK296" s="30">
        <v>0</v>
      </c>
      <c r="BL296" s="30">
        <v>0</v>
      </c>
      <c r="BM296" s="30">
        <v>0</v>
      </c>
      <c r="BN296" s="30">
        <v>0</v>
      </c>
      <c r="BO296" s="30">
        <v>0</v>
      </c>
      <c r="BP296" s="30">
        <v>0</v>
      </c>
      <c r="BQ296" s="30">
        <v>0</v>
      </c>
      <c r="BR296" s="30">
        <v>0</v>
      </c>
      <c r="BS296" s="30">
        <v>0</v>
      </c>
      <c r="BT296" s="30">
        <v>0</v>
      </c>
      <c r="BU296" s="30">
        <v>0</v>
      </c>
      <c r="BV296" s="30">
        <v>0</v>
      </c>
      <c r="BW296" s="30">
        <v>0</v>
      </c>
      <c r="BX296" s="30">
        <v>0</v>
      </c>
      <c r="BY296" s="30">
        <v>0</v>
      </c>
      <c r="BZ296" s="30">
        <v>0</v>
      </c>
      <c r="CA296" s="30">
        <v>0</v>
      </c>
      <c r="CB296" s="30">
        <v>0</v>
      </c>
      <c r="CD296" s="30">
        <v>0</v>
      </c>
      <c r="CE296" s="30">
        <v>0</v>
      </c>
      <c r="CF296" s="30">
        <v>0</v>
      </c>
      <c r="CG296" s="30">
        <v>0</v>
      </c>
      <c r="CH296" s="30">
        <v>0</v>
      </c>
      <c r="CI296" s="30">
        <v>0</v>
      </c>
      <c r="CJ296" s="30">
        <v>0</v>
      </c>
      <c r="CK296" s="30">
        <v>0</v>
      </c>
      <c r="CL296" s="30">
        <v>0</v>
      </c>
      <c r="CM296" s="30">
        <v>0</v>
      </c>
      <c r="CN296" s="30">
        <v>0</v>
      </c>
      <c r="CO296" s="30">
        <v>0</v>
      </c>
      <c r="CP296" s="30">
        <v>0</v>
      </c>
      <c r="CQ296" s="30">
        <v>0</v>
      </c>
      <c r="CR296" s="30">
        <v>0</v>
      </c>
      <c r="CS296" s="30">
        <v>0</v>
      </c>
      <c r="CT296" s="30">
        <v>0</v>
      </c>
      <c r="CU296" s="30">
        <v>0</v>
      </c>
      <c r="CV296" s="30">
        <v>0</v>
      </c>
    </row>
    <row r="297" spans="1:100" s="30" customFormat="1" x14ac:dyDescent="0.4">
      <c r="A297" s="45" t="s">
        <v>27</v>
      </c>
      <c r="B297" s="30">
        <v>52705.829191143246</v>
      </c>
      <c r="C297" s="30">
        <v>0</v>
      </c>
      <c r="D297" s="30">
        <v>0</v>
      </c>
      <c r="E297" s="30">
        <v>0</v>
      </c>
      <c r="F297" s="30">
        <v>0</v>
      </c>
      <c r="G297" s="30">
        <v>0</v>
      </c>
      <c r="H297" s="30">
        <v>0</v>
      </c>
      <c r="I297" s="30">
        <v>0</v>
      </c>
      <c r="J297" s="30">
        <v>0</v>
      </c>
      <c r="K297" s="30">
        <v>0</v>
      </c>
      <c r="L297" s="30">
        <v>0</v>
      </c>
      <c r="M297" s="30">
        <v>0</v>
      </c>
      <c r="N297" s="30">
        <v>0</v>
      </c>
      <c r="O297" s="30">
        <v>0</v>
      </c>
      <c r="P297" s="30">
        <v>0</v>
      </c>
      <c r="Q297" s="30">
        <v>0</v>
      </c>
      <c r="R297" s="30">
        <v>0</v>
      </c>
      <c r="S297" s="30">
        <v>0</v>
      </c>
      <c r="T297" s="30">
        <v>0</v>
      </c>
      <c r="V297" s="30">
        <v>0</v>
      </c>
      <c r="W297" s="30">
        <v>0</v>
      </c>
      <c r="X297" s="30">
        <v>0</v>
      </c>
      <c r="Y297" s="30">
        <v>0</v>
      </c>
      <c r="Z297" s="30">
        <v>0</v>
      </c>
      <c r="AA297" s="30">
        <v>0</v>
      </c>
      <c r="AB297" s="30">
        <v>0</v>
      </c>
      <c r="AC297" s="30">
        <v>0</v>
      </c>
      <c r="AD297" s="30">
        <v>0</v>
      </c>
      <c r="AE297" s="30">
        <v>0</v>
      </c>
      <c r="AF297" s="30">
        <v>0</v>
      </c>
      <c r="AG297" s="30">
        <v>0</v>
      </c>
      <c r="AH297" s="30">
        <v>0</v>
      </c>
      <c r="AI297" s="30">
        <v>0</v>
      </c>
      <c r="AJ297" s="30">
        <v>0</v>
      </c>
      <c r="AK297" s="30">
        <v>0</v>
      </c>
      <c r="AL297" s="30">
        <v>0</v>
      </c>
      <c r="AM297" s="30">
        <v>0</v>
      </c>
      <c r="AN297" s="30">
        <v>0</v>
      </c>
      <c r="AP297" s="30">
        <v>0</v>
      </c>
      <c r="AQ297" s="30">
        <v>0</v>
      </c>
      <c r="AR297" s="30">
        <v>0</v>
      </c>
      <c r="AS297" s="30">
        <v>0</v>
      </c>
      <c r="AT297" s="30">
        <v>0</v>
      </c>
      <c r="AU297" s="30">
        <v>0</v>
      </c>
      <c r="AV297" s="30">
        <v>0</v>
      </c>
      <c r="AW297" s="30">
        <v>0</v>
      </c>
      <c r="AX297" s="30">
        <v>0</v>
      </c>
      <c r="AY297" s="30">
        <v>0</v>
      </c>
      <c r="AZ297" s="30">
        <v>0</v>
      </c>
      <c r="BA297" s="30">
        <v>0</v>
      </c>
      <c r="BB297" s="30">
        <v>0</v>
      </c>
      <c r="BC297" s="30">
        <v>0</v>
      </c>
      <c r="BD297" s="30">
        <v>0</v>
      </c>
      <c r="BE297" s="30">
        <v>0</v>
      </c>
      <c r="BF297" s="30">
        <v>0</v>
      </c>
      <c r="BG297" s="30">
        <v>0</v>
      </c>
      <c r="BH297" s="30">
        <v>0</v>
      </c>
      <c r="BJ297" s="30">
        <v>0</v>
      </c>
      <c r="BK297" s="30">
        <v>0</v>
      </c>
      <c r="BL297" s="30">
        <v>0</v>
      </c>
      <c r="BM297" s="30">
        <v>0</v>
      </c>
      <c r="BN297" s="30">
        <v>0</v>
      </c>
      <c r="BO297" s="30">
        <v>0</v>
      </c>
      <c r="BP297" s="30">
        <v>0</v>
      </c>
      <c r="BQ297" s="30">
        <v>0</v>
      </c>
      <c r="BR297" s="30">
        <v>0</v>
      </c>
      <c r="BS297" s="30">
        <v>0</v>
      </c>
      <c r="BT297" s="30">
        <v>0</v>
      </c>
      <c r="BU297" s="30">
        <v>0</v>
      </c>
      <c r="BV297" s="30">
        <v>0</v>
      </c>
      <c r="BW297" s="30">
        <v>0</v>
      </c>
      <c r="BX297" s="30">
        <v>0</v>
      </c>
      <c r="BY297" s="30">
        <v>0</v>
      </c>
      <c r="BZ297" s="30">
        <v>0</v>
      </c>
      <c r="CA297" s="30">
        <v>0</v>
      </c>
      <c r="CB297" s="30">
        <v>0</v>
      </c>
      <c r="CD297" s="30">
        <v>52705.829191143246</v>
      </c>
      <c r="CE297" s="30">
        <v>0</v>
      </c>
      <c r="CF297" s="30">
        <v>0</v>
      </c>
      <c r="CG297" s="30">
        <v>0</v>
      </c>
      <c r="CH297" s="30">
        <v>0</v>
      </c>
      <c r="CI297" s="30">
        <v>0</v>
      </c>
      <c r="CJ297" s="30">
        <v>0</v>
      </c>
      <c r="CK297" s="30">
        <v>0</v>
      </c>
      <c r="CL297" s="30">
        <v>0</v>
      </c>
      <c r="CM297" s="30">
        <v>0</v>
      </c>
      <c r="CN297" s="30">
        <v>0</v>
      </c>
      <c r="CO297" s="30">
        <v>0</v>
      </c>
      <c r="CP297" s="30">
        <v>0</v>
      </c>
      <c r="CQ297" s="30">
        <v>0</v>
      </c>
      <c r="CR297" s="30">
        <v>0</v>
      </c>
      <c r="CS297" s="30">
        <v>0</v>
      </c>
      <c r="CT297" s="30">
        <v>0</v>
      </c>
      <c r="CU297" s="30">
        <v>0</v>
      </c>
      <c r="CV297" s="30">
        <v>0</v>
      </c>
    </row>
    <row r="298" spans="1:100" s="30" customFormat="1" x14ac:dyDescent="0.4">
      <c r="A298" s="45" t="s">
        <v>1</v>
      </c>
      <c r="B298" s="30">
        <v>0</v>
      </c>
      <c r="C298" s="30">
        <v>0</v>
      </c>
      <c r="D298" s="30">
        <v>0</v>
      </c>
      <c r="E298" s="30">
        <v>0</v>
      </c>
      <c r="F298" s="30">
        <v>0</v>
      </c>
      <c r="G298" s="30">
        <v>0</v>
      </c>
      <c r="H298" s="30">
        <v>0</v>
      </c>
      <c r="I298" s="30">
        <v>0</v>
      </c>
      <c r="J298" s="30">
        <v>0</v>
      </c>
      <c r="K298" s="30">
        <v>0</v>
      </c>
      <c r="L298" s="30">
        <v>0</v>
      </c>
      <c r="M298" s="30">
        <v>0</v>
      </c>
      <c r="N298" s="30">
        <v>0</v>
      </c>
      <c r="O298" s="30">
        <v>0</v>
      </c>
      <c r="P298" s="30">
        <v>0</v>
      </c>
      <c r="Q298" s="30">
        <v>0</v>
      </c>
      <c r="R298" s="30">
        <v>0</v>
      </c>
      <c r="S298" s="30">
        <v>0</v>
      </c>
      <c r="T298" s="30">
        <v>0</v>
      </c>
      <c r="V298" s="30">
        <v>0</v>
      </c>
      <c r="W298" s="30">
        <v>0</v>
      </c>
      <c r="X298" s="30">
        <v>0</v>
      </c>
      <c r="Y298" s="30">
        <v>0</v>
      </c>
      <c r="Z298" s="30">
        <v>0</v>
      </c>
      <c r="AA298" s="30">
        <v>0</v>
      </c>
      <c r="AB298" s="30">
        <v>0</v>
      </c>
      <c r="AC298" s="30">
        <v>0</v>
      </c>
      <c r="AD298" s="30">
        <v>0</v>
      </c>
      <c r="AE298" s="30">
        <v>0</v>
      </c>
      <c r="AF298" s="30">
        <v>0</v>
      </c>
      <c r="AG298" s="30">
        <v>0</v>
      </c>
      <c r="AH298" s="30">
        <v>0</v>
      </c>
      <c r="AI298" s="30">
        <v>0</v>
      </c>
      <c r="AJ298" s="30">
        <v>0</v>
      </c>
      <c r="AK298" s="30">
        <v>0</v>
      </c>
      <c r="AL298" s="30">
        <v>6572250</v>
      </c>
      <c r="AM298" s="30">
        <v>5657770</v>
      </c>
      <c r="AN298" s="30">
        <v>4852895</v>
      </c>
      <c r="AP298" s="30">
        <v>0</v>
      </c>
      <c r="AQ298" s="30">
        <v>0</v>
      </c>
      <c r="AR298" s="30">
        <v>0</v>
      </c>
      <c r="AS298" s="30">
        <v>0</v>
      </c>
      <c r="AT298" s="30">
        <v>0</v>
      </c>
      <c r="AU298" s="30">
        <v>0</v>
      </c>
      <c r="AV298" s="30">
        <v>0</v>
      </c>
      <c r="AW298" s="30">
        <v>0</v>
      </c>
      <c r="AX298" s="30">
        <v>0</v>
      </c>
      <c r="AY298" s="30">
        <v>0</v>
      </c>
      <c r="AZ298" s="30">
        <v>0</v>
      </c>
      <c r="BA298" s="30">
        <v>0</v>
      </c>
      <c r="BB298" s="30">
        <v>0</v>
      </c>
      <c r="BC298" s="30">
        <v>0</v>
      </c>
      <c r="BD298" s="30">
        <v>0</v>
      </c>
      <c r="BE298" s="30">
        <v>0</v>
      </c>
      <c r="BF298" s="30">
        <v>94822560</v>
      </c>
      <c r="BG298" s="30">
        <v>108441074</v>
      </c>
      <c r="BH298" s="30">
        <v>71247095</v>
      </c>
      <c r="BJ298" s="30">
        <v>0</v>
      </c>
      <c r="BK298" s="30">
        <v>0</v>
      </c>
      <c r="BL298" s="30">
        <v>0</v>
      </c>
      <c r="BM298" s="30">
        <v>0</v>
      </c>
      <c r="BN298" s="30">
        <v>0</v>
      </c>
      <c r="BO298" s="30">
        <v>0</v>
      </c>
      <c r="BP298" s="30">
        <v>0</v>
      </c>
      <c r="BQ298" s="30">
        <v>0</v>
      </c>
      <c r="BR298" s="30">
        <v>0</v>
      </c>
      <c r="BS298" s="30">
        <v>0</v>
      </c>
      <c r="BT298" s="30">
        <v>0</v>
      </c>
      <c r="BU298" s="30">
        <v>0</v>
      </c>
      <c r="BV298" s="30">
        <v>0</v>
      </c>
      <c r="BW298" s="30">
        <v>0</v>
      </c>
      <c r="BX298" s="30">
        <v>0</v>
      </c>
      <c r="BY298" s="30">
        <v>0</v>
      </c>
      <c r="BZ298" s="30">
        <v>59284503</v>
      </c>
      <c r="CA298" s="30">
        <v>19515442</v>
      </c>
      <c r="CB298" s="30">
        <v>34144768</v>
      </c>
      <c r="CD298" s="30">
        <v>0</v>
      </c>
      <c r="CE298" s="30">
        <v>0</v>
      </c>
      <c r="CF298" s="30">
        <v>0</v>
      </c>
      <c r="CG298" s="30">
        <v>0</v>
      </c>
      <c r="CH298" s="30">
        <v>0</v>
      </c>
      <c r="CI298" s="30">
        <v>0</v>
      </c>
      <c r="CJ298" s="30">
        <v>0</v>
      </c>
      <c r="CK298" s="30">
        <v>0</v>
      </c>
      <c r="CL298" s="30">
        <v>0</v>
      </c>
      <c r="CM298" s="30">
        <v>0</v>
      </c>
      <c r="CN298" s="30">
        <v>0</v>
      </c>
      <c r="CO298" s="30">
        <v>0</v>
      </c>
      <c r="CP298" s="30">
        <v>0</v>
      </c>
      <c r="CQ298" s="30">
        <v>0</v>
      </c>
      <c r="CR298" s="30">
        <v>0</v>
      </c>
      <c r="CS298" s="30">
        <v>0</v>
      </c>
      <c r="CT298" s="30">
        <v>160679313</v>
      </c>
      <c r="CU298" s="30">
        <v>133614286</v>
      </c>
      <c r="CV298" s="30">
        <v>110244758</v>
      </c>
    </row>
    <row r="299" spans="1:100" s="30" customFormat="1" x14ac:dyDescent="0.4">
      <c r="A299" s="45" t="s">
        <v>7</v>
      </c>
      <c r="B299" s="30">
        <v>3480780.8028317518</v>
      </c>
      <c r="C299" s="30">
        <v>2438097.3799986867</v>
      </c>
      <c r="D299" s="30">
        <v>1701730.05415892</v>
      </c>
      <c r="E299" s="30">
        <v>1494359.8184448762</v>
      </c>
      <c r="F299" s="30">
        <v>1038375.5356684562</v>
      </c>
      <c r="G299" s="30">
        <v>1408613.2636452736</v>
      </c>
      <c r="H299" s="30">
        <v>1736848.7368064595</v>
      </c>
      <c r="I299" s="30">
        <v>1677286.2272431345</v>
      </c>
      <c r="J299" s="30">
        <v>1621159.193586064</v>
      </c>
      <c r="K299" s="30">
        <v>1229843.7549890864</v>
      </c>
      <c r="L299" s="30">
        <v>1011012</v>
      </c>
      <c r="M299" s="30">
        <v>1365912</v>
      </c>
      <c r="N299" s="30">
        <v>1083630</v>
      </c>
      <c r="O299" s="30">
        <v>1572900</v>
      </c>
      <c r="P299" s="30">
        <v>1348492</v>
      </c>
      <c r="Q299" s="30">
        <v>2155740</v>
      </c>
      <c r="R299" s="30">
        <v>1532320</v>
      </c>
      <c r="S299" s="30">
        <v>1754360</v>
      </c>
      <c r="T299" s="30">
        <v>1842200</v>
      </c>
      <c r="V299" s="30">
        <v>361586.56659458077</v>
      </c>
      <c r="W299" s="30">
        <v>262237.06176961603</v>
      </c>
      <c r="X299" s="30">
        <v>142830.02456920443</v>
      </c>
      <c r="Y299" s="30">
        <v>101759.28622855274</v>
      </c>
      <c r="Z299" s="30">
        <v>143402.02153300942</v>
      </c>
      <c r="AA299" s="30">
        <v>94678.702059835239</v>
      </c>
      <c r="AB299" s="30">
        <v>73458.067595587359</v>
      </c>
      <c r="AC299" s="30">
        <v>73781.154297066707</v>
      </c>
      <c r="AD299" s="30">
        <v>117868.09275911145</v>
      </c>
      <c r="AE299" s="30">
        <v>92748.909649246038</v>
      </c>
      <c r="AF299" s="30">
        <v>163556</v>
      </c>
      <c r="AG299" s="30">
        <v>234600</v>
      </c>
      <c r="AH299" s="30">
        <v>132710</v>
      </c>
      <c r="AI299" s="30">
        <v>194994</v>
      </c>
      <c r="AJ299" s="30">
        <v>237021</v>
      </c>
      <c r="AK299" s="30">
        <v>249806</v>
      </c>
      <c r="AL299" s="30">
        <v>244260</v>
      </c>
      <c r="AM299" s="30">
        <v>170746</v>
      </c>
      <c r="AN299" s="30">
        <v>141010</v>
      </c>
      <c r="AP299" s="30">
        <v>9922161.3789594192</v>
      </c>
      <c r="AQ299" s="30">
        <v>7892938.2303839736</v>
      </c>
      <c r="AR299" s="30">
        <v>3459225.8005253896</v>
      </c>
      <c r="AS299" s="30">
        <v>7780836.3701495482</v>
      </c>
      <c r="AT299" s="30">
        <v>5475278.2836971562</v>
      </c>
      <c r="AU299" s="30">
        <v>4791042.8915357897</v>
      </c>
      <c r="AV299" s="30">
        <v>6566451.6424017427</v>
      </c>
      <c r="AW299" s="30">
        <v>13157935.49283351</v>
      </c>
      <c r="AX299" s="30">
        <v>5213262.0878863288</v>
      </c>
      <c r="AY299" s="30">
        <v>3327941.0749392835</v>
      </c>
      <c r="AZ299" s="30">
        <v>4285431</v>
      </c>
      <c r="BA299" s="30">
        <v>7102600</v>
      </c>
      <c r="BB299" s="30">
        <v>4407126</v>
      </c>
      <c r="BC299" s="30">
        <v>5314518</v>
      </c>
      <c r="BD299" s="30">
        <v>2992180</v>
      </c>
      <c r="BE299" s="30">
        <v>7381979</v>
      </c>
      <c r="BF299" s="30">
        <v>7218090</v>
      </c>
      <c r="BG299" s="30">
        <v>5045689</v>
      </c>
      <c r="BH299" s="30">
        <v>4166965</v>
      </c>
      <c r="BJ299" s="30">
        <v>2648991.6167664668</v>
      </c>
      <c r="BK299" s="30">
        <v>2406381.7149407989</v>
      </c>
      <c r="BL299" s="30">
        <v>1660649.9658738715</v>
      </c>
      <c r="BM299" s="30">
        <v>1948708.0703987693</v>
      </c>
      <c r="BN299" s="30">
        <v>2726134.0329057542</v>
      </c>
      <c r="BO299" s="30">
        <v>2709559.3127100365</v>
      </c>
      <c r="BP299" s="30">
        <v>2933286.7018384081</v>
      </c>
      <c r="BQ299" s="30">
        <v>2476959.2046390781</v>
      </c>
      <c r="BR299" s="30">
        <v>2677134.626589688</v>
      </c>
      <c r="BS299" s="30">
        <v>3109561.6505571008</v>
      </c>
      <c r="BT299" s="30">
        <v>3895712</v>
      </c>
      <c r="BU299" s="30">
        <v>4582116</v>
      </c>
      <c r="BV299" s="30">
        <v>3479182</v>
      </c>
      <c r="BW299" s="30">
        <v>4899349</v>
      </c>
      <c r="BX299" s="30">
        <v>5368550</v>
      </c>
      <c r="BY299" s="30">
        <v>5522017</v>
      </c>
      <c r="BZ299" s="30">
        <v>5271327</v>
      </c>
      <c r="CA299" s="30">
        <v>4152338</v>
      </c>
      <c r="CB299" s="30">
        <v>3573472</v>
      </c>
      <c r="CD299" s="30">
        <v>16413520.365152217</v>
      </c>
      <c r="CE299" s="30">
        <v>12999654.387093075</v>
      </c>
      <c r="CF299" s="30">
        <v>6964435.8451273851</v>
      </c>
      <c r="CG299" s="30">
        <v>11325663.545221746</v>
      </c>
      <c r="CH299" s="30">
        <v>9383189.8738043755</v>
      </c>
      <c r="CI299" s="30">
        <v>9003894.169950936</v>
      </c>
      <c r="CJ299" s="30">
        <v>11310045.148642199</v>
      </c>
      <c r="CK299" s="30">
        <v>17385962.079012789</v>
      </c>
      <c r="CL299" s="30">
        <v>9629424.0008211937</v>
      </c>
      <c r="CM299" s="30">
        <v>7760095.3901347173</v>
      </c>
      <c r="CN299" s="30">
        <v>9355711</v>
      </c>
      <c r="CO299" s="30">
        <v>13285228</v>
      </c>
      <c r="CP299" s="30">
        <v>9102648</v>
      </c>
      <c r="CQ299" s="30">
        <v>11981761</v>
      </c>
      <c r="CR299" s="30">
        <v>9946243</v>
      </c>
      <c r="CS299" s="30">
        <v>15309542</v>
      </c>
      <c r="CT299" s="30">
        <v>14265997</v>
      </c>
      <c r="CU299" s="30">
        <v>11123133</v>
      </c>
      <c r="CV299" s="30">
        <v>9723647</v>
      </c>
    </row>
    <row r="300" spans="1:100" s="30" customFormat="1" x14ac:dyDescent="0.4">
      <c r="A300" s="45" t="s">
        <v>17</v>
      </c>
      <c r="B300" s="30">
        <v>0</v>
      </c>
      <c r="C300" s="30">
        <v>0</v>
      </c>
      <c r="D300" s="30">
        <v>0</v>
      </c>
      <c r="E300" s="30">
        <v>0</v>
      </c>
      <c r="F300" s="30">
        <v>0</v>
      </c>
      <c r="G300" s="30">
        <v>0</v>
      </c>
      <c r="H300" s="30">
        <v>0</v>
      </c>
      <c r="I300" s="30">
        <v>0</v>
      </c>
      <c r="J300" s="30">
        <v>0</v>
      </c>
      <c r="K300" s="30">
        <v>0</v>
      </c>
      <c r="L300" s="30">
        <v>0</v>
      </c>
      <c r="M300" s="30">
        <v>0</v>
      </c>
      <c r="N300" s="30">
        <v>0</v>
      </c>
      <c r="O300" s="30">
        <v>0</v>
      </c>
      <c r="P300" s="30">
        <v>0</v>
      </c>
      <c r="Q300" s="30">
        <v>0</v>
      </c>
      <c r="R300" s="30">
        <v>0</v>
      </c>
      <c r="S300" s="30">
        <v>0</v>
      </c>
      <c r="T300" s="30">
        <v>0</v>
      </c>
      <c r="V300" s="30">
        <v>0</v>
      </c>
      <c r="W300" s="30">
        <v>0</v>
      </c>
      <c r="X300" s="30">
        <v>0</v>
      </c>
      <c r="Y300" s="30">
        <v>0</v>
      </c>
      <c r="Z300" s="30">
        <v>0</v>
      </c>
      <c r="AA300" s="30">
        <v>0</v>
      </c>
      <c r="AB300" s="30">
        <v>0</v>
      </c>
      <c r="AC300" s="30">
        <v>0</v>
      </c>
      <c r="AD300" s="30">
        <v>0</v>
      </c>
      <c r="AE300" s="30">
        <v>0</v>
      </c>
      <c r="AF300" s="30">
        <v>0</v>
      </c>
      <c r="AG300" s="30">
        <v>0</v>
      </c>
      <c r="AH300" s="30">
        <v>0</v>
      </c>
      <c r="AI300" s="30">
        <v>0</v>
      </c>
      <c r="AJ300" s="30">
        <v>0</v>
      </c>
      <c r="AK300" s="30">
        <v>0</v>
      </c>
      <c r="AL300" s="30">
        <v>0</v>
      </c>
      <c r="AM300" s="30">
        <v>0</v>
      </c>
      <c r="AN300" s="30">
        <v>0</v>
      </c>
      <c r="AP300" s="30">
        <v>0</v>
      </c>
      <c r="AQ300" s="30">
        <v>0</v>
      </c>
      <c r="AR300" s="30">
        <v>0</v>
      </c>
      <c r="AS300" s="30">
        <v>0</v>
      </c>
      <c r="AT300" s="30">
        <v>0</v>
      </c>
      <c r="AU300" s="30">
        <v>0</v>
      </c>
      <c r="AV300" s="30">
        <v>0</v>
      </c>
      <c r="AW300" s="30">
        <v>0</v>
      </c>
      <c r="AX300" s="30">
        <v>0</v>
      </c>
      <c r="AY300" s="30">
        <v>0</v>
      </c>
      <c r="AZ300" s="30">
        <v>0</v>
      </c>
      <c r="BA300" s="30">
        <v>0</v>
      </c>
      <c r="BB300" s="30">
        <v>0</v>
      </c>
      <c r="BC300" s="30">
        <v>0</v>
      </c>
      <c r="BD300" s="30">
        <v>0</v>
      </c>
      <c r="BE300" s="30">
        <v>0</v>
      </c>
      <c r="BF300" s="30">
        <v>0</v>
      </c>
      <c r="BG300" s="30">
        <v>0</v>
      </c>
      <c r="BH300" s="30">
        <v>0</v>
      </c>
      <c r="BJ300" s="30">
        <v>0</v>
      </c>
      <c r="BK300" s="30">
        <v>0</v>
      </c>
      <c r="BL300" s="30">
        <v>0</v>
      </c>
      <c r="BM300" s="30">
        <v>0</v>
      </c>
      <c r="BN300" s="30">
        <v>0</v>
      </c>
      <c r="BO300" s="30">
        <v>0</v>
      </c>
      <c r="BP300" s="30">
        <v>0</v>
      </c>
      <c r="BQ300" s="30">
        <v>0</v>
      </c>
      <c r="BR300" s="30">
        <v>0</v>
      </c>
      <c r="BS300" s="30">
        <v>0</v>
      </c>
      <c r="BT300" s="30">
        <v>0</v>
      </c>
      <c r="BU300" s="30">
        <v>0</v>
      </c>
      <c r="BV300" s="30">
        <v>0</v>
      </c>
      <c r="BW300" s="30">
        <v>0</v>
      </c>
      <c r="BX300" s="30">
        <v>0</v>
      </c>
      <c r="BY300" s="30">
        <v>0</v>
      </c>
      <c r="BZ300" s="30">
        <v>0</v>
      </c>
      <c r="CA300" s="30">
        <v>0</v>
      </c>
      <c r="CB300" s="30">
        <v>0</v>
      </c>
      <c r="CD300" s="30">
        <v>0</v>
      </c>
      <c r="CE300" s="30">
        <v>0</v>
      </c>
      <c r="CF300" s="30">
        <v>0</v>
      </c>
      <c r="CG300" s="30">
        <v>0</v>
      </c>
      <c r="CH300" s="30">
        <v>0</v>
      </c>
      <c r="CI300" s="30">
        <v>0</v>
      </c>
      <c r="CJ300" s="30">
        <v>0</v>
      </c>
      <c r="CK300" s="30">
        <v>0</v>
      </c>
      <c r="CL300" s="30">
        <v>0</v>
      </c>
      <c r="CM300" s="30">
        <v>0</v>
      </c>
      <c r="CN300" s="30">
        <v>0</v>
      </c>
      <c r="CO300" s="30">
        <v>0</v>
      </c>
      <c r="CP300" s="30">
        <v>0</v>
      </c>
      <c r="CQ300" s="30">
        <v>0</v>
      </c>
      <c r="CR300" s="30">
        <v>0</v>
      </c>
      <c r="CS300" s="30">
        <v>0</v>
      </c>
      <c r="CT300" s="30">
        <v>0</v>
      </c>
      <c r="CU300" s="30">
        <v>0</v>
      </c>
      <c r="CV300" s="30">
        <v>0</v>
      </c>
    </row>
    <row r="301" spans="1:100" s="30" customFormat="1" x14ac:dyDescent="0.4">
      <c r="A301" s="45" t="s">
        <v>18</v>
      </c>
      <c r="B301" s="30">
        <v>0</v>
      </c>
      <c r="C301" s="30">
        <v>0</v>
      </c>
      <c r="D301" s="30">
        <v>0</v>
      </c>
      <c r="E301" s="30">
        <v>0</v>
      </c>
      <c r="F301" s="30">
        <v>0</v>
      </c>
      <c r="G301" s="30">
        <v>0</v>
      </c>
      <c r="H301" s="30">
        <v>0</v>
      </c>
      <c r="I301" s="30">
        <v>0</v>
      </c>
      <c r="J301" s="30">
        <v>0</v>
      </c>
      <c r="K301" s="30">
        <v>0</v>
      </c>
      <c r="L301" s="30">
        <v>0</v>
      </c>
      <c r="M301" s="30">
        <v>0</v>
      </c>
      <c r="N301" s="30">
        <v>0</v>
      </c>
      <c r="O301" s="30">
        <v>0</v>
      </c>
      <c r="P301" s="30">
        <v>0</v>
      </c>
      <c r="Q301" s="30">
        <v>0</v>
      </c>
      <c r="R301" s="30">
        <v>0</v>
      </c>
      <c r="S301" s="30">
        <v>0</v>
      </c>
      <c r="T301" s="30">
        <v>0</v>
      </c>
      <c r="V301" s="30">
        <v>0</v>
      </c>
      <c r="W301" s="30">
        <v>0</v>
      </c>
      <c r="X301" s="30">
        <v>0</v>
      </c>
      <c r="Y301" s="30">
        <v>0</v>
      </c>
      <c r="Z301" s="30">
        <v>0</v>
      </c>
      <c r="AA301" s="30">
        <v>0</v>
      </c>
      <c r="AB301" s="30">
        <v>0</v>
      </c>
      <c r="AC301" s="30">
        <v>0</v>
      </c>
      <c r="AD301" s="30">
        <v>0</v>
      </c>
      <c r="AE301" s="30">
        <v>0</v>
      </c>
      <c r="AF301" s="30">
        <v>0</v>
      </c>
      <c r="AG301" s="30">
        <v>0</v>
      </c>
      <c r="AH301" s="30">
        <v>0</v>
      </c>
      <c r="AI301" s="30">
        <v>0</v>
      </c>
      <c r="AJ301" s="30">
        <v>0</v>
      </c>
      <c r="AK301" s="30">
        <v>0</v>
      </c>
      <c r="AL301" s="30">
        <v>0</v>
      </c>
      <c r="AM301" s="30">
        <v>0</v>
      </c>
      <c r="AN301" s="30">
        <v>0</v>
      </c>
      <c r="AP301" s="30">
        <v>0</v>
      </c>
      <c r="AQ301" s="30">
        <v>0</v>
      </c>
      <c r="AR301" s="30">
        <v>0</v>
      </c>
      <c r="AS301" s="30">
        <v>0</v>
      </c>
      <c r="AT301" s="30">
        <v>0</v>
      </c>
      <c r="AU301" s="30">
        <v>0</v>
      </c>
      <c r="AV301" s="30">
        <v>0</v>
      </c>
      <c r="AW301" s="30">
        <v>0</v>
      </c>
      <c r="AX301" s="30">
        <v>0</v>
      </c>
      <c r="AY301" s="30">
        <v>0</v>
      </c>
      <c r="AZ301" s="30">
        <v>0</v>
      </c>
      <c r="BA301" s="30">
        <v>0</v>
      </c>
      <c r="BB301" s="30">
        <v>0</v>
      </c>
      <c r="BC301" s="30">
        <v>0</v>
      </c>
      <c r="BD301" s="30">
        <v>0</v>
      </c>
      <c r="BE301" s="30">
        <v>0</v>
      </c>
      <c r="BF301" s="30">
        <v>0</v>
      </c>
      <c r="BG301" s="30">
        <v>0</v>
      </c>
      <c r="BH301" s="30">
        <v>0</v>
      </c>
      <c r="BJ301" s="30">
        <v>0</v>
      </c>
      <c r="BK301" s="30">
        <v>0</v>
      </c>
      <c r="BL301" s="30">
        <v>0</v>
      </c>
      <c r="BM301" s="30">
        <v>0</v>
      </c>
      <c r="BN301" s="30">
        <v>0</v>
      </c>
      <c r="BO301" s="30">
        <v>0</v>
      </c>
      <c r="BP301" s="30">
        <v>0</v>
      </c>
      <c r="BQ301" s="30">
        <v>0</v>
      </c>
      <c r="BR301" s="30">
        <v>0</v>
      </c>
      <c r="BS301" s="30">
        <v>0</v>
      </c>
      <c r="BT301" s="30">
        <v>0</v>
      </c>
      <c r="BU301" s="30">
        <v>0</v>
      </c>
      <c r="BV301" s="30">
        <v>0</v>
      </c>
      <c r="BW301" s="30">
        <v>0</v>
      </c>
      <c r="BX301" s="30">
        <v>0</v>
      </c>
      <c r="BY301" s="30">
        <v>0</v>
      </c>
      <c r="BZ301" s="30">
        <v>0</v>
      </c>
      <c r="CA301" s="30">
        <v>0</v>
      </c>
      <c r="CB301" s="30">
        <v>0</v>
      </c>
      <c r="CD301" s="30">
        <v>0</v>
      </c>
      <c r="CE301" s="30">
        <v>0</v>
      </c>
      <c r="CF301" s="30">
        <v>0</v>
      </c>
      <c r="CG301" s="30">
        <v>0</v>
      </c>
      <c r="CH301" s="30">
        <v>0</v>
      </c>
      <c r="CI301" s="30">
        <v>0</v>
      </c>
      <c r="CJ301" s="30">
        <v>0</v>
      </c>
      <c r="CK301" s="30">
        <v>0</v>
      </c>
      <c r="CL301" s="30">
        <v>0</v>
      </c>
      <c r="CM301" s="30">
        <v>0</v>
      </c>
      <c r="CN301" s="30">
        <v>0</v>
      </c>
      <c r="CO301" s="30">
        <v>0</v>
      </c>
      <c r="CP301" s="30">
        <v>0</v>
      </c>
      <c r="CQ301" s="30">
        <v>0</v>
      </c>
      <c r="CR301" s="30">
        <v>0</v>
      </c>
      <c r="CS301" s="30">
        <v>0</v>
      </c>
      <c r="CT301" s="30">
        <v>0</v>
      </c>
      <c r="CU301" s="30">
        <v>0</v>
      </c>
      <c r="CV301" s="30">
        <v>0</v>
      </c>
    </row>
    <row r="302" spans="1:100" s="30" customFormat="1" x14ac:dyDescent="0.4">
      <c r="A302" s="45" t="s">
        <v>10</v>
      </c>
      <c r="B302" s="30">
        <v>0</v>
      </c>
      <c r="C302" s="30">
        <v>0</v>
      </c>
      <c r="D302" s="30">
        <v>0</v>
      </c>
      <c r="E302" s="30">
        <v>0</v>
      </c>
      <c r="F302" s="30">
        <v>0</v>
      </c>
      <c r="G302" s="30">
        <v>0</v>
      </c>
      <c r="H302" s="30">
        <v>0</v>
      </c>
      <c r="I302" s="30">
        <v>0</v>
      </c>
      <c r="J302" s="30">
        <v>0</v>
      </c>
      <c r="K302" s="30">
        <v>0</v>
      </c>
      <c r="L302" s="30">
        <v>0</v>
      </c>
      <c r="M302" s="30">
        <v>0</v>
      </c>
      <c r="N302" s="30">
        <v>0</v>
      </c>
      <c r="O302" s="30">
        <v>0</v>
      </c>
      <c r="P302" s="30">
        <v>0</v>
      </c>
      <c r="Q302" s="30">
        <v>0</v>
      </c>
      <c r="R302" s="30">
        <v>0</v>
      </c>
      <c r="S302" s="30">
        <v>0</v>
      </c>
      <c r="T302" s="30">
        <v>0</v>
      </c>
      <c r="V302" s="30">
        <v>0</v>
      </c>
      <c r="W302" s="30">
        <v>0</v>
      </c>
      <c r="X302" s="30">
        <v>0</v>
      </c>
      <c r="Y302" s="30">
        <v>0</v>
      </c>
      <c r="Z302" s="30">
        <v>0</v>
      </c>
      <c r="AA302" s="30">
        <v>0</v>
      </c>
      <c r="AB302" s="30">
        <v>0</v>
      </c>
      <c r="AC302" s="30">
        <v>0</v>
      </c>
      <c r="AD302" s="30">
        <v>0</v>
      </c>
      <c r="AE302" s="30">
        <v>0</v>
      </c>
      <c r="AF302" s="30">
        <v>0</v>
      </c>
      <c r="AG302" s="30">
        <v>0</v>
      </c>
      <c r="AH302" s="30">
        <v>0</v>
      </c>
      <c r="AI302" s="30">
        <v>0</v>
      </c>
      <c r="AJ302" s="30">
        <v>0</v>
      </c>
      <c r="AK302" s="30">
        <v>0</v>
      </c>
      <c r="AL302" s="30">
        <v>0</v>
      </c>
      <c r="AM302" s="30">
        <v>0</v>
      </c>
      <c r="AN302" s="30">
        <v>0</v>
      </c>
      <c r="AP302" s="30">
        <v>0</v>
      </c>
      <c r="AQ302" s="30">
        <v>0</v>
      </c>
      <c r="AR302" s="30">
        <v>0</v>
      </c>
      <c r="AS302" s="30">
        <v>0</v>
      </c>
      <c r="AT302" s="30">
        <v>0</v>
      </c>
      <c r="AU302" s="30">
        <v>0</v>
      </c>
      <c r="AV302" s="30">
        <v>0</v>
      </c>
      <c r="AW302" s="30">
        <v>0</v>
      </c>
      <c r="AX302" s="30">
        <v>0</v>
      </c>
      <c r="AY302" s="30">
        <v>0</v>
      </c>
      <c r="AZ302" s="30">
        <v>0</v>
      </c>
      <c r="BA302" s="30">
        <v>0</v>
      </c>
      <c r="BB302" s="30">
        <v>0</v>
      </c>
      <c r="BC302" s="30">
        <v>0</v>
      </c>
      <c r="BD302" s="30">
        <v>0</v>
      </c>
      <c r="BE302" s="30">
        <v>0</v>
      </c>
      <c r="BF302" s="30">
        <v>0</v>
      </c>
      <c r="BG302" s="30">
        <v>0</v>
      </c>
      <c r="BH302" s="30">
        <v>0</v>
      </c>
      <c r="BJ302" s="30">
        <v>0</v>
      </c>
      <c r="BK302" s="30">
        <v>0</v>
      </c>
      <c r="BL302" s="30">
        <v>0</v>
      </c>
      <c r="BM302" s="30">
        <v>0</v>
      </c>
      <c r="BN302" s="30">
        <v>0</v>
      </c>
      <c r="BO302" s="30">
        <v>0</v>
      </c>
      <c r="BP302" s="30">
        <v>0</v>
      </c>
      <c r="BQ302" s="30">
        <v>0</v>
      </c>
      <c r="BR302" s="30">
        <v>0</v>
      </c>
      <c r="BS302" s="30">
        <v>0</v>
      </c>
      <c r="BT302" s="30">
        <v>0</v>
      </c>
      <c r="BU302" s="30">
        <v>0</v>
      </c>
      <c r="BV302" s="30">
        <v>0</v>
      </c>
      <c r="BW302" s="30">
        <v>0</v>
      </c>
      <c r="BX302" s="30">
        <v>0</v>
      </c>
      <c r="BY302" s="30">
        <v>0</v>
      </c>
      <c r="BZ302" s="30">
        <v>0</v>
      </c>
      <c r="CA302" s="30">
        <v>0</v>
      </c>
      <c r="CB302" s="30">
        <v>0</v>
      </c>
      <c r="CD302" s="30">
        <v>0</v>
      </c>
      <c r="CE302" s="30">
        <v>0</v>
      </c>
      <c r="CF302" s="30">
        <v>0</v>
      </c>
      <c r="CG302" s="30">
        <v>0</v>
      </c>
      <c r="CH302" s="30">
        <v>0</v>
      </c>
      <c r="CI302" s="30">
        <v>0</v>
      </c>
      <c r="CJ302" s="30">
        <v>0</v>
      </c>
      <c r="CK302" s="30">
        <v>0</v>
      </c>
      <c r="CL302" s="30">
        <v>0</v>
      </c>
      <c r="CM302" s="30">
        <v>0</v>
      </c>
      <c r="CN302" s="30">
        <v>0</v>
      </c>
      <c r="CO302" s="30">
        <v>0</v>
      </c>
      <c r="CP302" s="30">
        <v>0</v>
      </c>
      <c r="CQ302" s="30">
        <v>0</v>
      </c>
      <c r="CR302" s="30">
        <v>0</v>
      </c>
      <c r="CS302" s="30">
        <v>0</v>
      </c>
      <c r="CT302" s="30">
        <v>0</v>
      </c>
      <c r="CU302" s="30">
        <v>0</v>
      </c>
      <c r="CV302" s="30">
        <v>0</v>
      </c>
    </row>
    <row r="303" spans="1:100" s="30" customFormat="1" x14ac:dyDescent="0.4">
      <c r="A303" s="45" t="s">
        <v>233</v>
      </c>
      <c r="B303" s="30">
        <v>0</v>
      </c>
      <c r="C303" s="30">
        <v>0</v>
      </c>
      <c r="D303" s="30">
        <v>0</v>
      </c>
      <c r="E303" s="30">
        <v>0</v>
      </c>
      <c r="F303" s="30">
        <v>0</v>
      </c>
      <c r="G303" s="30">
        <v>0</v>
      </c>
      <c r="H303" s="30">
        <v>0</v>
      </c>
      <c r="I303" s="30">
        <v>0</v>
      </c>
      <c r="J303" s="30">
        <v>0</v>
      </c>
      <c r="K303" s="30">
        <v>0</v>
      </c>
      <c r="L303" s="30">
        <v>0</v>
      </c>
      <c r="M303" s="30">
        <v>0</v>
      </c>
      <c r="N303" s="30">
        <v>0</v>
      </c>
      <c r="O303" s="30">
        <v>0</v>
      </c>
      <c r="P303" s="30">
        <v>0</v>
      </c>
      <c r="Q303" s="30">
        <v>0</v>
      </c>
      <c r="R303" s="30">
        <v>0</v>
      </c>
      <c r="S303" s="30">
        <v>0</v>
      </c>
      <c r="T303" s="30">
        <v>0</v>
      </c>
      <c r="V303" s="30">
        <v>0</v>
      </c>
      <c r="W303" s="30">
        <v>0</v>
      </c>
      <c r="X303" s="30">
        <v>0</v>
      </c>
      <c r="Y303" s="30">
        <v>0</v>
      </c>
      <c r="Z303" s="30">
        <v>0</v>
      </c>
      <c r="AA303" s="30">
        <v>0</v>
      </c>
      <c r="AB303" s="30">
        <v>0</v>
      </c>
      <c r="AC303" s="30">
        <v>0</v>
      </c>
      <c r="AD303" s="30">
        <v>0</v>
      </c>
      <c r="AE303" s="30">
        <v>0</v>
      </c>
      <c r="AF303" s="30">
        <v>0</v>
      </c>
      <c r="AG303" s="30">
        <v>0</v>
      </c>
      <c r="AH303" s="30">
        <v>0</v>
      </c>
      <c r="AI303" s="30">
        <v>0</v>
      </c>
      <c r="AJ303" s="30">
        <v>0</v>
      </c>
      <c r="AK303" s="30">
        <v>0</v>
      </c>
      <c r="AL303" s="30">
        <v>0</v>
      </c>
      <c r="AM303" s="30">
        <v>0</v>
      </c>
      <c r="AN303" s="30">
        <v>0</v>
      </c>
      <c r="AP303" s="30">
        <v>0</v>
      </c>
      <c r="AQ303" s="30">
        <v>0</v>
      </c>
      <c r="AR303" s="30">
        <v>0</v>
      </c>
      <c r="AS303" s="30">
        <v>0</v>
      </c>
      <c r="AT303" s="30">
        <v>0</v>
      </c>
      <c r="AU303" s="30">
        <v>0</v>
      </c>
      <c r="AV303" s="30">
        <v>0</v>
      </c>
      <c r="AW303" s="30">
        <v>0</v>
      </c>
      <c r="AX303" s="30">
        <v>0</v>
      </c>
      <c r="AY303" s="30">
        <v>0</v>
      </c>
      <c r="AZ303" s="30">
        <v>0</v>
      </c>
      <c r="BA303" s="30">
        <v>0</v>
      </c>
      <c r="BB303" s="30">
        <v>0</v>
      </c>
      <c r="BC303" s="30">
        <v>0</v>
      </c>
      <c r="BD303" s="30">
        <v>0</v>
      </c>
      <c r="BE303" s="30">
        <v>0</v>
      </c>
      <c r="BF303" s="30">
        <v>0</v>
      </c>
      <c r="BG303" s="30">
        <v>0</v>
      </c>
      <c r="BH303" s="30">
        <v>0</v>
      </c>
      <c r="BJ303" s="30">
        <v>0</v>
      </c>
      <c r="BK303" s="30">
        <v>0</v>
      </c>
      <c r="BL303" s="30">
        <v>0</v>
      </c>
      <c r="BM303" s="30">
        <v>0</v>
      </c>
      <c r="BN303" s="30">
        <v>0</v>
      </c>
      <c r="BO303" s="30">
        <v>0</v>
      </c>
      <c r="BP303" s="30">
        <v>0</v>
      </c>
      <c r="BQ303" s="30">
        <v>0</v>
      </c>
      <c r="BR303" s="30">
        <v>0</v>
      </c>
      <c r="BS303" s="30">
        <v>0</v>
      </c>
      <c r="BT303" s="30">
        <v>0</v>
      </c>
      <c r="BU303" s="30">
        <v>0</v>
      </c>
      <c r="BV303" s="30">
        <v>0</v>
      </c>
      <c r="BW303" s="30">
        <v>0</v>
      </c>
      <c r="BX303" s="30">
        <v>0</v>
      </c>
      <c r="BY303" s="30">
        <v>0</v>
      </c>
      <c r="BZ303" s="30">
        <v>0</v>
      </c>
      <c r="CA303" s="30">
        <v>0</v>
      </c>
      <c r="CB303" s="30">
        <v>0</v>
      </c>
      <c r="CD303" s="30">
        <v>0</v>
      </c>
      <c r="CE303" s="30">
        <v>0</v>
      </c>
      <c r="CF303" s="30">
        <v>0</v>
      </c>
      <c r="CG303" s="30">
        <v>0</v>
      </c>
      <c r="CH303" s="30">
        <v>0</v>
      </c>
      <c r="CI303" s="30">
        <v>0</v>
      </c>
      <c r="CJ303" s="30">
        <v>0</v>
      </c>
      <c r="CK303" s="30">
        <v>0</v>
      </c>
      <c r="CL303" s="30">
        <v>0</v>
      </c>
      <c r="CM303" s="30">
        <v>0</v>
      </c>
      <c r="CN303" s="30">
        <v>0</v>
      </c>
      <c r="CO303" s="30">
        <v>0</v>
      </c>
      <c r="CP303" s="30">
        <v>0</v>
      </c>
      <c r="CQ303" s="30">
        <v>0</v>
      </c>
      <c r="CR303" s="30">
        <v>0</v>
      </c>
      <c r="CS303" s="30">
        <v>0</v>
      </c>
      <c r="CT303" s="30">
        <v>0</v>
      </c>
      <c r="CU303" s="30">
        <v>0</v>
      </c>
      <c r="CV303" s="30">
        <v>0</v>
      </c>
    </row>
    <row r="304" spans="1:100" s="30" customFormat="1" x14ac:dyDescent="0.4">
      <c r="A304" s="45" t="s">
        <v>197</v>
      </c>
      <c r="B304" s="30">
        <v>0</v>
      </c>
      <c r="C304" s="30">
        <v>0</v>
      </c>
      <c r="D304" s="30">
        <v>0</v>
      </c>
      <c r="E304" s="30">
        <v>0</v>
      </c>
      <c r="F304" s="30">
        <v>0</v>
      </c>
      <c r="G304" s="30">
        <v>0</v>
      </c>
      <c r="H304" s="30">
        <v>0</v>
      </c>
      <c r="I304" s="30">
        <v>0</v>
      </c>
      <c r="J304" s="30">
        <v>0</v>
      </c>
      <c r="K304" s="30">
        <v>0</v>
      </c>
      <c r="L304" s="30">
        <v>0</v>
      </c>
      <c r="M304" s="30">
        <v>0</v>
      </c>
      <c r="N304" s="30">
        <v>0</v>
      </c>
      <c r="O304" s="30">
        <v>0</v>
      </c>
      <c r="P304" s="30">
        <v>0</v>
      </c>
      <c r="Q304" s="30">
        <v>0</v>
      </c>
      <c r="R304" s="30">
        <v>0</v>
      </c>
      <c r="S304" s="30">
        <v>0</v>
      </c>
      <c r="T304" s="30">
        <v>0</v>
      </c>
      <c r="V304" s="30">
        <v>0</v>
      </c>
      <c r="W304" s="30">
        <v>0</v>
      </c>
      <c r="X304" s="30">
        <v>0</v>
      </c>
      <c r="Y304" s="30">
        <v>0</v>
      </c>
      <c r="Z304" s="30">
        <v>0</v>
      </c>
      <c r="AA304" s="30">
        <v>0</v>
      </c>
      <c r="AB304" s="30">
        <v>0</v>
      </c>
      <c r="AC304" s="30">
        <v>0</v>
      </c>
      <c r="AD304" s="30">
        <v>0</v>
      </c>
      <c r="AE304" s="30">
        <v>0</v>
      </c>
      <c r="AF304" s="30">
        <v>0</v>
      </c>
      <c r="AG304" s="30">
        <v>0</v>
      </c>
      <c r="AH304" s="30">
        <v>0</v>
      </c>
      <c r="AI304" s="30">
        <v>0</v>
      </c>
      <c r="AJ304" s="30">
        <v>0</v>
      </c>
      <c r="AK304" s="30">
        <v>0</v>
      </c>
      <c r="AL304" s="30">
        <v>0</v>
      </c>
      <c r="AM304" s="30">
        <v>0</v>
      </c>
      <c r="AN304" s="30">
        <v>0</v>
      </c>
      <c r="AP304" s="30">
        <v>0</v>
      </c>
      <c r="AQ304" s="30">
        <v>0</v>
      </c>
      <c r="AR304" s="30">
        <v>0</v>
      </c>
      <c r="AS304" s="30">
        <v>0</v>
      </c>
      <c r="AT304" s="30">
        <v>0</v>
      </c>
      <c r="AU304" s="30">
        <v>0</v>
      </c>
      <c r="AV304" s="30">
        <v>0</v>
      </c>
      <c r="AW304" s="30">
        <v>0</v>
      </c>
      <c r="AX304" s="30">
        <v>0</v>
      </c>
      <c r="AY304" s="30">
        <v>0</v>
      </c>
      <c r="AZ304" s="30">
        <v>0</v>
      </c>
      <c r="BA304" s="30">
        <v>0</v>
      </c>
      <c r="BB304" s="30">
        <v>0</v>
      </c>
      <c r="BC304" s="30">
        <v>0</v>
      </c>
      <c r="BD304" s="30">
        <v>0</v>
      </c>
      <c r="BE304" s="30">
        <v>0</v>
      </c>
      <c r="BF304" s="30">
        <v>0</v>
      </c>
      <c r="BG304" s="30">
        <v>0</v>
      </c>
      <c r="BH304" s="30">
        <v>0</v>
      </c>
      <c r="BJ304" s="30">
        <v>0</v>
      </c>
      <c r="BK304" s="30">
        <v>0</v>
      </c>
      <c r="BL304" s="30">
        <v>0</v>
      </c>
      <c r="BM304" s="30">
        <v>0</v>
      </c>
      <c r="BN304" s="30">
        <v>0</v>
      </c>
      <c r="BO304" s="30">
        <v>0</v>
      </c>
      <c r="BP304" s="30">
        <v>0</v>
      </c>
      <c r="BQ304" s="30">
        <v>0</v>
      </c>
      <c r="BR304" s="30">
        <v>0</v>
      </c>
      <c r="BS304" s="30">
        <v>0</v>
      </c>
      <c r="BT304" s="30">
        <v>0</v>
      </c>
      <c r="BU304" s="30">
        <v>0</v>
      </c>
      <c r="BV304" s="30">
        <v>0</v>
      </c>
      <c r="BW304" s="30">
        <v>0</v>
      </c>
      <c r="BX304" s="30">
        <v>0</v>
      </c>
      <c r="BY304" s="30">
        <v>0</v>
      </c>
      <c r="BZ304" s="30">
        <v>0</v>
      </c>
      <c r="CA304" s="30">
        <v>0</v>
      </c>
      <c r="CB304" s="30">
        <v>0</v>
      </c>
      <c r="CD304" s="30">
        <v>0</v>
      </c>
      <c r="CE304" s="30">
        <v>0</v>
      </c>
      <c r="CF304" s="30">
        <v>0</v>
      </c>
      <c r="CG304" s="30">
        <v>0</v>
      </c>
      <c r="CH304" s="30">
        <v>0</v>
      </c>
      <c r="CI304" s="30">
        <v>0</v>
      </c>
      <c r="CJ304" s="30">
        <v>0</v>
      </c>
      <c r="CK304" s="30">
        <v>0</v>
      </c>
      <c r="CL304" s="30">
        <v>0</v>
      </c>
      <c r="CM304" s="30">
        <v>0</v>
      </c>
      <c r="CN304" s="30">
        <v>0</v>
      </c>
      <c r="CO304" s="30">
        <v>0</v>
      </c>
      <c r="CP304" s="30">
        <v>0</v>
      </c>
      <c r="CQ304" s="30">
        <v>0</v>
      </c>
      <c r="CR304" s="30">
        <v>0</v>
      </c>
      <c r="CS304" s="30">
        <v>0</v>
      </c>
      <c r="CT304" s="30">
        <v>0</v>
      </c>
      <c r="CU304" s="30">
        <v>0</v>
      </c>
      <c r="CV304" s="30">
        <v>0</v>
      </c>
    </row>
    <row r="305" spans="1:100" s="30" customFormat="1" x14ac:dyDescent="0.4">
      <c r="A305" s="45" t="s">
        <v>48</v>
      </c>
      <c r="B305" s="30">
        <v>0</v>
      </c>
      <c r="C305" s="30">
        <v>0</v>
      </c>
      <c r="D305" s="30">
        <v>0</v>
      </c>
      <c r="E305" s="30">
        <v>0</v>
      </c>
      <c r="F305" s="30">
        <v>0</v>
      </c>
      <c r="G305" s="30">
        <v>0</v>
      </c>
      <c r="H305" s="30">
        <v>0</v>
      </c>
      <c r="I305" s="30">
        <v>0</v>
      </c>
      <c r="J305" s="30">
        <v>0</v>
      </c>
      <c r="K305" s="30">
        <v>0</v>
      </c>
      <c r="L305" s="30">
        <v>0</v>
      </c>
      <c r="M305" s="30">
        <v>0</v>
      </c>
      <c r="N305" s="30">
        <v>0</v>
      </c>
      <c r="O305" s="30">
        <v>0</v>
      </c>
      <c r="P305" s="30">
        <v>0</v>
      </c>
      <c r="Q305" s="30">
        <v>0</v>
      </c>
      <c r="R305" s="30">
        <v>0</v>
      </c>
      <c r="S305" s="30">
        <v>0</v>
      </c>
      <c r="T305" s="30">
        <v>0</v>
      </c>
      <c r="V305" s="30">
        <v>0</v>
      </c>
      <c r="W305" s="30">
        <v>0</v>
      </c>
      <c r="X305" s="30">
        <v>0</v>
      </c>
      <c r="Y305" s="30">
        <v>0</v>
      </c>
      <c r="Z305" s="30">
        <v>0</v>
      </c>
      <c r="AA305" s="30">
        <v>0</v>
      </c>
      <c r="AB305" s="30">
        <v>0</v>
      </c>
      <c r="AC305" s="30">
        <v>0</v>
      </c>
      <c r="AD305" s="30">
        <v>0</v>
      </c>
      <c r="AE305" s="30">
        <v>0</v>
      </c>
      <c r="AF305" s="30">
        <v>0</v>
      </c>
      <c r="AG305" s="30">
        <v>0</v>
      </c>
      <c r="AH305" s="30">
        <v>0</v>
      </c>
      <c r="AI305" s="30">
        <v>0</v>
      </c>
      <c r="AJ305" s="30">
        <v>0</v>
      </c>
      <c r="AK305" s="30">
        <v>0</v>
      </c>
      <c r="AL305" s="30">
        <v>0</v>
      </c>
      <c r="AM305" s="30">
        <v>0</v>
      </c>
      <c r="AN305" s="30">
        <v>0</v>
      </c>
      <c r="AP305" s="30">
        <v>0</v>
      </c>
      <c r="AQ305" s="30">
        <v>0</v>
      </c>
      <c r="AR305" s="30">
        <v>0</v>
      </c>
      <c r="AS305" s="30">
        <v>0</v>
      </c>
      <c r="AT305" s="30">
        <v>0</v>
      </c>
      <c r="AU305" s="30">
        <v>0</v>
      </c>
      <c r="AV305" s="30">
        <v>0</v>
      </c>
      <c r="AW305" s="30">
        <v>0</v>
      </c>
      <c r="AX305" s="30">
        <v>0</v>
      </c>
      <c r="AY305" s="30">
        <v>0</v>
      </c>
      <c r="AZ305" s="30">
        <v>0</v>
      </c>
      <c r="BA305" s="30">
        <v>0</v>
      </c>
      <c r="BB305" s="30">
        <v>0</v>
      </c>
      <c r="BC305" s="30">
        <v>0</v>
      </c>
      <c r="BD305" s="30">
        <v>0</v>
      </c>
      <c r="BE305" s="30">
        <v>0</v>
      </c>
      <c r="BF305" s="30">
        <v>0</v>
      </c>
      <c r="BG305" s="30">
        <v>0</v>
      </c>
      <c r="BH305" s="30">
        <v>0</v>
      </c>
      <c r="BJ305" s="30">
        <v>0</v>
      </c>
      <c r="BK305" s="30">
        <v>0</v>
      </c>
      <c r="BL305" s="30">
        <v>0</v>
      </c>
      <c r="BM305" s="30">
        <v>0</v>
      </c>
      <c r="BN305" s="30">
        <v>0</v>
      </c>
      <c r="BO305" s="30">
        <v>0</v>
      </c>
      <c r="BP305" s="30">
        <v>0</v>
      </c>
      <c r="BQ305" s="30">
        <v>0</v>
      </c>
      <c r="BR305" s="30">
        <v>0</v>
      </c>
      <c r="BS305" s="30">
        <v>0</v>
      </c>
      <c r="BT305" s="30">
        <v>0</v>
      </c>
      <c r="BU305" s="30">
        <v>0</v>
      </c>
      <c r="BV305" s="30">
        <v>0</v>
      </c>
      <c r="BW305" s="30">
        <v>0</v>
      </c>
      <c r="BX305" s="30">
        <v>0</v>
      </c>
      <c r="BY305" s="30">
        <v>0</v>
      </c>
      <c r="BZ305" s="30">
        <v>0</v>
      </c>
      <c r="CA305" s="30">
        <v>0</v>
      </c>
      <c r="CB305" s="30">
        <v>0</v>
      </c>
      <c r="CD305" s="30">
        <v>0</v>
      </c>
      <c r="CE305" s="30">
        <v>0</v>
      </c>
      <c r="CF305" s="30">
        <v>0</v>
      </c>
      <c r="CG305" s="30">
        <v>0</v>
      </c>
      <c r="CH305" s="30">
        <v>0</v>
      </c>
      <c r="CI305" s="30">
        <v>0</v>
      </c>
      <c r="CJ305" s="30">
        <v>0</v>
      </c>
      <c r="CK305" s="30">
        <v>0</v>
      </c>
      <c r="CL305" s="30">
        <v>0</v>
      </c>
      <c r="CM305" s="30">
        <v>0</v>
      </c>
      <c r="CN305" s="30">
        <v>0</v>
      </c>
      <c r="CO305" s="30">
        <v>0</v>
      </c>
      <c r="CP305" s="30">
        <v>0</v>
      </c>
      <c r="CQ305" s="30">
        <v>0</v>
      </c>
      <c r="CR305" s="30">
        <v>0</v>
      </c>
      <c r="CS305" s="30">
        <v>0</v>
      </c>
      <c r="CT305" s="30">
        <v>0</v>
      </c>
      <c r="CU305" s="30">
        <v>0</v>
      </c>
      <c r="CV305" s="30">
        <v>0</v>
      </c>
    </row>
    <row r="306" spans="1:100" s="30" customFormat="1" x14ac:dyDescent="0.4">
      <c r="A306" s="45" t="s">
        <v>11</v>
      </c>
      <c r="B306" s="30">
        <v>0</v>
      </c>
      <c r="C306" s="30">
        <v>0</v>
      </c>
      <c r="D306" s="30">
        <v>0</v>
      </c>
      <c r="E306" s="30">
        <v>0</v>
      </c>
      <c r="F306" s="30">
        <v>0</v>
      </c>
      <c r="G306" s="30">
        <v>0</v>
      </c>
      <c r="H306" s="30">
        <v>0</v>
      </c>
      <c r="I306" s="30">
        <v>0</v>
      </c>
      <c r="J306" s="30">
        <v>0</v>
      </c>
      <c r="K306" s="30">
        <v>0</v>
      </c>
      <c r="L306" s="30">
        <v>0</v>
      </c>
      <c r="M306" s="30">
        <v>0</v>
      </c>
      <c r="N306" s="30">
        <v>0</v>
      </c>
      <c r="O306" s="30">
        <v>0</v>
      </c>
      <c r="P306" s="30">
        <v>0</v>
      </c>
      <c r="Q306" s="30">
        <v>0</v>
      </c>
      <c r="R306" s="30">
        <v>0</v>
      </c>
      <c r="S306" s="30">
        <v>0</v>
      </c>
      <c r="T306" s="30">
        <v>0</v>
      </c>
      <c r="V306" s="30">
        <v>0</v>
      </c>
      <c r="W306" s="30">
        <v>0</v>
      </c>
      <c r="X306" s="30">
        <v>0</v>
      </c>
      <c r="Y306" s="30">
        <v>0</v>
      </c>
      <c r="Z306" s="30">
        <v>0</v>
      </c>
      <c r="AA306" s="30">
        <v>0</v>
      </c>
      <c r="AB306" s="30">
        <v>0</v>
      </c>
      <c r="AC306" s="30">
        <v>0</v>
      </c>
      <c r="AD306" s="30">
        <v>0</v>
      </c>
      <c r="AE306" s="30">
        <v>0</v>
      </c>
      <c r="AF306" s="30">
        <v>0</v>
      </c>
      <c r="AG306" s="30">
        <v>0</v>
      </c>
      <c r="AH306" s="30">
        <v>0</v>
      </c>
      <c r="AI306" s="30">
        <v>0</v>
      </c>
      <c r="AJ306" s="30">
        <v>0</v>
      </c>
      <c r="AK306" s="30">
        <v>0</v>
      </c>
      <c r="AL306" s="30">
        <v>0</v>
      </c>
      <c r="AM306" s="30">
        <v>0</v>
      </c>
      <c r="AN306" s="30">
        <v>0</v>
      </c>
      <c r="AP306" s="30">
        <v>0</v>
      </c>
      <c r="AQ306" s="30">
        <v>0</v>
      </c>
      <c r="AR306" s="30">
        <v>0</v>
      </c>
      <c r="AS306" s="30">
        <v>0</v>
      </c>
      <c r="AT306" s="30">
        <v>0</v>
      </c>
      <c r="AU306" s="30">
        <v>0</v>
      </c>
      <c r="AV306" s="30">
        <v>0</v>
      </c>
      <c r="AW306" s="30">
        <v>0</v>
      </c>
      <c r="AX306" s="30">
        <v>0</v>
      </c>
      <c r="AY306" s="30">
        <v>0</v>
      </c>
      <c r="AZ306" s="30">
        <v>0</v>
      </c>
      <c r="BA306" s="30">
        <v>0</v>
      </c>
      <c r="BB306" s="30">
        <v>0</v>
      </c>
      <c r="BC306" s="30">
        <v>0</v>
      </c>
      <c r="BD306" s="30">
        <v>0</v>
      </c>
      <c r="BE306" s="30">
        <v>0</v>
      </c>
      <c r="BF306" s="30">
        <v>0</v>
      </c>
      <c r="BG306" s="30">
        <v>0</v>
      </c>
      <c r="BH306" s="30">
        <v>0</v>
      </c>
      <c r="BJ306" s="30">
        <v>0</v>
      </c>
      <c r="BK306" s="30">
        <v>0</v>
      </c>
      <c r="BL306" s="30">
        <v>0</v>
      </c>
      <c r="BM306" s="30">
        <v>0</v>
      </c>
      <c r="BN306" s="30">
        <v>0</v>
      </c>
      <c r="BO306" s="30">
        <v>0</v>
      </c>
      <c r="BP306" s="30">
        <v>0</v>
      </c>
      <c r="BQ306" s="30">
        <v>0</v>
      </c>
      <c r="BR306" s="30">
        <v>0</v>
      </c>
      <c r="BS306" s="30">
        <v>0</v>
      </c>
      <c r="BT306" s="30">
        <v>0</v>
      </c>
      <c r="BU306" s="30">
        <v>0</v>
      </c>
      <c r="BV306" s="30">
        <v>0</v>
      </c>
      <c r="BW306" s="30">
        <v>0</v>
      </c>
      <c r="BX306" s="30">
        <v>0</v>
      </c>
      <c r="BY306" s="30">
        <v>0</v>
      </c>
      <c r="BZ306" s="30">
        <v>0</v>
      </c>
      <c r="CA306" s="30">
        <v>0</v>
      </c>
      <c r="CB306" s="30">
        <v>0</v>
      </c>
      <c r="CD306" s="30">
        <v>0</v>
      </c>
      <c r="CE306" s="30">
        <v>0</v>
      </c>
      <c r="CF306" s="30">
        <v>0</v>
      </c>
      <c r="CG306" s="30">
        <v>0</v>
      </c>
      <c r="CH306" s="30">
        <v>0</v>
      </c>
      <c r="CI306" s="30">
        <v>0</v>
      </c>
      <c r="CJ306" s="30">
        <v>0</v>
      </c>
      <c r="CK306" s="30">
        <v>0</v>
      </c>
      <c r="CL306" s="30">
        <v>0</v>
      </c>
      <c r="CM306" s="30">
        <v>0</v>
      </c>
      <c r="CN306" s="30">
        <v>0</v>
      </c>
      <c r="CO306" s="30">
        <v>0</v>
      </c>
      <c r="CP306" s="30">
        <v>0</v>
      </c>
      <c r="CQ306" s="30">
        <v>0</v>
      </c>
      <c r="CR306" s="30">
        <v>0</v>
      </c>
      <c r="CS306" s="30">
        <v>0</v>
      </c>
      <c r="CT306" s="30">
        <v>0</v>
      </c>
      <c r="CU306" s="30">
        <v>0</v>
      </c>
      <c r="CV306" s="30">
        <v>0</v>
      </c>
    </row>
    <row r="307" spans="1:100" s="30" customFormat="1" x14ac:dyDescent="0.4">
      <c r="A307" s="45" t="s">
        <v>39</v>
      </c>
      <c r="B307" s="30">
        <v>3818976.5401415876</v>
      </c>
      <c r="C307" s="30">
        <v>3314992.9082671218</v>
      </c>
      <c r="D307" s="30">
        <v>2557369.8569234498</v>
      </c>
      <c r="E307" s="30">
        <v>5636864.2453897428</v>
      </c>
      <c r="F307" s="30">
        <v>5259272.2443592241</v>
      </c>
      <c r="G307" s="30">
        <v>2393031.6816947022</v>
      </c>
      <c r="H307" s="30">
        <v>2974494.745572017</v>
      </c>
      <c r="I307" s="30">
        <v>2092262.4829470706</v>
      </c>
      <c r="J307" s="30">
        <v>1418819.0235595328</v>
      </c>
      <c r="K307" s="30">
        <v>1572061.1476817017</v>
      </c>
      <c r="L307" s="30">
        <v>535700</v>
      </c>
      <c r="M307" s="30">
        <v>378176</v>
      </c>
      <c r="N307" s="30">
        <v>634320</v>
      </c>
      <c r="O307" s="30">
        <v>826575</v>
      </c>
      <c r="P307" s="30">
        <v>1445900</v>
      </c>
      <c r="Q307" s="30">
        <v>841092</v>
      </c>
      <c r="R307" s="30">
        <v>984704</v>
      </c>
      <c r="S307" s="30">
        <v>765016</v>
      </c>
      <c r="T307" s="30">
        <v>462060</v>
      </c>
      <c r="V307" s="30">
        <v>103956.13789594198</v>
      </c>
      <c r="W307" s="30">
        <v>241377.29549248746</v>
      </c>
      <c r="X307" s="30">
        <v>63262.613621976394</v>
      </c>
      <c r="Y307" s="30">
        <v>110864.06447005483</v>
      </c>
      <c r="Z307" s="30">
        <v>178070.64212340731</v>
      </c>
      <c r="AA307" s="30">
        <v>440331.10640526545</v>
      </c>
      <c r="AB307" s="30">
        <v>25885.223819397452</v>
      </c>
      <c r="AC307" s="30">
        <v>132450.5059067824</v>
      </c>
      <c r="AD307" s="30">
        <v>74213.24358907016</v>
      </c>
      <c r="AE307" s="30">
        <v>51425.138023344334</v>
      </c>
      <c r="AF307" s="30">
        <v>83097</v>
      </c>
      <c r="AG307" s="30">
        <v>125800</v>
      </c>
      <c r="AH307" s="30">
        <v>68086</v>
      </c>
      <c r="AI307" s="30">
        <v>146556</v>
      </c>
      <c r="AJ307" s="30">
        <v>184910</v>
      </c>
      <c r="AK307" s="30">
        <v>328135</v>
      </c>
      <c r="AL307" s="30">
        <v>304290</v>
      </c>
      <c r="AM307" s="30">
        <v>185216</v>
      </c>
      <c r="AN307" s="30">
        <v>70505</v>
      </c>
      <c r="AP307" s="30">
        <v>432773.9218928889</v>
      </c>
      <c r="AQ307" s="30">
        <v>313889.81636060099</v>
      </c>
      <c r="AR307" s="30">
        <v>196961.95168903991</v>
      </c>
      <c r="AS307" s="30">
        <v>226012.73046552241</v>
      </c>
      <c r="AT307" s="30">
        <v>417599.29347524716</v>
      </c>
      <c r="AU307" s="30">
        <v>270510.57731381495</v>
      </c>
      <c r="AV307" s="30">
        <v>193789.37832359714</v>
      </c>
      <c r="AW307" s="30">
        <v>231121.68815948608</v>
      </c>
      <c r="AX307" s="30">
        <v>230497.60361781792</v>
      </c>
      <c r="AY307" s="30">
        <v>267227.05651416432</v>
      </c>
      <c r="AZ307" s="30">
        <v>350854</v>
      </c>
      <c r="BA307" s="30">
        <v>625600</v>
      </c>
      <c r="BB307" s="30">
        <v>459292</v>
      </c>
      <c r="BC307" s="30">
        <v>493074</v>
      </c>
      <c r="BD307" s="30">
        <v>648866</v>
      </c>
      <c r="BE307" s="30">
        <v>806577</v>
      </c>
      <c r="BF307" s="30">
        <v>1105380</v>
      </c>
      <c r="BG307" s="30">
        <v>526708</v>
      </c>
      <c r="BH307" s="30">
        <v>475610</v>
      </c>
      <c r="BJ307" s="30">
        <v>1417544.9101796406</v>
      </c>
      <c r="BK307" s="30">
        <v>1486915.7934332849</v>
      </c>
      <c r="BL307" s="30">
        <v>1256000.8745832769</v>
      </c>
      <c r="BM307" s="30">
        <v>900996.99977693323</v>
      </c>
      <c r="BN307" s="30">
        <v>801521.80192827631</v>
      </c>
      <c r="BO307" s="30">
        <v>649478.36140632816</v>
      </c>
      <c r="BP307" s="30">
        <v>411075.58698890853</v>
      </c>
      <c r="BQ307" s="30">
        <v>399509.5491353352</v>
      </c>
      <c r="BR307" s="30">
        <v>461530.85014273034</v>
      </c>
      <c r="BS307" s="30">
        <v>405535.22852093045</v>
      </c>
      <c r="BT307" s="30">
        <v>849696</v>
      </c>
      <c r="BU307" s="30">
        <v>835164</v>
      </c>
      <c r="BV307" s="30">
        <v>645310</v>
      </c>
      <c r="BW307" s="30">
        <v>660569</v>
      </c>
      <c r="BX307" s="30">
        <v>1066400</v>
      </c>
      <c r="BY307" s="30">
        <v>1557989</v>
      </c>
      <c r="BZ307" s="30">
        <v>1212012</v>
      </c>
      <c r="CA307" s="30">
        <v>1044006</v>
      </c>
      <c r="CB307" s="30">
        <v>870240</v>
      </c>
      <c r="CD307" s="30">
        <v>5773251.5101100588</v>
      </c>
      <c r="CE307" s="30">
        <v>5357175.8135534953</v>
      </c>
      <c r="CF307" s="30">
        <v>4073595.2968177432</v>
      </c>
      <c r="CG307" s="30">
        <v>6874738.0401022527</v>
      </c>
      <c r="CH307" s="30">
        <v>6656463.981886155</v>
      </c>
      <c r="CI307" s="30">
        <v>3753351.7268201108</v>
      </c>
      <c r="CJ307" s="30">
        <v>3605244.93470392</v>
      </c>
      <c r="CK307" s="30">
        <v>2855344.2261486743</v>
      </c>
      <c r="CL307" s="30">
        <v>2185060.7209091512</v>
      </c>
      <c r="CM307" s="30">
        <v>2296248.570740141</v>
      </c>
      <c r="CN307" s="30">
        <v>1819347</v>
      </c>
      <c r="CO307" s="30">
        <v>1964740</v>
      </c>
      <c r="CP307" s="30">
        <v>1807008</v>
      </c>
      <c r="CQ307" s="30">
        <v>2126774</v>
      </c>
      <c r="CR307" s="30">
        <v>3346076</v>
      </c>
      <c r="CS307" s="30">
        <v>3533793</v>
      </c>
      <c r="CT307" s="30">
        <v>3606386</v>
      </c>
      <c r="CU307" s="30">
        <v>2520946</v>
      </c>
      <c r="CV307" s="30">
        <v>1878415</v>
      </c>
    </row>
    <row r="308" spans="1:100" s="30" customFormat="1" x14ac:dyDescent="0.4">
      <c r="A308" s="45" t="s">
        <v>198</v>
      </c>
      <c r="B308" s="30">
        <v>0</v>
      </c>
      <c r="C308" s="30">
        <v>0</v>
      </c>
      <c r="D308" s="30">
        <v>0</v>
      </c>
      <c r="E308" s="30">
        <v>0</v>
      </c>
      <c r="F308" s="30">
        <v>0</v>
      </c>
      <c r="G308" s="30">
        <v>0</v>
      </c>
      <c r="H308" s="30">
        <v>0</v>
      </c>
      <c r="I308" s="30">
        <v>0</v>
      </c>
      <c r="J308" s="30">
        <v>0</v>
      </c>
      <c r="K308" s="30">
        <v>0</v>
      </c>
      <c r="L308" s="30">
        <v>0</v>
      </c>
      <c r="M308" s="30">
        <v>0</v>
      </c>
      <c r="N308" s="30">
        <v>0</v>
      </c>
      <c r="O308" s="30">
        <v>0</v>
      </c>
      <c r="P308" s="30">
        <v>0</v>
      </c>
      <c r="Q308" s="30">
        <v>0</v>
      </c>
      <c r="R308" s="30">
        <v>0</v>
      </c>
      <c r="S308" s="30">
        <v>0</v>
      </c>
      <c r="T308" s="30">
        <v>0</v>
      </c>
      <c r="V308" s="30">
        <v>0</v>
      </c>
      <c r="W308" s="30">
        <v>0</v>
      </c>
      <c r="X308" s="30">
        <v>0</v>
      </c>
      <c r="Y308" s="30">
        <v>0</v>
      </c>
      <c r="Z308" s="30">
        <v>0</v>
      </c>
      <c r="AA308" s="30">
        <v>0</v>
      </c>
      <c r="AB308" s="30">
        <v>0</v>
      </c>
      <c r="AC308" s="30">
        <v>0</v>
      </c>
      <c r="AD308" s="30">
        <v>0</v>
      </c>
      <c r="AE308" s="30">
        <v>0</v>
      </c>
      <c r="AF308" s="30">
        <v>0</v>
      </c>
      <c r="AG308" s="30">
        <v>0</v>
      </c>
      <c r="AH308" s="30">
        <v>0</v>
      </c>
      <c r="AI308" s="30">
        <v>0</v>
      </c>
      <c r="AJ308" s="30">
        <v>0</v>
      </c>
      <c r="AK308" s="30">
        <v>0</v>
      </c>
      <c r="AL308" s="30">
        <v>0</v>
      </c>
      <c r="AM308" s="30">
        <v>0</v>
      </c>
      <c r="AN308" s="30">
        <v>0</v>
      </c>
      <c r="AP308" s="30">
        <v>0</v>
      </c>
      <c r="AQ308" s="30">
        <v>0</v>
      </c>
      <c r="AR308" s="30">
        <v>0</v>
      </c>
      <c r="AS308" s="30">
        <v>0</v>
      </c>
      <c r="AT308" s="30">
        <v>0</v>
      </c>
      <c r="AU308" s="30">
        <v>0</v>
      </c>
      <c r="AV308" s="30">
        <v>0</v>
      </c>
      <c r="AW308" s="30">
        <v>0</v>
      </c>
      <c r="AX308" s="30">
        <v>0</v>
      </c>
      <c r="AY308" s="30">
        <v>0</v>
      </c>
      <c r="AZ308" s="30">
        <v>0</v>
      </c>
      <c r="BA308" s="30">
        <v>0</v>
      </c>
      <c r="BB308" s="30">
        <v>0</v>
      </c>
      <c r="BC308" s="30">
        <v>0</v>
      </c>
      <c r="BD308" s="30">
        <v>0</v>
      </c>
      <c r="BE308" s="30">
        <v>0</v>
      </c>
      <c r="BF308" s="30">
        <v>0</v>
      </c>
      <c r="BG308" s="30">
        <v>0</v>
      </c>
      <c r="BH308" s="30">
        <v>0</v>
      </c>
      <c r="BJ308" s="30">
        <v>0</v>
      </c>
      <c r="BK308" s="30">
        <v>0</v>
      </c>
      <c r="BL308" s="30">
        <v>0</v>
      </c>
      <c r="BM308" s="30">
        <v>0</v>
      </c>
      <c r="BN308" s="30">
        <v>0</v>
      </c>
      <c r="BO308" s="30">
        <v>0</v>
      </c>
      <c r="BP308" s="30">
        <v>0</v>
      </c>
      <c r="BQ308" s="30">
        <v>0</v>
      </c>
      <c r="BR308" s="30">
        <v>0</v>
      </c>
      <c r="BS308" s="30">
        <v>0</v>
      </c>
      <c r="BT308" s="30">
        <v>0</v>
      </c>
      <c r="BU308" s="30">
        <v>0</v>
      </c>
      <c r="BV308" s="30">
        <v>0</v>
      </c>
      <c r="BW308" s="30">
        <v>0</v>
      </c>
      <c r="BX308" s="30">
        <v>0</v>
      </c>
      <c r="BY308" s="30">
        <v>0</v>
      </c>
      <c r="BZ308" s="30">
        <v>0</v>
      </c>
      <c r="CA308" s="30">
        <v>0</v>
      </c>
      <c r="CB308" s="30">
        <v>0</v>
      </c>
      <c r="CD308" s="30">
        <v>0</v>
      </c>
      <c r="CE308" s="30">
        <v>0</v>
      </c>
      <c r="CF308" s="30">
        <v>0</v>
      </c>
      <c r="CG308" s="30">
        <v>0</v>
      </c>
      <c r="CH308" s="30">
        <v>0</v>
      </c>
      <c r="CI308" s="30">
        <v>0</v>
      </c>
      <c r="CJ308" s="30">
        <v>0</v>
      </c>
      <c r="CK308" s="30">
        <v>0</v>
      </c>
      <c r="CL308" s="30">
        <v>0</v>
      </c>
      <c r="CM308" s="30">
        <v>0</v>
      </c>
      <c r="CN308" s="30">
        <v>0</v>
      </c>
      <c r="CO308" s="30">
        <v>0</v>
      </c>
      <c r="CP308" s="30">
        <v>0</v>
      </c>
      <c r="CQ308" s="30">
        <v>0</v>
      </c>
      <c r="CR308" s="30">
        <v>0</v>
      </c>
      <c r="CS308" s="30">
        <v>0</v>
      </c>
      <c r="CT308" s="30">
        <v>0</v>
      </c>
      <c r="CU308" s="30">
        <v>0</v>
      </c>
      <c r="CV308" s="30">
        <v>0</v>
      </c>
    </row>
    <row r="309" spans="1:100" s="30" customFormat="1" x14ac:dyDescent="0.4">
      <c r="A309" s="45" t="s">
        <v>53</v>
      </c>
      <c r="B309" s="30">
        <v>0</v>
      </c>
      <c r="C309" s="30">
        <v>0</v>
      </c>
      <c r="D309" s="30">
        <v>0</v>
      </c>
      <c r="E309" s="30">
        <v>0</v>
      </c>
      <c r="F309" s="30">
        <v>0</v>
      </c>
      <c r="G309" s="30">
        <v>0</v>
      </c>
      <c r="H309" s="30">
        <v>0</v>
      </c>
      <c r="I309" s="30">
        <v>0</v>
      </c>
      <c r="J309" s="30">
        <v>0</v>
      </c>
      <c r="K309" s="30">
        <v>0</v>
      </c>
      <c r="L309" s="30">
        <v>0</v>
      </c>
      <c r="M309" s="30">
        <v>0</v>
      </c>
      <c r="N309" s="30">
        <v>0</v>
      </c>
      <c r="O309" s="30">
        <v>0</v>
      </c>
      <c r="P309" s="30">
        <v>0</v>
      </c>
      <c r="Q309" s="30">
        <v>0</v>
      </c>
      <c r="R309" s="30">
        <v>0</v>
      </c>
      <c r="S309" s="30">
        <v>0</v>
      </c>
      <c r="T309" s="30">
        <v>0</v>
      </c>
      <c r="V309" s="30">
        <v>0</v>
      </c>
      <c r="W309" s="30">
        <v>0</v>
      </c>
      <c r="X309" s="30">
        <v>0</v>
      </c>
      <c r="Y309" s="30">
        <v>0</v>
      </c>
      <c r="Z309" s="30">
        <v>0</v>
      </c>
      <c r="AA309" s="30">
        <v>0</v>
      </c>
      <c r="AB309" s="30">
        <v>0</v>
      </c>
      <c r="AC309" s="30">
        <v>0</v>
      </c>
      <c r="AD309" s="30">
        <v>0</v>
      </c>
      <c r="AE309" s="30">
        <v>0</v>
      </c>
      <c r="AF309" s="30">
        <v>0</v>
      </c>
      <c r="AG309" s="30">
        <v>0</v>
      </c>
      <c r="AH309" s="30">
        <v>0</v>
      </c>
      <c r="AI309" s="30">
        <v>0</v>
      </c>
      <c r="AJ309" s="30">
        <v>0</v>
      </c>
      <c r="AK309" s="30">
        <v>0</v>
      </c>
      <c r="AL309" s="30">
        <v>0</v>
      </c>
      <c r="AM309" s="30">
        <v>0</v>
      </c>
      <c r="AN309" s="30">
        <v>0</v>
      </c>
      <c r="AP309" s="30">
        <v>0</v>
      </c>
      <c r="AQ309" s="30">
        <v>0</v>
      </c>
      <c r="AR309" s="30">
        <v>0</v>
      </c>
      <c r="AS309" s="30">
        <v>0</v>
      </c>
      <c r="AT309" s="30">
        <v>0</v>
      </c>
      <c r="AU309" s="30">
        <v>0</v>
      </c>
      <c r="AV309" s="30">
        <v>0</v>
      </c>
      <c r="AW309" s="30">
        <v>0</v>
      </c>
      <c r="AX309" s="30">
        <v>0</v>
      </c>
      <c r="AY309" s="30">
        <v>0</v>
      </c>
      <c r="AZ309" s="30">
        <v>0</v>
      </c>
      <c r="BA309" s="30">
        <v>0</v>
      </c>
      <c r="BB309" s="30">
        <v>0</v>
      </c>
      <c r="BC309" s="30">
        <v>0</v>
      </c>
      <c r="BD309" s="30">
        <v>0</v>
      </c>
      <c r="BE309" s="30">
        <v>0</v>
      </c>
      <c r="BF309" s="30">
        <v>0</v>
      </c>
      <c r="BG309" s="30">
        <v>0</v>
      </c>
      <c r="BH309" s="30">
        <v>0</v>
      </c>
      <c r="BJ309" s="30">
        <v>0</v>
      </c>
      <c r="BK309" s="30">
        <v>0</v>
      </c>
      <c r="BL309" s="30">
        <v>0</v>
      </c>
      <c r="BM309" s="30">
        <v>0</v>
      </c>
      <c r="BN309" s="30">
        <v>0</v>
      </c>
      <c r="BO309" s="30">
        <v>0</v>
      </c>
      <c r="BP309" s="30">
        <v>0</v>
      </c>
      <c r="BQ309" s="30">
        <v>0</v>
      </c>
      <c r="BR309" s="30">
        <v>0</v>
      </c>
      <c r="BS309" s="30">
        <v>0</v>
      </c>
      <c r="BT309" s="30">
        <v>0</v>
      </c>
      <c r="BU309" s="30">
        <v>0</v>
      </c>
      <c r="BV309" s="30">
        <v>0</v>
      </c>
      <c r="BW309" s="30">
        <v>0</v>
      </c>
      <c r="BX309" s="30">
        <v>0</v>
      </c>
      <c r="BY309" s="30">
        <v>0</v>
      </c>
      <c r="BZ309" s="30">
        <v>0</v>
      </c>
      <c r="CA309" s="30">
        <v>0</v>
      </c>
      <c r="CB309" s="30">
        <v>0</v>
      </c>
      <c r="CD309" s="30">
        <v>0</v>
      </c>
      <c r="CE309" s="30">
        <v>0</v>
      </c>
      <c r="CF309" s="30">
        <v>0</v>
      </c>
      <c r="CG309" s="30">
        <v>0</v>
      </c>
      <c r="CH309" s="30">
        <v>0</v>
      </c>
      <c r="CI309" s="30">
        <v>0</v>
      </c>
      <c r="CJ309" s="30">
        <v>0</v>
      </c>
      <c r="CK309" s="30">
        <v>0</v>
      </c>
      <c r="CL309" s="30">
        <v>0</v>
      </c>
      <c r="CM309" s="30">
        <v>0</v>
      </c>
      <c r="CN309" s="30">
        <v>0</v>
      </c>
      <c r="CO309" s="30">
        <v>0</v>
      </c>
      <c r="CP309" s="30">
        <v>0</v>
      </c>
      <c r="CQ309" s="30">
        <v>0</v>
      </c>
      <c r="CR309" s="30">
        <v>0</v>
      </c>
      <c r="CS309" s="30">
        <v>0</v>
      </c>
      <c r="CT309" s="30">
        <v>0</v>
      </c>
      <c r="CU309" s="30">
        <v>0</v>
      </c>
      <c r="CV309" s="30">
        <v>0</v>
      </c>
    </row>
    <row r="310" spans="1:100" s="29" customFormat="1" x14ac:dyDescent="0.4">
      <c r="A310" s="46" t="s">
        <v>50</v>
      </c>
      <c r="B310" s="39">
        <v>7679678.5283928309</v>
      </c>
      <c r="C310" s="39">
        <v>6095243.4499967173</v>
      </c>
      <c r="D310" s="39">
        <v>4742307.2104114462</v>
      </c>
      <c r="E310" s="39">
        <v>7944433.8254999705</v>
      </c>
      <c r="F310" s="39">
        <v>6811843.3577865791</v>
      </c>
      <c r="G310" s="39">
        <v>4059383.5857020081</v>
      </c>
      <c r="H310" s="39">
        <v>4711343.4823784763</v>
      </c>
      <c r="I310" s="39">
        <v>3906425.6950559011</v>
      </c>
      <c r="J310" s="39">
        <v>3215502.2200601781</v>
      </c>
      <c r="K310" s="39">
        <v>3162837.3090262809</v>
      </c>
      <c r="L310" s="39">
        <v>1599308</v>
      </c>
      <c r="M310" s="39">
        <v>1744088</v>
      </c>
      <c r="N310" s="39">
        <v>1717950</v>
      </c>
      <c r="O310" s="39">
        <v>2399475</v>
      </c>
      <c r="P310" s="39">
        <v>2797436</v>
      </c>
      <c r="Q310" s="39">
        <v>2996832</v>
      </c>
      <c r="R310" s="39">
        <v>2517024</v>
      </c>
      <c r="S310" s="39">
        <v>2519376</v>
      </c>
      <c r="T310" s="39">
        <v>2304260</v>
      </c>
      <c r="U310" s="41"/>
      <c r="V310" s="39">
        <v>465542.70449052274</v>
      </c>
      <c r="W310" s="39">
        <v>503614.35726210347</v>
      </c>
      <c r="X310" s="39">
        <v>206092.63819118083</v>
      </c>
      <c r="Y310" s="39">
        <v>212623.35069860757</v>
      </c>
      <c r="Z310" s="39">
        <v>321472.6636564167</v>
      </c>
      <c r="AA310" s="39">
        <v>535009.80846510071</v>
      </c>
      <c r="AB310" s="39">
        <v>99343.291414984807</v>
      </c>
      <c r="AC310" s="39">
        <v>206231.66020384911</v>
      </c>
      <c r="AD310" s="39">
        <v>192081.33634818159</v>
      </c>
      <c r="AE310" s="39">
        <v>144174.04767259036</v>
      </c>
      <c r="AF310" s="39">
        <v>246653</v>
      </c>
      <c r="AG310" s="39">
        <v>360400</v>
      </c>
      <c r="AH310" s="39">
        <v>200796</v>
      </c>
      <c r="AI310" s="39">
        <v>341550</v>
      </c>
      <c r="AJ310" s="39">
        <v>421931</v>
      </c>
      <c r="AK310" s="39">
        <v>577941</v>
      </c>
      <c r="AL310" s="39">
        <v>7120800</v>
      </c>
      <c r="AM310" s="39">
        <v>6013732</v>
      </c>
      <c r="AN310" s="39">
        <v>5064410</v>
      </c>
      <c r="AO310" s="41"/>
      <c r="AP310" s="39">
        <v>10370754.713140821</v>
      </c>
      <c r="AQ310" s="39">
        <v>8213781.3021702841</v>
      </c>
      <c r="AR310" s="39">
        <v>3666622.8225025907</v>
      </c>
      <c r="AS310" s="39">
        <v>8010598.1269498067</v>
      </c>
      <c r="AT310" s="39">
        <v>5898393.0395390578</v>
      </c>
      <c r="AU310" s="39">
        <v>5065310.5602011858</v>
      </c>
      <c r="AV310" s="39">
        <v>6766537.4265192468</v>
      </c>
      <c r="AW310" s="39">
        <v>13397057.547121594</v>
      </c>
      <c r="AX310" s="39">
        <v>5448125.1764211515</v>
      </c>
      <c r="AY310" s="39">
        <v>3599759.6616341039</v>
      </c>
      <c r="AZ310" s="39">
        <v>4644199</v>
      </c>
      <c r="BA310" s="39">
        <v>7740100</v>
      </c>
      <c r="BB310" s="39">
        <v>4867572</v>
      </c>
      <c r="BC310" s="39">
        <v>5808834</v>
      </c>
      <c r="BD310" s="39">
        <v>3656175</v>
      </c>
      <c r="BE310" s="39">
        <v>8197024</v>
      </c>
      <c r="BF310" s="39">
        <v>103152240</v>
      </c>
      <c r="BG310" s="39">
        <v>114022153</v>
      </c>
      <c r="BH310" s="39">
        <v>75893255</v>
      </c>
      <c r="BI310" s="41"/>
      <c r="BJ310" s="39">
        <v>4081075.4491017959</v>
      </c>
      <c r="BK310" s="39">
        <v>3897521.7009690646</v>
      </c>
      <c r="BL310" s="39">
        <v>2921323.4627584256</v>
      </c>
      <c r="BM310" s="39">
        <v>2851431.1180679956</v>
      </c>
      <c r="BN310" s="39">
        <v>3530535.5538828745</v>
      </c>
      <c r="BO310" s="39">
        <v>3364405.2638800535</v>
      </c>
      <c r="BP310" s="39">
        <v>3347642.1472341432</v>
      </c>
      <c r="BQ310" s="39">
        <v>2879708.0203890242</v>
      </c>
      <c r="BR310" s="39">
        <v>3142500.9131601974</v>
      </c>
      <c r="BS310" s="39">
        <v>3520595.661837637</v>
      </c>
      <c r="BT310" s="39">
        <v>4752192</v>
      </c>
      <c r="BU310" s="39">
        <v>5434209</v>
      </c>
      <c r="BV310" s="39">
        <v>4125865</v>
      </c>
      <c r="BW310" s="39">
        <v>5561465</v>
      </c>
      <c r="BX310" s="39">
        <v>6447850</v>
      </c>
      <c r="BY310" s="39">
        <v>7089698</v>
      </c>
      <c r="BZ310" s="39">
        <v>65774781</v>
      </c>
      <c r="CA310" s="39">
        <v>24717252</v>
      </c>
      <c r="CB310" s="39">
        <v>38591616</v>
      </c>
      <c r="CC310" s="28"/>
      <c r="CD310" s="39">
        <v>22597051.395125967</v>
      </c>
      <c r="CE310" s="39">
        <v>18710160.810398169</v>
      </c>
      <c r="CF310" s="39">
        <v>11536346.133863643</v>
      </c>
      <c r="CG310" s="39">
        <v>19019086.42121638</v>
      </c>
      <c r="CH310" s="39">
        <v>16562244.614864927</v>
      </c>
      <c r="CI310" s="39">
        <v>13024109.218248349</v>
      </c>
      <c r="CJ310" s="39">
        <v>14924866.347546853</v>
      </c>
      <c r="CK310" s="39">
        <v>20389422.922770366</v>
      </c>
      <c r="CL310" s="39">
        <v>11998209.645989709</v>
      </c>
      <c r="CM310" s="39">
        <v>10427366.680170612</v>
      </c>
      <c r="CN310" s="39">
        <v>11242352</v>
      </c>
      <c r="CO310" s="39">
        <v>15278797</v>
      </c>
      <c r="CP310" s="39">
        <v>10912183</v>
      </c>
      <c r="CQ310" s="39">
        <v>14111324</v>
      </c>
      <c r="CR310" s="39">
        <v>13323392</v>
      </c>
      <c r="CS310" s="39">
        <v>18861495</v>
      </c>
      <c r="CT310" s="39">
        <v>178564845</v>
      </c>
      <c r="CU310" s="39">
        <v>147272513</v>
      </c>
      <c r="CV310" s="39">
        <v>121853541</v>
      </c>
    </row>
    <row r="311" spans="1:100" s="68" customFormat="1" ht="14.4" thickBot="1" x14ac:dyDescent="0.55000000000000004">
      <c r="A311" s="48" t="s">
        <v>54</v>
      </c>
      <c r="B311" s="42">
        <v>13756221.418888386</v>
      </c>
      <c r="C311" s="42">
        <v>15304695.318143016</v>
      </c>
      <c r="D311" s="42">
        <v>8285190.7687333282</v>
      </c>
      <c r="E311" s="42">
        <v>16449542.187532747</v>
      </c>
      <c r="F311" s="42">
        <v>14150362.768520381</v>
      </c>
      <c r="G311" s="42">
        <v>9751111.8936968874</v>
      </c>
      <c r="H311" s="42">
        <v>13018830.390530847</v>
      </c>
      <c r="I311" s="42">
        <v>11708413.832400586</v>
      </c>
      <c r="J311" s="42">
        <v>10392483.672567505</v>
      </c>
      <c r="K311" s="42">
        <v>8948450.1042358093</v>
      </c>
      <c r="L311" s="42">
        <v>5084280</v>
      </c>
      <c r="M311" s="42">
        <v>10083864</v>
      </c>
      <c r="N311" s="42">
        <v>6459492</v>
      </c>
      <c r="O311" s="42">
        <v>7300075</v>
      </c>
      <c r="P311" s="42">
        <v>11281064</v>
      </c>
      <c r="Q311" s="42">
        <v>12634050</v>
      </c>
      <c r="R311" s="42">
        <v>9641056</v>
      </c>
      <c r="S311" s="42">
        <v>8150584</v>
      </c>
      <c r="T311" s="42">
        <v>9691180</v>
      </c>
      <c r="U311" s="43"/>
      <c r="V311" s="42">
        <v>465542.70449052274</v>
      </c>
      <c r="W311" s="42">
        <v>503614.35726210347</v>
      </c>
      <c r="X311" s="42">
        <v>206092.63819118083</v>
      </c>
      <c r="Y311" s="42">
        <v>212623.35069860757</v>
      </c>
      <c r="Z311" s="42">
        <v>321472.6636564167</v>
      </c>
      <c r="AA311" s="42">
        <v>535761.22673541692</v>
      </c>
      <c r="AB311" s="42">
        <v>99343.291414984807</v>
      </c>
      <c r="AC311" s="42">
        <v>206231.66020384911</v>
      </c>
      <c r="AD311" s="42">
        <v>192081.33634818159</v>
      </c>
      <c r="AE311" s="42">
        <v>144174.04767259036</v>
      </c>
      <c r="AF311" s="42">
        <v>246653</v>
      </c>
      <c r="AG311" s="42">
        <v>360400</v>
      </c>
      <c r="AH311" s="42">
        <v>201950</v>
      </c>
      <c r="AI311" s="42">
        <v>341550</v>
      </c>
      <c r="AJ311" s="42">
        <v>421931</v>
      </c>
      <c r="AK311" s="42">
        <v>577941</v>
      </c>
      <c r="AL311" s="42">
        <v>7135290</v>
      </c>
      <c r="AM311" s="42">
        <v>6026755</v>
      </c>
      <c r="AN311" s="42">
        <v>5070385</v>
      </c>
      <c r="AO311" s="43"/>
      <c r="AP311" s="42">
        <v>10431772.446253657</v>
      </c>
      <c r="AQ311" s="42">
        <v>8267420.7011686144</v>
      </c>
      <c r="AR311" s="42">
        <v>3701841.1847251342</v>
      </c>
      <c r="AS311" s="42">
        <v>8040054.7624370195</v>
      </c>
      <c r="AT311" s="42">
        <v>5943304.6616675276</v>
      </c>
      <c r="AU311" s="42">
        <v>5110395.6564201545</v>
      </c>
      <c r="AV311" s="42">
        <v>6807114.2638577614</v>
      </c>
      <c r="AW311" s="42">
        <v>13446837.603032868</v>
      </c>
      <c r="AX311" s="42">
        <v>5506622.6743090069</v>
      </c>
      <c r="AY311" s="42">
        <v>3661286.166054891</v>
      </c>
      <c r="AZ311" s="42">
        <v>4745762</v>
      </c>
      <c r="BA311" s="42">
        <v>7772400</v>
      </c>
      <c r="BB311" s="42">
        <v>4906808</v>
      </c>
      <c r="BC311" s="42">
        <v>5843610</v>
      </c>
      <c r="BD311" s="42">
        <v>7083734</v>
      </c>
      <c r="BE311" s="42">
        <v>13199495</v>
      </c>
      <c r="BF311" s="42">
        <v>103495860</v>
      </c>
      <c r="BG311" s="42">
        <v>114366539</v>
      </c>
      <c r="BH311" s="42">
        <v>76052190</v>
      </c>
      <c r="BI311" s="43"/>
      <c r="BJ311" s="42">
        <v>4140685.0299401195</v>
      </c>
      <c r="BK311" s="42">
        <v>3955252.3331004707</v>
      </c>
      <c r="BL311" s="42">
        <v>2959638.9656288978</v>
      </c>
      <c r="BM311" s="42">
        <v>2886815.0998600018</v>
      </c>
      <c r="BN311" s="42">
        <v>3569891.7142170775</v>
      </c>
      <c r="BO311" s="42">
        <v>3410566.5358477761</v>
      </c>
      <c r="BP311" s="42">
        <v>3393560.1649297127</v>
      </c>
      <c r="BQ311" s="42">
        <v>2925057.7529935758</v>
      </c>
      <c r="BR311" s="42">
        <v>3210260.2900509583</v>
      </c>
      <c r="BS311" s="42">
        <v>3583831.663573104</v>
      </c>
      <c r="BT311" s="42">
        <v>4840384</v>
      </c>
      <c r="BU311" s="42">
        <v>5460543</v>
      </c>
      <c r="BV311" s="42">
        <v>4156071</v>
      </c>
      <c r="BW311" s="42">
        <v>5586217</v>
      </c>
      <c r="BX311" s="42">
        <v>8174300</v>
      </c>
      <c r="BY311" s="42">
        <v>9534505</v>
      </c>
      <c r="BZ311" s="42">
        <v>66024585</v>
      </c>
      <c r="CA311" s="42">
        <v>24879410</v>
      </c>
      <c r="CB311" s="42">
        <v>38834656</v>
      </c>
      <c r="CC311" s="43"/>
      <c r="CD311" s="42">
        <v>28794221.599572681</v>
      </c>
      <c r="CE311" s="42">
        <v>28030982.709674202</v>
      </c>
      <c r="CF311" s="42">
        <v>15152763.55727854</v>
      </c>
      <c r="CG311" s="42">
        <v>27589035.400528375</v>
      </c>
      <c r="CH311" s="42">
        <v>23985031.808061402</v>
      </c>
      <c r="CI311" s="42">
        <v>18807835.312700234</v>
      </c>
      <c r="CJ311" s="42">
        <v>23318848.110733308</v>
      </c>
      <c r="CK311" s="42">
        <v>28286540.848630875</v>
      </c>
      <c r="CL311" s="42">
        <v>19301447.973275654</v>
      </c>
      <c r="CM311" s="42">
        <v>16337741.981536394</v>
      </c>
      <c r="CN311" s="42">
        <v>14917079</v>
      </c>
      <c r="CO311" s="42">
        <v>23677207</v>
      </c>
      <c r="CP311" s="42">
        <v>15724321</v>
      </c>
      <c r="CQ311" s="42">
        <v>19071452</v>
      </c>
      <c r="CR311" s="42">
        <v>26961029</v>
      </c>
      <c r="CS311" s="42">
        <v>35945991</v>
      </c>
      <c r="CT311" s="42">
        <v>186296791</v>
      </c>
      <c r="CU311" s="42">
        <v>153423288</v>
      </c>
      <c r="CV311" s="42">
        <v>129648411</v>
      </c>
    </row>
    <row r="312" spans="1:100" s="44" customFormat="1" x14ac:dyDescent="0.4">
      <c r="A312" s="114"/>
    </row>
    <row r="313" spans="1:100" s="30" customFormat="1" ht="17.7" x14ac:dyDescent="0.6">
      <c r="A313" s="88" t="s">
        <v>133</v>
      </c>
    </row>
    <row r="314" spans="1:100" s="30" customFormat="1" ht="15" x14ac:dyDescent="0.5">
      <c r="A314" s="133" t="s">
        <v>47</v>
      </c>
    </row>
    <row r="315" spans="1:100" s="30" customFormat="1" x14ac:dyDescent="0.4">
      <c r="A315" s="45" t="s">
        <v>6</v>
      </c>
      <c r="B315" s="30">
        <v>109803.81081488176</v>
      </c>
      <c r="C315" s="30">
        <v>102441.06638649944</v>
      </c>
      <c r="D315" s="30">
        <v>95495.513701398435</v>
      </c>
      <c r="E315" s="30">
        <v>115841.84639107568</v>
      </c>
      <c r="F315" s="30">
        <v>124804.75188322792</v>
      </c>
      <c r="G315" s="30">
        <v>89492.583459038986</v>
      </c>
      <c r="H315" s="30">
        <v>94189.193969981541</v>
      </c>
      <c r="I315" s="30">
        <v>108632.52767118748</v>
      </c>
      <c r="J315" s="30">
        <v>121891.66869068152</v>
      </c>
      <c r="K315" s="30">
        <v>133678.66902055286</v>
      </c>
      <c r="L315" s="30">
        <v>97400</v>
      </c>
      <c r="M315" s="30">
        <v>0</v>
      </c>
      <c r="N315" s="30">
        <v>0</v>
      </c>
      <c r="O315" s="30">
        <v>0</v>
      </c>
      <c r="P315" s="30">
        <v>0</v>
      </c>
      <c r="Q315" s="30">
        <v>0</v>
      </c>
      <c r="R315" s="30">
        <v>0</v>
      </c>
      <c r="S315" s="30">
        <v>0</v>
      </c>
      <c r="T315" s="30">
        <v>0</v>
      </c>
      <c r="V315" s="30">
        <v>0</v>
      </c>
      <c r="W315" s="30">
        <v>0</v>
      </c>
      <c r="X315" s="30">
        <v>0</v>
      </c>
      <c r="Y315" s="30">
        <v>0</v>
      </c>
      <c r="Z315" s="30">
        <v>0</v>
      </c>
      <c r="AA315" s="30">
        <v>0</v>
      </c>
      <c r="AB315" s="30">
        <v>8395.2077252099843</v>
      </c>
      <c r="AC315" s="30">
        <v>20445.380106416076</v>
      </c>
      <c r="AD315" s="30">
        <v>2619.2909502024763</v>
      </c>
      <c r="AE315" s="30">
        <v>7346.4482890491909</v>
      </c>
      <c r="AF315" s="30">
        <v>27699</v>
      </c>
      <c r="AG315" s="30">
        <v>0</v>
      </c>
      <c r="AH315" s="30">
        <v>0</v>
      </c>
      <c r="AI315" s="30">
        <v>0</v>
      </c>
      <c r="AJ315" s="30">
        <v>33620</v>
      </c>
      <c r="AK315" s="30">
        <v>16936</v>
      </c>
      <c r="AL315" s="30">
        <v>12420</v>
      </c>
      <c r="AM315" s="30">
        <v>27493</v>
      </c>
      <c r="AN315" s="30">
        <v>22705</v>
      </c>
      <c r="AP315" s="30">
        <v>0</v>
      </c>
      <c r="AQ315" s="30">
        <v>0</v>
      </c>
      <c r="AR315" s="30">
        <v>0</v>
      </c>
      <c r="AS315" s="30">
        <v>0</v>
      </c>
      <c r="AT315" s="30">
        <v>0</v>
      </c>
      <c r="AU315" s="30">
        <v>0</v>
      </c>
      <c r="AV315" s="30">
        <v>0</v>
      </c>
      <c r="AW315" s="30">
        <v>0</v>
      </c>
      <c r="AX315" s="30">
        <v>0</v>
      </c>
      <c r="AY315" s="30">
        <v>0</v>
      </c>
      <c r="AZ315" s="30">
        <v>0</v>
      </c>
      <c r="BA315" s="30">
        <v>0</v>
      </c>
      <c r="BB315" s="30">
        <v>0</v>
      </c>
      <c r="BC315" s="30">
        <v>0</v>
      </c>
      <c r="BD315" s="30">
        <v>0</v>
      </c>
      <c r="BE315" s="30">
        <v>2117</v>
      </c>
      <c r="BF315" s="30">
        <v>0</v>
      </c>
      <c r="BG315" s="30">
        <v>0</v>
      </c>
      <c r="BH315" s="30">
        <v>0</v>
      </c>
      <c r="BJ315" s="30">
        <v>1453.8922155688622</v>
      </c>
      <c r="BK315" s="30">
        <v>2816.1283966539486</v>
      </c>
      <c r="BL315" s="30">
        <v>0</v>
      </c>
      <c r="BM315" s="30">
        <v>863.02394614648779</v>
      </c>
      <c r="BN315" s="30">
        <v>1919.8126992294044</v>
      </c>
      <c r="BO315" s="30">
        <v>1073.5179527377325</v>
      </c>
      <c r="BP315" s="30">
        <v>5466.4306780439965</v>
      </c>
      <c r="BQ315" s="30">
        <v>11877.310920239695</v>
      </c>
      <c r="BR315" s="30">
        <v>1278.4788092596409</v>
      </c>
      <c r="BS315" s="30">
        <v>4124.0870697043774</v>
      </c>
      <c r="BT315" s="30">
        <v>3392</v>
      </c>
      <c r="BU315" s="30">
        <v>0</v>
      </c>
      <c r="BV315" s="30">
        <v>0</v>
      </c>
      <c r="BW315" s="30">
        <v>0</v>
      </c>
      <c r="BX315" s="30">
        <v>25800</v>
      </c>
      <c r="BY315" s="30">
        <v>12115</v>
      </c>
      <c r="BZ315" s="30">
        <v>2313</v>
      </c>
      <c r="CA315" s="30">
        <v>5466</v>
      </c>
      <c r="CB315" s="30">
        <v>4704</v>
      </c>
      <c r="CD315" s="30">
        <v>111257.70303045062</v>
      </c>
      <c r="CE315" s="30">
        <v>105257.19478315339</v>
      </c>
      <c r="CF315" s="30">
        <v>95495.513701398435</v>
      </c>
      <c r="CG315" s="30">
        <v>116704.87033722216</v>
      </c>
      <c r="CH315" s="30">
        <v>126724.56458245731</v>
      </c>
      <c r="CI315" s="30">
        <v>90566.101411776719</v>
      </c>
      <c r="CJ315" s="30">
        <v>108050.83237323552</v>
      </c>
      <c r="CK315" s="30">
        <v>140955.21869784326</v>
      </c>
      <c r="CL315" s="30">
        <v>125789.43845014363</v>
      </c>
      <c r="CM315" s="30">
        <v>145149.20437930644</v>
      </c>
      <c r="CN315" s="30">
        <v>128491</v>
      </c>
      <c r="CO315" s="30">
        <v>0</v>
      </c>
      <c r="CP315" s="30">
        <v>0</v>
      </c>
      <c r="CQ315" s="30">
        <v>0</v>
      </c>
      <c r="CR315" s="30">
        <v>59420</v>
      </c>
      <c r="CS315" s="30">
        <v>31168</v>
      </c>
      <c r="CT315" s="30">
        <v>14733</v>
      </c>
      <c r="CU315" s="30">
        <v>32959</v>
      </c>
      <c r="CV315" s="30">
        <v>27409</v>
      </c>
    </row>
    <row r="316" spans="1:100" s="30" customFormat="1" x14ac:dyDescent="0.4">
      <c r="A316" s="45" t="s">
        <v>13</v>
      </c>
      <c r="B316" s="30">
        <v>0</v>
      </c>
      <c r="C316" s="30">
        <v>0</v>
      </c>
      <c r="D316" s="30">
        <v>0</v>
      </c>
      <c r="E316" s="30">
        <v>0</v>
      </c>
      <c r="F316" s="30">
        <v>0</v>
      </c>
      <c r="G316" s="30">
        <v>0</v>
      </c>
      <c r="H316" s="30">
        <v>0</v>
      </c>
      <c r="I316" s="30">
        <v>0</v>
      </c>
      <c r="J316" s="30">
        <v>0</v>
      </c>
      <c r="K316" s="30">
        <v>0</v>
      </c>
      <c r="L316" s="30">
        <v>0</v>
      </c>
      <c r="M316" s="30">
        <v>0</v>
      </c>
      <c r="N316" s="30">
        <v>0</v>
      </c>
      <c r="O316" s="30">
        <v>0</v>
      </c>
      <c r="P316" s="30">
        <v>0</v>
      </c>
      <c r="Q316" s="30">
        <v>0</v>
      </c>
      <c r="R316" s="30">
        <v>0</v>
      </c>
      <c r="S316" s="30">
        <v>0</v>
      </c>
      <c r="T316" s="30">
        <v>0</v>
      </c>
      <c r="V316" s="30">
        <v>0</v>
      </c>
      <c r="W316" s="30">
        <v>0</v>
      </c>
      <c r="X316" s="30">
        <v>0</v>
      </c>
      <c r="Y316" s="30">
        <v>0</v>
      </c>
      <c r="Z316" s="30">
        <v>0</v>
      </c>
      <c r="AA316" s="30">
        <v>0</v>
      </c>
      <c r="AB316" s="30">
        <v>0</v>
      </c>
      <c r="AC316" s="30">
        <v>0</v>
      </c>
      <c r="AD316" s="30">
        <v>0</v>
      </c>
      <c r="AE316" s="30">
        <v>0</v>
      </c>
      <c r="AF316" s="30">
        <v>0</v>
      </c>
      <c r="AG316" s="30">
        <v>0</v>
      </c>
      <c r="AH316" s="30">
        <v>0</v>
      </c>
      <c r="AI316" s="30">
        <v>0</v>
      </c>
      <c r="AJ316" s="30">
        <v>0</v>
      </c>
      <c r="AK316" s="30">
        <v>0</v>
      </c>
      <c r="AL316" s="30">
        <v>0</v>
      </c>
      <c r="AM316" s="30">
        <v>0</v>
      </c>
      <c r="AN316" s="30">
        <v>0</v>
      </c>
      <c r="AP316" s="30">
        <v>0</v>
      </c>
      <c r="AQ316" s="30">
        <v>0</v>
      </c>
      <c r="AR316" s="30">
        <v>0</v>
      </c>
      <c r="AS316" s="30">
        <v>0</v>
      </c>
      <c r="AT316" s="30">
        <v>0</v>
      </c>
      <c r="AU316" s="30">
        <v>0</v>
      </c>
      <c r="AV316" s="30">
        <v>0</v>
      </c>
      <c r="AW316" s="30">
        <v>0</v>
      </c>
      <c r="AX316" s="30">
        <v>0</v>
      </c>
      <c r="AY316" s="30">
        <v>0</v>
      </c>
      <c r="AZ316" s="30">
        <v>0</v>
      </c>
      <c r="BA316" s="30">
        <v>0</v>
      </c>
      <c r="BB316" s="30">
        <v>0</v>
      </c>
      <c r="BC316" s="30">
        <v>0</v>
      </c>
      <c r="BD316" s="30">
        <v>0</v>
      </c>
      <c r="BE316" s="30">
        <v>0</v>
      </c>
      <c r="BF316" s="30">
        <v>0</v>
      </c>
      <c r="BG316" s="30">
        <v>0</v>
      </c>
      <c r="BH316" s="30">
        <v>0</v>
      </c>
      <c r="BJ316" s="30">
        <v>0</v>
      </c>
      <c r="BK316" s="30">
        <v>0</v>
      </c>
      <c r="BL316" s="30">
        <v>0</v>
      </c>
      <c r="BM316" s="30">
        <v>0</v>
      </c>
      <c r="BN316" s="30">
        <v>0</v>
      </c>
      <c r="BO316" s="30">
        <v>0</v>
      </c>
      <c r="BP316" s="30">
        <v>0</v>
      </c>
      <c r="BQ316" s="30">
        <v>0</v>
      </c>
      <c r="BR316" s="30">
        <v>0</v>
      </c>
      <c r="BS316" s="30">
        <v>0</v>
      </c>
      <c r="BT316" s="30">
        <v>0</v>
      </c>
      <c r="BU316" s="30">
        <v>0</v>
      </c>
      <c r="BV316" s="30">
        <v>0</v>
      </c>
      <c r="BW316" s="30">
        <v>0</v>
      </c>
      <c r="BX316" s="30">
        <v>0</v>
      </c>
      <c r="BY316" s="30">
        <v>0</v>
      </c>
      <c r="BZ316" s="30">
        <v>0</v>
      </c>
      <c r="CA316" s="30">
        <v>0</v>
      </c>
      <c r="CB316" s="30">
        <v>0</v>
      </c>
      <c r="CD316" s="30">
        <v>0</v>
      </c>
      <c r="CE316" s="30">
        <v>0</v>
      </c>
      <c r="CF316" s="30">
        <v>0</v>
      </c>
      <c r="CG316" s="30">
        <v>0</v>
      </c>
      <c r="CH316" s="30">
        <v>0</v>
      </c>
      <c r="CI316" s="30">
        <v>0</v>
      </c>
      <c r="CJ316" s="30">
        <v>0</v>
      </c>
      <c r="CK316" s="30">
        <v>0</v>
      </c>
      <c r="CL316" s="30">
        <v>0</v>
      </c>
      <c r="CM316" s="30">
        <v>0</v>
      </c>
      <c r="CN316" s="30">
        <v>0</v>
      </c>
      <c r="CO316" s="30">
        <v>0</v>
      </c>
      <c r="CP316" s="30">
        <v>0</v>
      </c>
      <c r="CQ316" s="30">
        <v>0</v>
      </c>
      <c r="CR316" s="30">
        <v>0</v>
      </c>
      <c r="CS316" s="30">
        <v>0</v>
      </c>
      <c r="CT316" s="30">
        <v>0</v>
      </c>
      <c r="CU316" s="30">
        <v>0</v>
      </c>
      <c r="CV316" s="30">
        <v>0</v>
      </c>
    </row>
    <row r="317" spans="1:100" s="30" customFormat="1" x14ac:dyDescent="0.4">
      <c r="A317" s="45" t="s">
        <v>15</v>
      </c>
      <c r="B317" s="30">
        <v>0</v>
      </c>
      <c r="C317" s="30">
        <v>0</v>
      </c>
      <c r="D317" s="30">
        <v>0</v>
      </c>
      <c r="E317" s="30">
        <v>0</v>
      </c>
      <c r="F317" s="30">
        <v>0</v>
      </c>
      <c r="G317" s="30">
        <v>0</v>
      </c>
      <c r="H317" s="30">
        <v>0</v>
      </c>
      <c r="I317" s="30">
        <v>0</v>
      </c>
      <c r="J317" s="30">
        <v>0</v>
      </c>
      <c r="K317" s="30">
        <v>0</v>
      </c>
      <c r="L317" s="30">
        <v>0</v>
      </c>
      <c r="M317" s="30">
        <v>0</v>
      </c>
      <c r="N317" s="30">
        <v>0</v>
      </c>
      <c r="O317" s="30">
        <v>0</v>
      </c>
      <c r="P317" s="30">
        <v>0</v>
      </c>
      <c r="Q317" s="30">
        <v>0</v>
      </c>
      <c r="R317" s="30">
        <v>0</v>
      </c>
      <c r="S317" s="30">
        <v>0</v>
      </c>
      <c r="T317" s="30">
        <v>0</v>
      </c>
      <c r="V317" s="30">
        <v>0</v>
      </c>
      <c r="W317" s="30">
        <v>0</v>
      </c>
      <c r="X317" s="30">
        <v>0</v>
      </c>
      <c r="Y317" s="30">
        <v>0</v>
      </c>
      <c r="Z317" s="30">
        <v>0</v>
      </c>
      <c r="AA317" s="30">
        <v>0</v>
      </c>
      <c r="AB317" s="30">
        <v>0</v>
      </c>
      <c r="AC317" s="30">
        <v>0</v>
      </c>
      <c r="AD317" s="30">
        <v>0</v>
      </c>
      <c r="AE317" s="30">
        <v>0</v>
      </c>
      <c r="AF317" s="30">
        <v>0</v>
      </c>
      <c r="AG317" s="30">
        <v>0</v>
      </c>
      <c r="AH317" s="30">
        <v>0</v>
      </c>
      <c r="AI317" s="30">
        <v>0</v>
      </c>
      <c r="AJ317" s="30">
        <v>0</v>
      </c>
      <c r="AK317" s="30">
        <v>0</v>
      </c>
      <c r="AL317" s="30">
        <v>0</v>
      </c>
      <c r="AM317" s="30">
        <v>0</v>
      </c>
      <c r="AN317" s="30">
        <v>0</v>
      </c>
      <c r="AP317" s="30">
        <v>0</v>
      </c>
      <c r="AQ317" s="30">
        <v>0</v>
      </c>
      <c r="AR317" s="30">
        <v>0</v>
      </c>
      <c r="AS317" s="30">
        <v>0</v>
      </c>
      <c r="AT317" s="30">
        <v>0</v>
      </c>
      <c r="AU317" s="30">
        <v>0</v>
      </c>
      <c r="AV317" s="30">
        <v>0</v>
      </c>
      <c r="AW317" s="30">
        <v>0</v>
      </c>
      <c r="AX317" s="30">
        <v>0</v>
      </c>
      <c r="AY317" s="30">
        <v>0</v>
      </c>
      <c r="AZ317" s="30">
        <v>0</v>
      </c>
      <c r="BA317" s="30">
        <v>0</v>
      </c>
      <c r="BB317" s="30">
        <v>0</v>
      </c>
      <c r="BC317" s="30">
        <v>0</v>
      </c>
      <c r="BD317" s="30">
        <v>0</v>
      </c>
      <c r="BE317" s="30">
        <v>0</v>
      </c>
      <c r="BF317" s="30">
        <v>0</v>
      </c>
      <c r="BG317" s="30">
        <v>0</v>
      </c>
      <c r="BH317" s="30">
        <v>0</v>
      </c>
      <c r="BJ317" s="30">
        <v>0</v>
      </c>
      <c r="BK317" s="30">
        <v>0</v>
      </c>
      <c r="BL317" s="30">
        <v>0</v>
      </c>
      <c r="BM317" s="30">
        <v>0</v>
      </c>
      <c r="BN317" s="30">
        <v>0</v>
      </c>
      <c r="BO317" s="30">
        <v>0</v>
      </c>
      <c r="BP317" s="30">
        <v>0</v>
      </c>
      <c r="BQ317" s="30">
        <v>0</v>
      </c>
      <c r="BR317" s="30">
        <v>0</v>
      </c>
      <c r="BS317" s="30">
        <v>0</v>
      </c>
      <c r="BT317" s="30">
        <v>0</v>
      </c>
      <c r="BU317" s="30">
        <v>0</v>
      </c>
      <c r="BV317" s="30">
        <v>0</v>
      </c>
      <c r="BW317" s="30">
        <v>0</v>
      </c>
      <c r="BX317" s="30">
        <v>0</v>
      </c>
      <c r="BY317" s="30">
        <v>0</v>
      </c>
      <c r="BZ317" s="30">
        <v>0</v>
      </c>
      <c r="CA317" s="30">
        <v>0</v>
      </c>
      <c r="CB317" s="30">
        <v>0</v>
      </c>
      <c r="CD317" s="30">
        <v>0</v>
      </c>
      <c r="CE317" s="30">
        <v>0</v>
      </c>
      <c r="CF317" s="30">
        <v>0</v>
      </c>
      <c r="CG317" s="30">
        <v>0</v>
      </c>
      <c r="CH317" s="30">
        <v>0</v>
      </c>
      <c r="CI317" s="30">
        <v>0</v>
      </c>
      <c r="CJ317" s="30">
        <v>0</v>
      </c>
      <c r="CK317" s="30">
        <v>0</v>
      </c>
      <c r="CL317" s="30">
        <v>0</v>
      </c>
      <c r="CM317" s="30">
        <v>0</v>
      </c>
      <c r="CN317" s="30">
        <v>0</v>
      </c>
      <c r="CO317" s="30">
        <v>0</v>
      </c>
      <c r="CP317" s="30">
        <v>0</v>
      </c>
      <c r="CQ317" s="30">
        <v>0</v>
      </c>
      <c r="CR317" s="30">
        <v>0</v>
      </c>
      <c r="CS317" s="30">
        <v>0</v>
      </c>
      <c r="CT317" s="30">
        <v>0</v>
      </c>
      <c r="CU317" s="30">
        <v>0</v>
      </c>
      <c r="CV317" s="30">
        <v>0</v>
      </c>
    </row>
    <row r="318" spans="1:100" s="30" customFormat="1" x14ac:dyDescent="0.4">
      <c r="A318" s="45" t="s">
        <v>16</v>
      </c>
      <c r="B318" s="30">
        <v>0</v>
      </c>
      <c r="C318" s="30">
        <v>0</v>
      </c>
      <c r="D318" s="30">
        <v>0</v>
      </c>
      <c r="E318" s="30">
        <v>0</v>
      </c>
      <c r="F318" s="30">
        <v>0</v>
      </c>
      <c r="G318" s="30">
        <v>0</v>
      </c>
      <c r="H318" s="30">
        <v>0</v>
      </c>
      <c r="I318" s="30">
        <v>0</v>
      </c>
      <c r="J318" s="30">
        <v>0</v>
      </c>
      <c r="K318" s="30">
        <v>0</v>
      </c>
      <c r="L318" s="30">
        <v>0</v>
      </c>
      <c r="M318" s="30">
        <v>0</v>
      </c>
      <c r="N318" s="30">
        <v>0</v>
      </c>
      <c r="O318" s="30">
        <v>0</v>
      </c>
      <c r="P318" s="30">
        <v>0</v>
      </c>
      <c r="Q318" s="30">
        <v>0</v>
      </c>
      <c r="R318" s="30">
        <v>0</v>
      </c>
      <c r="S318" s="30">
        <v>0</v>
      </c>
      <c r="T318" s="30">
        <v>0</v>
      </c>
      <c r="V318" s="30">
        <v>0</v>
      </c>
      <c r="W318" s="30">
        <v>0</v>
      </c>
      <c r="X318" s="30">
        <v>0</v>
      </c>
      <c r="Y318" s="30">
        <v>0</v>
      </c>
      <c r="Z318" s="30">
        <v>0</v>
      </c>
      <c r="AA318" s="30">
        <v>0</v>
      </c>
      <c r="AB318" s="30">
        <v>0</v>
      </c>
      <c r="AC318" s="30">
        <v>0</v>
      </c>
      <c r="AD318" s="30">
        <v>0</v>
      </c>
      <c r="AE318" s="30">
        <v>0</v>
      </c>
      <c r="AF318" s="30">
        <v>0</v>
      </c>
      <c r="AG318" s="30">
        <v>0</v>
      </c>
      <c r="AH318" s="30">
        <v>0</v>
      </c>
      <c r="AI318" s="30">
        <v>0</v>
      </c>
      <c r="AJ318" s="30">
        <v>0</v>
      </c>
      <c r="AK318" s="30">
        <v>0</v>
      </c>
      <c r="AL318" s="30">
        <v>0</v>
      </c>
      <c r="AM318" s="30">
        <v>0</v>
      </c>
      <c r="AN318" s="30">
        <v>0</v>
      </c>
      <c r="AP318" s="30">
        <v>0</v>
      </c>
      <c r="AQ318" s="30">
        <v>0</v>
      </c>
      <c r="AR318" s="30">
        <v>0</v>
      </c>
      <c r="AS318" s="30">
        <v>0</v>
      </c>
      <c r="AT318" s="30">
        <v>0</v>
      </c>
      <c r="AU318" s="30">
        <v>0</v>
      </c>
      <c r="AV318" s="30">
        <v>0</v>
      </c>
      <c r="AW318" s="30">
        <v>0</v>
      </c>
      <c r="AX318" s="30">
        <v>0</v>
      </c>
      <c r="AY318" s="30">
        <v>0</v>
      </c>
      <c r="AZ318" s="30">
        <v>0</v>
      </c>
      <c r="BA318" s="30">
        <v>0</v>
      </c>
      <c r="BB318" s="30">
        <v>0</v>
      </c>
      <c r="BC318" s="30">
        <v>0</v>
      </c>
      <c r="BD318" s="30">
        <v>0</v>
      </c>
      <c r="BE318" s="30">
        <v>0</v>
      </c>
      <c r="BF318" s="30">
        <v>0</v>
      </c>
      <c r="BG318" s="30">
        <v>0</v>
      </c>
      <c r="BH318" s="30">
        <v>0</v>
      </c>
      <c r="BJ318" s="30">
        <v>0</v>
      </c>
      <c r="BK318" s="30">
        <v>0</v>
      </c>
      <c r="BL318" s="30">
        <v>0</v>
      </c>
      <c r="BM318" s="30">
        <v>0</v>
      </c>
      <c r="BN318" s="30">
        <v>0</v>
      </c>
      <c r="BO318" s="30">
        <v>0</v>
      </c>
      <c r="BP318" s="30">
        <v>0</v>
      </c>
      <c r="BQ318" s="30">
        <v>0</v>
      </c>
      <c r="BR318" s="30">
        <v>0</v>
      </c>
      <c r="BS318" s="30">
        <v>0</v>
      </c>
      <c r="BT318" s="30">
        <v>0</v>
      </c>
      <c r="BU318" s="30">
        <v>0</v>
      </c>
      <c r="BV318" s="30">
        <v>0</v>
      </c>
      <c r="BW318" s="30">
        <v>0</v>
      </c>
      <c r="BX318" s="30">
        <v>0</v>
      </c>
      <c r="BY318" s="30">
        <v>0</v>
      </c>
      <c r="BZ318" s="30">
        <v>0</v>
      </c>
      <c r="CA318" s="30">
        <v>0</v>
      </c>
      <c r="CB318" s="30">
        <v>0</v>
      </c>
      <c r="CD318" s="30">
        <v>0</v>
      </c>
      <c r="CE318" s="30">
        <v>0</v>
      </c>
      <c r="CF318" s="30">
        <v>0</v>
      </c>
      <c r="CG318" s="30">
        <v>0</v>
      </c>
      <c r="CH318" s="30">
        <v>0</v>
      </c>
      <c r="CI318" s="30">
        <v>0</v>
      </c>
      <c r="CJ318" s="30">
        <v>0</v>
      </c>
      <c r="CK318" s="30">
        <v>0</v>
      </c>
      <c r="CL318" s="30">
        <v>0</v>
      </c>
      <c r="CM318" s="30">
        <v>0</v>
      </c>
      <c r="CN318" s="30">
        <v>0</v>
      </c>
      <c r="CO318" s="30">
        <v>0</v>
      </c>
      <c r="CP318" s="30">
        <v>0</v>
      </c>
      <c r="CQ318" s="30">
        <v>0</v>
      </c>
      <c r="CR318" s="30">
        <v>0</v>
      </c>
      <c r="CS318" s="30">
        <v>0</v>
      </c>
      <c r="CT318" s="30">
        <v>0</v>
      </c>
      <c r="CU318" s="30">
        <v>0</v>
      </c>
      <c r="CV318" s="30">
        <v>0</v>
      </c>
    </row>
    <row r="319" spans="1:100" s="30" customFormat="1" x14ac:dyDescent="0.4">
      <c r="A319" s="45" t="s">
        <v>8</v>
      </c>
      <c r="B319" s="30">
        <v>0</v>
      </c>
      <c r="C319" s="30">
        <v>0</v>
      </c>
      <c r="D319" s="30">
        <v>0</v>
      </c>
      <c r="E319" s="30">
        <v>0</v>
      </c>
      <c r="F319" s="30">
        <v>0</v>
      </c>
      <c r="G319" s="30">
        <v>0</v>
      </c>
      <c r="H319" s="30">
        <v>0</v>
      </c>
      <c r="I319" s="30">
        <v>0</v>
      </c>
      <c r="J319" s="30">
        <v>0</v>
      </c>
      <c r="K319" s="30">
        <v>0</v>
      </c>
      <c r="L319" s="30">
        <v>0</v>
      </c>
      <c r="M319" s="30">
        <v>0</v>
      </c>
      <c r="N319" s="30">
        <v>0</v>
      </c>
      <c r="O319" s="30">
        <v>0</v>
      </c>
      <c r="P319" s="30">
        <v>0</v>
      </c>
      <c r="Q319" s="30">
        <v>0</v>
      </c>
      <c r="R319" s="30">
        <v>0</v>
      </c>
      <c r="S319" s="30">
        <v>0</v>
      </c>
      <c r="T319" s="30">
        <v>0</v>
      </c>
      <c r="V319" s="30">
        <v>0</v>
      </c>
      <c r="W319" s="30">
        <v>0</v>
      </c>
      <c r="X319" s="30">
        <v>0</v>
      </c>
      <c r="Y319" s="30">
        <v>0</v>
      </c>
      <c r="Z319" s="30">
        <v>0</v>
      </c>
      <c r="AA319" s="30">
        <v>0</v>
      </c>
      <c r="AB319" s="30">
        <v>0</v>
      </c>
      <c r="AC319" s="30">
        <v>0</v>
      </c>
      <c r="AD319" s="30">
        <v>0</v>
      </c>
      <c r="AE319" s="30">
        <v>0</v>
      </c>
      <c r="AF319" s="30">
        <v>0</v>
      </c>
      <c r="AG319" s="30">
        <v>0</v>
      </c>
      <c r="AH319" s="30">
        <v>0</v>
      </c>
      <c r="AI319" s="30">
        <v>0</v>
      </c>
      <c r="AJ319" s="30">
        <v>0</v>
      </c>
      <c r="AK319" s="30">
        <v>0</v>
      </c>
      <c r="AL319" s="30">
        <v>0</v>
      </c>
      <c r="AM319" s="30">
        <v>0</v>
      </c>
      <c r="AN319" s="30">
        <v>0</v>
      </c>
      <c r="AP319" s="30">
        <v>0</v>
      </c>
      <c r="AQ319" s="30">
        <v>0</v>
      </c>
      <c r="AR319" s="30">
        <v>1819615.3814980837</v>
      </c>
      <c r="AS319" s="30">
        <v>3133114.8654580712</v>
      </c>
      <c r="AT319" s="30">
        <v>417599.29347524716</v>
      </c>
      <c r="AU319" s="30">
        <v>1893574.0411967046</v>
      </c>
      <c r="AV319" s="30">
        <v>657624.60514144879</v>
      </c>
      <c r="AW319" s="30">
        <v>835593.79565352655</v>
      </c>
      <c r="AX319" s="30">
        <v>820711.164396776</v>
      </c>
      <c r="AY319" s="30">
        <v>863207.67396327993</v>
      </c>
      <c r="AZ319" s="30">
        <v>10846137</v>
      </c>
      <c r="BA319" s="30">
        <v>14004600</v>
      </c>
      <c r="BB319" s="30">
        <v>9737452</v>
      </c>
      <c r="BC319" s="30">
        <v>10479996</v>
      </c>
      <c r="BD319" s="30">
        <v>13848078</v>
      </c>
      <c r="BE319" s="30">
        <v>17592270</v>
      </c>
      <c r="BF319" s="30">
        <v>4533300</v>
      </c>
      <c r="BG319" s="30">
        <v>3168930</v>
      </c>
      <c r="BH319" s="30">
        <v>2617050</v>
      </c>
      <c r="BJ319" s="30">
        <v>2634452.6946107782</v>
      </c>
      <c r="BK319" s="30">
        <v>2551412.3273684774</v>
      </c>
      <c r="BL319" s="30">
        <v>869107.74803753535</v>
      </c>
      <c r="BM319" s="30">
        <v>3365793.3899713024</v>
      </c>
      <c r="BN319" s="30">
        <v>239976.58740367554</v>
      </c>
      <c r="BO319" s="30">
        <v>2200711.8031123513</v>
      </c>
      <c r="BP319" s="30">
        <v>1224480.471881855</v>
      </c>
      <c r="BQ319" s="30">
        <v>1209326.2027880417</v>
      </c>
      <c r="BR319" s="30">
        <v>1431896.2663707978</v>
      </c>
      <c r="BS319" s="30">
        <v>1539659.1726896344</v>
      </c>
      <c r="BT319" s="30">
        <v>7372512</v>
      </c>
      <c r="BU319" s="30">
        <v>8142849</v>
      </c>
      <c r="BV319" s="30">
        <v>6218317</v>
      </c>
      <c r="BW319" s="30">
        <v>7006363</v>
      </c>
      <c r="BX319" s="30">
        <v>9307350</v>
      </c>
      <c r="BY319" s="30">
        <v>4051256</v>
      </c>
      <c r="BZ319" s="30">
        <v>5016897</v>
      </c>
      <c r="CA319" s="30">
        <v>3951918</v>
      </c>
      <c r="CB319" s="30">
        <v>3400992</v>
      </c>
      <c r="CD319" s="30">
        <v>2634452.6946107782</v>
      </c>
      <c r="CE319" s="30">
        <v>2551412.3273684774</v>
      </c>
      <c r="CF319" s="30">
        <v>2688723.1295356192</v>
      </c>
      <c r="CG319" s="30">
        <v>6498908.2554293741</v>
      </c>
      <c r="CH319" s="30">
        <v>657575.88087892276</v>
      </c>
      <c r="CI319" s="30">
        <v>4094285.8443090562</v>
      </c>
      <c r="CJ319" s="30">
        <v>1882105.0770233038</v>
      </c>
      <c r="CK319" s="30">
        <v>2044919.9984415681</v>
      </c>
      <c r="CL319" s="30">
        <v>2252607.4307675739</v>
      </c>
      <c r="CM319" s="30">
        <v>2402866.8466529143</v>
      </c>
      <c r="CN319" s="30">
        <v>18218649</v>
      </c>
      <c r="CO319" s="30">
        <v>22147449</v>
      </c>
      <c r="CP319" s="30">
        <v>15955769</v>
      </c>
      <c r="CQ319" s="30">
        <v>17486359</v>
      </c>
      <c r="CR319" s="30">
        <v>23155428</v>
      </c>
      <c r="CS319" s="30">
        <v>21643526</v>
      </c>
      <c r="CT319" s="30">
        <v>9550197</v>
      </c>
      <c r="CU319" s="30">
        <v>7120848</v>
      </c>
      <c r="CV319" s="30">
        <v>6018042</v>
      </c>
    </row>
    <row r="320" spans="1:100" s="30" customFormat="1" x14ac:dyDescent="0.4">
      <c r="A320" s="45" t="s">
        <v>24</v>
      </c>
      <c r="B320" s="30">
        <v>0</v>
      </c>
      <c r="C320" s="30">
        <v>0</v>
      </c>
      <c r="D320" s="30">
        <v>0</v>
      </c>
      <c r="E320" s="30">
        <v>0</v>
      </c>
      <c r="F320" s="30">
        <v>0</v>
      </c>
      <c r="G320" s="30">
        <v>0</v>
      </c>
      <c r="H320" s="30">
        <v>0</v>
      </c>
      <c r="I320" s="30">
        <v>0</v>
      </c>
      <c r="J320" s="30">
        <v>0</v>
      </c>
      <c r="K320" s="30">
        <v>0</v>
      </c>
      <c r="L320" s="30">
        <v>0</v>
      </c>
      <c r="M320" s="30">
        <v>0</v>
      </c>
      <c r="N320" s="30">
        <v>0</v>
      </c>
      <c r="O320" s="30">
        <v>0</v>
      </c>
      <c r="P320" s="30">
        <v>0</v>
      </c>
      <c r="Q320" s="30">
        <v>0</v>
      </c>
      <c r="R320" s="30">
        <v>0</v>
      </c>
      <c r="S320" s="30">
        <v>0</v>
      </c>
      <c r="T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c r="AM320" s="30">
        <v>0</v>
      </c>
      <c r="AN320" s="30">
        <v>0</v>
      </c>
      <c r="AP320" s="30">
        <v>0</v>
      </c>
      <c r="AQ320" s="30">
        <v>0</v>
      </c>
      <c r="AR320" s="30">
        <v>0</v>
      </c>
      <c r="AS320" s="30">
        <v>0</v>
      </c>
      <c r="AT320" s="30">
        <v>0</v>
      </c>
      <c r="AU320" s="30">
        <v>0</v>
      </c>
      <c r="AV320" s="30">
        <v>0</v>
      </c>
      <c r="AW320" s="30">
        <v>0</v>
      </c>
      <c r="AX320" s="30">
        <v>0</v>
      </c>
      <c r="AY320" s="30">
        <v>0</v>
      </c>
      <c r="AZ320" s="30">
        <v>0</v>
      </c>
      <c r="BA320" s="30">
        <v>0</v>
      </c>
      <c r="BB320" s="30">
        <v>0</v>
      </c>
      <c r="BC320" s="30">
        <v>0</v>
      </c>
      <c r="BD320" s="30">
        <v>0</v>
      </c>
      <c r="BE320" s="30">
        <v>0</v>
      </c>
      <c r="BF320" s="30">
        <v>0</v>
      </c>
      <c r="BG320" s="30">
        <v>0</v>
      </c>
      <c r="BH320" s="30">
        <v>0</v>
      </c>
      <c r="BJ320" s="30">
        <v>0</v>
      </c>
      <c r="BK320" s="30">
        <v>0</v>
      </c>
      <c r="BL320" s="30">
        <v>0</v>
      </c>
      <c r="BM320" s="30">
        <v>0</v>
      </c>
      <c r="BN320" s="30">
        <v>0</v>
      </c>
      <c r="BO320" s="30">
        <v>0</v>
      </c>
      <c r="BP320" s="30">
        <v>0</v>
      </c>
      <c r="BQ320" s="30">
        <v>0</v>
      </c>
      <c r="BR320" s="30">
        <v>0</v>
      </c>
      <c r="BS320" s="30">
        <v>0</v>
      </c>
      <c r="BT320" s="30">
        <v>0</v>
      </c>
      <c r="BU320" s="30">
        <v>0</v>
      </c>
      <c r="BV320" s="30">
        <v>0</v>
      </c>
      <c r="BW320" s="30">
        <v>0</v>
      </c>
      <c r="BX320" s="30">
        <v>0</v>
      </c>
      <c r="BY320" s="30">
        <v>0</v>
      </c>
      <c r="BZ320" s="30">
        <v>0</v>
      </c>
      <c r="CA320" s="30">
        <v>0</v>
      </c>
      <c r="CB320" s="30">
        <v>0</v>
      </c>
      <c r="CD320" s="30">
        <v>0</v>
      </c>
      <c r="CE320" s="30">
        <v>0</v>
      </c>
      <c r="CF320" s="30">
        <v>0</v>
      </c>
      <c r="CG320" s="30">
        <v>0</v>
      </c>
      <c r="CH320" s="30">
        <v>0</v>
      </c>
      <c r="CI320" s="30">
        <v>0</v>
      </c>
      <c r="CJ320" s="30">
        <v>0</v>
      </c>
      <c r="CK320" s="30">
        <v>0</v>
      </c>
      <c r="CL320" s="30">
        <v>0</v>
      </c>
      <c r="CM320" s="30">
        <v>0</v>
      </c>
      <c r="CN320" s="30">
        <v>0</v>
      </c>
      <c r="CO320" s="30">
        <v>0</v>
      </c>
      <c r="CP320" s="30">
        <v>0</v>
      </c>
      <c r="CQ320" s="30">
        <v>0</v>
      </c>
      <c r="CR320" s="30">
        <v>0</v>
      </c>
      <c r="CS320" s="30">
        <v>0</v>
      </c>
      <c r="CT320" s="30">
        <v>0</v>
      </c>
      <c r="CU320" s="30">
        <v>0</v>
      </c>
      <c r="CV320" s="30">
        <v>0</v>
      </c>
    </row>
    <row r="321" spans="1:100" s="30" customFormat="1" x14ac:dyDescent="0.4">
      <c r="A321" s="45" t="s">
        <v>25</v>
      </c>
      <c r="B321" s="30">
        <v>0</v>
      </c>
      <c r="C321" s="30">
        <v>0</v>
      </c>
      <c r="D321" s="30">
        <v>0</v>
      </c>
      <c r="E321" s="30">
        <v>0</v>
      </c>
      <c r="F321" s="30">
        <v>0</v>
      </c>
      <c r="G321" s="30">
        <v>0</v>
      </c>
      <c r="H321" s="30">
        <v>0</v>
      </c>
      <c r="I321" s="30">
        <v>0</v>
      </c>
      <c r="J321" s="30">
        <v>0</v>
      </c>
      <c r="K321" s="30">
        <v>0</v>
      </c>
      <c r="L321" s="30">
        <v>0</v>
      </c>
      <c r="M321" s="30">
        <v>0</v>
      </c>
      <c r="N321" s="30">
        <v>0</v>
      </c>
      <c r="O321" s="30">
        <v>0</v>
      </c>
      <c r="P321" s="30">
        <v>0</v>
      </c>
      <c r="Q321" s="30">
        <v>0</v>
      </c>
      <c r="R321" s="30">
        <v>0</v>
      </c>
      <c r="S321" s="30">
        <v>0</v>
      </c>
      <c r="T321" s="30">
        <v>0</v>
      </c>
      <c r="V321" s="30">
        <v>0</v>
      </c>
      <c r="W321" s="30">
        <v>0</v>
      </c>
      <c r="X321" s="30">
        <v>0</v>
      </c>
      <c r="Y321" s="30">
        <v>0</v>
      </c>
      <c r="Z321" s="30">
        <v>0</v>
      </c>
      <c r="AA321" s="30">
        <v>0</v>
      </c>
      <c r="AB321" s="30">
        <v>0</v>
      </c>
      <c r="AC321" s="30">
        <v>0</v>
      </c>
      <c r="AD321" s="30">
        <v>0</v>
      </c>
      <c r="AE321" s="30">
        <v>0</v>
      </c>
      <c r="AF321" s="30">
        <v>0</v>
      </c>
      <c r="AG321" s="30">
        <v>0</v>
      </c>
      <c r="AH321" s="30">
        <v>0</v>
      </c>
      <c r="AI321" s="30">
        <v>0</v>
      </c>
      <c r="AJ321" s="30">
        <v>0</v>
      </c>
      <c r="AK321" s="30">
        <v>0</v>
      </c>
      <c r="AL321" s="30">
        <v>0</v>
      </c>
      <c r="AM321" s="30">
        <v>0</v>
      </c>
      <c r="AN321" s="30">
        <v>0</v>
      </c>
      <c r="AP321" s="30">
        <v>0</v>
      </c>
      <c r="AQ321" s="30">
        <v>0</v>
      </c>
      <c r="AR321" s="30">
        <v>0</v>
      </c>
      <c r="AS321" s="30">
        <v>0</v>
      </c>
      <c r="AT321" s="30">
        <v>0</v>
      </c>
      <c r="AU321" s="30">
        <v>0</v>
      </c>
      <c r="AV321" s="30">
        <v>0</v>
      </c>
      <c r="AW321" s="30">
        <v>0</v>
      </c>
      <c r="AX321" s="30">
        <v>0</v>
      </c>
      <c r="AY321" s="30">
        <v>0</v>
      </c>
      <c r="AZ321" s="30">
        <v>0</v>
      </c>
      <c r="BA321" s="30">
        <v>0</v>
      </c>
      <c r="BB321" s="30">
        <v>0</v>
      </c>
      <c r="BC321" s="30">
        <v>0</v>
      </c>
      <c r="BD321" s="30">
        <v>0</v>
      </c>
      <c r="BE321" s="30">
        <v>0</v>
      </c>
      <c r="BF321" s="30">
        <v>0</v>
      </c>
      <c r="BG321" s="30">
        <v>0</v>
      </c>
      <c r="BH321" s="30">
        <v>0</v>
      </c>
      <c r="BJ321" s="30">
        <v>0</v>
      </c>
      <c r="BK321" s="30">
        <v>0</v>
      </c>
      <c r="BL321" s="30">
        <v>0</v>
      </c>
      <c r="BM321" s="30">
        <v>0</v>
      </c>
      <c r="BN321" s="30">
        <v>0</v>
      </c>
      <c r="BO321" s="30">
        <v>0</v>
      </c>
      <c r="BP321" s="30">
        <v>0</v>
      </c>
      <c r="BQ321" s="30">
        <v>0</v>
      </c>
      <c r="BR321" s="30">
        <v>0</v>
      </c>
      <c r="BS321" s="30">
        <v>0</v>
      </c>
      <c r="BT321" s="30">
        <v>0</v>
      </c>
      <c r="BU321" s="30">
        <v>0</v>
      </c>
      <c r="BV321" s="30">
        <v>0</v>
      </c>
      <c r="BW321" s="30">
        <v>0</v>
      </c>
      <c r="BX321" s="30">
        <v>0</v>
      </c>
      <c r="BY321" s="30">
        <v>0</v>
      </c>
      <c r="BZ321" s="30">
        <v>0</v>
      </c>
      <c r="CA321" s="30">
        <v>0</v>
      </c>
      <c r="CB321" s="30">
        <v>0</v>
      </c>
      <c r="CD321" s="30">
        <v>0</v>
      </c>
      <c r="CE321" s="30">
        <v>0</v>
      </c>
      <c r="CF321" s="30">
        <v>0</v>
      </c>
      <c r="CG321" s="30">
        <v>0</v>
      </c>
      <c r="CH321" s="30">
        <v>0</v>
      </c>
      <c r="CI321" s="30">
        <v>0</v>
      </c>
      <c r="CJ321" s="30">
        <v>0</v>
      </c>
      <c r="CK321" s="30">
        <v>0</v>
      </c>
      <c r="CL321" s="30">
        <v>0</v>
      </c>
      <c r="CM321" s="30">
        <v>0</v>
      </c>
      <c r="CN321" s="30">
        <v>0</v>
      </c>
      <c r="CO321" s="30">
        <v>0</v>
      </c>
      <c r="CP321" s="30">
        <v>0</v>
      </c>
      <c r="CQ321" s="30">
        <v>0</v>
      </c>
      <c r="CR321" s="30">
        <v>0</v>
      </c>
      <c r="CS321" s="30">
        <v>0</v>
      </c>
      <c r="CT321" s="30">
        <v>0</v>
      </c>
      <c r="CU321" s="30">
        <v>0</v>
      </c>
      <c r="CV321" s="30">
        <v>0</v>
      </c>
    </row>
    <row r="322" spans="1:100" s="30" customFormat="1" x14ac:dyDescent="0.4">
      <c r="A322" s="45" t="s">
        <v>9</v>
      </c>
      <c r="B322" s="30">
        <v>30745.067028166894</v>
      </c>
      <c r="C322" s="30">
        <v>10244.106638649944</v>
      </c>
      <c r="D322" s="30">
        <v>1909.9102740279686</v>
      </c>
      <c r="E322" s="30">
        <v>0</v>
      </c>
      <c r="F322" s="30">
        <v>4992.1900753291166</v>
      </c>
      <c r="G322" s="30">
        <v>1789.8516691807797</v>
      </c>
      <c r="H322" s="30">
        <v>1883.7838793996307</v>
      </c>
      <c r="I322" s="30">
        <v>2172.6505534237494</v>
      </c>
      <c r="J322" s="30">
        <v>2437.8333738136303</v>
      </c>
      <c r="K322" s="30">
        <v>0</v>
      </c>
      <c r="L322" s="30">
        <v>0</v>
      </c>
      <c r="M322" s="30">
        <v>0</v>
      </c>
      <c r="N322" s="30">
        <v>0</v>
      </c>
      <c r="O322" s="30">
        <v>0</v>
      </c>
      <c r="P322" s="30">
        <v>0</v>
      </c>
      <c r="Q322" s="30">
        <v>0</v>
      </c>
      <c r="R322" s="30">
        <v>0</v>
      </c>
      <c r="S322" s="30">
        <v>0</v>
      </c>
      <c r="T322" s="30">
        <v>0</v>
      </c>
      <c r="V322" s="30">
        <v>0</v>
      </c>
      <c r="W322" s="30">
        <v>0</v>
      </c>
      <c r="X322" s="30">
        <v>0</v>
      </c>
      <c r="Y322" s="30">
        <v>0</v>
      </c>
      <c r="Z322" s="30">
        <v>0</v>
      </c>
      <c r="AA322" s="30">
        <v>751.41827031615264</v>
      </c>
      <c r="AB322" s="30">
        <v>699.6006437674987</v>
      </c>
      <c r="AC322" s="30">
        <v>7111.4365587534176</v>
      </c>
      <c r="AD322" s="30">
        <v>873.09698340082548</v>
      </c>
      <c r="AE322" s="30">
        <v>918.30603613114886</v>
      </c>
      <c r="AF322" s="30">
        <v>0</v>
      </c>
      <c r="AG322" s="30">
        <v>1700</v>
      </c>
      <c r="AH322" s="30">
        <v>0</v>
      </c>
      <c r="AI322" s="30">
        <v>0</v>
      </c>
      <c r="AJ322" s="30">
        <v>0</v>
      </c>
      <c r="AK322" s="30">
        <v>0</v>
      </c>
      <c r="AL322" s="30">
        <v>0</v>
      </c>
      <c r="AM322" s="30">
        <v>0</v>
      </c>
      <c r="AN322" s="30">
        <v>0</v>
      </c>
      <c r="AP322" s="30">
        <v>0</v>
      </c>
      <c r="AQ322" s="30">
        <v>1986.6444073455759</v>
      </c>
      <c r="AR322" s="30">
        <v>0</v>
      </c>
      <c r="AS322" s="30">
        <v>0</v>
      </c>
      <c r="AT322" s="30">
        <v>30729.004614216301</v>
      </c>
      <c r="AU322" s="30">
        <v>15028.365406323053</v>
      </c>
      <c r="AV322" s="30">
        <v>4897.2045063724909</v>
      </c>
      <c r="AW322" s="30">
        <v>12445.01397781848</v>
      </c>
      <c r="AX322" s="30">
        <v>16588.842684615684</v>
      </c>
      <c r="AY322" s="30">
        <v>6428.1422529180418</v>
      </c>
      <c r="AZ322" s="30">
        <v>14509</v>
      </c>
      <c r="BA322" s="30">
        <v>8500</v>
      </c>
      <c r="BB322" s="30">
        <v>0</v>
      </c>
      <c r="BC322" s="30">
        <v>0</v>
      </c>
      <c r="BD322" s="30">
        <v>0</v>
      </c>
      <c r="BE322" s="30">
        <v>0</v>
      </c>
      <c r="BF322" s="30">
        <v>0</v>
      </c>
      <c r="BG322" s="30">
        <v>0</v>
      </c>
      <c r="BH322" s="30">
        <v>0</v>
      </c>
      <c r="BJ322" s="30">
        <v>1453.8922155688622</v>
      </c>
      <c r="BK322" s="30">
        <v>0</v>
      </c>
      <c r="BL322" s="30">
        <v>0</v>
      </c>
      <c r="BM322" s="30">
        <v>0</v>
      </c>
      <c r="BN322" s="30">
        <v>7679.2507969176177</v>
      </c>
      <c r="BO322" s="30">
        <v>1073.5179527377325</v>
      </c>
      <c r="BP322" s="30">
        <v>1093.2861356087992</v>
      </c>
      <c r="BQ322" s="30">
        <v>23754.621840479391</v>
      </c>
      <c r="BR322" s="30">
        <v>3835.4364277789227</v>
      </c>
      <c r="BS322" s="30">
        <v>0</v>
      </c>
      <c r="BT322" s="30">
        <v>0</v>
      </c>
      <c r="BU322" s="30">
        <v>3762</v>
      </c>
      <c r="BV322" s="30">
        <v>0</v>
      </c>
      <c r="BW322" s="30">
        <v>0</v>
      </c>
      <c r="BX322" s="30">
        <v>0</v>
      </c>
      <c r="BY322" s="30">
        <v>0</v>
      </c>
      <c r="BZ322" s="30">
        <v>0</v>
      </c>
      <c r="CA322" s="30">
        <v>0</v>
      </c>
      <c r="CB322" s="30">
        <v>0</v>
      </c>
      <c r="CD322" s="30">
        <v>32198.959243735757</v>
      </c>
      <c r="CE322" s="30">
        <v>12230.751045995519</v>
      </c>
      <c r="CF322" s="30">
        <v>1909.9102740279686</v>
      </c>
      <c r="CG322" s="30">
        <v>0</v>
      </c>
      <c r="CH322" s="30">
        <v>43400.445486463039</v>
      </c>
      <c r="CI322" s="30">
        <v>18643.153298557718</v>
      </c>
      <c r="CJ322" s="30">
        <v>8573.8751651484199</v>
      </c>
      <c r="CK322" s="30">
        <v>45483.722930475044</v>
      </c>
      <c r="CL322" s="30">
        <v>23735.209469609064</v>
      </c>
      <c r="CM322" s="30">
        <v>7346.4482890491909</v>
      </c>
      <c r="CN322" s="30">
        <v>14509</v>
      </c>
      <c r="CO322" s="30">
        <v>13962</v>
      </c>
      <c r="CP322" s="30">
        <v>0</v>
      </c>
      <c r="CQ322" s="30">
        <v>0</v>
      </c>
      <c r="CR322" s="30">
        <v>0</v>
      </c>
      <c r="CS322" s="30">
        <v>0</v>
      </c>
      <c r="CT322" s="30">
        <v>0</v>
      </c>
      <c r="CU322" s="30">
        <v>0</v>
      </c>
      <c r="CV322" s="30">
        <v>0</v>
      </c>
    </row>
    <row r="323" spans="1:100" s="30" customFormat="1" x14ac:dyDescent="0.4">
      <c r="A323" s="45" t="s">
        <v>26</v>
      </c>
      <c r="B323" s="30">
        <v>0</v>
      </c>
      <c r="C323" s="30">
        <v>0</v>
      </c>
      <c r="D323" s="30">
        <v>0</v>
      </c>
      <c r="E323" s="30">
        <v>0</v>
      </c>
      <c r="F323" s="30">
        <v>0</v>
      </c>
      <c r="G323" s="30">
        <v>0</v>
      </c>
      <c r="H323" s="30">
        <v>0</v>
      </c>
      <c r="I323" s="30">
        <v>0</v>
      </c>
      <c r="J323" s="30">
        <v>0</v>
      </c>
      <c r="K323" s="30">
        <v>0</v>
      </c>
      <c r="L323" s="30">
        <v>0</v>
      </c>
      <c r="M323" s="30">
        <v>0</v>
      </c>
      <c r="N323" s="30">
        <v>0</v>
      </c>
      <c r="O323" s="30">
        <v>0</v>
      </c>
      <c r="P323" s="30">
        <v>0</v>
      </c>
      <c r="Q323" s="30">
        <v>0</v>
      </c>
      <c r="R323" s="30">
        <v>0</v>
      </c>
      <c r="S323" s="30">
        <v>0</v>
      </c>
      <c r="T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c r="AM323" s="30">
        <v>0</v>
      </c>
      <c r="AN323" s="30">
        <v>0</v>
      </c>
      <c r="AP323" s="30">
        <v>0</v>
      </c>
      <c r="AQ323" s="30">
        <v>0</v>
      </c>
      <c r="AR323" s="30">
        <v>0</v>
      </c>
      <c r="AS323" s="30">
        <v>0</v>
      </c>
      <c r="AT323" s="30">
        <v>0</v>
      </c>
      <c r="AU323" s="30">
        <v>0</v>
      </c>
      <c r="AV323" s="30">
        <v>0</v>
      </c>
      <c r="AW323" s="30">
        <v>1777.8591396883544</v>
      </c>
      <c r="AX323" s="30">
        <v>0</v>
      </c>
      <c r="AY323" s="30">
        <v>0</v>
      </c>
      <c r="AZ323" s="30">
        <v>0</v>
      </c>
      <c r="BA323" s="30">
        <v>0</v>
      </c>
      <c r="BB323" s="30">
        <v>0</v>
      </c>
      <c r="BC323" s="30">
        <v>0</v>
      </c>
      <c r="BD323" s="30">
        <v>0</v>
      </c>
      <c r="BE323" s="30">
        <v>0</v>
      </c>
      <c r="BF323" s="30">
        <v>0</v>
      </c>
      <c r="BG323" s="30">
        <v>0</v>
      </c>
      <c r="BH323" s="30">
        <v>0</v>
      </c>
      <c r="BJ323" s="30">
        <v>0</v>
      </c>
      <c r="BK323" s="30">
        <v>0</v>
      </c>
      <c r="BL323" s="30">
        <v>0</v>
      </c>
      <c r="BM323" s="30">
        <v>0</v>
      </c>
      <c r="BN323" s="30">
        <v>0</v>
      </c>
      <c r="BO323" s="30">
        <v>0</v>
      </c>
      <c r="BP323" s="30">
        <v>0</v>
      </c>
      <c r="BQ323" s="30">
        <v>4319.0221528144348</v>
      </c>
      <c r="BR323" s="30">
        <v>2556.9576185192818</v>
      </c>
      <c r="BS323" s="30">
        <v>1374.6956899014592</v>
      </c>
      <c r="BT323" s="30">
        <v>0</v>
      </c>
      <c r="BU323" s="30">
        <v>0</v>
      </c>
      <c r="BV323" s="30">
        <v>0</v>
      </c>
      <c r="BW323" s="30">
        <v>0</v>
      </c>
      <c r="BX323" s="30">
        <v>0</v>
      </c>
      <c r="BY323" s="30">
        <v>0</v>
      </c>
      <c r="BZ323" s="30">
        <v>0</v>
      </c>
      <c r="CA323" s="30">
        <v>0</v>
      </c>
      <c r="CB323" s="30">
        <v>0</v>
      </c>
      <c r="CD323" s="30">
        <v>0</v>
      </c>
      <c r="CE323" s="30">
        <v>0</v>
      </c>
      <c r="CF323" s="30">
        <v>0</v>
      </c>
      <c r="CG323" s="30">
        <v>0</v>
      </c>
      <c r="CH323" s="30">
        <v>0</v>
      </c>
      <c r="CI323" s="30">
        <v>0</v>
      </c>
      <c r="CJ323" s="30">
        <v>0</v>
      </c>
      <c r="CK323" s="30">
        <v>6096.8812925027887</v>
      </c>
      <c r="CL323" s="30">
        <v>2556.9576185192818</v>
      </c>
      <c r="CM323" s="30">
        <v>1374.6956899014592</v>
      </c>
      <c r="CN323" s="30">
        <v>0</v>
      </c>
      <c r="CO323" s="30">
        <v>0</v>
      </c>
      <c r="CP323" s="30">
        <v>0</v>
      </c>
      <c r="CQ323" s="30">
        <v>0</v>
      </c>
      <c r="CR323" s="30">
        <v>0</v>
      </c>
      <c r="CS323" s="30">
        <v>0</v>
      </c>
      <c r="CT323" s="30">
        <v>0</v>
      </c>
      <c r="CU323" s="30">
        <v>0</v>
      </c>
      <c r="CV323" s="30">
        <v>0</v>
      </c>
    </row>
    <row r="324" spans="1:100" s="30" customFormat="1" x14ac:dyDescent="0.4">
      <c r="A324" s="45" t="s">
        <v>19</v>
      </c>
      <c r="B324" s="30">
        <v>0</v>
      </c>
      <c r="C324" s="30">
        <v>0</v>
      </c>
      <c r="D324" s="30">
        <v>0</v>
      </c>
      <c r="E324" s="30">
        <v>0</v>
      </c>
      <c r="F324" s="30">
        <v>0</v>
      </c>
      <c r="G324" s="30">
        <v>0</v>
      </c>
      <c r="H324" s="30">
        <v>0</v>
      </c>
      <c r="I324" s="30">
        <v>0</v>
      </c>
      <c r="J324" s="30">
        <v>0</v>
      </c>
      <c r="K324" s="30">
        <v>0</v>
      </c>
      <c r="L324" s="30">
        <v>0</v>
      </c>
      <c r="M324" s="30">
        <v>0</v>
      </c>
      <c r="N324" s="30">
        <v>0</v>
      </c>
      <c r="O324" s="30">
        <v>0</v>
      </c>
      <c r="P324" s="30">
        <v>0</v>
      </c>
      <c r="Q324" s="30">
        <v>0</v>
      </c>
      <c r="R324" s="30">
        <v>0</v>
      </c>
      <c r="S324" s="30">
        <v>0</v>
      </c>
      <c r="T324" s="30">
        <v>0</v>
      </c>
      <c r="V324" s="30">
        <v>0</v>
      </c>
      <c r="W324" s="30">
        <v>0</v>
      </c>
      <c r="X324" s="30">
        <v>0</v>
      </c>
      <c r="Y324" s="30">
        <v>0</v>
      </c>
      <c r="Z324" s="30">
        <v>0</v>
      </c>
      <c r="AA324" s="30">
        <v>0</v>
      </c>
      <c r="AB324" s="30">
        <v>0</v>
      </c>
      <c r="AC324" s="30">
        <v>0</v>
      </c>
      <c r="AD324" s="30">
        <v>0</v>
      </c>
      <c r="AE324" s="30">
        <v>0</v>
      </c>
      <c r="AF324" s="30">
        <v>0</v>
      </c>
      <c r="AG324" s="30">
        <v>0</v>
      </c>
      <c r="AH324" s="30">
        <v>0</v>
      </c>
      <c r="AI324" s="30">
        <v>0</v>
      </c>
      <c r="AJ324" s="30">
        <v>0</v>
      </c>
      <c r="AK324" s="30">
        <v>0</v>
      </c>
      <c r="AL324" s="30">
        <v>0</v>
      </c>
      <c r="AM324" s="30">
        <v>0</v>
      </c>
      <c r="AN324" s="30">
        <v>0</v>
      </c>
      <c r="AP324" s="30">
        <v>0</v>
      </c>
      <c r="AQ324" s="30">
        <v>0</v>
      </c>
      <c r="AR324" s="30">
        <v>0</v>
      </c>
      <c r="AS324" s="30">
        <v>0</v>
      </c>
      <c r="AT324" s="30">
        <v>0</v>
      </c>
      <c r="AU324" s="30">
        <v>0</v>
      </c>
      <c r="AV324" s="30">
        <v>0</v>
      </c>
      <c r="AW324" s="30">
        <v>0</v>
      </c>
      <c r="AX324" s="30">
        <v>0</v>
      </c>
      <c r="AY324" s="30">
        <v>0</v>
      </c>
      <c r="AZ324" s="30">
        <v>0</v>
      </c>
      <c r="BA324" s="30">
        <v>0</v>
      </c>
      <c r="BB324" s="30">
        <v>0</v>
      </c>
      <c r="BC324" s="30">
        <v>0</v>
      </c>
      <c r="BD324" s="30">
        <v>0</v>
      </c>
      <c r="BE324" s="30">
        <v>0</v>
      </c>
      <c r="BF324" s="30">
        <v>0</v>
      </c>
      <c r="BG324" s="30">
        <v>0</v>
      </c>
      <c r="BH324" s="30">
        <v>0</v>
      </c>
      <c r="BJ324" s="30">
        <v>0</v>
      </c>
      <c r="BK324" s="30">
        <v>0</v>
      </c>
      <c r="BL324" s="30">
        <v>0</v>
      </c>
      <c r="BM324" s="30">
        <v>0</v>
      </c>
      <c r="BN324" s="30">
        <v>0</v>
      </c>
      <c r="BO324" s="30">
        <v>0</v>
      </c>
      <c r="BP324" s="30">
        <v>0</v>
      </c>
      <c r="BQ324" s="30">
        <v>0</v>
      </c>
      <c r="BR324" s="30">
        <v>0</v>
      </c>
      <c r="BS324" s="30">
        <v>0</v>
      </c>
      <c r="BT324" s="30">
        <v>0</v>
      </c>
      <c r="BU324" s="30">
        <v>0</v>
      </c>
      <c r="BV324" s="30">
        <v>0</v>
      </c>
      <c r="BW324" s="30">
        <v>0</v>
      </c>
      <c r="BX324" s="30">
        <v>0</v>
      </c>
      <c r="BY324" s="30">
        <v>0</v>
      </c>
      <c r="BZ324" s="30">
        <v>0</v>
      </c>
      <c r="CA324" s="30">
        <v>0</v>
      </c>
      <c r="CB324" s="30">
        <v>0</v>
      </c>
      <c r="CD324" s="30">
        <v>0</v>
      </c>
      <c r="CE324" s="30">
        <v>0</v>
      </c>
      <c r="CF324" s="30">
        <v>0</v>
      </c>
      <c r="CG324" s="30">
        <v>0</v>
      </c>
      <c r="CH324" s="30">
        <v>0</v>
      </c>
      <c r="CI324" s="30">
        <v>0</v>
      </c>
      <c r="CJ324" s="30">
        <v>0</v>
      </c>
      <c r="CK324" s="30">
        <v>0</v>
      </c>
      <c r="CL324" s="30">
        <v>0</v>
      </c>
      <c r="CM324" s="30">
        <v>0</v>
      </c>
      <c r="CN324" s="30">
        <v>0</v>
      </c>
      <c r="CO324" s="30">
        <v>0</v>
      </c>
      <c r="CP324" s="30">
        <v>0</v>
      </c>
      <c r="CQ324" s="30">
        <v>0</v>
      </c>
      <c r="CR324" s="30">
        <v>0</v>
      </c>
      <c r="CS324" s="30">
        <v>0</v>
      </c>
      <c r="CT324" s="30">
        <v>0</v>
      </c>
      <c r="CU324" s="30">
        <v>0</v>
      </c>
      <c r="CV324" s="30">
        <v>0</v>
      </c>
    </row>
    <row r="325" spans="1:100" s="30" customFormat="1" x14ac:dyDescent="0.4">
      <c r="A325" s="45" t="s">
        <v>28</v>
      </c>
      <c r="B325" s="30">
        <v>0</v>
      </c>
      <c r="C325" s="30">
        <v>0</v>
      </c>
      <c r="D325" s="30">
        <v>0</v>
      </c>
      <c r="E325" s="30">
        <v>0</v>
      </c>
      <c r="F325" s="30">
        <v>0</v>
      </c>
      <c r="G325" s="30">
        <v>0</v>
      </c>
      <c r="H325" s="30">
        <v>0</v>
      </c>
      <c r="I325" s="30">
        <v>0</v>
      </c>
      <c r="J325" s="30">
        <v>0</v>
      </c>
      <c r="K325" s="30">
        <v>0</v>
      </c>
      <c r="L325" s="30">
        <v>0</v>
      </c>
      <c r="M325" s="30">
        <v>0</v>
      </c>
      <c r="N325" s="30">
        <v>0</v>
      </c>
      <c r="O325" s="30">
        <v>0</v>
      </c>
      <c r="P325" s="30">
        <v>0</v>
      </c>
      <c r="Q325" s="30">
        <v>0</v>
      </c>
      <c r="R325" s="30">
        <v>0</v>
      </c>
      <c r="S325" s="30">
        <v>0</v>
      </c>
      <c r="T325" s="30">
        <v>0</v>
      </c>
      <c r="V325" s="30">
        <v>0</v>
      </c>
      <c r="W325" s="30">
        <v>0</v>
      </c>
      <c r="X325" s="30">
        <v>0</v>
      </c>
      <c r="Y325" s="30">
        <v>0</v>
      </c>
      <c r="Z325" s="30">
        <v>0</v>
      </c>
      <c r="AA325" s="30">
        <v>0</v>
      </c>
      <c r="AB325" s="30">
        <v>0</v>
      </c>
      <c r="AC325" s="30">
        <v>0</v>
      </c>
      <c r="AD325" s="30">
        <v>0</v>
      </c>
      <c r="AE325" s="30">
        <v>0</v>
      </c>
      <c r="AF325" s="30">
        <v>0</v>
      </c>
      <c r="AG325" s="30">
        <v>0</v>
      </c>
      <c r="AH325" s="30">
        <v>0</v>
      </c>
      <c r="AI325" s="30">
        <v>0</v>
      </c>
      <c r="AJ325" s="30">
        <v>0</v>
      </c>
      <c r="AK325" s="30">
        <v>0</v>
      </c>
      <c r="AL325" s="30">
        <v>0</v>
      </c>
      <c r="AM325" s="30">
        <v>0</v>
      </c>
      <c r="AN325" s="30">
        <v>0</v>
      </c>
      <c r="AP325" s="30">
        <v>0</v>
      </c>
      <c r="AQ325" s="30">
        <v>0</v>
      </c>
      <c r="AR325" s="30">
        <v>0</v>
      </c>
      <c r="AS325" s="30">
        <v>0</v>
      </c>
      <c r="AT325" s="30">
        <v>0</v>
      </c>
      <c r="AU325" s="30">
        <v>0</v>
      </c>
      <c r="AV325" s="30">
        <v>0</v>
      </c>
      <c r="AW325" s="30">
        <v>0</v>
      </c>
      <c r="AX325" s="30">
        <v>0</v>
      </c>
      <c r="AY325" s="30">
        <v>0</v>
      </c>
      <c r="AZ325" s="30">
        <v>0</v>
      </c>
      <c r="BA325" s="30">
        <v>0</v>
      </c>
      <c r="BB325" s="30">
        <v>0</v>
      </c>
      <c r="BC325" s="30">
        <v>0</v>
      </c>
      <c r="BD325" s="30">
        <v>0</v>
      </c>
      <c r="BE325" s="30">
        <v>0</v>
      </c>
      <c r="BF325" s="30">
        <v>0</v>
      </c>
      <c r="BG325" s="30">
        <v>0</v>
      </c>
      <c r="BH325" s="30">
        <v>0</v>
      </c>
      <c r="BJ325" s="30">
        <v>0</v>
      </c>
      <c r="BK325" s="30">
        <v>0</v>
      </c>
      <c r="BL325" s="30">
        <v>0</v>
      </c>
      <c r="BM325" s="30">
        <v>0</v>
      </c>
      <c r="BN325" s="30">
        <v>0</v>
      </c>
      <c r="BO325" s="30">
        <v>0</v>
      </c>
      <c r="BP325" s="30">
        <v>0</v>
      </c>
      <c r="BQ325" s="30">
        <v>0</v>
      </c>
      <c r="BR325" s="30">
        <v>0</v>
      </c>
      <c r="BS325" s="30">
        <v>0</v>
      </c>
      <c r="BT325" s="30">
        <v>0</v>
      </c>
      <c r="BU325" s="30">
        <v>0</v>
      </c>
      <c r="BV325" s="30">
        <v>0</v>
      </c>
      <c r="BW325" s="30">
        <v>0</v>
      </c>
      <c r="BX325" s="30">
        <v>0</v>
      </c>
      <c r="BY325" s="30">
        <v>0</v>
      </c>
      <c r="BZ325" s="30">
        <v>0</v>
      </c>
      <c r="CA325" s="30">
        <v>0</v>
      </c>
      <c r="CB325" s="30">
        <v>0</v>
      </c>
      <c r="CD325" s="30">
        <v>0</v>
      </c>
      <c r="CE325" s="30">
        <v>0</v>
      </c>
      <c r="CF325" s="30">
        <v>0</v>
      </c>
      <c r="CG325" s="30">
        <v>0</v>
      </c>
      <c r="CH325" s="30">
        <v>0</v>
      </c>
      <c r="CI325" s="30">
        <v>0</v>
      </c>
      <c r="CJ325" s="30">
        <v>0</v>
      </c>
      <c r="CK325" s="30">
        <v>0</v>
      </c>
      <c r="CL325" s="30">
        <v>0</v>
      </c>
      <c r="CM325" s="30">
        <v>0</v>
      </c>
      <c r="CN325" s="30">
        <v>0</v>
      </c>
      <c r="CO325" s="30">
        <v>0</v>
      </c>
      <c r="CP325" s="30">
        <v>0</v>
      </c>
      <c r="CQ325" s="30">
        <v>0</v>
      </c>
      <c r="CR325" s="30">
        <v>0</v>
      </c>
      <c r="CS325" s="30">
        <v>0</v>
      </c>
      <c r="CT325" s="30">
        <v>0</v>
      </c>
      <c r="CU325" s="30">
        <v>0</v>
      </c>
      <c r="CV325" s="30">
        <v>0</v>
      </c>
    </row>
    <row r="326" spans="1:100" s="30" customFormat="1" x14ac:dyDescent="0.4">
      <c r="A326" s="45" t="s">
        <v>22</v>
      </c>
      <c r="B326" s="30">
        <v>0</v>
      </c>
      <c r="C326" s="30">
        <v>0</v>
      </c>
      <c r="D326" s="30">
        <v>0</v>
      </c>
      <c r="E326" s="30">
        <v>0</v>
      </c>
      <c r="F326" s="30">
        <v>0</v>
      </c>
      <c r="G326" s="30">
        <v>0</v>
      </c>
      <c r="H326" s="30">
        <v>0</v>
      </c>
      <c r="I326" s="30">
        <v>0</v>
      </c>
      <c r="J326" s="30">
        <v>0</v>
      </c>
      <c r="K326" s="30">
        <v>0</v>
      </c>
      <c r="L326" s="30">
        <v>0</v>
      </c>
      <c r="M326" s="30">
        <v>0</v>
      </c>
      <c r="N326" s="30">
        <v>0</v>
      </c>
      <c r="O326" s="30">
        <v>0</v>
      </c>
      <c r="P326" s="30">
        <v>0</v>
      </c>
      <c r="Q326" s="30">
        <v>0</v>
      </c>
      <c r="R326" s="30">
        <v>0</v>
      </c>
      <c r="S326" s="30">
        <v>0</v>
      </c>
      <c r="T326" s="30">
        <v>0</v>
      </c>
      <c r="V326" s="30">
        <v>0</v>
      </c>
      <c r="W326" s="30">
        <v>0</v>
      </c>
      <c r="X326" s="30">
        <v>0</v>
      </c>
      <c r="Y326" s="30">
        <v>0</v>
      </c>
      <c r="Z326" s="30">
        <v>0</v>
      </c>
      <c r="AA326" s="30">
        <v>0</v>
      </c>
      <c r="AB326" s="30">
        <v>0</v>
      </c>
      <c r="AC326" s="30">
        <v>0</v>
      </c>
      <c r="AD326" s="30">
        <v>0</v>
      </c>
      <c r="AE326" s="30">
        <v>0</v>
      </c>
      <c r="AF326" s="30">
        <v>0</v>
      </c>
      <c r="AG326" s="30">
        <v>0</v>
      </c>
      <c r="AH326" s="30">
        <v>0</v>
      </c>
      <c r="AI326" s="30">
        <v>0</v>
      </c>
      <c r="AJ326" s="30">
        <v>0</v>
      </c>
      <c r="AK326" s="30">
        <v>0</v>
      </c>
      <c r="AL326" s="30">
        <v>0</v>
      </c>
      <c r="AM326" s="30">
        <v>0</v>
      </c>
      <c r="AN326" s="30">
        <v>0</v>
      </c>
      <c r="AP326" s="30">
        <v>0</v>
      </c>
      <c r="AQ326" s="30">
        <v>0</v>
      </c>
      <c r="AR326" s="30">
        <v>0</v>
      </c>
      <c r="AS326" s="30">
        <v>0</v>
      </c>
      <c r="AT326" s="30">
        <v>0</v>
      </c>
      <c r="AU326" s="30">
        <v>0</v>
      </c>
      <c r="AV326" s="30">
        <v>0</v>
      </c>
      <c r="AW326" s="30">
        <v>0</v>
      </c>
      <c r="AX326" s="30">
        <v>0</v>
      </c>
      <c r="AY326" s="30">
        <v>0</v>
      </c>
      <c r="AZ326" s="30">
        <v>0</v>
      </c>
      <c r="BA326" s="30">
        <v>0</v>
      </c>
      <c r="BB326" s="30">
        <v>0</v>
      </c>
      <c r="BC326" s="30">
        <v>0</v>
      </c>
      <c r="BD326" s="30">
        <v>0</v>
      </c>
      <c r="BE326" s="30">
        <v>0</v>
      </c>
      <c r="BF326" s="30">
        <v>0</v>
      </c>
      <c r="BG326" s="30">
        <v>0</v>
      </c>
      <c r="BH326" s="30">
        <v>0</v>
      </c>
      <c r="BJ326" s="30">
        <v>0</v>
      </c>
      <c r="BK326" s="30">
        <v>0</v>
      </c>
      <c r="BL326" s="30">
        <v>0</v>
      </c>
      <c r="BM326" s="30">
        <v>0</v>
      </c>
      <c r="BN326" s="30">
        <v>0</v>
      </c>
      <c r="BO326" s="30">
        <v>0</v>
      </c>
      <c r="BP326" s="30">
        <v>0</v>
      </c>
      <c r="BQ326" s="30">
        <v>0</v>
      </c>
      <c r="BR326" s="30">
        <v>0</v>
      </c>
      <c r="BS326" s="30">
        <v>0</v>
      </c>
      <c r="BT326" s="30">
        <v>0</v>
      </c>
      <c r="BU326" s="30">
        <v>0</v>
      </c>
      <c r="BV326" s="30">
        <v>0</v>
      </c>
      <c r="BW326" s="30">
        <v>0</v>
      </c>
      <c r="BX326" s="30">
        <v>0</v>
      </c>
      <c r="BY326" s="30">
        <v>0</v>
      </c>
      <c r="BZ326" s="30">
        <v>0</v>
      </c>
      <c r="CA326" s="30">
        <v>0</v>
      </c>
      <c r="CB326" s="30">
        <v>0</v>
      </c>
      <c r="CD326" s="30">
        <v>0</v>
      </c>
      <c r="CE326" s="30">
        <v>0</v>
      </c>
      <c r="CF326" s="30">
        <v>0</v>
      </c>
      <c r="CG326" s="30">
        <v>0</v>
      </c>
      <c r="CH326" s="30">
        <v>0</v>
      </c>
      <c r="CI326" s="30">
        <v>0</v>
      </c>
      <c r="CJ326" s="30">
        <v>0</v>
      </c>
      <c r="CK326" s="30">
        <v>0</v>
      </c>
      <c r="CL326" s="30">
        <v>0</v>
      </c>
      <c r="CM326" s="30">
        <v>0</v>
      </c>
      <c r="CN326" s="30">
        <v>0</v>
      </c>
      <c r="CO326" s="30">
        <v>0</v>
      </c>
      <c r="CP326" s="30">
        <v>0</v>
      </c>
      <c r="CQ326" s="30">
        <v>0</v>
      </c>
      <c r="CR326" s="30">
        <v>0</v>
      </c>
      <c r="CS326" s="30">
        <v>0</v>
      </c>
      <c r="CT326" s="30">
        <v>0</v>
      </c>
      <c r="CU326" s="30">
        <v>0</v>
      </c>
      <c r="CV326" s="30">
        <v>0</v>
      </c>
    </row>
    <row r="327" spans="1:100" s="30" customFormat="1" x14ac:dyDescent="0.4">
      <c r="A327" s="45" t="s">
        <v>34</v>
      </c>
      <c r="B327" s="30">
        <v>0</v>
      </c>
      <c r="C327" s="30">
        <v>0</v>
      </c>
      <c r="D327" s="30">
        <v>0</v>
      </c>
      <c r="E327" s="30">
        <v>0</v>
      </c>
      <c r="F327" s="30">
        <v>0</v>
      </c>
      <c r="G327" s="30">
        <v>0</v>
      </c>
      <c r="H327" s="30">
        <v>0</v>
      </c>
      <c r="I327" s="30">
        <v>0</v>
      </c>
      <c r="J327" s="30">
        <v>0</v>
      </c>
      <c r="K327" s="30">
        <v>0</v>
      </c>
      <c r="L327" s="30">
        <v>0</v>
      </c>
      <c r="M327" s="30">
        <v>0</v>
      </c>
      <c r="N327" s="30">
        <v>0</v>
      </c>
      <c r="O327" s="30">
        <v>0</v>
      </c>
      <c r="P327" s="30">
        <v>0</v>
      </c>
      <c r="Q327" s="30">
        <v>0</v>
      </c>
      <c r="R327" s="30">
        <v>0</v>
      </c>
      <c r="S327" s="30">
        <v>0</v>
      </c>
      <c r="T327" s="30">
        <v>0</v>
      </c>
      <c r="V327" s="30">
        <v>0</v>
      </c>
      <c r="W327" s="30">
        <v>0</v>
      </c>
      <c r="X327" s="30">
        <v>0</v>
      </c>
      <c r="Y327" s="30">
        <v>0</v>
      </c>
      <c r="Z327" s="30">
        <v>0</v>
      </c>
      <c r="AA327" s="30">
        <v>0</v>
      </c>
      <c r="AB327" s="30">
        <v>0</v>
      </c>
      <c r="AC327" s="30">
        <v>0</v>
      </c>
      <c r="AD327" s="30">
        <v>0</v>
      </c>
      <c r="AE327" s="30">
        <v>0</v>
      </c>
      <c r="AF327" s="30">
        <v>0</v>
      </c>
      <c r="AG327" s="30">
        <v>0</v>
      </c>
      <c r="AH327" s="30">
        <v>0</v>
      </c>
      <c r="AI327" s="30">
        <v>0</v>
      </c>
      <c r="AJ327" s="30">
        <v>0</v>
      </c>
      <c r="AK327" s="30">
        <v>0</v>
      </c>
      <c r="AL327" s="30">
        <v>0</v>
      </c>
      <c r="AM327" s="30">
        <v>0</v>
      </c>
      <c r="AN327" s="30">
        <v>0</v>
      </c>
      <c r="AP327" s="30">
        <v>0</v>
      </c>
      <c r="AQ327" s="30">
        <v>0</v>
      </c>
      <c r="AR327" s="30">
        <v>0</v>
      </c>
      <c r="AS327" s="30">
        <v>0</v>
      </c>
      <c r="AT327" s="30">
        <v>0</v>
      </c>
      <c r="AU327" s="30">
        <v>0</v>
      </c>
      <c r="AV327" s="30">
        <v>0</v>
      </c>
      <c r="AW327" s="30">
        <v>0</v>
      </c>
      <c r="AX327" s="30">
        <v>0</v>
      </c>
      <c r="AY327" s="30">
        <v>0</v>
      </c>
      <c r="AZ327" s="30">
        <v>0</v>
      </c>
      <c r="BA327" s="30">
        <v>0</v>
      </c>
      <c r="BB327" s="30">
        <v>0</v>
      </c>
      <c r="BC327" s="30">
        <v>0</v>
      </c>
      <c r="BD327" s="30">
        <v>0</v>
      </c>
      <c r="BE327" s="30">
        <v>0</v>
      </c>
      <c r="BF327" s="30">
        <v>0</v>
      </c>
      <c r="BG327" s="30">
        <v>0</v>
      </c>
      <c r="BH327" s="30">
        <v>0</v>
      </c>
      <c r="BJ327" s="30">
        <v>0</v>
      </c>
      <c r="BK327" s="30">
        <v>0</v>
      </c>
      <c r="BL327" s="30">
        <v>0</v>
      </c>
      <c r="BM327" s="30">
        <v>0</v>
      </c>
      <c r="BN327" s="30">
        <v>0</v>
      </c>
      <c r="BO327" s="30">
        <v>0</v>
      </c>
      <c r="BP327" s="30">
        <v>0</v>
      </c>
      <c r="BQ327" s="30">
        <v>0</v>
      </c>
      <c r="BR327" s="30">
        <v>0</v>
      </c>
      <c r="BS327" s="30">
        <v>0</v>
      </c>
      <c r="BT327" s="30">
        <v>0</v>
      </c>
      <c r="BU327" s="30">
        <v>0</v>
      </c>
      <c r="BV327" s="30">
        <v>0</v>
      </c>
      <c r="BW327" s="30">
        <v>0</v>
      </c>
      <c r="BX327" s="30">
        <v>0</v>
      </c>
      <c r="BY327" s="30">
        <v>0</v>
      </c>
      <c r="BZ327" s="30">
        <v>0</v>
      </c>
      <c r="CA327" s="30">
        <v>0</v>
      </c>
      <c r="CB327" s="30">
        <v>0</v>
      </c>
      <c r="CD327" s="30">
        <v>0</v>
      </c>
      <c r="CE327" s="30">
        <v>0</v>
      </c>
      <c r="CF327" s="30">
        <v>0</v>
      </c>
      <c r="CG327" s="30">
        <v>0</v>
      </c>
      <c r="CH327" s="30">
        <v>0</v>
      </c>
      <c r="CI327" s="30">
        <v>0</v>
      </c>
      <c r="CJ327" s="30">
        <v>0</v>
      </c>
      <c r="CK327" s="30">
        <v>0</v>
      </c>
      <c r="CL327" s="30">
        <v>0</v>
      </c>
      <c r="CM327" s="30">
        <v>0</v>
      </c>
      <c r="CN327" s="30">
        <v>0</v>
      </c>
      <c r="CO327" s="30">
        <v>0</v>
      </c>
      <c r="CP327" s="30">
        <v>0</v>
      </c>
      <c r="CQ327" s="30">
        <v>0</v>
      </c>
      <c r="CR327" s="30">
        <v>0</v>
      </c>
      <c r="CS327" s="30">
        <v>0</v>
      </c>
      <c r="CT327" s="30">
        <v>0</v>
      </c>
      <c r="CU327" s="30">
        <v>0</v>
      </c>
      <c r="CV327" s="30">
        <v>0</v>
      </c>
    </row>
    <row r="328" spans="1:100" s="30" customFormat="1" x14ac:dyDescent="0.4">
      <c r="A328" s="45" t="s">
        <v>29</v>
      </c>
      <c r="B328" s="30">
        <v>0</v>
      </c>
      <c r="C328" s="30">
        <v>0</v>
      </c>
      <c r="D328" s="30">
        <v>0</v>
      </c>
      <c r="E328" s="30">
        <v>0</v>
      </c>
      <c r="F328" s="30">
        <v>0</v>
      </c>
      <c r="G328" s="30">
        <v>0</v>
      </c>
      <c r="H328" s="30">
        <v>0</v>
      </c>
      <c r="I328" s="30">
        <v>0</v>
      </c>
      <c r="J328" s="30">
        <v>0</v>
      </c>
      <c r="K328" s="30">
        <v>0</v>
      </c>
      <c r="L328" s="30">
        <v>0</v>
      </c>
      <c r="M328" s="30">
        <v>0</v>
      </c>
      <c r="N328" s="30">
        <v>0</v>
      </c>
      <c r="O328" s="30">
        <v>0</v>
      </c>
      <c r="P328" s="30">
        <v>0</v>
      </c>
      <c r="Q328" s="30">
        <v>0</v>
      </c>
      <c r="R328" s="30">
        <v>0</v>
      </c>
      <c r="S328" s="30">
        <v>0</v>
      </c>
      <c r="T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c r="AM328" s="30">
        <v>0</v>
      </c>
      <c r="AN328" s="30">
        <v>0</v>
      </c>
      <c r="AP328" s="30">
        <v>0</v>
      </c>
      <c r="AQ328" s="30">
        <v>0</v>
      </c>
      <c r="AR328" s="30">
        <v>0</v>
      </c>
      <c r="AS328" s="30">
        <v>0</v>
      </c>
      <c r="AT328" s="30">
        <v>0</v>
      </c>
      <c r="AU328" s="30">
        <v>0</v>
      </c>
      <c r="AV328" s="30">
        <v>0</v>
      </c>
      <c r="AW328" s="30">
        <v>0</v>
      </c>
      <c r="AX328" s="30">
        <v>0</v>
      </c>
      <c r="AY328" s="30">
        <v>0</v>
      </c>
      <c r="AZ328" s="30">
        <v>0</v>
      </c>
      <c r="BA328" s="30">
        <v>0</v>
      </c>
      <c r="BB328" s="30">
        <v>0</v>
      </c>
      <c r="BC328" s="30">
        <v>0</v>
      </c>
      <c r="BD328" s="30">
        <v>0</v>
      </c>
      <c r="BE328" s="30">
        <v>0</v>
      </c>
      <c r="BF328" s="30">
        <v>0</v>
      </c>
      <c r="BG328" s="30">
        <v>0</v>
      </c>
      <c r="BH328" s="30">
        <v>0</v>
      </c>
      <c r="BJ328" s="30">
        <v>0</v>
      </c>
      <c r="BK328" s="30">
        <v>0</v>
      </c>
      <c r="BL328" s="30">
        <v>0</v>
      </c>
      <c r="BM328" s="30">
        <v>0</v>
      </c>
      <c r="BN328" s="30">
        <v>0</v>
      </c>
      <c r="BO328" s="30">
        <v>0</v>
      </c>
      <c r="BP328" s="30">
        <v>0</v>
      </c>
      <c r="BQ328" s="30">
        <v>0</v>
      </c>
      <c r="BR328" s="30">
        <v>0</v>
      </c>
      <c r="BS328" s="30">
        <v>0</v>
      </c>
      <c r="BT328" s="30">
        <v>0</v>
      </c>
      <c r="BU328" s="30">
        <v>0</v>
      </c>
      <c r="BV328" s="30">
        <v>0</v>
      </c>
      <c r="BW328" s="30">
        <v>0</v>
      </c>
      <c r="BX328" s="30">
        <v>0</v>
      </c>
      <c r="BY328" s="30">
        <v>0</v>
      </c>
      <c r="BZ328" s="30">
        <v>0</v>
      </c>
      <c r="CA328" s="30">
        <v>0</v>
      </c>
      <c r="CB328" s="30">
        <v>0</v>
      </c>
      <c r="CD328" s="30">
        <v>0</v>
      </c>
      <c r="CE328" s="30">
        <v>0</v>
      </c>
      <c r="CF328" s="30">
        <v>0</v>
      </c>
      <c r="CG328" s="30">
        <v>0</v>
      </c>
      <c r="CH328" s="30">
        <v>0</v>
      </c>
      <c r="CI328" s="30">
        <v>0</v>
      </c>
      <c r="CJ328" s="30">
        <v>0</v>
      </c>
      <c r="CK328" s="30">
        <v>0</v>
      </c>
      <c r="CL328" s="30">
        <v>0</v>
      </c>
      <c r="CM328" s="30">
        <v>0</v>
      </c>
      <c r="CN328" s="30">
        <v>0</v>
      </c>
      <c r="CO328" s="30">
        <v>0</v>
      </c>
      <c r="CP328" s="30">
        <v>0</v>
      </c>
      <c r="CQ328" s="30">
        <v>0</v>
      </c>
      <c r="CR328" s="30">
        <v>0</v>
      </c>
      <c r="CS328" s="30">
        <v>0</v>
      </c>
      <c r="CT328" s="30">
        <v>0</v>
      </c>
      <c r="CU328" s="30">
        <v>0</v>
      </c>
      <c r="CV328" s="30">
        <v>0</v>
      </c>
    </row>
    <row r="329" spans="1:100" s="30" customFormat="1" x14ac:dyDescent="0.4">
      <c r="A329" s="45" t="s">
        <v>20</v>
      </c>
      <c r="B329" s="30">
        <v>0</v>
      </c>
      <c r="C329" s="30">
        <v>0</v>
      </c>
      <c r="D329" s="30">
        <v>0</v>
      </c>
      <c r="E329" s="30">
        <v>0</v>
      </c>
      <c r="F329" s="30">
        <v>0</v>
      </c>
      <c r="G329" s="30">
        <v>0</v>
      </c>
      <c r="H329" s="30">
        <v>0</v>
      </c>
      <c r="I329" s="30">
        <v>0</v>
      </c>
      <c r="J329" s="30">
        <v>0</v>
      </c>
      <c r="K329" s="30">
        <v>0</v>
      </c>
      <c r="L329" s="30">
        <v>0</v>
      </c>
      <c r="M329" s="30">
        <v>0</v>
      </c>
      <c r="N329" s="30">
        <v>0</v>
      </c>
      <c r="O329" s="30">
        <v>0</v>
      </c>
      <c r="P329" s="30">
        <v>0</v>
      </c>
      <c r="Q329" s="30">
        <v>0</v>
      </c>
      <c r="R329" s="30">
        <v>0</v>
      </c>
      <c r="S329" s="30">
        <v>0</v>
      </c>
      <c r="T329" s="30">
        <v>0</v>
      </c>
      <c r="V329" s="30">
        <v>0</v>
      </c>
      <c r="W329" s="30">
        <v>0</v>
      </c>
      <c r="X329" s="30">
        <v>0</v>
      </c>
      <c r="Y329" s="30">
        <v>0</v>
      </c>
      <c r="Z329" s="30">
        <v>0</v>
      </c>
      <c r="AA329" s="30">
        <v>0</v>
      </c>
      <c r="AB329" s="30">
        <v>0</v>
      </c>
      <c r="AC329" s="30">
        <v>0</v>
      </c>
      <c r="AD329" s="30">
        <v>0</v>
      </c>
      <c r="AE329" s="30">
        <v>0</v>
      </c>
      <c r="AF329" s="30">
        <v>0</v>
      </c>
      <c r="AG329" s="30">
        <v>0</v>
      </c>
      <c r="AH329" s="30">
        <v>0</v>
      </c>
      <c r="AI329" s="30">
        <v>0</v>
      </c>
      <c r="AJ329" s="30">
        <v>0</v>
      </c>
      <c r="AK329" s="30">
        <v>0</v>
      </c>
      <c r="AL329" s="30">
        <v>0</v>
      </c>
      <c r="AM329" s="30">
        <v>0</v>
      </c>
      <c r="AN329" s="30">
        <v>0</v>
      </c>
      <c r="AP329" s="30">
        <v>0</v>
      </c>
      <c r="AQ329" s="30">
        <v>0</v>
      </c>
      <c r="AR329" s="30">
        <v>0</v>
      </c>
      <c r="AS329" s="30">
        <v>0</v>
      </c>
      <c r="AT329" s="30">
        <v>0</v>
      </c>
      <c r="AU329" s="30">
        <v>0</v>
      </c>
      <c r="AV329" s="30">
        <v>0</v>
      </c>
      <c r="AW329" s="30">
        <v>0</v>
      </c>
      <c r="AX329" s="30">
        <v>0</v>
      </c>
      <c r="AY329" s="30">
        <v>0</v>
      </c>
      <c r="AZ329" s="30">
        <v>0</v>
      </c>
      <c r="BA329" s="30">
        <v>0</v>
      </c>
      <c r="BB329" s="30">
        <v>0</v>
      </c>
      <c r="BC329" s="30">
        <v>0</v>
      </c>
      <c r="BD329" s="30">
        <v>0</v>
      </c>
      <c r="BE329" s="30">
        <v>0</v>
      </c>
      <c r="BF329" s="30">
        <v>0</v>
      </c>
      <c r="BG329" s="30">
        <v>0</v>
      </c>
      <c r="BH329" s="30">
        <v>0</v>
      </c>
      <c r="BJ329" s="30">
        <v>0</v>
      </c>
      <c r="BK329" s="30">
        <v>0</v>
      </c>
      <c r="BL329" s="30">
        <v>0</v>
      </c>
      <c r="BM329" s="30">
        <v>0</v>
      </c>
      <c r="BN329" s="30">
        <v>0</v>
      </c>
      <c r="BO329" s="30">
        <v>0</v>
      </c>
      <c r="BP329" s="30">
        <v>0</v>
      </c>
      <c r="BQ329" s="30">
        <v>0</v>
      </c>
      <c r="BR329" s="30">
        <v>0</v>
      </c>
      <c r="BS329" s="30">
        <v>0</v>
      </c>
      <c r="BT329" s="30">
        <v>0</v>
      </c>
      <c r="BU329" s="30">
        <v>0</v>
      </c>
      <c r="BV329" s="30">
        <v>0</v>
      </c>
      <c r="BW329" s="30">
        <v>0</v>
      </c>
      <c r="BX329" s="30">
        <v>0</v>
      </c>
      <c r="BY329" s="30">
        <v>0</v>
      </c>
      <c r="BZ329" s="30">
        <v>0</v>
      </c>
      <c r="CA329" s="30">
        <v>0</v>
      </c>
      <c r="CB329" s="30">
        <v>0</v>
      </c>
      <c r="CD329" s="30">
        <v>0</v>
      </c>
      <c r="CE329" s="30">
        <v>0</v>
      </c>
      <c r="CF329" s="30">
        <v>0</v>
      </c>
      <c r="CG329" s="30">
        <v>0</v>
      </c>
      <c r="CH329" s="30">
        <v>0</v>
      </c>
      <c r="CI329" s="30">
        <v>0</v>
      </c>
      <c r="CJ329" s="30">
        <v>0</v>
      </c>
      <c r="CK329" s="30">
        <v>0</v>
      </c>
      <c r="CL329" s="30">
        <v>0</v>
      </c>
      <c r="CM329" s="30">
        <v>0</v>
      </c>
      <c r="CN329" s="30">
        <v>0</v>
      </c>
      <c r="CO329" s="30">
        <v>0</v>
      </c>
      <c r="CP329" s="30">
        <v>0</v>
      </c>
      <c r="CQ329" s="30">
        <v>0</v>
      </c>
      <c r="CR329" s="30">
        <v>0</v>
      </c>
      <c r="CS329" s="30">
        <v>0</v>
      </c>
      <c r="CT329" s="30">
        <v>0</v>
      </c>
      <c r="CU329" s="30">
        <v>0</v>
      </c>
      <c r="CV329" s="30">
        <v>0</v>
      </c>
    </row>
    <row r="330" spans="1:100" s="30" customFormat="1" x14ac:dyDescent="0.4">
      <c r="A330" s="45" t="s">
        <v>30</v>
      </c>
      <c r="B330" s="30">
        <v>0</v>
      </c>
      <c r="C330" s="30">
        <v>0</v>
      </c>
      <c r="D330" s="30">
        <v>0</v>
      </c>
      <c r="E330" s="30">
        <v>0</v>
      </c>
      <c r="F330" s="30">
        <v>0</v>
      </c>
      <c r="G330" s="30">
        <v>0</v>
      </c>
      <c r="H330" s="30">
        <v>0</v>
      </c>
      <c r="I330" s="30">
        <v>0</v>
      </c>
      <c r="J330" s="30">
        <v>0</v>
      </c>
      <c r="K330" s="30">
        <v>0</v>
      </c>
      <c r="L330" s="30">
        <v>0</v>
      </c>
      <c r="M330" s="30">
        <v>0</v>
      </c>
      <c r="N330" s="30">
        <v>0</v>
      </c>
      <c r="O330" s="30">
        <v>0</v>
      </c>
      <c r="P330" s="30">
        <v>0</v>
      </c>
      <c r="Q330" s="30">
        <v>0</v>
      </c>
      <c r="R330" s="30">
        <v>0</v>
      </c>
      <c r="S330" s="30">
        <v>0</v>
      </c>
      <c r="T330" s="30">
        <v>0</v>
      </c>
      <c r="V330" s="30">
        <v>0</v>
      </c>
      <c r="W330" s="30">
        <v>0</v>
      </c>
      <c r="X330" s="30">
        <v>0</v>
      </c>
      <c r="Y330" s="30">
        <v>0</v>
      </c>
      <c r="Z330" s="30">
        <v>0</v>
      </c>
      <c r="AA330" s="30">
        <v>0</v>
      </c>
      <c r="AB330" s="30">
        <v>0</v>
      </c>
      <c r="AC330" s="30">
        <v>0</v>
      </c>
      <c r="AD330" s="30">
        <v>0</v>
      </c>
      <c r="AE330" s="30">
        <v>0</v>
      </c>
      <c r="AF330" s="30">
        <v>0</v>
      </c>
      <c r="AG330" s="30">
        <v>0</v>
      </c>
      <c r="AH330" s="30">
        <v>0</v>
      </c>
      <c r="AI330" s="30">
        <v>0</v>
      </c>
      <c r="AJ330" s="30">
        <v>0</v>
      </c>
      <c r="AK330" s="30">
        <v>0</v>
      </c>
      <c r="AL330" s="30">
        <v>0</v>
      </c>
      <c r="AM330" s="30">
        <v>0</v>
      </c>
      <c r="AN330" s="30">
        <v>0</v>
      </c>
      <c r="AP330" s="30">
        <v>0</v>
      </c>
      <c r="AQ330" s="30">
        <v>0</v>
      </c>
      <c r="AR330" s="30">
        <v>0</v>
      </c>
      <c r="AS330" s="30">
        <v>0</v>
      </c>
      <c r="AT330" s="30">
        <v>0</v>
      </c>
      <c r="AU330" s="30">
        <v>0</v>
      </c>
      <c r="AV330" s="30">
        <v>0</v>
      </c>
      <c r="AW330" s="30">
        <v>0</v>
      </c>
      <c r="AX330" s="30">
        <v>0</v>
      </c>
      <c r="AY330" s="30">
        <v>0</v>
      </c>
      <c r="AZ330" s="30">
        <v>0</v>
      </c>
      <c r="BA330" s="30">
        <v>0</v>
      </c>
      <c r="BB330" s="30">
        <v>0</v>
      </c>
      <c r="BC330" s="30">
        <v>0</v>
      </c>
      <c r="BD330" s="30">
        <v>0</v>
      </c>
      <c r="BE330" s="30">
        <v>0</v>
      </c>
      <c r="BF330" s="30">
        <v>0</v>
      </c>
      <c r="BG330" s="30">
        <v>0</v>
      </c>
      <c r="BH330" s="30">
        <v>0</v>
      </c>
      <c r="BJ330" s="30">
        <v>0</v>
      </c>
      <c r="BK330" s="30">
        <v>0</v>
      </c>
      <c r="BL330" s="30">
        <v>0</v>
      </c>
      <c r="BM330" s="30">
        <v>0</v>
      </c>
      <c r="BN330" s="30">
        <v>0</v>
      </c>
      <c r="BO330" s="30">
        <v>0</v>
      </c>
      <c r="BP330" s="30">
        <v>0</v>
      </c>
      <c r="BQ330" s="30">
        <v>0</v>
      </c>
      <c r="BR330" s="30">
        <v>0</v>
      </c>
      <c r="BS330" s="30">
        <v>0</v>
      </c>
      <c r="BT330" s="30">
        <v>0</v>
      </c>
      <c r="BU330" s="30">
        <v>0</v>
      </c>
      <c r="BV330" s="30">
        <v>0</v>
      </c>
      <c r="BW330" s="30">
        <v>0</v>
      </c>
      <c r="BX330" s="30">
        <v>0</v>
      </c>
      <c r="BY330" s="30">
        <v>0</v>
      </c>
      <c r="BZ330" s="30">
        <v>0</v>
      </c>
      <c r="CA330" s="30">
        <v>0</v>
      </c>
      <c r="CB330" s="30">
        <v>0</v>
      </c>
      <c r="CD330" s="30">
        <v>0</v>
      </c>
      <c r="CE330" s="30">
        <v>0</v>
      </c>
      <c r="CF330" s="30">
        <v>0</v>
      </c>
      <c r="CG330" s="30">
        <v>0</v>
      </c>
      <c r="CH330" s="30">
        <v>0</v>
      </c>
      <c r="CI330" s="30">
        <v>0</v>
      </c>
      <c r="CJ330" s="30">
        <v>0</v>
      </c>
      <c r="CK330" s="30">
        <v>0</v>
      </c>
      <c r="CL330" s="30">
        <v>0</v>
      </c>
      <c r="CM330" s="30">
        <v>0</v>
      </c>
      <c r="CN330" s="30">
        <v>0</v>
      </c>
      <c r="CO330" s="30">
        <v>0</v>
      </c>
      <c r="CP330" s="30">
        <v>0</v>
      </c>
      <c r="CQ330" s="30">
        <v>0</v>
      </c>
      <c r="CR330" s="30">
        <v>0</v>
      </c>
      <c r="CS330" s="30">
        <v>0</v>
      </c>
      <c r="CT330" s="30">
        <v>0</v>
      </c>
      <c r="CU330" s="30">
        <v>0</v>
      </c>
      <c r="CV330" s="30">
        <v>0</v>
      </c>
    </row>
    <row r="331" spans="1:100" s="30" customFormat="1" x14ac:dyDescent="0.4">
      <c r="A331" s="45" t="s">
        <v>21</v>
      </c>
      <c r="B331" s="30">
        <v>0</v>
      </c>
      <c r="C331" s="30">
        <v>0</v>
      </c>
      <c r="D331" s="30">
        <v>0</v>
      </c>
      <c r="E331" s="30">
        <v>0</v>
      </c>
      <c r="F331" s="30">
        <v>0</v>
      </c>
      <c r="G331" s="30">
        <v>0</v>
      </c>
      <c r="H331" s="30">
        <v>0</v>
      </c>
      <c r="I331" s="30">
        <v>0</v>
      </c>
      <c r="J331" s="30">
        <v>0</v>
      </c>
      <c r="K331" s="30">
        <v>0</v>
      </c>
      <c r="L331" s="30">
        <v>0</v>
      </c>
      <c r="M331" s="30">
        <v>0</v>
      </c>
      <c r="N331" s="30">
        <v>0</v>
      </c>
      <c r="O331" s="30">
        <v>0</v>
      </c>
      <c r="P331" s="30">
        <v>0</v>
      </c>
      <c r="Q331" s="30">
        <v>0</v>
      </c>
      <c r="R331" s="30">
        <v>0</v>
      </c>
      <c r="S331" s="30">
        <v>0</v>
      </c>
      <c r="T331" s="30">
        <v>0</v>
      </c>
      <c r="V331" s="30">
        <v>0</v>
      </c>
      <c r="W331" s="30">
        <v>0</v>
      </c>
      <c r="X331" s="30">
        <v>0</v>
      </c>
      <c r="Y331" s="30">
        <v>0</v>
      </c>
      <c r="Z331" s="30">
        <v>0</v>
      </c>
      <c r="AA331" s="30">
        <v>0</v>
      </c>
      <c r="AB331" s="30">
        <v>0</v>
      </c>
      <c r="AC331" s="30">
        <v>0</v>
      </c>
      <c r="AD331" s="30">
        <v>0</v>
      </c>
      <c r="AE331" s="30">
        <v>0</v>
      </c>
      <c r="AF331" s="30">
        <v>0</v>
      </c>
      <c r="AG331" s="30">
        <v>0</v>
      </c>
      <c r="AH331" s="30">
        <v>0</v>
      </c>
      <c r="AI331" s="30">
        <v>0</v>
      </c>
      <c r="AJ331" s="30">
        <v>0</v>
      </c>
      <c r="AK331" s="30">
        <v>0</v>
      </c>
      <c r="AL331" s="30">
        <v>0</v>
      </c>
      <c r="AM331" s="30">
        <v>0</v>
      </c>
      <c r="AN331" s="30">
        <v>0</v>
      </c>
      <c r="AP331" s="30">
        <v>0</v>
      </c>
      <c r="AQ331" s="30">
        <v>0</v>
      </c>
      <c r="AR331" s="30">
        <v>0</v>
      </c>
      <c r="AS331" s="30">
        <v>0</v>
      </c>
      <c r="AT331" s="30">
        <v>0</v>
      </c>
      <c r="AU331" s="30">
        <v>0</v>
      </c>
      <c r="AV331" s="30">
        <v>0</v>
      </c>
      <c r="AW331" s="30">
        <v>0</v>
      </c>
      <c r="AX331" s="30">
        <v>0</v>
      </c>
      <c r="AY331" s="30">
        <v>0</v>
      </c>
      <c r="AZ331" s="30">
        <v>0</v>
      </c>
      <c r="BA331" s="30">
        <v>0</v>
      </c>
      <c r="BB331" s="30">
        <v>0</v>
      </c>
      <c r="BC331" s="30">
        <v>0</v>
      </c>
      <c r="BD331" s="30">
        <v>0</v>
      </c>
      <c r="BE331" s="30">
        <v>0</v>
      </c>
      <c r="BF331" s="30">
        <v>0</v>
      </c>
      <c r="BG331" s="30">
        <v>0</v>
      </c>
      <c r="BH331" s="30">
        <v>0</v>
      </c>
      <c r="BJ331" s="30">
        <v>0</v>
      </c>
      <c r="BK331" s="30">
        <v>0</v>
      </c>
      <c r="BL331" s="30">
        <v>0</v>
      </c>
      <c r="BM331" s="30">
        <v>0</v>
      </c>
      <c r="BN331" s="30">
        <v>0</v>
      </c>
      <c r="BO331" s="30">
        <v>0</v>
      </c>
      <c r="BP331" s="30">
        <v>0</v>
      </c>
      <c r="BQ331" s="30">
        <v>0</v>
      </c>
      <c r="BR331" s="30">
        <v>0</v>
      </c>
      <c r="BS331" s="30">
        <v>0</v>
      </c>
      <c r="BT331" s="30">
        <v>0</v>
      </c>
      <c r="BU331" s="30">
        <v>0</v>
      </c>
      <c r="BV331" s="30">
        <v>0</v>
      </c>
      <c r="BW331" s="30">
        <v>0</v>
      </c>
      <c r="BX331" s="30">
        <v>0</v>
      </c>
      <c r="BY331" s="30">
        <v>0</v>
      </c>
      <c r="BZ331" s="30">
        <v>0</v>
      </c>
      <c r="CA331" s="30">
        <v>0</v>
      </c>
      <c r="CB331" s="30">
        <v>0</v>
      </c>
      <c r="CD331" s="30">
        <v>0</v>
      </c>
      <c r="CE331" s="30">
        <v>0</v>
      </c>
      <c r="CF331" s="30">
        <v>0</v>
      </c>
      <c r="CG331" s="30">
        <v>0</v>
      </c>
      <c r="CH331" s="30">
        <v>0</v>
      </c>
      <c r="CI331" s="30">
        <v>0</v>
      </c>
      <c r="CJ331" s="30">
        <v>0</v>
      </c>
      <c r="CK331" s="30">
        <v>0</v>
      </c>
      <c r="CL331" s="30">
        <v>0</v>
      </c>
      <c r="CM331" s="30">
        <v>0</v>
      </c>
      <c r="CN331" s="30">
        <v>0</v>
      </c>
      <c r="CO331" s="30">
        <v>0</v>
      </c>
      <c r="CP331" s="30">
        <v>0</v>
      </c>
      <c r="CQ331" s="30">
        <v>0</v>
      </c>
      <c r="CR331" s="30">
        <v>0</v>
      </c>
      <c r="CS331" s="30">
        <v>0</v>
      </c>
      <c r="CT331" s="30">
        <v>0</v>
      </c>
      <c r="CU331" s="30">
        <v>0</v>
      </c>
      <c r="CV331" s="30">
        <v>0</v>
      </c>
    </row>
    <row r="332" spans="1:100" s="28" customFormat="1" x14ac:dyDescent="0.4">
      <c r="A332" s="46" t="s">
        <v>50</v>
      </c>
      <c r="B332" s="39">
        <v>140548.87784304866</v>
      </c>
      <c r="C332" s="39">
        <v>112685.17302514939</v>
      </c>
      <c r="D332" s="39">
        <v>97405.423975426398</v>
      </c>
      <c r="E332" s="39">
        <v>115841.84639107568</v>
      </c>
      <c r="F332" s="39">
        <v>129796.94195855703</v>
      </c>
      <c r="G332" s="39">
        <v>91282.43512821976</v>
      </c>
      <c r="H332" s="39">
        <v>96072.977849381175</v>
      </c>
      <c r="I332" s="39">
        <v>110805.17822461123</v>
      </c>
      <c r="J332" s="39">
        <v>124329.50206449514</v>
      </c>
      <c r="K332" s="39">
        <v>133678.66902055286</v>
      </c>
      <c r="L332" s="39">
        <v>97400</v>
      </c>
      <c r="M332" s="39">
        <v>0</v>
      </c>
      <c r="N332" s="39">
        <v>0</v>
      </c>
      <c r="O332" s="39">
        <v>0</v>
      </c>
      <c r="P332" s="39">
        <v>0</v>
      </c>
      <c r="Q332" s="39">
        <v>0</v>
      </c>
      <c r="R332" s="39">
        <v>0</v>
      </c>
      <c r="S332" s="39">
        <v>0</v>
      </c>
      <c r="T332" s="39">
        <v>0</v>
      </c>
      <c r="U332" s="39"/>
      <c r="V332" s="39">
        <v>0</v>
      </c>
      <c r="W332" s="39">
        <v>0</v>
      </c>
      <c r="X332" s="39">
        <v>0</v>
      </c>
      <c r="Y332" s="39">
        <v>0</v>
      </c>
      <c r="Z332" s="39">
        <v>0</v>
      </c>
      <c r="AA332" s="39">
        <v>751.41827031615264</v>
      </c>
      <c r="AB332" s="39">
        <v>9094.808368977483</v>
      </c>
      <c r="AC332" s="39">
        <v>27556.816665169492</v>
      </c>
      <c r="AD332" s="39">
        <v>3492.3879336033019</v>
      </c>
      <c r="AE332" s="39">
        <v>8264.7543251803399</v>
      </c>
      <c r="AF332" s="39">
        <v>27699</v>
      </c>
      <c r="AG332" s="39">
        <v>1700</v>
      </c>
      <c r="AH332" s="39">
        <v>0</v>
      </c>
      <c r="AI332" s="39">
        <v>0</v>
      </c>
      <c r="AJ332" s="39">
        <v>33620</v>
      </c>
      <c r="AK332" s="39">
        <v>16936</v>
      </c>
      <c r="AL332" s="39">
        <v>12420</v>
      </c>
      <c r="AM332" s="39">
        <v>27493</v>
      </c>
      <c r="AN332" s="39">
        <v>22705</v>
      </c>
      <c r="AO332" s="39"/>
      <c r="AP332" s="39">
        <v>0</v>
      </c>
      <c r="AQ332" s="39">
        <v>1986.6444073455759</v>
      </c>
      <c r="AR332" s="39">
        <v>1819615.3814980837</v>
      </c>
      <c r="AS332" s="39">
        <v>3133114.8654580712</v>
      </c>
      <c r="AT332" s="39">
        <v>448328.29808946344</v>
      </c>
      <c r="AU332" s="39">
        <v>1908602.4066030276</v>
      </c>
      <c r="AV332" s="39">
        <v>662521.80964782124</v>
      </c>
      <c r="AW332" s="39">
        <v>849816.66877103329</v>
      </c>
      <c r="AX332" s="39">
        <v>837300.00708139164</v>
      </c>
      <c r="AY332" s="39">
        <v>869635.81621619803</v>
      </c>
      <c r="AZ332" s="39">
        <v>10860646</v>
      </c>
      <c r="BA332" s="39">
        <v>14013100</v>
      </c>
      <c r="BB332" s="39">
        <v>9737452</v>
      </c>
      <c r="BC332" s="39">
        <v>10479996</v>
      </c>
      <c r="BD332" s="39">
        <v>13848078</v>
      </c>
      <c r="BE332" s="39">
        <v>17594387</v>
      </c>
      <c r="BF332" s="39">
        <v>4533300</v>
      </c>
      <c r="BG332" s="39">
        <v>3168930</v>
      </c>
      <c r="BH332" s="39">
        <v>2617050</v>
      </c>
      <c r="BI332" s="39"/>
      <c r="BJ332" s="39">
        <v>2637360.4790419163</v>
      </c>
      <c r="BK332" s="39">
        <v>2554228.4557651314</v>
      </c>
      <c r="BL332" s="39">
        <v>869107.74803753535</v>
      </c>
      <c r="BM332" s="39">
        <v>3366656.4139174488</v>
      </c>
      <c r="BN332" s="39">
        <v>249575.65089982256</v>
      </c>
      <c r="BO332" s="39">
        <v>2202858.8390178271</v>
      </c>
      <c r="BP332" s="39">
        <v>1231040.1886955078</v>
      </c>
      <c r="BQ332" s="39">
        <v>1249277.1577015752</v>
      </c>
      <c r="BR332" s="39">
        <v>1439567.1392263556</v>
      </c>
      <c r="BS332" s="39">
        <v>1545157.9554492403</v>
      </c>
      <c r="BT332" s="39">
        <v>7375904</v>
      </c>
      <c r="BU332" s="39">
        <v>8146611</v>
      </c>
      <c r="BV332" s="39">
        <v>6218317</v>
      </c>
      <c r="BW332" s="39">
        <v>7006363</v>
      </c>
      <c r="BX332" s="39">
        <v>9333150</v>
      </c>
      <c r="BY332" s="39">
        <v>4063371</v>
      </c>
      <c r="BZ332" s="39">
        <v>5019210</v>
      </c>
      <c r="CA332" s="39">
        <v>3957384</v>
      </c>
      <c r="CB332" s="39">
        <v>3405696</v>
      </c>
      <c r="CC332" s="40"/>
      <c r="CD332" s="39">
        <v>2777909.3568849647</v>
      </c>
      <c r="CE332" s="39">
        <v>2668900.2731976262</v>
      </c>
      <c r="CF332" s="39">
        <v>2786128.5535110454</v>
      </c>
      <c r="CG332" s="39">
        <v>6615613.1257665958</v>
      </c>
      <c r="CH332" s="39">
        <v>827700.89094784309</v>
      </c>
      <c r="CI332" s="39">
        <v>4203495.0990193905</v>
      </c>
      <c r="CJ332" s="39">
        <v>1998729.7845616878</v>
      </c>
      <c r="CK332" s="39">
        <v>2237455.8213623893</v>
      </c>
      <c r="CL332" s="39">
        <v>2404689.0363058457</v>
      </c>
      <c r="CM332" s="39">
        <v>2556737.1950111715</v>
      </c>
      <c r="CN332" s="39">
        <v>18361649</v>
      </c>
      <c r="CO332" s="39">
        <v>22161411</v>
      </c>
      <c r="CP332" s="39">
        <v>15955769</v>
      </c>
      <c r="CQ332" s="39">
        <v>17486359</v>
      </c>
      <c r="CR332" s="39">
        <v>23214848</v>
      </c>
      <c r="CS332" s="39">
        <v>21674694</v>
      </c>
      <c r="CT332" s="39">
        <v>9564930</v>
      </c>
      <c r="CU332" s="39">
        <v>7153807</v>
      </c>
      <c r="CV332" s="39">
        <v>6045451</v>
      </c>
    </row>
    <row r="333" spans="1:100" s="28" customFormat="1" ht="15" x14ac:dyDescent="0.5">
      <c r="A333" s="133" t="s">
        <v>57</v>
      </c>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c r="AA333" s="41"/>
      <c r="AB333" s="41"/>
      <c r="AC333" s="41"/>
      <c r="AD333" s="41"/>
      <c r="AE333" s="41"/>
      <c r="AF333" s="41"/>
      <c r="AG333" s="41"/>
      <c r="AH333" s="41"/>
      <c r="AI333" s="41"/>
      <c r="AJ333" s="41"/>
      <c r="AK333" s="41"/>
      <c r="AL333" s="41"/>
      <c r="AM333" s="41"/>
      <c r="AN333" s="41"/>
      <c r="AO333" s="41"/>
      <c r="AP333" s="41"/>
      <c r="AQ333" s="41"/>
      <c r="AR333" s="41"/>
      <c r="AS333" s="41"/>
      <c r="AT333" s="41"/>
      <c r="AU333" s="41"/>
      <c r="AV333" s="41"/>
      <c r="AW333" s="41"/>
      <c r="AX333" s="41"/>
      <c r="AY333" s="41"/>
      <c r="AZ333" s="41"/>
      <c r="BA333" s="41"/>
      <c r="BB333" s="41"/>
      <c r="BC333" s="41"/>
      <c r="BD333" s="41"/>
      <c r="BE333" s="41"/>
      <c r="BF333" s="41"/>
      <c r="BG333" s="41"/>
      <c r="BH333" s="41"/>
      <c r="BI333" s="41"/>
      <c r="BJ333" s="41"/>
      <c r="BK333" s="41"/>
      <c r="BL333" s="41"/>
      <c r="BM333" s="41"/>
      <c r="BN333" s="41"/>
      <c r="BO333" s="41"/>
      <c r="BP333" s="41"/>
      <c r="BQ333" s="41"/>
      <c r="BR333" s="41"/>
      <c r="BS333" s="41"/>
      <c r="BT333" s="41"/>
      <c r="BU333" s="41"/>
      <c r="BV333" s="41"/>
      <c r="BW333" s="41"/>
      <c r="BX333" s="41"/>
      <c r="BY333" s="41"/>
      <c r="BZ333" s="41"/>
      <c r="CA333" s="41"/>
      <c r="CB333" s="41"/>
      <c r="CD333" s="41"/>
      <c r="CE333" s="41"/>
      <c r="CF333" s="41"/>
      <c r="CG333" s="41"/>
      <c r="CH333" s="41"/>
      <c r="CI333" s="41"/>
      <c r="CJ333" s="41"/>
      <c r="CK333" s="41"/>
      <c r="CL333" s="41"/>
      <c r="CM333" s="41"/>
      <c r="CN333" s="41"/>
      <c r="CO333" s="41"/>
      <c r="CP333" s="41"/>
      <c r="CQ333" s="41"/>
      <c r="CR333" s="41"/>
      <c r="CS333" s="41"/>
      <c r="CT333" s="41"/>
      <c r="CU333" s="41"/>
      <c r="CV333" s="41"/>
    </row>
    <row r="334" spans="1:100" s="30" customFormat="1" x14ac:dyDescent="0.4">
      <c r="A334" s="45" t="s">
        <v>12</v>
      </c>
      <c r="B334" s="30">
        <v>0</v>
      </c>
      <c r="C334" s="30">
        <v>0</v>
      </c>
      <c r="D334" s="30">
        <v>0</v>
      </c>
      <c r="E334" s="30">
        <v>0</v>
      </c>
      <c r="F334" s="30">
        <v>0</v>
      </c>
      <c r="G334" s="30">
        <v>0</v>
      </c>
      <c r="H334" s="30">
        <v>0</v>
      </c>
      <c r="I334" s="30">
        <v>0</v>
      </c>
      <c r="J334" s="30">
        <v>0</v>
      </c>
      <c r="K334" s="30">
        <v>0</v>
      </c>
      <c r="L334" s="30">
        <v>0</v>
      </c>
      <c r="M334" s="30">
        <v>0</v>
      </c>
      <c r="N334" s="30">
        <v>0</v>
      </c>
      <c r="O334" s="30">
        <v>0</v>
      </c>
      <c r="P334" s="30">
        <v>0</v>
      </c>
      <c r="Q334" s="30">
        <v>0</v>
      </c>
      <c r="R334" s="30">
        <v>0</v>
      </c>
      <c r="S334" s="30">
        <v>0</v>
      </c>
      <c r="T334" s="30">
        <v>0</v>
      </c>
      <c r="V334" s="30">
        <v>0</v>
      </c>
      <c r="W334" s="30">
        <v>0</v>
      </c>
      <c r="X334" s="30">
        <v>0</v>
      </c>
      <c r="Y334" s="30">
        <v>0</v>
      </c>
      <c r="Z334" s="30">
        <v>0</v>
      </c>
      <c r="AA334" s="30">
        <v>0</v>
      </c>
      <c r="AB334" s="30">
        <v>0</v>
      </c>
      <c r="AC334" s="30">
        <v>0</v>
      </c>
      <c r="AD334" s="30">
        <v>0</v>
      </c>
      <c r="AE334" s="30">
        <v>0</v>
      </c>
      <c r="AF334" s="30">
        <v>0</v>
      </c>
      <c r="AG334" s="30">
        <v>0</v>
      </c>
      <c r="AH334" s="30">
        <v>0</v>
      </c>
      <c r="AI334" s="30">
        <v>0</v>
      </c>
      <c r="AJ334" s="30">
        <v>0</v>
      </c>
      <c r="AK334" s="30">
        <v>0</v>
      </c>
      <c r="AL334" s="30">
        <v>0</v>
      </c>
      <c r="AM334" s="30">
        <v>0</v>
      </c>
      <c r="AN334" s="30">
        <v>0</v>
      </c>
      <c r="AP334" s="30">
        <v>0</v>
      </c>
      <c r="AQ334" s="30">
        <v>0</v>
      </c>
      <c r="AR334" s="30">
        <v>0</v>
      </c>
      <c r="AS334" s="30">
        <v>0</v>
      </c>
      <c r="AT334" s="30">
        <v>0</v>
      </c>
      <c r="AU334" s="30">
        <v>0</v>
      </c>
      <c r="AV334" s="30">
        <v>0</v>
      </c>
      <c r="AW334" s="30">
        <v>0</v>
      </c>
      <c r="AX334" s="30">
        <v>0</v>
      </c>
      <c r="AY334" s="30">
        <v>0</v>
      </c>
      <c r="AZ334" s="30">
        <v>0</v>
      </c>
      <c r="BA334" s="30">
        <v>0</v>
      </c>
      <c r="BB334" s="30">
        <v>0</v>
      </c>
      <c r="BC334" s="30">
        <v>0</v>
      </c>
      <c r="BD334" s="30">
        <v>0</v>
      </c>
      <c r="BE334" s="30">
        <v>0</v>
      </c>
      <c r="BF334" s="30">
        <v>0</v>
      </c>
      <c r="BG334" s="30">
        <v>0</v>
      </c>
      <c r="BH334" s="30">
        <v>0</v>
      </c>
      <c r="BJ334" s="30">
        <v>0</v>
      </c>
      <c r="BK334" s="30">
        <v>0</v>
      </c>
      <c r="BL334" s="30">
        <v>0</v>
      </c>
      <c r="BM334" s="30">
        <v>0</v>
      </c>
      <c r="BN334" s="30">
        <v>0</v>
      </c>
      <c r="BO334" s="30">
        <v>0</v>
      </c>
      <c r="BP334" s="30">
        <v>0</v>
      </c>
      <c r="BQ334" s="30">
        <v>0</v>
      </c>
      <c r="BR334" s="30">
        <v>0</v>
      </c>
      <c r="BS334" s="30">
        <v>0</v>
      </c>
      <c r="BT334" s="30">
        <v>0</v>
      </c>
      <c r="BU334" s="30">
        <v>0</v>
      </c>
      <c r="BV334" s="30">
        <v>0</v>
      </c>
      <c r="BW334" s="30">
        <v>0</v>
      </c>
      <c r="BX334" s="30">
        <v>0</v>
      </c>
      <c r="BY334" s="30">
        <v>0</v>
      </c>
      <c r="BZ334" s="30">
        <v>0</v>
      </c>
      <c r="CA334" s="30">
        <v>0</v>
      </c>
      <c r="CB334" s="30">
        <v>0</v>
      </c>
      <c r="CD334" s="30">
        <v>0</v>
      </c>
      <c r="CE334" s="30">
        <v>0</v>
      </c>
      <c r="CF334" s="30">
        <v>0</v>
      </c>
      <c r="CG334" s="30">
        <v>0</v>
      </c>
      <c r="CH334" s="30">
        <v>0</v>
      </c>
      <c r="CI334" s="30">
        <v>0</v>
      </c>
      <c r="CJ334" s="30">
        <v>0</v>
      </c>
      <c r="CK334" s="30">
        <v>0</v>
      </c>
      <c r="CL334" s="30">
        <v>0</v>
      </c>
      <c r="CM334" s="30">
        <v>0</v>
      </c>
      <c r="CN334" s="30">
        <v>0</v>
      </c>
      <c r="CO334" s="30">
        <v>0</v>
      </c>
      <c r="CP334" s="30">
        <v>0</v>
      </c>
      <c r="CQ334" s="30">
        <v>0</v>
      </c>
      <c r="CR334" s="30">
        <v>0</v>
      </c>
      <c r="CS334" s="30">
        <v>0</v>
      </c>
      <c r="CT334" s="30">
        <v>0</v>
      </c>
      <c r="CU334" s="30">
        <v>0</v>
      </c>
      <c r="CV334" s="30">
        <v>0</v>
      </c>
    </row>
    <row r="335" spans="1:100" s="30" customFormat="1" x14ac:dyDescent="0.4">
      <c r="A335" s="45" t="s">
        <v>186</v>
      </c>
      <c r="B335" s="30">
        <v>0</v>
      </c>
      <c r="C335" s="30">
        <v>0</v>
      </c>
      <c r="D335" s="30">
        <v>0</v>
      </c>
      <c r="E335" s="30">
        <v>0</v>
      </c>
      <c r="F335" s="30">
        <v>0</v>
      </c>
      <c r="G335" s="30">
        <v>0</v>
      </c>
      <c r="H335" s="30">
        <v>0</v>
      </c>
      <c r="I335" s="30">
        <v>0</v>
      </c>
      <c r="J335" s="30">
        <v>0</v>
      </c>
      <c r="K335" s="30">
        <v>0</v>
      </c>
      <c r="L335" s="30">
        <v>0</v>
      </c>
      <c r="M335" s="30">
        <v>0</v>
      </c>
      <c r="N335" s="30">
        <v>0</v>
      </c>
      <c r="O335" s="30">
        <v>0</v>
      </c>
      <c r="P335" s="30">
        <v>0</v>
      </c>
      <c r="Q335" s="30">
        <v>0</v>
      </c>
      <c r="R335" s="30">
        <v>0</v>
      </c>
      <c r="S335" s="30">
        <v>0</v>
      </c>
      <c r="T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c r="AM335" s="30">
        <v>0</v>
      </c>
      <c r="AN335" s="30">
        <v>0</v>
      </c>
      <c r="AP335" s="30">
        <v>0</v>
      </c>
      <c r="AQ335" s="30">
        <v>0</v>
      </c>
      <c r="AR335" s="30">
        <v>0</v>
      </c>
      <c r="AS335" s="30">
        <v>0</v>
      </c>
      <c r="AT335" s="30">
        <v>0</v>
      </c>
      <c r="AU335" s="30">
        <v>0</v>
      </c>
      <c r="AV335" s="30">
        <v>0</v>
      </c>
      <c r="AW335" s="30">
        <v>0</v>
      </c>
      <c r="AX335" s="30">
        <v>0</v>
      </c>
      <c r="AY335" s="30">
        <v>0</v>
      </c>
      <c r="AZ335" s="30">
        <v>0</v>
      </c>
      <c r="BA335" s="30">
        <v>0</v>
      </c>
      <c r="BB335" s="30">
        <v>0</v>
      </c>
      <c r="BC335" s="30">
        <v>0</v>
      </c>
      <c r="BD335" s="30">
        <v>0</v>
      </c>
      <c r="BE335" s="30">
        <v>0</v>
      </c>
      <c r="BF335" s="30">
        <v>0</v>
      </c>
      <c r="BG335" s="30">
        <v>0</v>
      </c>
      <c r="BH335" s="30">
        <v>0</v>
      </c>
      <c r="BJ335" s="30">
        <v>0</v>
      </c>
      <c r="BK335" s="30">
        <v>0</v>
      </c>
      <c r="BL335" s="30">
        <v>0</v>
      </c>
      <c r="BM335" s="30">
        <v>0</v>
      </c>
      <c r="BN335" s="30">
        <v>0</v>
      </c>
      <c r="BO335" s="30">
        <v>0</v>
      </c>
      <c r="BP335" s="30">
        <v>0</v>
      </c>
      <c r="BQ335" s="30">
        <v>0</v>
      </c>
      <c r="BR335" s="30">
        <v>0</v>
      </c>
      <c r="BS335" s="30">
        <v>0</v>
      </c>
      <c r="BT335" s="30">
        <v>0</v>
      </c>
      <c r="BU335" s="30">
        <v>0</v>
      </c>
      <c r="BV335" s="30">
        <v>0</v>
      </c>
      <c r="BW335" s="30">
        <v>0</v>
      </c>
      <c r="BX335" s="30">
        <v>0</v>
      </c>
      <c r="BY335" s="30">
        <v>0</v>
      </c>
      <c r="BZ335" s="30">
        <v>0</v>
      </c>
      <c r="CA335" s="30">
        <v>0</v>
      </c>
      <c r="CB335" s="30">
        <v>0</v>
      </c>
      <c r="CD335" s="30">
        <v>0</v>
      </c>
      <c r="CE335" s="30">
        <v>0</v>
      </c>
      <c r="CF335" s="30">
        <v>0</v>
      </c>
      <c r="CG335" s="30">
        <v>0</v>
      </c>
      <c r="CH335" s="30">
        <v>0</v>
      </c>
      <c r="CI335" s="30">
        <v>0</v>
      </c>
      <c r="CJ335" s="30">
        <v>0</v>
      </c>
      <c r="CK335" s="30">
        <v>0</v>
      </c>
      <c r="CL335" s="30">
        <v>0</v>
      </c>
      <c r="CM335" s="30">
        <v>0</v>
      </c>
      <c r="CN335" s="30">
        <v>0</v>
      </c>
      <c r="CO335" s="30">
        <v>0</v>
      </c>
      <c r="CP335" s="30">
        <v>0</v>
      </c>
      <c r="CQ335" s="30">
        <v>0</v>
      </c>
      <c r="CR335" s="30">
        <v>0</v>
      </c>
      <c r="CS335" s="30">
        <v>0</v>
      </c>
      <c r="CT335" s="30">
        <v>0</v>
      </c>
      <c r="CU335" s="30">
        <v>0</v>
      </c>
      <c r="CV335" s="30">
        <v>0</v>
      </c>
    </row>
    <row r="336" spans="1:100" s="30" customFormat="1" x14ac:dyDescent="0.4">
      <c r="A336" s="45" t="s">
        <v>32</v>
      </c>
      <c r="B336" s="30">
        <v>0</v>
      </c>
      <c r="C336" s="30">
        <v>0</v>
      </c>
      <c r="D336" s="30">
        <v>0</v>
      </c>
      <c r="E336" s="30">
        <v>0</v>
      </c>
      <c r="F336" s="30">
        <v>0</v>
      </c>
      <c r="G336" s="30">
        <v>0</v>
      </c>
      <c r="H336" s="30">
        <v>0</v>
      </c>
      <c r="I336" s="30">
        <v>0</v>
      </c>
      <c r="J336" s="30">
        <v>0</v>
      </c>
      <c r="K336" s="30">
        <v>0</v>
      </c>
      <c r="L336" s="30">
        <v>0</v>
      </c>
      <c r="M336" s="30">
        <v>0</v>
      </c>
      <c r="N336" s="30">
        <v>0</v>
      </c>
      <c r="O336" s="30">
        <v>0</v>
      </c>
      <c r="P336" s="30">
        <v>0</v>
      </c>
      <c r="Q336" s="30">
        <v>0</v>
      </c>
      <c r="R336" s="30">
        <v>0</v>
      </c>
      <c r="S336" s="30">
        <v>0</v>
      </c>
      <c r="T336" s="30">
        <v>0</v>
      </c>
      <c r="V336" s="30">
        <v>0</v>
      </c>
      <c r="W336" s="30">
        <v>0</v>
      </c>
      <c r="X336" s="30">
        <v>0</v>
      </c>
      <c r="Y336" s="30">
        <v>0</v>
      </c>
      <c r="Z336" s="30">
        <v>0</v>
      </c>
      <c r="AA336" s="30">
        <v>0</v>
      </c>
      <c r="AB336" s="30">
        <v>0</v>
      </c>
      <c r="AC336" s="30">
        <v>0</v>
      </c>
      <c r="AD336" s="30">
        <v>0</v>
      </c>
      <c r="AE336" s="30">
        <v>0</v>
      </c>
      <c r="AF336" s="30">
        <v>0</v>
      </c>
      <c r="AG336" s="30">
        <v>0</v>
      </c>
      <c r="AH336" s="30">
        <v>0</v>
      </c>
      <c r="AI336" s="30">
        <v>0</v>
      </c>
      <c r="AJ336" s="30">
        <v>0</v>
      </c>
      <c r="AK336" s="30">
        <v>0</v>
      </c>
      <c r="AL336" s="30">
        <v>0</v>
      </c>
      <c r="AM336" s="30">
        <v>0</v>
      </c>
      <c r="AN336" s="30">
        <v>0</v>
      </c>
      <c r="AP336" s="30">
        <v>0</v>
      </c>
      <c r="AQ336" s="30">
        <v>0</v>
      </c>
      <c r="AR336" s="30">
        <v>0</v>
      </c>
      <c r="AS336" s="30">
        <v>0</v>
      </c>
      <c r="AT336" s="30">
        <v>0</v>
      </c>
      <c r="AU336" s="30">
        <v>0</v>
      </c>
      <c r="AV336" s="30">
        <v>0</v>
      </c>
      <c r="AW336" s="30">
        <v>0</v>
      </c>
      <c r="AX336" s="30">
        <v>0</v>
      </c>
      <c r="AY336" s="30">
        <v>0</v>
      </c>
      <c r="AZ336" s="30">
        <v>0</v>
      </c>
      <c r="BA336" s="30">
        <v>0</v>
      </c>
      <c r="BB336" s="30">
        <v>0</v>
      </c>
      <c r="BC336" s="30">
        <v>0</v>
      </c>
      <c r="BD336" s="30">
        <v>0</v>
      </c>
      <c r="BE336" s="30">
        <v>0</v>
      </c>
      <c r="BF336" s="30">
        <v>0</v>
      </c>
      <c r="BG336" s="30">
        <v>0</v>
      </c>
      <c r="BH336" s="30">
        <v>0</v>
      </c>
      <c r="BJ336" s="30">
        <v>0</v>
      </c>
      <c r="BK336" s="30">
        <v>0</v>
      </c>
      <c r="BL336" s="30">
        <v>0</v>
      </c>
      <c r="BM336" s="30">
        <v>0</v>
      </c>
      <c r="BN336" s="30">
        <v>0</v>
      </c>
      <c r="BO336" s="30">
        <v>0</v>
      </c>
      <c r="BP336" s="30">
        <v>0</v>
      </c>
      <c r="BQ336" s="30">
        <v>0</v>
      </c>
      <c r="BR336" s="30">
        <v>0</v>
      </c>
      <c r="BS336" s="30">
        <v>0</v>
      </c>
      <c r="BT336" s="30">
        <v>0</v>
      </c>
      <c r="BU336" s="30">
        <v>0</v>
      </c>
      <c r="BV336" s="30">
        <v>0</v>
      </c>
      <c r="BW336" s="30">
        <v>0</v>
      </c>
      <c r="BX336" s="30">
        <v>0</v>
      </c>
      <c r="BY336" s="30">
        <v>0</v>
      </c>
      <c r="BZ336" s="30">
        <v>0</v>
      </c>
      <c r="CA336" s="30">
        <v>0</v>
      </c>
      <c r="CB336" s="30">
        <v>0</v>
      </c>
      <c r="CD336" s="30">
        <v>0</v>
      </c>
      <c r="CE336" s="30">
        <v>0</v>
      </c>
      <c r="CF336" s="30">
        <v>0</v>
      </c>
      <c r="CG336" s="30">
        <v>0</v>
      </c>
      <c r="CH336" s="30">
        <v>0</v>
      </c>
      <c r="CI336" s="30">
        <v>0</v>
      </c>
      <c r="CJ336" s="30">
        <v>0</v>
      </c>
      <c r="CK336" s="30">
        <v>0</v>
      </c>
      <c r="CL336" s="30">
        <v>0</v>
      </c>
      <c r="CM336" s="30">
        <v>0</v>
      </c>
      <c r="CN336" s="30">
        <v>0</v>
      </c>
      <c r="CO336" s="30">
        <v>0</v>
      </c>
      <c r="CP336" s="30">
        <v>0</v>
      </c>
      <c r="CQ336" s="30">
        <v>0</v>
      </c>
      <c r="CR336" s="30">
        <v>0</v>
      </c>
      <c r="CS336" s="30">
        <v>0</v>
      </c>
      <c r="CT336" s="30">
        <v>0</v>
      </c>
      <c r="CU336" s="30">
        <v>0</v>
      </c>
      <c r="CV336" s="30">
        <v>0</v>
      </c>
    </row>
    <row r="337" spans="1:100" s="30" customFormat="1" x14ac:dyDescent="0.4">
      <c r="A337" s="45" t="s">
        <v>14</v>
      </c>
      <c r="B337" s="30">
        <v>0</v>
      </c>
      <c r="C337" s="30">
        <v>0</v>
      </c>
      <c r="D337" s="30">
        <v>0</v>
      </c>
      <c r="E337" s="30">
        <v>0</v>
      </c>
      <c r="F337" s="30">
        <v>0</v>
      </c>
      <c r="G337" s="30">
        <v>0</v>
      </c>
      <c r="H337" s="30">
        <v>0</v>
      </c>
      <c r="I337" s="30">
        <v>0</v>
      </c>
      <c r="J337" s="30">
        <v>0</v>
      </c>
      <c r="K337" s="30">
        <v>0</v>
      </c>
      <c r="L337" s="30">
        <v>0</v>
      </c>
      <c r="M337" s="30">
        <v>0</v>
      </c>
      <c r="N337" s="30">
        <v>0</v>
      </c>
      <c r="O337" s="30">
        <v>0</v>
      </c>
      <c r="P337" s="30">
        <v>0</v>
      </c>
      <c r="Q337" s="30">
        <v>0</v>
      </c>
      <c r="R337" s="30">
        <v>0</v>
      </c>
      <c r="S337" s="30">
        <v>0</v>
      </c>
      <c r="T337" s="30">
        <v>0</v>
      </c>
      <c r="V337" s="30">
        <v>0</v>
      </c>
      <c r="W337" s="30">
        <v>0</v>
      </c>
      <c r="X337" s="30">
        <v>0</v>
      </c>
      <c r="Y337" s="30">
        <v>0</v>
      </c>
      <c r="Z337" s="30">
        <v>0</v>
      </c>
      <c r="AA337" s="30">
        <v>0</v>
      </c>
      <c r="AB337" s="30">
        <v>0</v>
      </c>
      <c r="AC337" s="30">
        <v>0</v>
      </c>
      <c r="AD337" s="30">
        <v>0</v>
      </c>
      <c r="AE337" s="30">
        <v>0</v>
      </c>
      <c r="AF337" s="30">
        <v>0</v>
      </c>
      <c r="AG337" s="30">
        <v>0</v>
      </c>
      <c r="AH337" s="30">
        <v>0</v>
      </c>
      <c r="AI337" s="30">
        <v>0</v>
      </c>
      <c r="AJ337" s="30">
        <v>0</v>
      </c>
      <c r="AK337" s="30">
        <v>0</v>
      </c>
      <c r="AL337" s="30">
        <v>0</v>
      </c>
      <c r="AM337" s="30">
        <v>0</v>
      </c>
      <c r="AN337" s="30">
        <v>0</v>
      </c>
      <c r="AP337" s="30">
        <v>0</v>
      </c>
      <c r="AQ337" s="30">
        <v>0</v>
      </c>
      <c r="AR337" s="30">
        <v>0</v>
      </c>
      <c r="AS337" s="30">
        <v>0</v>
      </c>
      <c r="AT337" s="30">
        <v>0</v>
      </c>
      <c r="AU337" s="30">
        <v>0</v>
      </c>
      <c r="AV337" s="30">
        <v>0</v>
      </c>
      <c r="AW337" s="30">
        <v>0</v>
      </c>
      <c r="AX337" s="30">
        <v>0</v>
      </c>
      <c r="AY337" s="30">
        <v>0</v>
      </c>
      <c r="AZ337" s="30">
        <v>0</v>
      </c>
      <c r="BA337" s="30">
        <v>0</v>
      </c>
      <c r="BB337" s="30">
        <v>0</v>
      </c>
      <c r="BC337" s="30">
        <v>0</v>
      </c>
      <c r="BD337" s="30">
        <v>0</v>
      </c>
      <c r="BE337" s="30">
        <v>0</v>
      </c>
      <c r="BF337" s="30">
        <v>0</v>
      </c>
      <c r="BG337" s="30">
        <v>0</v>
      </c>
      <c r="BH337" s="30">
        <v>0</v>
      </c>
      <c r="BJ337" s="30">
        <v>0</v>
      </c>
      <c r="BK337" s="30">
        <v>0</v>
      </c>
      <c r="BL337" s="30">
        <v>0</v>
      </c>
      <c r="BM337" s="30">
        <v>0</v>
      </c>
      <c r="BN337" s="30">
        <v>0</v>
      </c>
      <c r="BO337" s="30">
        <v>0</v>
      </c>
      <c r="BP337" s="30">
        <v>0</v>
      </c>
      <c r="BQ337" s="30">
        <v>0</v>
      </c>
      <c r="BR337" s="30">
        <v>0</v>
      </c>
      <c r="BS337" s="30">
        <v>0</v>
      </c>
      <c r="BT337" s="30">
        <v>0</v>
      </c>
      <c r="BU337" s="30">
        <v>0</v>
      </c>
      <c r="BV337" s="30">
        <v>0</v>
      </c>
      <c r="BW337" s="30">
        <v>0</v>
      </c>
      <c r="BX337" s="30">
        <v>0</v>
      </c>
      <c r="BY337" s="30">
        <v>0</v>
      </c>
      <c r="BZ337" s="30">
        <v>0</v>
      </c>
      <c r="CA337" s="30">
        <v>0</v>
      </c>
      <c r="CB337" s="30">
        <v>0</v>
      </c>
      <c r="CD337" s="30">
        <v>0</v>
      </c>
      <c r="CE337" s="30">
        <v>0</v>
      </c>
      <c r="CF337" s="30">
        <v>0</v>
      </c>
      <c r="CG337" s="30">
        <v>0</v>
      </c>
      <c r="CH337" s="30">
        <v>0</v>
      </c>
      <c r="CI337" s="30">
        <v>0</v>
      </c>
      <c r="CJ337" s="30">
        <v>0</v>
      </c>
      <c r="CK337" s="30">
        <v>0</v>
      </c>
      <c r="CL337" s="30">
        <v>0</v>
      </c>
      <c r="CM337" s="30">
        <v>0</v>
      </c>
      <c r="CN337" s="30">
        <v>0</v>
      </c>
      <c r="CO337" s="30">
        <v>0</v>
      </c>
      <c r="CP337" s="30">
        <v>0</v>
      </c>
      <c r="CQ337" s="30">
        <v>0</v>
      </c>
      <c r="CR337" s="30">
        <v>0</v>
      </c>
      <c r="CS337" s="30">
        <v>0</v>
      </c>
      <c r="CT337" s="30">
        <v>0</v>
      </c>
      <c r="CU337" s="30">
        <v>0</v>
      </c>
      <c r="CV337" s="30">
        <v>0</v>
      </c>
    </row>
    <row r="338" spans="1:100" s="28" customFormat="1" x14ac:dyDescent="0.4">
      <c r="A338" s="45" t="s">
        <v>170</v>
      </c>
      <c r="B338" s="30">
        <v>0</v>
      </c>
      <c r="C338" s="30">
        <v>0</v>
      </c>
      <c r="D338" s="30">
        <v>0</v>
      </c>
      <c r="E338" s="30">
        <v>0</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c r="AM338" s="30">
        <v>0</v>
      </c>
      <c r="AN338" s="30">
        <v>0</v>
      </c>
      <c r="AO338" s="30"/>
      <c r="AP338" s="30">
        <v>0</v>
      </c>
      <c r="AQ338" s="30">
        <v>0</v>
      </c>
      <c r="AR338" s="30">
        <v>0</v>
      </c>
      <c r="AS338" s="30">
        <v>0</v>
      </c>
      <c r="AT338" s="30">
        <v>0</v>
      </c>
      <c r="AU338" s="30">
        <v>0</v>
      </c>
      <c r="AV338" s="30">
        <v>0</v>
      </c>
      <c r="AW338" s="30">
        <v>0</v>
      </c>
      <c r="AX338" s="30">
        <v>0</v>
      </c>
      <c r="AY338" s="30">
        <v>0</v>
      </c>
      <c r="AZ338" s="30">
        <v>0</v>
      </c>
      <c r="BA338" s="30">
        <v>0</v>
      </c>
      <c r="BB338" s="30">
        <v>0</v>
      </c>
      <c r="BC338" s="30">
        <v>0</v>
      </c>
      <c r="BD338" s="30">
        <v>0</v>
      </c>
      <c r="BE338" s="30">
        <v>0</v>
      </c>
      <c r="BF338" s="30">
        <v>0</v>
      </c>
      <c r="BG338" s="30">
        <v>0</v>
      </c>
      <c r="BH338" s="30">
        <v>0</v>
      </c>
      <c r="BI338" s="30"/>
      <c r="BJ338" s="30">
        <v>0</v>
      </c>
      <c r="BK338" s="30">
        <v>0</v>
      </c>
      <c r="BL338" s="30">
        <v>0</v>
      </c>
      <c r="BM338" s="30">
        <v>0</v>
      </c>
      <c r="BN338" s="30">
        <v>0</v>
      </c>
      <c r="BO338" s="30">
        <v>0</v>
      </c>
      <c r="BP338" s="30">
        <v>0</v>
      </c>
      <c r="BQ338" s="30">
        <v>0</v>
      </c>
      <c r="BR338" s="30">
        <v>0</v>
      </c>
      <c r="BS338" s="30">
        <v>0</v>
      </c>
      <c r="BT338" s="30">
        <v>0</v>
      </c>
      <c r="BU338" s="30">
        <v>0</v>
      </c>
      <c r="BV338" s="30">
        <v>0</v>
      </c>
      <c r="BW338" s="30">
        <v>0</v>
      </c>
      <c r="BX338" s="30">
        <v>0</v>
      </c>
      <c r="BY338" s="30">
        <v>0</v>
      </c>
      <c r="BZ338" s="30">
        <v>0</v>
      </c>
      <c r="CA338" s="30">
        <v>0</v>
      </c>
      <c r="CB338" s="30">
        <v>0</v>
      </c>
      <c r="CC338" s="30"/>
      <c r="CD338" s="30">
        <v>0</v>
      </c>
      <c r="CE338" s="30">
        <v>0</v>
      </c>
      <c r="CF338" s="30">
        <v>0</v>
      </c>
      <c r="CG338" s="30">
        <v>0</v>
      </c>
      <c r="CH338" s="30">
        <v>0</v>
      </c>
      <c r="CI338" s="30">
        <v>0</v>
      </c>
      <c r="CJ338" s="30">
        <v>0</v>
      </c>
      <c r="CK338" s="30">
        <v>0</v>
      </c>
      <c r="CL338" s="30">
        <v>0</v>
      </c>
      <c r="CM338" s="30">
        <v>0</v>
      </c>
      <c r="CN338" s="30">
        <v>0</v>
      </c>
      <c r="CO338" s="30">
        <v>0</v>
      </c>
      <c r="CP338" s="30">
        <v>0</v>
      </c>
      <c r="CQ338" s="30">
        <v>0</v>
      </c>
      <c r="CR338" s="30">
        <v>0</v>
      </c>
      <c r="CS338" s="30">
        <v>0</v>
      </c>
      <c r="CT338" s="30">
        <v>0</v>
      </c>
      <c r="CU338" s="30">
        <v>0</v>
      </c>
      <c r="CV338" s="30">
        <v>0</v>
      </c>
    </row>
    <row r="339" spans="1:100" s="28" customFormat="1" x14ac:dyDescent="0.4">
      <c r="A339" s="45" t="s">
        <v>187</v>
      </c>
      <c r="B339" s="30">
        <v>0</v>
      </c>
      <c r="C339" s="30">
        <v>0</v>
      </c>
      <c r="D339" s="30">
        <v>0</v>
      </c>
      <c r="E339" s="30">
        <v>0</v>
      </c>
      <c r="F339" s="30">
        <v>0</v>
      </c>
      <c r="G339" s="30">
        <v>0</v>
      </c>
      <c r="H339" s="30">
        <v>0</v>
      </c>
      <c r="I339" s="30">
        <v>0</v>
      </c>
      <c r="J339" s="30">
        <v>0</v>
      </c>
      <c r="K339" s="30">
        <v>0</v>
      </c>
      <c r="L339" s="30">
        <v>0</v>
      </c>
      <c r="M339" s="30">
        <v>0</v>
      </c>
      <c r="N339" s="30">
        <v>0</v>
      </c>
      <c r="O339" s="30">
        <v>0</v>
      </c>
      <c r="P339" s="30">
        <v>0</v>
      </c>
      <c r="Q339" s="30">
        <v>0</v>
      </c>
      <c r="R339" s="30">
        <v>0</v>
      </c>
      <c r="S339" s="30">
        <v>0</v>
      </c>
      <c r="T339" s="30">
        <v>0</v>
      </c>
      <c r="U339" s="30"/>
      <c r="V339" s="30">
        <v>0</v>
      </c>
      <c r="W339" s="30">
        <v>0</v>
      </c>
      <c r="X339" s="30">
        <v>0</v>
      </c>
      <c r="Y339" s="30">
        <v>0</v>
      </c>
      <c r="Z339" s="30">
        <v>0</v>
      </c>
      <c r="AA339" s="30">
        <v>0</v>
      </c>
      <c r="AB339" s="30">
        <v>0</v>
      </c>
      <c r="AC339" s="30">
        <v>0</v>
      </c>
      <c r="AD339" s="30">
        <v>0</v>
      </c>
      <c r="AE339" s="30">
        <v>0</v>
      </c>
      <c r="AF339" s="30">
        <v>0</v>
      </c>
      <c r="AG339" s="30">
        <v>0</v>
      </c>
      <c r="AH339" s="30">
        <v>0</v>
      </c>
      <c r="AI339" s="30">
        <v>0</v>
      </c>
      <c r="AJ339" s="30">
        <v>0</v>
      </c>
      <c r="AK339" s="30">
        <v>0</v>
      </c>
      <c r="AL339" s="30">
        <v>0</v>
      </c>
      <c r="AM339" s="30">
        <v>0</v>
      </c>
      <c r="AN339" s="30">
        <v>0</v>
      </c>
      <c r="AO339" s="30"/>
      <c r="AP339" s="30">
        <v>0</v>
      </c>
      <c r="AQ339" s="30">
        <v>0</v>
      </c>
      <c r="AR339" s="30">
        <v>0</v>
      </c>
      <c r="AS339" s="30">
        <v>0</v>
      </c>
      <c r="AT339" s="30">
        <v>0</v>
      </c>
      <c r="AU339" s="30">
        <v>0</v>
      </c>
      <c r="AV339" s="30">
        <v>0</v>
      </c>
      <c r="AW339" s="30">
        <v>0</v>
      </c>
      <c r="AX339" s="30">
        <v>0</v>
      </c>
      <c r="AY339" s="30">
        <v>0</v>
      </c>
      <c r="AZ339" s="30">
        <v>0</v>
      </c>
      <c r="BA339" s="30">
        <v>0</v>
      </c>
      <c r="BB339" s="30">
        <v>0</v>
      </c>
      <c r="BC339" s="30">
        <v>0</v>
      </c>
      <c r="BD339" s="30">
        <v>0</v>
      </c>
      <c r="BE339" s="30">
        <v>0</v>
      </c>
      <c r="BF339" s="30">
        <v>0</v>
      </c>
      <c r="BG339" s="30">
        <v>0</v>
      </c>
      <c r="BH339" s="30">
        <v>0</v>
      </c>
      <c r="BI339" s="30"/>
      <c r="BJ339" s="30">
        <v>0</v>
      </c>
      <c r="BK339" s="30">
        <v>0</v>
      </c>
      <c r="BL339" s="30">
        <v>0</v>
      </c>
      <c r="BM339" s="30">
        <v>0</v>
      </c>
      <c r="BN339" s="30">
        <v>0</v>
      </c>
      <c r="BO339" s="30">
        <v>0</v>
      </c>
      <c r="BP339" s="30">
        <v>0</v>
      </c>
      <c r="BQ339" s="30">
        <v>0</v>
      </c>
      <c r="BR339" s="30">
        <v>0</v>
      </c>
      <c r="BS339" s="30">
        <v>0</v>
      </c>
      <c r="BT339" s="30">
        <v>0</v>
      </c>
      <c r="BU339" s="30">
        <v>0</v>
      </c>
      <c r="BV339" s="30">
        <v>0</v>
      </c>
      <c r="BW339" s="30">
        <v>0</v>
      </c>
      <c r="BX339" s="30">
        <v>0</v>
      </c>
      <c r="BY339" s="30">
        <v>0</v>
      </c>
      <c r="BZ339" s="30">
        <v>0</v>
      </c>
      <c r="CA339" s="30">
        <v>0</v>
      </c>
      <c r="CB339" s="30">
        <v>0</v>
      </c>
      <c r="CC339" s="30"/>
      <c r="CD339" s="30">
        <v>0</v>
      </c>
      <c r="CE339" s="30">
        <v>0</v>
      </c>
      <c r="CF339" s="30">
        <v>0</v>
      </c>
      <c r="CG339" s="30">
        <v>0</v>
      </c>
      <c r="CH339" s="30">
        <v>0</v>
      </c>
      <c r="CI339" s="30">
        <v>0</v>
      </c>
      <c r="CJ339" s="30">
        <v>0</v>
      </c>
      <c r="CK339" s="30">
        <v>0</v>
      </c>
      <c r="CL339" s="30">
        <v>0</v>
      </c>
      <c r="CM339" s="30">
        <v>0</v>
      </c>
      <c r="CN339" s="30">
        <v>0</v>
      </c>
      <c r="CO339" s="30">
        <v>0</v>
      </c>
      <c r="CP339" s="30">
        <v>0</v>
      </c>
      <c r="CQ339" s="30">
        <v>0</v>
      </c>
      <c r="CR339" s="30">
        <v>0</v>
      </c>
      <c r="CS339" s="30">
        <v>0</v>
      </c>
      <c r="CT339" s="30">
        <v>0</v>
      </c>
      <c r="CU339" s="30">
        <v>0</v>
      </c>
      <c r="CV339" s="30">
        <v>0</v>
      </c>
    </row>
    <row r="340" spans="1:100" s="30" customFormat="1" x14ac:dyDescent="0.4">
      <c r="A340" s="45" t="s">
        <v>188</v>
      </c>
      <c r="B340" s="30">
        <v>0</v>
      </c>
      <c r="C340" s="30">
        <v>0</v>
      </c>
      <c r="D340" s="30">
        <v>0</v>
      </c>
      <c r="E340" s="30">
        <v>0</v>
      </c>
      <c r="F340" s="30">
        <v>0</v>
      </c>
      <c r="G340" s="30">
        <v>0</v>
      </c>
      <c r="H340" s="30">
        <v>0</v>
      </c>
      <c r="I340" s="30">
        <v>0</v>
      </c>
      <c r="J340" s="30">
        <v>0</v>
      </c>
      <c r="K340" s="30">
        <v>0</v>
      </c>
      <c r="L340" s="30">
        <v>0</v>
      </c>
      <c r="M340" s="30">
        <v>0</v>
      </c>
      <c r="N340" s="30">
        <v>0</v>
      </c>
      <c r="O340" s="30">
        <v>0</v>
      </c>
      <c r="P340" s="30">
        <v>0</v>
      </c>
      <c r="Q340" s="30">
        <v>0</v>
      </c>
      <c r="R340" s="30">
        <v>0</v>
      </c>
      <c r="S340" s="30">
        <v>0</v>
      </c>
      <c r="T340" s="30">
        <v>0</v>
      </c>
      <c r="V340" s="30">
        <v>0</v>
      </c>
      <c r="W340" s="30">
        <v>0</v>
      </c>
      <c r="X340" s="30">
        <v>0</v>
      </c>
      <c r="Y340" s="30">
        <v>0</v>
      </c>
      <c r="Z340" s="30">
        <v>0</v>
      </c>
      <c r="AA340" s="30">
        <v>0</v>
      </c>
      <c r="AB340" s="30">
        <v>0</v>
      </c>
      <c r="AC340" s="30">
        <v>0</v>
      </c>
      <c r="AD340" s="30">
        <v>0</v>
      </c>
      <c r="AE340" s="30">
        <v>0</v>
      </c>
      <c r="AF340" s="30">
        <v>0</v>
      </c>
      <c r="AG340" s="30">
        <v>0</v>
      </c>
      <c r="AH340" s="30">
        <v>0</v>
      </c>
      <c r="AI340" s="30">
        <v>0</v>
      </c>
      <c r="AJ340" s="30">
        <v>0</v>
      </c>
      <c r="AK340" s="30">
        <v>0</v>
      </c>
      <c r="AL340" s="30">
        <v>0</v>
      </c>
      <c r="AM340" s="30">
        <v>0</v>
      </c>
      <c r="AN340" s="30">
        <v>0</v>
      </c>
      <c r="AP340" s="30">
        <v>0</v>
      </c>
      <c r="AQ340" s="30">
        <v>0</v>
      </c>
      <c r="AR340" s="30">
        <v>0</v>
      </c>
      <c r="AS340" s="30">
        <v>0</v>
      </c>
      <c r="AT340" s="30">
        <v>0</v>
      </c>
      <c r="AU340" s="30">
        <v>0</v>
      </c>
      <c r="AV340" s="30">
        <v>0</v>
      </c>
      <c r="AW340" s="30">
        <v>0</v>
      </c>
      <c r="AX340" s="30">
        <v>0</v>
      </c>
      <c r="AY340" s="30">
        <v>0</v>
      </c>
      <c r="AZ340" s="30">
        <v>0</v>
      </c>
      <c r="BA340" s="30">
        <v>0</v>
      </c>
      <c r="BB340" s="30">
        <v>0</v>
      </c>
      <c r="BC340" s="30">
        <v>0</v>
      </c>
      <c r="BD340" s="30">
        <v>0</v>
      </c>
      <c r="BE340" s="30">
        <v>0</v>
      </c>
      <c r="BF340" s="30">
        <v>0</v>
      </c>
      <c r="BG340" s="30">
        <v>0</v>
      </c>
      <c r="BH340" s="30">
        <v>0</v>
      </c>
      <c r="BJ340" s="30">
        <v>0</v>
      </c>
      <c r="BK340" s="30">
        <v>0</v>
      </c>
      <c r="BL340" s="30">
        <v>0</v>
      </c>
      <c r="BM340" s="30">
        <v>0</v>
      </c>
      <c r="BN340" s="30">
        <v>0</v>
      </c>
      <c r="BO340" s="30">
        <v>0</v>
      </c>
      <c r="BP340" s="30">
        <v>0</v>
      </c>
      <c r="BQ340" s="30">
        <v>0</v>
      </c>
      <c r="BR340" s="30">
        <v>0</v>
      </c>
      <c r="BS340" s="30">
        <v>0</v>
      </c>
      <c r="BT340" s="30">
        <v>0</v>
      </c>
      <c r="BU340" s="30">
        <v>0</v>
      </c>
      <c r="BV340" s="30">
        <v>0</v>
      </c>
      <c r="BW340" s="30">
        <v>0</v>
      </c>
      <c r="BX340" s="30">
        <v>0</v>
      </c>
      <c r="BY340" s="30">
        <v>0</v>
      </c>
      <c r="BZ340" s="30">
        <v>0</v>
      </c>
      <c r="CA340" s="30">
        <v>0</v>
      </c>
      <c r="CB340" s="30">
        <v>0</v>
      </c>
      <c r="CD340" s="30">
        <v>0</v>
      </c>
      <c r="CE340" s="30">
        <v>0</v>
      </c>
      <c r="CF340" s="30">
        <v>0</v>
      </c>
      <c r="CG340" s="30">
        <v>0</v>
      </c>
      <c r="CH340" s="30">
        <v>0</v>
      </c>
      <c r="CI340" s="30">
        <v>0</v>
      </c>
      <c r="CJ340" s="30">
        <v>0</v>
      </c>
      <c r="CK340" s="30">
        <v>0</v>
      </c>
      <c r="CL340" s="30">
        <v>0</v>
      </c>
      <c r="CM340" s="30">
        <v>0</v>
      </c>
      <c r="CN340" s="30">
        <v>0</v>
      </c>
      <c r="CO340" s="30">
        <v>0</v>
      </c>
      <c r="CP340" s="30">
        <v>0</v>
      </c>
      <c r="CQ340" s="30">
        <v>0</v>
      </c>
      <c r="CR340" s="30">
        <v>0</v>
      </c>
      <c r="CS340" s="30">
        <v>0</v>
      </c>
      <c r="CT340" s="30">
        <v>0</v>
      </c>
      <c r="CU340" s="30">
        <v>0</v>
      </c>
      <c r="CV340" s="30">
        <v>0</v>
      </c>
    </row>
    <row r="341" spans="1:100" s="30" customFormat="1" x14ac:dyDescent="0.4">
      <c r="A341" s="45" t="s">
        <v>27</v>
      </c>
      <c r="B341" s="30">
        <v>151529.25892453684</v>
      </c>
      <c r="C341" s="30">
        <v>61464.639831899665</v>
      </c>
      <c r="D341" s="30">
        <v>43927.936302643277</v>
      </c>
      <c r="E341" s="30">
        <v>206198.48657611472</v>
      </c>
      <c r="F341" s="30">
        <v>366925.97053669009</v>
      </c>
      <c r="G341" s="30">
        <v>177195.31524889718</v>
      </c>
      <c r="H341" s="30">
        <v>148818.92647257083</v>
      </c>
      <c r="I341" s="30">
        <v>156430.83984650997</v>
      </c>
      <c r="J341" s="30">
        <v>209653.67014797221</v>
      </c>
      <c r="K341" s="30">
        <v>368953.12649672589</v>
      </c>
      <c r="L341" s="30">
        <v>19480</v>
      </c>
      <c r="M341" s="30">
        <v>398080</v>
      </c>
      <c r="N341" s="30">
        <v>557673</v>
      </c>
      <c r="O341" s="30">
        <v>508250</v>
      </c>
      <c r="P341" s="30">
        <v>709252</v>
      </c>
      <c r="Q341" s="30">
        <v>876432</v>
      </c>
      <c r="R341" s="30">
        <v>622976</v>
      </c>
      <c r="S341" s="30">
        <v>713248</v>
      </c>
      <c r="T341" s="30">
        <v>748960</v>
      </c>
      <c r="V341" s="30">
        <v>2259.91604121613</v>
      </c>
      <c r="W341" s="30">
        <v>993.32220367278796</v>
      </c>
      <c r="X341" s="30">
        <v>1304.3837860201318</v>
      </c>
      <c r="Y341" s="30">
        <v>535.57519067659337</v>
      </c>
      <c r="Z341" s="30">
        <v>787.92319523631545</v>
      </c>
      <c r="AA341" s="30">
        <v>1502.8365406323053</v>
      </c>
      <c r="AB341" s="30">
        <v>1399.2012875349974</v>
      </c>
      <c r="AC341" s="30">
        <v>1777.8591396883544</v>
      </c>
      <c r="AD341" s="30">
        <v>0</v>
      </c>
      <c r="AE341" s="30">
        <v>0</v>
      </c>
      <c r="AF341" s="30">
        <v>0</v>
      </c>
      <c r="AG341" s="30">
        <v>0</v>
      </c>
      <c r="AH341" s="30">
        <v>0</v>
      </c>
      <c r="AI341" s="30">
        <v>0</v>
      </c>
      <c r="AJ341" s="30">
        <v>0</v>
      </c>
      <c r="AK341" s="30">
        <v>0</v>
      </c>
      <c r="AL341" s="30">
        <v>28980</v>
      </c>
      <c r="AM341" s="30">
        <v>23152</v>
      </c>
      <c r="AN341" s="30">
        <v>25095</v>
      </c>
      <c r="AP341" s="30">
        <v>198872.61162701945</v>
      </c>
      <c r="AQ341" s="30">
        <v>470834.72454090149</v>
      </c>
      <c r="AR341" s="30">
        <v>312399.91675182158</v>
      </c>
      <c r="AS341" s="30">
        <v>201911.84688507571</v>
      </c>
      <c r="AT341" s="30">
        <v>375839.36412772245</v>
      </c>
      <c r="AU341" s="30">
        <v>386980.4092128186</v>
      </c>
      <c r="AV341" s="30">
        <v>304326.28003886191</v>
      </c>
      <c r="AW341" s="30">
        <v>436464.41879349103</v>
      </c>
      <c r="AX341" s="30">
        <v>318680.39894130128</v>
      </c>
      <c r="AY341" s="30">
        <v>473845.91464367282</v>
      </c>
      <c r="AZ341" s="30">
        <v>670052</v>
      </c>
      <c r="BA341" s="30">
        <v>753100</v>
      </c>
      <c r="BB341" s="30">
        <v>698170</v>
      </c>
      <c r="BC341" s="30">
        <v>779976</v>
      </c>
      <c r="BD341" s="30">
        <v>907740</v>
      </c>
      <c r="BE341" s="30">
        <v>1668196</v>
      </c>
      <c r="BF341" s="30">
        <v>1150920</v>
      </c>
      <c r="BG341" s="30">
        <v>982513</v>
      </c>
      <c r="BH341" s="30">
        <v>730145</v>
      </c>
      <c r="BJ341" s="30">
        <v>143935.32934131735</v>
      </c>
      <c r="BK341" s="30">
        <v>267532.19768212514</v>
      </c>
      <c r="BL341" s="30">
        <v>240172.78628564149</v>
      </c>
      <c r="BM341" s="30">
        <v>302058.3811512707</v>
      </c>
      <c r="BN341" s="30">
        <v>253415.27629828139</v>
      </c>
      <c r="BO341" s="30">
        <v>329570.01149048388</v>
      </c>
      <c r="BP341" s="30">
        <v>230683.37461345663</v>
      </c>
      <c r="BQ341" s="30">
        <v>444859.28173988679</v>
      </c>
      <c r="BR341" s="30">
        <v>368201.89706677658</v>
      </c>
      <c r="BS341" s="30">
        <v>575997.49406871141</v>
      </c>
      <c r="BT341" s="30">
        <v>627520</v>
      </c>
      <c r="BU341" s="30">
        <v>769329</v>
      </c>
      <c r="BV341" s="30">
        <v>549200</v>
      </c>
      <c r="BW341" s="30">
        <v>778141</v>
      </c>
      <c r="BX341" s="30">
        <v>1036300</v>
      </c>
      <c r="BY341" s="30">
        <v>1543451</v>
      </c>
      <c r="BZ341" s="30">
        <v>1144935</v>
      </c>
      <c r="CA341" s="30">
        <v>963838</v>
      </c>
      <c r="CB341" s="30">
        <v>1202656</v>
      </c>
      <c r="CD341" s="30">
        <v>496597.11593408976</v>
      </c>
      <c r="CE341" s="30">
        <v>800824.88425859914</v>
      </c>
      <c r="CF341" s="30">
        <v>597805.0231261265</v>
      </c>
      <c r="CG341" s="30">
        <v>710704.28980313777</v>
      </c>
      <c r="CH341" s="30">
        <v>996968.53415793029</v>
      </c>
      <c r="CI341" s="30">
        <v>895248.57249283197</v>
      </c>
      <c r="CJ341" s="30">
        <v>685227.78241242445</v>
      </c>
      <c r="CK341" s="30">
        <v>1039532.3995195761</v>
      </c>
      <c r="CL341" s="30">
        <v>896535.9661560501</v>
      </c>
      <c r="CM341" s="30">
        <v>1418796.5352091102</v>
      </c>
      <c r="CN341" s="30">
        <v>1317052</v>
      </c>
      <c r="CO341" s="30">
        <v>1920509</v>
      </c>
      <c r="CP341" s="30">
        <v>1805043</v>
      </c>
      <c r="CQ341" s="30">
        <v>2066367</v>
      </c>
      <c r="CR341" s="30">
        <v>2653292</v>
      </c>
      <c r="CS341" s="30">
        <v>4088079</v>
      </c>
      <c r="CT341" s="30">
        <v>2947811</v>
      </c>
      <c r="CU341" s="30">
        <v>2682751</v>
      </c>
      <c r="CV341" s="30">
        <v>2706856</v>
      </c>
    </row>
    <row r="342" spans="1:100" s="30" customFormat="1" x14ac:dyDescent="0.4">
      <c r="A342" s="45" t="s">
        <v>1</v>
      </c>
      <c r="B342" s="30">
        <v>0</v>
      </c>
      <c r="C342" s="30">
        <v>0</v>
      </c>
      <c r="D342" s="30">
        <v>0</v>
      </c>
      <c r="E342" s="30">
        <v>0</v>
      </c>
      <c r="F342" s="30">
        <v>0</v>
      </c>
      <c r="G342" s="30">
        <v>0</v>
      </c>
      <c r="H342" s="30">
        <v>0</v>
      </c>
      <c r="I342" s="30">
        <v>0</v>
      </c>
      <c r="J342" s="30">
        <v>0</v>
      </c>
      <c r="K342" s="30">
        <v>0</v>
      </c>
      <c r="L342" s="30">
        <v>0</v>
      </c>
      <c r="M342" s="30">
        <v>0</v>
      </c>
      <c r="N342" s="30">
        <v>0</v>
      </c>
      <c r="O342" s="30">
        <v>0</v>
      </c>
      <c r="P342" s="30">
        <v>0</v>
      </c>
      <c r="Q342" s="30">
        <v>0</v>
      </c>
      <c r="R342" s="30">
        <v>0</v>
      </c>
      <c r="S342" s="30">
        <v>0</v>
      </c>
      <c r="T342" s="30">
        <v>0</v>
      </c>
      <c r="V342" s="30">
        <v>3924344.2055718098</v>
      </c>
      <c r="W342" s="30">
        <v>4554382.3038397329</v>
      </c>
      <c r="X342" s="30">
        <v>2838339.1183798066</v>
      </c>
      <c r="Y342" s="30">
        <v>2479713.1328326273</v>
      </c>
      <c r="Z342" s="30">
        <v>3356552.8117067036</v>
      </c>
      <c r="AA342" s="30">
        <v>3077057.8169446453</v>
      </c>
      <c r="AB342" s="30">
        <v>2922931.4896606095</v>
      </c>
      <c r="AC342" s="30">
        <v>4889112.6341429744</v>
      </c>
      <c r="AD342" s="30">
        <v>243594.0583688303</v>
      </c>
      <c r="AE342" s="30">
        <v>303040.99192327913</v>
      </c>
      <c r="AF342" s="30">
        <v>586955</v>
      </c>
      <c r="AG342" s="30">
        <v>753100</v>
      </c>
      <c r="AH342" s="30">
        <v>810108</v>
      </c>
      <c r="AI342" s="30">
        <v>879336</v>
      </c>
      <c r="AJ342" s="30">
        <v>5264892</v>
      </c>
      <c r="AK342" s="30">
        <v>20738132</v>
      </c>
      <c r="AL342" s="30">
        <v>12471750</v>
      </c>
      <c r="AM342" s="30">
        <v>12525232</v>
      </c>
      <c r="AN342" s="30">
        <v>9513395</v>
      </c>
      <c r="AP342" s="30">
        <v>50529462.765551448</v>
      </c>
      <c r="AQ342" s="30">
        <v>58646736.227045074</v>
      </c>
      <c r="AR342" s="30">
        <v>36544268.341033019</v>
      </c>
      <c r="AS342" s="30">
        <v>31930457.292947821</v>
      </c>
      <c r="AT342" s="30">
        <v>43226254.413859501</v>
      </c>
      <c r="AU342" s="30">
        <v>39622285.393770732</v>
      </c>
      <c r="AV342" s="30">
        <v>37630119.42696622</v>
      </c>
      <c r="AW342" s="30">
        <v>62953103.206794783</v>
      </c>
      <c r="AX342" s="30">
        <v>53852621.936162919</v>
      </c>
      <c r="AY342" s="30">
        <v>67989542.303077996</v>
      </c>
      <c r="AZ342" s="30">
        <v>114499752</v>
      </c>
      <c r="BA342" s="30">
        <v>159597700</v>
      </c>
      <c r="BB342" s="30">
        <v>102948340</v>
      </c>
      <c r="BC342" s="30">
        <v>99163764</v>
      </c>
      <c r="BD342" s="30">
        <v>160444726</v>
      </c>
      <c r="BE342" s="30">
        <v>232302644</v>
      </c>
      <c r="BF342" s="30">
        <v>117874080</v>
      </c>
      <c r="BG342" s="30">
        <v>68428630</v>
      </c>
      <c r="BH342" s="30">
        <v>98711780</v>
      </c>
      <c r="BJ342" s="30">
        <v>53218270.658682629</v>
      </c>
      <c r="BK342" s="30">
        <v>68048926.576746017</v>
      </c>
      <c r="BL342" s="30">
        <v>42862898.894074835</v>
      </c>
      <c r="BM342" s="30">
        <v>42117294.619840898</v>
      </c>
      <c r="BN342" s="30">
        <v>43106514.442147434</v>
      </c>
      <c r="BO342" s="30">
        <v>46336255.394018747</v>
      </c>
      <c r="BP342" s="30">
        <v>48136295.264719822</v>
      </c>
      <c r="BQ342" s="30">
        <v>62592348.794124991</v>
      </c>
      <c r="BR342" s="30">
        <v>10314767.033106783</v>
      </c>
      <c r="BS342" s="30">
        <v>12300777.033238256</v>
      </c>
      <c r="BT342" s="30">
        <v>15576064</v>
      </c>
      <c r="BU342" s="30">
        <v>17909001</v>
      </c>
      <c r="BV342" s="30">
        <v>48120904</v>
      </c>
      <c r="BW342" s="30">
        <v>43820322</v>
      </c>
      <c r="BX342" s="30">
        <v>101123100</v>
      </c>
      <c r="BY342" s="30">
        <v>168388808</v>
      </c>
      <c r="BZ342" s="30">
        <v>98642511</v>
      </c>
      <c r="CA342" s="30">
        <v>99743568</v>
      </c>
      <c r="CB342" s="30">
        <v>94617824</v>
      </c>
      <c r="CD342" s="30">
        <v>107672077.62980589</v>
      </c>
      <c r="CE342" s="30">
        <v>131250045.10763082</v>
      </c>
      <c r="CF342" s="30">
        <v>82245506.353487656</v>
      </c>
      <c r="CG342" s="30">
        <v>76527465.04562135</v>
      </c>
      <c r="CH342" s="30">
        <v>89689321.667713642</v>
      </c>
      <c r="CI342" s="30">
        <v>89035598.604734123</v>
      </c>
      <c r="CJ342" s="30">
        <v>88689346.18134664</v>
      </c>
      <c r="CK342" s="30">
        <v>130434564.63506275</v>
      </c>
      <c r="CL342" s="30">
        <v>64410983.027638532</v>
      </c>
      <c r="CM342" s="30">
        <v>80593360.32823953</v>
      </c>
      <c r="CN342" s="30">
        <v>130662771</v>
      </c>
      <c r="CO342" s="30">
        <v>178259801</v>
      </c>
      <c r="CP342" s="30">
        <v>151879352</v>
      </c>
      <c r="CQ342" s="30">
        <v>143863422</v>
      </c>
      <c r="CR342" s="30">
        <v>266832718</v>
      </c>
      <c r="CS342" s="30">
        <v>421429584</v>
      </c>
      <c r="CT342" s="30">
        <v>228988341</v>
      </c>
      <c r="CU342" s="30">
        <v>180697430</v>
      </c>
      <c r="CV342" s="30">
        <v>202842999</v>
      </c>
    </row>
    <row r="343" spans="1:100" s="30" customFormat="1" x14ac:dyDescent="0.4">
      <c r="A343" s="45" t="s">
        <v>7</v>
      </c>
      <c r="B343" s="30">
        <v>1170508.6232866396</v>
      </c>
      <c r="C343" s="30">
        <v>721185.10736095603</v>
      </c>
      <c r="D343" s="30">
        <v>842270.4308463342</v>
      </c>
      <c r="E343" s="30">
        <v>671882.70906823897</v>
      </c>
      <c r="F343" s="30">
        <v>574101.85866284836</v>
      </c>
      <c r="G343" s="30">
        <v>941461.97798909014</v>
      </c>
      <c r="H343" s="30">
        <v>529343.27011129621</v>
      </c>
      <c r="I343" s="30">
        <v>315034.33024644369</v>
      </c>
      <c r="J343" s="30">
        <v>1182349.1862996107</v>
      </c>
      <c r="K343" s="30">
        <v>850196.33497071627</v>
      </c>
      <c r="L343" s="30">
        <v>584400</v>
      </c>
      <c r="M343" s="30">
        <v>4097736</v>
      </c>
      <c r="N343" s="30">
        <v>592032</v>
      </c>
      <c r="O343" s="30">
        <v>275525</v>
      </c>
      <c r="P343" s="30">
        <v>426160</v>
      </c>
      <c r="Q343" s="30">
        <v>717402</v>
      </c>
      <c r="R343" s="30">
        <v>509936</v>
      </c>
      <c r="S343" s="30">
        <v>583828</v>
      </c>
      <c r="T343" s="30">
        <v>613060</v>
      </c>
      <c r="V343" s="30">
        <v>59887.775092227443</v>
      </c>
      <c r="W343" s="30">
        <v>17879.799666110182</v>
      </c>
      <c r="X343" s="30">
        <v>13696.029753211384</v>
      </c>
      <c r="Y343" s="30">
        <v>7498.0526694723067</v>
      </c>
      <c r="Z343" s="30">
        <v>22849.772661853149</v>
      </c>
      <c r="AA343" s="30">
        <v>26299.639461065344</v>
      </c>
      <c r="AB343" s="30">
        <v>25885.223819397452</v>
      </c>
      <c r="AC343" s="30">
        <v>23112.168815948608</v>
      </c>
      <c r="AD343" s="30">
        <v>92548.280240487496</v>
      </c>
      <c r="AE343" s="30">
        <v>45915.301806557443</v>
      </c>
      <c r="AF343" s="30">
        <v>89692</v>
      </c>
      <c r="AG343" s="30">
        <v>158100</v>
      </c>
      <c r="AH343" s="30">
        <v>121170</v>
      </c>
      <c r="AI343" s="30">
        <v>109296</v>
      </c>
      <c r="AJ343" s="30">
        <v>237021</v>
      </c>
      <c r="AK343" s="30">
        <v>313316</v>
      </c>
      <c r="AL343" s="30">
        <v>306360</v>
      </c>
      <c r="AM343" s="30">
        <v>214156</v>
      </c>
      <c r="AN343" s="30">
        <v>176860</v>
      </c>
      <c r="AP343" s="30">
        <v>1322050.8841114361</v>
      </c>
      <c r="AQ343" s="30">
        <v>1773080.1335559266</v>
      </c>
      <c r="AR343" s="30">
        <v>1364385.4401770579</v>
      </c>
      <c r="AS343" s="30">
        <v>1115067.5469886675</v>
      </c>
      <c r="AT343" s="30">
        <v>1473416.3750919099</v>
      </c>
      <c r="AU343" s="30">
        <v>1036957.2130362906</v>
      </c>
      <c r="AV343" s="30">
        <v>1097673.4100712053</v>
      </c>
      <c r="AW343" s="30">
        <v>1116495.5397242866</v>
      </c>
      <c r="AX343" s="30">
        <v>1465056.7381465852</v>
      </c>
      <c r="AY343" s="30">
        <v>759439.09188046015</v>
      </c>
      <c r="AZ343" s="30">
        <v>1648750</v>
      </c>
      <c r="BA343" s="30">
        <v>1468800</v>
      </c>
      <c r="BB343" s="30">
        <v>1010904</v>
      </c>
      <c r="BC343" s="30">
        <v>1450656</v>
      </c>
      <c r="BD343" s="30">
        <v>1393549</v>
      </c>
      <c r="BE343" s="30">
        <v>1454379</v>
      </c>
      <c r="BF343" s="30">
        <v>1422090</v>
      </c>
      <c r="BG343" s="30">
        <v>994089</v>
      </c>
      <c r="BH343" s="30">
        <v>820965</v>
      </c>
      <c r="BJ343" s="30">
        <v>379465.86826347304</v>
      </c>
      <c r="BK343" s="30">
        <v>471701.5064395364</v>
      </c>
      <c r="BL343" s="30">
        <v>180363.22082929497</v>
      </c>
      <c r="BM343" s="30">
        <v>141535.92716802401</v>
      </c>
      <c r="BN343" s="30">
        <v>285092.18583556655</v>
      </c>
      <c r="BO343" s="30">
        <v>340305.19101786119</v>
      </c>
      <c r="BP343" s="30">
        <v>417635.30380256131</v>
      </c>
      <c r="BQ343" s="30">
        <v>323926.66146108264</v>
      </c>
      <c r="BR343" s="30">
        <v>432125.83752975863</v>
      </c>
      <c r="BS343" s="30">
        <v>404160.53283102904</v>
      </c>
      <c r="BT343" s="30">
        <v>617344</v>
      </c>
      <c r="BU343" s="30">
        <v>1019502</v>
      </c>
      <c r="BV343" s="30">
        <v>594509</v>
      </c>
      <c r="BW343" s="30">
        <v>878696</v>
      </c>
      <c r="BX343" s="30">
        <v>980400</v>
      </c>
      <c r="BY343" s="30">
        <v>1182424</v>
      </c>
      <c r="BZ343" s="30">
        <v>1128744</v>
      </c>
      <c r="CA343" s="30">
        <v>889136</v>
      </c>
      <c r="CB343" s="30">
        <v>765184</v>
      </c>
      <c r="CD343" s="30">
        <v>2931913.1507537761</v>
      </c>
      <c r="CE343" s="30">
        <v>2983846.5470225289</v>
      </c>
      <c r="CF343" s="30">
        <v>2400715.1216058983</v>
      </c>
      <c r="CG343" s="30">
        <v>1935984.2358944027</v>
      </c>
      <c r="CH343" s="30">
        <v>2355460.1922521777</v>
      </c>
      <c r="CI343" s="30">
        <v>2345024.0215043072</v>
      </c>
      <c r="CJ343" s="30">
        <v>2070537.2078044601</v>
      </c>
      <c r="CK343" s="30">
        <v>1778568.7002477616</v>
      </c>
      <c r="CL343" s="30">
        <v>3172080.0422164421</v>
      </c>
      <c r="CM343" s="30">
        <v>2059711.2614887631</v>
      </c>
      <c r="CN343" s="30">
        <v>2940186</v>
      </c>
      <c r="CO343" s="30">
        <v>6744138</v>
      </c>
      <c r="CP343" s="30">
        <v>2318615</v>
      </c>
      <c r="CQ343" s="30">
        <v>2714173</v>
      </c>
      <c r="CR343" s="30">
        <v>3037130</v>
      </c>
      <c r="CS343" s="30">
        <v>3667521</v>
      </c>
      <c r="CT343" s="30">
        <v>3367130</v>
      </c>
      <c r="CU343" s="30">
        <v>2681209</v>
      </c>
      <c r="CV343" s="30">
        <v>2376069</v>
      </c>
    </row>
    <row r="344" spans="1:100" s="30" customFormat="1" x14ac:dyDescent="0.4">
      <c r="A344" s="45" t="s">
        <v>17</v>
      </c>
      <c r="B344" s="30">
        <v>0</v>
      </c>
      <c r="C344" s="30">
        <v>0</v>
      </c>
      <c r="D344" s="30">
        <v>0</v>
      </c>
      <c r="E344" s="30">
        <v>0</v>
      </c>
      <c r="F344" s="30">
        <v>0</v>
      </c>
      <c r="G344" s="30">
        <v>0</v>
      </c>
      <c r="H344" s="30">
        <v>0</v>
      </c>
      <c r="I344" s="30">
        <v>0</v>
      </c>
      <c r="J344" s="30">
        <v>0</v>
      </c>
      <c r="K344" s="30">
        <v>0</v>
      </c>
      <c r="L344" s="30">
        <v>0</v>
      </c>
      <c r="M344" s="30">
        <v>0</v>
      </c>
      <c r="N344" s="30">
        <v>0</v>
      </c>
      <c r="O344" s="30">
        <v>0</v>
      </c>
      <c r="P344" s="30">
        <v>0</v>
      </c>
      <c r="Q344" s="30">
        <v>0</v>
      </c>
      <c r="R344" s="30">
        <v>0</v>
      </c>
      <c r="S344" s="30">
        <v>0</v>
      </c>
      <c r="T344" s="30">
        <v>0</v>
      </c>
      <c r="V344" s="30">
        <v>0</v>
      </c>
      <c r="W344" s="30">
        <v>0</v>
      </c>
      <c r="X344" s="30">
        <v>0</v>
      </c>
      <c r="Y344" s="30">
        <v>0</v>
      </c>
      <c r="Z344" s="30">
        <v>0</v>
      </c>
      <c r="AA344" s="30">
        <v>0</v>
      </c>
      <c r="AB344" s="30">
        <v>0</v>
      </c>
      <c r="AC344" s="30">
        <v>0</v>
      </c>
      <c r="AD344" s="30">
        <v>0</v>
      </c>
      <c r="AE344" s="30">
        <v>0</v>
      </c>
      <c r="AF344" s="30">
        <v>0</v>
      </c>
      <c r="AG344" s="30">
        <v>0</v>
      </c>
      <c r="AH344" s="30">
        <v>0</v>
      </c>
      <c r="AI344" s="30">
        <v>0</v>
      </c>
      <c r="AJ344" s="30">
        <v>0</v>
      </c>
      <c r="AK344" s="30">
        <v>0</v>
      </c>
      <c r="AL344" s="30">
        <v>0</v>
      </c>
      <c r="AM344" s="30">
        <v>0</v>
      </c>
      <c r="AN344" s="30">
        <v>0</v>
      </c>
      <c r="AP344" s="30">
        <v>0</v>
      </c>
      <c r="AQ344" s="30">
        <v>0</v>
      </c>
      <c r="AR344" s="30">
        <v>0</v>
      </c>
      <c r="AS344" s="30">
        <v>0</v>
      </c>
      <c r="AT344" s="30">
        <v>0</v>
      </c>
      <c r="AU344" s="30">
        <v>0</v>
      </c>
      <c r="AV344" s="30">
        <v>0</v>
      </c>
      <c r="AW344" s="30">
        <v>0</v>
      </c>
      <c r="AX344" s="30">
        <v>0</v>
      </c>
      <c r="AY344" s="30">
        <v>0</v>
      </c>
      <c r="AZ344" s="30">
        <v>0</v>
      </c>
      <c r="BA344" s="30">
        <v>0</v>
      </c>
      <c r="BB344" s="30">
        <v>0</v>
      </c>
      <c r="BC344" s="30">
        <v>0</v>
      </c>
      <c r="BD344" s="30">
        <v>0</v>
      </c>
      <c r="BE344" s="30">
        <v>0</v>
      </c>
      <c r="BF344" s="30">
        <v>0</v>
      </c>
      <c r="BG344" s="30">
        <v>0</v>
      </c>
      <c r="BH344" s="30">
        <v>0</v>
      </c>
      <c r="BJ344" s="30">
        <v>0</v>
      </c>
      <c r="BK344" s="30">
        <v>0</v>
      </c>
      <c r="BL344" s="30">
        <v>0</v>
      </c>
      <c r="BM344" s="30">
        <v>0</v>
      </c>
      <c r="BN344" s="30">
        <v>0</v>
      </c>
      <c r="BO344" s="30">
        <v>0</v>
      </c>
      <c r="BP344" s="30">
        <v>0</v>
      </c>
      <c r="BQ344" s="30">
        <v>0</v>
      </c>
      <c r="BR344" s="30">
        <v>0</v>
      </c>
      <c r="BS344" s="30">
        <v>0</v>
      </c>
      <c r="BT344" s="30">
        <v>0</v>
      </c>
      <c r="BU344" s="30">
        <v>0</v>
      </c>
      <c r="BV344" s="30">
        <v>0</v>
      </c>
      <c r="BW344" s="30">
        <v>0</v>
      </c>
      <c r="BX344" s="30">
        <v>0</v>
      </c>
      <c r="BY344" s="30">
        <v>0</v>
      </c>
      <c r="BZ344" s="30">
        <v>0</v>
      </c>
      <c r="CA344" s="30">
        <v>0</v>
      </c>
      <c r="CB344" s="30">
        <v>0</v>
      </c>
      <c r="CD344" s="30">
        <v>0</v>
      </c>
      <c r="CE344" s="30">
        <v>0</v>
      </c>
      <c r="CF344" s="30">
        <v>0</v>
      </c>
      <c r="CG344" s="30">
        <v>0</v>
      </c>
      <c r="CH344" s="30">
        <v>0</v>
      </c>
      <c r="CI344" s="30">
        <v>0</v>
      </c>
      <c r="CJ344" s="30">
        <v>0</v>
      </c>
      <c r="CK344" s="30">
        <v>0</v>
      </c>
      <c r="CL344" s="30">
        <v>0</v>
      </c>
      <c r="CM344" s="30">
        <v>0</v>
      </c>
      <c r="CN344" s="30">
        <v>0</v>
      </c>
      <c r="CO344" s="30">
        <v>0</v>
      </c>
      <c r="CP344" s="30">
        <v>0</v>
      </c>
      <c r="CQ344" s="30">
        <v>0</v>
      </c>
      <c r="CR344" s="30">
        <v>0</v>
      </c>
      <c r="CS344" s="30">
        <v>0</v>
      </c>
      <c r="CT344" s="30">
        <v>0</v>
      </c>
      <c r="CU344" s="30">
        <v>0</v>
      </c>
      <c r="CV344" s="30">
        <v>0</v>
      </c>
    </row>
    <row r="345" spans="1:100" s="30" customFormat="1" x14ac:dyDescent="0.4">
      <c r="A345" s="45" t="s">
        <v>18</v>
      </c>
      <c r="B345" s="30">
        <v>0</v>
      </c>
      <c r="C345" s="30">
        <v>0</v>
      </c>
      <c r="D345" s="30">
        <v>0</v>
      </c>
      <c r="E345" s="30">
        <v>0</v>
      </c>
      <c r="F345" s="30">
        <v>0</v>
      </c>
      <c r="G345" s="30">
        <v>0</v>
      </c>
      <c r="H345" s="30">
        <v>0</v>
      </c>
      <c r="I345" s="30">
        <v>0</v>
      </c>
      <c r="J345" s="30">
        <v>0</v>
      </c>
      <c r="K345" s="30">
        <v>0</v>
      </c>
      <c r="L345" s="30">
        <v>0</v>
      </c>
      <c r="M345" s="30">
        <v>0</v>
      </c>
      <c r="N345" s="30">
        <v>0</v>
      </c>
      <c r="O345" s="30">
        <v>0</v>
      </c>
      <c r="P345" s="30">
        <v>0</v>
      </c>
      <c r="Q345" s="30">
        <v>0</v>
      </c>
      <c r="R345" s="30">
        <v>0</v>
      </c>
      <c r="S345" s="30">
        <v>0</v>
      </c>
      <c r="T345" s="30">
        <v>0</v>
      </c>
      <c r="V345" s="30">
        <v>0</v>
      </c>
      <c r="W345" s="30">
        <v>0</v>
      </c>
      <c r="X345" s="30">
        <v>0</v>
      </c>
      <c r="Y345" s="30">
        <v>0</v>
      </c>
      <c r="Z345" s="30">
        <v>0</v>
      </c>
      <c r="AA345" s="30">
        <v>0</v>
      </c>
      <c r="AB345" s="30">
        <v>0</v>
      </c>
      <c r="AC345" s="30">
        <v>0</v>
      </c>
      <c r="AD345" s="30">
        <v>0</v>
      </c>
      <c r="AE345" s="30">
        <v>0</v>
      </c>
      <c r="AF345" s="30">
        <v>0</v>
      </c>
      <c r="AG345" s="30">
        <v>0</v>
      </c>
      <c r="AH345" s="30">
        <v>0</v>
      </c>
      <c r="AI345" s="30">
        <v>0</v>
      </c>
      <c r="AJ345" s="30">
        <v>0</v>
      </c>
      <c r="AK345" s="30">
        <v>0</v>
      </c>
      <c r="AL345" s="30">
        <v>0</v>
      </c>
      <c r="AM345" s="30">
        <v>0</v>
      </c>
      <c r="AN345" s="30">
        <v>0</v>
      </c>
      <c r="AP345" s="30">
        <v>0</v>
      </c>
      <c r="AQ345" s="30">
        <v>0</v>
      </c>
      <c r="AR345" s="30">
        <v>0</v>
      </c>
      <c r="AS345" s="30">
        <v>0</v>
      </c>
      <c r="AT345" s="30">
        <v>0</v>
      </c>
      <c r="AU345" s="30">
        <v>0</v>
      </c>
      <c r="AV345" s="30">
        <v>0</v>
      </c>
      <c r="AW345" s="30">
        <v>0</v>
      </c>
      <c r="AX345" s="30">
        <v>0</v>
      </c>
      <c r="AY345" s="30">
        <v>0</v>
      </c>
      <c r="AZ345" s="30">
        <v>0</v>
      </c>
      <c r="BA345" s="30">
        <v>0</v>
      </c>
      <c r="BB345" s="30">
        <v>0</v>
      </c>
      <c r="BC345" s="30">
        <v>0</v>
      </c>
      <c r="BD345" s="30">
        <v>0</v>
      </c>
      <c r="BE345" s="30">
        <v>0</v>
      </c>
      <c r="BF345" s="30">
        <v>0</v>
      </c>
      <c r="BG345" s="30">
        <v>0</v>
      </c>
      <c r="BH345" s="30">
        <v>0</v>
      </c>
      <c r="BJ345" s="30">
        <v>0</v>
      </c>
      <c r="BK345" s="30">
        <v>0</v>
      </c>
      <c r="BL345" s="30">
        <v>0</v>
      </c>
      <c r="BM345" s="30">
        <v>0</v>
      </c>
      <c r="BN345" s="30">
        <v>0</v>
      </c>
      <c r="BO345" s="30">
        <v>0</v>
      </c>
      <c r="BP345" s="30">
        <v>0</v>
      </c>
      <c r="BQ345" s="30">
        <v>0</v>
      </c>
      <c r="BR345" s="30">
        <v>0</v>
      </c>
      <c r="BS345" s="30">
        <v>0</v>
      </c>
      <c r="BT345" s="30">
        <v>0</v>
      </c>
      <c r="BU345" s="30">
        <v>0</v>
      </c>
      <c r="BV345" s="30">
        <v>0</v>
      </c>
      <c r="BW345" s="30">
        <v>0</v>
      </c>
      <c r="BX345" s="30">
        <v>0</v>
      </c>
      <c r="BY345" s="30">
        <v>0</v>
      </c>
      <c r="BZ345" s="30">
        <v>0</v>
      </c>
      <c r="CA345" s="30">
        <v>0</v>
      </c>
      <c r="CB345" s="30">
        <v>0</v>
      </c>
      <c r="CD345" s="30">
        <v>0</v>
      </c>
      <c r="CE345" s="30">
        <v>0</v>
      </c>
      <c r="CF345" s="30">
        <v>0</v>
      </c>
      <c r="CG345" s="30">
        <v>0</v>
      </c>
      <c r="CH345" s="30">
        <v>0</v>
      </c>
      <c r="CI345" s="30">
        <v>0</v>
      </c>
      <c r="CJ345" s="30">
        <v>0</v>
      </c>
      <c r="CK345" s="30">
        <v>0</v>
      </c>
      <c r="CL345" s="30">
        <v>0</v>
      </c>
      <c r="CM345" s="30">
        <v>0</v>
      </c>
      <c r="CN345" s="30">
        <v>0</v>
      </c>
      <c r="CO345" s="30">
        <v>0</v>
      </c>
      <c r="CP345" s="30">
        <v>0</v>
      </c>
      <c r="CQ345" s="30">
        <v>0</v>
      </c>
      <c r="CR345" s="30">
        <v>0</v>
      </c>
      <c r="CS345" s="30">
        <v>0</v>
      </c>
      <c r="CT345" s="30">
        <v>0</v>
      </c>
      <c r="CU345" s="30">
        <v>0</v>
      </c>
      <c r="CV345" s="30">
        <v>0</v>
      </c>
    </row>
    <row r="346" spans="1:100" s="30" customFormat="1" x14ac:dyDescent="0.4">
      <c r="A346" s="45" t="s">
        <v>10</v>
      </c>
      <c r="B346" s="30">
        <v>0</v>
      </c>
      <c r="C346" s="30">
        <v>0</v>
      </c>
      <c r="D346" s="30">
        <v>0</v>
      </c>
      <c r="E346" s="30">
        <v>0</v>
      </c>
      <c r="F346" s="30">
        <v>0</v>
      </c>
      <c r="G346" s="30">
        <v>0</v>
      </c>
      <c r="H346" s="30">
        <v>0</v>
      </c>
      <c r="I346" s="30">
        <v>0</v>
      </c>
      <c r="J346" s="30">
        <v>0</v>
      </c>
      <c r="K346" s="30">
        <v>0</v>
      </c>
      <c r="L346" s="30">
        <v>0</v>
      </c>
      <c r="M346" s="30">
        <v>353296</v>
      </c>
      <c r="N346" s="30">
        <v>269586</v>
      </c>
      <c r="O346" s="30">
        <v>272850</v>
      </c>
      <c r="P346" s="30">
        <v>310488</v>
      </c>
      <c r="Q346" s="30">
        <v>441750</v>
      </c>
      <c r="R346" s="30">
        <v>314000</v>
      </c>
      <c r="S346" s="30">
        <v>359500</v>
      </c>
      <c r="T346" s="30">
        <v>377500</v>
      </c>
      <c r="V346" s="30">
        <v>4217003.3329092981</v>
      </c>
      <c r="W346" s="30">
        <v>4052754.590984975</v>
      </c>
      <c r="X346" s="30">
        <v>2756162.9398605386</v>
      </c>
      <c r="Y346" s="30">
        <v>2456147.8244428569</v>
      </c>
      <c r="Z346" s="30">
        <v>3250183.1803498012</v>
      </c>
      <c r="AA346" s="30">
        <v>3270172.3124158964</v>
      </c>
      <c r="AB346" s="30">
        <v>3187380.533004724</v>
      </c>
      <c r="AC346" s="30">
        <v>3828619.657318871</v>
      </c>
      <c r="AD346" s="30">
        <v>2564285.8402482243</v>
      </c>
      <c r="AE346" s="30">
        <v>2607070.8365763314</v>
      </c>
      <c r="AF346" s="30">
        <v>3738046</v>
      </c>
      <c r="AG346" s="30">
        <v>4678400</v>
      </c>
      <c r="AH346" s="30">
        <v>3778196</v>
      </c>
      <c r="AI346" s="30">
        <v>2544858</v>
      </c>
      <c r="AJ346" s="30">
        <v>1388506</v>
      </c>
      <c r="AK346" s="30">
        <v>3283467</v>
      </c>
      <c r="AL346" s="30">
        <v>2945610</v>
      </c>
      <c r="AM346" s="30">
        <v>1339922</v>
      </c>
      <c r="AN346" s="30">
        <v>2652900</v>
      </c>
      <c r="AP346" s="30">
        <v>33959758.351354785</v>
      </c>
      <c r="AQ346" s="30">
        <v>31074098.497495826</v>
      </c>
      <c r="AR346" s="30">
        <v>18373550.009879578</v>
      </c>
      <c r="AS346" s="30">
        <v>15779116.267713794</v>
      </c>
      <c r="AT346" s="30">
        <v>21701768.566393837</v>
      </c>
      <c r="AU346" s="30">
        <v>19152900.292088415</v>
      </c>
      <c r="AV346" s="30">
        <v>17769156.7510507</v>
      </c>
      <c r="AW346" s="30">
        <v>22842823.156285822</v>
      </c>
      <c r="AX346" s="30">
        <v>29454799.832010247</v>
      </c>
      <c r="AY346" s="30">
        <v>31058946.754027717</v>
      </c>
      <c r="AZ346" s="30">
        <v>44798516</v>
      </c>
      <c r="BA346" s="30">
        <v>58233500</v>
      </c>
      <c r="BB346" s="30">
        <v>29143116</v>
      </c>
      <c r="BC346" s="30">
        <v>34152516</v>
      </c>
      <c r="BD346" s="30">
        <v>13130291</v>
      </c>
      <c r="BE346" s="30">
        <v>29885689</v>
      </c>
      <c r="BF346" s="30">
        <v>28934460</v>
      </c>
      <c r="BG346" s="30">
        <v>23697519</v>
      </c>
      <c r="BH346" s="30">
        <v>42507345</v>
      </c>
      <c r="BJ346" s="30">
        <v>61051841.916167662</v>
      </c>
      <c r="BK346" s="30">
        <v>67982747.559424639</v>
      </c>
      <c r="BL346" s="30">
        <v>49184022.343242459</v>
      </c>
      <c r="BM346" s="30">
        <v>45548677.829719335</v>
      </c>
      <c r="BN346" s="30">
        <v>47087246.073999599</v>
      </c>
      <c r="BO346" s="30">
        <v>56398339.165029511</v>
      </c>
      <c r="BP346" s="30">
        <v>60910250.47317303</v>
      </c>
      <c r="BQ346" s="30">
        <v>60558089.360149391</v>
      </c>
      <c r="BR346" s="30">
        <v>63623497.942806028</v>
      </c>
      <c r="BS346" s="30">
        <v>70733592.028189689</v>
      </c>
      <c r="BT346" s="30">
        <v>91770560</v>
      </c>
      <c r="BU346" s="30">
        <v>97885359</v>
      </c>
      <c r="BV346" s="30">
        <v>71762591</v>
      </c>
      <c r="BW346" s="30">
        <v>86963058</v>
      </c>
      <c r="BX346" s="30">
        <v>52240700</v>
      </c>
      <c r="BY346" s="30">
        <v>58384608</v>
      </c>
      <c r="BZ346" s="30">
        <v>62673048</v>
      </c>
      <c r="CA346" s="30">
        <v>70638940</v>
      </c>
      <c r="CB346" s="30">
        <v>117462016</v>
      </c>
      <c r="CD346" s="30">
        <v>99228603.600431755</v>
      </c>
      <c r="CE346" s="30">
        <v>103109600.64790544</v>
      </c>
      <c r="CF346" s="30">
        <v>70313735.292982578</v>
      </c>
      <c r="CG346" s="30">
        <v>63783941.921875983</v>
      </c>
      <c r="CH346" s="30">
        <v>72039197.820743233</v>
      </c>
      <c r="CI346" s="30">
        <v>78821411.769533828</v>
      </c>
      <c r="CJ346" s="30">
        <v>81866787.757228464</v>
      </c>
      <c r="CK346" s="30">
        <v>87229532.173754081</v>
      </c>
      <c r="CL346" s="30">
        <v>95642583.615064502</v>
      </c>
      <c r="CM346" s="30">
        <v>104399609.61879374</v>
      </c>
      <c r="CN346" s="30">
        <v>140307122</v>
      </c>
      <c r="CO346" s="30">
        <v>161150555</v>
      </c>
      <c r="CP346" s="30">
        <v>104953489</v>
      </c>
      <c r="CQ346" s="30">
        <v>123933282</v>
      </c>
      <c r="CR346" s="30">
        <v>67069985</v>
      </c>
      <c r="CS346" s="30">
        <v>91995514</v>
      </c>
      <c r="CT346" s="30">
        <v>94867118</v>
      </c>
      <c r="CU346" s="30">
        <v>96035881</v>
      </c>
      <c r="CV346" s="30">
        <v>162999761</v>
      </c>
    </row>
    <row r="347" spans="1:100" s="30" customFormat="1" x14ac:dyDescent="0.4">
      <c r="A347" s="45" t="s">
        <v>233</v>
      </c>
      <c r="B347" s="30">
        <v>0</v>
      </c>
      <c r="C347" s="30">
        <v>0</v>
      </c>
      <c r="D347" s="30">
        <v>0</v>
      </c>
      <c r="E347" s="30">
        <v>0</v>
      </c>
      <c r="F347" s="30">
        <v>0</v>
      </c>
      <c r="G347" s="30">
        <v>0</v>
      </c>
      <c r="H347" s="30">
        <v>0</v>
      </c>
      <c r="I347" s="30">
        <v>0</v>
      </c>
      <c r="J347" s="30">
        <v>0</v>
      </c>
      <c r="K347" s="30">
        <v>0</v>
      </c>
      <c r="L347" s="30">
        <v>0</v>
      </c>
      <c r="M347" s="30">
        <v>0</v>
      </c>
      <c r="N347" s="30">
        <v>0</v>
      </c>
      <c r="O347" s="30">
        <v>0</v>
      </c>
      <c r="P347" s="30">
        <v>0</v>
      </c>
      <c r="Q347" s="30">
        <v>0</v>
      </c>
      <c r="R347" s="30">
        <v>0</v>
      </c>
      <c r="S347" s="30">
        <v>0</v>
      </c>
      <c r="T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c r="AM347" s="30">
        <v>0</v>
      </c>
      <c r="AN347" s="30">
        <v>0</v>
      </c>
      <c r="AP347" s="30">
        <v>0</v>
      </c>
      <c r="AQ347" s="30">
        <v>0</v>
      </c>
      <c r="AR347" s="30">
        <v>0</v>
      </c>
      <c r="AS347" s="30">
        <v>0</v>
      </c>
      <c r="AT347" s="30">
        <v>0</v>
      </c>
      <c r="AU347" s="30">
        <v>0</v>
      </c>
      <c r="AV347" s="30">
        <v>0</v>
      </c>
      <c r="AW347" s="30">
        <v>0</v>
      </c>
      <c r="AX347" s="30">
        <v>0</v>
      </c>
      <c r="AY347" s="30">
        <v>0</v>
      </c>
      <c r="AZ347" s="30">
        <v>0</v>
      </c>
      <c r="BA347" s="30">
        <v>0</v>
      </c>
      <c r="BB347" s="30">
        <v>0</v>
      </c>
      <c r="BC347" s="30">
        <v>0</v>
      </c>
      <c r="BD347" s="30">
        <v>0</v>
      </c>
      <c r="BE347" s="30">
        <v>0</v>
      </c>
      <c r="BF347" s="30">
        <v>0</v>
      </c>
      <c r="BG347" s="30">
        <v>0</v>
      </c>
      <c r="BH347" s="30">
        <v>0</v>
      </c>
      <c r="BJ347" s="30">
        <v>0</v>
      </c>
      <c r="BK347" s="30">
        <v>0</v>
      </c>
      <c r="BL347" s="30">
        <v>0</v>
      </c>
      <c r="BM347" s="30">
        <v>0</v>
      </c>
      <c r="BN347" s="30">
        <v>0</v>
      </c>
      <c r="BO347" s="30">
        <v>0</v>
      </c>
      <c r="BP347" s="30">
        <v>0</v>
      </c>
      <c r="BQ347" s="30">
        <v>0</v>
      </c>
      <c r="BR347" s="30">
        <v>0</v>
      </c>
      <c r="BS347" s="30">
        <v>0</v>
      </c>
      <c r="BT347" s="30">
        <v>0</v>
      </c>
      <c r="BU347" s="30">
        <v>0</v>
      </c>
      <c r="BV347" s="30">
        <v>0</v>
      </c>
      <c r="BW347" s="30">
        <v>0</v>
      </c>
      <c r="BX347" s="30">
        <v>0</v>
      </c>
      <c r="BY347" s="30">
        <v>0</v>
      </c>
      <c r="BZ347" s="30">
        <v>0</v>
      </c>
      <c r="CA347" s="30">
        <v>0</v>
      </c>
      <c r="CB347" s="30">
        <v>0</v>
      </c>
      <c r="CD347" s="30">
        <v>0</v>
      </c>
      <c r="CE347" s="30">
        <v>0</v>
      </c>
      <c r="CF347" s="30">
        <v>0</v>
      </c>
      <c r="CG347" s="30">
        <v>0</v>
      </c>
      <c r="CH347" s="30">
        <v>0</v>
      </c>
      <c r="CI347" s="30">
        <v>0</v>
      </c>
      <c r="CJ347" s="30">
        <v>0</v>
      </c>
      <c r="CK347" s="30">
        <v>0</v>
      </c>
      <c r="CL347" s="30">
        <v>0</v>
      </c>
      <c r="CM347" s="30">
        <v>0</v>
      </c>
      <c r="CN347" s="30">
        <v>0</v>
      </c>
      <c r="CO347" s="30">
        <v>0</v>
      </c>
      <c r="CP347" s="30">
        <v>0</v>
      </c>
      <c r="CQ347" s="30">
        <v>0</v>
      </c>
      <c r="CR347" s="30">
        <v>0</v>
      </c>
      <c r="CS347" s="30">
        <v>0</v>
      </c>
      <c r="CT347" s="30">
        <v>0</v>
      </c>
      <c r="CU347" s="30">
        <v>0</v>
      </c>
      <c r="CV347" s="30">
        <v>0</v>
      </c>
    </row>
    <row r="348" spans="1:100" s="30" customFormat="1" x14ac:dyDescent="0.4">
      <c r="A348" s="45" t="s">
        <v>197</v>
      </c>
      <c r="B348" s="30">
        <v>0</v>
      </c>
      <c r="C348" s="30">
        <v>0</v>
      </c>
      <c r="D348" s="30">
        <v>0</v>
      </c>
      <c r="E348" s="30">
        <v>0</v>
      </c>
      <c r="F348" s="30">
        <v>0</v>
      </c>
      <c r="G348" s="30">
        <v>0</v>
      </c>
      <c r="H348" s="30">
        <v>0</v>
      </c>
      <c r="I348" s="30">
        <v>0</v>
      </c>
      <c r="J348" s="30">
        <v>0</v>
      </c>
      <c r="K348" s="30">
        <v>0</v>
      </c>
      <c r="L348" s="30">
        <v>0</v>
      </c>
      <c r="M348" s="30">
        <v>0</v>
      </c>
      <c r="N348" s="30">
        <v>0</v>
      </c>
      <c r="O348" s="30">
        <v>0</v>
      </c>
      <c r="P348" s="30">
        <v>0</v>
      </c>
      <c r="Q348" s="30">
        <v>0</v>
      </c>
      <c r="R348" s="30">
        <v>0</v>
      </c>
      <c r="S348" s="30">
        <v>0</v>
      </c>
      <c r="T348" s="30">
        <v>0</v>
      </c>
      <c r="V348" s="30">
        <v>0</v>
      </c>
      <c r="W348" s="30">
        <v>0</v>
      </c>
      <c r="X348" s="30">
        <v>0</v>
      </c>
      <c r="Y348" s="30">
        <v>0</v>
      </c>
      <c r="Z348" s="30">
        <v>0</v>
      </c>
      <c r="AA348" s="30">
        <v>0</v>
      </c>
      <c r="AB348" s="30">
        <v>0</v>
      </c>
      <c r="AC348" s="30">
        <v>0</v>
      </c>
      <c r="AD348" s="30">
        <v>0</v>
      </c>
      <c r="AE348" s="30">
        <v>0</v>
      </c>
      <c r="AF348" s="30">
        <v>0</v>
      </c>
      <c r="AG348" s="30">
        <v>0</v>
      </c>
      <c r="AH348" s="30">
        <v>0</v>
      </c>
      <c r="AI348" s="30">
        <v>0</v>
      </c>
      <c r="AJ348" s="30">
        <v>0</v>
      </c>
      <c r="AK348" s="30">
        <v>0</v>
      </c>
      <c r="AL348" s="30">
        <v>0</v>
      </c>
      <c r="AM348" s="30">
        <v>0</v>
      </c>
      <c r="AN348" s="30">
        <v>0</v>
      </c>
      <c r="AP348" s="30">
        <v>0</v>
      </c>
      <c r="AQ348" s="30">
        <v>0</v>
      </c>
      <c r="AR348" s="30">
        <v>0</v>
      </c>
      <c r="AS348" s="30">
        <v>0</v>
      </c>
      <c r="AT348" s="30">
        <v>0</v>
      </c>
      <c r="AU348" s="30">
        <v>0</v>
      </c>
      <c r="AV348" s="30">
        <v>0</v>
      </c>
      <c r="AW348" s="30">
        <v>0</v>
      </c>
      <c r="AX348" s="30">
        <v>0</v>
      </c>
      <c r="AY348" s="30">
        <v>0</v>
      </c>
      <c r="AZ348" s="30">
        <v>0</v>
      </c>
      <c r="BA348" s="30">
        <v>0</v>
      </c>
      <c r="BB348" s="30">
        <v>0</v>
      </c>
      <c r="BC348" s="30">
        <v>0</v>
      </c>
      <c r="BD348" s="30">
        <v>0</v>
      </c>
      <c r="BE348" s="30">
        <v>0</v>
      </c>
      <c r="BF348" s="30">
        <v>0</v>
      </c>
      <c r="BG348" s="30">
        <v>0</v>
      </c>
      <c r="BH348" s="30">
        <v>0</v>
      </c>
      <c r="BJ348" s="30">
        <v>0</v>
      </c>
      <c r="BK348" s="30">
        <v>0</v>
      </c>
      <c r="BL348" s="30">
        <v>0</v>
      </c>
      <c r="BM348" s="30">
        <v>0</v>
      </c>
      <c r="BN348" s="30">
        <v>0</v>
      </c>
      <c r="BO348" s="30">
        <v>0</v>
      </c>
      <c r="BP348" s="30">
        <v>0</v>
      </c>
      <c r="BQ348" s="30">
        <v>0</v>
      </c>
      <c r="BR348" s="30">
        <v>0</v>
      </c>
      <c r="BS348" s="30">
        <v>0</v>
      </c>
      <c r="BT348" s="30">
        <v>0</v>
      </c>
      <c r="BU348" s="30">
        <v>0</v>
      </c>
      <c r="BV348" s="30">
        <v>0</v>
      </c>
      <c r="BW348" s="30">
        <v>0</v>
      </c>
      <c r="BX348" s="30">
        <v>0</v>
      </c>
      <c r="BY348" s="30">
        <v>0</v>
      </c>
      <c r="BZ348" s="30">
        <v>0</v>
      </c>
      <c r="CA348" s="30">
        <v>0</v>
      </c>
      <c r="CB348" s="30">
        <v>0</v>
      </c>
      <c r="CD348" s="30">
        <v>0</v>
      </c>
      <c r="CE348" s="30">
        <v>0</v>
      </c>
      <c r="CF348" s="30">
        <v>0</v>
      </c>
      <c r="CG348" s="30">
        <v>0</v>
      </c>
      <c r="CH348" s="30">
        <v>0</v>
      </c>
      <c r="CI348" s="30">
        <v>0</v>
      </c>
      <c r="CJ348" s="30">
        <v>0</v>
      </c>
      <c r="CK348" s="30">
        <v>0</v>
      </c>
      <c r="CL348" s="30">
        <v>0</v>
      </c>
      <c r="CM348" s="30">
        <v>0</v>
      </c>
      <c r="CN348" s="30">
        <v>0</v>
      </c>
      <c r="CO348" s="30">
        <v>0</v>
      </c>
      <c r="CP348" s="30">
        <v>0</v>
      </c>
      <c r="CQ348" s="30">
        <v>0</v>
      </c>
      <c r="CR348" s="30">
        <v>0</v>
      </c>
      <c r="CS348" s="30">
        <v>0</v>
      </c>
      <c r="CT348" s="30">
        <v>0</v>
      </c>
      <c r="CU348" s="30">
        <v>0</v>
      </c>
      <c r="CV348" s="30">
        <v>0</v>
      </c>
    </row>
    <row r="349" spans="1:100" s="30" customFormat="1" x14ac:dyDescent="0.4">
      <c r="A349" s="45" t="s">
        <v>48</v>
      </c>
      <c r="B349" s="30">
        <v>0</v>
      </c>
      <c r="C349" s="30">
        <v>0</v>
      </c>
      <c r="D349" s="30">
        <v>0</v>
      </c>
      <c r="E349" s="30">
        <v>0</v>
      </c>
      <c r="F349" s="30">
        <v>0</v>
      </c>
      <c r="G349" s="30">
        <v>0</v>
      </c>
      <c r="H349" s="30">
        <v>0</v>
      </c>
      <c r="I349" s="30">
        <v>0</v>
      </c>
      <c r="J349" s="30">
        <v>0</v>
      </c>
      <c r="K349" s="30">
        <v>0</v>
      </c>
      <c r="L349" s="30">
        <v>0</v>
      </c>
      <c r="M349" s="30">
        <v>0</v>
      </c>
      <c r="N349" s="30">
        <v>0</v>
      </c>
      <c r="O349" s="30">
        <v>0</v>
      </c>
      <c r="P349" s="30">
        <v>0</v>
      </c>
      <c r="Q349" s="30">
        <v>0</v>
      </c>
      <c r="R349" s="30">
        <v>0</v>
      </c>
      <c r="S349" s="30">
        <v>0</v>
      </c>
      <c r="T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c r="AM349" s="30">
        <v>0</v>
      </c>
      <c r="AN349" s="30">
        <v>0</v>
      </c>
      <c r="AP349" s="30">
        <v>0</v>
      </c>
      <c r="AQ349" s="30">
        <v>0</v>
      </c>
      <c r="AR349" s="30">
        <v>0</v>
      </c>
      <c r="AS349" s="30">
        <v>0</v>
      </c>
      <c r="AT349" s="30">
        <v>0</v>
      </c>
      <c r="AU349" s="30">
        <v>0</v>
      </c>
      <c r="AV349" s="30">
        <v>0</v>
      </c>
      <c r="AW349" s="30">
        <v>0</v>
      </c>
      <c r="AX349" s="30">
        <v>0</v>
      </c>
      <c r="AY349" s="30">
        <v>0</v>
      </c>
      <c r="AZ349" s="30">
        <v>0</v>
      </c>
      <c r="BA349" s="30">
        <v>0</v>
      </c>
      <c r="BB349" s="30">
        <v>0</v>
      </c>
      <c r="BC349" s="30">
        <v>0</v>
      </c>
      <c r="BD349" s="30">
        <v>0</v>
      </c>
      <c r="BE349" s="30">
        <v>0</v>
      </c>
      <c r="BF349" s="30">
        <v>0</v>
      </c>
      <c r="BG349" s="30">
        <v>0</v>
      </c>
      <c r="BH349" s="30">
        <v>0</v>
      </c>
      <c r="BJ349" s="30">
        <v>0</v>
      </c>
      <c r="BK349" s="30">
        <v>0</v>
      </c>
      <c r="BL349" s="30">
        <v>0</v>
      </c>
      <c r="BM349" s="30">
        <v>0</v>
      </c>
      <c r="BN349" s="30">
        <v>0</v>
      </c>
      <c r="BO349" s="30">
        <v>0</v>
      </c>
      <c r="BP349" s="30">
        <v>0</v>
      </c>
      <c r="BQ349" s="30">
        <v>0</v>
      </c>
      <c r="BR349" s="30">
        <v>0</v>
      </c>
      <c r="BS349" s="30">
        <v>0</v>
      </c>
      <c r="BT349" s="30">
        <v>0</v>
      </c>
      <c r="BU349" s="30">
        <v>0</v>
      </c>
      <c r="BV349" s="30">
        <v>0</v>
      </c>
      <c r="BW349" s="30">
        <v>0</v>
      </c>
      <c r="BX349" s="30">
        <v>0</v>
      </c>
      <c r="BY349" s="30">
        <v>0</v>
      </c>
      <c r="BZ349" s="30">
        <v>0</v>
      </c>
      <c r="CA349" s="30">
        <v>0</v>
      </c>
      <c r="CB349" s="30">
        <v>0</v>
      </c>
      <c r="CD349" s="30">
        <v>0</v>
      </c>
      <c r="CE349" s="30">
        <v>0</v>
      </c>
      <c r="CF349" s="30">
        <v>0</v>
      </c>
      <c r="CG349" s="30">
        <v>0</v>
      </c>
      <c r="CH349" s="30">
        <v>0</v>
      </c>
      <c r="CI349" s="30">
        <v>0</v>
      </c>
      <c r="CJ349" s="30">
        <v>0</v>
      </c>
      <c r="CK349" s="30">
        <v>0</v>
      </c>
      <c r="CL349" s="30">
        <v>0</v>
      </c>
      <c r="CM349" s="30">
        <v>0</v>
      </c>
      <c r="CN349" s="30">
        <v>0</v>
      </c>
      <c r="CO349" s="30">
        <v>0</v>
      </c>
      <c r="CP349" s="30">
        <v>0</v>
      </c>
      <c r="CQ349" s="30">
        <v>0</v>
      </c>
      <c r="CR349" s="30">
        <v>0</v>
      </c>
      <c r="CS349" s="30">
        <v>0</v>
      </c>
      <c r="CT349" s="30">
        <v>0</v>
      </c>
      <c r="CU349" s="30">
        <v>0</v>
      </c>
      <c r="CV349" s="30">
        <v>0</v>
      </c>
    </row>
    <row r="350" spans="1:100" s="30" customFormat="1" x14ac:dyDescent="0.4">
      <c r="A350" s="45" t="s">
        <v>11</v>
      </c>
      <c r="B350" s="30">
        <v>0</v>
      </c>
      <c r="C350" s="30">
        <v>0</v>
      </c>
      <c r="D350" s="30">
        <v>0</v>
      </c>
      <c r="E350" s="30">
        <v>0</v>
      </c>
      <c r="F350" s="30">
        <v>0</v>
      </c>
      <c r="G350" s="30">
        <v>0</v>
      </c>
      <c r="H350" s="30">
        <v>0</v>
      </c>
      <c r="I350" s="30">
        <v>0</v>
      </c>
      <c r="J350" s="30">
        <v>0</v>
      </c>
      <c r="K350" s="30">
        <v>0</v>
      </c>
      <c r="L350" s="30">
        <v>0</v>
      </c>
      <c r="M350" s="30">
        <v>0</v>
      </c>
      <c r="N350" s="30">
        <v>0</v>
      </c>
      <c r="O350" s="30">
        <v>0</v>
      </c>
      <c r="P350" s="30">
        <v>0</v>
      </c>
      <c r="Q350" s="30">
        <v>0</v>
      </c>
      <c r="R350" s="30">
        <v>0</v>
      </c>
      <c r="S350" s="30">
        <v>0</v>
      </c>
      <c r="T350" s="30">
        <v>0</v>
      </c>
      <c r="V350" s="30">
        <v>1129.958020608065</v>
      </c>
      <c r="W350" s="30">
        <v>0</v>
      </c>
      <c r="X350" s="30">
        <v>0</v>
      </c>
      <c r="Y350" s="30">
        <v>0</v>
      </c>
      <c r="Z350" s="30">
        <v>0</v>
      </c>
      <c r="AA350" s="30">
        <v>0</v>
      </c>
      <c r="AB350" s="30">
        <v>0</v>
      </c>
      <c r="AC350" s="30">
        <v>0</v>
      </c>
      <c r="AD350" s="30">
        <v>0</v>
      </c>
      <c r="AE350" s="30">
        <v>0</v>
      </c>
      <c r="AF350" s="30">
        <v>0</v>
      </c>
      <c r="AG350" s="30">
        <v>0</v>
      </c>
      <c r="AH350" s="30">
        <v>0</v>
      </c>
      <c r="AI350" s="30">
        <v>0</v>
      </c>
      <c r="AJ350" s="30">
        <v>0</v>
      </c>
      <c r="AK350" s="30">
        <v>0</v>
      </c>
      <c r="AL350" s="30">
        <v>0</v>
      </c>
      <c r="AM350" s="30">
        <v>0</v>
      </c>
      <c r="AN350" s="30">
        <v>0</v>
      </c>
      <c r="AP350" s="30">
        <v>1513013.789594199</v>
      </c>
      <c r="AQ350" s="30">
        <v>0</v>
      </c>
      <c r="AR350" s="30">
        <v>0</v>
      </c>
      <c r="AS350" s="30">
        <v>0</v>
      </c>
      <c r="AT350" s="30">
        <v>0</v>
      </c>
      <c r="AU350" s="30">
        <v>0</v>
      </c>
      <c r="AV350" s="30">
        <v>0</v>
      </c>
      <c r="AW350" s="30">
        <v>0</v>
      </c>
      <c r="AX350" s="30">
        <v>0</v>
      </c>
      <c r="AY350" s="30">
        <v>0</v>
      </c>
      <c r="AZ350" s="30">
        <v>0</v>
      </c>
      <c r="BA350" s="30">
        <v>0</v>
      </c>
      <c r="BB350" s="30">
        <v>0</v>
      </c>
      <c r="BC350" s="30">
        <v>0</v>
      </c>
      <c r="BD350" s="30">
        <v>0</v>
      </c>
      <c r="BE350" s="30">
        <v>0</v>
      </c>
      <c r="BF350" s="30">
        <v>0</v>
      </c>
      <c r="BG350" s="30">
        <v>0</v>
      </c>
      <c r="BH350" s="30">
        <v>0</v>
      </c>
      <c r="BJ350" s="30">
        <v>225353.29341317364</v>
      </c>
      <c r="BK350" s="30">
        <v>0</v>
      </c>
      <c r="BL350" s="30">
        <v>0</v>
      </c>
      <c r="BM350" s="30">
        <v>0</v>
      </c>
      <c r="BN350" s="30">
        <v>0</v>
      </c>
      <c r="BO350" s="30">
        <v>0</v>
      </c>
      <c r="BP350" s="30">
        <v>0</v>
      </c>
      <c r="BQ350" s="30">
        <v>0</v>
      </c>
      <c r="BR350" s="30">
        <v>0</v>
      </c>
      <c r="BS350" s="30">
        <v>0</v>
      </c>
      <c r="BT350" s="30">
        <v>0</v>
      </c>
      <c r="BU350" s="30">
        <v>0</v>
      </c>
      <c r="BV350" s="30">
        <v>0</v>
      </c>
      <c r="BW350" s="30">
        <v>0</v>
      </c>
      <c r="BX350" s="30">
        <v>0</v>
      </c>
      <c r="BY350" s="30">
        <v>0</v>
      </c>
      <c r="BZ350" s="30">
        <v>0</v>
      </c>
      <c r="CA350" s="30">
        <v>0</v>
      </c>
      <c r="CB350" s="30">
        <v>0</v>
      </c>
      <c r="CD350" s="30">
        <v>1739497.0410279809</v>
      </c>
      <c r="CE350" s="30">
        <v>0</v>
      </c>
      <c r="CF350" s="30">
        <v>0</v>
      </c>
      <c r="CG350" s="30">
        <v>0</v>
      </c>
      <c r="CH350" s="30">
        <v>0</v>
      </c>
      <c r="CI350" s="30">
        <v>0</v>
      </c>
      <c r="CJ350" s="30">
        <v>0</v>
      </c>
      <c r="CK350" s="30">
        <v>0</v>
      </c>
      <c r="CL350" s="30">
        <v>0</v>
      </c>
      <c r="CM350" s="30">
        <v>0</v>
      </c>
      <c r="CN350" s="30">
        <v>0</v>
      </c>
      <c r="CO350" s="30">
        <v>0</v>
      </c>
      <c r="CP350" s="30">
        <v>0</v>
      </c>
      <c r="CQ350" s="30">
        <v>0</v>
      </c>
      <c r="CR350" s="30">
        <v>0</v>
      </c>
      <c r="CS350" s="30">
        <v>0</v>
      </c>
      <c r="CT350" s="30">
        <v>0</v>
      </c>
      <c r="CU350" s="30">
        <v>0</v>
      </c>
      <c r="CV350" s="30">
        <v>0</v>
      </c>
    </row>
    <row r="351" spans="1:100" s="30" customFormat="1" x14ac:dyDescent="0.4">
      <c r="A351" s="45" t="s">
        <v>39</v>
      </c>
      <c r="B351" s="30">
        <v>0</v>
      </c>
      <c r="C351" s="30">
        <v>0</v>
      </c>
      <c r="D351" s="30">
        <v>0</v>
      </c>
      <c r="E351" s="30">
        <v>0</v>
      </c>
      <c r="F351" s="30">
        <v>0</v>
      </c>
      <c r="G351" s="30">
        <v>0</v>
      </c>
      <c r="H351" s="30">
        <v>150702.71035197045</v>
      </c>
      <c r="I351" s="30">
        <v>334588.18522725743</v>
      </c>
      <c r="J351" s="30">
        <v>411993.84017450351</v>
      </c>
      <c r="K351" s="30">
        <v>251315.89775863939</v>
      </c>
      <c r="L351" s="30">
        <v>183112</v>
      </c>
      <c r="M351" s="30">
        <v>69664</v>
      </c>
      <c r="N351" s="30">
        <v>256371</v>
      </c>
      <c r="O351" s="30">
        <v>141775</v>
      </c>
      <c r="P351" s="30">
        <v>255696</v>
      </c>
      <c r="Q351" s="30">
        <v>894102</v>
      </c>
      <c r="R351" s="30">
        <v>115552</v>
      </c>
      <c r="S351" s="30">
        <v>140924</v>
      </c>
      <c r="T351" s="30">
        <v>187240</v>
      </c>
      <c r="V351" s="30">
        <v>0</v>
      </c>
      <c r="W351" s="30">
        <v>0</v>
      </c>
      <c r="X351" s="30">
        <v>0</v>
      </c>
      <c r="Y351" s="30">
        <v>0</v>
      </c>
      <c r="Z351" s="30">
        <v>0</v>
      </c>
      <c r="AA351" s="30">
        <v>0</v>
      </c>
      <c r="AB351" s="30">
        <v>123129.71330307977</v>
      </c>
      <c r="AC351" s="30">
        <v>206231.66020384911</v>
      </c>
      <c r="AD351" s="30">
        <v>183350.36651417334</v>
      </c>
      <c r="AE351" s="30">
        <v>226821.59092439376</v>
      </c>
      <c r="AF351" s="30">
        <v>427356</v>
      </c>
      <c r="AG351" s="30">
        <v>251600</v>
      </c>
      <c r="AH351" s="30">
        <v>156944</v>
      </c>
      <c r="AI351" s="30">
        <v>422280</v>
      </c>
      <c r="AJ351" s="30">
        <v>497576</v>
      </c>
      <c r="AK351" s="30">
        <v>630866</v>
      </c>
      <c r="AL351" s="30">
        <v>811440</v>
      </c>
      <c r="AM351" s="30">
        <v>298082</v>
      </c>
      <c r="AN351" s="30">
        <v>241390</v>
      </c>
      <c r="AP351" s="30">
        <v>0</v>
      </c>
      <c r="AQ351" s="30">
        <v>0</v>
      </c>
      <c r="AR351" s="30">
        <v>0</v>
      </c>
      <c r="AS351" s="30">
        <v>0</v>
      </c>
      <c r="AT351" s="30">
        <v>0</v>
      </c>
      <c r="AU351" s="30">
        <v>0</v>
      </c>
      <c r="AV351" s="30">
        <v>4897.2045063724909</v>
      </c>
      <c r="AW351" s="30">
        <v>8889.2956984417724</v>
      </c>
      <c r="AX351" s="30">
        <v>8730.9698340082541</v>
      </c>
      <c r="AY351" s="30">
        <v>4591.5301806557445</v>
      </c>
      <c r="AZ351" s="30">
        <v>9233</v>
      </c>
      <c r="BA351" s="30">
        <v>15300</v>
      </c>
      <c r="BB351" s="30">
        <v>12694</v>
      </c>
      <c r="BC351" s="30">
        <v>8694</v>
      </c>
      <c r="BD351" s="30">
        <v>15129</v>
      </c>
      <c r="BE351" s="30">
        <v>25404</v>
      </c>
      <c r="BF351" s="30">
        <v>28980</v>
      </c>
      <c r="BG351" s="30">
        <v>11576</v>
      </c>
      <c r="BH351" s="30">
        <v>5975</v>
      </c>
      <c r="BJ351" s="30">
        <v>0</v>
      </c>
      <c r="BK351" s="30">
        <v>0</v>
      </c>
      <c r="BL351" s="30">
        <v>0</v>
      </c>
      <c r="BM351" s="30">
        <v>0</v>
      </c>
      <c r="BN351" s="30">
        <v>0</v>
      </c>
      <c r="BO351" s="30">
        <v>0</v>
      </c>
      <c r="BP351" s="30">
        <v>395769.58109038533</v>
      </c>
      <c r="BQ351" s="30">
        <v>409227.3489791677</v>
      </c>
      <c r="BR351" s="30">
        <v>410391.69777234475</v>
      </c>
      <c r="BS351" s="30">
        <v>287311.39918940497</v>
      </c>
      <c r="BT351" s="30">
        <v>430784</v>
      </c>
      <c r="BU351" s="30">
        <v>426987</v>
      </c>
      <c r="BV351" s="30">
        <v>435241</v>
      </c>
      <c r="BW351" s="30">
        <v>409955</v>
      </c>
      <c r="BX351" s="30">
        <v>767550</v>
      </c>
      <c r="BY351" s="30">
        <v>923163</v>
      </c>
      <c r="BZ351" s="30">
        <v>1017720</v>
      </c>
      <c r="CA351" s="30">
        <v>701470</v>
      </c>
      <c r="CB351" s="30">
        <v>628768</v>
      </c>
      <c r="CD351" s="30">
        <v>0</v>
      </c>
      <c r="CE351" s="30">
        <v>0</v>
      </c>
      <c r="CF351" s="30">
        <v>0</v>
      </c>
      <c r="CG351" s="30">
        <v>0</v>
      </c>
      <c r="CH351" s="30">
        <v>0</v>
      </c>
      <c r="CI351" s="30">
        <v>0</v>
      </c>
      <c r="CJ351" s="30">
        <v>674499.209251808</v>
      </c>
      <c r="CK351" s="30">
        <v>958936.49010871607</v>
      </c>
      <c r="CL351" s="30">
        <v>1014466.8742950299</v>
      </c>
      <c r="CM351" s="30">
        <v>770040.41805309395</v>
      </c>
      <c r="CN351" s="30">
        <v>1050485</v>
      </c>
      <c r="CO351" s="30">
        <v>763551</v>
      </c>
      <c r="CP351" s="30">
        <v>861250</v>
      </c>
      <c r="CQ351" s="30">
        <v>982704</v>
      </c>
      <c r="CR351" s="30">
        <v>1535951</v>
      </c>
      <c r="CS351" s="30">
        <v>2473535</v>
      </c>
      <c r="CT351" s="30">
        <v>1973692</v>
      </c>
      <c r="CU351" s="30">
        <v>1152052</v>
      </c>
      <c r="CV351" s="30">
        <v>1063373</v>
      </c>
    </row>
    <row r="352" spans="1:100" s="30" customFormat="1" x14ac:dyDescent="0.4">
      <c r="A352" s="45" t="s">
        <v>198</v>
      </c>
      <c r="B352" s="30">
        <v>0</v>
      </c>
      <c r="C352" s="30">
        <v>0</v>
      </c>
      <c r="D352" s="30">
        <v>0</v>
      </c>
      <c r="E352" s="30">
        <v>0</v>
      </c>
      <c r="F352" s="30">
        <v>0</v>
      </c>
      <c r="G352" s="30">
        <v>0</v>
      </c>
      <c r="H352" s="30">
        <v>0</v>
      </c>
      <c r="I352" s="30">
        <v>0</v>
      </c>
      <c r="J352" s="30">
        <v>0</v>
      </c>
      <c r="K352" s="30">
        <v>0</v>
      </c>
      <c r="L352" s="30">
        <v>0</v>
      </c>
      <c r="M352" s="30">
        <v>0</v>
      </c>
      <c r="N352" s="30">
        <v>0</v>
      </c>
      <c r="O352" s="30">
        <v>0</v>
      </c>
      <c r="P352" s="30">
        <v>0</v>
      </c>
      <c r="Q352" s="30">
        <v>0</v>
      </c>
      <c r="R352" s="30">
        <v>0</v>
      </c>
      <c r="S352" s="30">
        <v>0</v>
      </c>
      <c r="T352" s="30">
        <v>0</v>
      </c>
      <c r="V352" s="30">
        <v>0</v>
      </c>
      <c r="W352" s="30">
        <v>0</v>
      </c>
      <c r="X352" s="30">
        <v>0</v>
      </c>
      <c r="Y352" s="30">
        <v>168706.1850631269</v>
      </c>
      <c r="Z352" s="30">
        <v>261590.50081845673</v>
      </c>
      <c r="AA352" s="30">
        <v>265250.64942160191</v>
      </c>
      <c r="AB352" s="30">
        <v>245559.82596239203</v>
      </c>
      <c r="AC352" s="30">
        <v>420463.68653629581</v>
      </c>
      <c r="AD352" s="30">
        <v>587594.26982875552</v>
      </c>
      <c r="AE352" s="30">
        <v>619856.57438852545</v>
      </c>
      <c r="AF352" s="30">
        <v>918024</v>
      </c>
      <c r="AG352" s="30">
        <v>1089700</v>
      </c>
      <c r="AH352" s="30">
        <v>817032</v>
      </c>
      <c r="AI352" s="30">
        <v>802332</v>
      </c>
      <c r="AJ352" s="30">
        <v>1018686</v>
      </c>
      <c r="AK352" s="30">
        <v>768471</v>
      </c>
      <c r="AL352" s="30">
        <v>828000</v>
      </c>
      <c r="AM352" s="30">
        <v>927527</v>
      </c>
      <c r="AN352" s="30">
        <v>564040</v>
      </c>
      <c r="AP352" s="30">
        <v>0</v>
      </c>
      <c r="AQ352" s="30">
        <v>0</v>
      </c>
      <c r="AR352" s="30">
        <v>0</v>
      </c>
      <c r="AS352" s="30">
        <v>4372435.8566837078</v>
      </c>
      <c r="AT352" s="30">
        <v>6770624.0166656589</v>
      </c>
      <c r="AU352" s="30">
        <v>6873222.918581848</v>
      </c>
      <c r="AV352" s="30">
        <v>6361468.6537778657</v>
      </c>
      <c r="AW352" s="30">
        <v>10900943.314999145</v>
      </c>
      <c r="AX352" s="30">
        <v>10801082.781651612</v>
      </c>
      <c r="AY352" s="30">
        <v>11395259.602351427</v>
      </c>
      <c r="AZ352" s="30">
        <v>16877924</v>
      </c>
      <c r="BA352" s="30">
        <v>20024300</v>
      </c>
      <c r="BB352" s="30">
        <v>15020464</v>
      </c>
      <c r="BC352" s="30">
        <v>14737572</v>
      </c>
      <c r="BD352" s="30">
        <v>18729702</v>
      </c>
      <c r="BE352" s="30">
        <v>44452766</v>
      </c>
      <c r="BF352" s="30">
        <v>75546720</v>
      </c>
      <c r="BG352" s="30">
        <v>47445683</v>
      </c>
      <c r="BH352" s="30">
        <v>35527350</v>
      </c>
      <c r="BJ352" s="30">
        <v>0</v>
      </c>
      <c r="BK352" s="30">
        <v>0</v>
      </c>
      <c r="BL352" s="30">
        <v>0</v>
      </c>
      <c r="BM352" s="30">
        <v>450498.49988846661</v>
      </c>
      <c r="BN352" s="30">
        <v>526988.58593847149</v>
      </c>
      <c r="BO352" s="30">
        <v>628008.00235157344</v>
      </c>
      <c r="BP352" s="30">
        <v>635199.24478871236</v>
      </c>
      <c r="BQ352" s="30">
        <v>846528.34195162926</v>
      </c>
      <c r="BR352" s="30">
        <v>1255466.1906929673</v>
      </c>
      <c r="BS352" s="30">
        <v>1354075.2545529373</v>
      </c>
      <c r="BT352" s="30">
        <v>1723136</v>
      </c>
      <c r="BU352" s="30">
        <v>1758735</v>
      </c>
      <c r="BV352" s="30">
        <v>1418309</v>
      </c>
      <c r="BW352" s="30">
        <v>1457274</v>
      </c>
      <c r="BX352" s="30">
        <v>1900600</v>
      </c>
      <c r="BY352" s="30">
        <v>2481152</v>
      </c>
      <c r="BZ352" s="30">
        <v>6529599</v>
      </c>
      <c r="CA352" s="30">
        <v>315206</v>
      </c>
      <c r="CB352" s="30">
        <v>2762816</v>
      </c>
      <c r="CD352" s="30">
        <v>0</v>
      </c>
      <c r="CE352" s="30">
        <v>0</v>
      </c>
      <c r="CF352" s="30">
        <v>0</v>
      </c>
      <c r="CG352" s="30">
        <v>4991640.541635301</v>
      </c>
      <c r="CH352" s="30">
        <v>7559203.1034225868</v>
      </c>
      <c r="CI352" s="30">
        <v>7766481.5703550233</v>
      </c>
      <c r="CJ352" s="30">
        <v>7242227.7245289693</v>
      </c>
      <c r="CK352" s="30">
        <v>12167935.343487069</v>
      </c>
      <c r="CL352" s="30">
        <v>12644143.242173335</v>
      </c>
      <c r="CM352" s="30">
        <v>13369191.431292892</v>
      </c>
      <c r="CN352" s="30">
        <v>19519084</v>
      </c>
      <c r="CO352" s="30">
        <v>22872735</v>
      </c>
      <c r="CP352" s="30">
        <v>17255805</v>
      </c>
      <c r="CQ352" s="30">
        <v>16997178</v>
      </c>
      <c r="CR352" s="30">
        <v>21648988</v>
      </c>
      <c r="CS352" s="30">
        <v>47702389</v>
      </c>
      <c r="CT352" s="30">
        <v>82904319</v>
      </c>
      <c r="CU352" s="30">
        <v>48688416</v>
      </c>
      <c r="CV352" s="30">
        <v>38854206</v>
      </c>
    </row>
    <row r="353" spans="1:100" s="30" customFormat="1" x14ac:dyDescent="0.4">
      <c r="A353" s="45" t="s">
        <v>53</v>
      </c>
      <c r="B353" s="30">
        <v>0</v>
      </c>
      <c r="C353" s="30">
        <v>0</v>
      </c>
      <c r="D353" s="30">
        <v>0</v>
      </c>
      <c r="E353" s="30">
        <v>0</v>
      </c>
      <c r="F353" s="30">
        <v>0</v>
      </c>
      <c r="G353" s="30">
        <v>0</v>
      </c>
      <c r="H353" s="30">
        <v>0</v>
      </c>
      <c r="I353" s="30">
        <v>0</v>
      </c>
      <c r="J353" s="30">
        <v>0</v>
      </c>
      <c r="K353" s="30">
        <v>0</v>
      </c>
      <c r="L353" s="30">
        <v>0</v>
      </c>
      <c r="M353" s="30">
        <v>0</v>
      </c>
      <c r="N353" s="30">
        <v>0</v>
      </c>
      <c r="O353" s="30">
        <v>0</v>
      </c>
      <c r="P353" s="30">
        <v>0</v>
      </c>
      <c r="Q353" s="30">
        <v>0</v>
      </c>
      <c r="R353" s="30">
        <v>0</v>
      </c>
      <c r="S353" s="30">
        <v>0</v>
      </c>
      <c r="T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c r="AM353" s="30">
        <v>0</v>
      </c>
      <c r="AN353" s="30">
        <v>0</v>
      </c>
      <c r="AP353" s="30">
        <v>0</v>
      </c>
      <c r="AQ353" s="30">
        <v>0</v>
      </c>
      <c r="AR353" s="30">
        <v>0</v>
      </c>
      <c r="AS353" s="30">
        <v>0</v>
      </c>
      <c r="AT353" s="30">
        <v>0</v>
      </c>
      <c r="AU353" s="30">
        <v>0</v>
      </c>
      <c r="AV353" s="30">
        <v>0</v>
      </c>
      <c r="AW353" s="30">
        <v>0</v>
      </c>
      <c r="AX353" s="30">
        <v>0</v>
      </c>
      <c r="AY353" s="30">
        <v>0</v>
      </c>
      <c r="AZ353" s="30">
        <v>0</v>
      </c>
      <c r="BA353" s="30">
        <v>0</v>
      </c>
      <c r="BB353" s="30">
        <v>0</v>
      </c>
      <c r="BC353" s="30">
        <v>0</v>
      </c>
      <c r="BD353" s="30">
        <v>0</v>
      </c>
      <c r="BE353" s="30">
        <v>0</v>
      </c>
      <c r="BF353" s="30">
        <v>0</v>
      </c>
      <c r="BG353" s="30">
        <v>0</v>
      </c>
      <c r="BH353" s="30">
        <v>0</v>
      </c>
      <c r="BJ353" s="30">
        <v>0</v>
      </c>
      <c r="BK353" s="30">
        <v>0</v>
      </c>
      <c r="BL353" s="30">
        <v>0</v>
      </c>
      <c r="BM353" s="30">
        <v>0</v>
      </c>
      <c r="BN353" s="30">
        <v>0</v>
      </c>
      <c r="BO353" s="30">
        <v>0</v>
      </c>
      <c r="BP353" s="30">
        <v>0</v>
      </c>
      <c r="BQ353" s="30">
        <v>0</v>
      </c>
      <c r="BR353" s="30">
        <v>0</v>
      </c>
      <c r="BS353" s="30">
        <v>0</v>
      </c>
      <c r="BT353" s="30">
        <v>0</v>
      </c>
      <c r="BU353" s="30">
        <v>0</v>
      </c>
      <c r="BV353" s="30">
        <v>0</v>
      </c>
      <c r="BW353" s="30">
        <v>0</v>
      </c>
      <c r="BX353" s="30">
        <v>0</v>
      </c>
      <c r="BY353" s="30">
        <v>0</v>
      </c>
      <c r="BZ353" s="30">
        <v>0</v>
      </c>
      <c r="CA353" s="30">
        <v>0</v>
      </c>
      <c r="CB353" s="30">
        <v>0</v>
      </c>
      <c r="CD353" s="30">
        <v>0</v>
      </c>
      <c r="CE353" s="30">
        <v>0</v>
      </c>
      <c r="CF353" s="30">
        <v>0</v>
      </c>
      <c r="CG353" s="30">
        <v>0</v>
      </c>
      <c r="CH353" s="30">
        <v>0</v>
      </c>
      <c r="CI353" s="30">
        <v>0</v>
      </c>
      <c r="CJ353" s="30">
        <v>0</v>
      </c>
      <c r="CK353" s="30">
        <v>0</v>
      </c>
      <c r="CL353" s="30">
        <v>0</v>
      </c>
      <c r="CM353" s="30">
        <v>0</v>
      </c>
      <c r="CN353" s="30">
        <v>0</v>
      </c>
      <c r="CO353" s="30">
        <v>0</v>
      </c>
      <c r="CP353" s="30">
        <v>0</v>
      </c>
      <c r="CQ353" s="30">
        <v>0</v>
      </c>
      <c r="CR353" s="30">
        <v>0</v>
      </c>
      <c r="CS353" s="30">
        <v>0</v>
      </c>
      <c r="CT353" s="30">
        <v>0</v>
      </c>
      <c r="CU353" s="30">
        <v>0</v>
      </c>
      <c r="CV353" s="30">
        <v>0</v>
      </c>
    </row>
    <row r="354" spans="1:100" s="29" customFormat="1" x14ac:dyDescent="0.4">
      <c r="A354" s="46" t="s">
        <v>50</v>
      </c>
      <c r="B354" s="39">
        <v>1322037.8822111764</v>
      </c>
      <c r="C354" s="39">
        <v>782649.74719285569</v>
      </c>
      <c r="D354" s="39">
        <v>886198.36714897747</v>
      </c>
      <c r="E354" s="39">
        <v>878081.19564435375</v>
      </c>
      <c r="F354" s="39">
        <v>941027.82919953845</v>
      </c>
      <c r="G354" s="39">
        <v>1118657.2932379874</v>
      </c>
      <c r="H354" s="39">
        <v>828864.90693583759</v>
      </c>
      <c r="I354" s="39">
        <v>806053.35532021103</v>
      </c>
      <c r="J354" s="39">
        <v>1803996.6966220862</v>
      </c>
      <c r="K354" s="39">
        <v>1470465.3592260815</v>
      </c>
      <c r="L354" s="39">
        <v>786992</v>
      </c>
      <c r="M354" s="39">
        <v>4918776</v>
      </c>
      <c r="N354" s="39">
        <v>1675662</v>
      </c>
      <c r="O354" s="39">
        <v>1198400</v>
      </c>
      <c r="P354" s="39">
        <v>1701596</v>
      </c>
      <c r="Q354" s="39">
        <v>2929686</v>
      </c>
      <c r="R354" s="39">
        <v>1562464</v>
      </c>
      <c r="S354" s="39">
        <v>1797500</v>
      </c>
      <c r="T354" s="39">
        <v>1926760</v>
      </c>
      <c r="U354" s="41"/>
      <c r="V354" s="39">
        <v>8204625.1876351601</v>
      </c>
      <c r="W354" s="39">
        <v>8626010.0166944899</v>
      </c>
      <c r="X354" s="39">
        <v>5609502.4717795774</v>
      </c>
      <c r="Y354" s="39">
        <v>5112600.7701987596</v>
      </c>
      <c r="Z354" s="39">
        <v>6891964.1887320513</v>
      </c>
      <c r="AA354" s="39">
        <v>6640283.2547838408</v>
      </c>
      <c r="AB354" s="39">
        <v>6506285.9870377379</v>
      </c>
      <c r="AC354" s="39">
        <v>9369317.6661576275</v>
      </c>
      <c r="AD354" s="39">
        <v>3671372.8152004709</v>
      </c>
      <c r="AE354" s="39">
        <v>3802705.2956190873</v>
      </c>
      <c r="AF354" s="39">
        <v>5760073</v>
      </c>
      <c r="AG354" s="39">
        <v>6930900</v>
      </c>
      <c r="AH354" s="39">
        <v>5683450</v>
      </c>
      <c r="AI354" s="39">
        <v>4758102</v>
      </c>
      <c r="AJ354" s="39">
        <v>8406681</v>
      </c>
      <c r="AK354" s="39">
        <v>25734252</v>
      </c>
      <c r="AL354" s="39">
        <v>17392140</v>
      </c>
      <c r="AM354" s="39">
        <v>15328071</v>
      </c>
      <c r="AN354" s="39">
        <v>13173680</v>
      </c>
      <c r="AO354" s="41"/>
      <c r="AP354" s="39">
        <v>87523158.402238891</v>
      </c>
      <c r="AQ354" s="39">
        <v>91964749.582637727</v>
      </c>
      <c r="AR354" s="39">
        <v>56594603.707841486</v>
      </c>
      <c r="AS354" s="39">
        <v>53398988.811219066</v>
      </c>
      <c r="AT354" s="39">
        <v>73547902.736138627</v>
      </c>
      <c r="AU354" s="39">
        <v>67072346.226690106</v>
      </c>
      <c r="AV354" s="39">
        <v>63167641.726411231</v>
      </c>
      <c r="AW354" s="39">
        <v>98258718.932295978</v>
      </c>
      <c r="AX354" s="39">
        <v>95900972.656746686</v>
      </c>
      <c r="AY354" s="39">
        <v>111681625.19616193</v>
      </c>
      <c r="AZ354" s="39">
        <v>178504227</v>
      </c>
      <c r="BA354" s="39">
        <v>240092700</v>
      </c>
      <c r="BB354" s="39">
        <v>148833688</v>
      </c>
      <c r="BC354" s="39">
        <v>150293178</v>
      </c>
      <c r="BD354" s="39">
        <v>194621137</v>
      </c>
      <c r="BE354" s="39">
        <v>309789078</v>
      </c>
      <c r="BF354" s="39">
        <v>224957250</v>
      </c>
      <c r="BG354" s="39">
        <v>141560010</v>
      </c>
      <c r="BH354" s="39">
        <v>178303560</v>
      </c>
      <c r="BI354" s="41"/>
      <c r="BJ354" s="39">
        <v>115018867.06586826</v>
      </c>
      <c r="BK354" s="39">
        <v>136770907.84029233</v>
      </c>
      <c r="BL354" s="39">
        <v>92467457.244432226</v>
      </c>
      <c r="BM354" s="39">
        <v>88560065.25776799</v>
      </c>
      <c r="BN354" s="39">
        <v>91259256.564219356</v>
      </c>
      <c r="BO354" s="39">
        <v>104032477.76390816</v>
      </c>
      <c r="BP354" s="39">
        <v>110725833.24218798</v>
      </c>
      <c r="BQ354" s="39">
        <v>125174979.78840615</v>
      </c>
      <c r="BR354" s="39">
        <v>76404450.598974645</v>
      </c>
      <c r="BS354" s="39">
        <v>85655913.742070019</v>
      </c>
      <c r="BT354" s="39">
        <v>110745408</v>
      </c>
      <c r="BU354" s="39">
        <v>119768913</v>
      </c>
      <c r="BV354" s="39">
        <v>122880754</v>
      </c>
      <c r="BW354" s="39">
        <v>134307446</v>
      </c>
      <c r="BX354" s="39">
        <v>158048650</v>
      </c>
      <c r="BY354" s="39">
        <v>232903606</v>
      </c>
      <c r="BZ354" s="39">
        <v>171136557</v>
      </c>
      <c r="CA354" s="39">
        <v>173252158</v>
      </c>
      <c r="CB354" s="39">
        <v>217439264</v>
      </c>
      <c r="CC354" s="28"/>
      <c r="CD354" s="39">
        <v>212068688.53795353</v>
      </c>
      <c r="CE354" s="39">
        <v>238144317.18681738</v>
      </c>
      <c r="CF354" s="39">
        <v>155557761.79120225</v>
      </c>
      <c r="CG354" s="39">
        <v>147949736.03483018</v>
      </c>
      <c r="CH354" s="39">
        <v>172640151.31828958</v>
      </c>
      <c r="CI354" s="39">
        <v>178863764.53862014</v>
      </c>
      <c r="CJ354" s="39">
        <v>181228625.86257279</v>
      </c>
      <c r="CK354" s="39">
        <v>233609069.74217999</v>
      </c>
      <c r="CL354" s="39">
        <v>177780792.76754391</v>
      </c>
      <c r="CM354" s="39">
        <v>202610709.59307712</v>
      </c>
      <c r="CN354" s="39">
        <v>295796700</v>
      </c>
      <c r="CO354" s="39">
        <v>371711289</v>
      </c>
      <c r="CP354" s="39">
        <v>279073554</v>
      </c>
      <c r="CQ354" s="39">
        <v>290557126</v>
      </c>
      <c r="CR354" s="39">
        <v>362778064</v>
      </c>
      <c r="CS354" s="39">
        <v>571356622</v>
      </c>
      <c r="CT354" s="39">
        <v>415048411</v>
      </c>
      <c r="CU354" s="39">
        <v>331937739</v>
      </c>
      <c r="CV354" s="39">
        <v>410843264</v>
      </c>
    </row>
    <row r="355" spans="1:100" s="68" customFormat="1" ht="14.4" thickBot="1" x14ac:dyDescent="0.55000000000000004">
      <c r="A355" s="48" t="s">
        <v>54</v>
      </c>
      <c r="B355" s="42">
        <v>1462586.7600542251</v>
      </c>
      <c r="C355" s="42">
        <v>895334.92021800508</v>
      </c>
      <c r="D355" s="42">
        <v>983603.79112440383</v>
      </c>
      <c r="E355" s="42">
        <v>993923.04203542939</v>
      </c>
      <c r="F355" s="42">
        <v>1070824.7711580954</v>
      </c>
      <c r="G355" s="42">
        <v>1209939.7283662071</v>
      </c>
      <c r="H355" s="42">
        <v>924937.88478521875</v>
      </c>
      <c r="I355" s="42">
        <v>916858.53354482225</v>
      </c>
      <c r="J355" s="42">
        <v>1928326.1986865813</v>
      </c>
      <c r="K355" s="42">
        <v>1604144.0282466344</v>
      </c>
      <c r="L355" s="42">
        <v>884392</v>
      </c>
      <c r="M355" s="42">
        <v>4918776</v>
      </c>
      <c r="N355" s="42">
        <v>1675662</v>
      </c>
      <c r="O355" s="42">
        <v>1198400</v>
      </c>
      <c r="P355" s="42">
        <v>1701596</v>
      </c>
      <c r="Q355" s="42">
        <v>2929686</v>
      </c>
      <c r="R355" s="42">
        <v>1562464</v>
      </c>
      <c r="S355" s="42">
        <v>1797500</v>
      </c>
      <c r="T355" s="42">
        <v>1926760</v>
      </c>
      <c r="U355" s="43"/>
      <c r="V355" s="42">
        <v>8204625.1876351601</v>
      </c>
      <c r="W355" s="42">
        <v>8626010.0166944899</v>
      </c>
      <c r="X355" s="42">
        <v>5609502.4717795774</v>
      </c>
      <c r="Y355" s="42">
        <v>5112600.7701987596</v>
      </c>
      <c r="Z355" s="42">
        <v>6891964.1887320513</v>
      </c>
      <c r="AA355" s="42">
        <v>6641034.6730541568</v>
      </c>
      <c r="AB355" s="42">
        <v>6515380.795406715</v>
      </c>
      <c r="AC355" s="42">
        <v>9396874.4828227963</v>
      </c>
      <c r="AD355" s="42">
        <v>3674865.2031340743</v>
      </c>
      <c r="AE355" s="42">
        <v>3810970.0499442676</v>
      </c>
      <c r="AF355" s="42">
        <v>5787772</v>
      </c>
      <c r="AG355" s="42">
        <v>6932600</v>
      </c>
      <c r="AH355" s="42">
        <v>5683450</v>
      </c>
      <c r="AI355" s="42">
        <v>4758102</v>
      </c>
      <c r="AJ355" s="42">
        <v>8440301</v>
      </c>
      <c r="AK355" s="42">
        <v>25751188</v>
      </c>
      <c r="AL355" s="42">
        <v>17404560</v>
      </c>
      <c r="AM355" s="42">
        <v>15355564</v>
      </c>
      <c r="AN355" s="42">
        <v>13196385</v>
      </c>
      <c r="AO355" s="43"/>
      <c r="AP355" s="42">
        <v>87523158.402238891</v>
      </c>
      <c r="AQ355" s="42">
        <v>91966736.227045074</v>
      </c>
      <c r="AR355" s="42">
        <v>58414219.089339569</v>
      </c>
      <c r="AS355" s="42">
        <v>56532103.676677138</v>
      </c>
      <c r="AT355" s="42">
        <v>73996231.034228086</v>
      </c>
      <c r="AU355" s="42">
        <v>68980948.633293137</v>
      </c>
      <c r="AV355" s="42">
        <v>63830163.536059052</v>
      </c>
      <c r="AW355" s="42">
        <v>99108535.601067007</v>
      </c>
      <c r="AX355" s="42">
        <v>96738272.663828075</v>
      </c>
      <c r="AY355" s="42">
        <v>112551261.01237813</v>
      </c>
      <c r="AZ355" s="42">
        <v>189364873</v>
      </c>
      <c r="BA355" s="42">
        <v>254105800</v>
      </c>
      <c r="BB355" s="42">
        <v>158571140</v>
      </c>
      <c r="BC355" s="42">
        <v>160773174</v>
      </c>
      <c r="BD355" s="42">
        <v>208469215</v>
      </c>
      <c r="BE355" s="42">
        <v>327383465</v>
      </c>
      <c r="BF355" s="42">
        <v>229490550</v>
      </c>
      <c r="BG355" s="42">
        <v>144728940</v>
      </c>
      <c r="BH355" s="42">
        <v>180920610</v>
      </c>
      <c r="BI355" s="43"/>
      <c r="BJ355" s="42">
        <v>117656227.54491018</v>
      </c>
      <c r="BK355" s="42">
        <v>139325136.29605746</v>
      </c>
      <c r="BL355" s="42">
        <v>93336564.992469758</v>
      </c>
      <c r="BM355" s="42">
        <v>91926721.671685442</v>
      </c>
      <c r="BN355" s="42">
        <v>91508832.215119183</v>
      </c>
      <c r="BO355" s="42">
        <v>106235336.60292599</v>
      </c>
      <c r="BP355" s="42">
        <v>111956873.43088348</v>
      </c>
      <c r="BQ355" s="42">
        <v>126424256.94610773</v>
      </c>
      <c r="BR355" s="42">
        <v>77844017.738201007</v>
      </c>
      <c r="BS355" s="42">
        <v>87201071.697519258</v>
      </c>
      <c r="BT355" s="42">
        <v>118121312</v>
      </c>
      <c r="BU355" s="42">
        <v>127915524</v>
      </c>
      <c r="BV355" s="42">
        <v>129099071</v>
      </c>
      <c r="BW355" s="42">
        <v>141313809</v>
      </c>
      <c r="BX355" s="42">
        <v>167381800</v>
      </c>
      <c r="BY355" s="42">
        <v>236966977</v>
      </c>
      <c r="BZ355" s="42">
        <v>176155767</v>
      </c>
      <c r="CA355" s="42">
        <v>177209542</v>
      </c>
      <c r="CB355" s="42">
        <v>220844960</v>
      </c>
      <c r="CC355" s="43"/>
      <c r="CD355" s="42">
        <v>214846597.89483848</v>
      </c>
      <c r="CE355" s="42">
        <v>240813217.460015</v>
      </c>
      <c r="CF355" s="42">
        <v>158343890.3447133</v>
      </c>
      <c r="CG355" s="42">
        <v>154565349.16059679</v>
      </c>
      <c r="CH355" s="42">
        <v>173467852.20923743</v>
      </c>
      <c r="CI355" s="42">
        <v>183067259.63763952</v>
      </c>
      <c r="CJ355" s="42">
        <v>183227355.64713448</v>
      </c>
      <c r="CK355" s="42">
        <v>235846525.56354237</v>
      </c>
      <c r="CL355" s="42">
        <v>180185481.80384976</v>
      </c>
      <c r="CM355" s="42">
        <v>205167446.78808829</v>
      </c>
      <c r="CN355" s="42">
        <v>314158349</v>
      </c>
      <c r="CO355" s="42">
        <v>393872700</v>
      </c>
      <c r="CP355" s="42">
        <v>295029323</v>
      </c>
      <c r="CQ355" s="42">
        <v>308043485</v>
      </c>
      <c r="CR355" s="42">
        <v>385992912</v>
      </c>
      <c r="CS355" s="42">
        <v>593031316</v>
      </c>
      <c r="CT355" s="42">
        <v>424613341</v>
      </c>
      <c r="CU355" s="42">
        <v>339091546</v>
      </c>
      <c r="CV355" s="42">
        <v>416888715</v>
      </c>
    </row>
    <row r="356" spans="1:100" s="100" customFormat="1" x14ac:dyDescent="0.4">
      <c r="A356" s="123"/>
      <c r="B356" s="124"/>
      <c r="C356" s="124"/>
      <c r="D356" s="124"/>
      <c r="E356" s="124"/>
      <c r="F356" s="124"/>
      <c r="G356" s="124"/>
      <c r="H356" s="124"/>
      <c r="I356" s="124"/>
      <c r="J356" s="124"/>
      <c r="K356" s="124"/>
      <c r="L356" s="124"/>
      <c r="M356" s="124"/>
      <c r="N356" s="124"/>
      <c r="O356" s="124"/>
      <c r="P356" s="124"/>
      <c r="Q356" s="124"/>
      <c r="R356" s="124"/>
      <c r="S356" s="124"/>
      <c r="T356" s="124"/>
      <c r="U356" s="124"/>
      <c r="V356" s="124"/>
      <c r="W356" s="124"/>
      <c r="X356" s="124"/>
      <c r="Y356" s="124"/>
      <c r="Z356" s="124"/>
      <c r="AA356" s="124"/>
      <c r="AB356" s="124"/>
      <c r="AC356" s="124"/>
      <c r="AD356" s="124"/>
      <c r="AE356" s="124"/>
      <c r="AF356" s="124"/>
      <c r="AG356" s="124"/>
      <c r="AH356" s="124"/>
      <c r="AI356" s="124"/>
      <c r="AJ356" s="124"/>
      <c r="AK356" s="124"/>
      <c r="AL356" s="124"/>
      <c r="AM356" s="124"/>
      <c r="AN356" s="124"/>
      <c r="AO356" s="124"/>
      <c r="AP356" s="124"/>
      <c r="AQ356" s="124"/>
      <c r="AR356" s="124"/>
      <c r="AS356" s="124"/>
      <c r="AT356" s="124"/>
      <c r="AU356" s="124"/>
      <c r="AV356" s="124"/>
      <c r="AW356" s="124"/>
      <c r="AX356" s="124"/>
      <c r="AY356" s="124"/>
      <c r="AZ356" s="124"/>
      <c r="BA356" s="124"/>
      <c r="BB356" s="124"/>
      <c r="BC356" s="124"/>
      <c r="BD356" s="124"/>
      <c r="BE356" s="124"/>
      <c r="BF356" s="124"/>
      <c r="BG356" s="124"/>
      <c r="BH356" s="124"/>
      <c r="BI356" s="124"/>
      <c r="BJ356" s="124"/>
      <c r="BK356" s="124"/>
      <c r="BL356" s="124"/>
      <c r="BM356" s="124"/>
      <c r="BN356" s="124"/>
      <c r="BO356" s="124"/>
      <c r="BP356" s="124"/>
      <c r="BQ356" s="124"/>
      <c r="BR356" s="124"/>
      <c r="BS356" s="124"/>
      <c r="BT356" s="124"/>
      <c r="BU356" s="124"/>
      <c r="BV356" s="124"/>
      <c r="BW356" s="124"/>
      <c r="BX356" s="124"/>
      <c r="BY356" s="124"/>
      <c r="BZ356" s="124"/>
      <c r="CA356" s="124"/>
      <c r="CB356" s="124"/>
      <c r="CC356" s="124"/>
      <c r="CD356" s="124"/>
      <c r="CE356" s="124"/>
      <c r="CF356" s="124"/>
      <c r="CG356" s="124"/>
      <c r="CH356" s="124"/>
      <c r="CI356" s="124"/>
      <c r="CJ356" s="124"/>
      <c r="CK356" s="124"/>
      <c r="CL356" s="124"/>
      <c r="CM356" s="124"/>
      <c r="CN356" s="124"/>
      <c r="CO356" s="124"/>
      <c r="CP356" s="124"/>
      <c r="CQ356" s="124"/>
      <c r="CR356" s="124"/>
      <c r="CS356" s="124"/>
      <c r="CT356" s="124"/>
      <c r="CU356" s="124"/>
      <c r="CV356" s="124"/>
    </row>
  </sheetData>
  <mergeCells count="5">
    <mergeCell ref="B3:T3"/>
    <mergeCell ref="V3:AN3"/>
    <mergeCell ref="AP3:BH3"/>
    <mergeCell ref="BJ3:CB3"/>
    <mergeCell ref="CD3:CV3"/>
  </mergeCells>
  <phoneticPr fontId="2" type="noConversion"/>
  <pageMargins left="0.75" right="0.75" top="1" bottom="1" header="0.5" footer="0.5"/>
  <pageSetup paperSize="9" scale="13"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CX349"/>
  <sheetViews>
    <sheetView zoomScale="75" workbookViewId="0">
      <pane xSplit="1" ySplit="4" topLeftCell="B5" activePane="bottomRight" state="frozen"/>
      <selection pane="topRight" activeCell="B1" sqref="B1"/>
      <selection pane="bottomLeft" activeCell="A5" sqref="A5"/>
      <selection pane="bottomRight" activeCell="B7" sqref="B7"/>
    </sheetView>
  </sheetViews>
  <sheetFormatPr defaultRowHeight="12.3" x14ac:dyDescent="0.4"/>
  <cols>
    <col min="1" max="1" width="19.83203125" customWidth="1"/>
    <col min="2" max="20" width="13.1640625" style="9" customWidth="1"/>
    <col min="21" max="21" width="2.71875" style="13" customWidth="1"/>
    <col min="22" max="40" width="13.83203125" style="9" customWidth="1"/>
    <col min="41" max="41" width="1.5546875" style="9" customWidth="1"/>
    <col min="42" max="58" width="14.1640625" style="9" customWidth="1"/>
    <col min="59" max="60" width="13.5546875" style="9" customWidth="1"/>
    <col min="61" max="61" width="2.27734375" style="9" customWidth="1"/>
    <col min="62" max="80" width="14.27734375" style="9" customWidth="1"/>
    <col min="81" max="81" width="2" style="2" customWidth="1"/>
    <col min="82" max="90" width="15.27734375" style="9" customWidth="1"/>
    <col min="91" max="95" width="15.71875" style="5" customWidth="1"/>
    <col min="96" max="100" width="15.83203125" style="5" customWidth="1"/>
  </cols>
  <sheetData>
    <row r="1" spans="1:100" s="131" customFormat="1" ht="17.7" x14ac:dyDescent="0.6">
      <c r="A1" s="128" t="s">
        <v>193</v>
      </c>
      <c r="B1" s="129"/>
      <c r="C1" s="129"/>
      <c r="D1" s="129"/>
      <c r="E1" s="129"/>
      <c r="F1" s="129"/>
      <c r="G1" s="129"/>
      <c r="H1" s="129"/>
      <c r="I1" s="129"/>
      <c r="J1" s="129"/>
      <c r="K1" s="129"/>
      <c r="L1" s="129"/>
      <c r="M1" s="129"/>
      <c r="N1" s="129"/>
      <c r="O1" s="129"/>
      <c r="P1" s="129"/>
      <c r="Q1" s="129"/>
      <c r="R1" s="129"/>
      <c r="S1" s="129"/>
      <c r="T1" s="129"/>
      <c r="U1" s="130"/>
      <c r="V1" s="129"/>
      <c r="W1" s="129"/>
      <c r="X1" s="129"/>
      <c r="Y1" s="129"/>
      <c r="Z1" s="129"/>
      <c r="AA1" s="129"/>
      <c r="AB1" s="129"/>
      <c r="AC1" s="129"/>
      <c r="AD1" s="129"/>
      <c r="AE1" s="129"/>
      <c r="AF1" s="129"/>
      <c r="AG1" s="129"/>
      <c r="AH1" s="129"/>
      <c r="AI1" s="129"/>
      <c r="AJ1" s="129"/>
      <c r="AK1" s="129"/>
      <c r="AL1" s="129"/>
      <c r="AM1" s="129"/>
      <c r="AN1" s="129"/>
      <c r="AO1" s="129"/>
      <c r="AP1" s="129"/>
      <c r="AQ1" s="129"/>
      <c r="AR1" s="129"/>
      <c r="AS1" s="129"/>
      <c r="AT1" s="129"/>
      <c r="AU1" s="129"/>
      <c r="AV1" s="129"/>
      <c r="AW1" s="129"/>
      <c r="AX1" s="129"/>
      <c r="AY1" s="129"/>
      <c r="AZ1" s="129"/>
      <c r="BA1" s="129"/>
      <c r="BB1" s="129"/>
      <c r="BC1" s="129"/>
      <c r="BD1" s="129"/>
      <c r="BE1" s="129"/>
      <c r="BF1" s="129"/>
      <c r="BG1" s="129"/>
      <c r="BH1" s="129"/>
      <c r="BI1" s="129"/>
      <c r="BJ1" s="129"/>
      <c r="BK1" s="129"/>
      <c r="BL1" s="129"/>
      <c r="BM1" s="129"/>
      <c r="BN1" s="129"/>
      <c r="BO1" s="129"/>
      <c r="BP1" s="129"/>
      <c r="BQ1" s="129"/>
      <c r="BR1" s="129"/>
      <c r="BS1" s="129"/>
      <c r="BT1" s="129"/>
      <c r="BU1" s="129"/>
      <c r="BV1" s="129"/>
      <c r="BW1" s="129"/>
      <c r="BX1" s="129"/>
      <c r="BY1" s="129"/>
      <c r="BZ1" s="129"/>
      <c r="CA1" s="129"/>
      <c r="CB1" s="129"/>
      <c r="CD1" s="129"/>
      <c r="CE1" s="129"/>
      <c r="CF1" s="129"/>
      <c r="CG1" s="129"/>
      <c r="CH1" s="129"/>
      <c r="CI1" s="129"/>
      <c r="CJ1" s="129"/>
      <c r="CK1" s="129"/>
      <c r="CL1" s="129"/>
      <c r="CM1" s="129"/>
      <c r="CN1" s="129"/>
      <c r="CO1" s="129"/>
      <c r="CP1" s="129"/>
      <c r="CQ1" s="129"/>
      <c r="CR1" s="129"/>
      <c r="CS1" s="129"/>
      <c r="CT1" s="129"/>
      <c r="CU1" s="129"/>
      <c r="CV1" s="129"/>
    </row>
    <row r="2" spans="1:100" s="130" customFormat="1" ht="18" thickBot="1" x14ac:dyDescent="0.65">
      <c r="A2" s="14" t="s">
        <v>114</v>
      </c>
      <c r="B2" s="129"/>
      <c r="C2" s="129"/>
      <c r="D2" s="129"/>
      <c r="E2" s="129"/>
      <c r="F2" s="129"/>
      <c r="G2" s="129"/>
      <c r="H2" s="129"/>
      <c r="I2" s="129"/>
      <c r="J2" s="129"/>
      <c r="K2" s="129"/>
      <c r="L2" s="129"/>
      <c r="M2" s="129"/>
      <c r="N2" s="129"/>
      <c r="O2" s="129"/>
      <c r="P2" s="129"/>
      <c r="Q2" s="129"/>
      <c r="R2" s="129"/>
      <c r="S2" s="129"/>
      <c r="T2" s="129"/>
      <c r="V2" s="129"/>
      <c r="W2" s="129"/>
      <c r="X2" s="129"/>
      <c r="Y2" s="129"/>
      <c r="Z2" s="129"/>
      <c r="AA2" s="129"/>
      <c r="AB2" s="129"/>
      <c r="AC2" s="129"/>
      <c r="AD2" s="129"/>
      <c r="AE2" s="129"/>
      <c r="AF2" s="129"/>
      <c r="AG2" s="129"/>
      <c r="AH2" s="129"/>
      <c r="AI2" s="129"/>
      <c r="AJ2" s="129"/>
      <c r="AK2" s="129"/>
      <c r="AL2" s="129"/>
      <c r="AM2" s="129"/>
      <c r="AN2" s="129"/>
      <c r="AP2" s="129"/>
      <c r="AQ2" s="129"/>
      <c r="AR2" s="129"/>
      <c r="AS2" s="129"/>
      <c r="AT2" s="129"/>
      <c r="AU2" s="129"/>
      <c r="AV2" s="129"/>
      <c r="AW2" s="129"/>
      <c r="AX2" s="129"/>
      <c r="AY2" s="129"/>
      <c r="AZ2" s="129"/>
      <c r="BA2" s="129"/>
      <c r="BB2" s="129"/>
      <c r="BC2" s="129"/>
      <c r="BD2" s="129"/>
      <c r="BE2" s="129"/>
      <c r="BF2" s="129"/>
      <c r="BG2" s="129"/>
      <c r="BH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c r="CI2" s="129"/>
      <c r="CJ2" s="129"/>
      <c r="CK2" s="129"/>
      <c r="CL2" s="129"/>
    </row>
    <row r="3" spans="1:100" s="2" customFormat="1" ht="12.6" thickBot="1" x14ac:dyDescent="0.45">
      <c r="A3" s="22"/>
      <c r="B3" s="493" t="s">
        <v>2</v>
      </c>
      <c r="C3" s="494"/>
      <c r="D3" s="494"/>
      <c r="E3" s="494"/>
      <c r="F3" s="494"/>
      <c r="G3" s="494"/>
      <c r="H3" s="494"/>
      <c r="I3" s="494"/>
      <c r="J3" s="494"/>
      <c r="K3" s="494"/>
      <c r="L3" s="494"/>
      <c r="M3" s="494"/>
      <c r="N3" s="494"/>
      <c r="O3" s="494"/>
      <c r="P3" s="494"/>
      <c r="Q3" s="494"/>
      <c r="R3" s="494"/>
      <c r="S3" s="494"/>
      <c r="T3" s="495"/>
      <c r="U3" s="12"/>
      <c r="V3" s="493" t="s">
        <v>3</v>
      </c>
      <c r="W3" s="494"/>
      <c r="X3" s="494"/>
      <c r="Y3" s="494"/>
      <c r="Z3" s="494"/>
      <c r="AA3" s="494"/>
      <c r="AB3" s="494"/>
      <c r="AC3" s="494"/>
      <c r="AD3" s="494"/>
      <c r="AE3" s="494"/>
      <c r="AF3" s="494"/>
      <c r="AG3" s="494"/>
      <c r="AH3" s="494"/>
      <c r="AI3" s="494"/>
      <c r="AJ3" s="494"/>
      <c r="AK3" s="494"/>
      <c r="AL3" s="494"/>
      <c r="AM3" s="494"/>
      <c r="AN3" s="495"/>
      <c r="AO3" s="7"/>
      <c r="AP3" s="489" t="s">
        <v>40</v>
      </c>
      <c r="AQ3" s="490"/>
      <c r="AR3" s="490"/>
      <c r="AS3" s="490"/>
      <c r="AT3" s="490"/>
      <c r="AU3" s="490"/>
      <c r="AV3" s="490"/>
      <c r="AW3" s="490"/>
      <c r="AX3" s="490"/>
      <c r="AY3" s="490"/>
      <c r="AZ3" s="490"/>
      <c r="BA3" s="490"/>
      <c r="BB3" s="490"/>
      <c r="BC3" s="490"/>
      <c r="BD3" s="490"/>
      <c r="BE3" s="490"/>
      <c r="BF3" s="490"/>
      <c r="BG3" s="490"/>
      <c r="BH3" s="491"/>
      <c r="BI3" s="6"/>
      <c r="BJ3" s="489" t="s">
        <v>4</v>
      </c>
      <c r="BK3" s="490"/>
      <c r="BL3" s="490"/>
      <c r="BM3" s="490"/>
      <c r="BN3" s="490"/>
      <c r="BO3" s="490"/>
      <c r="BP3" s="490"/>
      <c r="BQ3" s="490"/>
      <c r="BR3" s="490"/>
      <c r="BS3" s="490"/>
      <c r="BT3" s="490"/>
      <c r="BU3" s="490"/>
      <c r="BV3" s="490"/>
      <c r="BW3" s="490"/>
      <c r="BX3" s="490"/>
      <c r="BY3" s="490"/>
      <c r="BZ3" s="490"/>
      <c r="CA3" s="490"/>
      <c r="CB3" s="491"/>
      <c r="CD3" s="489" t="s">
        <v>38</v>
      </c>
      <c r="CE3" s="490"/>
      <c r="CF3" s="490"/>
      <c r="CG3" s="490"/>
      <c r="CH3" s="490"/>
      <c r="CI3" s="490"/>
      <c r="CJ3" s="490"/>
      <c r="CK3" s="490"/>
      <c r="CL3" s="490"/>
      <c r="CM3" s="490"/>
      <c r="CN3" s="490"/>
      <c r="CO3" s="490"/>
      <c r="CP3" s="490"/>
      <c r="CQ3" s="490"/>
      <c r="CR3" s="490"/>
      <c r="CS3" s="490"/>
      <c r="CT3" s="490"/>
      <c r="CU3" s="490"/>
      <c r="CV3" s="491"/>
    </row>
    <row r="4" spans="1:100" s="18" customFormat="1" ht="12.6" thickBot="1" x14ac:dyDescent="0.45">
      <c r="A4" s="23"/>
      <c r="B4" s="410">
        <v>1997</v>
      </c>
      <c r="C4" s="411">
        <v>1998</v>
      </c>
      <c r="D4" s="411">
        <v>1999</v>
      </c>
      <c r="E4" s="411">
        <v>2000</v>
      </c>
      <c r="F4" s="411">
        <v>2001</v>
      </c>
      <c r="G4" s="411">
        <v>2002</v>
      </c>
      <c r="H4" s="411">
        <v>2003</v>
      </c>
      <c r="I4" s="411">
        <v>2004</v>
      </c>
      <c r="J4" s="411">
        <v>2005</v>
      </c>
      <c r="K4" s="411">
        <v>2006</v>
      </c>
      <c r="L4" s="411">
        <v>2007</v>
      </c>
      <c r="M4" s="411">
        <v>2008</v>
      </c>
      <c r="N4" s="411">
        <v>2009</v>
      </c>
      <c r="O4" s="411">
        <v>2010</v>
      </c>
      <c r="P4" s="411">
        <v>2011</v>
      </c>
      <c r="Q4" s="411">
        <v>2012</v>
      </c>
      <c r="R4" s="411">
        <v>2013</v>
      </c>
      <c r="S4" s="411">
        <v>2014</v>
      </c>
      <c r="T4" s="412">
        <v>2015</v>
      </c>
      <c r="U4" s="15"/>
      <c r="V4" s="410">
        <v>1997</v>
      </c>
      <c r="W4" s="411">
        <v>1998</v>
      </c>
      <c r="X4" s="411">
        <v>1999</v>
      </c>
      <c r="Y4" s="411">
        <v>2000</v>
      </c>
      <c r="Z4" s="411">
        <v>2001</v>
      </c>
      <c r="AA4" s="411">
        <v>2002</v>
      </c>
      <c r="AB4" s="411">
        <v>2003</v>
      </c>
      <c r="AC4" s="411">
        <v>2004</v>
      </c>
      <c r="AD4" s="411">
        <v>2005</v>
      </c>
      <c r="AE4" s="411">
        <v>2006</v>
      </c>
      <c r="AF4" s="411">
        <v>2007</v>
      </c>
      <c r="AG4" s="411">
        <v>2008</v>
      </c>
      <c r="AH4" s="411">
        <v>2009</v>
      </c>
      <c r="AI4" s="411">
        <v>2010</v>
      </c>
      <c r="AJ4" s="411">
        <v>2011</v>
      </c>
      <c r="AK4" s="411">
        <v>2012</v>
      </c>
      <c r="AL4" s="411">
        <v>2013</v>
      </c>
      <c r="AM4" s="411">
        <v>2014</v>
      </c>
      <c r="AN4" s="412">
        <v>2015</v>
      </c>
      <c r="AO4" s="6"/>
      <c r="AP4" s="410">
        <v>1997</v>
      </c>
      <c r="AQ4" s="411">
        <v>1998</v>
      </c>
      <c r="AR4" s="411">
        <v>1999</v>
      </c>
      <c r="AS4" s="411">
        <v>2000</v>
      </c>
      <c r="AT4" s="411">
        <v>2001</v>
      </c>
      <c r="AU4" s="411">
        <v>2002</v>
      </c>
      <c r="AV4" s="411">
        <v>2003</v>
      </c>
      <c r="AW4" s="411">
        <v>2004</v>
      </c>
      <c r="AX4" s="411">
        <v>2005</v>
      </c>
      <c r="AY4" s="411">
        <v>2006</v>
      </c>
      <c r="AZ4" s="411">
        <v>2007</v>
      </c>
      <c r="BA4" s="411">
        <v>2008</v>
      </c>
      <c r="BB4" s="411">
        <v>2009</v>
      </c>
      <c r="BC4" s="411">
        <v>2010</v>
      </c>
      <c r="BD4" s="411">
        <v>2011</v>
      </c>
      <c r="BE4" s="411">
        <v>2012</v>
      </c>
      <c r="BF4" s="411">
        <v>2013</v>
      </c>
      <c r="BG4" s="411">
        <v>2014</v>
      </c>
      <c r="BH4" s="412">
        <v>2015</v>
      </c>
      <c r="BI4" s="6"/>
      <c r="BJ4" s="410">
        <v>1997</v>
      </c>
      <c r="BK4" s="411">
        <v>1998</v>
      </c>
      <c r="BL4" s="411">
        <v>1999</v>
      </c>
      <c r="BM4" s="411">
        <v>2000</v>
      </c>
      <c r="BN4" s="411">
        <v>2001</v>
      </c>
      <c r="BO4" s="411">
        <v>2002</v>
      </c>
      <c r="BP4" s="411">
        <v>2003</v>
      </c>
      <c r="BQ4" s="411">
        <v>2004</v>
      </c>
      <c r="BR4" s="411">
        <v>2005</v>
      </c>
      <c r="BS4" s="411">
        <v>2006</v>
      </c>
      <c r="BT4" s="411">
        <v>2007</v>
      </c>
      <c r="BU4" s="411">
        <v>2008</v>
      </c>
      <c r="BV4" s="411">
        <v>2009</v>
      </c>
      <c r="BW4" s="411">
        <v>2010</v>
      </c>
      <c r="BX4" s="411">
        <v>2011</v>
      </c>
      <c r="BY4" s="411">
        <v>2012</v>
      </c>
      <c r="BZ4" s="411">
        <v>2013</v>
      </c>
      <c r="CA4" s="411">
        <v>2014</v>
      </c>
      <c r="CB4" s="412">
        <v>2015</v>
      </c>
      <c r="CC4" s="2"/>
      <c r="CD4" s="410">
        <v>1997</v>
      </c>
      <c r="CE4" s="411">
        <v>1998</v>
      </c>
      <c r="CF4" s="411">
        <v>1999</v>
      </c>
      <c r="CG4" s="411">
        <v>2000</v>
      </c>
      <c r="CH4" s="411">
        <v>2001</v>
      </c>
      <c r="CI4" s="411">
        <v>2002</v>
      </c>
      <c r="CJ4" s="411">
        <v>2003</v>
      </c>
      <c r="CK4" s="411">
        <v>2004</v>
      </c>
      <c r="CL4" s="411">
        <v>2005</v>
      </c>
      <c r="CM4" s="411">
        <v>2006</v>
      </c>
      <c r="CN4" s="411">
        <v>2007</v>
      </c>
      <c r="CO4" s="411">
        <v>2008</v>
      </c>
      <c r="CP4" s="411">
        <v>2009</v>
      </c>
      <c r="CQ4" s="411">
        <v>2010</v>
      </c>
      <c r="CR4" s="411">
        <v>2011</v>
      </c>
      <c r="CS4" s="411">
        <v>2012</v>
      </c>
      <c r="CT4" s="411">
        <v>2013</v>
      </c>
      <c r="CU4" s="411">
        <v>2014</v>
      </c>
      <c r="CV4" s="412">
        <v>2015</v>
      </c>
    </row>
    <row r="5" spans="1:100" s="28" customFormat="1" ht="17.7" x14ac:dyDescent="0.6">
      <c r="A5" s="88" t="s">
        <v>134</v>
      </c>
      <c r="B5" s="50"/>
      <c r="C5" s="50"/>
      <c r="D5" s="50"/>
      <c r="E5" s="50"/>
      <c r="F5" s="50"/>
      <c r="G5" s="50"/>
      <c r="H5" s="50"/>
      <c r="I5" s="50"/>
      <c r="J5" s="50"/>
      <c r="K5" s="50"/>
      <c r="L5" s="50"/>
      <c r="M5" s="50"/>
      <c r="N5" s="50"/>
      <c r="O5" s="50"/>
      <c r="P5" s="50"/>
      <c r="Q5" s="50"/>
      <c r="R5" s="50"/>
      <c r="S5" s="50"/>
      <c r="T5" s="50"/>
      <c r="U5" s="41"/>
      <c r="V5" s="41"/>
      <c r="W5" s="50"/>
      <c r="X5" s="50"/>
      <c r="Y5" s="50"/>
      <c r="Z5" s="50"/>
      <c r="AA5" s="50"/>
      <c r="AB5" s="50"/>
      <c r="AC5" s="50"/>
      <c r="AD5" s="50"/>
      <c r="AE5" s="50"/>
      <c r="AF5" s="50"/>
      <c r="AG5" s="50"/>
      <c r="AH5" s="50"/>
      <c r="AI5" s="50"/>
      <c r="AJ5" s="50"/>
      <c r="AK5" s="50"/>
      <c r="AL5" s="50"/>
      <c r="AM5" s="50"/>
      <c r="AN5" s="50"/>
      <c r="AO5" s="50"/>
      <c r="AP5" s="50"/>
      <c r="AQ5" s="41"/>
      <c r="AR5" s="50"/>
      <c r="AS5" s="50"/>
      <c r="AT5" s="50"/>
      <c r="AU5" s="50"/>
      <c r="AV5" s="50"/>
      <c r="AW5" s="50"/>
      <c r="AX5" s="50"/>
      <c r="AY5" s="50"/>
      <c r="AZ5" s="50"/>
      <c r="BA5" s="50"/>
      <c r="BB5" s="50"/>
      <c r="BC5" s="50"/>
      <c r="BD5" s="50"/>
      <c r="BE5" s="50"/>
      <c r="BF5" s="50"/>
      <c r="BG5" s="50"/>
      <c r="BH5" s="50"/>
      <c r="BI5" s="50"/>
      <c r="BJ5" s="50"/>
      <c r="BK5" s="50"/>
      <c r="BL5" s="41"/>
      <c r="BM5" s="50"/>
      <c r="BN5" s="50"/>
      <c r="BO5" s="50"/>
      <c r="BP5" s="50"/>
      <c r="BQ5" s="50"/>
      <c r="BR5" s="50"/>
      <c r="BS5" s="50"/>
      <c r="BT5" s="50"/>
      <c r="BU5" s="50"/>
      <c r="BV5" s="50"/>
      <c r="BW5" s="50"/>
      <c r="BX5" s="50"/>
      <c r="BY5" s="50"/>
      <c r="BZ5" s="50"/>
      <c r="CA5" s="50"/>
      <c r="CB5" s="50"/>
      <c r="CC5" s="50"/>
      <c r="CD5" s="50"/>
      <c r="CE5" s="50"/>
      <c r="CF5" s="50"/>
      <c r="CG5" s="41"/>
      <c r="CH5" s="50"/>
      <c r="CI5" s="50"/>
      <c r="CJ5" s="50"/>
      <c r="CK5" s="50"/>
      <c r="CL5" s="50"/>
      <c r="CM5" s="50"/>
      <c r="CN5" s="50"/>
      <c r="CO5" s="50"/>
      <c r="CP5" s="50"/>
      <c r="CQ5" s="50"/>
      <c r="CR5" s="50"/>
      <c r="CS5" s="50"/>
      <c r="CT5" s="50"/>
      <c r="CU5" s="50"/>
      <c r="CV5" s="50"/>
    </row>
    <row r="6" spans="1:100" s="28" customFormat="1" ht="15" x14ac:dyDescent="0.5">
      <c r="A6" s="132" t="s">
        <v>47</v>
      </c>
      <c r="B6" s="50"/>
      <c r="C6" s="50"/>
      <c r="D6" s="50"/>
      <c r="E6" s="50"/>
      <c r="F6" s="50"/>
      <c r="G6" s="50"/>
      <c r="H6" s="50"/>
      <c r="I6" s="50"/>
      <c r="J6" s="50"/>
      <c r="K6" s="50"/>
      <c r="L6" s="50"/>
      <c r="M6" s="50"/>
      <c r="N6" s="50"/>
      <c r="O6" s="50"/>
      <c r="P6" s="50"/>
      <c r="Q6" s="50"/>
      <c r="R6" s="50"/>
      <c r="S6" s="50"/>
      <c r="T6" s="50"/>
      <c r="U6" s="41"/>
      <c r="V6" s="41"/>
      <c r="W6" s="50"/>
      <c r="X6" s="50"/>
      <c r="Y6" s="50"/>
      <c r="Z6" s="50"/>
      <c r="AA6" s="50"/>
      <c r="AB6" s="50"/>
      <c r="AC6" s="50"/>
      <c r="AD6" s="50"/>
      <c r="AE6" s="50"/>
      <c r="AF6" s="50"/>
      <c r="AG6" s="50"/>
      <c r="AH6" s="50"/>
      <c r="AI6" s="50"/>
      <c r="AJ6" s="50"/>
      <c r="AK6" s="50"/>
      <c r="AL6" s="50"/>
      <c r="AM6" s="50"/>
      <c r="AN6" s="50"/>
      <c r="AO6" s="50"/>
      <c r="AP6" s="50"/>
      <c r="AQ6" s="41"/>
      <c r="AR6" s="50"/>
      <c r="AS6" s="50"/>
      <c r="AT6" s="50"/>
      <c r="AU6" s="50"/>
      <c r="AV6" s="50"/>
      <c r="AW6" s="50"/>
      <c r="AX6" s="50"/>
      <c r="AY6" s="50"/>
      <c r="AZ6" s="50"/>
      <c r="BA6" s="50"/>
      <c r="BB6" s="50"/>
      <c r="BC6" s="50"/>
      <c r="BD6" s="50"/>
      <c r="BE6" s="50"/>
      <c r="BF6" s="50"/>
      <c r="BG6" s="50"/>
      <c r="BH6" s="50"/>
      <c r="BI6" s="50"/>
      <c r="BJ6" s="50"/>
      <c r="BK6" s="50"/>
      <c r="BL6" s="41"/>
      <c r="BM6" s="50"/>
      <c r="BN6" s="50"/>
      <c r="BO6" s="50"/>
      <c r="BP6" s="50"/>
      <c r="BQ6" s="50"/>
      <c r="BR6" s="50"/>
      <c r="BS6" s="50"/>
      <c r="BT6" s="50"/>
      <c r="BU6" s="50"/>
      <c r="BV6" s="50"/>
      <c r="BW6" s="50"/>
      <c r="BX6" s="50"/>
      <c r="BY6" s="50"/>
      <c r="BZ6" s="50"/>
      <c r="CA6" s="50"/>
      <c r="CB6" s="50"/>
      <c r="CC6" s="50"/>
      <c r="CD6" s="50"/>
      <c r="CE6" s="50"/>
      <c r="CF6" s="50"/>
      <c r="CG6" s="41"/>
      <c r="CH6" s="50"/>
      <c r="CI6" s="50"/>
      <c r="CJ6" s="50"/>
      <c r="CK6" s="50"/>
      <c r="CL6" s="50"/>
      <c r="CM6" s="50"/>
      <c r="CN6" s="50"/>
      <c r="CO6" s="50"/>
      <c r="CP6" s="50"/>
      <c r="CQ6" s="50"/>
      <c r="CR6" s="50"/>
      <c r="CS6" s="50"/>
      <c r="CT6" s="50"/>
      <c r="CU6" s="50"/>
      <c r="CV6" s="50"/>
    </row>
    <row r="7" spans="1:100" s="31" customFormat="1" x14ac:dyDescent="0.4">
      <c r="A7" s="31" t="s">
        <v>6</v>
      </c>
      <c r="B7" s="30">
        <v>655809.65089327842</v>
      </c>
      <c r="C7" s="30">
        <v>1048424.2204464817</v>
      </c>
      <c r="D7" s="30">
        <v>774914.81145746098</v>
      </c>
      <c r="E7" s="30">
        <v>948570.02942666411</v>
      </c>
      <c r="F7" s="30">
        <v>1530995.2428102964</v>
      </c>
      <c r="G7" s="30">
        <v>996197.41411108046</v>
      </c>
      <c r="H7" s="30">
        <v>833058.45154085278</v>
      </c>
      <c r="I7" s="30">
        <v>1390837.8918164871</v>
      </c>
      <c r="J7" s="30">
        <v>1648438.7254162834</v>
      </c>
      <c r="K7" s="30">
        <v>6886216.6539252903</v>
      </c>
      <c r="L7" s="30">
        <v>3733647.28082</v>
      </c>
      <c r="M7" s="30">
        <v>3125565.2540772799</v>
      </c>
      <c r="N7" s="30">
        <v>3888466.1261530202</v>
      </c>
      <c r="O7" s="30">
        <v>1888272.3990662501</v>
      </c>
      <c r="P7" s="30">
        <v>1908499.9092273999</v>
      </c>
      <c r="Q7" s="30">
        <v>1868495.4807261601</v>
      </c>
      <c r="R7" s="30">
        <v>1487570.3499614401</v>
      </c>
      <c r="S7" s="30">
        <v>1482287.6350711202</v>
      </c>
      <c r="T7" s="30">
        <v>2241632.2524247998</v>
      </c>
      <c r="U7" s="28"/>
      <c r="V7" s="30">
        <v>5351371.1324100085</v>
      </c>
      <c r="W7" s="30">
        <v>7138150.8476533424</v>
      </c>
      <c r="X7" s="30">
        <v>6239759.8414001977</v>
      </c>
      <c r="Y7" s="30">
        <v>5554233.0250115935</v>
      </c>
      <c r="Z7" s="30">
        <v>8674991.4648895171</v>
      </c>
      <c r="AA7" s="30">
        <v>6086815.6616688296</v>
      </c>
      <c r="AB7" s="30">
        <v>6214035.9823234221</v>
      </c>
      <c r="AC7" s="30">
        <v>5891921.0137367751</v>
      </c>
      <c r="AD7" s="30">
        <v>5367556.8942191387</v>
      </c>
      <c r="AE7" s="30">
        <v>3256643.1813697466</v>
      </c>
      <c r="AF7" s="30">
        <v>7039098.9239767538</v>
      </c>
      <c r="AG7" s="30">
        <v>8232843.6116524739</v>
      </c>
      <c r="AH7" s="30">
        <v>5836980.0184145169</v>
      </c>
      <c r="AI7" s="30">
        <v>4597353.0925162733</v>
      </c>
      <c r="AJ7" s="30">
        <v>3833016.316555223</v>
      </c>
      <c r="AK7" s="30">
        <v>4963849.9327562246</v>
      </c>
      <c r="AL7" s="30">
        <v>3617577.6322584008</v>
      </c>
      <c r="AM7" s="30">
        <v>3248842.8609013776</v>
      </c>
      <c r="AN7" s="30">
        <v>5461347.0457962723</v>
      </c>
      <c r="AO7" s="30"/>
      <c r="AP7" s="30">
        <v>5307409.3597911363</v>
      </c>
      <c r="AQ7" s="30">
        <v>1286196.371702838</v>
      </c>
      <c r="AR7" s="30">
        <v>2868264.5378576545</v>
      </c>
      <c r="AS7" s="30">
        <v>2138866.9523100033</v>
      </c>
      <c r="AT7" s="30">
        <v>394749.52081339405</v>
      </c>
      <c r="AU7" s="30">
        <v>69858.40896268365</v>
      </c>
      <c r="AV7" s="30">
        <v>381937.55623240612</v>
      </c>
      <c r="AW7" s="30">
        <v>158134.04161649256</v>
      </c>
      <c r="AX7" s="30">
        <v>1689.8651370489254</v>
      </c>
      <c r="AY7" s="30">
        <v>43852.744666482235</v>
      </c>
      <c r="AZ7" s="30">
        <v>10552</v>
      </c>
      <c r="BA7" s="30">
        <v>25445.227784999999</v>
      </c>
      <c r="BB7" s="30">
        <v>11522.0446832</v>
      </c>
      <c r="BC7" s="30">
        <v>4697.8105507199998</v>
      </c>
      <c r="BD7" s="30">
        <v>3314.9351266600002</v>
      </c>
      <c r="BE7" s="30">
        <v>8336.9828711299997</v>
      </c>
      <c r="BF7" s="30">
        <v>6165.7924383</v>
      </c>
      <c r="BG7" s="30">
        <v>2889.3190418200002</v>
      </c>
      <c r="BH7" s="30">
        <v>5798.8633932500006</v>
      </c>
      <c r="BI7" s="30"/>
      <c r="BJ7" s="30">
        <v>9501431.3522451967</v>
      </c>
      <c r="BK7" s="30">
        <v>10665519.362305259</v>
      </c>
      <c r="BL7" s="30">
        <v>11191784.557736687</v>
      </c>
      <c r="BM7" s="30">
        <v>11275725.189556992</v>
      </c>
      <c r="BN7" s="30">
        <v>15438095.642328931</v>
      </c>
      <c r="BO7" s="30">
        <v>18933651.198403966</v>
      </c>
      <c r="BP7" s="30">
        <v>20266216.543170407</v>
      </c>
      <c r="BQ7" s="30">
        <v>13686864.452521263</v>
      </c>
      <c r="BR7" s="30">
        <v>8816594.6687078588</v>
      </c>
      <c r="BS7" s="30">
        <v>11348396.196223823</v>
      </c>
      <c r="BT7" s="30">
        <v>8895521.2721685003</v>
      </c>
      <c r="BU7" s="30">
        <v>12152377.015301213</v>
      </c>
      <c r="BV7" s="30">
        <v>10185048.09005218</v>
      </c>
      <c r="BW7" s="30">
        <v>11063355.024628717</v>
      </c>
      <c r="BX7" s="30">
        <v>16737979.635944508</v>
      </c>
      <c r="BY7" s="30">
        <v>10031469.8721756</v>
      </c>
      <c r="BZ7" s="30">
        <v>8877995.4480728321</v>
      </c>
      <c r="CA7" s="30">
        <v>11644234.856662164</v>
      </c>
      <c r="CB7" s="30">
        <v>14581128.781146239</v>
      </c>
      <c r="CC7" s="70"/>
      <c r="CD7" s="30">
        <v>20816021.495339621</v>
      </c>
      <c r="CE7" s="30">
        <v>20138290.802107923</v>
      </c>
      <c r="CF7" s="30">
        <v>21074723.748452004</v>
      </c>
      <c r="CG7" s="30">
        <v>19917395.196305253</v>
      </c>
      <c r="CH7" s="30">
        <v>26038831.87084214</v>
      </c>
      <c r="CI7" s="30">
        <v>26086522.683146559</v>
      </c>
      <c r="CJ7" s="30">
        <v>27695248.533267092</v>
      </c>
      <c r="CK7" s="30">
        <v>21127757.399691015</v>
      </c>
      <c r="CL7" s="30">
        <v>15834280.153480329</v>
      </c>
      <c r="CM7" s="30">
        <v>21535108.776185341</v>
      </c>
      <c r="CN7" s="30">
        <v>19678819.476965256</v>
      </c>
      <c r="CO7" s="30">
        <v>23536231.108815968</v>
      </c>
      <c r="CP7" s="30">
        <v>19922016.279302917</v>
      </c>
      <c r="CQ7" s="30">
        <v>17553678.326761961</v>
      </c>
      <c r="CR7" s="30">
        <v>22482810.796853792</v>
      </c>
      <c r="CS7" s="30">
        <v>16872152.268529117</v>
      </c>
      <c r="CT7" s="30">
        <v>13989309.222730972</v>
      </c>
      <c r="CU7" s="30">
        <v>16378254.671676483</v>
      </c>
      <c r="CV7" s="30">
        <v>22289906.942760561</v>
      </c>
    </row>
    <row r="8" spans="1:100" s="31" customFormat="1" x14ac:dyDescent="0.4">
      <c r="A8" s="70" t="s">
        <v>13</v>
      </c>
      <c r="B8" s="30">
        <v>0</v>
      </c>
      <c r="C8" s="30">
        <v>0</v>
      </c>
      <c r="D8" s="30">
        <v>0</v>
      </c>
      <c r="E8" s="30">
        <v>0</v>
      </c>
      <c r="F8" s="30">
        <v>4992.1900753291166</v>
      </c>
      <c r="G8" s="30">
        <v>876239.49302918697</v>
      </c>
      <c r="H8" s="30">
        <v>2531679.896831051</v>
      </c>
      <c r="I8" s="30">
        <v>4053480.5570357353</v>
      </c>
      <c r="J8" s="30">
        <v>5766140.2230127091</v>
      </c>
      <c r="K8" s="30">
        <v>5720090.59480708</v>
      </c>
      <c r="L8" s="30">
        <v>4823699.2403302398</v>
      </c>
      <c r="M8" s="30">
        <v>5086627.752829439</v>
      </c>
      <c r="N8" s="30">
        <v>4019062.6622272502</v>
      </c>
      <c r="O8" s="30">
        <v>6331522.8724792497</v>
      </c>
      <c r="P8" s="30">
        <v>6629978.9914116003</v>
      </c>
      <c r="Q8" s="30">
        <v>9670534.6400706619</v>
      </c>
      <c r="R8" s="30">
        <v>3339224.3720335998</v>
      </c>
      <c r="S8" s="30">
        <v>3665083.0170556805</v>
      </c>
      <c r="T8" s="30">
        <v>3520131.5151191996</v>
      </c>
      <c r="U8" s="28"/>
      <c r="V8" s="30">
        <v>0</v>
      </c>
      <c r="W8" s="30">
        <v>0</v>
      </c>
      <c r="X8" s="30">
        <v>0</v>
      </c>
      <c r="Y8" s="30">
        <v>0</v>
      </c>
      <c r="Z8" s="30">
        <v>6908.2729311015128</v>
      </c>
      <c r="AA8" s="30">
        <v>362752.91055018461</v>
      </c>
      <c r="AB8" s="30">
        <v>1382757.1969453408</v>
      </c>
      <c r="AC8" s="30">
        <v>2936315.4872589731</v>
      </c>
      <c r="AD8" s="30">
        <v>1653624.3952929412</v>
      </c>
      <c r="AE8" s="30">
        <v>1202219.5119632802</v>
      </c>
      <c r="AF8" s="30">
        <v>1564897.9627371321</v>
      </c>
      <c r="AG8" s="30">
        <v>2181173.1235025479</v>
      </c>
      <c r="AH8" s="30">
        <v>1754562.0944183504</v>
      </c>
      <c r="AI8" s="30">
        <v>3223632.0448912675</v>
      </c>
      <c r="AJ8" s="30">
        <v>9682200.4051430542</v>
      </c>
      <c r="AK8" s="30">
        <v>17786774.977337856</v>
      </c>
      <c r="AL8" s="30">
        <v>1612839.6626168322</v>
      </c>
      <c r="AM8" s="30">
        <v>1585319.1458182347</v>
      </c>
      <c r="AN8" s="30">
        <v>1052313.2194294401</v>
      </c>
      <c r="AO8" s="30"/>
      <c r="AP8" s="30">
        <v>0</v>
      </c>
      <c r="AQ8" s="30">
        <v>0</v>
      </c>
      <c r="AR8" s="30">
        <v>0</v>
      </c>
      <c r="AS8" s="30">
        <v>0</v>
      </c>
      <c r="AT8" s="30">
        <v>0</v>
      </c>
      <c r="AU8" s="30">
        <v>12012.369521201224</v>
      </c>
      <c r="AV8" s="30">
        <v>23696.200941330284</v>
      </c>
      <c r="AW8" s="30">
        <v>55104.789245598462</v>
      </c>
      <c r="AX8" s="30">
        <v>27926.017630934723</v>
      </c>
      <c r="AY8" s="30">
        <v>59354.730893984903</v>
      </c>
      <c r="AZ8" s="30">
        <v>45591.75196886</v>
      </c>
      <c r="BA8" s="30">
        <v>80470.09908</v>
      </c>
      <c r="BB8" s="30">
        <v>99927.042675600009</v>
      </c>
      <c r="BC8" s="30">
        <v>153807.62789160002</v>
      </c>
      <c r="BD8" s="30">
        <v>225882.80679509998</v>
      </c>
      <c r="BE8" s="30">
        <v>647776.29445451999</v>
      </c>
      <c r="BF8" s="30">
        <v>76007.593079999991</v>
      </c>
      <c r="BG8" s="30">
        <v>198239</v>
      </c>
      <c r="BH8" s="30">
        <v>102052.54926989999</v>
      </c>
      <c r="BI8" s="30"/>
      <c r="BJ8" s="30">
        <v>0</v>
      </c>
      <c r="BK8" s="30">
        <v>0</v>
      </c>
      <c r="BL8" s="30">
        <v>0</v>
      </c>
      <c r="BM8" s="30">
        <v>0</v>
      </c>
      <c r="BN8" s="30">
        <v>5691.4088641263406</v>
      </c>
      <c r="BO8" s="30">
        <v>233473.71810892591</v>
      </c>
      <c r="BP8" s="30">
        <v>1071353.0696840519</v>
      </c>
      <c r="BQ8" s="30">
        <v>3208403.6790452083</v>
      </c>
      <c r="BR8" s="30">
        <v>2634250.657409186</v>
      </c>
      <c r="BS8" s="30">
        <v>1639977.4806857086</v>
      </c>
      <c r="BT8" s="30">
        <v>1698645.5882284022</v>
      </c>
      <c r="BU8" s="30">
        <v>1627618.366442472</v>
      </c>
      <c r="BV8" s="30">
        <v>1426284.537290995</v>
      </c>
      <c r="BW8" s="30">
        <v>1594576.4598386758</v>
      </c>
      <c r="BX8" s="30">
        <v>3632533.8589249831</v>
      </c>
      <c r="BY8" s="30">
        <v>6231801.2707621446</v>
      </c>
      <c r="BZ8" s="30">
        <v>2660941.6796465921</v>
      </c>
      <c r="CA8" s="30">
        <v>4388005.3459020704</v>
      </c>
      <c r="CB8" s="30">
        <v>2281892.1218173602</v>
      </c>
      <c r="CC8" s="70"/>
      <c r="CD8" s="30">
        <v>0</v>
      </c>
      <c r="CE8" s="30">
        <v>0</v>
      </c>
      <c r="CF8" s="30">
        <v>0</v>
      </c>
      <c r="CG8" s="30">
        <v>0</v>
      </c>
      <c r="CH8" s="30">
        <v>17591.87187055697</v>
      </c>
      <c r="CI8" s="30">
        <v>1484478.4912094986</v>
      </c>
      <c r="CJ8" s="30">
        <v>5009486.3644017745</v>
      </c>
      <c r="CK8" s="30">
        <v>10253304.512585515</v>
      </c>
      <c r="CL8" s="30">
        <v>10081941.293345772</v>
      </c>
      <c r="CM8" s="30">
        <v>8621642.3183500543</v>
      </c>
      <c r="CN8" s="30">
        <v>8132834.543264634</v>
      </c>
      <c r="CO8" s="30">
        <v>8975889.3418544587</v>
      </c>
      <c r="CP8" s="30">
        <v>7299836.3366121948</v>
      </c>
      <c r="CQ8" s="30">
        <v>11303539.005100794</v>
      </c>
      <c r="CR8" s="30">
        <v>20170596.062274739</v>
      </c>
      <c r="CS8" s="30">
        <v>34336887.182625182</v>
      </c>
      <c r="CT8" s="30">
        <v>7689013.3073770236</v>
      </c>
      <c r="CU8" s="30">
        <v>9836646.5087759849</v>
      </c>
      <c r="CV8" s="30">
        <v>6956389.4056358999</v>
      </c>
    </row>
    <row r="9" spans="1:100" s="31" customFormat="1" x14ac:dyDescent="0.4">
      <c r="A9" s="70" t="s">
        <v>15</v>
      </c>
      <c r="B9" s="30">
        <v>3959891.9450816051</v>
      </c>
      <c r="C9" s="30">
        <v>4136332.7903913115</v>
      </c>
      <c r="D9" s="30">
        <v>4184793.3802281492</v>
      </c>
      <c r="E9" s="30">
        <v>13205515.196184648</v>
      </c>
      <c r="F9" s="30">
        <v>19343758.734435242</v>
      </c>
      <c r="G9" s="30">
        <v>13095267.145485172</v>
      </c>
      <c r="H9" s="30">
        <v>10497465.04553974</v>
      </c>
      <c r="I9" s="30">
        <v>19764896.010222375</v>
      </c>
      <c r="J9" s="30">
        <v>22503736.605926767</v>
      </c>
      <c r="K9" s="30">
        <v>25819183.305424292</v>
      </c>
      <c r="L9" s="30">
        <v>11824979.9774928</v>
      </c>
      <c r="M9" s="30">
        <v>20578718.24573376</v>
      </c>
      <c r="N9" s="30">
        <v>27442305.825183302</v>
      </c>
      <c r="O9" s="30">
        <v>21235007.712321002</v>
      </c>
      <c r="P9" s="30">
        <v>24443302.826726079</v>
      </c>
      <c r="Q9" s="30">
        <v>25915608.650376603</v>
      </c>
      <c r="R9" s="30">
        <v>18317565.775857601</v>
      </c>
      <c r="S9" s="30">
        <v>16800808.008324564</v>
      </c>
      <c r="T9" s="30">
        <v>12829007.903399816</v>
      </c>
      <c r="U9" s="28"/>
      <c r="V9" s="30">
        <v>2772704.3368933448</v>
      </c>
      <c r="W9" s="30">
        <v>2821955.221430602</v>
      </c>
      <c r="X9" s="30">
        <v>3328210.7142796302</v>
      </c>
      <c r="Y9" s="30">
        <v>5095880.310827069</v>
      </c>
      <c r="Z9" s="30">
        <v>4510547.5591901466</v>
      </c>
      <c r="AA9" s="30">
        <v>4713684.8734125607</v>
      </c>
      <c r="AB9" s="30">
        <v>5152266.3189814696</v>
      </c>
      <c r="AC9" s="30">
        <v>6318819.6824146509</v>
      </c>
      <c r="AD9" s="30">
        <v>3640441.1389105907</v>
      </c>
      <c r="AE9" s="30">
        <v>4967219.8451638948</v>
      </c>
      <c r="AF9" s="30">
        <v>3435045.1646883595</v>
      </c>
      <c r="AG9" s="30">
        <v>4853466.0068072304</v>
      </c>
      <c r="AH9" s="30">
        <v>5812781.946514247</v>
      </c>
      <c r="AI9" s="30">
        <v>5251035.5188693115</v>
      </c>
      <c r="AJ9" s="30">
        <v>14796992.068502389</v>
      </c>
      <c r="AK9" s="30">
        <v>12206495.160468994</v>
      </c>
      <c r="AL9" s="30">
        <v>5847709.7149821781</v>
      </c>
      <c r="AM9" s="30">
        <v>8977082.4078765363</v>
      </c>
      <c r="AN9" s="30">
        <v>6919694.3504664572</v>
      </c>
      <c r="AO9" s="30"/>
      <c r="AP9" s="30">
        <v>1181936.0895560361</v>
      </c>
      <c r="AQ9" s="30">
        <v>518378.39100375632</v>
      </c>
      <c r="AR9" s="30">
        <v>369828.5398979985</v>
      </c>
      <c r="AS9" s="30">
        <v>214230.07627063734</v>
      </c>
      <c r="AT9" s="30">
        <v>401052.90637528454</v>
      </c>
      <c r="AU9" s="30">
        <v>413780.95498844166</v>
      </c>
      <c r="AV9" s="30">
        <v>358123.19896179321</v>
      </c>
      <c r="AW9" s="30">
        <v>450572.65850491688</v>
      </c>
      <c r="AX9" s="30">
        <v>481525.34263233858</v>
      </c>
      <c r="AY9" s="30">
        <v>512908.02710216079</v>
      </c>
      <c r="AZ9" s="30">
        <v>695153.96088549995</v>
      </c>
      <c r="BA9" s="30">
        <v>883159.89552999998</v>
      </c>
      <c r="BB9" s="30">
        <v>94792.46756070001</v>
      </c>
      <c r="BC9" s="30">
        <v>144461.13578928</v>
      </c>
      <c r="BD9" s="30">
        <v>0</v>
      </c>
      <c r="BE9" s="30">
        <v>0</v>
      </c>
      <c r="BF9" s="30">
        <v>0</v>
      </c>
      <c r="BG9" s="30">
        <v>0</v>
      </c>
      <c r="BH9" s="30">
        <v>405043.97842439992</v>
      </c>
      <c r="BI9" s="30"/>
      <c r="BJ9" s="30">
        <v>5616081.4112633178</v>
      </c>
      <c r="BK9" s="30">
        <v>4447098.0015965058</v>
      </c>
      <c r="BL9" s="30">
        <v>4509800.4339703564</v>
      </c>
      <c r="BM9" s="30">
        <v>15322408.545841757</v>
      </c>
      <c r="BN9" s="30">
        <v>11822439.807958137</v>
      </c>
      <c r="BO9" s="30">
        <v>10381388.419487834</v>
      </c>
      <c r="BP9" s="30">
        <v>14071041.744655147</v>
      </c>
      <c r="BQ9" s="30">
        <v>21132131.7082958</v>
      </c>
      <c r="BR9" s="30">
        <v>13660306.540048115</v>
      </c>
      <c r="BS9" s="30">
        <v>13195183.652585614</v>
      </c>
      <c r="BT9" s="30">
        <v>10322262.178448012</v>
      </c>
      <c r="BU9" s="30">
        <v>18712744.148963876</v>
      </c>
      <c r="BV9" s="30">
        <v>23491052.465639964</v>
      </c>
      <c r="BW9" s="30">
        <v>20985500.205184888</v>
      </c>
      <c r="BX9" s="30">
        <v>33840643.505541489</v>
      </c>
      <c r="BY9" s="30">
        <v>24170531.743878916</v>
      </c>
      <c r="BZ9" s="30">
        <v>14902582.211701186</v>
      </c>
      <c r="CA9" s="30">
        <v>27843385.074737508</v>
      </c>
      <c r="CB9" s="30">
        <v>24686961.062143572</v>
      </c>
      <c r="CC9" s="70"/>
      <c r="CD9" s="30">
        <v>13530613.782794302</v>
      </c>
      <c r="CE9" s="30">
        <v>11923764.404422175</v>
      </c>
      <c r="CF9" s="30">
        <v>12392633.068376135</v>
      </c>
      <c r="CG9" s="30">
        <v>33838034.129124112</v>
      </c>
      <c r="CH9" s="30">
        <v>36077799.007958815</v>
      </c>
      <c r="CI9" s="30">
        <v>28604121.393374011</v>
      </c>
      <c r="CJ9" s="30">
        <v>30078896.308138151</v>
      </c>
      <c r="CK9" s="30">
        <v>47666420.059437744</v>
      </c>
      <c r="CL9" s="30">
        <v>40286009.627517812</v>
      </c>
      <c r="CM9" s="30">
        <v>44494494.830275968</v>
      </c>
      <c r="CN9" s="30">
        <v>26277441.281514674</v>
      </c>
      <c r="CO9" s="30">
        <v>45028088.297034867</v>
      </c>
      <c r="CP9" s="30">
        <v>56840932.704898216</v>
      </c>
      <c r="CQ9" s="30">
        <v>47616004.572164476</v>
      </c>
      <c r="CR9" s="30">
        <v>73080938.400769949</v>
      </c>
      <c r="CS9" s="30">
        <v>62292635.554724514</v>
      </c>
      <c r="CT9" s="30">
        <v>39067857.702540964</v>
      </c>
      <c r="CU9" s="30">
        <v>53621275.490938604</v>
      </c>
      <c r="CV9" s="30">
        <v>44840707.294434242</v>
      </c>
    </row>
    <row r="10" spans="1:100" s="31" customFormat="1" x14ac:dyDescent="0.4">
      <c r="A10" s="70" t="s">
        <v>16</v>
      </c>
      <c r="B10" s="30">
        <v>1014.2027887878446</v>
      </c>
      <c r="C10" s="30">
        <v>0</v>
      </c>
      <c r="D10" s="30">
        <v>3819.8205480559373</v>
      </c>
      <c r="E10" s="30">
        <v>7995.3395981617577</v>
      </c>
      <c r="F10" s="30">
        <v>7488.2851129936753</v>
      </c>
      <c r="G10" s="30">
        <v>0</v>
      </c>
      <c r="H10" s="30">
        <v>1883.7838793996307</v>
      </c>
      <c r="I10" s="30">
        <v>0</v>
      </c>
      <c r="J10" s="30">
        <v>0</v>
      </c>
      <c r="K10" s="30">
        <v>0</v>
      </c>
      <c r="L10" s="30">
        <v>0</v>
      </c>
      <c r="M10" s="30">
        <v>0</v>
      </c>
      <c r="N10" s="30">
        <v>103350.2354544</v>
      </c>
      <c r="O10" s="30">
        <v>110894.02451750002</v>
      </c>
      <c r="P10" s="30">
        <v>63104.068752697232</v>
      </c>
      <c r="Q10" s="30">
        <v>832953.85902540549</v>
      </c>
      <c r="R10" s="30">
        <v>1815097.5607199997</v>
      </c>
      <c r="S10" s="30">
        <v>1187958.7229549999</v>
      </c>
      <c r="T10" s="30">
        <v>475670.34789691423</v>
      </c>
      <c r="U10" s="28"/>
      <c r="V10" s="30">
        <v>1932179.3932058893</v>
      </c>
      <c r="W10" s="30">
        <v>4388626.3881847411</v>
      </c>
      <c r="X10" s="30">
        <v>4995651.1909832787</v>
      </c>
      <c r="Y10" s="30">
        <v>7210241.3514062725</v>
      </c>
      <c r="Z10" s="30">
        <v>4959820.8810694031</v>
      </c>
      <c r="AA10" s="30">
        <v>5644834.5007410077</v>
      </c>
      <c r="AB10" s="30">
        <v>5216705.5366234239</v>
      </c>
      <c r="AC10" s="30">
        <v>5168051.4232315226</v>
      </c>
      <c r="AD10" s="30">
        <v>2323692.2779898955</v>
      </c>
      <c r="AE10" s="30">
        <v>1584362.0525266165</v>
      </c>
      <c r="AF10" s="30">
        <v>9793932.3915371373</v>
      </c>
      <c r="AG10" s="30">
        <v>8858727.7357404437</v>
      </c>
      <c r="AH10" s="30">
        <v>12215510.985119112</v>
      </c>
      <c r="AI10" s="30">
        <v>9793731.4119363576</v>
      </c>
      <c r="AJ10" s="30">
        <v>15916580.753796401</v>
      </c>
      <c r="AK10" s="30">
        <v>21476442.314489849</v>
      </c>
      <c r="AL10" s="30">
        <v>13312842.355594704</v>
      </c>
      <c r="AM10" s="30">
        <v>13457372.47687383</v>
      </c>
      <c r="AN10" s="30">
        <v>13180545.662202682</v>
      </c>
      <c r="AO10" s="30"/>
      <c r="AP10" s="30">
        <v>2566322.2378323367</v>
      </c>
      <c r="AQ10" s="30">
        <v>5937394.7412353922</v>
      </c>
      <c r="AR10" s="30">
        <v>2441653.8345267223</v>
      </c>
      <c r="AS10" s="30">
        <v>4695606.7469146801</v>
      </c>
      <c r="AT10" s="30">
        <v>5656681.0530132176</v>
      </c>
      <c r="AU10" s="30">
        <v>6675326.3972383058</v>
      </c>
      <c r="AV10" s="30">
        <v>12225758.414455276</v>
      </c>
      <c r="AW10" s="30">
        <v>11758210.102495043</v>
      </c>
      <c r="AX10" s="30">
        <v>13856981.594149372</v>
      </c>
      <c r="AY10" s="30">
        <v>6644583.31241001</v>
      </c>
      <c r="AZ10" s="30">
        <v>10865824.393999999</v>
      </c>
      <c r="BA10" s="30">
        <v>18807615.099999998</v>
      </c>
      <c r="BB10" s="30">
        <v>10678523.998000002</v>
      </c>
      <c r="BC10" s="30">
        <v>20596213.925999999</v>
      </c>
      <c r="BD10" s="30">
        <v>32274391.438999999</v>
      </c>
      <c r="BE10" s="30">
        <v>59167046.478000008</v>
      </c>
      <c r="BF10" s="30">
        <v>39745400.604476392</v>
      </c>
      <c r="BG10" s="30">
        <v>43405806.986050174</v>
      </c>
      <c r="BH10" s="30">
        <v>36061914.333412901</v>
      </c>
      <c r="BI10" s="30"/>
      <c r="BJ10" s="30">
        <v>4262263.3475572318</v>
      </c>
      <c r="BK10" s="30">
        <v>8189728.0200081542</v>
      </c>
      <c r="BL10" s="30">
        <v>4086193.9440693334</v>
      </c>
      <c r="BM10" s="30">
        <v>8301573.8660225458</v>
      </c>
      <c r="BN10" s="30">
        <v>6235431.8671659781</v>
      </c>
      <c r="BO10" s="30">
        <v>5217271.4093983434</v>
      </c>
      <c r="BP10" s="30">
        <v>10351084.295917314</v>
      </c>
      <c r="BQ10" s="30">
        <v>7731162.0349119063</v>
      </c>
      <c r="BR10" s="30">
        <v>7791574.4385362519</v>
      </c>
      <c r="BS10" s="30">
        <v>3926337.4423393658</v>
      </c>
      <c r="BT10" s="30">
        <v>6884128.1225876343</v>
      </c>
      <c r="BU10" s="30">
        <v>8942774.2336929571</v>
      </c>
      <c r="BV10" s="30">
        <v>8163393.5611291891</v>
      </c>
      <c r="BW10" s="30">
        <v>9645161.9817021247</v>
      </c>
      <c r="BX10" s="30">
        <v>19106330.937121309</v>
      </c>
      <c r="BY10" s="30">
        <v>21158060.50724389</v>
      </c>
      <c r="BZ10" s="30">
        <v>15554591.259705603</v>
      </c>
      <c r="CA10" s="30">
        <v>18820595.06845443</v>
      </c>
      <c r="CB10" s="30">
        <v>17065311.614272512</v>
      </c>
      <c r="CC10" s="70"/>
      <c r="CD10" s="30">
        <v>8761779.1813842449</v>
      </c>
      <c r="CE10" s="30">
        <v>18515749.149428286</v>
      </c>
      <c r="CF10" s="30">
        <v>11527318.790127391</v>
      </c>
      <c r="CG10" s="30">
        <v>20215417.30394166</v>
      </c>
      <c r="CH10" s="30">
        <v>16859422.086361591</v>
      </c>
      <c r="CI10" s="30">
        <v>17537432.307377659</v>
      </c>
      <c r="CJ10" s="30">
        <v>27795432.030875415</v>
      </c>
      <c r="CK10" s="30">
        <v>24657423.560638472</v>
      </c>
      <c r="CL10" s="30">
        <v>23972248.310675517</v>
      </c>
      <c r="CM10" s="30">
        <v>12155282.807275992</v>
      </c>
      <c r="CN10" s="30">
        <v>27543884.908124771</v>
      </c>
      <c r="CO10" s="30">
        <v>36609117.069433399</v>
      </c>
      <c r="CP10" s="30">
        <v>31160778.779702701</v>
      </c>
      <c r="CQ10" s="30">
        <v>40146001.344155982</v>
      </c>
      <c r="CR10" s="30">
        <v>67360407.198670402</v>
      </c>
      <c r="CS10" s="30">
        <v>102634503.15875916</v>
      </c>
      <c r="CT10" s="30">
        <v>70427931.780496702</v>
      </c>
      <c r="CU10" s="30">
        <v>76871733.254333436</v>
      </c>
      <c r="CV10" s="30">
        <v>66783441.957785003</v>
      </c>
    </row>
    <row r="11" spans="1:100" s="31" customFormat="1" x14ac:dyDescent="0.4">
      <c r="A11" s="70" t="s">
        <v>8</v>
      </c>
      <c r="B11" s="30">
        <v>0</v>
      </c>
      <c r="C11" s="30">
        <v>0</v>
      </c>
      <c r="D11" s="30">
        <v>0</v>
      </c>
      <c r="E11" s="30">
        <v>0</v>
      </c>
      <c r="F11" s="30">
        <v>0</v>
      </c>
      <c r="G11" s="30">
        <v>0</v>
      </c>
      <c r="H11" s="30">
        <v>0</v>
      </c>
      <c r="I11" s="30">
        <v>0</v>
      </c>
      <c r="J11" s="30">
        <v>0</v>
      </c>
      <c r="K11" s="30">
        <v>0</v>
      </c>
      <c r="L11" s="30">
        <v>0</v>
      </c>
      <c r="M11" s="30">
        <v>0</v>
      </c>
      <c r="N11" s="30">
        <v>0</v>
      </c>
      <c r="O11" s="30">
        <v>81398.718241499999</v>
      </c>
      <c r="P11" s="30">
        <v>880392.39310509467</v>
      </c>
      <c r="Q11" s="30">
        <v>1176354.3881880001</v>
      </c>
      <c r="R11" s="30">
        <v>91732.932646400004</v>
      </c>
      <c r="S11" s="30">
        <v>18274.304601</v>
      </c>
      <c r="T11" s="30">
        <v>1051857.5799984001</v>
      </c>
      <c r="U11" s="28"/>
      <c r="V11" s="30">
        <v>649749.59096807009</v>
      </c>
      <c r="W11" s="30">
        <v>505710.26711185311</v>
      </c>
      <c r="X11" s="30">
        <v>320030.56190003932</v>
      </c>
      <c r="Y11" s="30">
        <v>93217.222818739334</v>
      </c>
      <c r="Z11" s="30">
        <v>246203.93666188195</v>
      </c>
      <c r="AA11" s="30">
        <v>167206.34492902059</v>
      </c>
      <c r="AB11" s="30">
        <v>115026.20474595798</v>
      </c>
      <c r="AC11" s="30">
        <v>209236.24214992241</v>
      </c>
      <c r="AD11" s="30">
        <v>289612.38107293763</v>
      </c>
      <c r="AE11" s="30">
        <v>131933.02821096216</v>
      </c>
      <c r="AF11" s="30">
        <v>166957.701</v>
      </c>
      <c r="AG11" s="30">
        <v>584393.37759532861</v>
      </c>
      <c r="AH11" s="30">
        <v>670393.44800000009</v>
      </c>
      <c r="AI11" s="30">
        <v>1580595.6338226292</v>
      </c>
      <c r="AJ11" s="30">
        <v>4949274.8593235826</v>
      </c>
      <c r="AK11" s="30">
        <v>10056208.32651075</v>
      </c>
      <c r="AL11" s="30">
        <v>9619383.0218481421</v>
      </c>
      <c r="AM11" s="30">
        <v>6938685.7928215014</v>
      </c>
      <c r="AN11" s="30">
        <v>4230195.2359335795</v>
      </c>
      <c r="AO11" s="30"/>
      <c r="AP11" s="30">
        <v>2485838.7178984862</v>
      </c>
      <c r="AQ11" s="30">
        <v>2955351.0934891487</v>
      </c>
      <c r="AR11" s="30">
        <v>3722906.9828693592</v>
      </c>
      <c r="AS11" s="30">
        <v>4509265.1419729553</v>
      </c>
      <c r="AT11" s="30">
        <v>2140103.4041236038</v>
      </c>
      <c r="AU11" s="30">
        <v>3778067.1925966386</v>
      </c>
      <c r="AV11" s="30">
        <v>2104960.5157695813</v>
      </c>
      <c r="AW11" s="30">
        <v>3541541.6305968342</v>
      </c>
      <c r="AX11" s="30">
        <v>4030596.3456629734</v>
      </c>
      <c r="AY11" s="30">
        <v>3208192.1312157093</v>
      </c>
      <c r="AZ11" s="30">
        <v>15905251.192</v>
      </c>
      <c r="BA11" s="30">
        <v>19912332.899999999</v>
      </c>
      <c r="BB11" s="30">
        <v>21369983.182000004</v>
      </c>
      <c r="BC11" s="30">
        <v>29858117.184</v>
      </c>
      <c r="BD11" s="30">
        <v>57648820.841000006</v>
      </c>
      <c r="BE11" s="30">
        <v>111994050.54800001</v>
      </c>
      <c r="BF11" s="30">
        <v>110659302.00000001</v>
      </c>
      <c r="BG11" s="30">
        <v>93179725.617000014</v>
      </c>
      <c r="BH11" s="30">
        <v>105363849.4203072</v>
      </c>
      <c r="BI11" s="30"/>
      <c r="BJ11" s="30">
        <v>5054453.3796407189</v>
      </c>
      <c r="BK11" s="30">
        <v>5468601.7157289479</v>
      </c>
      <c r="BL11" s="30">
        <v>2626108.1202882002</v>
      </c>
      <c r="BM11" s="30">
        <v>4504507.9385231575</v>
      </c>
      <c r="BN11" s="30">
        <v>1554560.9021847348</v>
      </c>
      <c r="BO11" s="30">
        <v>3203146.7646095548</v>
      </c>
      <c r="BP11" s="30">
        <v>2373366.817218435</v>
      </c>
      <c r="BQ11" s="30">
        <v>2072384.5222740299</v>
      </c>
      <c r="BR11" s="30">
        <v>3316505.7145368624</v>
      </c>
      <c r="BS11" s="30">
        <v>2486634.7950265333</v>
      </c>
      <c r="BT11" s="30">
        <v>9410205.120000001</v>
      </c>
      <c r="BU11" s="30">
        <v>10582724.593780549</v>
      </c>
      <c r="BV11" s="30">
        <v>8720527.120000001</v>
      </c>
      <c r="BW11" s="30">
        <v>13027769.95853937</v>
      </c>
      <c r="BX11" s="30">
        <v>23838280.395577118</v>
      </c>
      <c r="BY11" s="30">
        <v>31501792.954365604</v>
      </c>
      <c r="BZ11" s="30">
        <v>35042123.3057952</v>
      </c>
      <c r="CA11" s="30">
        <v>26915311.444450356</v>
      </c>
      <c r="CB11" s="30">
        <v>24152562.612735674</v>
      </c>
      <c r="CC11" s="70"/>
      <c r="CD11" s="30">
        <v>8190041.6885072757</v>
      </c>
      <c r="CE11" s="30">
        <v>8929663.0763299502</v>
      </c>
      <c r="CF11" s="30">
        <v>6669045.6650575986</v>
      </c>
      <c r="CG11" s="30">
        <v>9106990.3033148535</v>
      </c>
      <c r="CH11" s="30">
        <v>3940868.2429702203</v>
      </c>
      <c r="CI11" s="30">
        <v>7148420.3021352142</v>
      </c>
      <c r="CJ11" s="30">
        <v>4593353.5377339739</v>
      </c>
      <c r="CK11" s="30">
        <v>5823162.3950207857</v>
      </c>
      <c r="CL11" s="30">
        <v>7636714.4412727738</v>
      </c>
      <c r="CM11" s="30">
        <v>5826759.9544532048</v>
      </c>
      <c r="CN11" s="30">
        <v>25482414.013</v>
      </c>
      <c r="CO11" s="30">
        <v>31079450.871375874</v>
      </c>
      <c r="CP11" s="30">
        <v>30760903.750000004</v>
      </c>
      <c r="CQ11" s="30">
        <v>44547881.494603492</v>
      </c>
      <c r="CR11" s="30">
        <v>87316768.489005789</v>
      </c>
      <c r="CS11" s="30">
        <v>154728406.21706438</v>
      </c>
      <c r="CT11" s="30">
        <v>155412541.26028976</v>
      </c>
      <c r="CU11" s="30">
        <v>127051997.15887286</v>
      </c>
      <c r="CV11" s="30">
        <v>134798464.84897485</v>
      </c>
    </row>
    <row r="12" spans="1:100" s="31" customFormat="1" x14ac:dyDescent="0.4">
      <c r="A12" s="70" t="s">
        <v>24</v>
      </c>
      <c r="B12" s="30">
        <v>0</v>
      </c>
      <c r="C12" s="30">
        <v>0</v>
      </c>
      <c r="D12" s="30">
        <v>0</v>
      </c>
      <c r="E12" s="30">
        <v>0</v>
      </c>
      <c r="F12" s="30">
        <v>0</v>
      </c>
      <c r="G12" s="30">
        <v>0</v>
      </c>
      <c r="H12" s="30">
        <v>0</v>
      </c>
      <c r="I12" s="30">
        <v>0</v>
      </c>
      <c r="J12" s="30">
        <v>0</v>
      </c>
      <c r="K12" s="30">
        <v>0</v>
      </c>
      <c r="L12" s="30">
        <v>0</v>
      </c>
      <c r="M12" s="30">
        <v>37320</v>
      </c>
      <c r="N12" s="30">
        <v>26430</v>
      </c>
      <c r="O12" s="30">
        <v>45475</v>
      </c>
      <c r="P12" s="30">
        <v>12176</v>
      </c>
      <c r="Q12" s="30">
        <v>60078</v>
      </c>
      <c r="R12" s="30">
        <v>17584</v>
      </c>
      <c r="S12" s="30">
        <v>0</v>
      </c>
      <c r="T12" s="30">
        <v>0</v>
      </c>
      <c r="U12" s="28"/>
      <c r="V12" s="30">
        <v>0</v>
      </c>
      <c r="W12" s="30">
        <v>0</v>
      </c>
      <c r="X12" s="30">
        <v>0</v>
      </c>
      <c r="Y12" s="30">
        <v>294350.5180702837</v>
      </c>
      <c r="Z12" s="30">
        <v>2328732.2170631778</v>
      </c>
      <c r="AA12" s="30">
        <v>2071228.1057562009</v>
      </c>
      <c r="AB12" s="30">
        <v>1734284.1106758097</v>
      </c>
      <c r="AC12" s="30">
        <v>3929968.3524541287</v>
      </c>
      <c r="AD12" s="30">
        <v>3161065.9634393402</v>
      </c>
      <c r="AE12" s="30">
        <v>2953340.1668444485</v>
      </c>
      <c r="AF12" s="30">
        <v>4938877.9975579847</v>
      </c>
      <c r="AG12" s="30">
        <v>5352935.2553045675</v>
      </c>
      <c r="AH12" s="30">
        <v>5623408.1887064874</v>
      </c>
      <c r="AI12" s="30">
        <v>6719887.9742856417</v>
      </c>
      <c r="AJ12" s="30">
        <v>14475105.122189036</v>
      </c>
      <c r="AK12" s="30">
        <v>13304189.727542913</v>
      </c>
      <c r="AL12" s="30">
        <v>10295305.392663162</v>
      </c>
      <c r="AM12" s="30">
        <v>5909902.3825067319</v>
      </c>
      <c r="AN12" s="30">
        <v>2497329.4598663012</v>
      </c>
      <c r="AO12" s="30"/>
      <c r="AP12" s="30">
        <v>0</v>
      </c>
      <c r="AQ12" s="30">
        <v>0</v>
      </c>
      <c r="AR12" s="30">
        <v>0</v>
      </c>
      <c r="AS12" s="30">
        <v>1855298.3362521727</v>
      </c>
      <c r="AT12" s="30">
        <v>16468905.096712671</v>
      </c>
      <c r="AU12" s="30">
        <v>19001961.401293468</v>
      </c>
      <c r="AV12" s="30">
        <v>12949201.448162373</v>
      </c>
      <c r="AW12" s="30">
        <v>17586074.14208325</v>
      </c>
      <c r="AX12" s="30">
        <v>24121408.330177803</v>
      </c>
      <c r="AY12" s="30">
        <v>26456078.248743862</v>
      </c>
      <c r="AZ12" s="30">
        <v>52216885.921999998</v>
      </c>
      <c r="BA12" s="30">
        <v>28812438.100000005</v>
      </c>
      <c r="BB12" s="30">
        <v>34886126.247999996</v>
      </c>
      <c r="BC12" s="30">
        <v>50905106.316</v>
      </c>
      <c r="BD12" s="30">
        <v>94642502.110000014</v>
      </c>
      <c r="BE12" s="30">
        <v>127616803.47</v>
      </c>
      <c r="BF12" s="30">
        <v>122432544.98999999</v>
      </c>
      <c r="BG12" s="30">
        <v>98746126.249000013</v>
      </c>
      <c r="BH12" s="30">
        <v>59706002.490000002</v>
      </c>
      <c r="BI12" s="30"/>
      <c r="BJ12" s="30">
        <v>0</v>
      </c>
      <c r="BK12" s="30">
        <v>0</v>
      </c>
      <c r="BL12" s="30">
        <v>0</v>
      </c>
      <c r="BM12" s="30">
        <v>1498509.0398196159</v>
      </c>
      <c r="BN12" s="30">
        <v>6675402.8143366035</v>
      </c>
      <c r="BO12" s="30">
        <v>5375093.654178299</v>
      </c>
      <c r="BP12" s="30">
        <v>6378396.4013482137</v>
      </c>
      <c r="BQ12" s="30">
        <v>10664984.637471244</v>
      </c>
      <c r="BR12" s="30">
        <v>8975739.4674406052</v>
      </c>
      <c r="BS12" s="30">
        <v>5819580.3711055508</v>
      </c>
      <c r="BT12" s="30">
        <v>11463595.016668208</v>
      </c>
      <c r="BU12" s="30">
        <v>9885966.2416147701</v>
      </c>
      <c r="BV12" s="30">
        <v>6679256.3250101581</v>
      </c>
      <c r="BW12" s="30">
        <v>16714712.20948318</v>
      </c>
      <c r="BX12" s="30">
        <v>27314865.916608717</v>
      </c>
      <c r="BY12" s="30">
        <v>34657694.509000003</v>
      </c>
      <c r="BZ12" s="30">
        <v>28348198.145000003</v>
      </c>
      <c r="CA12" s="30">
        <v>20698244.316</v>
      </c>
      <c r="CB12" s="30">
        <v>8841705.824000001</v>
      </c>
      <c r="CC12" s="70"/>
      <c r="CD12" s="30">
        <v>0</v>
      </c>
      <c r="CE12" s="30">
        <v>0</v>
      </c>
      <c r="CF12" s="30">
        <v>0</v>
      </c>
      <c r="CG12" s="30">
        <v>3648157.8941420722</v>
      </c>
      <c r="CH12" s="30">
        <v>25473040.128112454</v>
      </c>
      <c r="CI12" s="30">
        <v>26448283.161227968</v>
      </c>
      <c r="CJ12" s="30">
        <v>21061881.960186396</v>
      </c>
      <c r="CK12" s="30">
        <v>32181027.132008623</v>
      </c>
      <c r="CL12" s="30">
        <v>36258213.761057749</v>
      </c>
      <c r="CM12" s="30">
        <v>35228998.786693864</v>
      </c>
      <c r="CN12" s="30">
        <v>68619358.936226189</v>
      </c>
      <c r="CO12" s="30">
        <v>44088659.596919343</v>
      </c>
      <c r="CP12" s="30">
        <v>47215220.761716641</v>
      </c>
      <c r="CQ12" s="30">
        <v>74385181.499768823</v>
      </c>
      <c r="CR12" s="30">
        <v>136444649.14879778</v>
      </c>
      <c r="CS12" s="30">
        <v>175638765.70654291</v>
      </c>
      <c r="CT12" s="30">
        <v>161093632.52766314</v>
      </c>
      <c r="CU12" s="30">
        <v>125354272.94750674</v>
      </c>
      <c r="CV12" s="30">
        <v>71045037.773866311</v>
      </c>
    </row>
    <row r="13" spans="1:100" s="31" customFormat="1" x14ac:dyDescent="0.4">
      <c r="A13" s="70" t="s">
        <v>25</v>
      </c>
      <c r="B13" s="30">
        <v>0</v>
      </c>
      <c r="C13" s="30">
        <v>0</v>
      </c>
      <c r="D13" s="30">
        <v>0</v>
      </c>
      <c r="E13" s="30">
        <v>4633.6738556430273</v>
      </c>
      <c r="F13" s="30">
        <v>4992.1900753291166</v>
      </c>
      <c r="G13" s="30">
        <v>3579.7033383615594</v>
      </c>
      <c r="H13" s="30">
        <v>3767.5677587992614</v>
      </c>
      <c r="I13" s="30">
        <v>4345.3011068474989</v>
      </c>
      <c r="J13" s="30">
        <v>0</v>
      </c>
      <c r="K13" s="30">
        <v>0</v>
      </c>
      <c r="L13" s="30">
        <v>0</v>
      </c>
      <c r="M13" s="30">
        <v>0</v>
      </c>
      <c r="N13" s="30">
        <v>0</v>
      </c>
      <c r="O13" s="30">
        <v>0</v>
      </c>
      <c r="P13" s="30">
        <v>0</v>
      </c>
      <c r="Q13" s="30">
        <v>0</v>
      </c>
      <c r="R13" s="30">
        <v>0</v>
      </c>
      <c r="S13" s="30">
        <v>0</v>
      </c>
      <c r="T13" s="30">
        <v>0</v>
      </c>
      <c r="U13" s="28"/>
      <c r="V13" s="30">
        <v>0</v>
      </c>
      <c r="W13" s="30">
        <v>0</v>
      </c>
      <c r="X13" s="30">
        <v>0</v>
      </c>
      <c r="Y13" s="30">
        <v>7658.0149577722086</v>
      </c>
      <c r="Z13" s="30">
        <v>41449.637586609075</v>
      </c>
      <c r="AA13" s="30">
        <v>19433.191636617034</v>
      </c>
      <c r="AB13" s="30">
        <v>68617.817246926061</v>
      </c>
      <c r="AC13" s="30">
        <v>0</v>
      </c>
      <c r="AD13" s="30">
        <v>0</v>
      </c>
      <c r="AE13" s="30">
        <v>0</v>
      </c>
      <c r="AF13" s="30">
        <v>0</v>
      </c>
      <c r="AG13" s="30">
        <v>0</v>
      </c>
      <c r="AH13" s="30">
        <v>0</v>
      </c>
      <c r="AI13" s="30">
        <v>0</v>
      </c>
      <c r="AJ13" s="30">
        <v>0</v>
      </c>
      <c r="AK13" s="30">
        <v>0</v>
      </c>
      <c r="AL13" s="30">
        <v>0</v>
      </c>
      <c r="AM13" s="30">
        <v>0</v>
      </c>
      <c r="AN13" s="30">
        <v>0</v>
      </c>
      <c r="AO13" s="30"/>
      <c r="AP13" s="30">
        <v>0</v>
      </c>
      <c r="AQ13" s="30">
        <v>0</v>
      </c>
      <c r="AR13" s="30">
        <v>0</v>
      </c>
      <c r="AS13" s="30">
        <v>0</v>
      </c>
      <c r="AT13" s="30">
        <v>0</v>
      </c>
      <c r="AU13" s="30">
        <v>0</v>
      </c>
      <c r="AV13" s="30">
        <v>1399.2012875349974</v>
      </c>
      <c r="AW13" s="30">
        <v>0</v>
      </c>
      <c r="AX13" s="30">
        <v>0</v>
      </c>
      <c r="AY13" s="30">
        <v>0</v>
      </c>
      <c r="AZ13" s="30">
        <v>0</v>
      </c>
      <c r="BA13" s="30">
        <v>1700</v>
      </c>
      <c r="BB13" s="30">
        <v>1154</v>
      </c>
      <c r="BC13" s="30">
        <v>0</v>
      </c>
      <c r="BD13" s="30">
        <v>8405</v>
      </c>
      <c r="BE13" s="30">
        <v>6351</v>
      </c>
      <c r="BF13" s="30">
        <v>6210</v>
      </c>
      <c r="BG13" s="30">
        <v>4341</v>
      </c>
      <c r="BH13" s="30">
        <v>3585</v>
      </c>
      <c r="BI13" s="30"/>
      <c r="BJ13" s="30">
        <v>0</v>
      </c>
      <c r="BK13" s="30">
        <v>0</v>
      </c>
      <c r="BL13" s="30">
        <v>0</v>
      </c>
      <c r="BM13" s="30">
        <v>51571.626448771211</v>
      </c>
      <c r="BN13" s="30">
        <v>28457.044320631703</v>
      </c>
      <c r="BO13" s="30">
        <v>11143.769999539971</v>
      </c>
      <c r="BP13" s="30">
        <v>36447.68196950241</v>
      </c>
      <c r="BQ13" s="30">
        <v>6349.1494513899534</v>
      </c>
      <c r="BR13" s="30">
        <v>0</v>
      </c>
      <c r="BS13" s="30">
        <v>0</v>
      </c>
      <c r="BT13" s="30">
        <v>0</v>
      </c>
      <c r="BU13" s="30">
        <v>3762</v>
      </c>
      <c r="BV13" s="30">
        <v>9611</v>
      </c>
      <c r="BW13" s="30">
        <v>6188</v>
      </c>
      <c r="BX13" s="30">
        <v>12900</v>
      </c>
      <c r="BY13" s="30">
        <v>19384</v>
      </c>
      <c r="BZ13" s="30">
        <v>37008</v>
      </c>
      <c r="CA13" s="30">
        <v>29152</v>
      </c>
      <c r="CB13" s="30">
        <v>25088</v>
      </c>
      <c r="CC13" s="70"/>
      <c r="CD13" s="30">
        <v>0</v>
      </c>
      <c r="CE13" s="30">
        <v>0</v>
      </c>
      <c r="CF13" s="30">
        <v>0</v>
      </c>
      <c r="CG13" s="30">
        <v>63863.31526218645</v>
      </c>
      <c r="CH13" s="30">
        <v>74898.871982569894</v>
      </c>
      <c r="CI13" s="30">
        <v>34156.664974518564</v>
      </c>
      <c r="CJ13" s="30">
        <v>110232.26826276272</v>
      </c>
      <c r="CK13" s="30">
        <v>10694.450558237451</v>
      </c>
      <c r="CL13" s="30">
        <v>0</v>
      </c>
      <c r="CM13" s="30">
        <v>0</v>
      </c>
      <c r="CN13" s="30">
        <v>0</v>
      </c>
      <c r="CO13" s="30">
        <v>5462</v>
      </c>
      <c r="CP13" s="30">
        <v>10765</v>
      </c>
      <c r="CQ13" s="30">
        <v>6188</v>
      </c>
      <c r="CR13" s="30">
        <v>21305</v>
      </c>
      <c r="CS13" s="30">
        <v>25735</v>
      </c>
      <c r="CT13" s="30">
        <v>43218</v>
      </c>
      <c r="CU13" s="30">
        <v>33493</v>
      </c>
      <c r="CV13" s="30">
        <v>28673</v>
      </c>
    </row>
    <row r="14" spans="1:100" s="31" customFormat="1" x14ac:dyDescent="0.4">
      <c r="A14" s="70" t="s">
        <v>9</v>
      </c>
      <c r="B14" s="30">
        <v>7966645.7420332013</v>
      </c>
      <c r="C14" s="30">
        <v>13357637.753347361</v>
      </c>
      <c r="D14" s="30">
        <v>7450455.5985668097</v>
      </c>
      <c r="E14" s="30">
        <v>10987334.804585271</v>
      </c>
      <c r="F14" s="30">
        <v>13316293.188282723</v>
      </c>
      <c r="G14" s="30">
        <v>9907060.8838877268</v>
      </c>
      <c r="H14" s="30">
        <v>12543019.437669141</v>
      </c>
      <c r="I14" s="30">
        <v>9688534.423670439</v>
      </c>
      <c r="J14" s="30">
        <v>8434316.0174730383</v>
      </c>
      <c r="K14" s="30">
        <v>6795544.5869587297</v>
      </c>
      <c r="L14" s="30">
        <v>4076376.0849207202</v>
      </c>
      <c r="M14" s="30">
        <v>9288960.5459888</v>
      </c>
      <c r="N14" s="30">
        <v>5859154.3365023397</v>
      </c>
      <c r="O14" s="30">
        <v>6130043.9725949997</v>
      </c>
      <c r="P14" s="30">
        <v>9755900.7768696006</v>
      </c>
      <c r="Q14" s="30">
        <v>10577262</v>
      </c>
      <c r="R14" s="30">
        <v>7882584.5072742403</v>
      </c>
      <c r="S14" s="30">
        <v>6465224.2348354803</v>
      </c>
      <c r="T14" s="30">
        <v>7996960</v>
      </c>
      <c r="U14" s="28"/>
      <c r="V14" s="30">
        <v>959494.50992313225</v>
      </c>
      <c r="W14" s="30">
        <v>2488924.6420096476</v>
      </c>
      <c r="X14" s="30">
        <v>3079167.8757777712</v>
      </c>
      <c r="Y14" s="30">
        <v>3292256.1681829887</v>
      </c>
      <c r="Z14" s="30">
        <v>3784551.992624043</v>
      </c>
      <c r="AA14" s="30">
        <v>1791526.2153265753</v>
      </c>
      <c r="AB14" s="30">
        <v>1907712.0816507321</v>
      </c>
      <c r="AC14" s="30">
        <v>2943223.7160901786</v>
      </c>
      <c r="AD14" s="30">
        <v>1817050.166374957</v>
      </c>
      <c r="AE14" s="30">
        <v>2077855.0484136282</v>
      </c>
      <c r="AF14" s="30">
        <v>3124293.1816129819</v>
      </c>
      <c r="AG14" s="30">
        <v>2316579.7958813533</v>
      </c>
      <c r="AH14" s="30">
        <v>2734069.333693414</v>
      </c>
      <c r="AI14" s="30">
        <v>1822247.064126052</v>
      </c>
      <c r="AJ14" s="30">
        <v>2790072.7983672139</v>
      </c>
      <c r="AK14" s="30">
        <v>2145514.9756620582</v>
      </c>
      <c r="AL14" s="30">
        <v>1973331.5270777941</v>
      </c>
      <c r="AM14" s="30">
        <v>1433394.070481875</v>
      </c>
      <c r="AN14" s="30">
        <v>965686.88881802233</v>
      </c>
      <c r="AO14" s="30"/>
      <c r="AP14" s="30">
        <v>7413654.5732095148</v>
      </c>
      <c r="AQ14" s="30">
        <v>8069749.5826377291</v>
      </c>
      <c r="AR14" s="30">
        <v>3696623.6495810533</v>
      </c>
      <c r="AS14" s="30">
        <v>5727864.5010769563</v>
      </c>
      <c r="AT14" s="30">
        <v>6731952.5960810576</v>
      </c>
      <c r="AU14" s="30">
        <v>17047025.585280433</v>
      </c>
      <c r="AV14" s="30">
        <v>8230457.545867729</v>
      </c>
      <c r="AW14" s="30">
        <v>15823488.590263959</v>
      </c>
      <c r="AX14" s="30">
        <v>16976956.121161938</v>
      </c>
      <c r="AY14" s="30">
        <v>13959954.058025356</v>
      </c>
      <c r="AZ14" s="30">
        <v>31795091.188000001</v>
      </c>
      <c r="BA14" s="30">
        <v>33468234.899999999</v>
      </c>
      <c r="BB14" s="30">
        <v>21090534.004000001</v>
      </c>
      <c r="BC14" s="30">
        <v>26043909.102000002</v>
      </c>
      <c r="BD14" s="30">
        <v>31944264.891999997</v>
      </c>
      <c r="BE14" s="30">
        <v>32077548.236999996</v>
      </c>
      <c r="BF14" s="30">
        <v>46487859.209999993</v>
      </c>
      <c r="BG14" s="30">
        <v>27118312.372999996</v>
      </c>
      <c r="BH14" s="30">
        <v>5288838.17</v>
      </c>
      <c r="BI14" s="30"/>
      <c r="BJ14" s="30">
        <v>686920.07658877317</v>
      </c>
      <c r="BK14" s="30">
        <v>598137.71231170523</v>
      </c>
      <c r="BL14" s="30">
        <v>936867.96522041562</v>
      </c>
      <c r="BM14" s="30">
        <v>1860964.020556387</v>
      </c>
      <c r="BN14" s="30">
        <v>2706498.1932611647</v>
      </c>
      <c r="BO14" s="30">
        <v>3413020.9762539528</v>
      </c>
      <c r="BP14" s="30">
        <v>4143081.3423907664</v>
      </c>
      <c r="BQ14" s="30">
        <v>7081377.5712818541</v>
      </c>
      <c r="BR14" s="30">
        <v>2902919.5701458724</v>
      </c>
      <c r="BS14" s="30">
        <v>2632440.6966909487</v>
      </c>
      <c r="BT14" s="30">
        <v>6188929.5064152125</v>
      </c>
      <c r="BU14" s="30">
        <v>6835363.7312611267</v>
      </c>
      <c r="BV14" s="30">
        <v>2352653.8953002538</v>
      </c>
      <c r="BW14" s="30">
        <v>2072035.3564615245</v>
      </c>
      <c r="BX14" s="30">
        <v>3062444.4156548092</v>
      </c>
      <c r="BY14" s="30">
        <v>2960449.0950000002</v>
      </c>
      <c r="BZ14" s="30">
        <v>3242113.3659999995</v>
      </c>
      <c r="CA14" s="30">
        <v>1963087.8074491166</v>
      </c>
      <c r="CB14" s="30">
        <v>68366.912000000011</v>
      </c>
      <c r="CC14" s="70"/>
      <c r="CD14" s="30">
        <v>17026714.901754621</v>
      </c>
      <c r="CE14" s="30">
        <v>24514449.690306444</v>
      </c>
      <c r="CF14" s="30">
        <v>15163115.08914605</v>
      </c>
      <c r="CG14" s="30">
        <v>21868419.494401604</v>
      </c>
      <c r="CH14" s="30">
        <v>26539295.97024899</v>
      </c>
      <c r="CI14" s="30">
        <v>32158633.660748687</v>
      </c>
      <c r="CJ14" s="30">
        <v>26824270.407578368</v>
      </c>
      <c r="CK14" s="30">
        <v>35536624.301306434</v>
      </c>
      <c r="CL14" s="30">
        <v>30131241.875155803</v>
      </c>
      <c r="CM14" s="30">
        <v>25465794.390088663</v>
      </c>
      <c r="CN14" s="30">
        <v>45184689.960948914</v>
      </c>
      <c r="CO14" s="30">
        <v>51909138.973131277</v>
      </c>
      <c r="CP14" s="30">
        <v>32036411.569496009</v>
      </c>
      <c r="CQ14" s="30">
        <v>36068235.495182581</v>
      </c>
      <c r="CR14" s="30">
        <v>47552682.882891625</v>
      </c>
      <c r="CS14" s="30">
        <v>47760774.307662055</v>
      </c>
      <c r="CT14" s="30">
        <v>59585888.610352024</v>
      </c>
      <c r="CU14" s="30">
        <v>36980018.48576647</v>
      </c>
      <c r="CV14" s="30">
        <v>14319851.970818022</v>
      </c>
    </row>
    <row r="15" spans="1:100" s="31" customFormat="1" x14ac:dyDescent="0.4">
      <c r="A15" s="70" t="s">
        <v>26</v>
      </c>
      <c r="B15" s="30">
        <v>0</v>
      </c>
      <c r="C15" s="30">
        <v>0</v>
      </c>
      <c r="D15" s="30">
        <v>0</v>
      </c>
      <c r="E15" s="30">
        <v>0</v>
      </c>
      <c r="F15" s="30">
        <v>0</v>
      </c>
      <c r="G15" s="30">
        <v>0</v>
      </c>
      <c r="H15" s="30">
        <v>0</v>
      </c>
      <c r="I15" s="30">
        <v>0</v>
      </c>
      <c r="J15" s="30">
        <v>134080.83555974966</v>
      </c>
      <c r="K15" s="30">
        <v>565131.0709566779</v>
      </c>
      <c r="L15" s="30">
        <v>420768</v>
      </c>
      <c r="M15" s="30">
        <v>838456</v>
      </c>
      <c r="N15" s="30">
        <v>407022</v>
      </c>
      <c r="O15" s="30">
        <v>259475</v>
      </c>
      <c r="P15" s="30">
        <v>0</v>
      </c>
      <c r="Q15" s="30">
        <v>0</v>
      </c>
      <c r="R15" s="30">
        <v>0</v>
      </c>
      <c r="S15" s="30">
        <v>0</v>
      </c>
      <c r="T15" s="30">
        <v>0</v>
      </c>
      <c r="U15" s="28"/>
      <c r="V15" s="30">
        <v>0</v>
      </c>
      <c r="W15" s="30">
        <v>0</v>
      </c>
      <c r="X15" s="30">
        <v>0</v>
      </c>
      <c r="Y15" s="30">
        <v>0</v>
      </c>
      <c r="Z15" s="30">
        <v>0</v>
      </c>
      <c r="AA15" s="30">
        <v>0</v>
      </c>
      <c r="AB15" s="30">
        <v>0</v>
      </c>
      <c r="AC15" s="30">
        <v>0</v>
      </c>
      <c r="AD15" s="30">
        <v>77301.823729223979</v>
      </c>
      <c r="AE15" s="30">
        <v>162891.66457932963</v>
      </c>
      <c r="AF15" s="30">
        <v>256322.16817648936</v>
      </c>
      <c r="AG15" s="30">
        <v>421837.21872142114</v>
      </c>
      <c r="AH15" s="30">
        <v>86541.934139277888</v>
      </c>
      <c r="AI15" s="30">
        <v>42030.339739854346</v>
      </c>
      <c r="AJ15" s="30">
        <v>0</v>
      </c>
      <c r="AK15" s="30">
        <v>0</v>
      </c>
      <c r="AL15" s="30">
        <v>0</v>
      </c>
      <c r="AM15" s="30">
        <v>0</v>
      </c>
      <c r="AN15" s="30">
        <v>0</v>
      </c>
      <c r="AO15" s="30"/>
      <c r="AP15" s="30">
        <v>0</v>
      </c>
      <c r="AQ15" s="30">
        <v>0</v>
      </c>
      <c r="AR15" s="30">
        <v>0</v>
      </c>
      <c r="AS15" s="30">
        <v>0</v>
      </c>
      <c r="AT15" s="30">
        <v>0</v>
      </c>
      <c r="AU15" s="30">
        <v>0</v>
      </c>
      <c r="AV15" s="30">
        <v>0</v>
      </c>
      <c r="AW15" s="30">
        <v>1777.8591396883544</v>
      </c>
      <c r="AX15" s="30">
        <v>3492.3879336033019</v>
      </c>
      <c r="AY15" s="30">
        <v>7346.4482890491909</v>
      </c>
      <c r="AZ15" s="30">
        <v>15828</v>
      </c>
      <c r="BA15" s="30">
        <v>11900</v>
      </c>
      <c r="BB15" s="30">
        <v>5770</v>
      </c>
      <c r="BC15" s="30">
        <v>1242</v>
      </c>
      <c r="BD15" s="30">
        <v>0</v>
      </c>
      <c r="BE15" s="30">
        <v>0</v>
      </c>
      <c r="BF15" s="30">
        <v>0</v>
      </c>
      <c r="BG15" s="30">
        <v>0</v>
      </c>
      <c r="BH15" s="30">
        <v>0</v>
      </c>
      <c r="BI15" s="30"/>
      <c r="BJ15" s="30">
        <v>0</v>
      </c>
      <c r="BK15" s="30">
        <v>0</v>
      </c>
      <c r="BL15" s="30">
        <v>0</v>
      </c>
      <c r="BM15" s="30">
        <v>0</v>
      </c>
      <c r="BN15" s="30">
        <v>0</v>
      </c>
      <c r="BO15" s="30">
        <v>0</v>
      </c>
      <c r="BP15" s="30">
        <v>0</v>
      </c>
      <c r="BQ15" s="30">
        <v>4319.0221528144348</v>
      </c>
      <c r="BR15" s="30">
        <v>223298.62798726538</v>
      </c>
      <c r="BS15" s="30">
        <v>273953.39175962488</v>
      </c>
      <c r="BT15" s="30">
        <v>284060.93836645392</v>
      </c>
      <c r="BU15" s="30">
        <v>298058.79367682186</v>
      </c>
      <c r="BV15" s="30">
        <v>150575.97533502628</v>
      </c>
      <c r="BW15" s="30">
        <v>67662.704033037939</v>
      </c>
      <c r="BX15" s="30">
        <v>0</v>
      </c>
      <c r="BY15" s="30">
        <v>0</v>
      </c>
      <c r="BZ15" s="30">
        <v>0</v>
      </c>
      <c r="CA15" s="30">
        <v>0</v>
      </c>
      <c r="CB15" s="30">
        <v>0</v>
      </c>
      <c r="CC15" s="70"/>
      <c r="CD15" s="30">
        <v>0</v>
      </c>
      <c r="CE15" s="30">
        <v>0</v>
      </c>
      <c r="CF15" s="30">
        <v>0</v>
      </c>
      <c r="CG15" s="30">
        <v>0</v>
      </c>
      <c r="CH15" s="30">
        <v>0</v>
      </c>
      <c r="CI15" s="30">
        <v>0</v>
      </c>
      <c r="CJ15" s="30">
        <v>0</v>
      </c>
      <c r="CK15" s="30">
        <v>6096.8812925027887</v>
      </c>
      <c r="CL15" s="30">
        <v>438173.67520984227</v>
      </c>
      <c r="CM15" s="30">
        <v>1009322.5755846816</v>
      </c>
      <c r="CN15" s="30">
        <v>976979.10654294328</v>
      </c>
      <c r="CO15" s="30">
        <v>1570252.012398243</v>
      </c>
      <c r="CP15" s="30">
        <v>649909.90947430418</v>
      </c>
      <c r="CQ15" s="30">
        <v>370410.04377289227</v>
      </c>
      <c r="CR15" s="30">
        <v>0</v>
      </c>
      <c r="CS15" s="30">
        <v>0</v>
      </c>
      <c r="CT15" s="30">
        <v>0</v>
      </c>
      <c r="CU15" s="30">
        <v>0</v>
      </c>
      <c r="CV15" s="30">
        <v>0</v>
      </c>
    </row>
    <row r="16" spans="1:100" s="31" customFormat="1" x14ac:dyDescent="0.4">
      <c r="A16" s="70" t="s">
        <v>19</v>
      </c>
      <c r="B16" s="30">
        <v>221803.69784606117</v>
      </c>
      <c r="C16" s="30">
        <v>213077.41808391883</v>
      </c>
      <c r="D16" s="30">
        <v>246378.42542600437</v>
      </c>
      <c r="E16" s="30">
        <v>368377.07147728396</v>
      </c>
      <c r="F16" s="30">
        <v>309515.78467040521</v>
      </c>
      <c r="G16" s="30">
        <v>254158.93702367073</v>
      </c>
      <c r="H16" s="30">
        <v>1614402.7846454836</v>
      </c>
      <c r="I16" s="30">
        <v>3652225.580305323</v>
      </c>
      <c r="J16" s="30">
        <v>5499752.0913235499</v>
      </c>
      <c r="K16" s="30">
        <v>4841841.391924425</v>
      </c>
      <c r="L16" s="30">
        <v>3112904</v>
      </c>
      <c r="M16" s="30">
        <v>1154204.99249152</v>
      </c>
      <c r="N16" s="30">
        <v>2394449.7659784001</v>
      </c>
      <c r="O16" s="30">
        <v>2362025</v>
      </c>
      <c r="P16" s="30">
        <v>928420</v>
      </c>
      <c r="Q16" s="30">
        <v>2865979.04696838</v>
      </c>
      <c r="R16" s="30">
        <v>655501.60790784005</v>
      </c>
      <c r="S16" s="30">
        <v>928948</v>
      </c>
      <c r="T16" s="30">
        <v>1041900</v>
      </c>
      <c r="U16" s="28"/>
      <c r="V16" s="30">
        <v>3391277.5088328635</v>
      </c>
      <c r="W16" s="30">
        <v>5113832.3500621216</v>
      </c>
      <c r="X16" s="30">
        <v>2263311.4100739132</v>
      </c>
      <c r="Y16" s="30">
        <v>2942787.5122331623</v>
      </c>
      <c r="Z16" s="30">
        <v>5612961.9746091161</v>
      </c>
      <c r="AA16" s="30">
        <v>8810021.3484719545</v>
      </c>
      <c r="AB16" s="30">
        <v>6361754.0709472969</v>
      </c>
      <c r="AC16" s="30">
        <v>12353491.205252724</v>
      </c>
      <c r="AD16" s="30">
        <v>8506232.6956172194</v>
      </c>
      <c r="AE16" s="30">
        <v>8706701.2745721713</v>
      </c>
      <c r="AF16" s="30">
        <v>5582139.7336454382</v>
      </c>
      <c r="AG16" s="30">
        <v>9553188.6980522033</v>
      </c>
      <c r="AH16" s="30">
        <v>7474255.1884728409</v>
      </c>
      <c r="AI16" s="30">
        <v>7863093.7024635794</v>
      </c>
      <c r="AJ16" s="30">
        <v>8538481.6906879377</v>
      </c>
      <c r="AK16" s="30">
        <v>16216144.966417398</v>
      </c>
      <c r="AL16" s="30">
        <v>13048402.568874933</v>
      </c>
      <c r="AM16" s="30">
        <v>12466554.053577304</v>
      </c>
      <c r="AN16" s="30">
        <v>8330970.0277523408</v>
      </c>
      <c r="AO16" s="30"/>
      <c r="AP16" s="30">
        <v>7900959.1392189283</v>
      </c>
      <c r="AQ16" s="30">
        <v>20805283.5475793</v>
      </c>
      <c r="AR16" s="30">
        <v>9685153.9619023614</v>
      </c>
      <c r="AS16" s="30">
        <v>16288379.184847636</v>
      </c>
      <c r="AT16" s="30">
        <v>34225195.538352363</v>
      </c>
      <c r="AU16" s="30">
        <v>46356592.113882698</v>
      </c>
      <c r="AV16" s="30">
        <v>60820969.887820624</v>
      </c>
      <c r="AW16" s="30">
        <v>111749771.89213289</v>
      </c>
      <c r="AX16" s="30">
        <v>109191405.98385218</v>
      </c>
      <c r="AY16" s="30">
        <v>141434706.78948781</v>
      </c>
      <c r="AZ16" s="30">
        <v>189849349.61400002</v>
      </c>
      <c r="BA16" s="30">
        <v>203837316.80000001</v>
      </c>
      <c r="BB16" s="30">
        <v>146985415.058</v>
      </c>
      <c r="BC16" s="30">
        <v>183037192.72200003</v>
      </c>
      <c r="BD16" s="30">
        <v>203297618.49999997</v>
      </c>
      <c r="BE16" s="30">
        <v>349670730.80299997</v>
      </c>
      <c r="BF16" s="30">
        <v>279335487.60000002</v>
      </c>
      <c r="BG16" s="30">
        <v>247168652.403</v>
      </c>
      <c r="BH16" s="30">
        <v>143995432.64999998</v>
      </c>
      <c r="BI16" s="30"/>
      <c r="BJ16" s="30">
        <v>13445538.980128922</v>
      </c>
      <c r="BK16" s="30">
        <v>31787795.176527094</v>
      </c>
      <c r="BL16" s="30">
        <v>17003533.926568903</v>
      </c>
      <c r="BM16" s="30">
        <v>28063204.098576173</v>
      </c>
      <c r="BN16" s="30">
        <v>40704993.720581576</v>
      </c>
      <c r="BO16" s="30">
        <v>48998513.489654541</v>
      </c>
      <c r="BP16" s="30">
        <v>62265494.28066279</v>
      </c>
      <c r="BQ16" s="30">
        <v>71054732.211787686</v>
      </c>
      <c r="BR16" s="30">
        <v>93838122.618669122</v>
      </c>
      <c r="BS16" s="30">
        <v>90446210.897828534</v>
      </c>
      <c r="BT16" s="30">
        <v>98133216.958185405</v>
      </c>
      <c r="BU16" s="30">
        <v>132436830.09379435</v>
      </c>
      <c r="BV16" s="30">
        <v>94067521.687486991</v>
      </c>
      <c r="BW16" s="30">
        <v>97026359.332866564</v>
      </c>
      <c r="BX16" s="30">
        <v>99518581.967675567</v>
      </c>
      <c r="BY16" s="30">
        <v>181774480.59424347</v>
      </c>
      <c r="BZ16" s="30">
        <v>128447733.65896866</v>
      </c>
      <c r="CA16" s="30">
        <v>111848982.40610734</v>
      </c>
      <c r="CB16" s="30">
        <v>78875836.352000013</v>
      </c>
      <c r="CC16" s="70"/>
      <c r="CD16" s="30">
        <v>24959579.326026775</v>
      </c>
      <c r="CE16" s="30">
        <v>57919988.492252439</v>
      </c>
      <c r="CF16" s="30">
        <v>29198377.723971181</v>
      </c>
      <c r="CG16" s="30">
        <v>47662747.867134258</v>
      </c>
      <c r="CH16" s="30">
        <v>80852667.018213466</v>
      </c>
      <c r="CI16" s="30">
        <v>104419285.88903286</v>
      </c>
      <c r="CJ16" s="30">
        <v>131062621.02407618</v>
      </c>
      <c r="CK16" s="30">
        <v>198810220.88947862</v>
      </c>
      <c r="CL16" s="30">
        <v>217035513.38946208</v>
      </c>
      <c r="CM16" s="30">
        <v>245429460.35381293</v>
      </c>
      <c r="CN16" s="30">
        <v>296677610.30583084</v>
      </c>
      <c r="CO16" s="30">
        <v>346981540.58433813</v>
      </c>
      <c r="CP16" s="30">
        <v>250921641.69993821</v>
      </c>
      <c r="CQ16" s="30">
        <v>290288670.75733018</v>
      </c>
      <c r="CR16" s="30">
        <v>312283102.15836352</v>
      </c>
      <c r="CS16" s="30">
        <v>550527335.41062915</v>
      </c>
      <c r="CT16" s="30">
        <v>421487125.4357515</v>
      </c>
      <c r="CU16" s="30">
        <v>372413136.86268461</v>
      </c>
      <c r="CV16" s="30">
        <v>232244139.02975231</v>
      </c>
    </row>
    <row r="17" spans="1:100" s="31" customFormat="1" x14ac:dyDescent="0.4">
      <c r="A17" s="70" t="s">
        <v>28</v>
      </c>
      <c r="B17" s="30">
        <v>0</v>
      </c>
      <c r="C17" s="30">
        <v>0</v>
      </c>
      <c r="D17" s="30">
        <v>0</v>
      </c>
      <c r="E17" s="30">
        <v>4633.6738556430273</v>
      </c>
      <c r="F17" s="30">
        <v>0</v>
      </c>
      <c r="G17" s="30">
        <v>0</v>
      </c>
      <c r="H17" s="30">
        <v>0</v>
      </c>
      <c r="I17" s="30">
        <v>0</v>
      </c>
      <c r="J17" s="30">
        <v>0</v>
      </c>
      <c r="K17" s="30">
        <v>0</v>
      </c>
      <c r="L17" s="30">
        <v>0</v>
      </c>
      <c r="M17" s="30">
        <v>0</v>
      </c>
      <c r="N17" s="30">
        <v>0</v>
      </c>
      <c r="O17" s="30">
        <v>0</v>
      </c>
      <c r="P17" s="30">
        <v>0</v>
      </c>
      <c r="Q17" s="30">
        <v>0</v>
      </c>
      <c r="R17" s="30">
        <v>0</v>
      </c>
      <c r="S17" s="30">
        <v>0</v>
      </c>
      <c r="T17" s="30">
        <v>0</v>
      </c>
      <c r="U17" s="28"/>
      <c r="V17" s="30">
        <v>41177.288691030859</v>
      </c>
      <c r="W17" s="30">
        <v>0</v>
      </c>
      <c r="X17" s="30">
        <v>0</v>
      </c>
      <c r="Y17" s="30">
        <v>574351.1218329157</v>
      </c>
      <c r="Z17" s="30">
        <v>145073.73155313177</v>
      </c>
      <c r="AA17" s="30">
        <v>6477.7305455390106</v>
      </c>
      <c r="AB17" s="30">
        <v>6861.7817246926061</v>
      </c>
      <c r="AC17" s="30">
        <v>52493.468085720378</v>
      </c>
      <c r="AD17" s="30">
        <v>0</v>
      </c>
      <c r="AE17" s="30">
        <v>0</v>
      </c>
      <c r="AF17" s="30">
        <v>0</v>
      </c>
      <c r="AG17" s="30">
        <v>0</v>
      </c>
      <c r="AH17" s="30">
        <v>0</v>
      </c>
      <c r="AI17" s="30">
        <v>0</v>
      </c>
      <c r="AJ17" s="30">
        <v>0</v>
      </c>
      <c r="AK17" s="30">
        <v>0</v>
      </c>
      <c r="AL17" s="30">
        <v>0</v>
      </c>
      <c r="AM17" s="30">
        <v>0</v>
      </c>
      <c r="AN17" s="30">
        <v>0</v>
      </c>
      <c r="AO17" s="30"/>
      <c r="AP17" s="30">
        <v>112995.8020608065</v>
      </c>
      <c r="AQ17" s="30">
        <v>99332.220367278802</v>
      </c>
      <c r="AR17" s="30">
        <v>65219.189301006591</v>
      </c>
      <c r="AS17" s="30">
        <v>53557.519067659334</v>
      </c>
      <c r="AT17" s="30">
        <v>0</v>
      </c>
      <c r="AU17" s="30">
        <v>0</v>
      </c>
      <c r="AV17" s="30">
        <v>0</v>
      </c>
      <c r="AW17" s="30">
        <v>0</v>
      </c>
      <c r="AX17" s="30">
        <v>0</v>
      </c>
      <c r="AY17" s="30">
        <v>0</v>
      </c>
      <c r="AZ17" s="30">
        <v>0</v>
      </c>
      <c r="BA17" s="30">
        <v>0</v>
      </c>
      <c r="BB17" s="30">
        <v>0</v>
      </c>
      <c r="BC17" s="30">
        <v>0</v>
      </c>
      <c r="BD17" s="30">
        <v>0</v>
      </c>
      <c r="BE17" s="30">
        <v>0</v>
      </c>
      <c r="BF17" s="30">
        <v>0</v>
      </c>
      <c r="BG17" s="30">
        <v>0</v>
      </c>
      <c r="BH17" s="30">
        <v>0</v>
      </c>
      <c r="BI17" s="30"/>
      <c r="BJ17" s="30">
        <v>5673.9071545576699</v>
      </c>
      <c r="BK17" s="30">
        <v>0</v>
      </c>
      <c r="BL17" s="30">
        <v>0</v>
      </c>
      <c r="BM17" s="30">
        <v>406126.55828407331</v>
      </c>
      <c r="BN17" s="30">
        <v>233347.76342917996</v>
      </c>
      <c r="BO17" s="30">
        <v>16715.654999309958</v>
      </c>
      <c r="BP17" s="30">
        <v>115417.65957009097</v>
      </c>
      <c r="BQ17" s="30">
        <v>177776.1846389187</v>
      </c>
      <c r="BR17" s="30">
        <v>0</v>
      </c>
      <c r="BS17" s="30">
        <v>0</v>
      </c>
      <c r="BT17" s="30">
        <v>0</v>
      </c>
      <c r="BU17" s="30">
        <v>0</v>
      </c>
      <c r="BV17" s="30">
        <v>0</v>
      </c>
      <c r="BW17" s="30">
        <v>0</v>
      </c>
      <c r="BX17" s="30">
        <v>0</v>
      </c>
      <c r="BY17" s="30">
        <v>0</v>
      </c>
      <c r="BZ17" s="30">
        <v>0</v>
      </c>
      <c r="CA17" s="30">
        <v>0</v>
      </c>
      <c r="CB17" s="30">
        <v>0</v>
      </c>
      <c r="CC17" s="70"/>
      <c r="CD17" s="30">
        <v>159846.99790639503</v>
      </c>
      <c r="CE17" s="30">
        <v>99332.220367278802</v>
      </c>
      <c r="CF17" s="30">
        <v>65219.189301006591</v>
      </c>
      <c r="CG17" s="30">
        <v>1038668.8730402914</v>
      </c>
      <c r="CH17" s="30">
        <v>378421.49498231173</v>
      </c>
      <c r="CI17" s="30">
        <v>23193.38554484897</v>
      </c>
      <c r="CJ17" s="30">
        <v>122279.44129478358</v>
      </c>
      <c r="CK17" s="30">
        <v>230269.65272463908</v>
      </c>
      <c r="CL17" s="30">
        <v>0</v>
      </c>
      <c r="CM17" s="30">
        <v>0</v>
      </c>
      <c r="CN17" s="30">
        <v>0</v>
      </c>
      <c r="CO17" s="30">
        <v>0</v>
      </c>
      <c r="CP17" s="30">
        <v>0</v>
      </c>
      <c r="CQ17" s="30">
        <v>0</v>
      </c>
      <c r="CR17" s="30">
        <v>0</v>
      </c>
      <c r="CS17" s="30">
        <v>0</v>
      </c>
      <c r="CT17" s="30">
        <v>0</v>
      </c>
      <c r="CU17" s="30">
        <v>0</v>
      </c>
      <c r="CV17" s="30">
        <v>0</v>
      </c>
    </row>
    <row r="18" spans="1:100" s="31" customFormat="1" x14ac:dyDescent="0.4">
      <c r="A18" s="70" t="s">
        <v>22</v>
      </c>
      <c r="B18" s="30">
        <v>9021481.0965506863</v>
      </c>
      <c r="C18" s="30">
        <v>9715510.7360956073</v>
      </c>
      <c r="D18" s="30">
        <v>7691208.6735106297</v>
      </c>
      <c r="E18" s="30">
        <v>9422575.7854500953</v>
      </c>
      <c r="F18" s="30">
        <v>12031178.081543172</v>
      </c>
      <c r="G18" s="30">
        <v>7558543.5989504326</v>
      </c>
      <c r="H18" s="30">
        <v>4244165.080287368</v>
      </c>
      <c r="I18" s="30">
        <v>2678878.1323714829</v>
      </c>
      <c r="J18" s="30">
        <v>3078983.5511266151</v>
      </c>
      <c r="K18" s="30">
        <v>5649260.5528085642</v>
      </c>
      <c r="L18" s="30">
        <v>6064124</v>
      </c>
      <c r="M18" s="30">
        <v>5826896</v>
      </c>
      <c r="N18" s="30">
        <v>7442688</v>
      </c>
      <c r="O18" s="30">
        <v>6765075</v>
      </c>
      <c r="P18" s="30">
        <v>4307260</v>
      </c>
      <c r="Q18" s="30">
        <v>7198869.9029791197</v>
      </c>
      <c r="R18" s="30">
        <v>4119987.7309523202</v>
      </c>
      <c r="S18" s="30">
        <v>2304764.32372576</v>
      </c>
      <c r="T18" s="30">
        <v>2570020</v>
      </c>
      <c r="U18" s="28"/>
      <c r="V18" s="30">
        <v>432361.53125582397</v>
      </c>
      <c r="W18" s="30">
        <v>2158406.6637860062</v>
      </c>
      <c r="X18" s="30">
        <v>2079221.8838477738</v>
      </c>
      <c r="Y18" s="30">
        <v>1355468.6475256809</v>
      </c>
      <c r="Z18" s="30">
        <v>1278030.4922537799</v>
      </c>
      <c r="AA18" s="30">
        <v>887449.08473884442</v>
      </c>
      <c r="AB18" s="30">
        <v>754795.98971618665</v>
      </c>
      <c r="AC18" s="30">
        <v>779902.95441641705</v>
      </c>
      <c r="AD18" s="30">
        <v>494731.67186703347</v>
      </c>
      <c r="AE18" s="30">
        <v>949467.08606666815</v>
      </c>
      <c r="AF18" s="30">
        <v>739672.54245215503</v>
      </c>
      <c r="AG18" s="30">
        <v>876759.70949942444</v>
      </c>
      <c r="AH18" s="30">
        <v>1012540.6294295513</v>
      </c>
      <c r="AI18" s="30">
        <v>1134819.1729760673</v>
      </c>
      <c r="AJ18" s="30">
        <v>744761.88794140518</v>
      </c>
      <c r="AK18" s="30">
        <v>598579.921132416</v>
      </c>
      <c r="AL18" s="30">
        <v>325699.20000000001</v>
      </c>
      <c r="AM18" s="30">
        <v>388518.0197649831</v>
      </c>
      <c r="AN18" s="30">
        <v>375129.60000000003</v>
      </c>
      <c r="AO18" s="30"/>
      <c r="AP18" s="30">
        <v>0</v>
      </c>
      <c r="AQ18" s="30">
        <v>936702.83806343901</v>
      </c>
      <c r="AR18" s="30">
        <v>521101.32251504262</v>
      </c>
      <c r="AS18" s="30">
        <v>13389.379766914833</v>
      </c>
      <c r="AT18" s="30">
        <v>306502.12294692668</v>
      </c>
      <c r="AU18" s="30">
        <v>148780.81752259823</v>
      </c>
      <c r="AV18" s="30">
        <v>201484.98540503962</v>
      </c>
      <c r="AW18" s="30">
        <v>165340.89999101695</v>
      </c>
      <c r="AX18" s="30">
        <v>87309.698340082541</v>
      </c>
      <c r="AY18" s="30">
        <v>54180.05613173778</v>
      </c>
      <c r="AZ18" s="30">
        <v>52760</v>
      </c>
      <c r="BA18" s="30">
        <v>52700</v>
      </c>
      <c r="BB18" s="30">
        <v>88858</v>
      </c>
      <c r="BC18" s="30">
        <v>83214</v>
      </c>
      <c r="BD18" s="30">
        <v>85731</v>
      </c>
      <c r="BE18" s="30">
        <v>57159</v>
      </c>
      <c r="BF18" s="30">
        <v>28926.247606200002</v>
      </c>
      <c r="BG18" s="30">
        <v>21143.90556435</v>
      </c>
      <c r="BH18" s="30">
        <v>22705</v>
      </c>
      <c r="BI18" s="30"/>
      <c r="BJ18" s="30">
        <v>7529274.794098028</v>
      </c>
      <c r="BK18" s="30">
        <v>4130244.0307041025</v>
      </c>
      <c r="BL18" s="30">
        <v>4278676.0318556326</v>
      </c>
      <c r="BM18" s="30">
        <v>7220027.7028279696</v>
      </c>
      <c r="BN18" s="30">
        <v>2674962.1661393801</v>
      </c>
      <c r="BO18" s="30">
        <v>2056025.5651937188</v>
      </c>
      <c r="BP18" s="30">
        <v>1779861.8028440343</v>
      </c>
      <c r="BQ18" s="30">
        <v>2819022.3564171391</v>
      </c>
      <c r="BR18" s="30">
        <v>1291988.0118641315</v>
      </c>
      <c r="BS18" s="30">
        <v>1719325.6524259562</v>
      </c>
      <c r="BT18" s="30">
        <v>2014850.841901592</v>
      </c>
      <c r="BU18" s="30">
        <v>2362115.9398888135</v>
      </c>
      <c r="BV18" s="30">
        <v>3101865.0919015417</v>
      </c>
      <c r="BW18" s="30">
        <v>3264725.4695940805</v>
      </c>
      <c r="BX18" s="30">
        <v>3642929.0612166035</v>
      </c>
      <c r="BY18" s="30">
        <v>2123879.4130357443</v>
      </c>
      <c r="BZ18" s="30">
        <v>2676908.05996416</v>
      </c>
      <c r="CA18" s="30">
        <v>1824832.8937304511</v>
      </c>
      <c r="CB18" s="30">
        <v>1858480</v>
      </c>
      <c r="CC18" s="70"/>
      <c r="CD18" s="30">
        <v>16983117.421904538</v>
      </c>
      <c r="CE18" s="30">
        <v>16940864.268649153</v>
      </c>
      <c r="CF18" s="30">
        <v>14570207.911729079</v>
      </c>
      <c r="CG18" s="30">
        <v>18011461.515570663</v>
      </c>
      <c r="CH18" s="30">
        <v>16290672.862883259</v>
      </c>
      <c r="CI18" s="30">
        <v>10650799.066405594</v>
      </c>
      <c r="CJ18" s="30">
        <v>6980307.8582526287</v>
      </c>
      <c r="CK18" s="30">
        <v>6443144.3431960559</v>
      </c>
      <c r="CL18" s="30">
        <v>4953012.9331978625</v>
      </c>
      <c r="CM18" s="30">
        <v>8372233.3474329263</v>
      </c>
      <c r="CN18" s="30">
        <v>8871407.3843537476</v>
      </c>
      <c r="CO18" s="30">
        <v>9118471.6493882388</v>
      </c>
      <c r="CP18" s="30">
        <v>11645951.721331093</v>
      </c>
      <c r="CQ18" s="30">
        <v>11247833.642570147</v>
      </c>
      <c r="CR18" s="30">
        <v>8780681.9491580091</v>
      </c>
      <c r="CS18" s="30">
        <v>9978488.2371472791</v>
      </c>
      <c r="CT18" s="30">
        <v>7151521.2385226805</v>
      </c>
      <c r="CU18" s="30">
        <v>4539259.1427855445</v>
      </c>
      <c r="CV18" s="30">
        <v>4826334.5999999996</v>
      </c>
    </row>
    <row r="19" spans="1:100" s="31" customFormat="1" x14ac:dyDescent="0.4">
      <c r="A19" s="70" t="s">
        <v>34</v>
      </c>
      <c r="B19" s="30">
        <v>239372.30757644225</v>
      </c>
      <c r="C19" s="30">
        <v>758063.89126009587</v>
      </c>
      <c r="D19" s="30">
        <v>259747.79726780375</v>
      </c>
      <c r="E19" s="30">
        <v>518971.47183201904</v>
      </c>
      <c r="F19" s="30">
        <v>134789.13203388616</v>
      </c>
      <c r="G19" s="30">
        <v>216572.05197087434</v>
      </c>
      <c r="H19" s="30">
        <v>178959.46854296493</v>
      </c>
      <c r="I19" s="30">
        <v>449738.66455871612</v>
      </c>
      <c r="J19" s="30">
        <v>0</v>
      </c>
      <c r="K19" s="30">
        <v>0</v>
      </c>
      <c r="L19" s="30">
        <v>0</v>
      </c>
      <c r="M19" s="30">
        <v>0</v>
      </c>
      <c r="N19" s="30">
        <v>0</v>
      </c>
      <c r="O19" s="30">
        <v>13032146.935169749</v>
      </c>
      <c r="P19" s="30">
        <v>2391649.2014501998</v>
      </c>
      <c r="Q19" s="30">
        <v>0</v>
      </c>
      <c r="R19" s="30">
        <v>0</v>
      </c>
      <c r="S19" s="30">
        <v>34476740.182595037</v>
      </c>
      <c r="T19" s="30">
        <v>30008596.535436999</v>
      </c>
      <c r="U19" s="28"/>
      <c r="V19" s="30">
        <v>7954659.2846402023</v>
      </c>
      <c r="W19" s="30">
        <v>6337293.1552951308</v>
      </c>
      <c r="X19" s="30">
        <v>3935811.7713190909</v>
      </c>
      <c r="Y19" s="30">
        <v>3012693.0710715787</v>
      </c>
      <c r="Z19" s="30">
        <v>1798106.6012120012</v>
      </c>
      <c r="AA19" s="30">
        <v>2762908.267870158</v>
      </c>
      <c r="AB19" s="30">
        <v>2860208.9805979482</v>
      </c>
      <c r="AC19" s="30">
        <v>2669881.1691900375</v>
      </c>
      <c r="AD19" s="30">
        <v>290251.70620744489</v>
      </c>
      <c r="AE19" s="30">
        <v>360310.22956056206</v>
      </c>
      <c r="AF19" s="30">
        <v>120635.8709568</v>
      </c>
      <c r="AG19" s="30">
        <v>295471.89999999997</v>
      </c>
      <c r="AH19" s="30">
        <v>220745.198</v>
      </c>
      <c r="AI19" s="30">
        <v>7701479.0366616994</v>
      </c>
      <c r="AJ19" s="30">
        <v>3689421.8450917429</v>
      </c>
      <c r="AK19" s="30">
        <v>1288546.3864135109</v>
      </c>
      <c r="AL19" s="30">
        <v>1579752.5324226066</v>
      </c>
      <c r="AM19" s="30">
        <v>18541538.155135937</v>
      </c>
      <c r="AN19" s="30">
        <v>26848655.94855066</v>
      </c>
      <c r="AO19" s="30"/>
      <c r="AP19" s="30">
        <v>33805653.761238262</v>
      </c>
      <c r="AQ19" s="30">
        <v>31901650.20467446</v>
      </c>
      <c r="AR19" s="30">
        <v>19626224.109470513</v>
      </c>
      <c r="AS19" s="30">
        <v>3210435.3201608602</v>
      </c>
      <c r="AT19" s="30">
        <v>7397910.9463195615</v>
      </c>
      <c r="AU19" s="30">
        <v>9712352.4058318567</v>
      </c>
      <c r="AV19" s="30">
        <v>12515994.737528661</v>
      </c>
      <c r="AW19" s="30">
        <v>12164671.370447151</v>
      </c>
      <c r="AX19" s="30">
        <v>9805590.7866886351</v>
      </c>
      <c r="AY19" s="30">
        <v>17222453.98206383</v>
      </c>
      <c r="AZ19" s="30">
        <v>17700047.922569409</v>
      </c>
      <c r="BA19" s="30">
        <v>16213194.100000001</v>
      </c>
      <c r="BB19" s="30">
        <v>10925933.520000001</v>
      </c>
      <c r="BC19" s="30">
        <v>10801284.93788616</v>
      </c>
      <c r="BD19" s="30">
        <v>28903572.364825904</v>
      </c>
      <c r="BE19" s="30">
        <v>40369058.180999994</v>
      </c>
      <c r="BF19" s="30">
        <v>35252077.230000004</v>
      </c>
      <c r="BG19" s="30">
        <v>24452965.869487267</v>
      </c>
      <c r="BH19" s="30">
        <v>20694321.518328451</v>
      </c>
      <c r="BI19" s="30"/>
      <c r="BJ19" s="30">
        <v>24080611.101812351</v>
      </c>
      <c r="BK19" s="30">
        <v>21468820.165414352</v>
      </c>
      <c r="BL19" s="30">
        <v>14951113.121859534</v>
      </c>
      <c r="BM19" s="30">
        <v>7158825.4212396964</v>
      </c>
      <c r="BN19" s="30">
        <v>6624487.9982578112</v>
      </c>
      <c r="BO19" s="30">
        <v>6244647.5776269613</v>
      </c>
      <c r="BP19" s="30">
        <v>9683357.2548465934</v>
      </c>
      <c r="BQ19" s="30">
        <v>13326743.610563913</v>
      </c>
      <c r="BR19" s="30">
        <v>10470630.576100655</v>
      </c>
      <c r="BS19" s="30">
        <v>14071827.733843481</v>
      </c>
      <c r="BT19" s="30">
        <v>13007071.9838144</v>
      </c>
      <c r="BU19" s="30">
        <v>14421692.834999999</v>
      </c>
      <c r="BV19" s="30">
        <v>11291322.709000001</v>
      </c>
      <c r="BW19" s="30">
        <v>47007550.633920126</v>
      </c>
      <c r="BX19" s="30">
        <v>22790346.101529818</v>
      </c>
      <c r="BY19" s="30">
        <v>21668094.256000001</v>
      </c>
      <c r="BZ19" s="30">
        <v>20072690.478</v>
      </c>
      <c r="CA19" s="30">
        <v>114816319.98733301</v>
      </c>
      <c r="CB19" s="30">
        <v>123060965.68711068</v>
      </c>
      <c r="CC19" s="70"/>
      <c r="CD19" s="30">
        <v>66080296.455267251</v>
      </c>
      <c r="CE19" s="30">
        <v>60465827.416644044</v>
      </c>
      <c r="CF19" s="30">
        <v>38772896.799916938</v>
      </c>
      <c r="CG19" s="30">
        <v>13900925.284304153</v>
      </c>
      <c r="CH19" s="30">
        <v>15955294.67782326</v>
      </c>
      <c r="CI19" s="30">
        <v>18936480.303299848</v>
      </c>
      <c r="CJ19" s="30">
        <v>25238520.441516165</v>
      </c>
      <c r="CK19" s="30">
        <v>28611034.814759817</v>
      </c>
      <c r="CL19" s="30">
        <v>20566473.068996735</v>
      </c>
      <c r="CM19" s="30">
        <v>31654591.945467874</v>
      </c>
      <c r="CN19" s="30">
        <v>30827755.77734061</v>
      </c>
      <c r="CO19" s="30">
        <v>30930358.835000001</v>
      </c>
      <c r="CP19" s="30">
        <v>22438001.427000001</v>
      </c>
      <c r="CQ19" s="30">
        <v>78542461.543637723</v>
      </c>
      <c r="CR19" s="30">
        <v>57774989.51289767</v>
      </c>
      <c r="CS19" s="30">
        <v>63325698.823413506</v>
      </c>
      <c r="CT19" s="30">
        <v>56904520.240422614</v>
      </c>
      <c r="CU19" s="30">
        <v>192287564.19455126</v>
      </c>
      <c r="CV19" s="30">
        <v>200612539.68942678</v>
      </c>
    </row>
    <row r="20" spans="1:100" s="31" customFormat="1" x14ac:dyDescent="0.4">
      <c r="A20" s="45" t="s">
        <v>29</v>
      </c>
      <c r="B20" s="30">
        <v>0</v>
      </c>
      <c r="C20" s="30">
        <v>0</v>
      </c>
      <c r="D20" s="30">
        <v>0</v>
      </c>
      <c r="E20" s="30">
        <v>0</v>
      </c>
      <c r="F20" s="30">
        <v>0</v>
      </c>
      <c r="G20" s="30">
        <v>0</v>
      </c>
      <c r="H20" s="30">
        <v>0</v>
      </c>
      <c r="I20" s="30">
        <v>0</v>
      </c>
      <c r="J20" s="30">
        <v>0</v>
      </c>
      <c r="K20" s="30">
        <v>0</v>
      </c>
      <c r="L20" s="30">
        <v>0</v>
      </c>
      <c r="M20" s="30">
        <v>0</v>
      </c>
      <c r="N20" s="30">
        <v>0</v>
      </c>
      <c r="O20" s="30">
        <v>0</v>
      </c>
      <c r="P20" s="30">
        <v>0</v>
      </c>
      <c r="Q20" s="30">
        <v>0</v>
      </c>
      <c r="R20" s="30">
        <v>0</v>
      </c>
      <c r="S20" s="30">
        <v>0</v>
      </c>
      <c r="T20" s="30">
        <v>0</v>
      </c>
      <c r="U20" s="28"/>
      <c r="V20" s="30">
        <v>0</v>
      </c>
      <c r="W20" s="30">
        <v>0</v>
      </c>
      <c r="X20" s="30">
        <v>0</v>
      </c>
      <c r="Y20" s="30">
        <v>0</v>
      </c>
      <c r="Z20" s="30">
        <v>0</v>
      </c>
      <c r="AA20" s="30">
        <v>751.41827031615264</v>
      </c>
      <c r="AB20" s="30">
        <v>0</v>
      </c>
      <c r="AC20" s="30">
        <v>0</v>
      </c>
      <c r="AD20" s="30">
        <v>0</v>
      </c>
      <c r="AE20" s="30">
        <v>0</v>
      </c>
      <c r="AF20" s="30">
        <v>0</v>
      </c>
      <c r="AG20" s="30">
        <v>0</v>
      </c>
      <c r="AH20" s="30">
        <v>1154</v>
      </c>
      <c r="AI20" s="30">
        <v>0</v>
      </c>
      <c r="AJ20" s="30">
        <v>0</v>
      </c>
      <c r="AK20" s="30">
        <v>0</v>
      </c>
      <c r="AL20" s="30">
        <v>0</v>
      </c>
      <c r="AM20" s="30">
        <v>0</v>
      </c>
      <c r="AN20" s="30">
        <v>0</v>
      </c>
      <c r="AO20" s="30"/>
      <c r="AP20" s="30">
        <v>0</v>
      </c>
      <c r="AQ20" s="30">
        <v>0</v>
      </c>
      <c r="AR20" s="30">
        <v>0</v>
      </c>
      <c r="AS20" s="30">
        <v>0</v>
      </c>
      <c r="AT20" s="30">
        <v>0</v>
      </c>
      <c r="AU20" s="30">
        <v>3757.0913515807633</v>
      </c>
      <c r="AV20" s="30">
        <v>1399.2012875349974</v>
      </c>
      <c r="AW20" s="30">
        <v>1777.8591396883544</v>
      </c>
      <c r="AX20" s="30">
        <v>4365.4849170041271</v>
      </c>
      <c r="AY20" s="30">
        <v>3673.2241445245954</v>
      </c>
      <c r="AZ20" s="30">
        <v>7914</v>
      </c>
      <c r="BA20" s="30">
        <v>10200</v>
      </c>
      <c r="BB20" s="30">
        <v>9232</v>
      </c>
      <c r="BC20" s="30">
        <v>4968</v>
      </c>
      <c r="BD20" s="30">
        <v>6724</v>
      </c>
      <c r="BE20" s="30">
        <v>260391</v>
      </c>
      <c r="BF20" s="30">
        <v>186300</v>
      </c>
      <c r="BG20" s="30">
        <v>95502</v>
      </c>
      <c r="BH20" s="30">
        <v>87235</v>
      </c>
      <c r="BI20" s="30"/>
      <c r="BJ20" s="30">
        <v>0</v>
      </c>
      <c r="BK20" s="30">
        <v>0</v>
      </c>
      <c r="BL20" s="30">
        <v>0</v>
      </c>
      <c r="BM20" s="30">
        <v>0</v>
      </c>
      <c r="BN20" s="30">
        <v>0</v>
      </c>
      <c r="BO20" s="30">
        <v>2147.0359054754649</v>
      </c>
      <c r="BP20" s="30">
        <v>1093.2861356087992</v>
      </c>
      <c r="BQ20" s="30">
        <v>1079.7555382036087</v>
      </c>
      <c r="BR20" s="30">
        <v>1278.4788092596409</v>
      </c>
      <c r="BS20" s="30">
        <v>2749.3913798029184</v>
      </c>
      <c r="BT20" s="30">
        <v>3392</v>
      </c>
      <c r="BU20" s="30">
        <v>3762</v>
      </c>
      <c r="BV20" s="30">
        <v>4119</v>
      </c>
      <c r="BW20" s="30">
        <v>0</v>
      </c>
      <c r="BX20" s="30">
        <v>0</v>
      </c>
      <c r="BY20" s="30">
        <v>256838</v>
      </c>
      <c r="BZ20" s="30">
        <v>201231</v>
      </c>
      <c r="CA20" s="30">
        <v>36440</v>
      </c>
      <c r="CB20" s="30">
        <v>166208</v>
      </c>
      <c r="CC20" s="70"/>
      <c r="CD20" s="30">
        <v>0</v>
      </c>
      <c r="CE20" s="30">
        <v>0</v>
      </c>
      <c r="CF20" s="30">
        <v>0</v>
      </c>
      <c r="CG20" s="30">
        <v>0</v>
      </c>
      <c r="CH20" s="30">
        <v>0</v>
      </c>
      <c r="CI20" s="30">
        <v>6655.545527372381</v>
      </c>
      <c r="CJ20" s="30">
        <v>2492.4874231437966</v>
      </c>
      <c r="CK20" s="30">
        <v>2857.6146778919629</v>
      </c>
      <c r="CL20" s="30">
        <v>5643.963726263768</v>
      </c>
      <c r="CM20" s="30">
        <v>6422.6155243275134</v>
      </c>
      <c r="CN20" s="30">
        <v>11306</v>
      </c>
      <c r="CO20" s="30">
        <v>13962</v>
      </c>
      <c r="CP20" s="30">
        <v>14505</v>
      </c>
      <c r="CQ20" s="30">
        <v>4968</v>
      </c>
      <c r="CR20" s="30">
        <v>6724</v>
      </c>
      <c r="CS20" s="30">
        <v>517229</v>
      </c>
      <c r="CT20" s="30">
        <v>387531</v>
      </c>
      <c r="CU20" s="30">
        <v>131942</v>
      </c>
      <c r="CV20" s="30">
        <v>253443</v>
      </c>
    </row>
    <row r="21" spans="1:100" s="31" customFormat="1" x14ac:dyDescent="0.4">
      <c r="A21" s="45" t="s">
        <v>20</v>
      </c>
      <c r="B21" s="30">
        <v>1082665.5746347341</v>
      </c>
      <c r="C21" s="30">
        <v>1212428.4799288921</v>
      </c>
      <c r="D21" s="30">
        <v>1458851.544352235</v>
      </c>
      <c r="E21" s="30">
        <v>1987925.1123052016</v>
      </c>
      <c r="F21" s="30">
        <v>2680403.8721622215</v>
      </c>
      <c r="G21" s="30">
        <v>1512681.7289776558</v>
      </c>
      <c r="H21" s="30">
        <v>599445.52800490533</v>
      </c>
      <c r="I21" s="30">
        <v>389274.73302761093</v>
      </c>
      <c r="J21" s="30">
        <v>624455.32025934954</v>
      </c>
      <c r="K21" s="30">
        <v>1083919.9512907136</v>
      </c>
      <c r="L21" s="30">
        <v>689943.99522359995</v>
      </c>
      <c r="M21" s="30">
        <v>547360</v>
      </c>
      <c r="N21" s="30">
        <v>327732</v>
      </c>
      <c r="O21" s="30">
        <v>152475</v>
      </c>
      <c r="P21" s="30">
        <v>103496</v>
      </c>
      <c r="Q21" s="30">
        <v>70680</v>
      </c>
      <c r="R21" s="30">
        <v>32267.854049599999</v>
      </c>
      <c r="S21" s="30">
        <v>69938.377464999998</v>
      </c>
      <c r="T21" s="30">
        <v>87580</v>
      </c>
      <c r="U21" s="28"/>
      <c r="V21" s="30">
        <v>473538.81994685484</v>
      </c>
      <c r="W21" s="30">
        <v>550791.92878453957</v>
      </c>
      <c r="X21" s="30">
        <v>791659.48566638655</v>
      </c>
      <c r="Y21" s="30">
        <v>915117.37340127188</v>
      </c>
      <c r="Z21" s="30">
        <v>1283541.0930770428</v>
      </c>
      <c r="AA21" s="30">
        <v>1064883.3564427313</v>
      </c>
      <c r="AB21" s="30">
        <v>545603.73428234213</v>
      </c>
      <c r="AC21" s="30">
        <v>294043.44232278405</v>
      </c>
      <c r="AD21" s="30">
        <v>952346.73779228854</v>
      </c>
      <c r="AE21" s="30">
        <v>847958.39130899368</v>
      </c>
      <c r="AF21" s="30">
        <v>935531.06984145427</v>
      </c>
      <c r="AG21" s="30">
        <v>669976.75914578652</v>
      </c>
      <c r="AH21" s="30">
        <v>328859.34972925601</v>
      </c>
      <c r="AI21" s="30">
        <v>252182.03843912607</v>
      </c>
      <c r="AJ21" s="30">
        <v>188812.8729992295</v>
      </c>
      <c r="AK21" s="30">
        <v>110912</v>
      </c>
      <c r="AL21" s="30">
        <v>61768.439280128005</v>
      </c>
      <c r="AM21" s="30">
        <v>153243.22268483756</v>
      </c>
      <c r="AN21" s="30">
        <v>195380.00000000003</v>
      </c>
      <c r="AO21" s="30"/>
      <c r="AP21" s="30">
        <v>1129.958020608065</v>
      </c>
      <c r="AQ21" s="30">
        <v>5676.9518974958264</v>
      </c>
      <c r="AR21" s="30">
        <v>5018.1214726272838</v>
      </c>
      <c r="AS21" s="30">
        <v>2142.3007627063735</v>
      </c>
      <c r="AT21" s="30">
        <v>10435.462888225624</v>
      </c>
      <c r="AU21" s="30">
        <v>3051.9380168807165</v>
      </c>
      <c r="AV21" s="30">
        <v>1856.0779015695832</v>
      </c>
      <c r="AW21" s="30">
        <v>2373.8197287725457</v>
      </c>
      <c r="AX21" s="30">
        <v>1722.516764023718</v>
      </c>
      <c r="AY21" s="30">
        <v>875.48869483584201</v>
      </c>
      <c r="AZ21" s="30">
        <v>1319</v>
      </c>
      <c r="BA21" s="30">
        <v>0</v>
      </c>
      <c r="BB21" s="30">
        <v>0</v>
      </c>
      <c r="BC21" s="30">
        <v>0</v>
      </c>
      <c r="BD21" s="30">
        <v>1681</v>
      </c>
      <c r="BE21" s="30">
        <v>2117</v>
      </c>
      <c r="BF21" s="30">
        <v>2044.125</v>
      </c>
      <c r="BG21" s="30">
        <v>11561.055499759999</v>
      </c>
      <c r="BH21" s="30">
        <v>7170</v>
      </c>
      <c r="BI21" s="30"/>
      <c r="BJ21" s="30">
        <v>567390.715455767</v>
      </c>
      <c r="BK21" s="30">
        <v>637424.99572781066</v>
      </c>
      <c r="BL21" s="30">
        <v>979119.7647059022</v>
      </c>
      <c r="BM21" s="30">
        <v>1126119.9046068268</v>
      </c>
      <c r="BN21" s="30">
        <v>1427388.629731616</v>
      </c>
      <c r="BO21" s="30">
        <v>1259557.5412818042</v>
      </c>
      <c r="BP21" s="30">
        <v>1470981.2244947415</v>
      </c>
      <c r="BQ21" s="30">
        <v>1028468.1783170527</v>
      </c>
      <c r="BR21" s="30">
        <v>1403604.4325642965</v>
      </c>
      <c r="BS21" s="30">
        <v>1470402.8338760005</v>
      </c>
      <c r="BT21" s="30">
        <v>2232922.3352485294</v>
      </c>
      <c r="BU21" s="30">
        <v>2168377.7239988791</v>
      </c>
      <c r="BV21" s="30">
        <v>820639.06557589327</v>
      </c>
      <c r="BW21" s="30">
        <v>397518.38619409787</v>
      </c>
      <c r="BX21" s="30">
        <v>1577065.4923241499</v>
      </c>
      <c r="BY21" s="30">
        <v>1270864</v>
      </c>
      <c r="BZ21" s="30">
        <v>1020659.7654852481</v>
      </c>
      <c r="CA21" s="30">
        <v>1535196.1555470573</v>
      </c>
      <c r="CB21" s="30">
        <v>2122956</v>
      </c>
      <c r="CC21" s="70"/>
      <c r="CD21" s="30">
        <v>2124725.0680579641</v>
      </c>
      <c r="CE21" s="30">
        <v>2406322.356338738</v>
      </c>
      <c r="CF21" s="30">
        <v>3234648.9161971509</v>
      </c>
      <c r="CG21" s="30">
        <v>4031304.6910760067</v>
      </c>
      <c r="CH21" s="30">
        <v>5401769.057859106</v>
      </c>
      <c r="CI21" s="30">
        <v>3840174.5647190725</v>
      </c>
      <c r="CJ21" s="30">
        <v>2617886.5646835584</v>
      </c>
      <c r="CK21" s="30">
        <v>1714160.1733962202</v>
      </c>
      <c r="CL21" s="30">
        <v>2982129.0073799584</v>
      </c>
      <c r="CM21" s="30">
        <v>3403156.6651705438</v>
      </c>
      <c r="CN21" s="30">
        <v>3859716.4003135837</v>
      </c>
      <c r="CO21" s="30">
        <v>3385714.4831446656</v>
      </c>
      <c r="CP21" s="30">
        <v>1477230.4153051493</v>
      </c>
      <c r="CQ21" s="30">
        <v>802175.42463322391</v>
      </c>
      <c r="CR21" s="30">
        <v>1871055.3653233794</v>
      </c>
      <c r="CS21" s="30">
        <v>1454573</v>
      </c>
      <c r="CT21" s="30">
        <v>1116740.1838149761</v>
      </c>
      <c r="CU21" s="30">
        <v>1769938.8111966548</v>
      </c>
      <c r="CV21" s="30">
        <v>2413086</v>
      </c>
    </row>
    <row r="22" spans="1:100" s="31" customFormat="1" x14ac:dyDescent="0.4">
      <c r="A22" s="45" t="s">
        <v>30</v>
      </c>
      <c r="B22" s="30">
        <v>0</v>
      </c>
      <c r="C22" s="30">
        <v>0</v>
      </c>
      <c r="D22" s="30">
        <v>0</v>
      </c>
      <c r="E22" s="30">
        <v>0</v>
      </c>
      <c r="F22" s="30">
        <v>0</v>
      </c>
      <c r="G22" s="30">
        <v>0</v>
      </c>
      <c r="H22" s="30">
        <v>0</v>
      </c>
      <c r="I22" s="30">
        <v>0</v>
      </c>
      <c r="J22" s="30">
        <v>0</v>
      </c>
      <c r="K22" s="30">
        <v>0</v>
      </c>
      <c r="L22" s="30">
        <v>0</v>
      </c>
      <c r="M22" s="30">
        <v>0</v>
      </c>
      <c r="N22" s="30">
        <v>0</v>
      </c>
      <c r="O22" s="30">
        <v>0</v>
      </c>
      <c r="P22" s="30">
        <v>521175.57867135998</v>
      </c>
      <c r="Q22" s="30">
        <v>1469978.3122973999</v>
      </c>
      <c r="R22" s="30">
        <v>214121.33180416</v>
      </c>
      <c r="S22" s="30">
        <v>220850.2093668</v>
      </c>
      <c r="T22" s="30">
        <v>308912.54440980003</v>
      </c>
      <c r="U22" s="28"/>
      <c r="V22" s="30">
        <v>0</v>
      </c>
      <c r="W22" s="30">
        <v>0</v>
      </c>
      <c r="X22" s="30">
        <v>0</v>
      </c>
      <c r="Y22" s="30">
        <v>0</v>
      </c>
      <c r="Z22" s="30">
        <v>0</v>
      </c>
      <c r="AA22" s="30">
        <v>0</v>
      </c>
      <c r="AB22" s="30">
        <v>0</v>
      </c>
      <c r="AC22" s="30">
        <v>0</v>
      </c>
      <c r="AD22" s="30">
        <v>0</v>
      </c>
      <c r="AE22" s="30">
        <v>0</v>
      </c>
      <c r="AF22" s="30">
        <v>0</v>
      </c>
      <c r="AG22" s="30">
        <v>0</v>
      </c>
      <c r="AH22" s="30">
        <v>42474.123999999996</v>
      </c>
      <c r="AI22" s="30">
        <v>212831.60400000002</v>
      </c>
      <c r="AJ22" s="30">
        <v>1102137.2446589642</v>
      </c>
      <c r="AK22" s="30">
        <v>11158277.599837147</v>
      </c>
      <c r="AL22" s="30">
        <v>1075315.8901799123</v>
      </c>
      <c r="AM22" s="30">
        <v>749282.0003686531</v>
      </c>
      <c r="AN22" s="30">
        <v>1597762.6370385471</v>
      </c>
      <c r="AO22" s="30"/>
      <c r="AP22" s="30">
        <v>0</v>
      </c>
      <c r="AQ22" s="30">
        <v>0</v>
      </c>
      <c r="AR22" s="30">
        <v>0</v>
      </c>
      <c r="AS22" s="30">
        <v>0</v>
      </c>
      <c r="AT22" s="30">
        <v>0</v>
      </c>
      <c r="AU22" s="30">
        <v>0</v>
      </c>
      <c r="AV22" s="30">
        <v>0</v>
      </c>
      <c r="AW22" s="30">
        <v>0</v>
      </c>
      <c r="AX22" s="30">
        <v>6984.7758672066038</v>
      </c>
      <c r="AY22" s="30">
        <v>8264.7543251803399</v>
      </c>
      <c r="AZ22" s="30">
        <v>22423</v>
      </c>
      <c r="BA22" s="30">
        <v>20400</v>
      </c>
      <c r="BB22" s="30">
        <v>2736737.5420000004</v>
      </c>
      <c r="BC22" s="30">
        <v>9817810.0380000006</v>
      </c>
      <c r="BD22" s="30">
        <v>13265515.683</v>
      </c>
      <c r="BE22" s="30">
        <v>21321742.325999998</v>
      </c>
      <c r="BF22" s="30">
        <v>20151015.299999997</v>
      </c>
      <c r="BG22" s="30">
        <v>7440958.7450000001</v>
      </c>
      <c r="BH22" s="30">
        <v>2497620.0032911999</v>
      </c>
      <c r="BI22" s="30"/>
      <c r="BJ22" s="30">
        <v>0</v>
      </c>
      <c r="BK22" s="30">
        <v>0</v>
      </c>
      <c r="BL22" s="30">
        <v>0</v>
      </c>
      <c r="BM22" s="30">
        <v>0</v>
      </c>
      <c r="BN22" s="30">
        <v>0</v>
      </c>
      <c r="BO22" s="30">
        <v>0</v>
      </c>
      <c r="BP22" s="30">
        <v>0</v>
      </c>
      <c r="BQ22" s="30">
        <v>0</v>
      </c>
      <c r="BR22" s="30">
        <v>14063.26690185605</v>
      </c>
      <c r="BS22" s="30">
        <v>4124.0870697043774</v>
      </c>
      <c r="BT22" s="30">
        <v>15264</v>
      </c>
      <c r="BU22" s="30">
        <v>18810</v>
      </c>
      <c r="BV22" s="30">
        <v>302973.04499999998</v>
      </c>
      <c r="BW22" s="30">
        <v>3665607.2180000003</v>
      </c>
      <c r="BX22" s="30">
        <v>6698005.3010630338</v>
      </c>
      <c r="BY22" s="30">
        <v>12805216.725053079</v>
      </c>
      <c r="BZ22" s="30">
        <v>3778324.6087992317</v>
      </c>
      <c r="CA22" s="30">
        <v>1823612.4625545009</v>
      </c>
      <c r="CB22" s="30">
        <v>1654716.63135408</v>
      </c>
      <c r="CC22" s="70"/>
      <c r="CD22" s="30">
        <v>0</v>
      </c>
      <c r="CE22" s="30">
        <v>0</v>
      </c>
      <c r="CF22" s="30">
        <v>0</v>
      </c>
      <c r="CG22" s="30">
        <v>0</v>
      </c>
      <c r="CH22" s="30">
        <v>0</v>
      </c>
      <c r="CI22" s="30">
        <v>0</v>
      </c>
      <c r="CJ22" s="30">
        <v>0</v>
      </c>
      <c r="CK22" s="30">
        <v>0</v>
      </c>
      <c r="CL22" s="30">
        <v>21048.042769062653</v>
      </c>
      <c r="CM22" s="30">
        <v>12388.841394884717</v>
      </c>
      <c r="CN22" s="30">
        <v>37687</v>
      </c>
      <c r="CO22" s="30">
        <v>39210</v>
      </c>
      <c r="CP22" s="30">
        <v>3082184.7110000001</v>
      </c>
      <c r="CQ22" s="30">
        <v>13696248.860000001</v>
      </c>
      <c r="CR22" s="30">
        <v>21586833.807393357</v>
      </c>
      <c r="CS22" s="30">
        <v>46755214.96318762</v>
      </c>
      <c r="CT22" s="30">
        <v>25218777.130783301</v>
      </c>
      <c r="CU22" s="30">
        <v>10234703.417289954</v>
      </c>
      <c r="CV22" s="30">
        <v>6059011.8160936274</v>
      </c>
    </row>
    <row r="23" spans="1:100" s="31" customFormat="1" x14ac:dyDescent="0.4">
      <c r="A23" s="45" t="s">
        <v>21</v>
      </c>
      <c r="B23" s="30">
        <v>205217.85001069063</v>
      </c>
      <c r="C23" s="30">
        <v>3812.7231126370739</v>
      </c>
      <c r="D23" s="30">
        <v>0</v>
      </c>
      <c r="E23" s="30">
        <v>0</v>
      </c>
      <c r="F23" s="30">
        <v>945773.07085802068</v>
      </c>
      <c r="G23" s="30">
        <v>2186261.9764795257</v>
      </c>
      <c r="H23" s="30">
        <v>3046889.629820534</v>
      </c>
      <c r="I23" s="30">
        <v>3118052.9162031114</v>
      </c>
      <c r="J23" s="30">
        <v>4646866.9254822191</v>
      </c>
      <c r="K23" s="30">
        <v>8306786.938000272</v>
      </c>
      <c r="L23" s="30">
        <v>4226145.1512191994</v>
      </c>
      <c r="M23" s="30">
        <v>4045546.3065287997</v>
      </c>
      <c r="N23" s="30">
        <v>7320061.3691874603</v>
      </c>
      <c r="O23" s="30">
        <v>6177078.6930572493</v>
      </c>
      <c r="P23" s="30">
        <v>9216232.3709469996</v>
      </c>
      <c r="Q23" s="30">
        <v>15837484.633541999</v>
      </c>
      <c r="R23" s="30">
        <v>14605273.911025139</v>
      </c>
      <c r="S23" s="30">
        <v>5598017.4482593602</v>
      </c>
      <c r="T23" s="30">
        <v>6365061.7429645993</v>
      </c>
      <c r="U23" s="28"/>
      <c r="V23" s="30">
        <v>3165609.0134805348</v>
      </c>
      <c r="W23" s="30">
        <v>1888036.306344544</v>
      </c>
      <c r="X23" s="30">
        <v>1462596.4085778717</v>
      </c>
      <c r="Y23" s="30">
        <v>602702.57835042558</v>
      </c>
      <c r="Z23" s="30">
        <v>312245.51091466297</v>
      </c>
      <c r="AA23" s="30">
        <v>1768607.975248931</v>
      </c>
      <c r="AB23" s="30">
        <v>3712800.1359036108</v>
      </c>
      <c r="AC23" s="30">
        <v>7379292.7711325986</v>
      </c>
      <c r="AD23" s="30">
        <v>5906390.6325573521</v>
      </c>
      <c r="AE23" s="30">
        <v>6962972.3715705527</v>
      </c>
      <c r="AF23" s="30">
        <v>6992491.3484394588</v>
      </c>
      <c r="AG23" s="30">
        <v>3793316.9709738549</v>
      </c>
      <c r="AH23" s="30">
        <v>7095383.0701691061</v>
      </c>
      <c r="AI23" s="30">
        <v>8985920.1452087555</v>
      </c>
      <c r="AJ23" s="30">
        <v>10277764.908755243</v>
      </c>
      <c r="AK23" s="30">
        <v>15159956.118103378</v>
      </c>
      <c r="AL23" s="30">
        <v>11025748.20938964</v>
      </c>
      <c r="AM23" s="30">
        <v>19524373.81008241</v>
      </c>
      <c r="AN23" s="30">
        <v>17825822.306660131</v>
      </c>
      <c r="AO23" s="30"/>
      <c r="AP23" s="30">
        <v>12061696.212492049</v>
      </c>
      <c r="AQ23" s="30">
        <v>16386853.280467445</v>
      </c>
      <c r="AR23" s="30">
        <v>9895820.4218392204</v>
      </c>
      <c r="AS23" s="30">
        <v>6095835.4128520032</v>
      </c>
      <c r="AT23" s="30">
        <v>4948590.2359182462</v>
      </c>
      <c r="AU23" s="30">
        <v>6335530.1011353731</v>
      </c>
      <c r="AV23" s="30">
        <v>7886228.1202218244</v>
      </c>
      <c r="AW23" s="30">
        <v>21147103.775639776</v>
      </c>
      <c r="AX23" s="30">
        <v>38452283.393298589</v>
      </c>
      <c r="AY23" s="30">
        <v>34352925.198526725</v>
      </c>
      <c r="AZ23" s="30">
        <v>60286654.546000004</v>
      </c>
      <c r="BA23" s="30">
        <v>34312111.499999993</v>
      </c>
      <c r="BB23" s="30">
        <v>34077491.905999996</v>
      </c>
      <c r="BC23" s="30">
        <v>22020518.81947536</v>
      </c>
      <c r="BD23" s="30">
        <v>30346895.24769792</v>
      </c>
      <c r="BE23" s="30">
        <v>38162750.91321364</v>
      </c>
      <c r="BF23" s="30">
        <v>34361667.474910207</v>
      </c>
      <c r="BG23" s="30">
        <v>25009088.501216162</v>
      </c>
      <c r="BH23" s="30">
        <v>8686240.7586792018</v>
      </c>
      <c r="BI23" s="30"/>
      <c r="BJ23" s="30">
        <v>10891703.733016357</v>
      </c>
      <c r="BK23" s="30">
        <v>16211779.447853016</v>
      </c>
      <c r="BL23" s="30">
        <v>8867774.5617470685</v>
      </c>
      <c r="BM23" s="30">
        <v>4631101.2772068912</v>
      </c>
      <c r="BN23" s="30">
        <v>2977955.948771744</v>
      </c>
      <c r="BO23" s="30">
        <v>7405029.014580965</v>
      </c>
      <c r="BP23" s="30">
        <v>10847523.177302001</v>
      </c>
      <c r="BQ23" s="30">
        <v>16229576.319896203</v>
      </c>
      <c r="BR23" s="30">
        <v>23028583.209501531</v>
      </c>
      <c r="BS23" s="30">
        <v>17371352.459267054</v>
      </c>
      <c r="BT23" s="30">
        <v>19224157.134511169</v>
      </c>
      <c r="BU23" s="30">
        <v>20425000.668977328</v>
      </c>
      <c r="BV23" s="30">
        <v>9363354.1468841694</v>
      </c>
      <c r="BW23" s="30">
        <v>10341772.508088179</v>
      </c>
      <c r="BX23" s="30">
        <v>18509353.022249006</v>
      </c>
      <c r="BY23" s="30">
        <v>29813810.926058799</v>
      </c>
      <c r="BZ23" s="30">
        <v>20090943.368641019</v>
      </c>
      <c r="CA23" s="30">
        <v>15388844.466641247</v>
      </c>
      <c r="CB23" s="30">
        <v>10758402.614997759</v>
      </c>
      <c r="CC23" s="70"/>
      <c r="CD23" s="30">
        <v>26324226.808999632</v>
      </c>
      <c r="CE23" s="30">
        <v>34490481.757777639</v>
      </c>
      <c r="CF23" s="30">
        <v>20226191.39216416</v>
      </c>
      <c r="CG23" s="30">
        <v>11329639.268409319</v>
      </c>
      <c r="CH23" s="30">
        <v>9184564.7664626744</v>
      </c>
      <c r="CI23" s="30">
        <v>17695429.067444794</v>
      </c>
      <c r="CJ23" s="30">
        <v>25493441.063247971</v>
      </c>
      <c r="CK23" s="30">
        <v>47874025.782871686</v>
      </c>
      <c r="CL23" s="30">
        <v>72034124.160839677</v>
      </c>
      <c r="CM23" s="30">
        <v>66994036.967364594</v>
      </c>
      <c r="CN23" s="30">
        <v>90729448.180169836</v>
      </c>
      <c r="CO23" s="30">
        <v>62575975.446479976</v>
      </c>
      <c r="CP23" s="30">
        <v>57856290.492240727</v>
      </c>
      <c r="CQ23" s="30">
        <v>47525290.165829539</v>
      </c>
      <c r="CR23" s="30">
        <v>68350245.549649164</v>
      </c>
      <c r="CS23" s="30">
        <v>98974002.590917826</v>
      </c>
      <c r="CT23" s="30">
        <v>80083632.963966012</v>
      </c>
      <c r="CU23" s="30">
        <v>65520324.226199172</v>
      </c>
      <c r="CV23" s="30">
        <v>43635527.423301697</v>
      </c>
    </row>
    <row r="24" spans="1:100" s="31" customFormat="1" ht="12.6" thickBot="1" x14ac:dyDescent="0.45">
      <c r="A24" s="91" t="s">
        <v>38</v>
      </c>
      <c r="B24" s="49">
        <v>23353902.067415487</v>
      </c>
      <c r="C24" s="49">
        <v>30445288.0126663</v>
      </c>
      <c r="D24" s="49">
        <v>22070170.051357143</v>
      </c>
      <c r="E24" s="49">
        <v>37456532.158570632</v>
      </c>
      <c r="F24" s="49">
        <v>50310179.772059619</v>
      </c>
      <c r="G24" s="49">
        <v>36606562.933253683</v>
      </c>
      <c r="H24" s="49">
        <v>36094736.674520239</v>
      </c>
      <c r="I24" s="49">
        <v>45190264.210318133</v>
      </c>
      <c r="J24" s="49">
        <v>52336770.295580275</v>
      </c>
      <c r="K24" s="49">
        <v>65667975.046096034</v>
      </c>
      <c r="L24" s="49">
        <v>38972587.730006553</v>
      </c>
      <c r="M24" s="49">
        <v>50529655.097649597</v>
      </c>
      <c r="N24" s="49">
        <v>59230722.320686184</v>
      </c>
      <c r="O24" s="49">
        <v>64570890.327447496</v>
      </c>
      <c r="P24" s="49">
        <v>61161588.117161036</v>
      </c>
      <c r="Q24" s="49">
        <v>77544278.914173722</v>
      </c>
      <c r="R24" s="49">
        <v>52578511.934232339</v>
      </c>
      <c r="S24" s="49">
        <v>73218894.464254782</v>
      </c>
      <c r="T24" s="49">
        <v>68497330.421650529</v>
      </c>
      <c r="U24" s="41"/>
      <c r="V24" s="49">
        <v>27124122.410247758</v>
      </c>
      <c r="W24" s="49">
        <v>33391727.77066252</v>
      </c>
      <c r="X24" s="49">
        <v>28495421.143825952</v>
      </c>
      <c r="Y24" s="49">
        <v>30950956.915689752</v>
      </c>
      <c r="Z24" s="49">
        <v>34983165.365635619</v>
      </c>
      <c r="AA24" s="49">
        <v>36158580.985609472</v>
      </c>
      <c r="AB24" s="49">
        <v>36033429.942365155</v>
      </c>
      <c r="AC24" s="49">
        <v>50926640.927736431</v>
      </c>
      <c r="AD24" s="49">
        <v>34480298.485070363</v>
      </c>
      <c r="AE24" s="49">
        <v>34163873.85215085</v>
      </c>
      <c r="AF24" s="49">
        <v>44689896.056622148</v>
      </c>
      <c r="AG24" s="49">
        <v>47990670.162876636</v>
      </c>
      <c r="AH24" s="49">
        <v>50909659.508806154</v>
      </c>
      <c r="AI24" s="49">
        <v>59180838.779936612</v>
      </c>
      <c r="AJ24" s="49">
        <v>90984622.774011433</v>
      </c>
      <c r="AK24" s="49">
        <v>126471892.40667251</v>
      </c>
      <c r="AL24" s="49">
        <v>73395676.14718844</v>
      </c>
      <c r="AM24" s="49">
        <v>93374108.398894191</v>
      </c>
      <c r="AN24" s="49">
        <v>89480832.382514432</v>
      </c>
      <c r="AO24" s="49"/>
      <c r="AP24" s="49">
        <v>72837595.851318151</v>
      </c>
      <c r="AQ24" s="49">
        <v>88902569.223118305</v>
      </c>
      <c r="AR24" s="49">
        <v>52897814.671233565</v>
      </c>
      <c r="AS24" s="49">
        <v>44804870.872255184</v>
      </c>
      <c r="AT24" s="49">
        <v>78682078.883544564</v>
      </c>
      <c r="AU24" s="49">
        <v>109558096.77762216</v>
      </c>
      <c r="AV24" s="49">
        <v>117703467.09184329</v>
      </c>
      <c r="AW24" s="49">
        <v>194605943.43102506</v>
      </c>
      <c r="AX24" s="49">
        <v>217050238.64421374</v>
      </c>
      <c r="AY24" s="49">
        <v>243969349.19472128</v>
      </c>
      <c r="AZ24" s="49">
        <v>379470646.49142379</v>
      </c>
      <c r="BA24" s="49">
        <v>356449218.62239504</v>
      </c>
      <c r="BB24" s="49">
        <v>283062001.01291949</v>
      </c>
      <c r="BC24" s="49">
        <v>353472543.61959314</v>
      </c>
      <c r="BD24" s="49">
        <v>492655319.81944561</v>
      </c>
      <c r="BE24" s="49">
        <v>781361862.23353922</v>
      </c>
      <c r="BF24" s="49">
        <v>688731008.16751111</v>
      </c>
      <c r="BG24" s="49">
        <v>566855313.02385962</v>
      </c>
      <c r="BH24" s="49">
        <v>382927809.73510647</v>
      </c>
      <c r="BI24" s="49"/>
      <c r="BJ24" s="49">
        <v>81641342.798961222</v>
      </c>
      <c r="BK24" s="49">
        <v>103605148.62817694</v>
      </c>
      <c r="BL24" s="49">
        <v>69430972.428022042</v>
      </c>
      <c r="BM24" s="49">
        <v>91420665.189510867</v>
      </c>
      <c r="BN24" s="49">
        <v>99109713.907331601</v>
      </c>
      <c r="BO24" s="49">
        <v>112750825.78968319</v>
      </c>
      <c r="BP24" s="49">
        <v>144854716.58220968</v>
      </c>
      <c r="BQ24" s="49">
        <v>170225375.3945646</v>
      </c>
      <c r="BR24" s="49">
        <v>178369460.27922288</v>
      </c>
      <c r="BS24" s="49">
        <v>166408497.08210769</v>
      </c>
      <c r="BT24" s="49">
        <v>189778222.99654353</v>
      </c>
      <c r="BU24" s="49">
        <v>240877978.38639313</v>
      </c>
      <c r="BV24" s="49">
        <v>180130197.71560633</v>
      </c>
      <c r="BW24" s="49">
        <v>236880495.44853458</v>
      </c>
      <c r="BX24" s="49">
        <v>280282259.61143106</v>
      </c>
      <c r="BY24" s="49">
        <v>380444367.86681724</v>
      </c>
      <c r="BZ24" s="49">
        <v>284954044.35577977</v>
      </c>
      <c r="CA24" s="49">
        <v>359576244.28556931</v>
      </c>
      <c r="CB24" s="49">
        <v>310200582.21357787</v>
      </c>
      <c r="CC24" s="70"/>
      <c r="CD24" s="49">
        <v>204956963.12794259</v>
      </c>
      <c r="CE24" s="49">
        <v>256344733.63462406</v>
      </c>
      <c r="CF24" s="49">
        <v>172894378.29443872</v>
      </c>
      <c r="CG24" s="49">
        <v>204633025.13602641</v>
      </c>
      <c r="CH24" s="49">
        <v>263085137.92857137</v>
      </c>
      <c r="CI24" s="49">
        <v>295074066.48616856</v>
      </c>
      <c r="CJ24" s="49">
        <v>334686350.29093838</v>
      </c>
      <c r="CK24" s="49">
        <v>460948223.96364415</v>
      </c>
      <c r="CL24" s="49">
        <v>482236767.70408726</v>
      </c>
      <c r="CM24" s="49">
        <v>510209695.17507589</v>
      </c>
      <c r="CN24" s="49">
        <v>652911353.2745961</v>
      </c>
      <c r="CO24" s="49">
        <v>695847522.26931453</v>
      </c>
      <c r="CP24" s="49">
        <v>573332580.55801821</v>
      </c>
      <c r="CQ24" s="49">
        <v>714104768.17551196</v>
      </c>
      <c r="CR24" s="49">
        <v>925083790.32204914</v>
      </c>
      <c r="CS24" s="49">
        <v>1365822401.4212029</v>
      </c>
      <c r="CT24" s="49">
        <v>1099659240.6047115</v>
      </c>
      <c r="CU24" s="49">
        <v>1093024560.1725779</v>
      </c>
      <c r="CV24" s="49">
        <v>851106554.75284934</v>
      </c>
    </row>
    <row r="25" spans="1:100" s="28" customFormat="1" ht="15" x14ac:dyDescent="0.5">
      <c r="A25" s="133" t="s">
        <v>57</v>
      </c>
      <c r="B25" s="41"/>
      <c r="C25" s="41"/>
      <c r="D25" s="41"/>
      <c r="E25" s="41"/>
      <c r="F25" s="41"/>
      <c r="G25" s="41"/>
      <c r="H25" s="41"/>
      <c r="I25" s="41"/>
      <c r="J25" s="41"/>
      <c r="K25" s="41"/>
      <c r="L25" s="41"/>
      <c r="M25" s="41"/>
      <c r="N25" s="41"/>
      <c r="O25" s="41"/>
      <c r="P25" s="41"/>
      <c r="Q25" s="41"/>
      <c r="R25" s="41"/>
      <c r="S25" s="41"/>
      <c r="T25" s="41"/>
      <c r="U25" s="41"/>
      <c r="V25" s="41"/>
      <c r="W25" s="41"/>
      <c r="X25" s="41"/>
      <c r="Y25" s="41"/>
      <c r="Z25" s="41"/>
      <c r="AA25" s="41"/>
      <c r="AB25" s="41"/>
      <c r="AC25" s="41"/>
      <c r="AD25" s="41"/>
      <c r="AE25" s="41"/>
      <c r="AF25" s="41"/>
      <c r="AG25" s="41"/>
      <c r="AH25" s="41"/>
      <c r="AI25" s="41"/>
      <c r="AJ25" s="41"/>
      <c r="AK25" s="41"/>
      <c r="AL25" s="41"/>
      <c r="AM25" s="41"/>
      <c r="AN25" s="41"/>
      <c r="AO25" s="41"/>
      <c r="AP25" s="41"/>
      <c r="AQ25" s="41"/>
      <c r="AR25" s="41"/>
      <c r="AS25" s="41"/>
      <c r="AT25" s="41"/>
      <c r="AU25" s="41"/>
      <c r="AV25" s="41"/>
      <c r="AW25" s="41"/>
      <c r="AX25" s="41"/>
      <c r="AY25" s="41"/>
      <c r="AZ25" s="41"/>
      <c r="BA25" s="41"/>
      <c r="BB25" s="41"/>
      <c r="BC25" s="41"/>
      <c r="BD25" s="41"/>
      <c r="BE25" s="41"/>
      <c r="BF25" s="41"/>
      <c r="BG25" s="41"/>
      <c r="BH25" s="41"/>
      <c r="BI25" s="41"/>
      <c r="BJ25" s="41"/>
      <c r="BK25" s="41"/>
      <c r="BL25" s="41"/>
      <c r="BM25" s="41"/>
      <c r="BN25" s="41"/>
      <c r="BO25" s="41"/>
      <c r="BP25" s="41"/>
      <c r="BQ25" s="41"/>
      <c r="BR25" s="41"/>
      <c r="BS25" s="41"/>
      <c r="BT25" s="41"/>
      <c r="BU25" s="41"/>
      <c r="BV25" s="41"/>
      <c r="BW25" s="41"/>
      <c r="BX25" s="41"/>
      <c r="BY25" s="41"/>
      <c r="BZ25" s="41"/>
      <c r="CA25" s="41"/>
      <c r="CB25" s="41"/>
      <c r="CD25" s="41"/>
      <c r="CE25" s="41"/>
      <c r="CF25" s="41"/>
      <c r="CG25" s="41"/>
      <c r="CH25" s="41"/>
      <c r="CI25" s="41"/>
      <c r="CJ25" s="41"/>
      <c r="CK25" s="41"/>
      <c r="CL25" s="41"/>
      <c r="CM25" s="41"/>
      <c r="CN25" s="41"/>
      <c r="CO25" s="41"/>
      <c r="CP25" s="41"/>
      <c r="CQ25" s="41"/>
      <c r="CR25" s="41"/>
      <c r="CS25" s="41"/>
      <c r="CT25" s="41"/>
      <c r="CU25" s="41"/>
      <c r="CV25" s="41"/>
    </row>
    <row r="26" spans="1:100" s="28" customFormat="1" x14ac:dyDescent="0.4">
      <c r="A26" s="45" t="s">
        <v>12</v>
      </c>
      <c r="B26" s="30">
        <v>0</v>
      </c>
      <c r="C26" s="30">
        <v>75120.618632874117</v>
      </c>
      <c r="D26" s="30">
        <v>21538.267753766875</v>
      </c>
      <c r="E26" s="30">
        <v>0</v>
      </c>
      <c r="F26" s="30">
        <v>18127.441488033935</v>
      </c>
      <c r="G26" s="30">
        <v>1069940.0394589859</v>
      </c>
      <c r="H26" s="30">
        <v>773919.72446183139</v>
      </c>
      <c r="I26" s="30">
        <v>644705.98130061245</v>
      </c>
      <c r="J26" s="30">
        <v>39192.993908520846</v>
      </c>
      <c r="K26" s="30">
        <v>0</v>
      </c>
      <c r="L26" s="30">
        <v>591734.93620167999</v>
      </c>
      <c r="M26" s="30">
        <v>1138378.4474600002</v>
      </c>
      <c r="N26" s="30">
        <v>1257748.4322270001</v>
      </c>
      <c r="O26" s="30">
        <v>1948889.2082380001</v>
      </c>
      <c r="P26" s="30">
        <v>1019856.0174331199</v>
      </c>
      <c r="Q26" s="30">
        <v>1907686.7893270799</v>
      </c>
      <c r="R26" s="30">
        <v>625693.56846495997</v>
      </c>
      <c r="S26" s="30">
        <v>436666.44330943999</v>
      </c>
      <c r="T26" s="30">
        <v>205747.10100279999</v>
      </c>
      <c r="V26" s="30">
        <v>0</v>
      </c>
      <c r="W26" s="30">
        <v>22784.646740654945</v>
      </c>
      <c r="X26" s="30">
        <v>1785.3448831969433</v>
      </c>
      <c r="Y26" s="30">
        <v>0</v>
      </c>
      <c r="Z26" s="30">
        <v>1159.3515445021542</v>
      </c>
      <c r="AA26" s="30">
        <v>83034.00156506669</v>
      </c>
      <c r="AB26" s="30">
        <v>370164.19010940322</v>
      </c>
      <c r="AC26" s="30">
        <v>394083.73091991025</v>
      </c>
      <c r="AD26" s="30">
        <v>3218.6483467760172</v>
      </c>
      <c r="AE26" s="30">
        <v>0</v>
      </c>
      <c r="AF26" s="30">
        <v>211039.26470307319</v>
      </c>
      <c r="AG26" s="30">
        <v>346206.29673035204</v>
      </c>
      <c r="AH26" s="30">
        <v>549671.5659929968</v>
      </c>
      <c r="AI26" s="30">
        <v>2109641.2585350201</v>
      </c>
      <c r="AJ26" s="30">
        <v>3799963.9235063209</v>
      </c>
      <c r="AK26" s="30">
        <v>5956950.7452483838</v>
      </c>
      <c r="AL26" s="30">
        <v>1020678.703275208</v>
      </c>
      <c r="AM26" s="30">
        <v>323053.3426855742</v>
      </c>
      <c r="AN26" s="30">
        <v>102589.72635416001</v>
      </c>
      <c r="AO26" s="30"/>
      <c r="AP26" s="30">
        <v>0</v>
      </c>
      <c r="AQ26" s="30">
        <v>671.85065692821365</v>
      </c>
      <c r="AR26" s="30">
        <v>136.67054171788732</v>
      </c>
      <c r="AS26" s="30">
        <v>0</v>
      </c>
      <c r="AT26" s="30">
        <v>221.72183927492162</v>
      </c>
      <c r="AU26" s="30">
        <v>6037.8579198538137</v>
      </c>
      <c r="AV26" s="30">
        <v>15451.039182695526</v>
      </c>
      <c r="AW26" s="30">
        <v>24987.227514986786</v>
      </c>
      <c r="AX26" s="30">
        <v>0</v>
      </c>
      <c r="AY26" s="30">
        <v>0</v>
      </c>
      <c r="AZ26" s="30">
        <v>10404.969012359999</v>
      </c>
      <c r="BA26" s="30">
        <v>38052.133514999994</v>
      </c>
      <c r="BB26" s="30">
        <v>23079.694478500001</v>
      </c>
      <c r="BC26" s="30">
        <v>22959.163464120003</v>
      </c>
      <c r="BD26" s="30">
        <v>18426.049488379998</v>
      </c>
      <c r="BE26" s="30">
        <v>197259.30861977997</v>
      </c>
      <c r="BF26" s="30">
        <v>19654.616176200001</v>
      </c>
      <c r="BG26" s="30">
        <v>175087</v>
      </c>
      <c r="BH26" s="30">
        <v>119500</v>
      </c>
      <c r="BI26" s="30"/>
      <c r="BJ26" s="30">
        <v>0</v>
      </c>
      <c r="BK26" s="30">
        <v>14195.555609675826</v>
      </c>
      <c r="BL26" s="30">
        <v>1663.3180293235432</v>
      </c>
      <c r="BM26" s="30">
        <v>0</v>
      </c>
      <c r="BN26" s="30">
        <v>4590.2243772465117</v>
      </c>
      <c r="BO26" s="30">
        <v>142607.94881191169</v>
      </c>
      <c r="BP26" s="30">
        <v>386705.28291542409</v>
      </c>
      <c r="BQ26" s="30">
        <v>655849.77975398209</v>
      </c>
      <c r="BR26" s="30">
        <v>20057.613190143031</v>
      </c>
      <c r="BS26" s="30">
        <v>0</v>
      </c>
      <c r="BT26" s="30">
        <v>233185.67186871407</v>
      </c>
      <c r="BU26" s="30">
        <v>245974.31193924131</v>
      </c>
      <c r="BV26" s="30">
        <v>466153.13681600901</v>
      </c>
      <c r="BW26" s="30">
        <v>940050.17209004727</v>
      </c>
      <c r="BX26" s="30">
        <v>1245049.0817419621</v>
      </c>
      <c r="BY26" s="30">
        <v>1138753.5732316801</v>
      </c>
      <c r="BZ26" s="30">
        <v>386993.6471456</v>
      </c>
      <c r="CA26" s="30">
        <v>296861.26610131277</v>
      </c>
      <c r="CB26" s="30">
        <v>94382.781567040001</v>
      </c>
      <c r="CC26" s="70"/>
      <c r="CD26" s="30">
        <v>0</v>
      </c>
      <c r="CE26" s="30">
        <v>112772.67164013311</v>
      </c>
      <c r="CF26" s="30">
        <v>25123.60120800525</v>
      </c>
      <c r="CG26" s="30">
        <v>0</v>
      </c>
      <c r="CH26" s="30">
        <v>24098.739249057522</v>
      </c>
      <c r="CI26" s="30">
        <v>1301619.8477558182</v>
      </c>
      <c r="CJ26" s="30">
        <v>1546240.2366693541</v>
      </c>
      <c r="CK26" s="30">
        <v>1719626.7194894915</v>
      </c>
      <c r="CL26" s="30">
        <v>62469.255445439892</v>
      </c>
      <c r="CM26" s="30">
        <v>0</v>
      </c>
      <c r="CN26" s="30">
        <v>1046364.8417858272</v>
      </c>
      <c r="CO26" s="30">
        <v>1768611.1896445935</v>
      </c>
      <c r="CP26" s="30">
        <v>2296652.8295145058</v>
      </c>
      <c r="CQ26" s="30">
        <v>5021539.8023271877</v>
      </c>
      <c r="CR26" s="30">
        <v>6083295.0721697826</v>
      </c>
      <c r="CS26" s="30">
        <v>9200650.4164269231</v>
      </c>
      <c r="CT26" s="30">
        <v>2053020.535061968</v>
      </c>
      <c r="CU26" s="30">
        <v>1231668.0520963271</v>
      </c>
      <c r="CV26" s="30">
        <v>522219.608924</v>
      </c>
    </row>
    <row r="27" spans="1:100" s="28" customFormat="1" x14ac:dyDescent="0.4">
      <c r="A27" s="45" t="s">
        <v>186</v>
      </c>
      <c r="B27" s="30">
        <v>0</v>
      </c>
      <c r="C27" s="30">
        <v>80948.299703595767</v>
      </c>
      <c r="D27" s="30">
        <v>0</v>
      </c>
      <c r="E27" s="30">
        <v>377512.12089581729</v>
      </c>
      <c r="F27" s="30">
        <v>3122059.7605819856</v>
      </c>
      <c r="G27" s="30">
        <v>0</v>
      </c>
      <c r="H27" s="30">
        <v>150624.97043418675</v>
      </c>
      <c r="I27" s="30">
        <v>855922.96828939405</v>
      </c>
      <c r="J27" s="30">
        <v>472507.54351778707</v>
      </c>
      <c r="K27" s="30">
        <v>244639.44416385813</v>
      </c>
      <c r="L27" s="30">
        <v>281889.45448767999</v>
      </c>
      <c r="M27" s="30">
        <v>16652.839762160002</v>
      </c>
      <c r="N27" s="30">
        <v>63824.108819640001</v>
      </c>
      <c r="O27" s="30">
        <v>26750</v>
      </c>
      <c r="P27" s="30">
        <v>319620</v>
      </c>
      <c r="Q27" s="30">
        <v>113088</v>
      </c>
      <c r="R27" s="30">
        <v>0</v>
      </c>
      <c r="S27" s="30">
        <v>40264</v>
      </c>
      <c r="T27" s="30">
        <v>0</v>
      </c>
      <c r="V27" s="30">
        <v>127929.5366804972</v>
      </c>
      <c r="W27" s="30">
        <v>233109.23179334676</v>
      </c>
      <c r="X27" s="30">
        <v>356699.02267330553</v>
      </c>
      <c r="Y27" s="30">
        <v>90881.092456660306</v>
      </c>
      <c r="Z27" s="30">
        <v>7168297.6382916579</v>
      </c>
      <c r="AA27" s="30">
        <v>1890956.4352745689</v>
      </c>
      <c r="AB27" s="30">
        <v>2937637.7097696639</v>
      </c>
      <c r="AC27" s="30">
        <v>2082663.6015606867</v>
      </c>
      <c r="AD27" s="30">
        <v>2816789.6724562962</v>
      </c>
      <c r="AE27" s="30">
        <v>1342513.3200331717</v>
      </c>
      <c r="AF27" s="30">
        <v>694550.48611924308</v>
      </c>
      <c r="AG27" s="30">
        <v>491498.09609158977</v>
      </c>
      <c r="AH27" s="30">
        <v>217509.90967773236</v>
      </c>
      <c r="AI27" s="30">
        <v>935175.05921175925</v>
      </c>
      <c r="AJ27" s="30">
        <v>1069939.6136623004</v>
      </c>
      <c r="AK27" s="30">
        <v>1464038.4000000001</v>
      </c>
      <c r="AL27" s="30">
        <v>1963242.4000000001</v>
      </c>
      <c r="AM27" s="30">
        <v>1776002.3906264764</v>
      </c>
      <c r="AN27" s="30">
        <v>0</v>
      </c>
      <c r="AO27" s="30"/>
      <c r="AP27" s="30">
        <v>0</v>
      </c>
      <c r="AQ27" s="30">
        <v>0</v>
      </c>
      <c r="AR27" s="30">
        <v>0</v>
      </c>
      <c r="AS27" s="30">
        <v>0</v>
      </c>
      <c r="AT27" s="30">
        <v>0</v>
      </c>
      <c r="AU27" s="30">
        <v>0</v>
      </c>
      <c r="AV27" s="30">
        <v>0</v>
      </c>
      <c r="AW27" s="30">
        <v>19556.450536571898</v>
      </c>
      <c r="AX27" s="30">
        <v>17461.939668016508</v>
      </c>
      <c r="AY27" s="30">
        <v>918.30603613114886</v>
      </c>
      <c r="AZ27" s="30">
        <v>0</v>
      </c>
      <c r="BA27" s="30">
        <v>0</v>
      </c>
      <c r="BB27" s="30">
        <v>0</v>
      </c>
      <c r="BC27" s="30">
        <v>0</v>
      </c>
      <c r="BD27" s="30">
        <v>0</v>
      </c>
      <c r="BE27" s="30">
        <v>0</v>
      </c>
      <c r="BF27" s="30">
        <v>0</v>
      </c>
      <c r="BG27" s="30">
        <v>0</v>
      </c>
      <c r="BH27" s="30">
        <v>0</v>
      </c>
      <c r="BI27" s="30"/>
      <c r="BJ27" s="30">
        <v>264958.74457974039</v>
      </c>
      <c r="BK27" s="30">
        <v>228310.19987700178</v>
      </c>
      <c r="BL27" s="30">
        <v>274146.91537652427</v>
      </c>
      <c r="BM27" s="30">
        <v>395304.89879520715</v>
      </c>
      <c r="BN27" s="30">
        <v>3508557.5554583129</v>
      </c>
      <c r="BO27" s="30">
        <v>1148866.0855159892</v>
      </c>
      <c r="BP27" s="30">
        <v>2239086.2146743266</v>
      </c>
      <c r="BQ27" s="30">
        <v>1278575.4373017154</v>
      </c>
      <c r="BR27" s="30">
        <v>1581663.6140495243</v>
      </c>
      <c r="BS27" s="30">
        <v>528059.09905079647</v>
      </c>
      <c r="BT27" s="30">
        <v>1223485.8789227195</v>
      </c>
      <c r="BU27" s="30">
        <v>796928.15601064614</v>
      </c>
      <c r="BV27" s="30">
        <v>772503.04085004714</v>
      </c>
      <c r="BW27" s="30">
        <v>236819.46411563279</v>
      </c>
      <c r="BX27" s="30">
        <v>119893.86783750847</v>
      </c>
      <c r="BY27" s="30">
        <v>272328</v>
      </c>
      <c r="BZ27" s="30">
        <v>162600.812412192</v>
      </c>
      <c r="CA27" s="30">
        <v>166950.09921572334</v>
      </c>
      <c r="CB27" s="30">
        <v>0</v>
      </c>
      <c r="CC27" s="70"/>
      <c r="CD27" s="30">
        <v>392888.28126023756</v>
      </c>
      <c r="CE27" s="30">
        <v>542367.73137394432</v>
      </c>
      <c r="CF27" s="30">
        <v>630845.9380498298</v>
      </c>
      <c r="CG27" s="30">
        <v>863698.11214768467</v>
      </c>
      <c r="CH27" s="30">
        <v>13798914.954331957</v>
      </c>
      <c r="CI27" s="30">
        <v>3039822.5207905583</v>
      </c>
      <c r="CJ27" s="30">
        <v>5327348.894878177</v>
      </c>
      <c r="CK27" s="30">
        <v>4236718.4576883679</v>
      </c>
      <c r="CL27" s="30">
        <v>4888422.7696916237</v>
      </c>
      <c r="CM27" s="30">
        <v>2116130.1692839572</v>
      </c>
      <c r="CN27" s="30">
        <v>2199925.8195296424</v>
      </c>
      <c r="CO27" s="30">
        <v>1305079.0918643959</v>
      </c>
      <c r="CP27" s="30">
        <v>1053837.0593474195</v>
      </c>
      <c r="CQ27" s="30">
        <v>1198744.5233273921</v>
      </c>
      <c r="CR27" s="30">
        <v>1509453.4814998088</v>
      </c>
      <c r="CS27" s="30">
        <v>1849454.4000000001</v>
      </c>
      <c r="CT27" s="30">
        <v>2125843.212412192</v>
      </c>
      <c r="CU27" s="30">
        <v>1983216.4898421997</v>
      </c>
      <c r="CV27" s="30">
        <v>0</v>
      </c>
    </row>
    <row r="28" spans="1:100" s="28" customFormat="1" x14ac:dyDescent="0.4">
      <c r="A28" s="45" t="s">
        <v>32</v>
      </c>
      <c r="B28" s="30">
        <v>0</v>
      </c>
      <c r="C28" s="30">
        <v>0</v>
      </c>
      <c r="D28" s="30">
        <v>0</v>
      </c>
      <c r="E28" s="30">
        <v>0</v>
      </c>
      <c r="F28" s="30">
        <v>0</v>
      </c>
      <c r="G28" s="30">
        <v>0</v>
      </c>
      <c r="H28" s="30">
        <v>0</v>
      </c>
      <c r="I28" s="30">
        <v>0</v>
      </c>
      <c r="J28" s="30">
        <v>0</v>
      </c>
      <c r="K28" s="30">
        <v>0</v>
      </c>
      <c r="L28" s="30">
        <v>0</v>
      </c>
      <c r="M28" s="30">
        <v>0</v>
      </c>
      <c r="N28" s="30">
        <v>0</v>
      </c>
      <c r="O28" s="30">
        <v>0</v>
      </c>
      <c r="P28" s="30">
        <v>0</v>
      </c>
      <c r="Q28" s="30">
        <v>0</v>
      </c>
      <c r="R28" s="30">
        <v>0</v>
      </c>
      <c r="S28" s="30">
        <v>0</v>
      </c>
      <c r="T28" s="30">
        <v>0</v>
      </c>
      <c r="V28" s="30">
        <v>0</v>
      </c>
      <c r="W28" s="30">
        <v>0</v>
      </c>
      <c r="X28" s="30">
        <v>0</v>
      </c>
      <c r="Y28" s="30">
        <v>0</v>
      </c>
      <c r="Z28" s="30">
        <v>0</v>
      </c>
      <c r="AA28" s="30">
        <v>0</v>
      </c>
      <c r="AB28" s="30">
        <v>0</v>
      </c>
      <c r="AC28" s="30">
        <v>0</v>
      </c>
      <c r="AD28" s="30">
        <v>0</v>
      </c>
      <c r="AE28" s="30">
        <v>0</v>
      </c>
      <c r="AF28" s="30">
        <v>0</v>
      </c>
      <c r="AG28" s="30">
        <v>0</v>
      </c>
      <c r="AH28" s="30">
        <v>0</v>
      </c>
      <c r="AI28" s="30">
        <v>0</v>
      </c>
      <c r="AJ28" s="30">
        <v>0</v>
      </c>
      <c r="AK28" s="30">
        <v>0</v>
      </c>
      <c r="AL28" s="30">
        <v>0</v>
      </c>
      <c r="AM28" s="30">
        <v>0</v>
      </c>
      <c r="AN28" s="30">
        <v>0</v>
      </c>
      <c r="AO28" s="30"/>
      <c r="AP28" s="30">
        <v>0</v>
      </c>
      <c r="AQ28" s="30">
        <v>0</v>
      </c>
      <c r="AR28" s="30">
        <v>0</v>
      </c>
      <c r="AS28" s="30">
        <v>0</v>
      </c>
      <c r="AT28" s="30">
        <v>0</v>
      </c>
      <c r="AU28" s="30">
        <v>0</v>
      </c>
      <c r="AV28" s="30">
        <v>0</v>
      </c>
      <c r="AW28" s="30">
        <v>0</v>
      </c>
      <c r="AX28" s="30">
        <v>0</v>
      </c>
      <c r="AY28" s="30">
        <v>0</v>
      </c>
      <c r="AZ28" s="30">
        <v>0</v>
      </c>
      <c r="BA28" s="30">
        <v>0</v>
      </c>
      <c r="BB28" s="30">
        <v>0</v>
      </c>
      <c r="BC28" s="30">
        <v>0</v>
      </c>
      <c r="BD28" s="30">
        <v>0</v>
      </c>
      <c r="BE28" s="30">
        <v>0</v>
      </c>
      <c r="BF28" s="30">
        <v>0</v>
      </c>
      <c r="BG28" s="30">
        <v>0</v>
      </c>
      <c r="BH28" s="30">
        <v>0</v>
      </c>
      <c r="BI28" s="30"/>
      <c r="BJ28" s="30">
        <v>0</v>
      </c>
      <c r="BK28" s="30">
        <v>0</v>
      </c>
      <c r="BL28" s="30">
        <v>0</v>
      </c>
      <c r="BM28" s="30">
        <v>0</v>
      </c>
      <c r="BN28" s="30">
        <v>0</v>
      </c>
      <c r="BO28" s="30">
        <v>0</v>
      </c>
      <c r="BP28" s="30">
        <v>0</v>
      </c>
      <c r="BQ28" s="30">
        <v>0</v>
      </c>
      <c r="BR28" s="30">
        <v>0</v>
      </c>
      <c r="BS28" s="30">
        <v>0</v>
      </c>
      <c r="BT28" s="30">
        <v>0</v>
      </c>
      <c r="BU28" s="30">
        <v>0</v>
      </c>
      <c r="BV28" s="30">
        <v>0</v>
      </c>
      <c r="BW28" s="30">
        <v>0</v>
      </c>
      <c r="BX28" s="30">
        <v>0</v>
      </c>
      <c r="BY28" s="30">
        <v>0</v>
      </c>
      <c r="BZ28" s="30">
        <v>0</v>
      </c>
      <c r="CA28" s="30">
        <v>0</v>
      </c>
      <c r="CB28" s="30">
        <v>0</v>
      </c>
      <c r="CC28" s="70"/>
      <c r="CD28" s="30">
        <v>0</v>
      </c>
      <c r="CE28" s="30">
        <v>0</v>
      </c>
      <c r="CF28" s="30">
        <v>0</v>
      </c>
      <c r="CG28" s="30">
        <v>0</v>
      </c>
      <c r="CH28" s="30">
        <v>0</v>
      </c>
      <c r="CI28" s="30">
        <v>0</v>
      </c>
      <c r="CJ28" s="30">
        <v>0</v>
      </c>
      <c r="CK28" s="30">
        <v>0</v>
      </c>
      <c r="CL28" s="30">
        <v>0</v>
      </c>
      <c r="CM28" s="30">
        <v>0</v>
      </c>
      <c r="CN28" s="30">
        <v>0</v>
      </c>
      <c r="CO28" s="30">
        <v>0</v>
      </c>
      <c r="CP28" s="30">
        <v>0</v>
      </c>
      <c r="CQ28" s="30">
        <v>0</v>
      </c>
      <c r="CR28" s="30">
        <v>0</v>
      </c>
      <c r="CS28" s="30">
        <v>0</v>
      </c>
      <c r="CT28" s="30">
        <v>0</v>
      </c>
      <c r="CU28" s="30">
        <v>0</v>
      </c>
      <c r="CV28" s="30">
        <v>0</v>
      </c>
    </row>
    <row r="29" spans="1:100" s="28" customFormat="1" x14ac:dyDescent="0.4">
      <c r="A29" s="45" t="s">
        <v>14</v>
      </c>
      <c r="B29" s="30">
        <v>20474.018564542854</v>
      </c>
      <c r="C29" s="30">
        <v>12079.850548296014</v>
      </c>
      <c r="D29" s="30">
        <v>61724.480236035888</v>
      </c>
      <c r="E29" s="30">
        <v>24393.976013032712</v>
      </c>
      <c r="F29" s="30">
        <v>237006.71992128747</v>
      </c>
      <c r="G29" s="30">
        <v>385591.32479495375</v>
      </c>
      <c r="H29" s="30">
        <v>789738.71576070716</v>
      </c>
      <c r="I29" s="30">
        <v>1183462.3103048974</v>
      </c>
      <c r="J29" s="30">
        <v>3800589.5432755714</v>
      </c>
      <c r="K29" s="30">
        <v>10478798.160036337</v>
      </c>
      <c r="L29" s="30">
        <v>4916946.8</v>
      </c>
      <c r="M29" s="30">
        <v>6680747.7439999999</v>
      </c>
      <c r="N29" s="30">
        <v>13750006.631999999</v>
      </c>
      <c r="O29" s="30">
        <v>6083867.5250000022</v>
      </c>
      <c r="P29" s="30">
        <v>12975062.175999999</v>
      </c>
      <c r="Q29" s="30">
        <v>29696187.863999996</v>
      </c>
      <c r="R29" s="30">
        <v>29933951.584000006</v>
      </c>
      <c r="S29" s="30">
        <v>27673622.636</v>
      </c>
      <c r="T29" s="30">
        <v>22173419.840000004</v>
      </c>
      <c r="V29" s="30">
        <v>11014959.039257998</v>
      </c>
      <c r="W29" s="30">
        <v>7098883.1958749648</v>
      </c>
      <c r="X29" s="30">
        <v>9233508.4619948007</v>
      </c>
      <c r="Y29" s="30">
        <v>10747870.832934141</v>
      </c>
      <c r="Z29" s="30">
        <v>9721280.8076627515</v>
      </c>
      <c r="AA29" s="30">
        <v>6381556.5355670555</v>
      </c>
      <c r="AB29" s="30">
        <v>8459044.9198876657</v>
      </c>
      <c r="AC29" s="30">
        <v>10323084.032886082</v>
      </c>
      <c r="AD29" s="30">
        <v>9753744.924634058</v>
      </c>
      <c r="AE29" s="30">
        <v>15504328.36278132</v>
      </c>
      <c r="AF29" s="30">
        <v>19626022.75841362</v>
      </c>
      <c r="AG29" s="30">
        <v>22676872.708392717</v>
      </c>
      <c r="AH29" s="30">
        <v>43657259.346537605</v>
      </c>
      <c r="AI29" s="30">
        <v>54698397.489073828</v>
      </c>
      <c r="AJ29" s="30">
        <v>63413364.472220726</v>
      </c>
      <c r="AK29" s="30">
        <v>84555679.917782202</v>
      </c>
      <c r="AL29" s="30">
        <v>59295663.421543568</v>
      </c>
      <c r="AM29" s="30">
        <v>60301387.491387613</v>
      </c>
      <c r="AN29" s="30">
        <v>50112718.816144146</v>
      </c>
      <c r="AO29" s="30"/>
      <c r="AP29" s="30">
        <v>0</v>
      </c>
      <c r="AQ29" s="30">
        <v>0</v>
      </c>
      <c r="AR29" s="30">
        <v>0</v>
      </c>
      <c r="AS29" s="30">
        <v>0</v>
      </c>
      <c r="AT29" s="30">
        <v>905925.72464768693</v>
      </c>
      <c r="AU29" s="30">
        <v>3876671.3037006049</v>
      </c>
      <c r="AV29" s="30">
        <v>11018666.76409819</v>
      </c>
      <c r="AW29" s="30">
        <v>8722904.9726287704</v>
      </c>
      <c r="AX29" s="30">
        <v>21861063.265597105</v>
      </c>
      <c r="AY29" s="30">
        <v>34427448.488276877</v>
      </c>
      <c r="AZ29" s="30">
        <v>50690729.057999991</v>
      </c>
      <c r="BA29" s="30">
        <v>58364597.200000003</v>
      </c>
      <c r="BB29" s="30">
        <v>45403487.221999995</v>
      </c>
      <c r="BC29" s="30">
        <v>48159065.43</v>
      </c>
      <c r="BD29" s="30">
        <v>96928349.443999976</v>
      </c>
      <c r="BE29" s="30">
        <v>77038332.843999997</v>
      </c>
      <c r="BF29" s="30">
        <v>132818088.95999999</v>
      </c>
      <c r="BG29" s="30">
        <v>68406940.917000011</v>
      </c>
      <c r="BH29" s="30">
        <v>37758659.975000001</v>
      </c>
      <c r="BI29" s="30"/>
      <c r="BJ29" s="30">
        <v>5919394.4215067625</v>
      </c>
      <c r="BK29" s="30">
        <v>3570732.608072802</v>
      </c>
      <c r="BL29" s="30">
        <v>3789015.801983872</v>
      </c>
      <c r="BM29" s="30">
        <v>4902534.1857396187</v>
      </c>
      <c r="BN29" s="30">
        <v>4618393.4970296342</v>
      </c>
      <c r="BO29" s="30">
        <v>3502461.9610285182</v>
      </c>
      <c r="BP29" s="30">
        <v>8474532.2955106106</v>
      </c>
      <c r="BQ29" s="30">
        <v>7428435.5520383697</v>
      </c>
      <c r="BR29" s="30">
        <v>18258126.749372795</v>
      </c>
      <c r="BS29" s="30">
        <v>24887209.758613862</v>
      </c>
      <c r="BT29" s="30">
        <v>27291725.278585717</v>
      </c>
      <c r="BU29" s="30">
        <v>39957182.591395251</v>
      </c>
      <c r="BV29" s="30">
        <v>33904945.981458202</v>
      </c>
      <c r="BW29" s="30">
        <v>36962732.18046546</v>
      </c>
      <c r="BX29" s="30">
        <v>57942147.139594048</v>
      </c>
      <c r="BY29" s="30">
        <v>56660527.263600007</v>
      </c>
      <c r="BZ29" s="30">
        <v>66111630.712800004</v>
      </c>
      <c r="CA29" s="30">
        <v>60664284.873407349</v>
      </c>
      <c r="CB29" s="30">
        <v>48951637.119999997</v>
      </c>
      <c r="CC29" s="70"/>
      <c r="CD29" s="30">
        <v>16954827.479329303</v>
      </c>
      <c r="CE29" s="30">
        <v>10681695.654496063</v>
      </c>
      <c r="CF29" s="30">
        <v>13084248.74421471</v>
      </c>
      <c r="CG29" s="30">
        <v>15674798.994686792</v>
      </c>
      <c r="CH29" s="30">
        <v>15482606.749261361</v>
      </c>
      <c r="CI29" s="30">
        <v>14146281.125091134</v>
      </c>
      <c r="CJ29" s="30">
        <v>28741982.695257176</v>
      </c>
      <c r="CK29" s="30">
        <v>27657886.867858123</v>
      </c>
      <c r="CL29" s="30">
        <v>53673524.482879527</v>
      </c>
      <c r="CM29" s="30">
        <v>85297784.769708395</v>
      </c>
      <c r="CN29" s="30">
        <v>102525423.89499931</v>
      </c>
      <c r="CO29" s="30">
        <v>127679400.24378796</v>
      </c>
      <c r="CP29" s="30">
        <v>136715699.18199581</v>
      </c>
      <c r="CQ29" s="30">
        <v>145904062.62453929</v>
      </c>
      <c r="CR29" s="30">
        <v>231258923.23181474</v>
      </c>
      <c r="CS29" s="30">
        <v>247950727.88938221</v>
      </c>
      <c r="CT29" s="30">
        <v>288159334.67834359</v>
      </c>
      <c r="CU29" s="30">
        <v>217046235.91779497</v>
      </c>
      <c r="CV29" s="30">
        <v>158996435.75114414</v>
      </c>
    </row>
    <row r="30" spans="1:100" s="28" customFormat="1" x14ac:dyDescent="0.4">
      <c r="A30" s="45" t="s">
        <v>180</v>
      </c>
      <c r="B30" s="30">
        <v>0</v>
      </c>
      <c r="C30" s="30">
        <v>0</v>
      </c>
      <c r="D30" s="30">
        <v>0</v>
      </c>
      <c r="E30" s="30">
        <v>0</v>
      </c>
      <c r="F30" s="30">
        <v>0</v>
      </c>
      <c r="G30" s="30">
        <v>0</v>
      </c>
      <c r="H30" s="30">
        <v>0</v>
      </c>
      <c r="I30" s="30">
        <v>0</v>
      </c>
      <c r="J30" s="30">
        <v>0</v>
      </c>
      <c r="K30" s="30">
        <v>0</v>
      </c>
      <c r="L30" s="30">
        <v>0</v>
      </c>
      <c r="M30" s="30">
        <v>0</v>
      </c>
      <c r="N30" s="30">
        <v>0</v>
      </c>
      <c r="O30" s="30">
        <v>0</v>
      </c>
      <c r="P30" s="30">
        <v>0</v>
      </c>
      <c r="Q30" s="30">
        <v>0</v>
      </c>
      <c r="R30" s="30">
        <v>0</v>
      </c>
      <c r="S30" s="30">
        <v>0</v>
      </c>
      <c r="T30" s="30">
        <v>0</v>
      </c>
      <c r="V30" s="30">
        <v>0</v>
      </c>
      <c r="W30" s="30">
        <v>0</v>
      </c>
      <c r="X30" s="30">
        <v>0</v>
      </c>
      <c r="Y30" s="30">
        <v>0</v>
      </c>
      <c r="Z30" s="30">
        <v>0</v>
      </c>
      <c r="AA30" s="30">
        <v>0</v>
      </c>
      <c r="AB30" s="30">
        <v>0</v>
      </c>
      <c r="AC30" s="30">
        <v>0</v>
      </c>
      <c r="AD30" s="30">
        <v>0</v>
      </c>
      <c r="AE30" s="30">
        <v>0</v>
      </c>
      <c r="AF30" s="30">
        <v>0</v>
      </c>
      <c r="AG30" s="30">
        <v>0</v>
      </c>
      <c r="AH30" s="30">
        <v>0</v>
      </c>
      <c r="AI30" s="30">
        <v>0</v>
      </c>
      <c r="AJ30" s="30">
        <v>0</v>
      </c>
      <c r="AK30" s="30">
        <v>0</v>
      </c>
      <c r="AL30" s="30">
        <v>0</v>
      </c>
      <c r="AM30" s="30">
        <v>0</v>
      </c>
      <c r="AN30" s="30">
        <v>0</v>
      </c>
      <c r="AO30" s="30"/>
      <c r="AP30" s="30">
        <v>0</v>
      </c>
      <c r="AQ30" s="30">
        <v>0</v>
      </c>
      <c r="AR30" s="30">
        <v>0</v>
      </c>
      <c r="AS30" s="30">
        <v>0</v>
      </c>
      <c r="AT30" s="30">
        <v>0</v>
      </c>
      <c r="AU30" s="30">
        <v>0</v>
      </c>
      <c r="AV30" s="30">
        <v>0</v>
      </c>
      <c r="AW30" s="30">
        <v>0</v>
      </c>
      <c r="AX30" s="30">
        <v>0</v>
      </c>
      <c r="AY30" s="30">
        <v>0</v>
      </c>
      <c r="AZ30" s="30">
        <v>0</v>
      </c>
      <c r="BA30" s="30">
        <v>0</v>
      </c>
      <c r="BB30" s="30">
        <v>0</v>
      </c>
      <c r="BC30" s="30">
        <v>0</v>
      </c>
      <c r="BD30" s="30">
        <v>0</v>
      </c>
      <c r="BE30" s="30">
        <v>0</v>
      </c>
      <c r="BF30" s="30">
        <v>0</v>
      </c>
      <c r="BG30" s="30">
        <v>0</v>
      </c>
      <c r="BH30" s="30">
        <v>0</v>
      </c>
      <c r="BI30" s="30"/>
      <c r="BJ30" s="30">
        <v>0</v>
      </c>
      <c r="BK30" s="30">
        <v>0</v>
      </c>
      <c r="BL30" s="30">
        <v>0</v>
      </c>
      <c r="BM30" s="30">
        <v>0</v>
      </c>
      <c r="BN30" s="30">
        <v>0</v>
      </c>
      <c r="BO30" s="30">
        <v>0</v>
      </c>
      <c r="BP30" s="30">
        <v>0</v>
      </c>
      <c r="BQ30" s="30">
        <v>0</v>
      </c>
      <c r="BR30" s="30">
        <v>0</v>
      </c>
      <c r="BS30" s="30">
        <v>0</v>
      </c>
      <c r="BT30" s="30">
        <v>0</v>
      </c>
      <c r="BU30" s="30">
        <v>0</v>
      </c>
      <c r="BV30" s="30">
        <v>0</v>
      </c>
      <c r="BW30" s="30">
        <v>0</v>
      </c>
      <c r="BX30" s="30">
        <v>0</v>
      </c>
      <c r="BY30" s="30">
        <v>0</v>
      </c>
      <c r="BZ30" s="30">
        <v>0</v>
      </c>
      <c r="CA30" s="30">
        <v>0</v>
      </c>
      <c r="CB30" s="30">
        <v>0</v>
      </c>
      <c r="CC30" s="70"/>
      <c r="CD30" s="30">
        <v>0</v>
      </c>
      <c r="CE30" s="30">
        <v>0</v>
      </c>
      <c r="CF30" s="30">
        <v>0</v>
      </c>
      <c r="CG30" s="30">
        <v>0</v>
      </c>
      <c r="CH30" s="30">
        <v>0</v>
      </c>
      <c r="CI30" s="30">
        <v>0</v>
      </c>
      <c r="CJ30" s="30">
        <v>0</v>
      </c>
      <c r="CK30" s="30">
        <v>0</v>
      </c>
      <c r="CL30" s="30">
        <v>0</v>
      </c>
      <c r="CM30" s="30">
        <v>0</v>
      </c>
      <c r="CN30" s="30">
        <v>0</v>
      </c>
      <c r="CO30" s="30">
        <v>0</v>
      </c>
      <c r="CP30" s="30">
        <v>0</v>
      </c>
      <c r="CQ30" s="30">
        <v>0</v>
      </c>
      <c r="CR30" s="30">
        <v>0</v>
      </c>
      <c r="CS30" s="30">
        <v>0</v>
      </c>
      <c r="CT30" s="30">
        <v>0</v>
      </c>
      <c r="CU30" s="30">
        <v>0</v>
      </c>
      <c r="CV30" s="30">
        <v>0</v>
      </c>
    </row>
    <row r="31" spans="1:100" s="28" customFormat="1" x14ac:dyDescent="0.4">
      <c r="A31" s="45" t="s">
        <v>187</v>
      </c>
      <c r="B31" s="30">
        <v>0</v>
      </c>
      <c r="C31" s="30">
        <v>0</v>
      </c>
      <c r="D31" s="30">
        <v>0</v>
      </c>
      <c r="E31" s="30">
        <v>0</v>
      </c>
      <c r="F31" s="30">
        <v>0</v>
      </c>
      <c r="G31" s="30">
        <v>0</v>
      </c>
      <c r="H31" s="30">
        <v>0</v>
      </c>
      <c r="I31" s="30">
        <v>0</v>
      </c>
      <c r="J31" s="30">
        <v>0</v>
      </c>
      <c r="K31" s="30">
        <v>0</v>
      </c>
      <c r="L31" s="30">
        <v>0</v>
      </c>
      <c r="M31" s="30">
        <v>0</v>
      </c>
      <c r="N31" s="30">
        <v>0</v>
      </c>
      <c r="O31" s="30">
        <v>0</v>
      </c>
      <c r="P31" s="30">
        <v>0</v>
      </c>
      <c r="Q31" s="30">
        <v>0</v>
      </c>
      <c r="R31" s="30">
        <v>0</v>
      </c>
      <c r="S31" s="30">
        <v>0</v>
      </c>
      <c r="T31" s="30">
        <v>0</v>
      </c>
      <c r="V31" s="30">
        <v>0</v>
      </c>
      <c r="W31" s="30">
        <v>0</v>
      </c>
      <c r="X31" s="30">
        <v>0</v>
      </c>
      <c r="Y31" s="30">
        <v>0</v>
      </c>
      <c r="Z31" s="30">
        <v>0</v>
      </c>
      <c r="AA31" s="30">
        <v>0</v>
      </c>
      <c r="AB31" s="30">
        <v>0</v>
      </c>
      <c r="AC31" s="30">
        <v>0</v>
      </c>
      <c r="AD31" s="30">
        <v>0</v>
      </c>
      <c r="AE31" s="30">
        <v>0</v>
      </c>
      <c r="AF31" s="30">
        <v>1583289.41655918</v>
      </c>
      <c r="AG31" s="30">
        <v>5950927.2459260002</v>
      </c>
      <c r="AH31" s="30">
        <v>776385.55777379998</v>
      </c>
      <c r="AI31" s="30">
        <v>1689056.8553289601</v>
      </c>
      <c r="AJ31" s="30">
        <v>5609197.3285550037</v>
      </c>
      <c r="AK31" s="30">
        <v>7079675.1927045928</v>
      </c>
      <c r="AL31" s="30">
        <v>5761687.0153031209</v>
      </c>
      <c r="AM31" s="30">
        <v>3221855.3452516203</v>
      </c>
      <c r="AN31" s="30">
        <v>1272351.6296696202</v>
      </c>
      <c r="AO31" s="30"/>
      <c r="AP31" s="30">
        <v>0</v>
      </c>
      <c r="AQ31" s="30">
        <v>0</v>
      </c>
      <c r="AR31" s="30">
        <v>0</v>
      </c>
      <c r="AS31" s="30">
        <v>0</v>
      </c>
      <c r="AT31" s="30">
        <v>0</v>
      </c>
      <c r="AU31" s="30">
        <v>0</v>
      </c>
      <c r="AV31" s="30">
        <v>0</v>
      </c>
      <c r="AW31" s="30">
        <v>0</v>
      </c>
      <c r="AX31" s="30">
        <v>0</v>
      </c>
      <c r="AY31" s="30">
        <v>0</v>
      </c>
      <c r="AZ31" s="30">
        <v>6251686.5442227395</v>
      </c>
      <c r="BA31" s="30">
        <v>25386835.719115</v>
      </c>
      <c r="BB31" s="30">
        <v>3136814.0879317797</v>
      </c>
      <c r="BC31" s="30">
        <v>5472556.5662207995</v>
      </c>
      <c r="BD31" s="30">
        <v>18866015.54888409</v>
      </c>
      <c r="BE31" s="30">
        <v>29317821.182732884</v>
      </c>
      <c r="BF31" s="30">
        <v>28549511.7921126</v>
      </c>
      <c r="BG31" s="30">
        <v>16677970.878141651</v>
      </c>
      <c r="BH31" s="30">
        <v>7608753.6885879999</v>
      </c>
      <c r="BI31" s="30"/>
      <c r="BJ31" s="30">
        <v>0</v>
      </c>
      <c r="BK31" s="30">
        <v>0</v>
      </c>
      <c r="BL31" s="30">
        <v>0</v>
      </c>
      <c r="BM31" s="30">
        <v>0</v>
      </c>
      <c r="BN31" s="30">
        <v>0</v>
      </c>
      <c r="BO31" s="30">
        <v>0</v>
      </c>
      <c r="BP31" s="30">
        <v>0</v>
      </c>
      <c r="BQ31" s="30">
        <v>0</v>
      </c>
      <c r="BR31" s="30">
        <v>0</v>
      </c>
      <c r="BS31" s="30">
        <v>0</v>
      </c>
      <c r="BT31" s="30">
        <v>2827453.09066176</v>
      </c>
      <c r="BU31" s="30">
        <v>6233870.7411552006</v>
      </c>
      <c r="BV31" s="30">
        <v>438902.33458734001</v>
      </c>
      <c r="BW31" s="30">
        <v>2458982.7317983201</v>
      </c>
      <c r="BX31" s="30">
        <v>6454670.9966040002</v>
      </c>
      <c r="BY31" s="30">
        <v>6706679.6053385995</v>
      </c>
      <c r="BZ31" s="30">
        <v>4772652.8243443202</v>
      </c>
      <c r="CA31" s="30">
        <v>2618582.2189484406</v>
      </c>
      <c r="CB31" s="30">
        <v>1202592.3</v>
      </c>
      <c r="CC31" s="70"/>
      <c r="CD31" s="30">
        <v>0</v>
      </c>
      <c r="CE31" s="30">
        <v>0</v>
      </c>
      <c r="CF31" s="30">
        <v>0</v>
      </c>
      <c r="CG31" s="30">
        <v>0</v>
      </c>
      <c r="CH31" s="30">
        <v>0</v>
      </c>
      <c r="CI31" s="30">
        <v>0</v>
      </c>
      <c r="CJ31" s="30">
        <v>0</v>
      </c>
      <c r="CK31" s="30">
        <v>0</v>
      </c>
      <c r="CL31" s="30">
        <v>0</v>
      </c>
      <c r="CM31" s="30">
        <v>0</v>
      </c>
      <c r="CN31" s="30">
        <v>10662429.051443679</v>
      </c>
      <c r="CO31" s="30">
        <v>37571633.706196204</v>
      </c>
      <c r="CP31" s="30">
        <v>4352101.9802929191</v>
      </c>
      <c r="CQ31" s="30">
        <v>9620596.153348079</v>
      </c>
      <c r="CR31" s="30">
        <v>30929883.874043092</v>
      </c>
      <c r="CS31" s="30">
        <v>43104175.980776079</v>
      </c>
      <c r="CT31" s="30">
        <v>39083851.631760038</v>
      </c>
      <c r="CU31" s="30">
        <v>22518408.442341711</v>
      </c>
      <c r="CV31" s="30">
        <v>10083697.618257619</v>
      </c>
    </row>
    <row r="32" spans="1:100" s="28" customFormat="1" x14ac:dyDescent="0.4">
      <c r="A32" s="45" t="s">
        <v>188</v>
      </c>
      <c r="B32" s="30">
        <v>0</v>
      </c>
      <c r="C32" s="30">
        <v>0</v>
      </c>
      <c r="D32" s="30">
        <v>0</v>
      </c>
      <c r="E32" s="30">
        <v>0</v>
      </c>
      <c r="F32" s="30">
        <v>0</v>
      </c>
      <c r="G32" s="30">
        <v>0</v>
      </c>
      <c r="H32" s="30">
        <v>0</v>
      </c>
      <c r="I32" s="30">
        <v>0</v>
      </c>
      <c r="J32" s="30">
        <v>0</v>
      </c>
      <c r="K32" s="30">
        <v>0</v>
      </c>
      <c r="L32" s="30">
        <v>0</v>
      </c>
      <c r="M32" s="30">
        <v>0</v>
      </c>
      <c r="N32" s="30">
        <v>0</v>
      </c>
      <c r="O32" s="30">
        <v>0</v>
      </c>
      <c r="P32" s="30">
        <v>0</v>
      </c>
      <c r="Q32" s="30">
        <v>0</v>
      </c>
      <c r="R32" s="30">
        <v>0</v>
      </c>
      <c r="S32" s="30">
        <v>0</v>
      </c>
      <c r="T32" s="30">
        <v>0</v>
      </c>
      <c r="V32" s="30">
        <v>0</v>
      </c>
      <c r="W32" s="30">
        <v>0</v>
      </c>
      <c r="X32" s="30">
        <v>0</v>
      </c>
      <c r="Y32" s="30">
        <v>0</v>
      </c>
      <c r="Z32" s="30">
        <v>0</v>
      </c>
      <c r="AA32" s="30">
        <v>0</v>
      </c>
      <c r="AB32" s="30">
        <v>0</v>
      </c>
      <c r="AC32" s="30">
        <v>0</v>
      </c>
      <c r="AD32" s="30">
        <v>0</v>
      </c>
      <c r="AE32" s="30">
        <v>0</v>
      </c>
      <c r="AF32" s="30">
        <v>0</v>
      </c>
      <c r="AG32" s="30">
        <v>0</v>
      </c>
      <c r="AH32" s="30">
        <v>1000294.8447653201</v>
      </c>
      <c r="AI32" s="30">
        <v>982854.87382530002</v>
      </c>
      <c r="AJ32" s="30">
        <v>2816711.803911393</v>
      </c>
      <c r="AK32" s="30">
        <v>3600735.7919332967</v>
      </c>
      <c r="AL32" s="30">
        <v>3310562.9356344719</v>
      </c>
      <c r="AM32" s="30">
        <v>1893861.2606846753</v>
      </c>
      <c r="AN32" s="30">
        <v>267899.12134878151</v>
      </c>
      <c r="AO32" s="30"/>
      <c r="AP32" s="30">
        <v>0</v>
      </c>
      <c r="AQ32" s="30">
        <v>0</v>
      </c>
      <c r="AR32" s="30">
        <v>0</v>
      </c>
      <c r="AS32" s="30">
        <v>0</v>
      </c>
      <c r="AT32" s="30">
        <v>0</v>
      </c>
      <c r="AU32" s="30">
        <v>0</v>
      </c>
      <c r="AV32" s="30">
        <v>0</v>
      </c>
      <c r="AW32" s="30">
        <v>0</v>
      </c>
      <c r="AX32" s="30">
        <v>0</v>
      </c>
      <c r="AY32" s="30">
        <v>0</v>
      </c>
      <c r="AZ32" s="30">
        <v>0</v>
      </c>
      <c r="BA32" s="30">
        <v>0</v>
      </c>
      <c r="BB32" s="30">
        <v>4570501.0535056405</v>
      </c>
      <c r="BC32" s="30">
        <v>4506842.6679105004</v>
      </c>
      <c r="BD32" s="30">
        <v>12210579.3374095</v>
      </c>
      <c r="BE32" s="30">
        <v>13630201.107201898</v>
      </c>
      <c r="BF32" s="30">
        <v>14230604.8125675</v>
      </c>
      <c r="BG32" s="30">
        <v>15770417.516523298</v>
      </c>
      <c r="BH32" s="30">
        <v>1832247.0422479</v>
      </c>
      <c r="BI32" s="30"/>
      <c r="BJ32" s="30">
        <v>0</v>
      </c>
      <c r="BK32" s="30">
        <v>0</v>
      </c>
      <c r="BL32" s="30">
        <v>0</v>
      </c>
      <c r="BM32" s="30">
        <v>0</v>
      </c>
      <c r="BN32" s="30">
        <v>0</v>
      </c>
      <c r="BO32" s="30">
        <v>0</v>
      </c>
      <c r="BP32" s="30">
        <v>0</v>
      </c>
      <c r="BQ32" s="30">
        <v>0</v>
      </c>
      <c r="BR32" s="30">
        <v>0</v>
      </c>
      <c r="BS32" s="30">
        <v>0</v>
      </c>
      <c r="BT32" s="30">
        <v>0</v>
      </c>
      <c r="BU32" s="30">
        <v>0</v>
      </c>
      <c r="BV32" s="30">
        <v>1502752.56925621</v>
      </c>
      <c r="BW32" s="30">
        <v>1462985.4550811499</v>
      </c>
      <c r="BX32" s="30">
        <v>3067868.2969210004</v>
      </c>
      <c r="BY32" s="30">
        <v>4392090.6843893202</v>
      </c>
      <c r="BZ32" s="30">
        <v>4125395.5104487501</v>
      </c>
      <c r="CA32" s="30">
        <v>2524250.90180268</v>
      </c>
      <c r="CB32" s="30">
        <v>565994.24312703998</v>
      </c>
      <c r="CC32" s="70"/>
      <c r="CD32" s="30">
        <v>0</v>
      </c>
      <c r="CE32" s="30">
        <v>0</v>
      </c>
      <c r="CF32" s="30">
        <v>0</v>
      </c>
      <c r="CG32" s="30">
        <v>0</v>
      </c>
      <c r="CH32" s="30">
        <v>0</v>
      </c>
      <c r="CI32" s="30">
        <v>0</v>
      </c>
      <c r="CJ32" s="30">
        <v>0</v>
      </c>
      <c r="CK32" s="30">
        <v>0</v>
      </c>
      <c r="CL32" s="30">
        <v>0</v>
      </c>
      <c r="CM32" s="30">
        <v>0</v>
      </c>
      <c r="CN32" s="30">
        <v>0</v>
      </c>
      <c r="CO32" s="30">
        <v>0</v>
      </c>
      <c r="CP32" s="30">
        <v>7073548.4675271707</v>
      </c>
      <c r="CQ32" s="30">
        <v>6952682.9968169499</v>
      </c>
      <c r="CR32" s="30">
        <v>18095159.438241892</v>
      </c>
      <c r="CS32" s="30">
        <v>21623027.583524518</v>
      </c>
      <c r="CT32" s="30">
        <v>21666563.25865072</v>
      </c>
      <c r="CU32" s="30">
        <v>20188529.679010656</v>
      </c>
      <c r="CV32" s="30">
        <v>2666140.4067237214</v>
      </c>
    </row>
    <row r="33" spans="1:100" s="28" customFormat="1" x14ac:dyDescent="0.4">
      <c r="A33" s="45" t="s">
        <v>27</v>
      </c>
      <c r="B33" s="30">
        <v>0</v>
      </c>
      <c r="C33" s="30">
        <v>0</v>
      </c>
      <c r="D33" s="30">
        <v>0</v>
      </c>
      <c r="E33" s="30">
        <v>0</v>
      </c>
      <c r="F33" s="30">
        <v>0</v>
      </c>
      <c r="G33" s="30">
        <v>0</v>
      </c>
      <c r="H33" s="30">
        <v>26067.845365999186</v>
      </c>
      <c r="I33" s="30">
        <v>0</v>
      </c>
      <c r="J33" s="30">
        <v>0</v>
      </c>
      <c r="K33" s="30">
        <v>72.397800511086231</v>
      </c>
      <c r="L33" s="30">
        <v>0</v>
      </c>
      <c r="M33" s="30">
        <v>0</v>
      </c>
      <c r="N33" s="30">
        <v>0</v>
      </c>
      <c r="O33" s="30">
        <v>0</v>
      </c>
      <c r="P33" s="30">
        <v>0</v>
      </c>
      <c r="Q33" s="30">
        <v>0</v>
      </c>
      <c r="R33" s="30">
        <v>0</v>
      </c>
      <c r="S33" s="30">
        <v>0</v>
      </c>
      <c r="T33" s="30">
        <v>0</v>
      </c>
      <c r="V33" s="30">
        <v>0</v>
      </c>
      <c r="W33" s="30">
        <v>0</v>
      </c>
      <c r="X33" s="30">
        <v>0</v>
      </c>
      <c r="Y33" s="30">
        <v>0</v>
      </c>
      <c r="Z33" s="30">
        <v>0</v>
      </c>
      <c r="AA33" s="30">
        <v>0</v>
      </c>
      <c r="AB33" s="30">
        <v>6318.9783542084624</v>
      </c>
      <c r="AC33" s="30">
        <v>0</v>
      </c>
      <c r="AD33" s="30">
        <v>0</v>
      </c>
      <c r="AE33" s="30">
        <v>502.38677191502575</v>
      </c>
      <c r="AF33" s="30">
        <v>0</v>
      </c>
      <c r="AG33" s="30">
        <v>0</v>
      </c>
      <c r="AH33" s="30">
        <v>0</v>
      </c>
      <c r="AI33" s="30">
        <v>0</v>
      </c>
      <c r="AJ33" s="30">
        <v>0</v>
      </c>
      <c r="AK33" s="30">
        <v>0</v>
      </c>
      <c r="AL33" s="30">
        <v>0</v>
      </c>
      <c r="AM33" s="30">
        <v>0</v>
      </c>
      <c r="AN33" s="30">
        <v>0</v>
      </c>
      <c r="AO33" s="30"/>
      <c r="AP33" s="30">
        <v>0</v>
      </c>
      <c r="AQ33" s="30">
        <v>0</v>
      </c>
      <c r="AR33" s="30">
        <v>0</v>
      </c>
      <c r="AS33" s="30">
        <v>0</v>
      </c>
      <c r="AT33" s="30">
        <v>0</v>
      </c>
      <c r="AU33" s="30">
        <v>0</v>
      </c>
      <c r="AV33" s="30">
        <v>0</v>
      </c>
      <c r="AW33" s="30">
        <v>0</v>
      </c>
      <c r="AX33" s="30">
        <v>0</v>
      </c>
      <c r="AY33" s="30">
        <v>0</v>
      </c>
      <c r="AZ33" s="30">
        <v>0</v>
      </c>
      <c r="BA33" s="30">
        <v>0</v>
      </c>
      <c r="BB33" s="30">
        <v>0</v>
      </c>
      <c r="BC33" s="30">
        <v>0</v>
      </c>
      <c r="BD33" s="30">
        <v>0</v>
      </c>
      <c r="BE33" s="30">
        <v>0</v>
      </c>
      <c r="BF33" s="30">
        <v>0</v>
      </c>
      <c r="BG33" s="30">
        <v>0</v>
      </c>
      <c r="BH33" s="30">
        <v>0</v>
      </c>
      <c r="BI33" s="30"/>
      <c r="BJ33" s="30">
        <v>0</v>
      </c>
      <c r="BK33" s="30">
        <v>0</v>
      </c>
      <c r="BL33" s="30">
        <v>0</v>
      </c>
      <c r="BM33" s="30">
        <v>0</v>
      </c>
      <c r="BN33" s="30">
        <v>0</v>
      </c>
      <c r="BO33" s="30">
        <v>0</v>
      </c>
      <c r="BP33" s="30">
        <v>3502.2358918403047</v>
      </c>
      <c r="BQ33" s="30">
        <v>0</v>
      </c>
      <c r="BR33" s="30">
        <v>0</v>
      </c>
      <c r="BS33" s="30">
        <v>548.67979883043336</v>
      </c>
      <c r="BT33" s="30">
        <v>0</v>
      </c>
      <c r="BU33" s="30">
        <v>0</v>
      </c>
      <c r="BV33" s="30">
        <v>0</v>
      </c>
      <c r="BW33" s="30">
        <v>0</v>
      </c>
      <c r="BX33" s="30">
        <v>0</v>
      </c>
      <c r="BY33" s="30">
        <v>0</v>
      </c>
      <c r="BZ33" s="30">
        <v>0</v>
      </c>
      <c r="CA33" s="30">
        <v>0</v>
      </c>
      <c r="CB33" s="30">
        <v>0</v>
      </c>
      <c r="CC33" s="70"/>
      <c r="CD33" s="30">
        <v>0</v>
      </c>
      <c r="CE33" s="30">
        <v>0</v>
      </c>
      <c r="CF33" s="30">
        <v>0</v>
      </c>
      <c r="CG33" s="30">
        <v>0</v>
      </c>
      <c r="CH33" s="30">
        <v>0</v>
      </c>
      <c r="CI33" s="30">
        <v>0</v>
      </c>
      <c r="CJ33" s="30">
        <v>35889.059612047953</v>
      </c>
      <c r="CK33" s="30">
        <v>0</v>
      </c>
      <c r="CL33" s="30">
        <v>0</v>
      </c>
      <c r="CM33" s="30">
        <v>1123.4643712565453</v>
      </c>
      <c r="CN33" s="30">
        <v>0</v>
      </c>
      <c r="CO33" s="30">
        <v>0</v>
      </c>
      <c r="CP33" s="30">
        <v>0</v>
      </c>
      <c r="CQ33" s="30">
        <v>0</v>
      </c>
      <c r="CR33" s="30">
        <v>0</v>
      </c>
      <c r="CS33" s="30">
        <v>0</v>
      </c>
      <c r="CT33" s="30">
        <v>0</v>
      </c>
      <c r="CU33" s="30">
        <v>0</v>
      </c>
      <c r="CV33" s="30">
        <v>0</v>
      </c>
    </row>
    <row r="34" spans="1:100" s="28" customFormat="1" x14ac:dyDescent="0.4">
      <c r="A34" s="45" t="s">
        <v>1</v>
      </c>
      <c r="B34" s="30">
        <v>0</v>
      </c>
      <c r="C34" s="30">
        <v>0</v>
      </c>
      <c r="D34" s="30">
        <v>0</v>
      </c>
      <c r="E34" s="30">
        <v>0</v>
      </c>
      <c r="F34" s="30">
        <v>0</v>
      </c>
      <c r="G34" s="30">
        <v>0</v>
      </c>
      <c r="H34" s="30">
        <v>0</v>
      </c>
      <c r="I34" s="30">
        <v>0</v>
      </c>
      <c r="J34" s="30">
        <v>0</v>
      </c>
      <c r="K34" s="30">
        <v>0</v>
      </c>
      <c r="L34" s="30">
        <v>0</v>
      </c>
      <c r="M34" s="30">
        <v>0</v>
      </c>
      <c r="N34" s="30">
        <v>0</v>
      </c>
      <c r="O34" s="30">
        <v>0</v>
      </c>
      <c r="P34" s="30">
        <v>0</v>
      </c>
      <c r="Q34" s="30">
        <v>0</v>
      </c>
      <c r="R34" s="30">
        <v>0</v>
      </c>
      <c r="S34" s="30">
        <v>0</v>
      </c>
      <c r="T34" s="30">
        <v>0</v>
      </c>
      <c r="V34" s="30">
        <v>0</v>
      </c>
      <c r="W34" s="30">
        <v>0</v>
      </c>
      <c r="X34" s="30">
        <v>0</v>
      </c>
      <c r="Y34" s="30">
        <v>0</v>
      </c>
      <c r="Z34" s="30">
        <v>0</v>
      </c>
      <c r="AA34" s="30">
        <v>0</v>
      </c>
      <c r="AB34" s="30">
        <v>0</v>
      </c>
      <c r="AC34" s="30">
        <v>0</v>
      </c>
      <c r="AD34" s="30">
        <v>0</v>
      </c>
      <c r="AE34" s="30">
        <v>0</v>
      </c>
      <c r="AF34" s="30">
        <v>0</v>
      </c>
      <c r="AG34" s="30">
        <v>0</v>
      </c>
      <c r="AH34" s="30">
        <v>0</v>
      </c>
      <c r="AI34" s="30">
        <v>0</v>
      </c>
      <c r="AJ34" s="30">
        <v>0</v>
      </c>
      <c r="AK34" s="30">
        <v>0</v>
      </c>
      <c r="AL34" s="30">
        <v>0</v>
      </c>
      <c r="AM34" s="30">
        <v>0</v>
      </c>
      <c r="AN34" s="30">
        <v>0</v>
      </c>
      <c r="AO34" s="30"/>
      <c r="AP34" s="30">
        <v>0</v>
      </c>
      <c r="AQ34" s="30">
        <v>0</v>
      </c>
      <c r="AR34" s="30">
        <v>0</v>
      </c>
      <c r="AS34" s="30">
        <v>0</v>
      </c>
      <c r="AT34" s="30">
        <v>0</v>
      </c>
      <c r="AU34" s="30">
        <v>0</v>
      </c>
      <c r="AV34" s="30">
        <v>0</v>
      </c>
      <c r="AW34" s="30">
        <v>0</v>
      </c>
      <c r="AX34" s="30">
        <v>0</v>
      </c>
      <c r="AY34" s="30">
        <v>0</v>
      </c>
      <c r="AZ34" s="30">
        <v>0</v>
      </c>
      <c r="BA34" s="30">
        <v>0</v>
      </c>
      <c r="BB34" s="30">
        <v>0</v>
      </c>
      <c r="BC34" s="30">
        <v>0</v>
      </c>
      <c r="BD34" s="30">
        <v>0</v>
      </c>
      <c r="BE34" s="30">
        <v>0</v>
      </c>
      <c r="BF34" s="30">
        <v>0</v>
      </c>
      <c r="BG34" s="30">
        <v>0</v>
      </c>
      <c r="BH34" s="30">
        <v>0</v>
      </c>
      <c r="BI34" s="30"/>
      <c r="BJ34" s="30">
        <v>0</v>
      </c>
      <c r="BK34" s="30">
        <v>0</v>
      </c>
      <c r="BL34" s="30">
        <v>0</v>
      </c>
      <c r="BM34" s="30">
        <v>0</v>
      </c>
      <c r="BN34" s="30">
        <v>0</v>
      </c>
      <c r="BO34" s="30">
        <v>0</v>
      </c>
      <c r="BP34" s="30">
        <v>0</v>
      </c>
      <c r="BQ34" s="30">
        <v>0</v>
      </c>
      <c r="BR34" s="30">
        <v>0</v>
      </c>
      <c r="BS34" s="30">
        <v>0</v>
      </c>
      <c r="BT34" s="30">
        <v>0</v>
      </c>
      <c r="BU34" s="30">
        <v>0</v>
      </c>
      <c r="BV34" s="30">
        <v>0</v>
      </c>
      <c r="BW34" s="30">
        <v>0</v>
      </c>
      <c r="BX34" s="30">
        <v>0</v>
      </c>
      <c r="BY34" s="30">
        <v>0</v>
      </c>
      <c r="BZ34" s="30">
        <v>0</v>
      </c>
      <c r="CA34" s="30">
        <v>0</v>
      </c>
      <c r="CB34" s="30">
        <v>0</v>
      </c>
      <c r="CC34" s="70"/>
      <c r="CD34" s="30">
        <v>0</v>
      </c>
      <c r="CE34" s="30">
        <v>0</v>
      </c>
      <c r="CF34" s="30">
        <v>0</v>
      </c>
      <c r="CG34" s="30">
        <v>0</v>
      </c>
      <c r="CH34" s="30">
        <v>0</v>
      </c>
      <c r="CI34" s="30">
        <v>0</v>
      </c>
      <c r="CJ34" s="30">
        <v>0</v>
      </c>
      <c r="CK34" s="30">
        <v>0</v>
      </c>
      <c r="CL34" s="30">
        <v>0</v>
      </c>
      <c r="CM34" s="30">
        <v>0</v>
      </c>
      <c r="CN34" s="30">
        <v>0</v>
      </c>
      <c r="CO34" s="30">
        <v>0</v>
      </c>
      <c r="CP34" s="30">
        <v>0</v>
      </c>
      <c r="CQ34" s="30">
        <v>0</v>
      </c>
      <c r="CR34" s="30">
        <v>0</v>
      </c>
      <c r="CS34" s="30">
        <v>0</v>
      </c>
      <c r="CT34" s="30">
        <v>0</v>
      </c>
      <c r="CU34" s="30">
        <v>0</v>
      </c>
      <c r="CV34" s="30">
        <v>0</v>
      </c>
    </row>
    <row r="35" spans="1:100" s="28" customFormat="1" x14ac:dyDescent="0.4">
      <c r="A35" s="45" t="s">
        <v>7</v>
      </c>
      <c r="B35" s="30">
        <v>3771706.7005733089</v>
      </c>
      <c r="C35" s="30">
        <v>1301390.5827268304</v>
      </c>
      <c r="D35" s="30">
        <v>791090.34578451619</v>
      </c>
      <c r="E35" s="30">
        <v>851687.84821026889</v>
      </c>
      <c r="F35" s="30">
        <v>626704.43224503822</v>
      </c>
      <c r="G35" s="30">
        <v>340986.38049761363</v>
      </c>
      <c r="H35" s="30">
        <v>604736.1449200646</v>
      </c>
      <c r="I35" s="30">
        <v>190035.21609248157</v>
      </c>
      <c r="J35" s="30">
        <v>563383.29293211328</v>
      </c>
      <c r="K35" s="30">
        <v>4383970.7270618798</v>
      </c>
      <c r="L35" s="30">
        <v>2890083.9904019996</v>
      </c>
      <c r="M35" s="30">
        <v>2841514.9037690405</v>
      </c>
      <c r="N35" s="30">
        <v>3510303.1902888296</v>
      </c>
      <c r="O35" s="30">
        <v>5032052.1917187506</v>
      </c>
      <c r="P35" s="30">
        <v>1956996.8017075995</v>
      </c>
      <c r="Q35" s="30">
        <v>4058848.2970028995</v>
      </c>
      <c r="R35" s="30">
        <v>1892098.6308017597</v>
      </c>
      <c r="S35" s="30">
        <v>599240.29844048002</v>
      </c>
      <c r="T35" s="30">
        <v>248518.8351</v>
      </c>
      <c r="V35" s="30">
        <v>50143066.23138386</v>
      </c>
      <c r="W35" s="30">
        <v>31112960.951352399</v>
      </c>
      <c r="X35" s="30">
        <v>78082478.687183544</v>
      </c>
      <c r="Y35" s="30">
        <v>47475578.162015803</v>
      </c>
      <c r="Z35" s="30">
        <v>41916323.140060484</v>
      </c>
      <c r="AA35" s="30">
        <v>24732484.057095397</v>
      </c>
      <c r="AB35" s="30">
        <v>26059848.21645958</v>
      </c>
      <c r="AC35" s="30">
        <v>22893368.172361579</v>
      </c>
      <c r="AD35" s="30">
        <v>18348148.011979252</v>
      </c>
      <c r="AE35" s="30">
        <v>27959530.850308299</v>
      </c>
      <c r="AF35" s="30">
        <v>25215731.05943206</v>
      </c>
      <c r="AG35" s="30">
        <v>36976200.180057183</v>
      </c>
      <c r="AH35" s="30">
        <v>27717742.127440479</v>
      </c>
      <c r="AI35" s="30">
        <v>32453054.109691899</v>
      </c>
      <c r="AJ35" s="30">
        <v>53084202.305010922</v>
      </c>
      <c r="AK35" s="30">
        <v>50077265.003005154</v>
      </c>
      <c r="AL35" s="30">
        <v>25684801.155032478</v>
      </c>
      <c r="AM35" s="30">
        <v>41784039.088246755</v>
      </c>
      <c r="AN35" s="30">
        <v>19733482.382481258</v>
      </c>
      <c r="AO35" s="30"/>
      <c r="AP35" s="30">
        <v>78703021.413578257</v>
      </c>
      <c r="AQ35" s="30">
        <v>118115515.92754565</v>
      </c>
      <c r="AR35" s="30">
        <v>81291999.168308869</v>
      </c>
      <c r="AS35" s="30">
        <v>71093976.011910051</v>
      </c>
      <c r="AT35" s="30">
        <v>87727665.085092962</v>
      </c>
      <c r="AU35" s="30">
        <v>98031690.291646451</v>
      </c>
      <c r="AV35" s="30">
        <v>86215368.569984287</v>
      </c>
      <c r="AW35" s="30">
        <v>71223387.980743527</v>
      </c>
      <c r="AX35" s="30">
        <v>95417274.496150494</v>
      </c>
      <c r="AY35" s="30">
        <v>120827994.41389798</v>
      </c>
      <c r="AZ35" s="30">
        <v>139153018.88604593</v>
      </c>
      <c r="BA35" s="30">
        <v>228104286.44061205</v>
      </c>
      <c r="BB35" s="30">
        <v>154194409.77624008</v>
      </c>
      <c r="BC35" s="30">
        <v>247157060.75976682</v>
      </c>
      <c r="BD35" s="30">
        <v>259958916.28310469</v>
      </c>
      <c r="BE35" s="30">
        <v>375240388.27458787</v>
      </c>
      <c r="BF35" s="30">
        <v>276444198.44652218</v>
      </c>
      <c r="BG35" s="30">
        <v>209529020.65269235</v>
      </c>
      <c r="BH35" s="30">
        <v>153470629.68439206</v>
      </c>
      <c r="BI35" s="30"/>
      <c r="BJ35" s="30">
        <v>73910477.274886906</v>
      </c>
      <c r="BK35" s="30">
        <v>41556608.117651939</v>
      </c>
      <c r="BL35" s="30">
        <v>58810704.935066067</v>
      </c>
      <c r="BM35" s="30">
        <v>50195531.18531885</v>
      </c>
      <c r="BN35" s="30">
        <v>39561719.385021359</v>
      </c>
      <c r="BO35" s="30">
        <v>24739967.478649963</v>
      </c>
      <c r="BP35" s="30">
        <v>32944534.022452421</v>
      </c>
      <c r="BQ35" s="30">
        <v>23527904.459557272</v>
      </c>
      <c r="BR35" s="30">
        <v>37823984.986865558</v>
      </c>
      <c r="BS35" s="30">
        <v>53272841.155512303</v>
      </c>
      <c r="BT35" s="30">
        <v>57700522.203528076</v>
      </c>
      <c r="BU35" s="30">
        <v>100484049.3628228</v>
      </c>
      <c r="BV35" s="30">
        <v>88345984.529447287</v>
      </c>
      <c r="BW35" s="30">
        <v>157276613.33053204</v>
      </c>
      <c r="BX35" s="30">
        <v>149637141.39559409</v>
      </c>
      <c r="BY35" s="30">
        <v>107841606.3939413</v>
      </c>
      <c r="BZ35" s="30">
        <v>68808914.581024155</v>
      </c>
      <c r="CA35" s="30">
        <v>104217326.45203915</v>
      </c>
      <c r="CB35" s="30">
        <v>71964537.690306813</v>
      </c>
      <c r="CC35" s="70"/>
      <c r="CD35" s="30">
        <v>206528271.62042233</v>
      </c>
      <c r="CE35" s="30">
        <v>192086475.57927683</v>
      </c>
      <c r="CF35" s="30">
        <v>218976273.13634297</v>
      </c>
      <c r="CG35" s="30">
        <v>169616773.20745498</v>
      </c>
      <c r="CH35" s="30">
        <v>169832412.04241985</v>
      </c>
      <c r="CI35" s="30">
        <v>147845128.20788941</v>
      </c>
      <c r="CJ35" s="30">
        <v>145824486.95381632</v>
      </c>
      <c r="CK35" s="30">
        <v>117834695.82875486</v>
      </c>
      <c r="CL35" s="30">
        <v>152152790.78792742</v>
      </c>
      <c r="CM35" s="30">
        <v>206444337.14678043</v>
      </c>
      <c r="CN35" s="30">
        <v>224959356.13940808</v>
      </c>
      <c r="CO35" s="30">
        <v>368406050.88726103</v>
      </c>
      <c r="CP35" s="30">
        <v>273768439.62341666</v>
      </c>
      <c r="CQ35" s="30">
        <v>441918780.39170957</v>
      </c>
      <c r="CR35" s="30">
        <v>464637256.78541732</v>
      </c>
      <c r="CS35" s="30">
        <v>537218107.96853721</v>
      </c>
      <c r="CT35" s="30">
        <v>372830012.81338054</v>
      </c>
      <c r="CU35" s="30">
        <v>356129626.49141872</v>
      </c>
      <c r="CV35" s="30">
        <v>245417168.59228012</v>
      </c>
    </row>
    <row r="36" spans="1:100" s="28" customFormat="1" x14ac:dyDescent="0.4">
      <c r="A36" s="45" t="s">
        <v>17</v>
      </c>
      <c r="B36" s="30">
        <v>1416475.7477406238</v>
      </c>
      <c r="C36" s="30">
        <v>4395447.0307308426</v>
      </c>
      <c r="D36" s="30">
        <v>646812.12331258587</v>
      </c>
      <c r="E36" s="30">
        <v>648389.98262012866</v>
      </c>
      <c r="F36" s="30">
        <v>1642670.1599068951</v>
      </c>
      <c r="G36" s="30">
        <v>1814007.5073080435</v>
      </c>
      <c r="H36" s="30">
        <v>564762.17461176799</v>
      </c>
      <c r="I36" s="30">
        <v>649114.11524419999</v>
      </c>
      <c r="J36" s="30">
        <v>924648.25818714558</v>
      </c>
      <c r="K36" s="30">
        <v>1335490.0071160293</v>
      </c>
      <c r="L36" s="30">
        <v>1314921.4279999998</v>
      </c>
      <c r="M36" s="30">
        <v>1825176.8959999999</v>
      </c>
      <c r="N36" s="30">
        <v>1818421.0020000001</v>
      </c>
      <c r="O36" s="30">
        <v>1715201.9750000003</v>
      </c>
      <c r="P36" s="30">
        <v>798066.78799999994</v>
      </c>
      <c r="Q36" s="30">
        <v>1686474.2760000003</v>
      </c>
      <c r="R36" s="30">
        <v>866999.21600000001</v>
      </c>
      <c r="S36" s="30">
        <v>1555591.0119999999</v>
      </c>
      <c r="T36" s="30">
        <v>1666124.9400000004</v>
      </c>
      <c r="V36" s="30">
        <v>36748862.324145772</v>
      </c>
      <c r="W36" s="30">
        <v>30036458.951650172</v>
      </c>
      <c r="X36" s="30">
        <v>58758385.847079493</v>
      </c>
      <c r="Y36" s="30">
        <v>54577942.793782935</v>
      </c>
      <c r="Z36" s="30">
        <v>35728655.738068178</v>
      </c>
      <c r="AA36" s="30">
        <v>33908237.588065743</v>
      </c>
      <c r="AB36" s="30">
        <v>16366068.638135202</v>
      </c>
      <c r="AC36" s="30">
        <v>29075004.801983114</v>
      </c>
      <c r="AD36" s="30">
        <v>15162328.50599866</v>
      </c>
      <c r="AE36" s="30">
        <v>26199856.833344426</v>
      </c>
      <c r="AF36" s="30">
        <v>38003304.476999998</v>
      </c>
      <c r="AG36" s="30">
        <v>40861092.464000002</v>
      </c>
      <c r="AH36" s="30">
        <v>55649287.08128725</v>
      </c>
      <c r="AI36" s="30">
        <v>44753569.409999996</v>
      </c>
      <c r="AJ36" s="30">
        <v>53971772.353316084</v>
      </c>
      <c r="AK36" s="30">
        <v>64301493.905480035</v>
      </c>
      <c r="AL36" s="30">
        <v>35756599.730108097</v>
      </c>
      <c r="AM36" s="30">
        <v>72711092.973587513</v>
      </c>
      <c r="AN36" s="30">
        <v>41631083.081630938</v>
      </c>
      <c r="AO36" s="30"/>
      <c r="AP36" s="30">
        <v>73056693.439994901</v>
      </c>
      <c r="AQ36" s="30">
        <v>77123916.886477455</v>
      </c>
      <c r="AR36" s="30">
        <v>37765672.448121697</v>
      </c>
      <c r="AS36" s="30">
        <v>52632924.017058089</v>
      </c>
      <c r="AT36" s="30">
        <v>71512717.608846292</v>
      </c>
      <c r="AU36" s="30">
        <v>93618281.059890047</v>
      </c>
      <c r="AV36" s="30">
        <v>73441189.730056465</v>
      </c>
      <c r="AW36" s="30">
        <v>99282718.683489233</v>
      </c>
      <c r="AX36" s="30">
        <v>104394394.62899613</v>
      </c>
      <c r="AY36" s="30">
        <v>166933515.27698746</v>
      </c>
      <c r="AZ36" s="30">
        <v>210100410.34999999</v>
      </c>
      <c r="BA36" s="30">
        <v>231309531.00000003</v>
      </c>
      <c r="BB36" s="30">
        <v>198035543.14200002</v>
      </c>
      <c r="BC36" s="30">
        <v>245288324.25000003</v>
      </c>
      <c r="BD36" s="30">
        <v>256176820.37100002</v>
      </c>
      <c r="BE36" s="30">
        <v>431501210.69699997</v>
      </c>
      <c r="BF36" s="30">
        <v>370309838.94</v>
      </c>
      <c r="BG36" s="30">
        <v>307994051.28999996</v>
      </c>
      <c r="BH36" s="30">
        <v>259443717.035</v>
      </c>
      <c r="BI36" s="30"/>
      <c r="BJ36" s="30">
        <v>74456478.917885199</v>
      </c>
      <c r="BK36" s="30">
        <v>101762438.02593392</v>
      </c>
      <c r="BL36" s="30">
        <v>38329593.736884087</v>
      </c>
      <c r="BM36" s="30">
        <v>59425495.346696287</v>
      </c>
      <c r="BN36" s="30">
        <v>57645988.667393059</v>
      </c>
      <c r="BO36" s="30">
        <v>50731728.590221554</v>
      </c>
      <c r="BP36" s="30">
        <v>61865005.293847039</v>
      </c>
      <c r="BQ36" s="30">
        <v>58714316.193994164</v>
      </c>
      <c r="BR36" s="30">
        <v>66882243.780658022</v>
      </c>
      <c r="BS36" s="30">
        <v>74132633.193939611</v>
      </c>
      <c r="BT36" s="30">
        <v>105052536.19738503</v>
      </c>
      <c r="BU36" s="30">
        <v>139443223.14399999</v>
      </c>
      <c r="BV36" s="30">
        <v>73993187.090000004</v>
      </c>
      <c r="BW36" s="30">
        <v>125463199.10799998</v>
      </c>
      <c r="BX36" s="30">
        <v>120387838.14047337</v>
      </c>
      <c r="BY36" s="30">
        <v>148273532.45410222</v>
      </c>
      <c r="BZ36" s="30">
        <v>106747134.95647013</v>
      </c>
      <c r="CA36" s="30">
        <v>111329129.73263082</v>
      </c>
      <c r="CB36" s="30">
        <v>72712415.265000001</v>
      </c>
      <c r="CC36" s="70"/>
      <c r="CD36" s="30">
        <v>185678510.42976651</v>
      </c>
      <c r="CE36" s="30">
        <v>213318260.89479241</v>
      </c>
      <c r="CF36" s="30">
        <v>135500464.15539786</v>
      </c>
      <c r="CG36" s="30">
        <v>167284752.14015743</v>
      </c>
      <c r="CH36" s="30">
        <v>166530032.17421442</v>
      </c>
      <c r="CI36" s="30">
        <v>180072254.7454854</v>
      </c>
      <c r="CJ36" s="30">
        <v>152237025.83665046</v>
      </c>
      <c r="CK36" s="30">
        <v>187721153.79471073</v>
      </c>
      <c r="CL36" s="30">
        <v>187363615.17383996</v>
      </c>
      <c r="CM36" s="30">
        <v>268601495.31138754</v>
      </c>
      <c r="CN36" s="30">
        <v>354471172.45238501</v>
      </c>
      <c r="CO36" s="30">
        <v>413439023.50400007</v>
      </c>
      <c r="CP36" s="30">
        <v>329496438.31528723</v>
      </c>
      <c r="CQ36" s="30">
        <v>417220294.74300003</v>
      </c>
      <c r="CR36" s="30">
        <v>431334497.65278947</v>
      </c>
      <c r="CS36" s="30">
        <v>645762711.33258224</v>
      </c>
      <c r="CT36" s="30">
        <v>513680572.84257823</v>
      </c>
      <c r="CU36" s="30">
        <v>493589865.00821835</v>
      </c>
      <c r="CV36" s="30">
        <v>375453340.32163095</v>
      </c>
    </row>
    <row r="37" spans="1:100" s="28" customFormat="1" x14ac:dyDescent="0.4">
      <c r="A37" s="45" t="s">
        <v>18</v>
      </c>
      <c r="B37" s="30">
        <v>0</v>
      </c>
      <c r="C37" s="30">
        <v>0</v>
      </c>
      <c r="D37" s="30">
        <v>0</v>
      </c>
      <c r="E37" s="30">
        <v>0</v>
      </c>
      <c r="F37" s="30">
        <v>0</v>
      </c>
      <c r="G37" s="30">
        <v>0</v>
      </c>
      <c r="H37" s="30">
        <v>0</v>
      </c>
      <c r="I37" s="30">
        <v>0</v>
      </c>
      <c r="J37" s="30">
        <v>0</v>
      </c>
      <c r="K37" s="30">
        <v>0</v>
      </c>
      <c r="L37" s="30">
        <v>0</v>
      </c>
      <c r="M37" s="30">
        <v>0</v>
      </c>
      <c r="N37" s="30">
        <v>0</v>
      </c>
      <c r="O37" s="30">
        <v>0</v>
      </c>
      <c r="P37" s="30">
        <v>0</v>
      </c>
      <c r="Q37" s="30">
        <v>0</v>
      </c>
      <c r="R37" s="30">
        <v>0</v>
      </c>
      <c r="S37" s="30">
        <v>0</v>
      </c>
      <c r="T37" s="30">
        <v>0</v>
      </c>
      <c r="V37" s="30">
        <v>0</v>
      </c>
      <c r="W37" s="30">
        <v>0</v>
      </c>
      <c r="X37" s="30">
        <v>0</v>
      </c>
      <c r="Y37" s="30">
        <v>0</v>
      </c>
      <c r="Z37" s="30">
        <v>0</v>
      </c>
      <c r="AA37" s="30">
        <v>0</v>
      </c>
      <c r="AB37" s="30">
        <v>0</v>
      </c>
      <c r="AC37" s="30">
        <v>0</v>
      </c>
      <c r="AD37" s="30">
        <v>0</v>
      </c>
      <c r="AE37" s="30">
        <v>0</v>
      </c>
      <c r="AF37" s="30">
        <v>0</v>
      </c>
      <c r="AG37" s="30">
        <v>0</v>
      </c>
      <c r="AH37" s="30">
        <v>0</v>
      </c>
      <c r="AI37" s="30">
        <v>0</v>
      </c>
      <c r="AJ37" s="30">
        <v>0</v>
      </c>
      <c r="AK37" s="30">
        <v>0</v>
      </c>
      <c r="AL37" s="30">
        <v>0</v>
      </c>
      <c r="AM37" s="30">
        <v>0</v>
      </c>
      <c r="AN37" s="30">
        <v>0</v>
      </c>
      <c r="AO37" s="30"/>
      <c r="AP37" s="30">
        <v>0</v>
      </c>
      <c r="AQ37" s="30">
        <v>0</v>
      </c>
      <c r="AR37" s="30">
        <v>0</v>
      </c>
      <c r="AS37" s="30">
        <v>0</v>
      </c>
      <c r="AT37" s="30">
        <v>0</v>
      </c>
      <c r="AU37" s="30">
        <v>0</v>
      </c>
      <c r="AV37" s="30">
        <v>0</v>
      </c>
      <c r="AW37" s="30">
        <v>0</v>
      </c>
      <c r="AX37" s="30">
        <v>0</v>
      </c>
      <c r="AY37" s="30">
        <v>0</v>
      </c>
      <c r="AZ37" s="30">
        <v>0</v>
      </c>
      <c r="BA37" s="30">
        <v>0</v>
      </c>
      <c r="BB37" s="30">
        <v>0</v>
      </c>
      <c r="BC37" s="30">
        <v>0</v>
      </c>
      <c r="BD37" s="30">
        <v>0</v>
      </c>
      <c r="BE37" s="30">
        <v>0</v>
      </c>
      <c r="BF37" s="30">
        <v>0</v>
      </c>
      <c r="BG37" s="30">
        <v>0</v>
      </c>
      <c r="BH37" s="30">
        <v>0</v>
      </c>
      <c r="BI37" s="30"/>
      <c r="BJ37" s="30">
        <v>0</v>
      </c>
      <c r="BK37" s="30">
        <v>0</v>
      </c>
      <c r="BL37" s="30">
        <v>0</v>
      </c>
      <c r="BM37" s="30">
        <v>0</v>
      </c>
      <c r="BN37" s="30">
        <v>0</v>
      </c>
      <c r="BO37" s="30">
        <v>0</v>
      </c>
      <c r="BP37" s="30">
        <v>0</v>
      </c>
      <c r="BQ37" s="30">
        <v>0</v>
      </c>
      <c r="BR37" s="30">
        <v>0</v>
      </c>
      <c r="BS37" s="30">
        <v>0</v>
      </c>
      <c r="BT37" s="30">
        <v>0</v>
      </c>
      <c r="BU37" s="30">
        <v>0</v>
      </c>
      <c r="BV37" s="30">
        <v>0</v>
      </c>
      <c r="BW37" s="30">
        <v>0</v>
      </c>
      <c r="BX37" s="30">
        <v>0</v>
      </c>
      <c r="BY37" s="30">
        <v>0</v>
      </c>
      <c r="BZ37" s="30">
        <v>0</v>
      </c>
      <c r="CA37" s="30">
        <v>0</v>
      </c>
      <c r="CB37" s="30">
        <v>0</v>
      </c>
      <c r="CC37" s="70"/>
      <c r="CD37" s="30">
        <v>0</v>
      </c>
      <c r="CE37" s="30">
        <v>0</v>
      </c>
      <c r="CF37" s="30">
        <v>0</v>
      </c>
      <c r="CG37" s="30">
        <v>0</v>
      </c>
      <c r="CH37" s="30">
        <v>0</v>
      </c>
      <c r="CI37" s="30">
        <v>0</v>
      </c>
      <c r="CJ37" s="30">
        <v>0</v>
      </c>
      <c r="CK37" s="30">
        <v>0</v>
      </c>
      <c r="CL37" s="30">
        <v>0</v>
      </c>
      <c r="CM37" s="30">
        <v>0</v>
      </c>
      <c r="CN37" s="30">
        <v>0</v>
      </c>
      <c r="CO37" s="30">
        <v>0</v>
      </c>
      <c r="CP37" s="30">
        <v>0</v>
      </c>
      <c r="CQ37" s="30">
        <v>0</v>
      </c>
      <c r="CR37" s="30">
        <v>0</v>
      </c>
      <c r="CS37" s="30">
        <v>0</v>
      </c>
      <c r="CT37" s="30">
        <v>0</v>
      </c>
      <c r="CU37" s="30">
        <v>0</v>
      </c>
      <c r="CV37" s="30">
        <v>0</v>
      </c>
    </row>
    <row r="38" spans="1:100" s="28" customFormat="1" x14ac:dyDescent="0.4">
      <c r="A38" s="45" t="s">
        <v>10</v>
      </c>
      <c r="B38" s="30">
        <v>0</v>
      </c>
      <c r="C38" s="30">
        <v>0</v>
      </c>
      <c r="D38" s="30">
        <v>0</v>
      </c>
      <c r="E38" s="30">
        <v>0</v>
      </c>
      <c r="F38" s="30">
        <v>0</v>
      </c>
      <c r="G38" s="30">
        <v>0</v>
      </c>
      <c r="H38" s="30">
        <v>0</v>
      </c>
      <c r="I38" s="30">
        <v>0</v>
      </c>
      <c r="J38" s="30">
        <v>0</v>
      </c>
      <c r="K38" s="30">
        <v>0</v>
      </c>
      <c r="L38" s="30">
        <v>0</v>
      </c>
      <c r="M38" s="30">
        <v>0</v>
      </c>
      <c r="N38" s="30">
        <v>0</v>
      </c>
      <c r="O38" s="30">
        <v>0</v>
      </c>
      <c r="P38" s="30">
        <v>0</v>
      </c>
      <c r="Q38" s="30">
        <v>0</v>
      </c>
      <c r="R38" s="30">
        <v>0</v>
      </c>
      <c r="S38" s="30">
        <v>0</v>
      </c>
      <c r="T38" s="30">
        <v>0</v>
      </c>
      <c r="V38" s="30">
        <v>5768088.7980918456</v>
      </c>
      <c r="W38" s="30">
        <v>4756656.477462437</v>
      </c>
      <c r="X38" s="30">
        <v>1722037.6914253829</v>
      </c>
      <c r="Y38" s="30">
        <v>1354282.7414795584</v>
      </c>
      <c r="Z38" s="30">
        <v>1835128.2763290454</v>
      </c>
      <c r="AA38" s="30">
        <v>2095743.1268252654</v>
      </c>
      <c r="AB38" s="30">
        <v>1174581.2084412104</v>
      </c>
      <c r="AC38" s="30">
        <v>1624576.5693122738</v>
      </c>
      <c r="AD38" s="30">
        <v>1306788.7017715508</v>
      </c>
      <c r="AE38" s="30">
        <v>1100950.6785753814</v>
      </c>
      <c r="AF38" s="30">
        <v>875194.75100000005</v>
      </c>
      <c r="AG38" s="30">
        <v>2869353.5</v>
      </c>
      <c r="AH38" s="30">
        <v>2503515.2960000001</v>
      </c>
      <c r="AI38" s="30">
        <v>2886750.7920000004</v>
      </c>
      <c r="AJ38" s="30">
        <v>2318341.2610349092</v>
      </c>
      <c r="AK38" s="30">
        <v>6402131.4215125516</v>
      </c>
      <c r="AL38" s="30">
        <v>6341868.6487161806</v>
      </c>
      <c r="AM38" s="30">
        <v>4815434.2952987561</v>
      </c>
      <c r="AN38" s="30">
        <v>4442532.3883348629</v>
      </c>
      <c r="AO38" s="30"/>
      <c r="AP38" s="30">
        <v>14659845.977890853</v>
      </c>
      <c r="AQ38" s="30">
        <v>18987844.624373954</v>
      </c>
      <c r="AR38" s="30">
        <v>9408943.5211017728</v>
      </c>
      <c r="AS38" s="30">
        <v>9049122.3388373554</v>
      </c>
      <c r="AT38" s="30">
        <v>8725337.7601053044</v>
      </c>
      <c r="AU38" s="30">
        <v>10494850.087226557</v>
      </c>
      <c r="AV38" s="30">
        <v>11579424.664103592</v>
      </c>
      <c r="AW38" s="30">
        <v>16330356.230989106</v>
      </c>
      <c r="AX38" s="30">
        <v>14568850.742401434</v>
      </c>
      <c r="AY38" s="30">
        <v>18656796.72376975</v>
      </c>
      <c r="AZ38" s="30">
        <v>26037339.627999999</v>
      </c>
      <c r="BA38" s="30">
        <v>43430146.5</v>
      </c>
      <c r="BB38" s="30">
        <v>38921443.833999999</v>
      </c>
      <c r="BC38" s="30">
        <v>58292137.296000004</v>
      </c>
      <c r="BD38" s="30">
        <v>93396689.475999996</v>
      </c>
      <c r="BE38" s="30">
        <v>145085874.65500003</v>
      </c>
      <c r="BF38" s="30">
        <v>97144240.950000018</v>
      </c>
      <c r="BG38" s="30">
        <v>96456497.632999986</v>
      </c>
      <c r="BH38" s="30">
        <v>50745634.369999997</v>
      </c>
      <c r="BI38" s="30"/>
      <c r="BJ38" s="30">
        <v>21608327.664670657</v>
      </c>
      <c r="BK38" s="30">
        <v>26816240.497537035</v>
      </c>
      <c r="BL38" s="30">
        <v>13226097.596551038</v>
      </c>
      <c r="BM38" s="30">
        <v>13842664.175532635</v>
      </c>
      <c r="BN38" s="30">
        <v>11791559.671830524</v>
      </c>
      <c r="BO38" s="30">
        <v>12376984.605237877</v>
      </c>
      <c r="BP38" s="30">
        <v>10161159.870837843</v>
      </c>
      <c r="BQ38" s="30">
        <v>9226859.8349886741</v>
      </c>
      <c r="BR38" s="30">
        <v>15275113.952534696</v>
      </c>
      <c r="BS38" s="30">
        <v>14074573.001136217</v>
      </c>
      <c r="BT38" s="30">
        <v>23161581.728</v>
      </c>
      <c r="BU38" s="30">
        <v>41316149.952</v>
      </c>
      <c r="BV38" s="30">
        <v>34542825.077</v>
      </c>
      <c r="BW38" s="30">
        <v>37180681.538000003</v>
      </c>
      <c r="BX38" s="30">
        <v>49745199.300000004</v>
      </c>
      <c r="BY38" s="30">
        <v>90738258.252000004</v>
      </c>
      <c r="BZ38" s="30">
        <v>80701282.404000014</v>
      </c>
      <c r="CA38" s="30">
        <v>67977125.540000007</v>
      </c>
      <c r="CB38" s="30">
        <v>46169752.159999996</v>
      </c>
      <c r="CC38" s="70"/>
      <c r="CD38" s="30">
        <v>42036262.440653354</v>
      </c>
      <c r="CE38" s="30">
        <v>50560741.59937343</v>
      </c>
      <c r="CF38" s="30">
        <v>24357078.809078194</v>
      </c>
      <c r="CG38" s="30">
        <v>24246069.255849548</v>
      </c>
      <c r="CH38" s="30">
        <v>22352025.708264872</v>
      </c>
      <c r="CI38" s="30">
        <v>24967577.819289699</v>
      </c>
      <c r="CJ38" s="30">
        <v>22915165.743382644</v>
      </c>
      <c r="CK38" s="30">
        <v>27181792.635290056</v>
      </c>
      <c r="CL38" s="30">
        <v>31150753.39670768</v>
      </c>
      <c r="CM38" s="30">
        <v>33832320.403481349</v>
      </c>
      <c r="CN38" s="30">
        <v>50074116.107000001</v>
      </c>
      <c r="CO38" s="30">
        <v>87615649.951999992</v>
      </c>
      <c r="CP38" s="30">
        <v>75967784.207000002</v>
      </c>
      <c r="CQ38" s="30">
        <v>98359569.626000002</v>
      </c>
      <c r="CR38" s="30">
        <v>145460230.0370349</v>
      </c>
      <c r="CS38" s="30">
        <v>242226264.32851258</v>
      </c>
      <c r="CT38" s="30">
        <v>184187392.00271621</v>
      </c>
      <c r="CU38" s="30">
        <v>169249057.46829873</v>
      </c>
      <c r="CV38" s="30">
        <v>101357918.91833487</v>
      </c>
    </row>
    <row r="39" spans="1:100" s="28" customFormat="1" x14ac:dyDescent="0.4">
      <c r="A39" s="45" t="s">
        <v>233</v>
      </c>
      <c r="B39" s="30">
        <v>0</v>
      </c>
      <c r="C39" s="30">
        <v>0</v>
      </c>
      <c r="D39" s="30">
        <v>0</v>
      </c>
      <c r="E39" s="30">
        <v>0</v>
      </c>
      <c r="F39" s="30">
        <v>0</v>
      </c>
      <c r="G39" s="30">
        <v>0</v>
      </c>
      <c r="H39" s="30">
        <v>0</v>
      </c>
      <c r="I39" s="30">
        <v>0</v>
      </c>
      <c r="J39" s="30">
        <v>0</v>
      </c>
      <c r="K39" s="30">
        <v>0</v>
      </c>
      <c r="L39" s="30">
        <v>0</v>
      </c>
      <c r="M39" s="30">
        <v>0</v>
      </c>
      <c r="N39" s="30">
        <v>0</v>
      </c>
      <c r="O39" s="30">
        <v>0</v>
      </c>
      <c r="P39" s="30">
        <v>0</v>
      </c>
      <c r="Q39" s="30">
        <v>0</v>
      </c>
      <c r="R39" s="30">
        <v>0</v>
      </c>
      <c r="S39" s="30">
        <v>0</v>
      </c>
      <c r="T39" s="30">
        <v>0</v>
      </c>
      <c r="V39" s="30">
        <v>0</v>
      </c>
      <c r="W39" s="30">
        <v>0</v>
      </c>
      <c r="X39" s="30">
        <v>0</v>
      </c>
      <c r="Y39" s="30">
        <v>0</v>
      </c>
      <c r="Z39" s="30">
        <v>0</v>
      </c>
      <c r="AA39" s="30">
        <v>0</v>
      </c>
      <c r="AB39" s="30">
        <v>0</v>
      </c>
      <c r="AC39" s="30">
        <v>0</v>
      </c>
      <c r="AD39" s="30">
        <v>0</v>
      </c>
      <c r="AE39" s="30">
        <v>0</v>
      </c>
      <c r="AF39" s="30">
        <v>0</v>
      </c>
      <c r="AG39" s="30">
        <v>0</v>
      </c>
      <c r="AH39" s="30">
        <v>0</v>
      </c>
      <c r="AI39" s="30">
        <v>0</v>
      </c>
      <c r="AJ39" s="30">
        <v>0</v>
      </c>
      <c r="AK39" s="30">
        <v>0</v>
      </c>
      <c r="AL39" s="30">
        <v>0</v>
      </c>
      <c r="AM39" s="30">
        <v>0</v>
      </c>
      <c r="AN39" s="30">
        <v>0</v>
      </c>
      <c r="AO39" s="30"/>
      <c r="AP39" s="30">
        <v>0</v>
      </c>
      <c r="AQ39" s="30">
        <v>0</v>
      </c>
      <c r="AR39" s="30">
        <v>0</v>
      </c>
      <c r="AS39" s="30">
        <v>0</v>
      </c>
      <c r="AT39" s="30">
        <v>0</v>
      </c>
      <c r="AU39" s="30">
        <v>0</v>
      </c>
      <c r="AV39" s="30">
        <v>0</v>
      </c>
      <c r="AW39" s="30">
        <v>0</v>
      </c>
      <c r="AX39" s="30">
        <v>0</v>
      </c>
      <c r="AY39" s="30">
        <v>0</v>
      </c>
      <c r="AZ39" s="30">
        <v>0</v>
      </c>
      <c r="BA39" s="30">
        <v>0</v>
      </c>
      <c r="BB39" s="30">
        <v>0</v>
      </c>
      <c r="BC39" s="30">
        <v>0</v>
      </c>
      <c r="BD39" s="30">
        <v>0</v>
      </c>
      <c r="BE39" s="30">
        <v>0</v>
      </c>
      <c r="BF39" s="30">
        <v>0</v>
      </c>
      <c r="BG39" s="30">
        <v>0</v>
      </c>
      <c r="BH39" s="30">
        <v>0</v>
      </c>
      <c r="BI39" s="30"/>
      <c r="BJ39" s="30">
        <v>0</v>
      </c>
      <c r="BK39" s="30">
        <v>0</v>
      </c>
      <c r="BL39" s="30">
        <v>0</v>
      </c>
      <c r="BM39" s="30">
        <v>0</v>
      </c>
      <c r="BN39" s="30">
        <v>0</v>
      </c>
      <c r="BO39" s="30">
        <v>0</v>
      </c>
      <c r="BP39" s="30">
        <v>0</v>
      </c>
      <c r="BQ39" s="30">
        <v>0</v>
      </c>
      <c r="BR39" s="30">
        <v>0</v>
      </c>
      <c r="BS39" s="30">
        <v>0</v>
      </c>
      <c r="BT39" s="30">
        <v>0</v>
      </c>
      <c r="BU39" s="30">
        <v>0</v>
      </c>
      <c r="BV39" s="30">
        <v>0</v>
      </c>
      <c r="BW39" s="30">
        <v>0</v>
      </c>
      <c r="BX39" s="30">
        <v>0</v>
      </c>
      <c r="BY39" s="30">
        <v>0</v>
      </c>
      <c r="BZ39" s="30">
        <v>0</v>
      </c>
      <c r="CA39" s="30">
        <v>0</v>
      </c>
      <c r="CB39" s="30">
        <v>0</v>
      </c>
      <c r="CC39" s="70"/>
      <c r="CD39" s="30">
        <v>0</v>
      </c>
      <c r="CE39" s="30">
        <v>0</v>
      </c>
      <c r="CF39" s="30">
        <v>0</v>
      </c>
      <c r="CG39" s="30">
        <v>0</v>
      </c>
      <c r="CH39" s="30">
        <v>0</v>
      </c>
      <c r="CI39" s="30">
        <v>0</v>
      </c>
      <c r="CJ39" s="30">
        <v>0</v>
      </c>
      <c r="CK39" s="30">
        <v>0</v>
      </c>
      <c r="CL39" s="30">
        <v>0</v>
      </c>
      <c r="CM39" s="30">
        <v>0</v>
      </c>
      <c r="CN39" s="30">
        <v>0</v>
      </c>
      <c r="CO39" s="30">
        <v>0</v>
      </c>
      <c r="CP39" s="30">
        <v>0</v>
      </c>
      <c r="CQ39" s="30">
        <v>0</v>
      </c>
      <c r="CR39" s="30">
        <v>0</v>
      </c>
      <c r="CS39" s="30">
        <v>0</v>
      </c>
      <c r="CT39" s="30">
        <v>0</v>
      </c>
      <c r="CU39" s="30">
        <v>0</v>
      </c>
      <c r="CV39" s="30">
        <v>0</v>
      </c>
    </row>
    <row r="40" spans="1:100" s="28" customFormat="1" x14ac:dyDescent="0.4">
      <c r="A40" s="45" t="s">
        <v>197</v>
      </c>
      <c r="B40" s="30">
        <v>0</v>
      </c>
      <c r="C40" s="30">
        <v>0</v>
      </c>
      <c r="D40" s="30">
        <v>0</v>
      </c>
      <c r="E40" s="30">
        <v>0</v>
      </c>
      <c r="F40" s="30">
        <v>0</v>
      </c>
      <c r="G40" s="30">
        <v>0</v>
      </c>
      <c r="H40" s="30">
        <v>0</v>
      </c>
      <c r="I40" s="30">
        <v>0</v>
      </c>
      <c r="J40" s="30">
        <v>0</v>
      </c>
      <c r="K40" s="30">
        <v>0</v>
      </c>
      <c r="L40" s="30">
        <v>0</v>
      </c>
      <c r="M40" s="30">
        <v>0</v>
      </c>
      <c r="N40" s="30">
        <v>0</v>
      </c>
      <c r="O40" s="30">
        <v>0</v>
      </c>
      <c r="P40" s="30">
        <v>0</v>
      </c>
      <c r="Q40" s="30">
        <v>0</v>
      </c>
      <c r="R40" s="30">
        <v>0</v>
      </c>
      <c r="S40" s="30">
        <v>0</v>
      </c>
      <c r="T40" s="30">
        <v>0</v>
      </c>
      <c r="V40" s="30">
        <v>0</v>
      </c>
      <c r="W40" s="30">
        <v>0</v>
      </c>
      <c r="X40" s="30">
        <v>0</v>
      </c>
      <c r="Y40" s="30">
        <v>0</v>
      </c>
      <c r="Z40" s="30">
        <v>0</v>
      </c>
      <c r="AA40" s="30">
        <v>0</v>
      </c>
      <c r="AB40" s="30">
        <v>0</v>
      </c>
      <c r="AC40" s="30">
        <v>0</v>
      </c>
      <c r="AD40" s="30">
        <v>0</v>
      </c>
      <c r="AE40" s="30">
        <v>0</v>
      </c>
      <c r="AF40" s="30">
        <v>0</v>
      </c>
      <c r="AG40" s="30">
        <v>0</v>
      </c>
      <c r="AH40" s="30">
        <v>0</v>
      </c>
      <c r="AI40" s="30">
        <v>0</v>
      </c>
      <c r="AJ40" s="30">
        <v>0</v>
      </c>
      <c r="AK40" s="30">
        <v>0</v>
      </c>
      <c r="AL40" s="30">
        <v>0</v>
      </c>
      <c r="AM40" s="30">
        <v>0</v>
      </c>
      <c r="AN40" s="30">
        <v>0</v>
      </c>
      <c r="AO40" s="30"/>
      <c r="AP40" s="30">
        <v>0</v>
      </c>
      <c r="AQ40" s="30">
        <v>0</v>
      </c>
      <c r="AR40" s="30">
        <v>0</v>
      </c>
      <c r="AS40" s="30">
        <v>0</v>
      </c>
      <c r="AT40" s="30">
        <v>0</v>
      </c>
      <c r="AU40" s="30">
        <v>0</v>
      </c>
      <c r="AV40" s="30">
        <v>0</v>
      </c>
      <c r="AW40" s="30">
        <v>0</v>
      </c>
      <c r="AX40" s="30">
        <v>0</v>
      </c>
      <c r="AY40" s="30">
        <v>0</v>
      </c>
      <c r="AZ40" s="30">
        <v>0</v>
      </c>
      <c r="BA40" s="30">
        <v>0</v>
      </c>
      <c r="BB40" s="30">
        <v>0</v>
      </c>
      <c r="BC40" s="30">
        <v>0</v>
      </c>
      <c r="BD40" s="30">
        <v>0</v>
      </c>
      <c r="BE40" s="30">
        <v>0</v>
      </c>
      <c r="BF40" s="30">
        <v>0</v>
      </c>
      <c r="BG40" s="30">
        <v>0</v>
      </c>
      <c r="BH40" s="30">
        <v>0</v>
      </c>
      <c r="BI40" s="30"/>
      <c r="BJ40" s="30">
        <v>0</v>
      </c>
      <c r="BK40" s="30">
        <v>0</v>
      </c>
      <c r="BL40" s="30">
        <v>0</v>
      </c>
      <c r="BM40" s="30">
        <v>0</v>
      </c>
      <c r="BN40" s="30">
        <v>0</v>
      </c>
      <c r="BO40" s="30">
        <v>0</v>
      </c>
      <c r="BP40" s="30">
        <v>0</v>
      </c>
      <c r="BQ40" s="30">
        <v>0</v>
      </c>
      <c r="BR40" s="30">
        <v>0</v>
      </c>
      <c r="BS40" s="30">
        <v>0</v>
      </c>
      <c r="BT40" s="30">
        <v>0</v>
      </c>
      <c r="BU40" s="30">
        <v>0</v>
      </c>
      <c r="BV40" s="30">
        <v>0</v>
      </c>
      <c r="BW40" s="30">
        <v>0</v>
      </c>
      <c r="BX40" s="30">
        <v>0</v>
      </c>
      <c r="BY40" s="30">
        <v>0</v>
      </c>
      <c r="BZ40" s="30">
        <v>0</v>
      </c>
      <c r="CA40" s="30">
        <v>0</v>
      </c>
      <c r="CB40" s="30">
        <v>0</v>
      </c>
      <c r="CC40" s="70"/>
      <c r="CD40" s="30">
        <v>0</v>
      </c>
      <c r="CE40" s="30">
        <v>0</v>
      </c>
      <c r="CF40" s="30">
        <v>0</v>
      </c>
      <c r="CG40" s="30">
        <v>0</v>
      </c>
      <c r="CH40" s="30">
        <v>0</v>
      </c>
      <c r="CI40" s="30">
        <v>0</v>
      </c>
      <c r="CJ40" s="30">
        <v>0</v>
      </c>
      <c r="CK40" s="30">
        <v>0</v>
      </c>
      <c r="CL40" s="30">
        <v>0</v>
      </c>
      <c r="CM40" s="30">
        <v>0</v>
      </c>
      <c r="CN40" s="30">
        <v>0</v>
      </c>
      <c r="CO40" s="30">
        <v>0</v>
      </c>
      <c r="CP40" s="30">
        <v>0</v>
      </c>
      <c r="CQ40" s="30">
        <v>0</v>
      </c>
      <c r="CR40" s="30">
        <v>0</v>
      </c>
      <c r="CS40" s="30">
        <v>0</v>
      </c>
      <c r="CT40" s="30">
        <v>0</v>
      </c>
      <c r="CU40" s="30">
        <v>0</v>
      </c>
      <c r="CV40" s="30">
        <v>0</v>
      </c>
    </row>
    <row r="41" spans="1:100" s="28" customFormat="1" x14ac:dyDescent="0.4">
      <c r="A41" s="45" t="s">
        <v>48</v>
      </c>
      <c r="B41" s="30">
        <v>0</v>
      </c>
      <c r="C41" s="30">
        <v>0</v>
      </c>
      <c r="D41" s="30">
        <v>0</v>
      </c>
      <c r="E41" s="30">
        <v>0</v>
      </c>
      <c r="F41" s="30">
        <v>0</v>
      </c>
      <c r="G41" s="30">
        <v>0</v>
      </c>
      <c r="H41" s="30">
        <v>0</v>
      </c>
      <c r="I41" s="30">
        <v>0</v>
      </c>
      <c r="J41" s="30">
        <v>0</v>
      </c>
      <c r="K41" s="30">
        <v>0</v>
      </c>
      <c r="L41" s="30">
        <v>0</v>
      </c>
      <c r="M41" s="30">
        <v>0</v>
      </c>
      <c r="N41" s="30">
        <v>0</v>
      </c>
      <c r="O41" s="30">
        <v>0</v>
      </c>
      <c r="P41" s="30">
        <v>0</v>
      </c>
      <c r="Q41" s="30">
        <v>0</v>
      </c>
      <c r="R41" s="30">
        <v>0</v>
      </c>
      <c r="S41" s="30">
        <v>0</v>
      </c>
      <c r="T41" s="30">
        <v>0</v>
      </c>
      <c r="V41" s="30">
        <v>0</v>
      </c>
      <c r="W41" s="30">
        <v>0</v>
      </c>
      <c r="X41" s="30">
        <v>0</v>
      </c>
      <c r="Y41" s="30">
        <v>209229.23706039015</v>
      </c>
      <c r="Z41" s="30">
        <v>0</v>
      </c>
      <c r="AA41" s="30">
        <v>0</v>
      </c>
      <c r="AB41" s="30">
        <v>0</v>
      </c>
      <c r="AC41" s="30">
        <v>263198.75088910724</v>
      </c>
      <c r="AD41" s="30">
        <v>0</v>
      </c>
      <c r="AE41" s="30">
        <v>0</v>
      </c>
      <c r="AF41" s="30">
        <v>2585389.4058207599</v>
      </c>
      <c r="AG41" s="30">
        <v>3013317.7736960002</v>
      </c>
      <c r="AH41" s="30">
        <v>2223888.0108978599</v>
      </c>
      <c r="AI41" s="30">
        <v>3059215.48001628</v>
      </c>
      <c r="AJ41" s="30">
        <v>7126002.1128978124</v>
      </c>
      <c r="AK41" s="30">
        <v>5237698.1164837573</v>
      </c>
      <c r="AL41" s="30">
        <v>8089857.7107283715</v>
      </c>
      <c r="AM41" s="30">
        <v>3676649.4400381581</v>
      </c>
      <c r="AN41" s="30">
        <v>1237983.7704078758</v>
      </c>
      <c r="AO41" s="30"/>
      <c r="AP41" s="30">
        <v>0</v>
      </c>
      <c r="AQ41" s="30">
        <v>0</v>
      </c>
      <c r="AR41" s="30">
        <v>0</v>
      </c>
      <c r="AS41" s="30">
        <v>490020.63317811431</v>
      </c>
      <c r="AT41" s="30">
        <v>0</v>
      </c>
      <c r="AU41" s="30">
        <v>0</v>
      </c>
      <c r="AV41" s="30">
        <v>0</v>
      </c>
      <c r="AW41" s="30">
        <v>621596.07195481216</v>
      </c>
      <c r="AX41" s="30">
        <v>0</v>
      </c>
      <c r="AY41" s="30">
        <v>0</v>
      </c>
      <c r="AZ41" s="30">
        <v>6708689.4835730987</v>
      </c>
      <c r="BA41" s="30">
        <v>15559600.283894999</v>
      </c>
      <c r="BB41" s="30">
        <v>10455296.985870181</v>
      </c>
      <c r="BC41" s="30">
        <v>14826507.55622568</v>
      </c>
      <c r="BD41" s="30">
        <v>25193446.880347621</v>
      </c>
      <c r="BE41" s="30">
        <v>19942466.778003</v>
      </c>
      <c r="BF41" s="30">
        <v>33045486.949610997</v>
      </c>
      <c r="BG41" s="30">
        <v>22121435.177613519</v>
      </c>
      <c r="BH41" s="30">
        <v>13507001.074695902</v>
      </c>
      <c r="BI41" s="30"/>
      <c r="BJ41" s="30">
        <v>0</v>
      </c>
      <c r="BK41" s="30">
        <v>0</v>
      </c>
      <c r="BL41" s="30">
        <v>0</v>
      </c>
      <c r="BM41" s="30">
        <v>627198.7699101005</v>
      </c>
      <c r="BN41" s="30">
        <v>0</v>
      </c>
      <c r="BO41" s="30">
        <v>0</v>
      </c>
      <c r="BP41" s="30">
        <v>0</v>
      </c>
      <c r="BQ41" s="30">
        <v>506484.50861502031</v>
      </c>
      <c r="BR41" s="30">
        <v>0</v>
      </c>
      <c r="BS41" s="30">
        <v>0</v>
      </c>
      <c r="BT41" s="30">
        <v>5186446.2462489596</v>
      </c>
      <c r="BU41" s="30">
        <v>3889415.1927094199</v>
      </c>
      <c r="BV41" s="30">
        <v>1905450.2204224202</v>
      </c>
      <c r="BW41" s="30">
        <v>4398542.0558388401</v>
      </c>
      <c r="BX41" s="30">
        <v>8581720.2551865</v>
      </c>
      <c r="BY41" s="30">
        <v>6154019.4751923997</v>
      </c>
      <c r="BZ41" s="30">
        <v>8745861.2973520495</v>
      </c>
      <c r="CA41" s="30">
        <v>3591271.40550646</v>
      </c>
      <c r="CB41" s="30">
        <v>1978706.5087865598</v>
      </c>
      <c r="CC41" s="70"/>
      <c r="CD41" s="30">
        <v>0</v>
      </c>
      <c r="CE41" s="30">
        <v>0</v>
      </c>
      <c r="CF41" s="30">
        <v>0</v>
      </c>
      <c r="CG41" s="30">
        <v>1326448.640148605</v>
      </c>
      <c r="CH41" s="30">
        <v>0</v>
      </c>
      <c r="CI41" s="30">
        <v>0</v>
      </c>
      <c r="CJ41" s="30">
        <v>0</v>
      </c>
      <c r="CK41" s="30">
        <v>1391279.3314589397</v>
      </c>
      <c r="CL41" s="30">
        <v>0</v>
      </c>
      <c r="CM41" s="30">
        <v>0</v>
      </c>
      <c r="CN41" s="30">
        <v>14480525.135642819</v>
      </c>
      <c r="CO41" s="30">
        <v>22462333.250300419</v>
      </c>
      <c r="CP41" s="30">
        <v>14584635.217190461</v>
      </c>
      <c r="CQ41" s="30">
        <v>22284265.092080798</v>
      </c>
      <c r="CR41" s="30">
        <v>40901169.248431936</v>
      </c>
      <c r="CS41" s="30">
        <v>31334184.369679153</v>
      </c>
      <c r="CT41" s="30">
        <v>49881205.957691416</v>
      </c>
      <c r="CU41" s="30">
        <v>29389356.02315814</v>
      </c>
      <c r="CV41" s="30">
        <v>16723691.353890337</v>
      </c>
    </row>
    <row r="42" spans="1:100" s="28" customFormat="1" x14ac:dyDescent="0.4">
      <c r="A42" s="45" t="s">
        <v>11</v>
      </c>
      <c r="B42" s="30">
        <v>2616086.773045639</v>
      </c>
      <c r="C42" s="30">
        <v>1434215.905837547</v>
      </c>
      <c r="D42" s="30">
        <v>1656948.3879637863</v>
      </c>
      <c r="E42" s="30">
        <v>5076493.2144944817</v>
      </c>
      <c r="F42" s="30">
        <v>3669474.3695401391</v>
      </c>
      <c r="G42" s="30">
        <v>2916305.5562897185</v>
      </c>
      <c r="H42" s="30">
        <v>1573577.4204111344</v>
      </c>
      <c r="I42" s="30">
        <v>3453730.0530939754</v>
      </c>
      <c r="J42" s="30">
        <v>8100746.4739118079</v>
      </c>
      <c r="K42" s="30">
        <v>17804262.564818136</v>
      </c>
      <c r="L42" s="30">
        <v>13322808.64942064</v>
      </c>
      <c r="M42" s="30">
        <v>15595254.557579678</v>
      </c>
      <c r="N42" s="30">
        <v>22841304.703229763</v>
      </c>
      <c r="O42" s="30">
        <v>21035357.189756252</v>
      </c>
      <c r="P42" s="30">
        <v>29799645.821726404</v>
      </c>
      <c r="Q42" s="30">
        <v>33090880.133780997</v>
      </c>
      <c r="R42" s="30">
        <v>25589635.779749282</v>
      </c>
      <c r="S42" s="30">
        <v>11450289.472753283</v>
      </c>
      <c r="T42" s="30">
        <v>14418145.744805994</v>
      </c>
      <c r="V42" s="30">
        <v>27803190.454916589</v>
      </c>
      <c r="W42" s="30">
        <v>19043670.664061271</v>
      </c>
      <c r="X42" s="30">
        <v>18646717.052497569</v>
      </c>
      <c r="Y42" s="30">
        <v>14470568.500619363</v>
      </c>
      <c r="Z42" s="30">
        <v>12965483.545370724</v>
      </c>
      <c r="AA42" s="30">
        <v>14747004.416594028</v>
      </c>
      <c r="AB42" s="30">
        <v>12823099.237772265</v>
      </c>
      <c r="AC42" s="30">
        <v>21039397.693430305</v>
      </c>
      <c r="AD42" s="30">
        <v>20813927.930813558</v>
      </c>
      <c r="AE42" s="30">
        <v>29956342.067887556</v>
      </c>
      <c r="AF42" s="30">
        <v>23835471.125765182</v>
      </c>
      <c r="AG42" s="30">
        <v>39117527.803169727</v>
      </c>
      <c r="AH42" s="30">
        <v>41868156.722697563</v>
      </c>
      <c r="AI42" s="30">
        <v>27155264.80473391</v>
      </c>
      <c r="AJ42" s="30">
        <v>59281787.944781698</v>
      </c>
      <c r="AK42" s="30">
        <v>67027346.752331547</v>
      </c>
      <c r="AL42" s="30">
        <v>52505522.51768636</v>
      </c>
      <c r="AM42" s="30">
        <v>51461119.413055204</v>
      </c>
      <c r="AN42" s="30">
        <v>25627570.956003625</v>
      </c>
      <c r="AO42" s="30"/>
      <c r="AP42" s="30">
        <v>78914873.791069835</v>
      </c>
      <c r="AQ42" s="30">
        <v>94103789.482470796</v>
      </c>
      <c r="AR42" s="30">
        <v>49847557.266960241</v>
      </c>
      <c r="AS42" s="30">
        <v>66712590.044405058</v>
      </c>
      <c r="AT42" s="30">
        <v>87268188.193353921</v>
      </c>
      <c r="AU42" s="30">
        <v>105955655.3338646</v>
      </c>
      <c r="AV42" s="30">
        <v>79386671.643446326</v>
      </c>
      <c r="AW42" s="30">
        <v>94889647.416840315</v>
      </c>
      <c r="AX42" s="30">
        <v>100389204.53245316</v>
      </c>
      <c r="AY42" s="30">
        <v>124819826.90017219</v>
      </c>
      <c r="AZ42" s="30">
        <v>197147884.42899999</v>
      </c>
      <c r="BA42" s="30">
        <v>201938257</v>
      </c>
      <c r="BB42" s="30">
        <v>138860774.99399999</v>
      </c>
      <c r="BC42" s="30">
        <v>185952133.18799999</v>
      </c>
      <c r="BD42" s="30">
        <v>224585600.78</v>
      </c>
      <c r="BE42" s="30">
        <v>320036414.38299996</v>
      </c>
      <c r="BF42" s="30">
        <v>344542816.35000002</v>
      </c>
      <c r="BG42" s="30">
        <v>282292440.18400007</v>
      </c>
      <c r="BH42" s="30">
        <v>174601697.36500001</v>
      </c>
      <c r="BI42" s="30"/>
      <c r="BJ42" s="30">
        <v>72432127.430753961</v>
      </c>
      <c r="BK42" s="30">
        <v>106225772.83199838</v>
      </c>
      <c r="BL42" s="30">
        <v>48809812.062460423</v>
      </c>
      <c r="BM42" s="30">
        <v>62167484.021430373</v>
      </c>
      <c r="BN42" s="30">
        <v>56451889.693696536</v>
      </c>
      <c r="BO42" s="30">
        <v>57555387.690890037</v>
      </c>
      <c r="BP42" s="30">
        <v>57411176.346914843</v>
      </c>
      <c r="BQ42" s="30">
        <v>52088630.686864465</v>
      </c>
      <c r="BR42" s="30">
        <v>69132641.229602396</v>
      </c>
      <c r="BS42" s="30">
        <v>67874868.6114669</v>
      </c>
      <c r="BT42" s="30">
        <v>78713783.964191183</v>
      </c>
      <c r="BU42" s="30">
        <v>102840526.58004951</v>
      </c>
      <c r="BV42" s="30">
        <v>64115665.357821956</v>
      </c>
      <c r="BW42" s="30">
        <v>85039401.30485943</v>
      </c>
      <c r="BX42" s="30">
        <v>118155485.2188324</v>
      </c>
      <c r="BY42" s="30">
        <v>152962916.15997717</v>
      </c>
      <c r="BZ42" s="30">
        <v>114773038.41820198</v>
      </c>
      <c r="CA42" s="30">
        <v>77954356.961907715</v>
      </c>
      <c r="CB42" s="30">
        <v>68366080.366999984</v>
      </c>
      <c r="CC42" s="70"/>
      <c r="CD42" s="30">
        <v>181766278.44978604</v>
      </c>
      <c r="CE42" s="30">
        <v>220807448.88436797</v>
      </c>
      <c r="CF42" s="30">
        <v>118961034.76988201</v>
      </c>
      <c r="CG42" s="30">
        <v>148427135.78094929</v>
      </c>
      <c r="CH42" s="30">
        <v>160355035.8019613</v>
      </c>
      <c r="CI42" s="30">
        <v>181174352.9976384</v>
      </c>
      <c r="CJ42" s="30">
        <v>151194524.64854455</v>
      </c>
      <c r="CK42" s="30">
        <v>171471405.85022905</v>
      </c>
      <c r="CL42" s="30">
        <v>198436520.16678095</v>
      </c>
      <c r="CM42" s="30">
        <v>240455300.14434478</v>
      </c>
      <c r="CN42" s="30">
        <v>313019948.16837698</v>
      </c>
      <c r="CO42" s="30">
        <v>359491565.94079894</v>
      </c>
      <c r="CP42" s="30">
        <v>267685901.77774927</v>
      </c>
      <c r="CQ42" s="30">
        <v>319182156.48734963</v>
      </c>
      <c r="CR42" s="30">
        <v>431822519.76534051</v>
      </c>
      <c r="CS42" s="30">
        <v>573117557.42908955</v>
      </c>
      <c r="CT42" s="30">
        <v>537411013.06563771</v>
      </c>
      <c r="CU42" s="30">
        <v>423158206.03171623</v>
      </c>
      <c r="CV42" s="30">
        <v>283013494.43280959</v>
      </c>
    </row>
    <row r="43" spans="1:100" s="28" customFormat="1" x14ac:dyDescent="0.4">
      <c r="A43" s="45" t="s">
        <v>0</v>
      </c>
      <c r="B43" s="30">
        <v>0</v>
      </c>
      <c r="C43" s="30">
        <v>0</v>
      </c>
      <c r="D43" s="30">
        <v>0</v>
      </c>
      <c r="E43" s="30">
        <v>0</v>
      </c>
      <c r="F43" s="30">
        <v>1473.589524479871</v>
      </c>
      <c r="G43" s="30">
        <v>0</v>
      </c>
      <c r="H43" s="30">
        <v>0</v>
      </c>
      <c r="I43" s="30">
        <v>0</v>
      </c>
      <c r="J43" s="30">
        <v>0</v>
      </c>
      <c r="K43" s="30">
        <v>0</v>
      </c>
      <c r="L43" s="30">
        <v>0</v>
      </c>
      <c r="M43" s="30">
        <v>0</v>
      </c>
      <c r="N43" s="30">
        <v>0</v>
      </c>
      <c r="O43" s="30">
        <v>0</v>
      </c>
      <c r="P43" s="30">
        <v>0</v>
      </c>
      <c r="Q43" s="30">
        <v>0</v>
      </c>
      <c r="R43" s="30">
        <v>0</v>
      </c>
      <c r="S43" s="30">
        <v>0</v>
      </c>
      <c r="T43" s="30">
        <v>0</v>
      </c>
      <c r="V43" s="30">
        <v>10236815.139168045</v>
      </c>
      <c r="W43" s="30">
        <v>9937596.6277128533</v>
      </c>
      <c r="X43" s="30">
        <v>8989484.3485366683</v>
      </c>
      <c r="Y43" s="30">
        <v>3243893.7779665156</v>
      </c>
      <c r="Z43" s="30">
        <v>4220073.1449529864</v>
      </c>
      <c r="AA43" s="30">
        <v>2132700.8830324952</v>
      </c>
      <c r="AB43" s="30">
        <v>2264216.9067161712</v>
      </c>
      <c r="AC43" s="30">
        <v>3922613.2921750541</v>
      </c>
      <c r="AD43" s="30">
        <v>2931320.969421214</v>
      </c>
      <c r="AE43" s="30">
        <v>2807468.1713110511</v>
      </c>
      <c r="AF43" s="30">
        <v>4365359.7620000001</v>
      </c>
      <c r="AG43" s="30">
        <v>8817588.9000000004</v>
      </c>
      <c r="AH43" s="30">
        <v>8390946.3360000011</v>
      </c>
      <c r="AI43" s="30">
        <v>9638093.879999999</v>
      </c>
      <c r="AJ43" s="30">
        <v>19415328.785713423</v>
      </c>
      <c r="AK43" s="30">
        <v>16161119.393438008</v>
      </c>
      <c r="AL43" s="30">
        <v>20106611.544814311</v>
      </c>
      <c r="AM43" s="30">
        <v>13821129.130615605</v>
      </c>
      <c r="AN43" s="30">
        <v>4618793.1048440989</v>
      </c>
      <c r="AO43" s="30"/>
      <c r="AP43" s="30">
        <v>50968782.534257717</v>
      </c>
      <c r="AQ43" s="30">
        <v>56740185.375626035</v>
      </c>
      <c r="AR43" s="30">
        <v>45288034.176342994</v>
      </c>
      <c r="AS43" s="30">
        <v>31730328.674793087</v>
      </c>
      <c r="AT43" s="30">
        <v>44683172.612153433</v>
      </c>
      <c r="AU43" s="30">
        <v>51048498.138760865</v>
      </c>
      <c r="AV43" s="30">
        <v>30941810.644832406</v>
      </c>
      <c r="AW43" s="30">
        <v>25005699.915912934</v>
      </c>
      <c r="AX43" s="30">
        <v>39058416.131375894</v>
      </c>
      <c r="AY43" s="30">
        <v>34908234.959941626</v>
      </c>
      <c r="AZ43" s="30">
        <v>63633887.441</v>
      </c>
      <c r="BA43" s="30">
        <v>206623305.70000002</v>
      </c>
      <c r="BB43" s="30">
        <v>218095965.97</v>
      </c>
      <c r="BC43" s="30">
        <v>233459467.81200001</v>
      </c>
      <c r="BD43" s="30">
        <v>246387116.79300004</v>
      </c>
      <c r="BE43" s="30">
        <v>367220044.75600004</v>
      </c>
      <c r="BF43" s="30">
        <v>366595112.15999991</v>
      </c>
      <c r="BG43" s="30">
        <v>309935295.84500003</v>
      </c>
      <c r="BH43" s="30">
        <v>174494881.09500003</v>
      </c>
      <c r="BI43" s="30"/>
      <c r="BJ43" s="30">
        <v>38725143.200000003</v>
      </c>
      <c r="BK43" s="30">
        <v>39958420.365199633</v>
      </c>
      <c r="BL43" s="30">
        <v>37181385.479568608</v>
      </c>
      <c r="BM43" s="30">
        <v>29831432.567781009</v>
      </c>
      <c r="BN43" s="30">
        <v>26600600.388382699</v>
      </c>
      <c r="BO43" s="30">
        <v>18157921.721448675</v>
      </c>
      <c r="BP43" s="30">
        <v>23453743.783156618</v>
      </c>
      <c r="BQ43" s="30">
        <v>16236312.101611655</v>
      </c>
      <c r="BR43" s="30">
        <v>18088680.166775718</v>
      </c>
      <c r="BS43" s="30">
        <v>9510487.0819650795</v>
      </c>
      <c r="BT43" s="30">
        <v>15574278.112</v>
      </c>
      <c r="BU43" s="30">
        <v>75568422.600000009</v>
      </c>
      <c r="BV43" s="30">
        <v>37945601.000000007</v>
      </c>
      <c r="BW43" s="30">
        <v>60637146.387999997</v>
      </c>
      <c r="BX43" s="30">
        <v>68394273.5</v>
      </c>
      <c r="BY43" s="30">
        <v>90367655.556000009</v>
      </c>
      <c r="BZ43" s="30">
        <v>66927776.805</v>
      </c>
      <c r="CA43" s="30">
        <v>55865637.442000002</v>
      </c>
      <c r="CB43" s="30">
        <v>28261501.856000002</v>
      </c>
      <c r="CC43" s="70"/>
      <c r="CD43" s="30">
        <v>99930740.873425767</v>
      </c>
      <c r="CE43" s="30">
        <v>106636202.36853853</v>
      </c>
      <c r="CF43" s="30">
        <v>91458904.004448265</v>
      </c>
      <c r="CG43" s="30">
        <v>64805655.02054061</v>
      </c>
      <c r="CH43" s="30">
        <v>75505319.735013589</v>
      </c>
      <c r="CI43" s="30">
        <v>71339120.74324204</v>
      </c>
      <c r="CJ43" s="30">
        <v>56659771.334705189</v>
      </c>
      <c r="CK43" s="30">
        <v>45164625.30969964</v>
      </c>
      <c r="CL43" s="30">
        <v>60078417.267572828</v>
      </c>
      <c r="CM43" s="30">
        <v>47226190.213217758</v>
      </c>
      <c r="CN43" s="30">
        <v>83573525.314999998</v>
      </c>
      <c r="CO43" s="30">
        <v>291009317.19999999</v>
      </c>
      <c r="CP43" s="30">
        <v>264432513.30599999</v>
      </c>
      <c r="CQ43" s="30">
        <v>303734708.07999998</v>
      </c>
      <c r="CR43" s="30">
        <v>334196719.07871348</v>
      </c>
      <c r="CS43" s="30">
        <v>473748819.70543802</v>
      </c>
      <c r="CT43" s="30">
        <v>453629500.5098142</v>
      </c>
      <c r="CU43" s="30">
        <v>379622062.41761565</v>
      </c>
      <c r="CV43" s="30">
        <v>207375176.05584413</v>
      </c>
    </row>
    <row r="44" spans="1:100" s="28" customFormat="1" x14ac:dyDescent="0.4">
      <c r="A44" s="45" t="s">
        <v>198</v>
      </c>
      <c r="B44" s="30">
        <v>0</v>
      </c>
      <c r="C44" s="30">
        <v>0</v>
      </c>
      <c r="D44" s="30">
        <v>0</v>
      </c>
      <c r="E44" s="30">
        <v>0</v>
      </c>
      <c r="F44" s="30">
        <v>0</v>
      </c>
      <c r="G44" s="30">
        <v>0</v>
      </c>
      <c r="H44" s="30">
        <v>0</v>
      </c>
      <c r="I44" s="30">
        <v>0</v>
      </c>
      <c r="J44" s="30">
        <v>0</v>
      </c>
      <c r="K44" s="30">
        <v>0</v>
      </c>
      <c r="L44" s="30">
        <v>0</v>
      </c>
      <c r="M44" s="30">
        <v>0</v>
      </c>
      <c r="N44" s="30">
        <v>0</v>
      </c>
      <c r="O44" s="30">
        <v>0</v>
      </c>
      <c r="P44" s="30">
        <v>0</v>
      </c>
      <c r="Q44" s="30">
        <v>0</v>
      </c>
      <c r="R44" s="30">
        <v>0</v>
      </c>
      <c r="S44" s="30">
        <v>0</v>
      </c>
      <c r="T44" s="30">
        <v>0</v>
      </c>
      <c r="V44" s="30">
        <v>0</v>
      </c>
      <c r="W44" s="30">
        <v>0</v>
      </c>
      <c r="X44" s="30">
        <v>0</v>
      </c>
      <c r="Y44" s="30">
        <v>0</v>
      </c>
      <c r="Z44" s="30">
        <v>0</v>
      </c>
      <c r="AA44" s="30">
        <v>0</v>
      </c>
      <c r="AB44" s="30">
        <v>0</v>
      </c>
      <c r="AC44" s="30">
        <v>0</v>
      </c>
      <c r="AD44" s="30">
        <v>0</v>
      </c>
      <c r="AE44" s="30">
        <v>0</v>
      </c>
      <c r="AF44" s="30">
        <v>0</v>
      </c>
      <c r="AG44" s="30">
        <v>0</v>
      </c>
      <c r="AH44" s="30">
        <v>0</v>
      </c>
      <c r="AI44" s="30">
        <v>0</v>
      </c>
      <c r="AJ44" s="30">
        <v>0</v>
      </c>
      <c r="AK44" s="30">
        <v>0</v>
      </c>
      <c r="AL44" s="30">
        <v>0</v>
      </c>
      <c r="AM44" s="30">
        <v>0</v>
      </c>
      <c r="AN44" s="30">
        <v>0</v>
      </c>
      <c r="AO44" s="30"/>
      <c r="AP44" s="30">
        <v>0</v>
      </c>
      <c r="AQ44" s="30">
        <v>0</v>
      </c>
      <c r="AR44" s="30">
        <v>0</v>
      </c>
      <c r="AS44" s="30">
        <v>0</v>
      </c>
      <c r="AT44" s="30">
        <v>0</v>
      </c>
      <c r="AU44" s="30">
        <v>0</v>
      </c>
      <c r="AV44" s="30">
        <v>0</v>
      </c>
      <c r="AW44" s="30">
        <v>0</v>
      </c>
      <c r="AX44" s="30">
        <v>0</v>
      </c>
      <c r="AY44" s="30">
        <v>0</v>
      </c>
      <c r="AZ44" s="30">
        <v>0</v>
      </c>
      <c r="BA44" s="30">
        <v>0</v>
      </c>
      <c r="BB44" s="30">
        <v>0</v>
      </c>
      <c r="BC44" s="30">
        <v>0</v>
      </c>
      <c r="BD44" s="30">
        <v>0</v>
      </c>
      <c r="BE44" s="30">
        <v>0</v>
      </c>
      <c r="BF44" s="30">
        <v>0</v>
      </c>
      <c r="BG44" s="30">
        <v>0</v>
      </c>
      <c r="BH44" s="30">
        <v>0</v>
      </c>
      <c r="BI44" s="30"/>
      <c r="BJ44" s="30">
        <v>0</v>
      </c>
      <c r="BK44" s="30">
        <v>0</v>
      </c>
      <c r="BL44" s="30">
        <v>0</v>
      </c>
      <c r="BM44" s="30">
        <v>0</v>
      </c>
      <c r="BN44" s="30">
        <v>0</v>
      </c>
      <c r="BO44" s="30">
        <v>0</v>
      </c>
      <c r="BP44" s="30">
        <v>0</v>
      </c>
      <c r="BQ44" s="30">
        <v>0</v>
      </c>
      <c r="BR44" s="30">
        <v>0</v>
      </c>
      <c r="BS44" s="30">
        <v>0</v>
      </c>
      <c r="BT44" s="30">
        <v>0</v>
      </c>
      <c r="BU44" s="30">
        <v>0</v>
      </c>
      <c r="BV44" s="30">
        <v>0</v>
      </c>
      <c r="BW44" s="30">
        <v>0</v>
      </c>
      <c r="BX44" s="30">
        <v>0</v>
      </c>
      <c r="BY44" s="30">
        <v>0</v>
      </c>
      <c r="BZ44" s="30">
        <v>0</v>
      </c>
      <c r="CA44" s="30">
        <v>0</v>
      </c>
      <c r="CB44" s="30">
        <v>0</v>
      </c>
      <c r="CC44" s="70"/>
      <c r="CD44" s="30">
        <v>0</v>
      </c>
      <c r="CE44" s="30">
        <v>0</v>
      </c>
      <c r="CF44" s="30">
        <v>0</v>
      </c>
      <c r="CG44" s="30">
        <v>0</v>
      </c>
      <c r="CH44" s="30">
        <v>0</v>
      </c>
      <c r="CI44" s="30">
        <v>0</v>
      </c>
      <c r="CJ44" s="30">
        <v>0</v>
      </c>
      <c r="CK44" s="30">
        <v>0</v>
      </c>
      <c r="CL44" s="30">
        <v>0</v>
      </c>
      <c r="CM44" s="30">
        <v>0</v>
      </c>
      <c r="CN44" s="30">
        <v>0</v>
      </c>
      <c r="CO44" s="30">
        <v>0</v>
      </c>
      <c r="CP44" s="30">
        <v>0</v>
      </c>
      <c r="CQ44" s="30">
        <v>0</v>
      </c>
      <c r="CR44" s="30">
        <v>0</v>
      </c>
      <c r="CS44" s="30">
        <v>0</v>
      </c>
      <c r="CT44" s="30">
        <v>0</v>
      </c>
      <c r="CU44" s="30">
        <v>0</v>
      </c>
      <c r="CV44" s="30">
        <v>0</v>
      </c>
    </row>
    <row r="45" spans="1:100" s="28" customFormat="1" x14ac:dyDescent="0.4">
      <c r="A45" s="45" t="s">
        <v>234</v>
      </c>
      <c r="B45" s="30">
        <v>0</v>
      </c>
      <c r="C45" s="30">
        <v>0</v>
      </c>
      <c r="D45" s="30">
        <v>0</v>
      </c>
      <c r="E45" s="30">
        <v>0</v>
      </c>
      <c r="F45" s="30">
        <v>0</v>
      </c>
      <c r="G45" s="30">
        <v>0</v>
      </c>
      <c r="H45" s="30">
        <v>0</v>
      </c>
      <c r="I45" s="30">
        <v>0</v>
      </c>
      <c r="J45" s="30">
        <v>0</v>
      </c>
      <c r="K45" s="30">
        <v>0</v>
      </c>
      <c r="L45" s="30">
        <v>0</v>
      </c>
      <c r="M45" s="30">
        <v>0</v>
      </c>
      <c r="N45" s="30">
        <v>0</v>
      </c>
      <c r="O45" s="30">
        <v>0</v>
      </c>
      <c r="P45" s="30">
        <v>0</v>
      </c>
      <c r="Q45" s="30">
        <v>0</v>
      </c>
      <c r="R45" s="30">
        <v>0</v>
      </c>
      <c r="S45" s="30">
        <v>0</v>
      </c>
      <c r="T45" s="30">
        <v>0</v>
      </c>
      <c r="V45" s="30">
        <v>0</v>
      </c>
      <c r="W45" s="30">
        <v>0</v>
      </c>
      <c r="X45" s="30">
        <v>0</v>
      </c>
      <c r="Y45" s="30">
        <v>0</v>
      </c>
      <c r="Z45" s="30">
        <v>0</v>
      </c>
      <c r="AA45" s="30">
        <v>0</v>
      </c>
      <c r="AB45" s="30">
        <v>0</v>
      </c>
      <c r="AC45" s="30">
        <v>0</v>
      </c>
      <c r="AD45" s="30">
        <v>0</v>
      </c>
      <c r="AE45" s="30">
        <v>0</v>
      </c>
      <c r="AF45" s="30">
        <v>0</v>
      </c>
      <c r="AG45" s="30">
        <v>0</v>
      </c>
      <c r="AH45" s="30">
        <v>0</v>
      </c>
      <c r="AI45" s="30">
        <v>0</v>
      </c>
      <c r="AJ45" s="30">
        <v>0</v>
      </c>
      <c r="AK45" s="30">
        <v>0</v>
      </c>
      <c r="AL45" s="30">
        <v>0</v>
      </c>
      <c r="AM45" s="30">
        <v>0</v>
      </c>
      <c r="AN45" s="30">
        <v>0</v>
      </c>
      <c r="AO45" s="30"/>
      <c r="AP45" s="30">
        <v>0</v>
      </c>
      <c r="AQ45" s="30">
        <v>0</v>
      </c>
      <c r="AR45" s="30">
        <v>0</v>
      </c>
      <c r="AS45" s="30">
        <v>0</v>
      </c>
      <c r="AT45" s="30">
        <v>0</v>
      </c>
      <c r="AU45" s="30">
        <v>0</v>
      </c>
      <c r="AV45" s="30">
        <v>0</v>
      </c>
      <c r="AW45" s="30">
        <v>0</v>
      </c>
      <c r="AX45" s="30">
        <v>0</v>
      </c>
      <c r="AY45" s="30">
        <v>0</v>
      </c>
      <c r="AZ45" s="30">
        <v>0</v>
      </c>
      <c r="BA45" s="30">
        <v>0</v>
      </c>
      <c r="BB45" s="30">
        <v>0</v>
      </c>
      <c r="BC45" s="30">
        <v>0</v>
      </c>
      <c r="BD45" s="30">
        <v>0</v>
      </c>
      <c r="BE45" s="30">
        <v>0</v>
      </c>
      <c r="BF45" s="30">
        <v>0</v>
      </c>
      <c r="BG45" s="30">
        <v>0</v>
      </c>
      <c r="BH45" s="30">
        <v>0</v>
      </c>
      <c r="BI45" s="30"/>
      <c r="BJ45" s="30">
        <v>0</v>
      </c>
      <c r="BK45" s="30">
        <v>0</v>
      </c>
      <c r="BL45" s="30">
        <v>0</v>
      </c>
      <c r="BM45" s="30">
        <v>0</v>
      </c>
      <c r="BN45" s="30">
        <v>0</v>
      </c>
      <c r="BO45" s="30">
        <v>0</v>
      </c>
      <c r="BP45" s="30">
        <v>0</v>
      </c>
      <c r="BQ45" s="30">
        <v>0</v>
      </c>
      <c r="BR45" s="30">
        <v>0</v>
      </c>
      <c r="BS45" s="30">
        <v>0</v>
      </c>
      <c r="BT45" s="30">
        <v>0</v>
      </c>
      <c r="BU45" s="30">
        <v>0</v>
      </c>
      <c r="BV45" s="30">
        <v>0</v>
      </c>
      <c r="BW45" s="30">
        <v>0</v>
      </c>
      <c r="BX45" s="30">
        <v>0</v>
      </c>
      <c r="BY45" s="30">
        <v>0</v>
      </c>
      <c r="BZ45" s="30">
        <v>0</v>
      </c>
      <c r="CA45" s="30">
        <v>0</v>
      </c>
      <c r="CB45" s="30">
        <v>0</v>
      </c>
      <c r="CC45" s="70"/>
      <c r="CD45" s="30">
        <v>0</v>
      </c>
      <c r="CE45" s="30">
        <v>0</v>
      </c>
      <c r="CF45" s="30">
        <v>0</v>
      </c>
      <c r="CG45" s="30">
        <v>0</v>
      </c>
      <c r="CH45" s="30">
        <v>0</v>
      </c>
      <c r="CI45" s="30">
        <v>0</v>
      </c>
      <c r="CJ45" s="30">
        <v>0</v>
      </c>
      <c r="CK45" s="30">
        <v>0</v>
      </c>
      <c r="CL45" s="30">
        <v>0</v>
      </c>
      <c r="CM45" s="30">
        <v>0</v>
      </c>
      <c r="CN45" s="30">
        <v>0</v>
      </c>
      <c r="CO45" s="30">
        <v>0</v>
      </c>
      <c r="CP45" s="30">
        <v>0</v>
      </c>
      <c r="CQ45" s="30">
        <v>0</v>
      </c>
      <c r="CR45" s="30">
        <v>0</v>
      </c>
      <c r="CS45" s="30">
        <v>0</v>
      </c>
      <c r="CT45" s="30">
        <v>0</v>
      </c>
      <c r="CU45" s="30">
        <v>0</v>
      </c>
      <c r="CV45" s="30">
        <v>0</v>
      </c>
    </row>
    <row r="46" spans="1:100" s="29" customFormat="1" x14ac:dyDescent="0.4">
      <c r="A46" s="46" t="s">
        <v>50</v>
      </c>
      <c r="B46" s="39">
        <v>7824743.2399241142</v>
      </c>
      <c r="C46" s="39">
        <v>7299202.2881799862</v>
      </c>
      <c r="D46" s="39">
        <v>3178113.6050506909</v>
      </c>
      <c r="E46" s="39">
        <v>6978477.1422337294</v>
      </c>
      <c r="F46" s="39">
        <v>9317516.4732078593</v>
      </c>
      <c r="G46" s="39">
        <v>6526830.8083493151</v>
      </c>
      <c r="H46" s="39">
        <v>4483426.9959656913</v>
      </c>
      <c r="I46" s="39">
        <v>6976970.6443255609</v>
      </c>
      <c r="J46" s="39">
        <v>13901068.105732948</v>
      </c>
      <c r="K46" s="39">
        <v>34247233.300996751</v>
      </c>
      <c r="L46" s="39">
        <v>23318385.258511998</v>
      </c>
      <c r="M46" s="39">
        <v>28097725.388570875</v>
      </c>
      <c r="N46" s="39">
        <v>43241608.068565235</v>
      </c>
      <c r="O46" s="39">
        <v>35842118.089713007</v>
      </c>
      <c r="P46" s="39">
        <v>46869247.604867123</v>
      </c>
      <c r="Q46" s="39">
        <v>70553165.360110968</v>
      </c>
      <c r="R46" s="39">
        <v>58908378.77901601</v>
      </c>
      <c r="S46" s="39">
        <v>41755673.862503201</v>
      </c>
      <c r="T46" s="39">
        <v>38711956.4609088</v>
      </c>
      <c r="U46" s="41"/>
      <c r="V46" s="39">
        <v>141842911.5236446</v>
      </c>
      <c r="W46" s="39">
        <v>102242120.7466481</v>
      </c>
      <c r="X46" s="39">
        <v>175791096.45627397</v>
      </c>
      <c r="Y46" s="39">
        <v>132170247.13831536</v>
      </c>
      <c r="Z46" s="39">
        <v>113556401.64228033</v>
      </c>
      <c r="AA46" s="39">
        <v>85971717.044019625</v>
      </c>
      <c r="AB46" s="39">
        <v>70460980.005645365</v>
      </c>
      <c r="AC46" s="39">
        <v>91617990.645518109</v>
      </c>
      <c r="AD46" s="39">
        <v>71136267.365421355</v>
      </c>
      <c r="AE46" s="39">
        <v>104871492.67101312</v>
      </c>
      <c r="AF46" s="39">
        <v>116995352.50681311</v>
      </c>
      <c r="AG46" s="39">
        <v>161120584.96806356</v>
      </c>
      <c r="AH46" s="39">
        <v>184554656.7990706</v>
      </c>
      <c r="AI46" s="39">
        <v>180361074.01241693</v>
      </c>
      <c r="AJ46" s="39">
        <v>271906611.90461057</v>
      </c>
      <c r="AK46" s="39">
        <v>311864134.63991946</v>
      </c>
      <c r="AL46" s="39">
        <v>219837095.78284219</v>
      </c>
      <c r="AM46" s="39">
        <v>255785624.17147791</v>
      </c>
      <c r="AN46" s="39">
        <v>149047004.97721937</v>
      </c>
      <c r="AO46" s="41"/>
      <c r="AP46" s="39">
        <v>296303217.15679157</v>
      </c>
      <c r="AQ46" s="39">
        <v>365071924.14715081</v>
      </c>
      <c r="AR46" s="39">
        <v>223602343.25137728</v>
      </c>
      <c r="AS46" s="39">
        <v>231708961.72018176</v>
      </c>
      <c r="AT46" s="39">
        <v>300823228.70603889</v>
      </c>
      <c r="AU46" s="39">
        <v>363031684.07300895</v>
      </c>
      <c r="AV46" s="39">
        <v>292598583.055704</v>
      </c>
      <c r="AW46" s="39">
        <v>316120854.95061022</v>
      </c>
      <c r="AX46" s="39">
        <v>375706665.73664224</v>
      </c>
      <c r="AY46" s="39">
        <v>500574735.06908196</v>
      </c>
      <c r="AZ46" s="39">
        <v>699734050.78885412</v>
      </c>
      <c r="BA46" s="39">
        <v>1010754611.9771371</v>
      </c>
      <c r="BB46" s="39">
        <v>811697316.76002622</v>
      </c>
      <c r="BC46" s="39">
        <v>1043137054.689588</v>
      </c>
      <c r="BD46" s="39">
        <v>1233721960.9632342</v>
      </c>
      <c r="BE46" s="39">
        <v>1779210013.9861453</v>
      </c>
      <c r="BF46" s="39">
        <v>1663699553.9769893</v>
      </c>
      <c r="BG46" s="39">
        <v>1329359157.093971</v>
      </c>
      <c r="BH46" s="39">
        <v>873582721.32992387</v>
      </c>
      <c r="BI46" s="41"/>
      <c r="BJ46" s="39">
        <v>287316907.65428323</v>
      </c>
      <c r="BK46" s="39">
        <v>320132718.2018804</v>
      </c>
      <c r="BL46" s="39">
        <v>200422419.84591994</v>
      </c>
      <c r="BM46" s="39">
        <v>221387645.15120408</v>
      </c>
      <c r="BN46" s="39">
        <v>200183299.08318937</v>
      </c>
      <c r="BO46" s="39">
        <v>168355926.08180451</v>
      </c>
      <c r="BP46" s="39">
        <v>196939445.34620094</v>
      </c>
      <c r="BQ46" s="39">
        <v>169663368.55472532</v>
      </c>
      <c r="BR46" s="39">
        <v>227062512.09304887</v>
      </c>
      <c r="BS46" s="39">
        <v>244281220.5814836</v>
      </c>
      <c r="BT46" s="39">
        <v>316964998.37139213</v>
      </c>
      <c r="BU46" s="39">
        <v>510775742.6320821</v>
      </c>
      <c r="BV46" s="39">
        <v>337933970.33765948</v>
      </c>
      <c r="BW46" s="39">
        <v>512057153.72878087</v>
      </c>
      <c r="BX46" s="39">
        <v>583731287.19278491</v>
      </c>
      <c r="BY46" s="39">
        <v>665508367.41777277</v>
      </c>
      <c r="BZ46" s="39">
        <v>522263281.96919924</v>
      </c>
      <c r="CA46" s="39">
        <v>487205776.89355969</v>
      </c>
      <c r="CB46" s="39">
        <v>340267600.29178745</v>
      </c>
      <c r="CC46" s="28"/>
      <c r="CD46" s="39">
        <v>733287779.57464349</v>
      </c>
      <c r="CE46" s="39">
        <v>794745965.38385928</v>
      </c>
      <c r="CF46" s="39">
        <v>602993973.15862191</v>
      </c>
      <c r="CG46" s="39">
        <v>592245331.15193498</v>
      </c>
      <c r="CH46" s="39">
        <v>623880445.90471637</v>
      </c>
      <c r="CI46" s="39">
        <v>623886158.00718236</v>
      </c>
      <c r="CJ46" s="39">
        <v>564482435.40351593</v>
      </c>
      <c r="CK46" s="39">
        <v>584379184.79517925</v>
      </c>
      <c r="CL46" s="39">
        <v>687806513.30084538</v>
      </c>
      <c r="CM46" s="39">
        <v>883974681.62257552</v>
      </c>
      <c r="CN46" s="39">
        <v>1157012786.9255714</v>
      </c>
      <c r="CO46" s="39">
        <v>1710748664.9658537</v>
      </c>
      <c r="CP46" s="39">
        <v>1377427551.9653215</v>
      </c>
      <c r="CQ46" s="39">
        <v>1771397400.5204988</v>
      </c>
      <c r="CR46" s="39">
        <v>2136229107.6654968</v>
      </c>
      <c r="CS46" s="39">
        <v>2827135681.4039488</v>
      </c>
      <c r="CT46" s="39">
        <v>2464708310.5080471</v>
      </c>
      <c r="CU46" s="39">
        <v>2114106232.0215113</v>
      </c>
      <c r="CV46" s="39">
        <v>1401609283.0598395</v>
      </c>
    </row>
    <row r="47" spans="1:100" s="68" customFormat="1" ht="14.4" thickBot="1" x14ac:dyDescent="0.55000000000000004">
      <c r="A47" s="48" t="s">
        <v>54</v>
      </c>
      <c r="B47" s="42">
        <v>31178645.307339601</v>
      </c>
      <c r="C47" s="42">
        <v>37744490.300846286</v>
      </c>
      <c r="D47" s="42">
        <v>25248283.656407833</v>
      </c>
      <c r="E47" s="42">
        <v>44435009.300804362</v>
      </c>
      <c r="F47" s="42">
        <v>59627696.245267481</v>
      </c>
      <c r="G47" s="42">
        <v>43133393.741603002</v>
      </c>
      <c r="H47" s="42">
        <v>40578163.670485929</v>
      </c>
      <c r="I47" s="42">
        <v>52167234.854643695</v>
      </c>
      <c r="J47" s="42">
        <v>66237838.401313223</v>
      </c>
      <c r="K47" s="42">
        <v>99915208.347092777</v>
      </c>
      <c r="L47" s="42">
        <v>62290972.988518551</v>
      </c>
      <c r="M47" s="42">
        <v>78627380.486220479</v>
      </c>
      <c r="N47" s="42">
        <v>102472330.38925141</v>
      </c>
      <c r="O47" s="42">
        <v>100413008.41716051</v>
      </c>
      <c r="P47" s="42">
        <v>108030835.72202817</v>
      </c>
      <c r="Q47" s="42">
        <v>148097444.27428469</v>
      </c>
      <c r="R47" s="42">
        <v>111486890.71324834</v>
      </c>
      <c r="S47" s="42">
        <v>114974568.32675798</v>
      </c>
      <c r="T47" s="42">
        <v>107209286.88255933</v>
      </c>
      <c r="U47" s="43"/>
      <c r="V47" s="42">
        <v>168967033.93389237</v>
      </c>
      <c r="W47" s="42">
        <v>135633848.51731062</v>
      </c>
      <c r="X47" s="42">
        <v>204286517.60009992</v>
      </c>
      <c r="Y47" s="42">
        <v>163121204.05400512</v>
      </c>
      <c r="Z47" s="42">
        <v>148539567.00791594</v>
      </c>
      <c r="AA47" s="42">
        <v>122130298.0296291</v>
      </c>
      <c r="AB47" s="42">
        <v>106494409.94801052</v>
      </c>
      <c r="AC47" s="42">
        <v>142544631.57325453</v>
      </c>
      <c r="AD47" s="42">
        <v>105616565.85049172</v>
      </c>
      <c r="AE47" s="42">
        <v>139035366.52316397</v>
      </c>
      <c r="AF47" s="42">
        <v>161685248.56343526</v>
      </c>
      <c r="AG47" s="42">
        <v>209111255.1309402</v>
      </c>
      <c r="AH47" s="42">
        <v>235464316.30787677</v>
      </c>
      <c r="AI47" s="42">
        <v>239541912.79235354</v>
      </c>
      <c r="AJ47" s="42">
        <v>362891234.67862201</v>
      </c>
      <c r="AK47" s="42">
        <v>438336027.046592</v>
      </c>
      <c r="AL47" s="42">
        <v>293232771.93003064</v>
      </c>
      <c r="AM47" s="42">
        <v>349159732.5703721</v>
      </c>
      <c r="AN47" s="42">
        <v>238527837.35973382</v>
      </c>
      <c r="AO47" s="43"/>
      <c r="AP47" s="42">
        <v>369140813.00810969</v>
      </c>
      <c r="AQ47" s="42">
        <v>453974493.37026912</v>
      </c>
      <c r="AR47" s="42">
        <v>276500157.92261088</v>
      </c>
      <c r="AS47" s="42">
        <v>276513832.59243697</v>
      </c>
      <c r="AT47" s="42">
        <v>379505307.58958346</v>
      </c>
      <c r="AU47" s="42">
        <v>472589780.85063112</v>
      </c>
      <c r="AV47" s="42">
        <v>410302050.1475473</v>
      </c>
      <c r="AW47" s="42">
        <v>510726798.38163531</v>
      </c>
      <c r="AX47" s="42">
        <v>592756904.38085604</v>
      </c>
      <c r="AY47" s="42">
        <v>744544084.26380324</v>
      </c>
      <c r="AZ47" s="42">
        <v>1079204697.280278</v>
      </c>
      <c r="BA47" s="42">
        <v>1367203830.5995321</v>
      </c>
      <c r="BB47" s="42">
        <v>1094759317.7729456</v>
      </c>
      <c r="BC47" s="42">
        <v>1396609598.3091812</v>
      </c>
      <c r="BD47" s="42">
        <v>1726377280.7826798</v>
      </c>
      <c r="BE47" s="42">
        <v>2560571876.2196846</v>
      </c>
      <c r="BF47" s="42">
        <v>2352430562.1445003</v>
      </c>
      <c r="BG47" s="42">
        <v>1896214470.1178308</v>
      </c>
      <c r="BH47" s="42">
        <v>1256510531.0650303</v>
      </c>
      <c r="BI47" s="43"/>
      <c r="BJ47" s="42">
        <v>368958250.45324445</v>
      </c>
      <c r="BK47" s="42">
        <v>423737866.83005732</v>
      </c>
      <c r="BL47" s="42">
        <v>269853392.27394199</v>
      </c>
      <c r="BM47" s="42">
        <v>312808310.34071493</v>
      </c>
      <c r="BN47" s="42">
        <v>299293012.99052095</v>
      </c>
      <c r="BO47" s="42">
        <v>281106751.87148774</v>
      </c>
      <c r="BP47" s="42">
        <v>341794161.92841065</v>
      </c>
      <c r="BQ47" s="42">
        <v>339888743.94928992</v>
      </c>
      <c r="BR47" s="42">
        <v>405431972.37227178</v>
      </c>
      <c r="BS47" s="42">
        <v>410689717.66359127</v>
      </c>
      <c r="BT47" s="42">
        <v>506743221.36793566</v>
      </c>
      <c r="BU47" s="42">
        <v>751653721.01847529</v>
      </c>
      <c r="BV47" s="42">
        <v>518064168.05326581</v>
      </c>
      <c r="BW47" s="42">
        <v>748937649.17731547</v>
      </c>
      <c r="BX47" s="42">
        <v>864013546.80421591</v>
      </c>
      <c r="BY47" s="42">
        <v>1045952735.28459</v>
      </c>
      <c r="BZ47" s="42">
        <v>807217326.32497907</v>
      </c>
      <c r="CA47" s="42">
        <v>846782021.179129</v>
      </c>
      <c r="CB47" s="42">
        <v>650468182.50536537</v>
      </c>
      <c r="CC47" s="43"/>
      <c r="CD47" s="42">
        <v>938244742.70258605</v>
      </c>
      <c r="CE47" s="42">
        <v>1051090699.0184834</v>
      </c>
      <c r="CF47" s="42">
        <v>775888351.45306063</v>
      </c>
      <c r="CG47" s="42">
        <v>796878356.28796136</v>
      </c>
      <c r="CH47" s="42">
        <v>886965583.83328772</v>
      </c>
      <c r="CI47" s="42">
        <v>918960224.49335098</v>
      </c>
      <c r="CJ47" s="42">
        <v>899168785.69445431</v>
      </c>
      <c r="CK47" s="42">
        <v>1045327408.7588234</v>
      </c>
      <c r="CL47" s="42">
        <v>1170043281.0049326</v>
      </c>
      <c r="CM47" s="42">
        <v>1394184376.7976513</v>
      </c>
      <c r="CN47" s="42">
        <v>1809924140.2001677</v>
      </c>
      <c r="CO47" s="42">
        <v>2406596187.2351685</v>
      </c>
      <c r="CP47" s="42">
        <v>1950760132.5233397</v>
      </c>
      <c r="CQ47" s="42">
        <v>2485502168.6960106</v>
      </c>
      <c r="CR47" s="42">
        <v>3061312897.987546</v>
      </c>
      <c r="CS47" s="42">
        <v>4192958082.8251514</v>
      </c>
      <c r="CT47" s="42">
        <v>3564367551.1127586</v>
      </c>
      <c r="CU47" s="42">
        <v>3207130792.1940889</v>
      </c>
      <c r="CV47" s="42">
        <v>2252715837.8126888</v>
      </c>
    </row>
    <row r="48" spans="1:100" s="118" customFormat="1" ht="14.1" x14ac:dyDescent="0.5">
      <c r="A48" s="331"/>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c r="AC48" s="117"/>
      <c r="AD48" s="117"/>
      <c r="AE48" s="117"/>
      <c r="AF48" s="117"/>
      <c r="AG48" s="117"/>
      <c r="AH48" s="117"/>
      <c r="AI48" s="117"/>
      <c r="AJ48" s="117"/>
      <c r="AK48" s="117"/>
      <c r="AL48" s="117"/>
      <c r="AM48" s="117"/>
      <c r="AN48" s="117"/>
      <c r="AO48" s="117"/>
      <c r="AP48" s="117"/>
      <c r="AQ48" s="117"/>
      <c r="AR48" s="117"/>
      <c r="AS48" s="117"/>
      <c r="AT48" s="117"/>
      <c r="AU48" s="117"/>
      <c r="AV48" s="117"/>
      <c r="AW48" s="117"/>
      <c r="AX48" s="117"/>
      <c r="AY48" s="117"/>
      <c r="AZ48" s="117"/>
      <c r="BA48" s="117"/>
      <c r="BB48" s="117"/>
      <c r="BC48" s="117"/>
      <c r="BD48" s="117"/>
      <c r="BE48" s="117"/>
      <c r="BF48" s="117"/>
      <c r="BG48" s="117"/>
      <c r="BH48" s="117"/>
      <c r="BI48" s="117"/>
      <c r="BJ48" s="117"/>
      <c r="BK48" s="117"/>
      <c r="BL48" s="117"/>
      <c r="BM48" s="117"/>
      <c r="BN48" s="117"/>
      <c r="BO48" s="117"/>
      <c r="BP48" s="117"/>
      <c r="BQ48" s="117"/>
      <c r="BR48" s="117"/>
      <c r="BS48" s="117"/>
      <c r="BT48" s="117"/>
      <c r="BU48" s="117"/>
      <c r="BV48" s="117"/>
      <c r="BW48" s="117"/>
      <c r="BX48" s="117"/>
      <c r="BY48" s="117"/>
      <c r="BZ48" s="117"/>
      <c r="CA48" s="117"/>
      <c r="CB48" s="117"/>
      <c r="CC48" s="117"/>
      <c r="CD48" s="117"/>
      <c r="CE48" s="117"/>
      <c r="CF48" s="117"/>
      <c r="CG48" s="117"/>
      <c r="CH48" s="117"/>
      <c r="CI48" s="117"/>
      <c r="CJ48" s="117"/>
      <c r="CK48" s="117"/>
      <c r="CL48" s="117"/>
      <c r="CM48" s="117"/>
      <c r="CN48" s="117"/>
      <c r="CO48" s="117"/>
      <c r="CP48" s="117"/>
      <c r="CQ48" s="117"/>
      <c r="CR48" s="117"/>
      <c r="CS48" s="117"/>
      <c r="CT48" s="117"/>
      <c r="CU48" s="117"/>
      <c r="CV48" s="117"/>
    </row>
    <row r="49" spans="1:100" s="31" customFormat="1" ht="17.7" x14ac:dyDescent="0.6">
      <c r="A49" s="92" t="s">
        <v>148</v>
      </c>
      <c r="B49" s="50"/>
      <c r="C49" s="50"/>
      <c r="D49" s="50"/>
      <c r="E49" s="50"/>
      <c r="F49" s="50"/>
      <c r="G49" s="50"/>
      <c r="H49" s="50"/>
      <c r="I49" s="50"/>
      <c r="J49" s="50"/>
      <c r="K49" s="50"/>
      <c r="L49" s="50"/>
      <c r="M49" s="50"/>
      <c r="N49" s="50"/>
      <c r="O49" s="50"/>
      <c r="P49" s="50"/>
      <c r="Q49" s="50"/>
      <c r="R49" s="50"/>
      <c r="S49" s="50"/>
      <c r="T49" s="50"/>
      <c r="U49" s="41"/>
      <c r="V49" s="50"/>
      <c r="W49" s="50"/>
      <c r="X49" s="50"/>
      <c r="Y49" s="50"/>
      <c r="Z49" s="50"/>
      <c r="AA49" s="50"/>
      <c r="AB49" s="50"/>
      <c r="AC49" s="50"/>
      <c r="AD49" s="50"/>
      <c r="AE49" s="50"/>
      <c r="AF49" s="50"/>
      <c r="AG49" s="50"/>
      <c r="AH49" s="50"/>
      <c r="AI49" s="50"/>
      <c r="AJ49" s="50"/>
      <c r="AK49" s="50"/>
      <c r="AL49" s="50"/>
      <c r="AM49" s="50"/>
      <c r="AN49" s="50"/>
      <c r="AO49" s="50"/>
      <c r="AP49" s="50"/>
      <c r="AQ49" s="50"/>
      <c r="AR49" s="50"/>
      <c r="AS49" s="50"/>
      <c r="AT49" s="50"/>
      <c r="AU49" s="50"/>
      <c r="AV49" s="50"/>
      <c r="AW49" s="50"/>
      <c r="AX49" s="50"/>
      <c r="AY49" s="50"/>
      <c r="AZ49" s="50"/>
      <c r="BA49" s="50"/>
      <c r="BB49" s="50"/>
      <c r="BC49" s="50"/>
      <c r="BD49" s="50"/>
      <c r="BE49" s="50"/>
      <c r="BF49" s="50"/>
      <c r="BG49" s="50"/>
      <c r="BH49" s="50"/>
      <c r="BI49" s="50"/>
      <c r="BJ49" s="50"/>
      <c r="BK49" s="50"/>
      <c r="BL49" s="50"/>
      <c r="BM49" s="50"/>
      <c r="BN49" s="50"/>
      <c r="BO49" s="50"/>
      <c r="BP49" s="50"/>
      <c r="BQ49" s="50"/>
      <c r="BR49" s="50"/>
      <c r="BS49" s="50"/>
      <c r="BT49" s="50"/>
      <c r="BU49" s="50"/>
      <c r="BV49" s="50"/>
      <c r="BW49" s="50"/>
      <c r="BX49" s="50"/>
      <c r="BY49" s="50"/>
      <c r="BZ49" s="50"/>
      <c r="CA49" s="50"/>
      <c r="CB49" s="50"/>
      <c r="CC49" s="70"/>
      <c r="CD49" s="30"/>
      <c r="CE49" s="30"/>
      <c r="CF49" s="30"/>
      <c r="CG49" s="30"/>
      <c r="CH49" s="30"/>
      <c r="CI49" s="30"/>
      <c r="CJ49" s="30"/>
      <c r="CK49" s="30"/>
      <c r="CL49" s="30"/>
      <c r="CM49" s="30"/>
      <c r="CN49" s="30"/>
      <c r="CO49" s="30"/>
      <c r="CP49" s="30"/>
      <c r="CQ49" s="30"/>
      <c r="CR49" s="30"/>
      <c r="CS49" s="30"/>
      <c r="CT49" s="30"/>
      <c r="CU49" s="30"/>
      <c r="CV49" s="30"/>
    </row>
    <row r="50" spans="1:100" s="31" customFormat="1" x14ac:dyDescent="0.4">
      <c r="A50" s="31" t="s">
        <v>6</v>
      </c>
      <c r="B50" s="30">
        <v>546005.84007839661</v>
      </c>
      <c r="C50" s="30">
        <v>925494.94078268239</v>
      </c>
      <c r="D50" s="30">
        <v>679419.29775606259</v>
      </c>
      <c r="E50" s="30">
        <v>832728.18303558847</v>
      </c>
      <c r="F50" s="30">
        <v>1383725.6355880876</v>
      </c>
      <c r="G50" s="30">
        <v>903125.1273136799</v>
      </c>
      <c r="H50" s="30">
        <v>736985.47369147162</v>
      </c>
      <c r="I50" s="30">
        <v>1275687.4124850284</v>
      </c>
      <c r="J50" s="30">
        <v>1516795.7232303473</v>
      </c>
      <c r="K50" s="30">
        <v>6752537.9849047372</v>
      </c>
      <c r="L50" s="30">
        <v>3636247.28082</v>
      </c>
      <c r="M50" s="30">
        <v>3125565.2540772799</v>
      </c>
      <c r="N50" s="30">
        <v>3888466.1261530202</v>
      </c>
      <c r="O50" s="30">
        <v>1888272.3990662501</v>
      </c>
      <c r="P50" s="30">
        <v>1908499.9092273999</v>
      </c>
      <c r="Q50" s="30">
        <v>1868495.4807261601</v>
      </c>
      <c r="R50" s="30">
        <v>1487570.3499614401</v>
      </c>
      <c r="S50" s="30">
        <v>1482287.6350711202</v>
      </c>
      <c r="T50" s="30">
        <v>2241632.2524247998</v>
      </c>
      <c r="U50" s="28"/>
      <c r="V50" s="30">
        <v>5351371.1324100085</v>
      </c>
      <c r="W50" s="30">
        <v>7138150.8476533424</v>
      </c>
      <c r="X50" s="30">
        <v>6239759.8414001977</v>
      </c>
      <c r="Y50" s="30">
        <v>5554233.0250115935</v>
      </c>
      <c r="Z50" s="30">
        <v>8674991.4648895171</v>
      </c>
      <c r="AA50" s="30">
        <v>6086815.6616688296</v>
      </c>
      <c r="AB50" s="30">
        <v>6205640.774598212</v>
      </c>
      <c r="AC50" s="30">
        <v>5871475.6336303586</v>
      </c>
      <c r="AD50" s="30">
        <v>5364937.6032689363</v>
      </c>
      <c r="AE50" s="30">
        <v>3249296.7330806972</v>
      </c>
      <c r="AF50" s="30">
        <v>7011399.9239767538</v>
      </c>
      <c r="AG50" s="30">
        <v>8232843.6116524739</v>
      </c>
      <c r="AH50" s="30">
        <v>5836980.0184145169</v>
      </c>
      <c r="AI50" s="30">
        <v>4597353.0925162733</v>
      </c>
      <c r="AJ50" s="30">
        <v>3799396.316555223</v>
      </c>
      <c r="AK50" s="30">
        <v>4946913.9327562246</v>
      </c>
      <c r="AL50" s="30">
        <v>3605157.6322584008</v>
      </c>
      <c r="AM50" s="30">
        <v>3221349.8609013776</v>
      </c>
      <c r="AN50" s="30">
        <v>5438642.0457962723</v>
      </c>
      <c r="AO50" s="30"/>
      <c r="AP50" s="30">
        <v>9036.2011599196012</v>
      </c>
      <c r="AQ50" s="30">
        <v>14743.951001669449</v>
      </c>
      <c r="AR50" s="30">
        <v>9707.4707945357568</v>
      </c>
      <c r="AS50" s="30">
        <v>6742.1182264854542</v>
      </c>
      <c r="AT50" s="30">
        <v>4727.5391714178932</v>
      </c>
      <c r="AU50" s="30">
        <v>5987.8559858106755</v>
      </c>
      <c r="AV50" s="30">
        <v>2054.4066666542917</v>
      </c>
      <c r="AW50" s="30">
        <v>793.50775407319475</v>
      </c>
      <c r="AX50" s="30">
        <v>1689.8651370489254</v>
      </c>
      <c r="AY50" s="30">
        <v>43852.744666482235</v>
      </c>
      <c r="AZ50" s="30">
        <v>10552</v>
      </c>
      <c r="BA50" s="30">
        <v>25445.227784999999</v>
      </c>
      <c r="BB50" s="30">
        <v>11522.0446832</v>
      </c>
      <c r="BC50" s="30">
        <v>4697.8105507199998</v>
      </c>
      <c r="BD50" s="30">
        <v>3314.9351266600002</v>
      </c>
      <c r="BE50" s="30">
        <v>6219.9828711299997</v>
      </c>
      <c r="BF50" s="30">
        <v>6165.7924383</v>
      </c>
      <c r="BG50" s="30">
        <v>2889.3190418200002</v>
      </c>
      <c r="BH50" s="30">
        <v>5798.8633932500006</v>
      </c>
      <c r="BI50" s="30"/>
      <c r="BJ50" s="30">
        <v>9418559.4959577713</v>
      </c>
      <c r="BK50" s="30">
        <v>10662703.233908605</v>
      </c>
      <c r="BL50" s="30">
        <v>11191784.557736687</v>
      </c>
      <c r="BM50" s="30">
        <v>11270547.045880111</v>
      </c>
      <c r="BN50" s="30">
        <v>15436175.829629702</v>
      </c>
      <c r="BO50" s="30">
        <v>18932577.680451229</v>
      </c>
      <c r="BP50" s="30">
        <v>20260750.112492364</v>
      </c>
      <c r="BQ50" s="30">
        <v>13653392.030836951</v>
      </c>
      <c r="BR50" s="30">
        <v>8815316.1898985989</v>
      </c>
      <c r="BS50" s="30">
        <v>11344272.109154118</v>
      </c>
      <c r="BT50" s="30">
        <v>8892129.2721685003</v>
      </c>
      <c r="BU50" s="30">
        <v>12152377.015301213</v>
      </c>
      <c r="BV50" s="30">
        <v>10185048.09005218</v>
      </c>
      <c r="BW50" s="30">
        <v>11063355.024628717</v>
      </c>
      <c r="BX50" s="30">
        <v>16712179.635944508</v>
      </c>
      <c r="BY50" s="30">
        <v>10019354.8721756</v>
      </c>
      <c r="BZ50" s="30">
        <v>8875682.4480728321</v>
      </c>
      <c r="CA50" s="30">
        <v>11638768.856662164</v>
      </c>
      <c r="CB50" s="30">
        <v>14576424.781146239</v>
      </c>
      <c r="CC50" s="70"/>
      <c r="CD50" s="30">
        <v>15324972.669606095</v>
      </c>
      <c r="CE50" s="30">
        <v>18741092.9733463</v>
      </c>
      <c r="CF50" s="30">
        <v>18120671.167687483</v>
      </c>
      <c r="CG50" s="30">
        <v>17664250.372153781</v>
      </c>
      <c r="CH50" s="30">
        <v>25499620.469278723</v>
      </c>
      <c r="CI50" s="30">
        <v>25928506.325419549</v>
      </c>
      <c r="CJ50" s="30">
        <v>27205430.767448701</v>
      </c>
      <c r="CK50" s="30">
        <v>20801348.584706411</v>
      </c>
      <c r="CL50" s="30">
        <v>15698739.38153493</v>
      </c>
      <c r="CM50" s="30">
        <v>21389959.571806032</v>
      </c>
      <c r="CN50" s="30">
        <v>19550328.476965256</v>
      </c>
      <c r="CO50" s="30">
        <v>23536231.108815968</v>
      </c>
      <c r="CP50" s="30">
        <v>19922016.279302917</v>
      </c>
      <c r="CQ50" s="30">
        <v>17553678.326761961</v>
      </c>
      <c r="CR50" s="30">
        <v>22423390.796853792</v>
      </c>
      <c r="CS50" s="30">
        <v>16840984.268529117</v>
      </c>
      <c r="CT50" s="30">
        <v>13974576.222730972</v>
      </c>
      <c r="CU50" s="30">
        <v>16345295.671676483</v>
      </c>
      <c r="CV50" s="30">
        <v>22262497.942760561</v>
      </c>
    </row>
    <row r="51" spans="1:100" s="31" customFormat="1" x14ac:dyDescent="0.4">
      <c r="A51" s="70" t="s">
        <v>13</v>
      </c>
      <c r="B51" s="30">
        <v>0</v>
      </c>
      <c r="C51" s="30">
        <v>0</v>
      </c>
      <c r="D51" s="30">
        <v>0</v>
      </c>
      <c r="E51" s="30">
        <v>0</v>
      </c>
      <c r="F51" s="30">
        <v>4992.1900753291166</v>
      </c>
      <c r="G51" s="30">
        <v>876239.49302918697</v>
      </c>
      <c r="H51" s="30">
        <v>2531679.896831051</v>
      </c>
      <c r="I51" s="30">
        <v>4053480.5570357353</v>
      </c>
      <c r="J51" s="30">
        <v>5766140.2230127091</v>
      </c>
      <c r="K51" s="30">
        <v>5720090.59480708</v>
      </c>
      <c r="L51" s="30">
        <v>4823699.2403302398</v>
      </c>
      <c r="M51" s="30">
        <v>5086627.752829439</v>
      </c>
      <c r="N51" s="30">
        <v>4019062.6622272502</v>
      </c>
      <c r="O51" s="30">
        <v>6331522.8724792497</v>
      </c>
      <c r="P51" s="30">
        <v>6629978.9914116003</v>
      </c>
      <c r="Q51" s="30">
        <v>9670534.6400706619</v>
      </c>
      <c r="R51" s="30">
        <v>3339224.3720335998</v>
      </c>
      <c r="S51" s="30">
        <v>3665083.0170556805</v>
      </c>
      <c r="T51" s="30">
        <v>3520131.5151191996</v>
      </c>
      <c r="U51" s="28"/>
      <c r="V51" s="30">
        <v>0</v>
      </c>
      <c r="W51" s="30">
        <v>0</v>
      </c>
      <c r="X51" s="30">
        <v>0</v>
      </c>
      <c r="Y51" s="30">
        <v>0</v>
      </c>
      <c r="Z51" s="30">
        <v>6908.2729311015128</v>
      </c>
      <c r="AA51" s="30">
        <v>362752.91055018461</v>
      </c>
      <c r="AB51" s="30">
        <v>1382757.1969453408</v>
      </c>
      <c r="AC51" s="30">
        <v>2936315.4872589731</v>
      </c>
      <c r="AD51" s="30">
        <v>1653624.3952929412</v>
      </c>
      <c r="AE51" s="30">
        <v>1202219.5119632802</v>
      </c>
      <c r="AF51" s="30">
        <v>1564897.9627371321</v>
      </c>
      <c r="AG51" s="30">
        <v>2181173.1235025479</v>
      </c>
      <c r="AH51" s="30">
        <v>1754562.0944183504</v>
      </c>
      <c r="AI51" s="30">
        <v>3223632.0448912675</v>
      </c>
      <c r="AJ51" s="30">
        <v>9682200.4051430542</v>
      </c>
      <c r="AK51" s="30">
        <v>17786774.977337856</v>
      </c>
      <c r="AL51" s="30">
        <v>1612839.6626168322</v>
      </c>
      <c r="AM51" s="30">
        <v>1585319.1458182347</v>
      </c>
      <c r="AN51" s="30">
        <v>1052313.2194294401</v>
      </c>
      <c r="AO51" s="30"/>
      <c r="AP51" s="30">
        <v>0</v>
      </c>
      <c r="AQ51" s="30">
        <v>0</v>
      </c>
      <c r="AR51" s="30">
        <v>0</v>
      </c>
      <c r="AS51" s="30">
        <v>0</v>
      </c>
      <c r="AT51" s="30">
        <v>0</v>
      </c>
      <c r="AU51" s="30">
        <v>12012.369521201224</v>
      </c>
      <c r="AV51" s="30">
        <v>23696.200941330284</v>
      </c>
      <c r="AW51" s="30">
        <v>55104.789245598462</v>
      </c>
      <c r="AX51" s="30">
        <v>27926.017630934723</v>
      </c>
      <c r="AY51" s="30">
        <v>59354.730893984903</v>
      </c>
      <c r="AZ51" s="30">
        <v>45591.75196886</v>
      </c>
      <c r="BA51" s="30">
        <v>80470.09908</v>
      </c>
      <c r="BB51" s="30">
        <v>99927.042675600009</v>
      </c>
      <c r="BC51" s="30">
        <v>153807.62789160002</v>
      </c>
      <c r="BD51" s="30">
        <v>225882.80679509998</v>
      </c>
      <c r="BE51" s="30">
        <v>647776.29445451999</v>
      </c>
      <c r="BF51" s="30">
        <v>76007.593079999991</v>
      </c>
      <c r="BG51" s="30">
        <v>198239</v>
      </c>
      <c r="BH51" s="30">
        <v>102052.54926989999</v>
      </c>
      <c r="BI51" s="30"/>
      <c r="BJ51" s="30">
        <v>0</v>
      </c>
      <c r="BK51" s="30">
        <v>0</v>
      </c>
      <c r="BL51" s="30">
        <v>0</v>
      </c>
      <c r="BM51" s="30">
        <v>0</v>
      </c>
      <c r="BN51" s="30">
        <v>5691.4088641263406</v>
      </c>
      <c r="BO51" s="30">
        <v>233473.71810892591</v>
      </c>
      <c r="BP51" s="30">
        <v>1071353.0696840519</v>
      </c>
      <c r="BQ51" s="30">
        <v>3208403.6790452083</v>
      </c>
      <c r="BR51" s="30">
        <v>2634250.657409186</v>
      </c>
      <c r="BS51" s="30">
        <v>1639977.4806857086</v>
      </c>
      <c r="BT51" s="30">
        <v>1698645.5882284022</v>
      </c>
      <c r="BU51" s="30">
        <v>1627618.366442472</v>
      </c>
      <c r="BV51" s="30">
        <v>1426284.537290995</v>
      </c>
      <c r="BW51" s="30">
        <v>1594576.4598386758</v>
      </c>
      <c r="BX51" s="30">
        <v>3632533.8589249831</v>
      </c>
      <c r="BY51" s="30">
        <v>6231801.2707621446</v>
      </c>
      <c r="BZ51" s="30">
        <v>2660941.6796465921</v>
      </c>
      <c r="CA51" s="30">
        <v>4388005.3459020704</v>
      </c>
      <c r="CB51" s="30">
        <v>2281892.1218173602</v>
      </c>
      <c r="CC51" s="70"/>
      <c r="CD51" s="30">
        <v>0</v>
      </c>
      <c r="CE51" s="30">
        <v>0</v>
      </c>
      <c r="CF51" s="30">
        <v>0</v>
      </c>
      <c r="CG51" s="30">
        <v>0</v>
      </c>
      <c r="CH51" s="30">
        <v>17591.87187055697</v>
      </c>
      <c r="CI51" s="30">
        <v>1484478.4912094986</v>
      </c>
      <c r="CJ51" s="30">
        <v>5009486.3644017745</v>
      </c>
      <c r="CK51" s="30">
        <v>10253304.512585515</v>
      </c>
      <c r="CL51" s="30">
        <v>10081941.293345772</v>
      </c>
      <c r="CM51" s="30">
        <v>8621642.3183500543</v>
      </c>
      <c r="CN51" s="30">
        <v>8132834.543264634</v>
      </c>
      <c r="CO51" s="30">
        <v>8975889.3418544587</v>
      </c>
      <c r="CP51" s="30">
        <v>7299836.3366121948</v>
      </c>
      <c r="CQ51" s="30">
        <v>11303539.005100794</v>
      </c>
      <c r="CR51" s="30">
        <v>20170596.062274739</v>
      </c>
      <c r="CS51" s="30">
        <v>34336887.182625182</v>
      </c>
      <c r="CT51" s="30">
        <v>7689013.3073770236</v>
      </c>
      <c r="CU51" s="30">
        <v>9836646.5087759849</v>
      </c>
      <c r="CV51" s="30">
        <v>6956389.4056358999</v>
      </c>
    </row>
    <row r="52" spans="1:100" s="31" customFormat="1" x14ac:dyDescent="0.4">
      <c r="A52" s="70" t="s">
        <v>15</v>
      </c>
      <c r="B52" s="30">
        <v>3959891.9450816051</v>
      </c>
      <c r="C52" s="30">
        <v>4136332.7903913115</v>
      </c>
      <c r="D52" s="30">
        <v>4184793.3802281492</v>
      </c>
      <c r="E52" s="30">
        <v>13205515.196184648</v>
      </c>
      <c r="F52" s="30">
        <v>19343758.734435242</v>
      </c>
      <c r="G52" s="30">
        <v>13095267.145485172</v>
      </c>
      <c r="H52" s="30">
        <v>10497465.04553974</v>
      </c>
      <c r="I52" s="30">
        <v>19764896.010222375</v>
      </c>
      <c r="J52" s="30">
        <v>22503736.605926767</v>
      </c>
      <c r="K52" s="30">
        <v>25819183.305424292</v>
      </c>
      <c r="L52" s="30">
        <v>11824979.9774928</v>
      </c>
      <c r="M52" s="30">
        <v>20578718.24573376</v>
      </c>
      <c r="N52" s="30">
        <v>27442305.825183302</v>
      </c>
      <c r="O52" s="30">
        <v>21235007.712321002</v>
      </c>
      <c r="P52" s="30">
        <v>24443302.826726079</v>
      </c>
      <c r="Q52" s="30">
        <v>25915608.650376603</v>
      </c>
      <c r="R52" s="30">
        <v>18317565.775857601</v>
      </c>
      <c r="S52" s="30">
        <v>16800808.008324564</v>
      </c>
      <c r="T52" s="30">
        <v>12829007.903399816</v>
      </c>
      <c r="U52" s="28"/>
      <c r="V52" s="30">
        <v>2772704.3368933448</v>
      </c>
      <c r="W52" s="30">
        <v>2821955.221430602</v>
      </c>
      <c r="X52" s="30">
        <v>3328210.7142796302</v>
      </c>
      <c r="Y52" s="30">
        <v>5095880.310827069</v>
      </c>
      <c r="Z52" s="30">
        <v>4510547.5591901466</v>
      </c>
      <c r="AA52" s="30">
        <v>4713684.8734125607</v>
      </c>
      <c r="AB52" s="30">
        <v>5152266.3189814696</v>
      </c>
      <c r="AC52" s="30">
        <v>6318819.6824146509</v>
      </c>
      <c r="AD52" s="30">
        <v>3640441.1389105907</v>
      </c>
      <c r="AE52" s="30">
        <v>4967219.8451638948</v>
      </c>
      <c r="AF52" s="30">
        <v>3435045.1646883595</v>
      </c>
      <c r="AG52" s="30">
        <v>4853466.0068072304</v>
      </c>
      <c r="AH52" s="30">
        <v>5812781.946514247</v>
      </c>
      <c r="AI52" s="30">
        <v>5251035.5188693115</v>
      </c>
      <c r="AJ52" s="30">
        <v>14796992.068502389</v>
      </c>
      <c r="AK52" s="30">
        <v>12206495.160468994</v>
      </c>
      <c r="AL52" s="30">
        <v>5847709.7149821781</v>
      </c>
      <c r="AM52" s="30">
        <v>8977082.4078765363</v>
      </c>
      <c r="AN52" s="30">
        <v>6919694.3504664572</v>
      </c>
      <c r="AO52" s="30"/>
      <c r="AP52" s="30">
        <v>5649.7901030403245</v>
      </c>
      <c r="AQ52" s="30">
        <v>8804.1005196160258</v>
      </c>
      <c r="AR52" s="30">
        <v>3948.8879193515304</v>
      </c>
      <c r="AS52" s="30">
        <v>1606.7255720297801</v>
      </c>
      <c r="AT52" s="30">
        <v>18910.156685671573</v>
      </c>
      <c r="AU52" s="30">
        <v>49343.093885107584</v>
      </c>
      <c r="AV52" s="30">
        <v>18816.886734556323</v>
      </c>
      <c r="AW52" s="30">
        <v>19441.817130490967</v>
      </c>
      <c r="AX52" s="30">
        <v>58073.305682938211</v>
      </c>
      <c r="AY52" s="30">
        <v>67529.599578553607</v>
      </c>
      <c r="AZ52" s="30">
        <v>55438.960885499997</v>
      </c>
      <c r="BA52" s="30">
        <v>150459.89553000001</v>
      </c>
      <c r="BB52" s="30">
        <v>94792.46756070001</v>
      </c>
      <c r="BC52" s="30">
        <v>144461.13578928</v>
      </c>
      <c r="BD52" s="30">
        <v>0</v>
      </c>
      <c r="BE52" s="30">
        <v>0</v>
      </c>
      <c r="BF52" s="30">
        <v>0</v>
      </c>
      <c r="BG52" s="30">
        <v>0</v>
      </c>
      <c r="BH52" s="30">
        <v>405043.97842439992</v>
      </c>
      <c r="BI52" s="30"/>
      <c r="BJ52" s="30">
        <v>5489592.7885088269</v>
      </c>
      <c r="BK52" s="30">
        <v>4379510.9200768108</v>
      </c>
      <c r="BL52" s="30">
        <v>4471484.9310998842</v>
      </c>
      <c r="BM52" s="30">
        <v>15285298.516157458</v>
      </c>
      <c r="BN52" s="30">
        <v>11740847.768240888</v>
      </c>
      <c r="BO52" s="30">
        <v>10290139.393505126</v>
      </c>
      <c r="BP52" s="30">
        <v>13978112.4231284</v>
      </c>
      <c r="BQ52" s="30">
        <v>21040352.487548493</v>
      </c>
      <c r="BR52" s="30">
        <v>13551635.841261046</v>
      </c>
      <c r="BS52" s="30">
        <v>13078334.518943992</v>
      </c>
      <c r="BT52" s="30">
        <v>10178102.178448012</v>
      </c>
      <c r="BU52" s="30">
        <v>18629980.148963876</v>
      </c>
      <c r="BV52" s="30">
        <v>23491052.465639964</v>
      </c>
      <c r="BW52" s="30">
        <v>20985500.205184888</v>
      </c>
      <c r="BX52" s="30">
        <v>33840643.505541489</v>
      </c>
      <c r="BY52" s="30">
        <v>24170531.743878916</v>
      </c>
      <c r="BZ52" s="30">
        <v>14902582.211701186</v>
      </c>
      <c r="CA52" s="30">
        <v>27843385.074737508</v>
      </c>
      <c r="CB52" s="30">
        <v>24686961.062143572</v>
      </c>
      <c r="CC52" s="70"/>
      <c r="CD52" s="30">
        <v>12227838.860586816</v>
      </c>
      <c r="CE52" s="30">
        <v>11346603.03241834</v>
      </c>
      <c r="CF52" s="30">
        <v>11988437.913527016</v>
      </c>
      <c r="CG52" s="30">
        <v>33588300.748741202</v>
      </c>
      <c r="CH52" s="30">
        <v>35614064.218551949</v>
      </c>
      <c r="CI52" s="30">
        <v>28148434.506287966</v>
      </c>
      <c r="CJ52" s="30">
        <v>29646660.674384166</v>
      </c>
      <c r="CK52" s="30">
        <v>47143509.99731601</v>
      </c>
      <c r="CL52" s="30">
        <v>39753886.891781345</v>
      </c>
      <c r="CM52" s="30">
        <v>43932267.269110732</v>
      </c>
      <c r="CN52" s="30">
        <v>25493566.281514674</v>
      </c>
      <c r="CO52" s="30">
        <v>44212624.297034867</v>
      </c>
      <c r="CP52" s="30">
        <v>56840932.704898216</v>
      </c>
      <c r="CQ52" s="30">
        <v>47616004.572164476</v>
      </c>
      <c r="CR52" s="30">
        <v>73080938.400769949</v>
      </c>
      <c r="CS52" s="30">
        <v>62292635.554724514</v>
      </c>
      <c r="CT52" s="30">
        <v>39067857.702540964</v>
      </c>
      <c r="CU52" s="30">
        <v>53621275.490938604</v>
      </c>
      <c r="CV52" s="30">
        <v>44840707.294434242</v>
      </c>
    </row>
    <row r="53" spans="1:100" s="31" customFormat="1" x14ac:dyDescent="0.4">
      <c r="A53" s="70" t="s">
        <v>16</v>
      </c>
      <c r="B53" s="30">
        <v>1014.2027887878446</v>
      </c>
      <c r="C53" s="30">
        <v>0</v>
      </c>
      <c r="D53" s="30">
        <v>3819.8205480559373</v>
      </c>
      <c r="E53" s="30">
        <v>7995.3395981617577</v>
      </c>
      <c r="F53" s="30">
        <v>7488.2851129936753</v>
      </c>
      <c r="G53" s="30">
        <v>0</v>
      </c>
      <c r="H53" s="30">
        <v>1883.7838793996307</v>
      </c>
      <c r="I53" s="30">
        <v>0</v>
      </c>
      <c r="J53" s="30">
        <v>0</v>
      </c>
      <c r="K53" s="30">
        <v>0</v>
      </c>
      <c r="L53" s="30">
        <v>0</v>
      </c>
      <c r="M53" s="30">
        <v>0</v>
      </c>
      <c r="N53" s="30">
        <v>103350.2354544</v>
      </c>
      <c r="O53" s="30">
        <v>110894.02451750002</v>
      </c>
      <c r="P53" s="30">
        <v>63104.068752697232</v>
      </c>
      <c r="Q53" s="30">
        <v>832953.85902540549</v>
      </c>
      <c r="R53" s="30">
        <v>1815097.5607199997</v>
      </c>
      <c r="S53" s="30">
        <v>1187958.7229549999</v>
      </c>
      <c r="T53" s="30">
        <v>475670.34789691423</v>
      </c>
      <c r="U53" s="28"/>
      <c r="V53" s="30">
        <v>1201507.8585919726</v>
      </c>
      <c r="W53" s="30">
        <v>3205985.9123917525</v>
      </c>
      <c r="X53" s="30">
        <v>4503347.4015040956</v>
      </c>
      <c r="Y53" s="30">
        <v>6692446.1859097602</v>
      </c>
      <c r="Z53" s="30">
        <v>4287230.7314589992</v>
      </c>
      <c r="AA53" s="30">
        <v>4916597.4840641087</v>
      </c>
      <c r="AB53" s="30">
        <v>4499177.6263593826</v>
      </c>
      <c r="AC53" s="30">
        <v>3866509.1928119133</v>
      </c>
      <c r="AD53" s="30">
        <v>1279081.5038788617</v>
      </c>
      <c r="AE53" s="30">
        <v>1195952.5765664773</v>
      </c>
      <c r="AF53" s="30">
        <v>9228032.588537138</v>
      </c>
      <c r="AG53" s="30">
        <v>7508907.3357404433</v>
      </c>
      <c r="AH53" s="30">
        <v>11380965.881119112</v>
      </c>
      <c r="AI53" s="30">
        <v>8578537.4979363568</v>
      </c>
      <c r="AJ53" s="30">
        <v>13774338.295460932</v>
      </c>
      <c r="AK53" s="30">
        <v>17722766.019409467</v>
      </c>
      <c r="AL53" s="30">
        <v>10859178.016444322</v>
      </c>
      <c r="AM53" s="30">
        <v>10851267.117825111</v>
      </c>
      <c r="AN53" s="30">
        <v>11290951.276181011</v>
      </c>
      <c r="AO53" s="30"/>
      <c r="AP53" s="30">
        <v>0</v>
      </c>
      <c r="AQ53" s="30">
        <v>993.32220367278796</v>
      </c>
      <c r="AR53" s="30">
        <v>0</v>
      </c>
      <c r="AS53" s="30">
        <v>0</v>
      </c>
      <c r="AT53" s="30">
        <v>0</v>
      </c>
      <c r="AU53" s="30">
        <v>0</v>
      </c>
      <c r="AV53" s="30">
        <v>0</v>
      </c>
      <c r="AW53" s="30">
        <v>0</v>
      </c>
      <c r="AX53" s="30">
        <v>0</v>
      </c>
      <c r="AY53" s="30">
        <v>0</v>
      </c>
      <c r="AZ53" s="30">
        <v>0</v>
      </c>
      <c r="BA53" s="30">
        <v>0</v>
      </c>
      <c r="BB53" s="30">
        <v>0</v>
      </c>
      <c r="BC53" s="30">
        <v>0</v>
      </c>
      <c r="BD53" s="30">
        <v>0</v>
      </c>
      <c r="BE53" s="30">
        <v>0</v>
      </c>
      <c r="BF53" s="30">
        <v>1644.8644763999998</v>
      </c>
      <c r="BG53" s="30">
        <v>1179.6970501799999</v>
      </c>
      <c r="BH53" s="30">
        <v>2313.7234129000003</v>
      </c>
      <c r="BI53" s="30"/>
      <c r="BJ53" s="30">
        <v>1433589.5535452566</v>
      </c>
      <c r="BK53" s="30">
        <v>2533304.6208643708</v>
      </c>
      <c r="BL53" s="30">
        <v>1370748.088954096</v>
      </c>
      <c r="BM53" s="30">
        <v>3088708.1467183074</v>
      </c>
      <c r="BN53" s="30">
        <v>1794511.5322450241</v>
      </c>
      <c r="BO53" s="30">
        <v>913789.14007371524</v>
      </c>
      <c r="BP53" s="30">
        <v>1675050.8714072786</v>
      </c>
      <c r="BQ53" s="30">
        <v>1132412.0633332781</v>
      </c>
      <c r="BR53" s="30">
        <v>590185.84979354066</v>
      </c>
      <c r="BS53" s="30">
        <v>1695035.8753637504</v>
      </c>
      <c r="BT53" s="30">
        <v>3360108.0905876337</v>
      </c>
      <c r="BU53" s="30">
        <v>2319336.8416929566</v>
      </c>
      <c r="BV53" s="30">
        <v>4134716.3661291888</v>
      </c>
      <c r="BW53" s="30">
        <v>3144893.8437021244</v>
      </c>
      <c r="BX53" s="30">
        <v>5907040.1871213084</v>
      </c>
      <c r="BY53" s="30">
        <v>6454383.0362438885</v>
      </c>
      <c r="BZ53" s="30">
        <v>6667998.9997056015</v>
      </c>
      <c r="CA53" s="30">
        <v>7285837.3844544282</v>
      </c>
      <c r="CB53" s="30">
        <v>5237007.9662725115</v>
      </c>
      <c r="CC53" s="70"/>
      <c r="CD53" s="30">
        <v>2636111.6149260169</v>
      </c>
      <c r="CE53" s="30">
        <v>5740283.8554597963</v>
      </c>
      <c r="CF53" s="30">
        <v>5877915.3110062471</v>
      </c>
      <c r="CG53" s="30">
        <v>9789149.6722262297</v>
      </c>
      <c r="CH53" s="30">
        <v>6089230.5488170171</v>
      </c>
      <c r="CI53" s="30">
        <v>5830386.6241378244</v>
      </c>
      <c r="CJ53" s="30">
        <v>6176112.2816460608</v>
      </c>
      <c r="CK53" s="30">
        <v>4998921.2561451914</v>
      </c>
      <c r="CL53" s="30">
        <v>1869267.3536724024</v>
      </c>
      <c r="CM53" s="30">
        <v>2890988.4519302277</v>
      </c>
      <c r="CN53" s="30">
        <v>12588140.679124773</v>
      </c>
      <c r="CO53" s="30">
        <v>9828244.1774333995</v>
      </c>
      <c r="CP53" s="30">
        <v>15619032.482702699</v>
      </c>
      <c r="CQ53" s="30">
        <v>11834325.366155982</v>
      </c>
      <c r="CR53" s="30">
        <v>19744482.55133494</v>
      </c>
      <c r="CS53" s="30">
        <v>25010102.91467876</v>
      </c>
      <c r="CT53" s="30">
        <v>19343919.441346325</v>
      </c>
      <c r="CU53" s="30">
        <v>19326242.922284719</v>
      </c>
      <c r="CV53" s="30">
        <v>17005943.313763335</v>
      </c>
    </row>
    <row r="54" spans="1:100" s="31" customFormat="1" x14ac:dyDescent="0.4">
      <c r="A54" s="70" t="s">
        <v>8</v>
      </c>
      <c r="B54" s="30">
        <v>0</v>
      </c>
      <c r="C54" s="30">
        <v>0</v>
      </c>
      <c r="D54" s="30">
        <v>0</v>
      </c>
      <c r="E54" s="30">
        <v>0</v>
      </c>
      <c r="F54" s="30">
        <v>0</v>
      </c>
      <c r="G54" s="30">
        <v>0</v>
      </c>
      <c r="H54" s="30">
        <v>0</v>
      </c>
      <c r="I54" s="30">
        <v>0</v>
      </c>
      <c r="J54" s="30">
        <v>0</v>
      </c>
      <c r="K54" s="30">
        <v>0</v>
      </c>
      <c r="L54" s="30">
        <v>0</v>
      </c>
      <c r="M54" s="30">
        <v>0</v>
      </c>
      <c r="N54" s="30">
        <v>0</v>
      </c>
      <c r="O54" s="30">
        <v>81398.718241499999</v>
      </c>
      <c r="P54" s="30">
        <v>880392.39310509467</v>
      </c>
      <c r="Q54" s="30">
        <v>1176354.3881880001</v>
      </c>
      <c r="R54" s="30">
        <v>91732.932646400004</v>
      </c>
      <c r="S54" s="30">
        <v>18274.304601</v>
      </c>
      <c r="T54" s="30">
        <v>1051857.5799984001</v>
      </c>
      <c r="U54" s="28"/>
      <c r="V54" s="30">
        <v>0</v>
      </c>
      <c r="W54" s="30">
        <v>0</v>
      </c>
      <c r="X54" s="30">
        <v>0</v>
      </c>
      <c r="Y54" s="30">
        <v>7658.0149577722086</v>
      </c>
      <c r="Z54" s="30">
        <v>0</v>
      </c>
      <c r="AA54" s="30">
        <v>0</v>
      </c>
      <c r="AB54" s="30">
        <v>5756.2797965561113</v>
      </c>
      <c r="AC54" s="30">
        <v>0</v>
      </c>
      <c r="AD54" s="30">
        <v>0</v>
      </c>
      <c r="AE54" s="30">
        <v>0</v>
      </c>
      <c r="AF54" s="30">
        <v>0</v>
      </c>
      <c r="AG54" s="30">
        <v>338937.1775953286</v>
      </c>
      <c r="AH54" s="30">
        <v>0</v>
      </c>
      <c r="AI54" s="30">
        <v>7533.6118226291128</v>
      </c>
      <c r="AJ54" s="30">
        <v>1126939.6759749984</v>
      </c>
      <c r="AK54" s="30">
        <v>6814264.3388415994</v>
      </c>
      <c r="AL54" s="30">
        <v>3313367.9118127688</v>
      </c>
      <c r="AM54" s="30">
        <v>1820014.5691784096</v>
      </c>
      <c r="AN54" s="30">
        <v>1021710.0737593006</v>
      </c>
      <c r="AO54" s="30"/>
      <c r="AP54" s="30">
        <v>0</v>
      </c>
      <c r="AQ54" s="30">
        <v>0</v>
      </c>
      <c r="AR54" s="30">
        <v>0</v>
      </c>
      <c r="AS54" s="30">
        <v>0</v>
      </c>
      <c r="AT54" s="30">
        <v>0</v>
      </c>
      <c r="AU54" s="30">
        <v>0</v>
      </c>
      <c r="AV54" s="30">
        <v>0</v>
      </c>
      <c r="AW54" s="30">
        <v>0</v>
      </c>
      <c r="AX54" s="30">
        <v>0</v>
      </c>
      <c r="AY54" s="30">
        <v>0</v>
      </c>
      <c r="AZ54" s="30">
        <v>0</v>
      </c>
      <c r="BA54" s="30">
        <v>0</v>
      </c>
      <c r="BB54" s="30">
        <v>0</v>
      </c>
      <c r="BC54" s="30">
        <v>0</v>
      </c>
      <c r="BD54" s="30">
        <v>0</v>
      </c>
      <c r="BE54" s="30">
        <v>0</v>
      </c>
      <c r="BF54" s="30">
        <v>0</v>
      </c>
      <c r="BG54" s="30">
        <v>0</v>
      </c>
      <c r="BH54" s="30">
        <v>8999.8903072000012</v>
      </c>
      <c r="BI54" s="30"/>
      <c r="BJ54" s="30">
        <v>0</v>
      </c>
      <c r="BK54" s="30">
        <v>0</v>
      </c>
      <c r="BL54" s="30">
        <v>0</v>
      </c>
      <c r="BM54" s="30">
        <v>12892.906612192803</v>
      </c>
      <c r="BN54" s="30">
        <v>11382.817728252681</v>
      </c>
      <c r="BO54" s="30">
        <v>0</v>
      </c>
      <c r="BP54" s="30">
        <v>11110.023725316625</v>
      </c>
      <c r="BQ54" s="30">
        <v>0</v>
      </c>
      <c r="BR54" s="30">
        <v>0</v>
      </c>
      <c r="BS54" s="30">
        <v>0</v>
      </c>
      <c r="BT54" s="30">
        <v>0</v>
      </c>
      <c r="BU54" s="30">
        <v>50845.708780549037</v>
      </c>
      <c r="BV54" s="30">
        <v>0</v>
      </c>
      <c r="BW54" s="30">
        <v>23769.949539369209</v>
      </c>
      <c r="BX54" s="30">
        <v>838371.59557711892</v>
      </c>
      <c r="BY54" s="30">
        <v>2391308.8183656</v>
      </c>
      <c r="BZ54" s="30">
        <v>1084803.7697952001</v>
      </c>
      <c r="CA54" s="30">
        <v>705979.91645035951</v>
      </c>
      <c r="CB54" s="30">
        <v>747821.5887356716</v>
      </c>
      <c r="CC54" s="70"/>
      <c r="CD54" s="30">
        <v>0</v>
      </c>
      <c r="CE54" s="30">
        <v>0</v>
      </c>
      <c r="CF54" s="30">
        <v>0</v>
      </c>
      <c r="CG54" s="30">
        <v>20550.921569965012</v>
      </c>
      <c r="CH54" s="30">
        <v>11382.817728252681</v>
      </c>
      <c r="CI54" s="30">
        <v>0</v>
      </c>
      <c r="CJ54" s="30">
        <v>16866.303521872738</v>
      </c>
      <c r="CK54" s="30">
        <v>0</v>
      </c>
      <c r="CL54" s="30">
        <v>0</v>
      </c>
      <c r="CM54" s="30">
        <v>0</v>
      </c>
      <c r="CN54" s="30">
        <v>0</v>
      </c>
      <c r="CO54" s="30">
        <v>389782.88637587766</v>
      </c>
      <c r="CP54" s="30">
        <v>0</v>
      </c>
      <c r="CQ54" s="30">
        <v>112702.27960349832</v>
      </c>
      <c r="CR54" s="30">
        <v>2845703.6646572119</v>
      </c>
      <c r="CS54" s="30">
        <v>10381927.545395199</v>
      </c>
      <c r="CT54" s="30">
        <v>4489904.6142543694</v>
      </c>
      <c r="CU54" s="30">
        <v>2544268.7902297694</v>
      </c>
      <c r="CV54" s="30">
        <v>2830389.1328005726</v>
      </c>
    </row>
    <row r="55" spans="1:100" s="31" customFormat="1" x14ac:dyDescent="0.4">
      <c r="A55" s="70" t="s">
        <v>24</v>
      </c>
      <c r="B55" s="30">
        <v>0</v>
      </c>
      <c r="C55" s="30">
        <v>0</v>
      </c>
      <c r="D55" s="30">
        <v>0</v>
      </c>
      <c r="E55" s="30">
        <v>0</v>
      </c>
      <c r="F55" s="30">
        <v>0</v>
      </c>
      <c r="G55" s="30">
        <v>0</v>
      </c>
      <c r="H55" s="30">
        <v>0</v>
      </c>
      <c r="I55" s="30">
        <v>0</v>
      </c>
      <c r="J55" s="30">
        <v>0</v>
      </c>
      <c r="K55" s="30">
        <v>0</v>
      </c>
      <c r="L55" s="30">
        <v>0</v>
      </c>
      <c r="M55" s="30">
        <v>37320</v>
      </c>
      <c r="N55" s="30">
        <v>26430</v>
      </c>
      <c r="O55" s="30">
        <v>45475</v>
      </c>
      <c r="P55" s="30">
        <v>12176</v>
      </c>
      <c r="Q55" s="30">
        <v>60078</v>
      </c>
      <c r="R55" s="30">
        <v>17584</v>
      </c>
      <c r="S55" s="30">
        <v>0</v>
      </c>
      <c r="T55" s="30">
        <v>0</v>
      </c>
      <c r="U55" s="28"/>
      <c r="V55" s="30">
        <v>0</v>
      </c>
      <c r="W55" s="30">
        <v>0</v>
      </c>
      <c r="X55" s="30">
        <v>0</v>
      </c>
      <c r="Y55" s="30">
        <v>0</v>
      </c>
      <c r="Z55" s="30">
        <v>0</v>
      </c>
      <c r="AA55" s="30">
        <v>0</v>
      </c>
      <c r="AB55" s="30">
        <v>0</v>
      </c>
      <c r="AC55" s="30">
        <v>7499.0668693886255</v>
      </c>
      <c r="AD55" s="30">
        <v>0</v>
      </c>
      <c r="AE55" s="30">
        <v>0</v>
      </c>
      <c r="AF55" s="30">
        <v>21970.471557984802</v>
      </c>
      <c r="AG55" s="30">
        <v>3101744.2553045675</v>
      </c>
      <c r="AH55" s="30">
        <v>3297247.6907064877</v>
      </c>
      <c r="AI55" s="30">
        <v>2700449.3282856415</v>
      </c>
      <c r="AJ55" s="30">
        <v>2716807.4503778019</v>
      </c>
      <c r="AK55" s="30">
        <v>3715552.0000000005</v>
      </c>
      <c r="AL55" s="30">
        <v>723776</v>
      </c>
      <c r="AM55" s="30">
        <v>0</v>
      </c>
      <c r="AN55" s="30">
        <v>0</v>
      </c>
      <c r="AO55" s="30"/>
      <c r="AP55" s="30">
        <v>0</v>
      </c>
      <c r="AQ55" s="30">
        <v>0</v>
      </c>
      <c r="AR55" s="30">
        <v>0</v>
      </c>
      <c r="AS55" s="30">
        <v>0</v>
      </c>
      <c r="AT55" s="30">
        <v>0</v>
      </c>
      <c r="AU55" s="30">
        <v>0</v>
      </c>
      <c r="AV55" s="30">
        <v>0</v>
      </c>
      <c r="AW55" s="30">
        <v>0</v>
      </c>
      <c r="AX55" s="30">
        <v>0</v>
      </c>
      <c r="AY55" s="30">
        <v>0</v>
      </c>
      <c r="AZ55" s="30">
        <v>0</v>
      </c>
      <c r="BA55" s="30">
        <v>0</v>
      </c>
      <c r="BB55" s="30">
        <v>0</v>
      </c>
      <c r="BC55" s="30">
        <v>0</v>
      </c>
      <c r="BD55" s="30">
        <v>0</v>
      </c>
      <c r="BE55" s="30">
        <v>0</v>
      </c>
      <c r="BF55" s="30">
        <v>0</v>
      </c>
      <c r="BG55" s="30">
        <v>0</v>
      </c>
      <c r="BH55" s="30">
        <v>0</v>
      </c>
      <c r="BI55" s="30"/>
      <c r="BJ55" s="30">
        <v>0</v>
      </c>
      <c r="BK55" s="30">
        <v>0</v>
      </c>
      <c r="BL55" s="30">
        <v>0</v>
      </c>
      <c r="BM55" s="30">
        <v>0</v>
      </c>
      <c r="BN55" s="30">
        <v>0</v>
      </c>
      <c r="BO55" s="30">
        <v>0</v>
      </c>
      <c r="BP55" s="30">
        <v>0</v>
      </c>
      <c r="BQ55" s="30">
        <v>19047.448354169861</v>
      </c>
      <c r="BR55" s="30">
        <v>0</v>
      </c>
      <c r="BS55" s="30">
        <v>0</v>
      </c>
      <c r="BT55" s="30">
        <v>13212.13666820716</v>
      </c>
      <c r="BU55" s="30">
        <v>678083.75561476976</v>
      </c>
      <c r="BV55" s="30">
        <v>903455.85201015777</v>
      </c>
      <c r="BW55" s="30">
        <v>989567.0464831799</v>
      </c>
      <c r="BX55" s="30">
        <v>913037.91660871834</v>
      </c>
      <c r="BY55" s="30">
        <v>1025768.8</v>
      </c>
      <c r="BZ55" s="30">
        <v>381564.80000000005</v>
      </c>
      <c r="CA55" s="30">
        <v>0</v>
      </c>
      <c r="CB55" s="30">
        <v>0</v>
      </c>
      <c r="CC55" s="70"/>
      <c r="CD55" s="30">
        <v>0</v>
      </c>
      <c r="CE55" s="30">
        <v>0</v>
      </c>
      <c r="CF55" s="30">
        <v>0</v>
      </c>
      <c r="CG55" s="30">
        <v>0</v>
      </c>
      <c r="CH55" s="30">
        <v>0</v>
      </c>
      <c r="CI55" s="30">
        <v>0</v>
      </c>
      <c r="CJ55" s="30">
        <v>0</v>
      </c>
      <c r="CK55" s="30">
        <v>26546.515223558486</v>
      </c>
      <c r="CL55" s="30">
        <v>0</v>
      </c>
      <c r="CM55" s="30">
        <v>0</v>
      </c>
      <c r="CN55" s="30">
        <v>35182.608226191966</v>
      </c>
      <c r="CO55" s="30">
        <v>3817148.0109193372</v>
      </c>
      <c r="CP55" s="30">
        <v>4227133.5427166456</v>
      </c>
      <c r="CQ55" s="30">
        <v>3735491.3747688215</v>
      </c>
      <c r="CR55" s="30">
        <v>3642021.3669865201</v>
      </c>
      <c r="CS55" s="30">
        <v>4801398.8000000007</v>
      </c>
      <c r="CT55" s="30">
        <v>1122924.8</v>
      </c>
      <c r="CU55" s="30">
        <v>0</v>
      </c>
      <c r="CV55" s="30">
        <v>0</v>
      </c>
    </row>
    <row r="56" spans="1:100" s="31" customFormat="1" x14ac:dyDescent="0.4">
      <c r="A56" s="70" t="s">
        <v>25</v>
      </c>
      <c r="B56" s="30">
        <v>0</v>
      </c>
      <c r="C56" s="30">
        <v>0</v>
      </c>
      <c r="D56" s="30">
        <v>0</v>
      </c>
      <c r="E56" s="30">
        <v>4633.6738556430273</v>
      </c>
      <c r="F56" s="30">
        <v>4992.1900753291166</v>
      </c>
      <c r="G56" s="30">
        <v>3579.7033383615594</v>
      </c>
      <c r="H56" s="30">
        <v>3767.5677587992614</v>
      </c>
      <c r="I56" s="30">
        <v>4345.3011068474989</v>
      </c>
      <c r="J56" s="30">
        <v>0</v>
      </c>
      <c r="K56" s="30">
        <v>0</v>
      </c>
      <c r="L56" s="30">
        <v>0</v>
      </c>
      <c r="M56" s="30">
        <v>0</v>
      </c>
      <c r="N56" s="30">
        <v>0</v>
      </c>
      <c r="O56" s="30">
        <v>0</v>
      </c>
      <c r="P56" s="30">
        <v>0</v>
      </c>
      <c r="Q56" s="30">
        <v>0</v>
      </c>
      <c r="R56" s="30">
        <v>0</v>
      </c>
      <c r="S56" s="30">
        <v>0</v>
      </c>
      <c r="T56" s="30">
        <v>0</v>
      </c>
      <c r="U56" s="28"/>
      <c r="V56" s="30">
        <v>0</v>
      </c>
      <c r="W56" s="30">
        <v>0</v>
      </c>
      <c r="X56" s="30">
        <v>0</v>
      </c>
      <c r="Y56" s="30">
        <v>7658.0149577722086</v>
      </c>
      <c r="Z56" s="30">
        <v>41449.637586609075</v>
      </c>
      <c r="AA56" s="30">
        <v>19433.191636617034</v>
      </c>
      <c r="AB56" s="30">
        <v>68617.817246926061</v>
      </c>
      <c r="AC56" s="30">
        <v>0</v>
      </c>
      <c r="AD56" s="30">
        <v>0</v>
      </c>
      <c r="AE56" s="30">
        <v>0</v>
      </c>
      <c r="AF56" s="30">
        <v>0</v>
      </c>
      <c r="AG56" s="30">
        <v>0</v>
      </c>
      <c r="AH56" s="30">
        <v>0</v>
      </c>
      <c r="AI56" s="30">
        <v>0</v>
      </c>
      <c r="AJ56" s="30">
        <v>0</v>
      </c>
      <c r="AK56" s="30">
        <v>0</v>
      </c>
      <c r="AL56" s="30">
        <v>0</v>
      </c>
      <c r="AM56" s="30">
        <v>0</v>
      </c>
      <c r="AN56" s="30">
        <v>0</v>
      </c>
      <c r="AO56" s="30"/>
      <c r="AP56" s="30">
        <v>0</v>
      </c>
      <c r="AQ56" s="30">
        <v>0</v>
      </c>
      <c r="AR56" s="30">
        <v>0</v>
      </c>
      <c r="AS56" s="30">
        <v>0</v>
      </c>
      <c r="AT56" s="30">
        <v>0</v>
      </c>
      <c r="AU56" s="30">
        <v>0</v>
      </c>
      <c r="AV56" s="30">
        <v>1399.2012875349974</v>
      </c>
      <c r="AW56" s="30">
        <v>0</v>
      </c>
      <c r="AX56" s="30">
        <v>0</v>
      </c>
      <c r="AY56" s="30">
        <v>0</v>
      </c>
      <c r="AZ56" s="30">
        <v>0</v>
      </c>
      <c r="BA56" s="30">
        <v>0</v>
      </c>
      <c r="BB56" s="30">
        <v>0</v>
      </c>
      <c r="BC56" s="30">
        <v>0</v>
      </c>
      <c r="BD56" s="30">
        <v>0</v>
      </c>
      <c r="BE56" s="30">
        <v>0</v>
      </c>
      <c r="BF56" s="30">
        <v>0</v>
      </c>
      <c r="BG56" s="30">
        <v>0</v>
      </c>
      <c r="BH56" s="30">
        <v>0</v>
      </c>
      <c r="BI56" s="30"/>
      <c r="BJ56" s="30">
        <v>0</v>
      </c>
      <c r="BK56" s="30">
        <v>0</v>
      </c>
      <c r="BL56" s="30">
        <v>0</v>
      </c>
      <c r="BM56" s="30">
        <v>51571.626448771211</v>
      </c>
      <c r="BN56" s="30">
        <v>28457.044320631703</v>
      </c>
      <c r="BO56" s="30">
        <v>11143.769999539971</v>
      </c>
      <c r="BP56" s="30">
        <v>36447.68196950241</v>
      </c>
      <c r="BQ56" s="30">
        <v>6349.1494513899534</v>
      </c>
      <c r="BR56" s="30">
        <v>0</v>
      </c>
      <c r="BS56" s="30">
        <v>0</v>
      </c>
      <c r="BT56" s="30">
        <v>0</v>
      </c>
      <c r="BU56" s="30">
        <v>0</v>
      </c>
      <c r="BV56" s="30">
        <v>0</v>
      </c>
      <c r="BW56" s="30">
        <v>0</v>
      </c>
      <c r="BX56" s="30">
        <v>0</v>
      </c>
      <c r="BY56" s="30">
        <v>0</v>
      </c>
      <c r="BZ56" s="30">
        <v>0</v>
      </c>
      <c r="CA56" s="30">
        <v>0</v>
      </c>
      <c r="CB56" s="30">
        <v>0</v>
      </c>
      <c r="CC56" s="70"/>
      <c r="CD56" s="30">
        <v>0</v>
      </c>
      <c r="CE56" s="30">
        <v>0</v>
      </c>
      <c r="CF56" s="30">
        <v>0</v>
      </c>
      <c r="CG56" s="30">
        <v>63863.31526218645</v>
      </c>
      <c r="CH56" s="30">
        <v>74898.871982569894</v>
      </c>
      <c r="CI56" s="30">
        <v>34156.664974518564</v>
      </c>
      <c r="CJ56" s="30">
        <v>110232.26826276272</v>
      </c>
      <c r="CK56" s="30">
        <v>10694.450558237451</v>
      </c>
      <c r="CL56" s="30">
        <v>0</v>
      </c>
      <c r="CM56" s="30">
        <v>0</v>
      </c>
      <c r="CN56" s="30">
        <v>0</v>
      </c>
      <c r="CO56" s="30">
        <v>0</v>
      </c>
      <c r="CP56" s="30">
        <v>0</v>
      </c>
      <c r="CQ56" s="30">
        <v>0</v>
      </c>
      <c r="CR56" s="30">
        <v>0</v>
      </c>
      <c r="CS56" s="30">
        <v>0</v>
      </c>
      <c r="CT56" s="30">
        <v>0</v>
      </c>
      <c r="CU56" s="30">
        <v>0</v>
      </c>
      <c r="CV56" s="30">
        <v>0</v>
      </c>
    </row>
    <row r="57" spans="1:100" s="31" customFormat="1" x14ac:dyDescent="0.4">
      <c r="A57" s="70" t="s">
        <v>9</v>
      </c>
      <c r="B57" s="30">
        <v>1859357.7845094781</v>
      </c>
      <c r="C57" s="30">
        <v>4201455.2397220433</v>
      </c>
      <c r="D57" s="30">
        <v>4012617.1053164662</v>
      </c>
      <c r="E57" s="30">
        <v>3091554.5545695517</v>
      </c>
      <c r="F57" s="30">
        <v>6472000.5950065032</v>
      </c>
      <c r="G57" s="30">
        <v>4514237.8046460375</v>
      </c>
      <c r="H57" s="30">
        <v>5531575.8385437159</v>
      </c>
      <c r="I57" s="30">
        <v>2707808.1955199311</v>
      </c>
      <c r="J57" s="30">
        <v>1466988.2351136841</v>
      </c>
      <c r="K57" s="30">
        <v>1325413.4506377063</v>
      </c>
      <c r="L57" s="30">
        <v>694648.08492071996</v>
      </c>
      <c r="M57" s="30">
        <v>949184.5459888</v>
      </c>
      <c r="N57" s="30">
        <v>1114969.3365023399</v>
      </c>
      <c r="O57" s="30">
        <v>1229443.9725949999</v>
      </c>
      <c r="P57" s="30">
        <v>1272272.7768695999</v>
      </c>
      <c r="Q57" s="30">
        <v>940044</v>
      </c>
      <c r="R57" s="30">
        <v>758552.50727424002</v>
      </c>
      <c r="S57" s="30">
        <v>894412.23483547999</v>
      </c>
      <c r="T57" s="30">
        <v>673460</v>
      </c>
      <c r="U57" s="28"/>
      <c r="V57" s="30">
        <v>959494.50992313225</v>
      </c>
      <c r="W57" s="30">
        <v>2488924.6420096476</v>
      </c>
      <c r="X57" s="30">
        <v>3079167.8757777712</v>
      </c>
      <c r="Y57" s="30">
        <v>3138939.2006487628</v>
      </c>
      <c r="Z57" s="30">
        <v>3278085.2057276773</v>
      </c>
      <c r="AA57" s="30">
        <v>1284806.5533206074</v>
      </c>
      <c r="AB57" s="30">
        <v>1391373.9253200609</v>
      </c>
      <c r="AC57" s="30">
        <v>1323329.1388222743</v>
      </c>
      <c r="AD57" s="30">
        <v>1351276.4993491683</v>
      </c>
      <c r="AE57" s="30">
        <v>1311936.3891422267</v>
      </c>
      <c r="AF57" s="30">
        <v>1556719.7176129818</v>
      </c>
      <c r="AG57" s="30">
        <v>1100085.2958813533</v>
      </c>
      <c r="AH57" s="30">
        <v>2189051.2896934138</v>
      </c>
      <c r="AI57" s="30">
        <v>1374098.688126052</v>
      </c>
      <c r="AJ57" s="30">
        <v>1825191.1056592183</v>
      </c>
      <c r="AK57" s="30">
        <v>1708044.8</v>
      </c>
      <c r="AL57" s="30">
        <v>986144.8</v>
      </c>
      <c r="AM57" s="30">
        <v>998489.82330152136</v>
      </c>
      <c r="AN57" s="30">
        <v>953454.40000000014</v>
      </c>
      <c r="AO57" s="30"/>
      <c r="AP57" s="30">
        <v>1129.958020608065</v>
      </c>
      <c r="AQ57" s="30">
        <v>2979.9666110183639</v>
      </c>
      <c r="AR57" s="30">
        <v>652.19189301006588</v>
      </c>
      <c r="AS57" s="30">
        <v>532.13374517386274</v>
      </c>
      <c r="AT57" s="30">
        <v>4587.1386802632805</v>
      </c>
      <c r="AU57" s="30">
        <v>5183.8272028692509</v>
      </c>
      <c r="AV57" s="30">
        <v>3482.0878638722979</v>
      </c>
      <c r="AW57" s="30">
        <v>2666.7887095325314</v>
      </c>
      <c r="AX57" s="30">
        <v>1746.193966801651</v>
      </c>
      <c r="AY57" s="30">
        <v>896.03613216750978</v>
      </c>
      <c r="AZ57" s="30">
        <v>1319</v>
      </c>
      <c r="BA57" s="30">
        <v>0</v>
      </c>
      <c r="BB57" s="30">
        <v>1154</v>
      </c>
      <c r="BC57" s="30">
        <v>1242</v>
      </c>
      <c r="BD57" s="30">
        <v>1681</v>
      </c>
      <c r="BE57" s="30">
        <v>2117</v>
      </c>
      <c r="BF57" s="30">
        <v>2070</v>
      </c>
      <c r="BG57" s="30">
        <v>1447</v>
      </c>
      <c r="BH57" s="30">
        <v>1195</v>
      </c>
      <c r="BI57" s="30"/>
      <c r="BJ57" s="30">
        <v>685466.18437320436</v>
      </c>
      <c r="BK57" s="30">
        <v>598137.71231170523</v>
      </c>
      <c r="BL57" s="30">
        <v>935933.44076016021</v>
      </c>
      <c r="BM57" s="30">
        <v>609102.04640176089</v>
      </c>
      <c r="BN57" s="30">
        <v>737784.98486333806</v>
      </c>
      <c r="BO57" s="30">
        <v>143903.31289480522</v>
      </c>
      <c r="BP57" s="30">
        <v>216891.85134288733</v>
      </c>
      <c r="BQ57" s="30">
        <v>197023.62180406615</v>
      </c>
      <c r="BR57" s="30">
        <v>214824.54472440158</v>
      </c>
      <c r="BS57" s="30">
        <v>19321.525932272099</v>
      </c>
      <c r="BT57" s="30">
        <v>162666.69041521309</v>
      </c>
      <c r="BU57" s="30">
        <v>81966.168261126018</v>
      </c>
      <c r="BV57" s="30">
        <v>22586.396300253942</v>
      </c>
      <c r="BW57" s="30">
        <v>48819.252461524571</v>
      </c>
      <c r="BX57" s="30">
        <v>27667.815654809645</v>
      </c>
      <c r="BY57" s="30">
        <v>9077.6</v>
      </c>
      <c r="BZ57" s="30">
        <v>8118.4000000000005</v>
      </c>
      <c r="CA57" s="30">
        <v>15900.009449116507</v>
      </c>
      <c r="CB57" s="30">
        <v>14296</v>
      </c>
      <c r="CC57" s="70"/>
      <c r="CD57" s="30">
        <v>3505448.4368264228</v>
      </c>
      <c r="CE57" s="30">
        <v>7291497.5606544148</v>
      </c>
      <c r="CF57" s="30">
        <v>8028370.6137474077</v>
      </c>
      <c r="CG57" s="30">
        <v>6840127.9353652494</v>
      </c>
      <c r="CH57" s="30">
        <v>10492457.924277782</v>
      </c>
      <c r="CI57" s="30">
        <v>5948131.4980643196</v>
      </c>
      <c r="CJ57" s="30">
        <v>7143323.7030705363</v>
      </c>
      <c r="CK57" s="30">
        <v>4230827.7448558044</v>
      </c>
      <c r="CL57" s="30">
        <v>3034835.4731540559</v>
      </c>
      <c r="CM57" s="30">
        <v>2657567.4018443725</v>
      </c>
      <c r="CN57" s="30">
        <v>2415353.4929489149</v>
      </c>
      <c r="CO57" s="30">
        <v>2131236.010131279</v>
      </c>
      <c r="CP57" s="30">
        <v>3327761.0224960074</v>
      </c>
      <c r="CQ57" s="30">
        <v>2653603.9131825767</v>
      </c>
      <c r="CR57" s="30">
        <v>3126812.6981836278</v>
      </c>
      <c r="CS57" s="30">
        <v>2659283.4000000004</v>
      </c>
      <c r="CT57" s="30">
        <v>1754885.70727424</v>
      </c>
      <c r="CU57" s="30">
        <v>1910249.0675861179</v>
      </c>
      <c r="CV57" s="30">
        <v>1642405.4000000001</v>
      </c>
    </row>
    <row r="58" spans="1:100" s="31" customFormat="1" x14ac:dyDescent="0.4">
      <c r="A58" s="70" t="s">
        <v>26</v>
      </c>
      <c r="B58" s="30">
        <v>0</v>
      </c>
      <c r="C58" s="30">
        <v>0</v>
      </c>
      <c r="D58" s="30">
        <v>0</v>
      </c>
      <c r="E58" s="30">
        <v>0</v>
      </c>
      <c r="F58" s="30">
        <v>0</v>
      </c>
      <c r="G58" s="30">
        <v>0</v>
      </c>
      <c r="H58" s="30">
        <v>0</v>
      </c>
      <c r="I58" s="30">
        <v>0</v>
      </c>
      <c r="J58" s="30">
        <v>134080.83555974966</v>
      </c>
      <c r="K58" s="30">
        <v>565131.0709566779</v>
      </c>
      <c r="L58" s="30">
        <v>420768</v>
      </c>
      <c r="M58" s="30">
        <v>838456</v>
      </c>
      <c r="N58" s="30">
        <v>407022</v>
      </c>
      <c r="O58" s="30">
        <v>259475</v>
      </c>
      <c r="P58" s="30">
        <v>0</v>
      </c>
      <c r="Q58" s="30">
        <v>0</v>
      </c>
      <c r="R58" s="30">
        <v>0</v>
      </c>
      <c r="S58" s="30">
        <v>0</v>
      </c>
      <c r="T58" s="30">
        <v>0</v>
      </c>
      <c r="U58" s="28"/>
      <c r="V58" s="30">
        <v>0</v>
      </c>
      <c r="W58" s="30">
        <v>0</v>
      </c>
      <c r="X58" s="30">
        <v>0</v>
      </c>
      <c r="Y58" s="30">
        <v>0</v>
      </c>
      <c r="Z58" s="30">
        <v>0</v>
      </c>
      <c r="AA58" s="30">
        <v>0</v>
      </c>
      <c r="AB58" s="30">
        <v>0</v>
      </c>
      <c r="AC58" s="30">
        <v>0</v>
      </c>
      <c r="AD58" s="30">
        <v>77301.823729223979</v>
      </c>
      <c r="AE58" s="30">
        <v>162891.66457932963</v>
      </c>
      <c r="AF58" s="30">
        <v>256322.16817648936</v>
      </c>
      <c r="AG58" s="30">
        <v>421837.21872142114</v>
      </c>
      <c r="AH58" s="30">
        <v>86541.934139277888</v>
      </c>
      <c r="AI58" s="30">
        <v>42030.339739854346</v>
      </c>
      <c r="AJ58" s="30">
        <v>0</v>
      </c>
      <c r="AK58" s="30">
        <v>0</v>
      </c>
      <c r="AL58" s="30">
        <v>0</v>
      </c>
      <c r="AM58" s="30">
        <v>0</v>
      </c>
      <c r="AN58" s="30">
        <v>0</v>
      </c>
      <c r="AO58" s="30"/>
      <c r="AP58" s="30">
        <v>0</v>
      </c>
      <c r="AQ58" s="30">
        <v>0</v>
      </c>
      <c r="AR58" s="30">
        <v>0</v>
      </c>
      <c r="AS58" s="30">
        <v>0</v>
      </c>
      <c r="AT58" s="30">
        <v>0</v>
      </c>
      <c r="AU58" s="30">
        <v>0</v>
      </c>
      <c r="AV58" s="30">
        <v>0</v>
      </c>
      <c r="AW58" s="30">
        <v>0</v>
      </c>
      <c r="AX58" s="30">
        <v>3492.3879336033019</v>
      </c>
      <c r="AY58" s="30">
        <v>7346.4482890491909</v>
      </c>
      <c r="AZ58" s="30">
        <v>15828</v>
      </c>
      <c r="BA58" s="30">
        <v>11900</v>
      </c>
      <c r="BB58" s="30">
        <v>5770</v>
      </c>
      <c r="BC58" s="30">
        <v>1242</v>
      </c>
      <c r="BD58" s="30">
        <v>0</v>
      </c>
      <c r="BE58" s="30">
        <v>0</v>
      </c>
      <c r="BF58" s="30">
        <v>0</v>
      </c>
      <c r="BG58" s="30">
        <v>0</v>
      </c>
      <c r="BH58" s="30">
        <v>0</v>
      </c>
      <c r="BI58" s="30"/>
      <c r="BJ58" s="30">
        <v>0</v>
      </c>
      <c r="BK58" s="30">
        <v>0</v>
      </c>
      <c r="BL58" s="30">
        <v>0</v>
      </c>
      <c r="BM58" s="30">
        <v>0</v>
      </c>
      <c r="BN58" s="30">
        <v>0</v>
      </c>
      <c r="BO58" s="30">
        <v>0</v>
      </c>
      <c r="BP58" s="30">
        <v>0</v>
      </c>
      <c r="BQ58" s="30">
        <v>0</v>
      </c>
      <c r="BR58" s="30">
        <v>220741.6703687461</v>
      </c>
      <c r="BS58" s="30">
        <v>272578.6960697234</v>
      </c>
      <c r="BT58" s="30">
        <v>284060.93836645392</v>
      </c>
      <c r="BU58" s="30">
        <v>298058.79367682186</v>
      </c>
      <c r="BV58" s="30">
        <v>150575.97533502628</v>
      </c>
      <c r="BW58" s="30">
        <v>67662.704033037939</v>
      </c>
      <c r="BX58" s="30">
        <v>0</v>
      </c>
      <c r="BY58" s="30">
        <v>0</v>
      </c>
      <c r="BZ58" s="30">
        <v>0</v>
      </c>
      <c r="CA58" s="30">
        <v>0</v>
      </c>
      <c r="CB58" s="30">
        <v>0</v>
      </c>
      <c r="CC58" s="70"/>
      <c r="CD58" s="30">
        <v>0</v>
      </c>
      <c r="CE58" s="30">
        <v>0</v>
      </c>
      <c r="CF58" s="30">
        <v>0</v>
      </c>
      <c r="CG58" s="30">
        <v>0</v>
      </c>
      <c r="CH58" s="30">
        <v>0</v>
      </c>
      <c r="CI58" s="30">
        <v>0</v>
      </c>
      <c r="CJ58" s="30">
        <v>0</v>
      </c>
      <c r="CK58" s="30">
        <v>0</v>
      </c>
      <c r="CL58" s="30">
        <v>435616.71759132307</v>
      </c>
      <c r="CM58" s="30">
        <v>1007947.8798947801</v>
      </c>
      <c r="CN58" s="30">
        <v>976979.10654294328</v>
      </c>
      <c r="CO58" s="30">
        <v>1570252.012398243</v>
      </c>
      <c r="CP58" s="30">
        <v>649909.90947430418</v>
      </c>
      <c r="CQ58" s="30">
        <v>370410.04377289227</v>
      </c>
      <c r="CR58" s="30">
        <v>0</v>
      </c>
      <c r="CS58" s="30">
        <v>0</v>
      </c>
      <c r="CT58" s="30">
        <v>0</v>
      </c>
      <c r="CU58" s="30">
        <v>0</v>
      </c>
      <c r="CV58" s="30">
        <v>0</v>
      </c>
    </row>
    <row r="59" spans="1:100" s="31" customFormat="1" x14ac:dyDescent="0.4">
      <c r="A59" s="70" t="s">
        <v>19</v>
      </c>
      <c r="B59" s="30">
        <v>221803.69784606117</v>
      </c>
      <c r="C59" s="30">
        <v>213077.41808391883</v>
      </c>
      <c r="D59" s="30">
        <v>246378.42542600437</v>
      </c>
      <c r="E59" s="30">
        <v>368377.07147728396</v>
      </c>
      <c r="F59" s="30">
        <v>309515.78467040521</v>
      </c>
      <c r="G59" s="30">
        <v>254158.93702367073</v>
      </c>
      <c r="H59" s="30">
        <v>1614402.7846454836</v>
      </c>
      <c r="I59" s="30">
        <v>3652225.580305323</v>
      </c>
      <c r="J59" s="30">
        <v>5499752.0913235499</v>
      </c>
      <c r="K59" s="30">
        <v>4841841.391924425</v>
      </c>
      <c r="L59" s="30">
        <v>3112904</v>
      </c>
      <c r="M59" s="30">
        <v>1154204.99249152</v>
      </c>
      <c r="N59" s="30">
        <v>2394449.7659784001</v>
      </c>
      <c r="O59" s="30">
        <v>2362025</v>
      </c>
      <c r="P59" s="30">
        <v>928420</v>
      </c>
      <c r="Q59" s="30">
        <v>2865979.04696838</v>
      </c>
      <c r="R59" s="30">
        <v>655501.60790784005</v>
      </c>
      <c r="S59" s="30">
        <v>928948</v>
      </c>
      <c r="T59" s="30">
        <v>1041900</v>
      </c>
      <c r="U59" s="28"/>
      <c r="V59" s="30">
        <v>384321.361116288</v>
      </c>
      <c r="W59" s="30">
        <v>271416.40682338999</v>
      </c>
      <c r="X59" s="30">
        <v>440824.42767090607</v>
      </c>
      <c r="Y59" s="30">
        <v>1432048.797026823</v>
      </c>
      <c r="Z59" s="30">
        <v>1647144.4004931506</v>
      </c>
      <c r="AA59" s="30">
        <v>2059918.3134814054</v>
      </c>
      <c r="AB59" s="30">
        <v>2676094.8726301165</v>
      </c>
      <c r="AC59" s="30">
        <v>2992127.6808860614</v>
      </c>
      <c r="AD59" s="30">
        <v>1832053.2223826083</v>
      </c>
      <c r="AE59" s="30">
        <v>1602225.7077375024</v>
      </c>
      <c r="AF59" s="30">
        <v>812907.44764543767</v>
      </c>
      <c r="AG59" s="30">
        <v>1547671.0980522041</v>
      </c>
      <c r="AH59" s="30">
        <v>1063613.2424728414</v>
      </c>
      <c r="AI59" s="30">
        <v>409795.81246357987</v>
      </c>
      <c r="AJ59" s="30">
        <v>618886.63927525224</v>
      </c>
      <c r="AK59" s="30">
        <v>1155706.1520798081</v>
      </c>
      <c r="AL59" s="30">
        <v>46715.160745472007</v>
      </c>
      <c r="AM59" s="30">
        <v>425585.82632523857</v>
      </c>
      <c r="AN59" s="30">
        <v>117228.00000000001</v>
      </c>
      <c r="AO59" s="30"/>
      <c r="AP59" s="30">
        <v>0</v>
      </c>
      <c r="AQ59" s="30">
        <v>0</v>
      </c>
      <c r="AR59" s="30">
        <v>0</v>
      </c>
      <c r="AS59" s="30">
        <v>535.57519067659337</v>
      </c>
      <c r="AT59" s="30">
        <v>787.92319523631545</v>
      </c>
      <c r="AU59" s="30">
        <v>0</v>
      </c>
      <c r="AV59" s="30">
        <v>1399.2012875349974</v>
      </c>
      <c r="AW59" s="30">
        <v>888.92956984417719</v>
      </c>
      <c r="AX59" s="30">
        <v>0</v>
      </c>
      <c r="AY59" s="30">
        <v>0</v>
      </c>
      <c r="AZ59" s="30">
        <v>0</v>
      </c>
      <c r="BA59" s="30">
        <v>0</v>
      </c>
      <c r="BB59" s="30">
        <v>0</v>
      </c>
      <c r="BC59" s="30">
        <v>0</v>
      </c>
      <c r="BD59" s="30">
        <v>11767</v>
      </c>
      <c r="BE59" s="30">
        <v>2117</v>
      </c>
      <c r="BF59" s="30">
        <v>0</v>
      </c>
      <c r="BG59" s="30">
        <v>0</v>
      </c>
      <c r="BH59" s="30">
        <v>1195</v>
      </c>
      <c r="BI59" s="30"/>
      <c r="BJ59" s="30">
        <v>2207149.8831229336</v>
      </c>
      <c r="BK59" s="30">
        <v>2480208.962258019</v>
      </c>
      <c r="BL59" s="30">
        <v>3077905.5214893594</v>
      </c>
      <c r="BM59" s="30">
        <v>5440806.5906032212</v>
      </c>
      <c r="BN59" s="30">
        <v>10310955.823770722</v>
      </c>
      <c r="BO59" s="30">
        <v>9683936.1296002343</v>
      </c>
      <c r="BP59" s="30">
        <v>10612350.066786785</v>
      </c>
      <c r="BQ59" s="30">
        <v>14717328.428321911</v>
      </c>
      <c r="BR59" s="30">
        <v>7933715.3291355222</v>
      </c>
      <c r="BS59" s="30">
        <v>13930445.342951214</v>
      </c>
      <c r="BT59" s="30">
        <v>10166739.166185411</v>
      </c>
      <c r="BU59" s="30">
        <v>16663319.097794348</v>
      </c>
      <c r="BV59" s="30">
        <v>20430114.290486988</v>
      </c>
      <c r="BW59" s="30">
        <v>18158978.194866557</v>
      </c>
      <c r="BX59" s="30">
        <v>21239659.817675538</v>
      </c>
      <c r="BY59" s="30">
        <v>26825207.967243508</v>
      </c>
      <c r="BZ59" s="30">
        <v>8423991.7519686725</v>
      </c>
      <c r="CA59" s="30">
        <v>12465607.408107342</v>
      </c>
      <c r="CB59" s="30">
        <v>6368868</v>
      </c>
      <c r="CC59" s="70"/>
      <c r="CD59" s="30">
        <v>2813274.9420852824</v>
      </c>
      <c r="CE59" s="30">
        <v>2964702.7871653279</v>
      </c>
      <c r="CF59" s="30">
        <v>3765108.3745862702</v>
      </c>
      <c r="CG59" s="30">
        <v>7241768.0342980046</v>
      </c>
      <c r="CH59" s="30">
        <v>12268403.932129513</v>
      </c>
      <c r="CI59" s="30">
        <v>11998013.380105311</v>
      </c>
      <c r="CJ59" s="30">
        <v>14904246.925349917</v>
      </c>
      <c r="CK59" s="30">
        <v>21362570.61908314</v>
      </c>
      <c r="CL59" s="30">
        <v>15265520.642841682</v>
      </c>
      <c r="CM59" s="30">
        <v>20374512.44261314</v>
      </c>
      <c r="CN59" s="30">
        <v>14092550.613830848</v>
      </c>
      <c r="CO59" s="30">
        <v>19365195.188338075</v>
      </c>
      <c r="CP59" s="30">
        <v>23888177.29893823</v>
      </c>
      <c r="CQ59" s="30">
        <v>20930799.007330138</v>
      </c>
      <c r="CR59" s="30">
        <v>22798733.456950791</v>
      </c>
      <c r="CS59" s="30">
        <v>30849010.166291699</v>
      </c>
      <c r="CT59" s="30">
        <v>9126208.5206219852</v>
      </c>
      <c r="CU59" s="30">
        <v>13820141.23443258</v>
      </c>
      <c r="CV59" s="30">
        <v>7529191</v>
      </c>
    </row>
    <row r="60" spans="1:100" s="31" customFormat="1" x14ac:dyDescent="0.4">
      <c r="A60" s="70" t="s">
        <v>28</v>
      </c>
      <c r="B60" s="30">
        <v>0</v>
      </c>
      <c r="C60" s="30">
        <v>0</v>
      </c>
      <c r="D60" s="30">
        <v>0</v>
      </c>
      <c r="E60" s="30">
        <v>4633.6738556430273</v>
      </c>
      <c r="F60" s="30">
        <v>0</v>
      </c>
      <c r="G60" s="30">
        <v>0</v>
      </c>
      <c r="H60" s="30">
        <v>0</v>
      </c>
      <c r="I60" s="30">
        <v>0</v>
      </c>
      <c r="J60" s="30">
        <v>0</v>
      </c>
      <c r="K60" s="30">
        <v>0</v>
      </c>
      <c r="L60" s="30">
        <v>0</v>
      </c>
      <c r="M60" s="30">
        <v>0</v>
      </c>
      <c r="N60" s="30">
        <v>0</v>
      </c>
      <c r="O60" s="30">
        <v>0</v>
      </c>
      <c r="P60" s="30">
        <v>0</v>
      </c>
      <c r="Q60" s="30">
        <v>0</v>
      </c>
      <c r="R60" s="30">
        <v>0</v>
      </c>
      <c r="S60" s="30">
        <v>0</v>
      </c>
      <c r="T60" s="30">
        <v>0</v>
      </c>
      <c r="U60" s="28"/>
      <c r="V60" s="30">
        <v>41177.288691030859</v>
      </c>
      <c r="W60" s="30">
        <v>0</v>
      </c>
      <c r="X60" s="30">
        <v>0</v>
      </c>
      <c r="Y60" s="30">
        <v>574351.1218329157</v>
      </c>
      <c r="Z60" s="30">
        <v>145073.73155313177</v>
      </c>
      <c r="AA60" s="30">
        <v>6477.7305455390106</v>
      </c>
      <c r="AB60" s="30">
        <v>6861.7817246926061</v>
      </c>
      <c r="AC60" s="30">
        <v>52493.468085720378</v>
      </c>
      <c r="AD60" s="30">
        <v>0</v>
      </c>
      <c r="AE60" s="30">
        <v>0</v>
      </c>
      <c r="AF60" s="30">
        <v>0</v>
      </c>
      <c r="AG60" s="30">
        <v>0</v>
      </c>
      <c r="AH60" s="30">
        <v>0</v>
      </c>
      <c r="AI60" s="30">
        <v>0</v>
      </c>
      <c r="AJ60" s="30">
        <v>0</v>
      </c>
      <c r="AK60" s="30">
        <v>0</v>
      </c>
      <c r="AL60" s="30">
        <v>0</v>
      </c>
      <c r="AM60" s="30">
        <v>0</v>
      </c>
      <c r="AN60" s="30">
        <v>0</v>
      </c>
      <c r="AO60" s="30"/>
      <c r="AP60" s="30">
        <v>0</v>
      </c>
      <c r="AQ60" s="30">
        <v>0</v>
      </c>
      <c r="AR60" s="30">
        <v>0</v>
      </c>
      <c r="AS60" s="30">
        <v>0</v>
      </c>
      <c r="AT60" s="30">
        <v>0</v>
      </c>
      <c r="AU60" s="30">
        <v>0</v>
      </c>
      <c r="AV60" s="30">
        <v>0</v>
      </c>
      <c r="AW60" s="30">
        <v>0</v>
      </c>
      <c r="AX60" s="30">
        <v>0</v>
      </c>
      <c r="AY60" s="30">
        <v>0</v>
      </c>
      <c r="AZ60" s="30">
        <v>0</v>
      </c>
      <c r="BA60" s="30">
        <v>0</v>
      </c>
      <c r="BB60" s="30">
        <v>0</v>
      </c>
      <c r="BC60" s="30">
        <v>0</v>
      </c>
      <c r="BD60" s="30">
        <v>0</v>
      </c>
      <c r="BE60" s="30">
        <v>0</v>
      </c>
      <c r="BF60" s="30">
        <v>0</v>
      </c>
      <c r="BG60" s="30">
        <v>0</v>
      </c>
      <c r="BH60" s="30">
        <v>0</v>
      </c>
      <c r="BI60" s="30"/>
      <c r="BJ60" s="30">
        <v>5673.9071545576699</v>
      </c>
      <c r="BK60" s="30">
        <v>0</v>
      </c>
      <c r="BL60" s="30">
        <v>0</v>
      </c>
      <c r="BM60" s="30">
        <v>406126.55828407331</v>
      </c>
      <c r="BN60" s="30">
        <v>233347.76342917996</v>
      </c>
      <c r="BO60" s="30">
        <v>16715.654999309958</v>
      </c>
      <c r="BP60" s="30">
        <v>115417.65957009097</v>
      </c>
      <c r="BQ60" s="30">
        <v>177776.1846389187</v>
      </c>
      <c r="BR60" s="30">
        <v>0</v>
      </c>
      <c r="BS60" s="30">
        <v>0</v>
      </c>
      <c r="BT60" s="30">
        <v>0</v>
      </c>
      <c r="BU60" s="30">
        <v>0</v>
      </c>
      <c r="BV60" s="30">
        <v>0</v>
      </c>
      <c r="BW60" s="30">
        <v>0</v>
      </c>
      <c r="BX60" s="30">
        <v>0</v>
      </c>
      <c r="BY60" s="30">
        <v>0</v>
      </c>
      <c r="BZ60" s="30">
        <v>0</v>
      </c>
      <c r="CA60" s="30">
        <v>0</v>
      </c>
      <c r="CB60" s="30">
        <v>0</v>
      </c>
      <c r="CC60" s="70"/>
      <c r="CD60" s="30">
        <v>46851.195845588532</v>
      </c>
      <c r="CE60" s="30">
        <v>0</v>
      </c>
      <c r="CF60" s="30">
        <v>0</v>
      </c>
      <c r="CG60" s="30">
        <v>985111.35397263197</v>
      </c>
      <c r="CH60" s="30">
        <v>378421.49498231173</v>
      </c>
      <c r="CI60" s="30">
        <v>23193.38554484897</v>
      </c>
      <c r="CJ60" s="30">
        <v>122279.44129478358</v>
      </c>
      <c r="CK60" s="30">
        <v>230269.65272463908</v>
      </c>
      <c r="CL60" s="30">
        <v>0</v>
      </c>
      <c r="CM60" s="30">
        <v>0</v>
      </c>
      <c r="CN60" s="30">
        <v>0</v>
      </c>
      <c r="CO60" s="30">
        <v>0</v>
      </c>
      <c r="CP60" s="30">
        <v>0</v>
      </c>
      <c r="CQ60" s="30">
        <v>0</v>
      </c>
      <c r="CR60" s="30">
        <v>0</v>
      </c>
      <c r="CS60" s="30">
        <v>0</v>
      </c>
      <c r="CT60" s="30">
        <v>0</v>
      </c>
      <c r="CU60" s="30">
        <v>0</v>
      </c>
      <c r="CV60" s="30">
        <v>0</v>
      </c>
    </row>
    <row r="61" spans="1:100" s="31" customFormat="1" x14ac:dyDescent="0.4">
      <c r="A61" s="70" t="s">
        <v>22</v>
      </c>
      <c r="B61" s="30">
        <v>9021481.0965506863</v>
      </c>
      <c r="C61" s="30">
        <v>9715510.7360956073</v>
      </c>
      <c r="D61" s="30">
        <v>7691208.6735106297</v>
      </c>
      <c r="E61" s="30">
        <v>9422575.7854500953</v>
      </c>
      <c r="F61" s="30">
        <v>12031178.081543172</v>
      </c>
      <c r="G61" s="30">
        <v>7558543.5989504326</v>
      </c>
      <c r="H61" s="30">
        <v>4244165.080287368</v>
      </c>
      <c r="I61" s="30">
        <v>2678878.1323714829</v>
      </c>
      <c r="J61" s="30">
        <v>3078983.5511266151</v>
      </c>
      <c r="K61" s="30">
        <v>5649260.5528085642</v>
      </c>
      <c r="L61" s="30">
        <v>6064124</v>
      </c>
      <c r="M61" s="30">
        <v>5826896</v>
      </c>
      <c r="N61" s="30">
        <v>7442688</v>
      </c>
      <c r="O61" s="30">
        <v>6765075</v>
      </c>
      <c r="P61" s="30">
        <v>4307260</v>
      </c>
      <c r="Q61" s="30">
        <v>7198869.9029791197</v>
      </c>
      <c r="R61" s="30">
        <v>4119987.7309523202</v>
      </c>
      <c r="S61" s="30">
        <v>2304764.32372576</v>
      </c>
      <c r="T61" s="30">
        <v>2570020</v>
      </c>
      <c r="U61" s="28"/>
      <c r="V61" s="30">
        <v>432361.53125582397</v>
      </c>
      <c r="W61" s="30">
        <v>2158406.6637860062</v>
      </c>
      <c r="X61" s="30">
        <v>2079221.8838477738</v>
      </c>
      <c r="Y61" s="30">
        <v>1355468.6475256809</v>
      </c>
      <c r="Z61" s="30">
        <v>1278030.4922537799</v>
      </c>
      <c r="AA61" s="30">
        <v>887449.08473884442</v>
      </c>
      <c r="AB61" s="30">
        <v>754795.98971618665</v>
      </c>
      <c r="AC61" s="30">
        <v>779902.95441641705</v>
      </c>
      <c r="AD61" s="30">
        <v>494731.67186703347</v>
      </c>
      <c r="AE61" s="30">
        <v>949467.08606666815</v>
      </c>
      <c r="AF61" s="30">
        <v>739672.54245215503</v>
      </c>
      <c r="AG61" s="30">
        <v>876759.70949942444</v>
      </c>
      <c r="AH61" s="30">
        <v>1012540.6294295513</v>
      </c>
      <c r="AI61" s="30">
        <v>1134819.1729760673</v>
      </c>
      <c r="AJ61" s="30">
        <v>744761.88794140518</v>
      </c>
      <c r="AK61" s="30">
        <v>598579.921132416</v>
      </c>
      <c r="AL61" s="30">
        <v>325699.20000000001</v>
      </c>
      <c r="AM61" s="30">
        <v>388518.0197649831</v>
      </c>
      <c r="AN61" s="30">
        <v>375129.60000000003</v>
      </c>
      <c r="AO61" s="30"/>
      <c r="AP61" s="30">
        <v>0</v>
      </c>
      <c r="AQ61" s="30">
        <v>936702.83806343901</v>
      </c>
      <c r="AR61" s="30">
        <v>521101.32251504262</v>
      </c>
      <c r="AS61" s="30">
        <v>13389.379766914833</v>
      </c>
      <c r="AT61" s="30">
        <v>306502.12294692668</v>
      </c>
      <c r="AU61" s="30">
        <v>148780.81752259823</v>
      </c>
      <c r="AV61" s="30">
        <v>201484.98540503962</v>
      </c>
      <c r="AW61" s="30">
        <v>165340.89999101695</v>
      </c>
      <c r="AX61" s="30">
        <v>87309.698340082541</v>
      </c>
      <c r="AY61" s="30">
        <v>54180.05613173778</v>
      </c>
      <c r="AZ61" s="30">
        <v>52760</v>
      </c>
      <c r="BA61" s="30">
        <v>52700</v>
      </c>
      <c r="BB61" s="30">
        <v>88858</v>
      </c>
      <c r="BC61" s="30">
        <v>83214</v>
      </c>
      <c r="BD61" s="30">
        <v>85731</v>
      </c>
      <c r="BE61" s="30">
        <v>57159</v>
      </c>
      <c r="BF61" s="30">
        <v>28926.247606200002</v>
      </c>
      <c r="BG61" s="30">
        <v>21143.90556435</v>
      </c>
      <c r="BH61" s="30">
        <v>22705</v>
      </c>
      <c r="BI61" s="30"/>
      <c r="BJ61" s="30">
        <v>7529274.794098028</v>
      </c>
      <c r="BK61" s="30">
        <v>4130244.0307041025</v>
      </c>
      <c r="BL61" s="30">
        <v>4278676.0318556326</v>
      </c>
      <c r="BM61" s="30">
        <v>7220027.7028279696</v>
      </c>
      <c r="BN61" s="30">
        <v>2674962.1661393801</v>
      </c>
      <c r="BO61" s="30">
        <v>2056025.5651937188</v>
      </c>
      <c r="BP61" s="30">
        <v>1779861.8028440343</v>
      </c>
      <c r="BQ61" s="30">
        <v>2819022.3564171391</v>
      </c>
      <c r="BR61" s="30">
        <v>1291988.0118641315</v>
      </c>
      <c r="BS61" s="30">
        <v>1719325.6524259562</v>
      </c>
      <c r="BT61" s="30">
        <v>2014850.841901592</v>
      </c>
      <c r="BU61" s="30">
        <v>2362115.9398888135</v>
      </c>
      <c r="BV61" s="30">
        <v>3101865.0919015417</v>
      </c>
      <c r="BW61" s="30">
        <v>3264725.4695940805</v>
      </c>
      <c r="BX61" s="30">
        <v>3642929.0612166035</v>
      </c>
      <c r="BY61" s="30">
        <v>2123879.4130357443</v>
      </c>
      <c r="BZ61" s="30">
        <v>2676908.05996416</v>
      </c>
      <c r="CA61" s="30">
        <v>1824832.8937304511</v>
      </c>
      <c r="CB61" s="30">
        <v>1858480</v>
      </c>
      <c r="CC61" s="70"/>
      <c r="CD61" s="30">
        <v>16983117.421904538</v>
      </c>
      <c r="CE61" s="30">
        <v>16940864.268649153</v>
      </c>
      <c r="CF61" s="30">
        <v>14570207.911729079</v>
      </c>
      <c r="CG61" s="30">
        <v>18011461.515570663</v>
      </c>
      <c r="CH61" s="30">
        <v>16290672.862883259</v>
      </c>
      <c r="CI61" s="30">
        <v>10650799.066405594</v>
      </c>
      <c r="CJ61" s="30">
        <v>6980307.8582526287</v>
      </c>
      <c r="CK61" s="30">
        <v>6443144.3431960559</v>
      </c>
      <c r="CL61" s="30">
        <v>4953012.9331978625</v>
      </c>
      <c r="CM61" s="30">
        <v>8372233.3474329263</v>
      </c>
      <c r="CN61" s="30">
        <v>8871407.3843537476</v>
      </c>
      <c r="CO61" s="30">
        <v>9118471.6493882388</v>
      </c>
      <c r="CP61" s="30">
        <v>11645951.721331093</v>
      </c>
      <c r="CQ61" s="30">
        <v>11247833.642570147</v>
      </c>
      <c r="CR61" s="30">
        <v>8780681.9491580091</v>
      </c>
      <c r="CS61" s="30">
        <v>9978488.2371472791</v>
      </c>
      <c r="CT61" s="30">
        <v>7151521.2385226805</v>
      </c>
      <c r="CU61" s="30">
        <v>4539259.1427855445</v>
      </c>
      <c r="CV61" s="30">
        <v>4826334.5999999996</v>
      </c>
    </row>
    <row r="62" spans="1:100" s="31" customFormat="1" x14ac:dyDescent="0.4">
      <c r="A62" s="70" t="s">
        <v>34</v>
      </c>
      <c r="B62" s="30">
        <v>239372.30757644225</v>
      </c>
      <c r="C62" s="30">
        <v>758063.89126009587</v>
      </c>
      <c r="D62" s="30">
        <v>259747.79726780375</v>
      </c>
      <c r="E62" s="30">
        <v>518971.47183201904</v>
      </c>
      <c r="F62" s="30">
        <v>134789.13203388616</v>
      </c>
      <c r="G62" s="30">
        <v>216572.05197087434</v>
      </c>
      <c r="H62" s="30">
        <v>178959.46854296493</v>
      </c>
      <c r="I62" s="30">
        <v>449738.66455871612</v>
      </c>
      <c r="J62" s="30">
        <v>0</v>
      </c>
      <c r="K62" s="30">
        <v>0</v>
      </c>
      <c r="L62" s="30">
        <v>0</v>
      </c>
      <c r="M62" s="30">
        <v>0</v>
      </c>
      <c r="N62" s="30">
        <v>0</v>
      </c>
      <c r="O62" s="30">
        <v>13032146.935169749</v>
      </c>
      <c r="P62" s="30">
        <v>2391649.2014501998</v>
      </c>
      <c r="Q62" s="30">
        <v>0</v>
      </c>
      <c r="R62" s="30">
        <v>0</v>
      </c>
      <c r="S62" s="30">
        <v>34476740.182595037</v>
      </c>
      <c r="T62" s="30">
        <v>30008596.535436999</v>
      </c>
      <c r="U62" s="28"/>
      <c r="V62" s="30">
        <v>4955000.4058207134</v>
      </c>
      <c r="W62" s="30">
        <v>4691626.4608043125</v>
      </c>
      <c r="X62" s="30">
        <v>3445777.6096275826</v>
      </c>
      <c r="Y62" s="30">
        <v>2787517.4446290839</v>
      </c>
      <c r="Z62" s="30">
        <v>1291847.0381159829</v>
      </c>
      <c r="AA62" s="30">
        <v>2597569.9487611433</v>
      </c>
      <c r="AB62" s="30">
        <v>2641785.9640066535</v>
      </c>
      <c r="AC62" s="30">
        <v>2204725.659600256</v>
      </c>
      <c r="AD62" s="30">
        <v>23190.547118767194</v>
      </c>
      <c r="AE62" s="30">
        <v>0</v>
      </c>
      <c r="AF62" s="30">
        <v>0</v>
      </c>
      <c r="AG62" s="30">
        <v>0</v>
      </c>
      <c r="AH62" s="30">
        <v>0</v>
      </c>
      <c r="AI62" s="30">
        <v>7309994.4266616991</v>
      </c>
      <c r="AJ62" s="30">
        <v>1824579.4063917457</v>
      </c>
      <c r="AK62" s="30">
        <v>0</v>
      </c>
      <c r="AL62" s="30">
        <v>0</v>
      </c>
      <c r="AM62" s="30">
        <v>17580071.290653162</v>
      </c>
      <c r="AN62" s="30">
        <v>26599129.808376323</v>
      </c>
      <c r="AO62" s="30"/>
      <c r="AP62" s="30">
        <v>0</v>
      </c>
      <c r="AQ62" s="30">
        <v>0</v>
      </c>
      <c r="AR62" s="30">
        <v>0</v>
      </c>
      <c r="AS62" s="30">
        <v>0</v>
      </c>
      <c r="AT62" s="30">
        <v>0</v>
      </c>
      <c r="AU62" s="30">
        <v>0</v>
      </c>
      <c r="AV62" s="30">
        <v>0</v>
      </c>
      <c r="AW62" s="30">
        <v>0</v>
      </c>
      <c r="AX62" s="30">
        <v>0</v>
      </c>
      <c r="AY62" s="30">
        <v>0</v>
      </c>
      <c r="AZ62" s="30">
        <v>0</v>
      </c>
      <c r="BA62" s="30">
        <v>0</v>
      </c>
      <c r="BB62" s="30">
        <v>0</v>
      </c>
      <c r="BC62" s="30">
        <v>168929.07188616</v>
      </c>
      <c r="BD62" s="30">
        <v>33676.605825899998</v>
      </c>
      <c r="BE62" s="30">
        <v>0</v>
      </c>
      <c r="BF62" s="30">
        <v>0</v>
      </c>
      <c r="BG62" s="30">
        <v>218682.21948726999</v>
      </c>
      <c r="BH62" s="30">
        <v>323738.48332845001</v>
      </c>
      <c r="BI62" s="30"/>
      <c r="BJ62" s="30">
        <v>5027081.738938095</v>
      </c>
      <c r="BK62" s="30">
        <v>3387728.249903365</v>
      </c>
      <c r="BL62" s="30">
        <v>3348802.2393231308</v>
      </c>
      <c r="BM62" s="30">
        <v>3590674.4914956954</v>
      </c>
      <c r="BN62" s="30">
        <v>904934.00939608819</v>
      </c>
      <c r="BO62" s="30">
        <v>2234325.8849077639</v>
      </c>
      <c r="BP62" s="30">
        <v>1567250.3246886036</v>
      </c>
      <c r="BQ62" s="30">
        <v>2793625.7586115794</v>
      </c>
      <c r="BR62" s="30">
        <v>38954.412418014021</v>
      </c>
      <c r="BS62" s="30">
        <v>0</v>
      </c>
      <c r="BT62" s="30">
        <v>0</v>
      </c>
      <c r="BU62" s="30">
        <v>0</v>
      </c>
      <c r="BV62" s="30">
        <v>0</v>
      </c>
      <c r="BW62" s="30">
        <v>40681678.899920128</v>
      </c>
      <c r="BX62" s="30">
        <v>5068949.601529818</v>
      </c>
      <c r="BY62" s="30">
        <v>0</v>
      </c>
      <c r="BZ62" s="30">
        <v>0</v>
      </c>
      <c r="CA62" s="30">
        <v>88200434.667333007</v>
      </c>
      <c r="CB62" s="30">
        <v>103502550.61511068</v>
      </c>
      <c r="CC62" s="70"/>
      <c r="CD62" s="30">
        <v>10221454.452335251</v>
      </c>
      <c r="CE62" s="30">
        <v>8837418.6019677743</v>
      </c>
      <c r="CF62" s="30">
        <v>7054327.6462185178</v>
      </c>
      <c r="CG62" s="30">
        <v>6897163.4079567986</v>
      </c>
      <c r="CH62" s="30">
        <v>2331570.1795459576</v>
      </c>
      <c r="CI62" s="30">
        <v>5048467.8856397811</v>
      </c>
      <c r="CJ62" s="30">
        <v>4387995.7572382223</v>
      </c>
      <c r="CK62" s="30">
        <v>5448090.0827705516</v>
      </c>
      <c r="CL62" s="30">
        <v>62144.959536781214</v>
      </c>
      <c r="CM62" s="30">
        <v>0</v>
      </c>
      <c r="CN62" s="30">
        <v>0</v>
      </c>
      <c r="CO62" s="30">
        <v>0</v>
      </c>
      <c r="CP62" s="30">
        <v>0</v>
      </c>
      <c r="CQ62" s="30">
        <v>61192749.333637737</v>
      </c>
      <c r="CR62" s="30">
        <v>9318854.8151976634</v>
      </c>
      <c r="CS62" s="30">
        <v>0</v>
      </c>
      <c r="CT62" s="30">
        <v>0</v>
      </c>
      <c r="CU62" s="30">
        <v>140475928.36006847</v>
      </c>
      <c r="CV62" s="30">
        <v>160434015.44225246</v>
      </c>
    </row>
    <row r="63" spans="1:100" s="31" customFormat="1" x14ac:dyDescent="0.4">
      <c r="A63" s="45" t="s">
        <v>29</v>
      </c>
      <c r="B63" s="30">
        <v>0</v>
      </c>
      <c r="C63" s="30">
        <v>0</v>
      </c>
      <c r="D63" s="30">
        <v>0</v>
      </c>
      <c r="E63" s="30">
        <v>0</v>
      </c>
      <c r="F63" s="30">
        <v>0</v>
      </c>
      <c r="G63" s="30">
        <v>0</v>
      </c>
      <c r="H63" s="30">
        <v>0</v>
      </c>
      <c r="I63" s="30">
        <v>0</v>
      </c>
      <c r="J63" s="30">
        <v>0</v>
      </c>
      <c r="K63" s="30">
        <v>0</v>
      </c>
      <c r="L63" s="30">
        <v>0</v>
      </c>
      <c r="M63" s="30">
        <v>0</v>
      </c>
      <c r="N63" s="30">
        <v>0</v>
      </c>
      <c r="O63" s="30">
        <v>0</v>
      </c>
      <c r="P63" s="30">
        <v>0</v>
      </c>
      <c r="Q63" s="30">
        <v>0</v>
      </c>
      <c r="R63" s="30">
        <v>0</v>
      </c>
      <c r="S63" s="30">
        <v>0</v>
      </c>
      <c r="T63" s="30">
        <v>0</v>
      </c>
      <c r="U63" s="28"/>
      <c r="V63" s="30">
        <v>0</v>
      </c>
      <c r="W63" s="30">
        <v>0</v>
      </c>
      <c r="X63" s="30">
        <v>0</v>
      </c>
      <c r="Y63" s="30">
        <v>0</v>
      </c>
      <c r="Z63" s="30">
        <v>0</v>
      </c>
      <c r="AA63" s="30">
        <v>0</v>
      </c>
      <c r="AB63" s="30">
        <v>0</v>
      </c>
      <c r="AC63" s="30">
        <v>0</v>
      </c>
      <c r="AD63" s="30">
        <v>0</v>
      </c>
      <c r="AE63" s="30">
        <v>0</v>
      </c>
      <c r="AF63" s="30">
        <v>0</v>
      </c>
      <c r="AG63" s="30">
        <v>0</v>
      </c>
      <c r="AH63" s="30">
        <v>0</v>
      </c>
      <c r="AI63" s="30">
        <v>0</v>
      </c>
      <c r="AJ63" s="30">
        <v>0</v>
      </c>
      <c r="AK63" s="30">
        <v>0</v>
      </c>
      <c r="AL63" s="30">
        <v>0</v>
      </c>
      <c r="AM63" s="30">
        <v>0</v>
      </c>
      <c r="AN63" s="30">
        <v>0</v>
      </c>
      <c r="AO63" s="30"/>
      <c r="AP63" s="30">
        <v>0</v>
      </c>
      <c r="AQ63" s="30">
        <v>0</v>
      </c>
      <c r="AR63" s="30">
        <v>0</v>
      </c>
      <c r="AS63" s="30">
        <v>0</v>
      </c>
      <c r="AT63" s="30">
        <v>0</v>
      </c>
      <c r="AU63" s="30">
        <v>0</v>
      </c>
      <c r="AV63" s="30">
        <v>0</v>
      </c>
      <c r="AW63" s="30">
        <v>0</v>
      </c>
      <c r="AX63" s="30">
        <v>0</v>
      </c>
      <c r="AY63" s="30">
        <v>0</v>
      </c>
      <c r="AZ63" s="30">
        <v>0</v>
      </c>
      <c r="BA63" s="30">
        <v>0</v>
      </c>
      <c r="BB63" s="30">
        <v>0</v>
      </c>
      <c r="BC63" s="30">
        <v>0</v>
      </c>
      <c r="BD63" s="30">
        <v>0</v>
      </c>
      <c r="BE63" s="30">
        <v>0</v>
      </c>
      <c r="BF63" s="30">
        <v>0</v>
      </c>
      <c r="BG63" s="30">
        <v>0</v>
      </c>
      <c r="BH63" s="30">
        <v>0</v>
      </c>
      <c r="BI63" s="30"/>
      <c r="BJ63" s="30">
        <v>0</v>
      </c>
      <c r="BK63" s="30">
        <v>0</v>
      </c>
      <c r="BL63" s="30">
        <v>0</v>
      </c>
      <c r="BM63" s="30">
        <v>0</v>
      </c>
      <c r="BN63" s="30">
        <v>0</v>
      </c>
      <c r="BO63" s="30">
        <v>0</v>
      </c>
      <c r="BP63" s="30">
        <v>0</v>
      </c>
      <c r="BQ63" s="30">
        <v>0</v>
      </c>
      <c r="BR63" s="30">
        <v>0</v>
      </c>
      <c r="BS63" s="30">
        <v>0</v>
      </c>
      <c r="BT63" s="30">
        <v>0</v>
      </c>
      <c r="BU63" s="30">
        <v>0</v>
      </c>
      <c r="BV63" s="30">
        <v>0</v>
      </c>
      <c r="BW63" s="30">
        <v>0</v>
      </c>
      <c r="BX63" s="30">
        <v>0</v>
      </c>
      <c r="BY63" s="30">
        <v>0</v>
      </c>
      <c r="BZ63" s="30">
        <v>0</v>
      </c>
      <c r="CA63" s="30">
        <v>0</v>
      </c>
      <c r="CB63" s="30">
        <v>0</v>
      </c>
      <c r="CC63" s="70"/>
      <c r="CD63" s="30">
        <v>0</v>
      </c>
      <c r="CE63" s="30">
        <v>0</v>
      </c>
      <c r="CF63" s="30">
        <v>0</v>
      </c>
      <c r="CG63" s="30">
        <v>0</v>
      </c>
      <c r="CH63" s="30">
        <v>0</v>
      </c>
      <c r="CI63" s="30">
        <v>0</v>
      </c>
      <c r="CJ63" s="30">
        <v>0</v>
      </c>
      <c r="CK63" s="30">
        <v>0</v>
      </c>
      <c r="CL63" s="30">
        <v>0</v>
      </c>
      <c r="CM63" s="30">
        <v>0</v>
      </c>
      <c r="CN63" s="30">
        <v>0</v>
      </c>
      <c r="CO63" s="30">
        <v>0</v>
      </c>
      <c r="CP63" s="30">
        <v>0</v>
      </c>
      <c r="CQ63" s="30">
        <v>0</v>
      </c>
      <c r="CR63" s="30">
        <v>0</v>
      </c>
      <c r="CS63" s="30">
        <v>0</v>
      </c>
      <c r="CT63" s="30">
        <v>0</v>
      </c>
      <c r="CU63" s="30">
        <v>0</v>
      </c>
      <c r="CV63" s="30">
        <v>0</v>
      </c>
    </row>
    <row r="64" spans="1:100" s="31" customFormat="1" x14ac:dyDescent="0.4">
      <c r="A64" s="45" t="s">
        <v>20</v>
      </c>
      <c r="B64" s="30">
        <v>1082665.5746347341</v>
      </c>
      <c r="C64" s="30">
        <v>1212428.4799288921</v>
      </c>
      <c r="D64" s="30">
        <v>1458851.544352235</v>
      </c>
      <c r="E64" s="30">
        <v>1987925.1123052016</v>
      </c>
      <c r="F64" s="30">
        <v>2680403.8721622215</v>
      </c>
      <c r="G64" s="30">
        <v>1512681.7289776558</v>
      </c>
      <c r="H64" s="30">
        <v>599445.52800490533</v>
      </c>
      <c r="I64" s="30">
        <v>389274.73302761093</v>
      </c>
      <c r="J64" s="30">
        <v>624455.32025934954</v>
      </c>
      <c r="K64" s="30">
        <v>1083919.9512907136</v>
      </c>
      <c r="L64" s="30">
        <v>689943.99522359995</v>
      </c>
      <c r="M64" s="30">
        <v>547360</v>
      </c>
      <c r="N64" s="30">
        <v>327732</v>
      </c>
      <c r="O64" s="30">
        <v>152475</v>
      </c>
      <c r="P64" s="30">
        <v>103496</v>
      </c>
      <c r="Q64" s="30">
        <v>70680</v>
      </c>
      <c r="R64" s="30">
        <v>32267.854049599999</v>
      </c>
      <c r="S64" s="30">
        <v>69938.377464999998</v>
      </c>
      <c r="T64" s="30">
        <v>87580</v>
      </c>
      <c r="U64" s="28"/>
      <c r="V64" s="30">
        <v>473538.81994685484</v>
      </c>
      <c r="W64" s="30">
        <v>550791.92878453957</v>
      </c>
      <c r="X64" s="30">
        <v>791659.48566638655</v>
      </c>
      <c r="Y64" s="30">
        <v>915117.37340127188</v>
      </c>
      <c r="Z64" s="30">
        <v>1283541.0930770428</v>
      </c>
      <c r="AA64" s="30">
        <v>1064883.3564427313</v>
      </c>
      <c r="AB64" s="30">
        <v>545603.73428234213</v>
      </c>
      <c r="AC64" s="30">
        <v>294043.44232278405</v>
      </c>
      <c r="AD64" s="30">
        <v>952346.73779228854</v>
      </c>
      <c r="AE64" s="30">
        <v>847958.39130899368</v>
      </c>
      <c r="AF64" s="30">
        <v>935531.06984145427</v>
      </c>
      <c r="AG64" s="30">
        <v>669976.75914578652</v>
      </c>
      <c r="AH64" s="30">
        <v>328859.34972925601</v>
      </c>
      <c r="AI64" s="30">
        <v>252182.03843912607</v>
      </c>
      <c r="AJ64" s="30">
        <v>188812.8729992295</v>
      </c>
      <c r="AK64" s="30">
        <v>110912</v>
      </c>
      <c r="AL64" s="30">
        <v>61768.439280128005</v>
      </c>
      <c r="AM64" s="30">
        <v>153243.22268483756</v>
      </c>
      <c r="AN64" s="30">
        <v>195380.00000000003</v>
      </c>
      <c r="AO64" s="30"/>
      <c r="AP64" s="30">
        <v>1129.958020608065</v>
      </c>
      <c r="AQ64" s="30">
        <v>5676.9518974958264</v>
      </c>
      <c r="AR64" s="30">
        <v>5018.1214726272838</v>
      </c>
      <c r="AS64" s="30">
        <v>2142.3007627063735</v>
      </c>
      <c r="AT64" s="30">
        <v>10435.462888225624</v>
      </c>
      <c r="AU64" s="30">
        <v>3051.9380168807165</v>
      </c>
      <c r="AV64" s="30">
        <v>1856.0779015695832</v>
      </c>
      <c r="AW64" s="30">
        <v>2373.8197287725457</v>
      </c>
      <c r="AX64" s="30">
        <v>1722.516764023718</v>
      </c>
      <c r="AY64" s="30">
        <v>875.48869483584201</v>
      </c>
      <c r="AZ64" s="30">
        <v>1319</v>
      </c>
      <c r="BA64" s="30">
        <v>0</v>
      </c>
      <c r="BB64" s="30">
        <v>0</v>
      </c>
      <c r="BC64" s="30">
        <v>0</v>
      </c>
      <c r="BD64" s="30">
        <v>1681</v>
      </c>
      <c r="BE64" s="30">
        <v>2117</v>
      </c>
      <c r="BF64" s="30">
        <v>2044.125</v>
      </c>
      <c r="BG64" s="30">
        <v>11561.055499759999</v>
      </c>
      <c r="BH64" s="30">
        <v>7170</v>
      </c>
      <c r="BI64" s="30"/>
      <c r="BJ64" s="30">
        <v>567390.715455767</v>
      </c>
      <c r="BK64" s="30">
        <v>637424.99572781066</v>
      </c>
      <c r="BL64" s="30">
        <v>979119.7647059022</v>
      </c>
      <c r="BM64" s="30">
        <v>1126119.9046068268</v>
      </c>
      <c r="BN64" s="30">
        <v>1427388.629731616</v>
      </c>
      <c r="BO64" s="30">
        <v>1259557.5412818042</v>
      </c>
      <c r="BP64" s="30">
        <v>1470981.2244947415</v>
      </c>
      <c r="BQ64" s="30">
        <v>1028468.1783170527</v>
      </c>
      <c r="BR64" s="30">
        <v>1403604.4325642965</v>
      </c>
      <c r="BS64" s="30">
        <v>1470402.8338760005</v>
      </c>
      <c r="BT64" s="30">
        <v>2232922.3352485294</v>
      </c>
      <c r="BU64" s="30">
        <v>2168377.7239988791</v>
      </c>
      <c r="BV64" s="30">
        <v>820639.06557589327</v>
      </c>
      <c r="BW64" s="30">
        <v>397518.38619409787</v>
      </c>
      <c r="BX64" s="30">
        <v>1577065.4923241499</v>
      </c>
      <c r="BY64" s="30">
        <v>1270864</v>
      </c>
      <c r="BZ64" s="30">
        <v>1020659.7654852481</v>
      </c>
      <c r="CA64" s="30">
        <v>1535196.1555470573</v>
      </c>
      <c r="CB64" s="30">
        <v>2122956</v>
      </c>
      <c r="CC64" s="70"/>
      <c r="CD64" s="30">
        <v>2124725.0680579641</v>
      </c>
      <c r="CE64" s="30">
        <v>2406322.356338738</v>
      </c>
      <c r="CF64" s="30">
        <v>3234648.9161971509</v>
      </c>
      <c r="CG64" s="30">
        <v>4031304.6910760067</v>
      </c>
      <c r="CH64" s="30">
        <v>5401769.057859106</v>
      </c>
      <c r="CI64" s="30">
        <v>3840174.5647190725</v>
      </c>
      <c r="CJ64" s="30">
        <v>2617886.5646835584</v>
      </c>
      <c r="CK64" s="30">
        <v>1714160.1733962202</v>
      </c>
      <c r="CL64" s="30">
        <v>2982129.0073799584</v>
      </c>
      <c r="CM64" s="30">
        <v>3403156.6651705438</v>
      </c>
      <c r="CN64" s="30">
        <v>3859716.4003135837</v>
      </c>
      <c r="CO64" s="30">
        <v>3385714.4831446656</v>
      </c>
      <c r="CP64" s="30">
        <v>1477230.4153051493</v>
      </c>
      <c r="CQ64" s="30">
        <v>802175.42463322391</v>
      </c>
      <c r="CR64" s="30">
        <v>1871055.3653233794</v>
      </c>
      <c r="CS64" s="30">
        <v>1454573</v>
      </c>
      <c r="CT64" s="30">
        <v>1116740.1838149761</v>
      </c>
      <c r="CU64" s="30">
        <v>1769938.8111966548</v>
      </c>
      <c r="CV64" s="30">
        <v>2413086</v>
      </c>
    </row>
    <row r="65" spans="1:102" s="31" customFormat="1" x14ac:dyDescent="0.4">
      <c r="A65" s="45" t="s">
        <v>30</v>
      </c>
      <c r="B65" s="30">
        <v>0</v>
      </c>
      <c r="C65" s="30">
        <v>0</v>
      </c>
      <c r="D65" s="30">
        <v>0</v>
      </c>
      <c r="E65" s="30">
        <v>0</v>
      </c>
      <c r="F65" s="30">
        <v>0</v>
      </c>
      <c r="G65" s="30">
        <v>0</v>
      </c>
      <c r="H65" s="30">
        <v>0</v>
      </c>
      <c r="I65" s="30">
        <v>0</v>
      </c>
      <c r="J65" s="30">
        <v>0</v>
      </c>
      <c r="K65" s="30">
        <v>0</v>
      </c>
      <c r="L65" s="30">
        <v>0</v>
      </c>
      <c r="M65" s="30">
        <v>0</v>
      </c>
      <c r="N65" s="30">
        <v>0</v>
      </c>
      <c r="O65" s="30">
        <v>0</v>
      </c>
      <c r="P65" s="30">
        <v>521175.57867135998</v>
      </c>
      <c r="Q65" s="30">
        <v>1469978.3122973999</v>
      </c>
      <c r="R65" s="30">
        <v>214121.33180416</v>
      </c>
      <c r="S65" s="30">
        <v>220850.2093668</v>
      </c>
      <c r="T65" s="30">
        <v>308912.54440980003</v>
      </c>
      <c r="U65" s="28"/>
      <c r="V65" s="30">
        <v>0</v>
      </c>
      <c r="W65" s="30">
        <v>0</v>
      </c>
      <c r="X65" s="30">
        <v>0</v>
      </c>
      <c r="Y65" s="30">
        <v>0</v>
      </c>
      <c r="Z65" s="30">
        <v>0</v>
      </c>
      <c r="AA65" s="30">
        <v>0</v>
      </c>
      <c r="AB65" s="30">
        <v>0</v>
      </c>
      <c r="AC65" s="30">
        <v>0</v>
      </c>
      <c r="AD65" s="30">
        <v>0</v>
      </c>
      <c r="AE65" s="30">
        <v>0</v>
      </c>
      <c r="AF65" s="30">
        <v>0</v>
      </c>
      <c r="AG65" s="30">
        <v>0</v>
      </c>
      <c r="AH65" s="30">
        <v>0</v>
      </c>
      <c r="AI65" s="30">
        <v>0</v>
      </c>
      <c r="AJ65" s="30">
        <v>739888.50128956628</v>
      </c>
      <c r="AK65" s="30">
        <v>10370270.438359041</v>
      </c>
      <c r="AL65" s="30">
        <v>508469.51737065607</v>
      </c>
      <c r="AM65" s="30">
        <v>469508.23507670383</v>
      </c>
      <c r="AN65" s="30">
        <v>1524665.0412586562</v>
      </c>
      <c r="AO65" s="30"/>
      <c r="AP65" s="30">
        <v>0</v>
      </c>
      <c r="AQ65" s="30">
        <v>0</v>
      </c>
      <c r="AR65" s="30">
        <v>0</v>
      </c>
      <c r="AS65" s="30">
        <v>0</v>
      </c>
      <c r="AT65" s="30">
        <v>0</v>
      </c>
      <c r="AU65" s="30">
        <v>0</v>
      </c>
      <c r="AV65" s="30">
        <v>0</v>
      </c>
      <c r="AW65" s="30">
        <v>0</v>
      </c>
      <c r="AX65" s="30">
        <v>0</v>
      </c>
      <c r="AY65" s="30">
        <v>0</v>
      </c>
      <c r="AZ65" s="30">
        <v>0</v>
      </c>
      <c r="BA65" s="30">
        <v>0</v>
      </c>
      <c r="BB65" s="30">
        <v>0</v>
      </c>
      <c r="BC65" s="30">
        <v>0</v>
      </c>
      <c r="BD65" s="30">
        <v>0</v>
      </c>
      <c r="BE65" s="30">
        <v>0</v>
      </c>
      <c r="BF65" s="30">
        <v>0</v>
      </c>
      <c r="BG65" s="30">
        <v>0</v>
      </c>
      <c r="BH65" s="30">
        <v>5562.2232911999999</v>
      </c>
      <c r="BI65" s="30"/>
      <c r="BJ65" s="30">
        <v>0</v>
      </c>
      <c r="BK65" s="30">
        <v>0</v>
      </c>
      <c r="BL65" s="30">
        <v>0</v>
      </c>
      <c r="BM65" s="30">
        <v>0</v>
      </c>
      <c r="BN65" s="30">
        <v>0</v>
      </c>
      <c r="BO65" s="30">
        <v>0</v>
      </c>
      <c r="BP65" s="30">
        <v>0</v>
      </c>
      <c r="BQ65" s="30">
        <v>0</v>
      </c>
      <c r="BR65" s="30">
        <v>0</v>
      </c>
      <c r="BS65" s="30">
        <v>0</v>
      </c>
      <c r="BT65" s="30">
        <v>0</v>
      </c>
      <c r="BU65" s="30">
        <v>0</v>
      </c>
      <c r="BV65" s="30">
        <v>0</v>
      </c>
      <c r="BW65" s="30">
        <v>0</v>
      </c>
      <c r="BX65" s="30">
        <v>2160163.7010630337</v>
      </c>
      <c r="BY65" s="30">
        <v>3747383.6690530796</v>
      </c>
      <c r="BZ65" s="30">
        <v>315358.83379923197</v>
      </c>
      <c r="CA65" s="30">
        <v>289570.45255450107</v>
      </c>
      <c r="CB65" s="30">
        <v>1307175.70335408</v>
      </c>
      <c r="CC65" s="70"/>
      <c r="CD65" s="30">
        <v>0</v>
      </c>
      <c r="CE65" s="30">
        <v>0</v>
      </c>
      <c r="CF65" s="30">
        <v>0</v>
      </c>
      <c r="CG65" s="30">
        <v>0</v>
      </c>
      <c r="CH65" s="30">
        <v>0</v>
      </c>
      <c r="CI65" s="30">
        <v>0</v>
      </c>
      <c r="CJ65" s="30">
        <v>0</v>
      </c>
      <c r="CK65" s="30">
        <v>0</v>
      </c>
      <c r="CL65" s="30">
        <v>0</v>
      </c>
      <c r="CM65" s="30">
        <v>0</v>
      </c>
      <c r="CN65" s="30">
        <v>0</v>
      </c>
      <c r="CO65" s="30">
        <v>0</v>
      </c>
      <c r="CP65" s="30">
        <v>0</v>
      </c>
      <c r="CQ65" s="30">
        <v>0</v>
      </c>
      <c r="CR65" s="30">
        <v>3421227.7810239601</v>
      </c>
      <c r="CS65" s="30">
        <v>15587632.41970952</v>
      </c>
      <c r="CT65" s="30">
        <v>1037949.6829740481</v>
      </c>
      <c r="CU65" s="30">
        <v>979928.89699800499</v>
      </c>
      <c r="CV65" s="30">
        <v>3146315.5123137361</v>
      </c>
    </row>
    <row r="66" spans="1:102" s="31" customFormat="1" x14ac:dyDescent="0.4">
      <c r="A66" s="45" t="s">
        <v>21</v>
      </c>
      <c r="B66" s="30">
        <v>205217.85001069063</v>
      </c>
      <c r="C66" s="30">
        <v>3812.7231126370739</v>
      </c>
      <c r="D66" s="30">
        <v>0</v>
      </c>
      <c r="E66" s="30">
        <v>0</v>
      </c>
      <c r="F66" s="30">
        <v>945773.07085802068</v>
      </c>
      <c r="G66" s="30">
        <v>2186261.9764795257</v>
      </c>
      <c r="H66" s="30">
        <v>3046889.629820534</v>
      </c>
      <c r="I66" s="30">
        <v>3118052.9162031114</v>
      </c>
      <c r="J66" s="30">
        <v>4646866.9254822191</v>
      </c>
      <c r="K66" s="30">
        <v>8306786.938000272</v>
      </c>
      <c r="L66" s="30">
        <v>4226145.1512191994</v>
      </c>
      <c r="M66" s="30">
        <v>4045546.3065287997</v>
      </c>
      <c r="N66" s="30">
        <v>7320061.3691874603</v>
      </c>
      <c r="O66" s="30">
        <v>6177078.6930572493</v>
      </c>
      <c r="P66" s="30">
        <v>9216232.3709469996</v>
      </c>
      <c r="Q66" s="30">
        <v>15837484.633541999</v>
      </c>
      <c r="R66" s="30">
        <v>14605273.911025139</v>
      </c>
      <c r="S66" s="30">
        <v>5598017.4482593602</v>
      </c>
      <c r="T66" s="30">
        <v>6365061.7429645993</v>
      </c>
      <c r="U66" s="28"/>
      <c r="V66" s="30">
        <v>679331.87187005277</v>
      </c>
      <c r="W66" s="30">
        <v>130565.23789713156</v>
      </c>
      <c r="X66" s="30">
        <v>0</v>
      </c>
      <c r="Y66" s="30">
        <v>0</v>
      </c>
      <c r="Z66" s="30">
        <v>87098.033722276261</v>
      </c>
      <c r="AA66" s="30">
        <v>1165878.8494263981</v>
      </c>
      <c r="AB66" s="30">
        <v>3197610.0242293621</v>
      </c>
      <c r="AC66" s="30">
        <v>5483575.7933560237</v>
      </c>
      <c r="AD66" s="30">
        <v>4059904.0152724483</v>
      </c>
      <c r="AE66" s="30">
        <v>5846883.4179895492</v>
      </c>
      <c r="AF66" s="30">
        <v>5461264.2484394582</v>
      </c>
      <c r="AG66" s="30">
        <v>3178170.2709738552</v>
      </c>
      <c r="AH66" s="30">
        <v>6231485.9761691056</v>
      </c>
      <c r="AI66" s="30">
        <v>8213067.0152087547</v>
      </c>
      <c r="AJ66" s="30">
        <v>8272994.5388681227</v>
      </c>
      <c r="AK66" s="30">
        <v>13422223.445904003</v>
      </c>
      <c r="AL66" s="30">
        <v>9613981.9921692275</v>
      </c>
      <c r="AM66" s="30">
        <v>18420514.972054172</v>
      </c>
      <c r="AN66" s="30">
        <v>17382778.002528954</v>
      </c>
      <c r="AO66" s="30"/>
      <c r="AP66" s="30">
        <v>0</v>
      </c>
      <c r="AQ66" s="30">
        <v>0</v>
      </c>
      <c r="AR66" s="30">
        <v>0</v>
      </c>
      <c r="AS66" s="30">
        <v>0</v>
      </c>
      <c r="AT66" s="30">
        <v>0</v>
      </c>
      <c r="AU66" s="30">
        <v>1400.949317793308</v>
      </c>
      <c r="AV66" s="30">
        <v>1211.1604857251994</v>
      </c>
      <c r="AW66" s="30">
        <v>0</v>
      </c>
      <c r="AX66" s="30">
        <v>0</v>
      </c>
      <c r="AY66" s="30">
        <v>0</v>
      </c>
      <c r="AZ66" s="30">
        <v>0</v>
      </c>
      <c r="BA66" s="30">
        <v>0</v>
      </c>
      <c r="BB66" s="30">
        <v>0</v>
      </c>
      <c r="BC66" s="30">
        <v>4359.8274753599999</v>
      </c>
      <c r="BD66" s="30">
        <v>35552.074697919998</v>
      </c>
      <c r="BE66" s="30">
        <v>639370.48321364971</v>
      </c>
      <c r="BF66" s="30">
        <v>191014.13491019999</v>
      </c>
      <c r="BG66" s="30">
        <v>34191.182216159999</v>
      </c>
      <c r="BH66" s="30">
        <v>84349.93367920001</v>
      </c>
      <c r="BI66" s="30"/>
      <c r="BJ66" s="30">
        <v>1472237.0240343222</v>
      </c>
      <c r="BK66" s="30">
        <v>54103.373695348826</v>
      </c>
      <c r="BL66" s="30">
        <v>0</v>
      </c>
      <c r="BM66" s="30">
        <v>0</v>
      </c>
      <c r="BN66" s="30">
        <v>221864.19860086395</v>
      </c>
      <c r="BO66" s="30">
        <v>3261732.8000920494</v>
      </c>
      <c r="BP66" s="30">
        <v>6306941.8631983157</v>
      </c>
      <c r="BQ66" s="30">
        <v>6471905.4230600158</v>
      </c>
      <c r="BR66" s="30">
        <v>4277284.096111062</v>
      </c>
      <c r="BS66" s="30">
        <v>6741122.1247453298</v>
      </c>
      <c r="BT66" s="30">
        <v>4421292.7505111694</v>
      </c>
      <c r="BU66" s="30">
        <v>4637846.6709773317</v>
      </c>
      <c r="BV66" s="30">
        <v>4546779.5288841687</v>
      </c>
      <c r="BW66" s="30">
        <v>4469095.9710881812</v>
      </c>
      <c r="BX66" s="30">
        <v>9398639.8722490072</v>
      </c>
      <c r="BY66" s="30">
        <v>15128729.9800588</v>
      </c>
      <c r="BZ66" s="30">
        <v>13286342.546641018</v>
      </c>
      <c r="CA66" s="30">
        <v>10716626.096641248</v>
      </c>
      <c r="CB66" s="30">
        <v>9471427.4149977602</v>
      </c>
      <c r="CC66" s="70"/>
      <c r="CD66" s="30">
        <v>2356786.745915066</v>
      </c>
      <c r="CE66" s="30">
        <v>188481.33470511745</v>
      </c>
      <c r="CF66" s="30">
        <v>0</v>
      </c>
      <c r="CG66" s="30">
        <v>0</v>
      </c>
      <c r="CH66" s="30">
        <v>1254735.3031811609</v>
      </c>
      <c r="CI66" s="30">
        <v>6615274.575315767</v>
      </c>
      <c r="CJ66" s="30">
        <v>12552652.677733935</v>
      </c>
      <c r="CK66" s="30">
        <v>15073534.13261915</v>
      </c>
      <c r="CL66" s="30">
        <v>12984055.03686573</v>
      </c>
      <c r="CM66" s="30">
        <v>20894792.480735153</v>
      </c>
      <c r="CN66" s="30">
        <v>14108702.150169827</v>
      </c>
      <c r="CO66" s="30">
        <v>11861563.248479987</v>
      </c>
      <c r="CP66" s="30">
        <v>18098326.874240734</v>
      </c>
      <c r="CQ66" s="30">
        <v>18863601.506829545</v>
      </c>
      <c r="CR66" s="30">
        <v>26923418.856762048</v>
      </c>
      <c r="CS66" s="30">
        <v>45027808.542718455</v>
      </c>
      <c r="CT66" s="30">
        <v>37696612.584745586</v>
      </c>
      <c r="CU66" s="30">
        <v>34769349.69917094</v>
      </c>
      <c r="CV66" s="30">
        <v>33303617.094170514</v>
      </c>
    </row>
    <row r="67" spans="1:102" s="31" customFormat="1" ht="12.6" thickBot="1" x14ac:dyDescent="0.45">
      <c r="A67" s="91" t="s">
        <v>38</v>
      </c>
      <c r="B67" s="49">
        <v>17136810.299076881</v>
      </c>
      <c r="C67" s="49">
        <v>21166176.219377186</v>
      </c>
      <c r="D67" s="49">
        <v>18536836.044405401</v>
      </c>
      <c r="E67" s="49">
        <v>29444910.062163834</v>
      </c>
      <c r="F67" s="49">
        <v>43318617.571561195</v>
      </c>
      <c r="G67" s="49">
        <v>31120667.567214597</v>
      </c>
      <c r="H67" s="49">
        <v>28987220.09754543</v>
      </c>
      <c r="I67" s="49">
        <v>38094387.502836168</v>
      </c>
      <c r="J67" s="49">
        <v>45237799.511034988</v>
      </c>
      <c r="K67" s="49">
        <v>60064165.240754463</v>
      </c>
      <c r="L67" s="49">
        <v>35493459.730006561</v>
      </c>
      <c r="M67" s="49">
        <v>42189879.097649597</v>
      </c>
      <c r="N67" s="49">
        <v>54486537.320686184</v>
      </c>
      <c r="O67" s="49">
        <v>59670290.327447496</v>
      </c>
      <c r="P67" s="49">
        <v>52677960.117161036</v>
      </c>
      <c r="Q67" s="49">
        <v>67907060.914173722</v>
      </c>
      <c r="R67" s="49">
        <v>45454479.934232339</v>
      </c>
      <c r="S67" s="49">
        <v>67648082.464254797</v>
      </c>
      <c r="T67" s="49">
        <v>61173830.421650529</v>
      </c>
      <c r="U67" s="41"/>
      <c r="V67" s="49">
        <v>17250809.11651922</v>
      </c>
      <c r="W67" s="49">
        <v>23457823.321580723</v>
      </c>
      <c r="X67" s="49">
        <v>23907969.239774343</v>
      </c>
      <c r="Y67" s="49">
        <v>27561318.136728503</v>
      </c>
      <c r="Z67" s="49">
        <v>26531947.660999414</v>
      </c>
      <c r="AA67" s="49">
        <v>25166267.95804897</v>
      </c>
      <c r="AB67" s="49">
        <v>28528342.305837303</v>
      </c>
      <c r="AC67" s="49">
        <v>32130817.200474821</v>
      </c>
      <c r="AD67" s="49">
        <v>20728889.15886287</v>
      </c>
      <c r="AE67" s="49">
        <v>21336051.323598616</v>
      </c>
      <c r="AF67" s="49">
        <v>31023763.305665348</v>
      </c>
      <c r="AG67" s="49">
        <v>34011571.862876631</v>
      </c>
      <c r="AH67" s="49">
        <v>38994630.052806161</v>
      </c>
      <c r="AI67" s="49">
        <v>43094528.58793661</v>
      </c>
      <c r="AJ67" s="49">
        <v>60111789.164438933</v>
      </c>
      <c r="AK67" s="49">
        <v>90558503.1862894</v>
      </c>
      <c r="AL67" s="49">
        <v>37504808.047679983</v>
      </c>
      <c r="AM67" s="49">
        <v>64890964.491460279</v>
      </c>
      <c r="AN67" s="49">
        <v>72871075.817796424</v>
      </c>
      <c r="AO67" s="49"/>
      <c r="AP67" s="49">
        <v>16945.907304176057</v>
      </c>
      <c r="AQ67" s="49">
        <v>969901.13029691146</v>
      </c>
      <c r="AR67" s="49">
        <v>540427.99459456722</v>
      </c>
      <c r="AS67" s="49">
        <v>24948.233263986895</v>
      </c>
      <c r="AT67" s="49">
        <v>345950.34356774139</v>
      </c>
      <c r="AU67" s="49">
        <v>225760.85145226098</v>
      </c>
      <c r="AV67" s="49">
        <v>255400.2085738176</v>
      </c>
      <c r="AW67" s="49">
        <v>246610.5521293288</v>
      </c>
      <c r="AX67" s="49">
        <v>181959.98545543305</v>
      </c>
      <c r="AY67" s="49">
        <v>234035.10438681103</v>
      </c>
      <c r="AZ67" s="49">
        <v>182808.71285436</v>
      </c>
      <c r="BA67" s="49">
        <v>320975.22239499999</v>
      </c>
      <c r="BB67" s="49">
        <v>302023.55491950002</v>
      </c>
      <c r="BC67" s="49">
        <v>561953.47359312011</v>
      </c>
      <c r="BD67" s="49">
        <v>399286.42244558001</v>
      </c>
      <c r="BE67" s="49">
        <v>1356876.7605392998</v>
      </c>
      <c r="BF67" s="49">
        <v>307872.75751110003</v>
      </c>
      <c r="BG67" s="49">
        <v>489333.37885954004</v>
      </c>
      <c r="BH67" s="49">
        <v>970124.6451064999</v>
      </c>
      <c r="BI67" s="49"/>
      <c r="BJ67" s="49">
        <v>33836016.085188761</v>
      </c>
      <c r="BK67" s="49">
        <v>28863366.099450137</v>
      </c>
      <c r="BL67" s="49">
        <v>29654454.575924855</v>
      </c>
      <c r="BM67" s="49">
        <v>48101875.536036387</v>
      </c>
      <c r="BN67" s="49">
        <v>45528303.976959817</v>
      </c>
      <c r="BO67" s="49">
        <v>49037320.591108225</v>
      </c>
      <c r="BP67" s="49">
        <v>59102518.975332372</v>
      </c>
      <c r="BQ67" s="49">
        <v>67265106.809740186</v>
      </c>
      <c r="BR67" s="49">
        <v>40972501.035548545</v>
      </c>
      <c r="BS67" s="49">
        <v>51910816.160148069</v>
      </c>
      <c r="BT67" s="49">
        <v>43424729.988729127</v>
      </c>
      <c r="BU67" s="49">
        <v>61669926.231393158</v>
      </c>
      <c r="BV67" s="49">
        <v>69213117.659606352</v>
      </c>
      <c r="BW67" s="49">
        <v>104890141.40753457</v>
      </c>
      <c r="BX67" s="49">
        <v>104958882.0614311</v>
      </c>
      <c r="BY67" s="49">
        <v>99398291.170817301</v>
      </c>
      <c r="BZ67" s="49">
        <v>60304953.266779736</v>
      </c>
      <c r="CA67" s="49">
        <v>166910144.26156923</v>
      </c>
      <c r="CB67" s="49">
        <v>172175861.25357789</v>
      </c>
      <c r="CC67" s="70"/>
      <c r="CD67" s="49">
        <v>68240581.408089042</v>
      </c>
      <c r="CE67" s="49">
        <v>74457266.770704955</v>
      </c>
      <c r="CF67" s="49">
        <v>72639687.85469918</v>
      </c>
      <c r="CG67" s="49">
        <v>105133051.96819271</v>
      </c>
      <c r="CH67" s="49">
        <v>115724819.55308817</v>
      </c>
      <c r="CI67" s="49">
        <v>105550016.96782407</v>
      </c>
      <c r="CJ67" s="49">
        <v>116873481.58728892</v>
      </c>
      <c r="CK67" s="49">
        <v>137736922.06518048</v>
      </c>
      <c r="CL67" s="49">
        <v>107121149.69090183</v>
      </c>
      <c r="CM67" s="49">
        <v>133545067.82888795</v>
      </c>
      <c r="CN67" s="49">
        <v>110124761.73725539</v>
      </c>
      <c r="CO67" s="49">
        <v>138192352.41431439</v>
      </c>
      <c r="CP67" s="49">
        <v>162996308.58801818</v>
      </c>
      <c r="CQ67" s="49">
        <v>208216913.79651177</v>
      </c>
      <c r="CR67" s="49">
        <v>218147917.76547661</v>
      </c>
      <c r="CS67" s="49">
        <v>259220732.0318197</v>
      </c>
      <c r="CT67" s="49">
        <v>143572114.00620317</v>
      </c>
      <c r="CU67" s="49">
        <v>299938524.5961439</v>
      </c>
      <c r="CV67" s="49">
        <v>307190892.13813132</v>
      </c>
    </row>
    <row r="68" spans="1:102" s="28" customFormat="1" ht="15" x14ac:dyDescent="0.5">
      <c r="A68" s="133" t="s">
        <v>57</v>
      </c>
      <c r="B68" s="41"/>
      <c r="C68" s="41"/>
      <c r="D68" s="41"/>
      <c r="E68" s="41"/>
      <c r="F68" s="41"/>
      <c r="G68" s="41"/>
      <c r="H68" s="41"/>
      <c r="I68" s="41"/>
      <c r="J68" s="41"/>
      <c r="K68" s="41"/>
      <c r="L68" s="41"/>
      <c r="M68" s="41"/>
      <c r="N68" s="41"/>
      <c r="O68" s="41"/>
      <c r="P68" s="41"/>
      <c r="Q68" s="41"/>
      <c r="R68" s="41"/>
      <c r="S68" s="41"/>
      <c r="T68" s="41"/>
      <c r="U68" s="41"/>
      <c r="V68" s="41"/>
      <c r="W68" s="41"/>
      <c r="X68" s="41"/>
      <c r="Y68" s="41"/>
      <c r="Z68" s="41"/>
      <c r="AA68" s="41"/>
      <c r="AB68" s="41"/>
      <c r="AC68" s="41"/>
      <c r="AD68" s="41"/>
      <c r="AE68" s="41"/>
      <c r="AF68" s="41"/>
      <c r="AG68" s="41"/>
      <c r="AH68" s="41"/>
      <c r="AI68" s="41"/>
      <c r="AJ68" s="41"/>
      <c r="AK68" s="41"/>
      <c r="AL68" s="41"/>
      <c r="AM68" s="41"/>
      <c r="AN68" s="41"/>
      <c r="AO68" s="41"/>
      <c r="AP68" s="41"/>
      <c r="AQ68" s="41"/>
      <c r="AR68" s="41"/>
      <c r="AS68" s="41"/>
      <c r="AT68" s="41"/>
      <c r="AU68" s="41"/>
      <c r="AV68" s="41"/>
      <c r="AW68" s="41"/>
      <c r="AX68" s="41"/>
      <c r="AY68" s="41"/>
      <c r="AZ68" s="41"/>
      <c r="BA68" s="41"/>
      <c r="BB68" s="41"/>
      <c r="BC68" s="41"/>
      <c r="BD68" s="41"/>
      <c r="BE68" s="41"/>
      <c r="BF68" s="41"/>
      <c r="BG68" s="41"/>
      <c r="BH68" s="41"/>
      <c r="BI68" s="41"/>
      <c r="BJ68" s="41"/>
      <c r="BK68" s="41"/>
      <c r="BL68" s="41"/>
      <c r="BM68" s="41"/>
      <c r="BN68" s="41"/>
      <c r="BO68" s="41"/>
      <c r="BP68" s="41"/>
      <c r="BQ68" s="41"/>
      <c r="BR68" s="41"/>
      <c r="BS68" s="41"/>
      <c r="BT68" s="41"/>
      <c r="BU68" s="41"/>
      <c r="BV68" s="41"/>
      <c r="BW68" s="41"/>
      <c r="BX68" s="41"/>
      <c r="BY68" s="41"/>
      <c r="BZ68" s="41"/>
      <c r="CA68" s="41"/>
      <c r="CB68" s="41"/>
      <c r="CD68" s="41"/>
      <c r="CE68" s="41"/>
      <c r="CF68" s="41"/>
      <c r="CG68" s="41"/>
      <c r="CH68" s="41"/>
      <c r="CI68" s="41"/>
      <c r="CJ68" s="41"/>
      <c r="CK68" s="41"/>
      <c r="CL68" s="41"/>
      <c r="CM68" s="41"/>
      <c r="CN68" s="41"/>
      <c r="CO68" s="41"/>
      <c r="CP68" s="41"/>
      <c r="CQ68" s="41"/>
      <c r="CR68" s="41"/>
      <c r="CS68" s="41"/>
      <c r="CT68" s="41"/>
      <c r="CU68" s="41"/>
      <c r="CV68" s="41"/>
    </row>
    <row r="69" spans="1:102" s="28" customFormat="1" x14ac:dyDescent="0.4">
      <c r="A69" s="45" t="s">
        <v>12</v>
      </c>
      <c r="B69" s="30">
        <v>0</v>
      </c>
      <c r="C69" s="30">
        <v>75120.618632874117</v>
      </c>
      <c r="D69" s="30">
        <v>21538.267753766875</v>
      </c>
      <c r="E69" s="30">
        <v>0</v>
      </c>
      <c r="F69" s="30">
        <v>18127.441488033935</v>
      </c>
      <c r="G69" s="30">
        <v>1069940.0394589859</v>
      </c>
      <c r="H69" s="30">
        <v>773919.72446183139</v>
      </c>
      <c r="I69" s="30">
        <v>644705.98130061245</v>
      </c>
      <c r="J69" s="30">
        <v>39192.993908520846</v>
      </c>
      <c r="K69" s="30">
        <v>0</v>
      </c>
      <c r="L69" s="30">
        <v>591734.93620167999</v>
      </c>
      <c r="M69" s="30">
        <v>1138378.4474600002</v>
      </c>
      <c r="N69" s="30">
        <v>1257748.4322270001</v>
      </c>
      <c r="O69" s="30">
        <v>1948889.2082380001</v>
      </c>
      <c r="P69" s="30">
        <v>1019856.0174331199</v>
      </c>
      <c r="Q69" s="30">
        <v>1907686.7893270799</v>
      </c>
      <c r="R69" s="30">
        <v>625693.56846495997</v>
      </c>
      <c r="S69" s="30">
        <v>436666.44330943999</v>
      </c>
      <c r="T69" s="30">
        <v>205747.10100279999</v>
      </c>
      <c r="V69" s="30">
        <v>0</v>
      </c>
      <c r="W69" s="30">
        <v>22784.646740654945</v>
      </c>
      <c r="X69" s="30">
        <v>1785.3448831969433</v>
      </c>
      <c r="Y69" s="30">
        <v>0</v>
      </c>
      <c r="Z69" s="30">
        <v>1159.3515445021542</v>
      </c>
      <c r="AA69" s="30">
        <v>83034.00156506669</v>
      </c>
      <c r="AB69" s="30">
        <v>370164.19010940322</v>
      </c>
      <c r="AC69" s="30">
        <v>394083.73091991025</v>
      </c>
      <c r="AD69" s="30">
        <v>3218.6483467760172</v>
      </c>
      <c r="AE69" s="30">
        <v>0</v>
      </c>
      <c r="AF69" s="30">
        <v>211039.26470307319</v>
      </c>
      <c r="AG69" s="30">
        <v>346206.29673035204</v>
      </c>
      <c r="AH69" s="30">
        <v>549671.5659929968</v>
      </c>
      <c r="AI69" s="30">
        <v>2109641.2585350201</v>
      </c>
      <c r="AJ69" s="30">
        <v>3799963.9235063209</v>
      </c>
      <c r="AK69" s="30">
        <v>5956950.7452483838</v>
      </c>
      <c r="AL69" s="30">
        <v>1020678.703275208</v>
      </c>
      <c r="AM69" s="30">
        <v>323053.3426855742</v>
      </c>
      <c r="AN69" s="30">
        <v>102589.72635416001</v>
      </c>
      <c r="AO69" s="30"/>
      <c r="AP69" s="30">
        <v>0</v>
      </c>
      <c r="AQ69" s="30">
        <v>671.85065692821365</v>
      </c>
      <c r="AR69" s="30">
        <v>136.67054171788732</v>
      </c>
      <c r="AS69" s="30">
        <v>0</v>
      </c>
      <c r="AT69" s="30">
        <v>221.72183927492162</v>
      </c>
      <c r="AU69" s="30">
        <v>6037.8579198538137</v>
      </c>
      <c r="AV69" s="30">
        <v>15451.039182695526</v>
      </c>
      <c r="AW69" s="30">
        <v>24987.227514986786</v>
      </c>
      <c r="AX69" s="30">
        <v>0</v>
      </c>
      <c r="AY69" s="30">
        <v>0</v>
      </c>
      <c r="AZ69" s="30">
        <v>10404.969012359999</v>
      </c>
      <c r="BA69" s="30">
        <v>38052.133514999994</v>
      </c>
      <c r="BB69" s="30">
        <v>23079.694478500001</v>
      </c>
      <c r="BC69" s="30">
        <v>22959.163464120003</v>
      </c>
      <c r="BD69" s="30">
        <v>18426.049488379998</v>
      </c>
      <c r="BE69" s="30">
        <v>197259.30861977997</v>
      </c>
      <c r="BF69" s="30">
        <v>19654.616176200001</v>
      </c>
      <c r="BG69" s="30">
        <v>175087</v>
      </c>
      <c r="BH69" s="30">
        <v>119500</v>
      </c>
      <c r="BI69" s="30"/>
      <c r="BJ69" s="30">
        <v>0</v>
      </c>
      <c r="BK69" s="30">
        <v>14195.555609675826</v>
      </c>
      <c r="BL69" s="30">
        <v>1663.3180293235432</v>
      </c>
      <c r="BM69" s="30">
        <v>0</v>
      </c>
      <c r="BN69" s="30">
        <v>4590.2243772465117</v>
      </c>
      <c r="BO69" s="30">
        <v>142607.94881191169</v>
      </c>
      <c r="BP69" s="30">
        <v>386705.28291542409</v>
      </c>
      <c r="BQ69" s="30">
        <v>655849.77975398209</v>
      </c>
      <c r="BR69" s="30">
        <v>20057.613190143031</v>
      </c>
      <c r="BS69" s="30">
        <v>0</v>
      </c>
      <c r="BT69" s="30">
        <v>233185.67186871407</v>
      </c>
      <c r="BU69" s="30">
        <v>245974.31193924131</v>
      </c>
      <c r="BV69" s="30">
        <v>466153.13681600901</v>
      </c>
      <c r="BW69" s="30">
        <v>940050.17209004727</v>
      </c>
      <c r="BX69" s="30">
        <v>1245049.0817419621</v>
      </c>
      <c r="BY69" s="30">
        <v>1138753.5732316801</v>
      </c>
      <c r="BZ69" s="30">
        <v>386993.6471456</v>
      </c>
      <c r="CA69" s="30">
        <v>296861.26610131277</v>
      </c>
      <c r="CB69" s="30">
        <v>94382.781567040001</v>
      </c>
      <c r="CC69" s="70"/>
      <c r="CD69" s="30">
        <v>0</v>
      </c>
      <c r="CE69" s="30">
        <v>112772.67164013311</v>
      </c>
      <c r="CF69" s="30">
        <v>25123.60120800525</v>
      </c>
      <c r="CG69" s="30">
        <v>0</v>
      </c>
      <c r="CH69" s="30">
        <v>24098.739249057522</v>
      </c>
      <c r="CI69" s="30">
        <v>1301619.8477558182</v>
      </c>
      <c r="CJ69" s="30">
        <v>1546240.2366693541</v>
      </c>
      <c r="CK69" s="30">
        <v>1719626.7194894915</v>
      </c>
      <c r="CL69" s="30">
        <v>62469.255445439892</v>
      </c>
      <c r="CM69" s="30">
        <v>0</v>
      </c>
      <c r="CN69" s="30">
        <v>1046364.8417858272</v>
      </c>
      <c r="CO69" s="30">
        <v>1768611.1896445935</v>
      </c>
      <c r="CP69" s="30">
        <v>2296652.8295145058</v>
      </c>
      <c r="CQ69" s="30">
        <v>5021539.8023271877</v>
      </c>
      <c r="CR69" s="30">
        <v>6083295.0721697826</v>
      </c>
      <c r="CS69" s="30">
        <v>9200650.4164269231</v>
      </c>
      <c r="CT69" s="30">
        <v>2053020.535061968</v>
      </c>
      <c r="CU69" s="30">
        <v>1231668.0520963271</v>
      </c>
      <c r="CV69" s="30">
        <v>522219.608924</v>
      </c>
      <c r="CW69" s="31"/>
      <c r="CX69" s="31"/>
    </row>
    <row r="70" spans="1:102" s="28" customFormat="1" x14ac:dyDescent="0.4">
      <c r="A70" s="45" t="s">
        <v>186</v>
      </c>
      <c r="B70" s="30">
        <v>0</v>
      </c>
      <c r="C70" s="30">
        <v>80948.299703595767</v>
      </c>
      <c r="D70" s="30">
        <v>0</v>
      </c>
      <c r="E70" s="30">
        <v>377512.12089581729</v>
      </c>
      <c r="F70" s="30">
        <v>3122059.7605819856</v>
      </c>
      <c r="G70" s="30">
        <v>0</v>
      </c>
      <c r="H70" s="30">
        <v>150624.97043418675</v>
      </c>
      <c r="I70" s="30">
        <v>855922.96828939405</v>
      </c>
      <c r="J70" s="30">
        <v>472507.54351778707</v>
      </c>
      <c r="K70" s="30">
        <v>244639.44416385813</v>
      </c>
      <c r="L70" s="30">
        <v>281889.45448767999</v>
      </c>
      <c r="M70" s="30">
        <v>16652.839762160002</v>
      </c>
      <c r="N70" s="30">
        <v>63824.108819640001</v>
      </c>
      <c r="O70" s="30">
        <v>26750</v>
      </c>
      <c r="P70" s="30">
        <v>319620</v>
      </c>
      <c r="Q70" s="30">
        <v>113088</v>
      </c>
      <c r="R70" s="30">
        <v>0</v>
      </c>
      <c r="S70" s="30">
        <v>40264</v>
      </c>
      <c r="T70" s="30">
        <v>0</v>
      </c>
      <c r="V70" s="30">
        <v>127929.5366804972</v>
      </c>
      <c r="W70" s="30">
        <v>233109.23179334676</v>
      </c>
      <c r="X70" s="30">
        <v>356699.02267330553</v>
      </c>
      <c r="Y70" s="30">
        <v>90881.092456660306</v>
      </c>
      <c r="Z70" s="30">
        <v>7168297.6382916579</v>
      </c>
      <c r="AA70" s="30">
        <v>1890956.4352745689</v>
      </c>
      <c r="AB70" s="30">
        <v>2937637.7097696639</v>
      </c>
      <c r="AC70" s="30">
        <v>2082663.6015606867</v>
      </c>
      <c r="AD70" s="30">
        <v>2816789.6724562962</v>
      </c>
      <c r="AE70" s="30">
        <v>1342513.3200331717</v>
      </c>
      <c r="AF70" s="30">
        <v>694550.48611924308</v>
      </c>
      <c r="AG70" s="30">
        <v>491498.09609158977</v>
      </c>
      <c r="AH70" s="30">
        <v>217509.90967773236</v>
      </c>
      <c r="AI70" s="30">
        <v>935175.05921175925</v>
      </c>
      <c r="AJ70" s="30">
        <v>1069939.6136623004</v>
      </c>
      <c r="AK70" s="30">
        <v>1464038.4000000001</v>
      </c>
      <c r="AL70" s="30">
        <v>1963242.4000000001</v>
      </c>
      <c r="AM70" s="30">
        <v>1776002.3906264764</v>
      </c>
      <c r="AN70" s="30">
        <v>0</v>
      </c>
      <c r="AO70" s="30"/>
      <c r="AP70" s="30">
        <v>0</v>
      </c>
      <c r="AQ70" s="30">
        <v>0</v>
      </c>
      <c r="AR70" s="30">
        <v>0</v>
      </c>
      <c r="AS70" s="30">
        <v>0</v>
      </c>
      <c r="AT70" s="30">
        <v>0</v>
      </c>
      <c r="AU70" s="30">
        <v>0</v>
      </c>
      <c r="AV70" s="30">
        <v>0</v>
      </c>
      <c r="AW70" s="30">
        <v>19556.450536571898</v>
      </c>
      <c r="AX70" s="30">
        <v>17461.939668016508</v>
      </c>
      <c r="AY70" s="30">
        <v>918.30603613114886</v>
      </c>
      <c r="AZ70" s="30">
        <v>0</v>
      </c>
      <c r="BA70" s="30">
        <v>0</v>
      </c>
      <c r="BB70" s="30">
        <v>0</v>
      </c>
      <c r="BC70" s="30">
        <v>0</v>
      </c>
      <c r="BD70" s="30">
        <v>0</v>
      </c>
      <c r="BE70" s="30">
        <v>0</v>
      </c>
      <c r="BF70" s="30">
        <v>0</v>
      </c>
      <c r="BG70" s="30">
        <v>0</v>
      </c>
      <c r="BH70" s="30">
        <v>0</v>
      </c>
      <c r="BI70" s="30"/>
      <c r="BJ70" s="30">
        <v>264958.74457974039</v>
      </c>
      <c r="BK70" s="30">
        <v>228310.19987700178</v>
      </c>
      <c r="BL70" s="30">
        <v>274146.91537652427</v>
      </c>
      <c r="BM70" s="30">
        <v>395304.89879520715</v>
      </c>
      <c r="BN70" s="30">
        <v>3508557.5554583129</v>
      </c>
      <c r="BO70" s="30">
        <v>1148866.0855159892</v>
      </c>
      <c r="BP70" s="30">
        <v>2239086.2146743266</v>
      </c>
      <c r="BQ70" s="30">
        <v>1278575.4373017154</v>
      </c>
      <c r="BR70" s="30">
        <v>1581663.6140495243</v>
      </c>
      <c r="BS70" s="30">
        <v>528059.09905079647</v>
      </c>
      <c r="BT70" s="30">
        <v>1223485.8789227195</v>
      </c>
      <c r="BU70" s="30">
        <v>796928.15601064614</v>
      </c>
      <c r="BV70" s="30">
        <v>772503.04085004714</v>
      </c>
      <c r="BW70" s="30">
        <v>236819.46411563279</v>
      </c>
      <c r="BX70" s="30">
        <v>119893.86783750847</v>
      </c>
      <c r="BY70" s="30">
        <v>272328</v>
      </c>
      <c r="BZ70" s="30">
        <v>162600.812412192</v>
      </c>
      <c r="CA70" s="30">
        <v>166950.09921572334</v>
      </c>
      <c r="CB70" s="30">
        <v>0</v>
      </c>
      <c r="CC70" s="70"/>
      <c r="CD70" s="30">
        <v>392888.28126023756</v>
      </c>
      <c r="CE70" s="30">
        <v>542367.73137394432</v>
      </c>
      <c r="CF70" s="30">
        <v>630845.9380498298</v>
      </c>
      <c r="CG70" s="30">
        <v>863698.11214768467</v>
      </c>
      <c r="CH70" s="30">
        <v>13798914.954331957</v>
      </c>
      <c r="CI70" s="30">
        <v>3039822.5207905583</v>
      </c>
      <c r="CJ70" s="30">
        <v>5327348.894878177</v>
      </c>
      <c r="CK70" s="30">
        <v>4236718.4576883679</v>
      </c>
      <c r="CL70" s="30">
        <v>4888422.7696916237</v>
      </c>
      <c r="CM70" s="30">
        <v>2116130.1692839572</v>
      </c>
      <c r="CN70" s="30">
        <v>2199925.8195296424</v>
      </c>
      <c r="CO70" s="30">
        <v>1305079.0918643959</v>
      </c>
      <c r="CP70" s="30">
        <v>1053837.0593474195</v>
      </c>
      <c r="CQ70" s="30">
        <v>1198744.5233273921</v>
      </c>
      <c r="CR70" s="30">
        <v>1509453.4814998088</v>
      </c>
      <c r="CS70" s="30">
        <v>1849454.4000000001</v>
      </c>
      <c r="CT70" s="30">
        <v>2125843.212412192</v>
      </c>
      <c r="CU70" s="30">
        <v>1983216.4898421997</v>
      </c>
      <c r="CV70" s="30">
        <v>0</v>
      </c>
      <c r="CW70" s="31"/>
      <c r="CX70" s="31"/>
    </row>
    <row r="71" spans="1:102" s="28" customFormat="1" x14ac:dyDescent="0.4">
      <c r="A71" s="45" t="s">
        <v>32</v>
      </c>
      <c r="B71" s="30">
        <v>0</v>
      </c>
      <c r="C71" s="30">
        <v>0</v>
      </c>
      <c r="D71" s="30">
        <v>0</v>
      </c>
      <c r="E71" s="30">
        <v>0</v>
      </c>
      <c r="F71" s="30">
        <v>0</v>
      </c>
      <c r="G71" s="30">
        <v>0</v>
      </c>
      <c r="H71" s="30">
        <v>0</v>
      </c>
      <c r="I71" s="30">
        <v>0</v>
      </c>
      <c r="J71" s="30">
        <v>0</v>
      </c>
      <c r="K71" s="30">
        <v>0</v>
      </c>
      <c r="L71" s="30">
        <v>0</v>
      </c>
      <c r="M71" s="30">
        <v>0</v>
      </c>
      <c r="N71" s="30">
        <v>0</v>
      </c>
      <c r="O71" s="30">
        <v>0</v>
      </c>
      <c r="P71" s="30">
        <v>0</v>
      </c>
      <c r="Q71" s="30">
        <v>0</v>
      </c>
      <c r="R71" s="30">
        <v>0</v>
      </c>
      <c r="S71" s="30">
        <v>0</v>
      </c>
      <c r="T71" s="30">
        <v>0</v>
      </c>
      <c r="V71" s="30">
        <v>0</v>
      </c>
      <c r="W71" s="30">
        <v>0</v>
      </c>
      <c r="X71" s="30">
        <v>0</v>
      </c>
      <c r="Y71" s="30">
        <v>0</v>
      </c>
      <c r="Z71" s="30">
        <v>0</v>
      </c>
      <c r="AA71" s="30">
        <v>0</v>
      </c>
      <c r="AB71" s="30">
        <v>0</v>
      </c>
      <c r="AC71" s="30">
        <v>0</v>
      </c>
      <c r="AD71" s="30">
        <v>0</v>
      </c>
      <c r="AE71" s="30">
        <v>0</v>
      </c>
      <c r="AF71" s="30">
        <v>0</v>
      </c>
      <c r="AG71" s="30">
        <v>0</v>
      </c>
      <c r="AH71" s="30">
        <v>0</v>
      </c>
      <c r="AI71" s="30">
        <v>0</v>
      </c>
      <c r="AJ71" s="30">
        <v>0</v>
      </c>
      <c r="AK71" s="30">
        <v>0</v>
      </c>
      <c r="AL71" s="30">
        <v>0</v>
      </c>
      <c r="AM71" s="30">
        <v>0</v>
      </c>
      <c r="AN71" s="30">
        <v>0</v>
      </c>
      <c r="AO71" s="30"/>
      <c r="AP71" s="30">
        <v>0</v>
      </c>
      <c r="AQ71" s="30">
        <v>0</v>
      </c>
      <c r="AR71" s="30">
        <v>0</v>
      </c>
      <c r="AS71" s="30">
        <v>0</v>
      </c>
      <c r="AT71" s="30">
        <v>0</v>
      </c>
      <c r="AU71" s="30">
        <v>0</v>
      </c>
      <c r="AV71" s="30">
        <v>0</v>
      </c>
      <c r="AW71" s="30">
        <v>0</v>
      </c>
      <c r="AX71" s="30">
        <v>0</v>
      </c>
      <c r="AY71" s="30">
        <v>0</v>
      </c>
      <c r="AZ71" s="30">
        <v>0</v>
      </c>
      <c r="BA71" s="30">
        <v>0</v>
      </c>
      <c r="BB71" s="30">
        <v>0</v>
      </c>
      <c r="BC71" s="30">
        <v>0</v>
      </c>
      <c r="BD71" s="30">
        <v>0</v>
      </c>
      <c r="BE71" s="30">
        <v>0</v>
      </c>
      <c r="BF71" s="30">
        <v>0</v>
      </c>
      <c r="BG71" s="30">
        <v>0</v>
      </c>
      <c r="BH71" s="30">
        <v>0</v>
      </c>
      <c r="BI71" s="30"/>
      <c r="BJ71" s="30">
        <v>0</v>
      </c>
      <c r="BK71" s="30">
        <v>0</v>
      </c>
      <c r="BL71" s="30">
        <v>0</v>
      </c>
      <c r="BM71" s="30">
        <v>0</v>
      </c>
      <c r="BN71" s="30">
        <v>0</v>
      </c>
      <c r="BO71" s="30">
        <v>0</v>
      </c>
      <c r="BP71" s="30">
        <v>0</v>
      </c>
      <c r="BQ71" s="30">
        <v>0</v>
      </c>
      <c r="BR71" s="30">
        <v>0</v>
      </c>
      <c r="BS71" s="30">
        <v>0</v>
      </c>
      <c r="BT71" s="30">
        <v>0</v>
      </c>
      <c r="BU71" s="30">
        <v>0</v>
      </c>
      <c r="BV71" s="30">
        <v>0</v>
      </c>
      <c r="BW71" s="30">
        <v>0</v>
      </c>
      <c r="BX71" s="30">
        <v>0</v>
      </c>
      <c r="BY71" s="30">
        <v>0</v>
      </c>
      <c r="BZ71" s="30">
        <v>0</v>
      </c>
      <c r="CA71" s="30">
        <v>0</v>
      </c>
      <c r="CB71" s="30">
        <v>0</v>
      </c>
      <c r="CC71" s="70"/>
      <c r="CD71" s="30">
        <v>0</v>
      </c>
      <c r="CE71" s="30">
        <v>0</v>
      </c>
      <c r="CF71" s="30">
        <v>0</v>
      </c>
      <c r="CG71" s="30">
        <v>0</v>
      </c>
      <c r="CH71" s="30">
        <v>0</v>
      </c>
      <c r="CI71" s="30">
        <v>0</v>
      </c>
      <c r="CJ71" s="30">
        <v>0</v>
      </c>
      <c r="CK71" s="30">
        <v>0</v>
      </c>
      <c r="CL71" s="30">
        <v>0</v>
      </c>
      <c r="CM71" s="30">
        <v>0</v>
      </c>
      <c r="CN71" s="30">
        <v>0</v>
      </c>
      <c r="CO71" s="30">
        <v>0</v>
      </c>
      <c r="CP71" s="30">
        <v>0</v>
      </c>
      <c r="CQ71" s="30">
        <v>0</v>
      </c>
      <c r="CR71" s="30">
        <v>0</v>
      </c>
      <c r="CS71" s="30">
        <v>0</v>
      </c>
      <c r="CT71" s="30">
        <v>0</v>
      </c>
      <c r="CU71" s="30">
        <v>0</v>
      </c>
      <c r="CV71" s="30">
        <v>0</v>
      </c>
      <c r="CW71" s="31"/>
      <c r="CX71" s="31"/>
    </row>
    <row r="72" spans="1:102" s="28" customFormat="1" x14ac:dyDescent="0.4">
      <c r="A72" s="45" t="s">
        <v>14</v>
      </c>
      <c r="B72" s="30">
        <v>20474.018564542854</v>
      </c>
      <c r="C72" s="30">
        <v>12079.850548296014</v>
      </c>
      <c r="D72" s="30">
        <v>61724.480236035888</v>
      </c>
      <c r="E72" s="30">
        <v>24393.976013032712</v>
      </c>
      <c r="F72" s="30">
        <v>237006.71992128747</v>
      </c>
      <c r="G72" s="30">
        <v>385591.32479495375</v>
      </c>
      <c r="H72" s="30">
        <v>789738.71576070716</v>
      </c>
      <c r="I72" s="30">
        <v>1183462.3103048974</v>
      </c>
      <c r="J72" s="30">
        <v>3800589.5432755714</v>
      </c>
      <c r="K72" s="30">
        <v>10478798.160036337</v>
      </c>
      <c r="L72" s="30">
        <v>4916946.8</v>
      </c>
      <c r="M72" s="30">
        <v>6680747.7439999999</v>
      </c>
      <c r="N72" s="30">
        <v>13750006.631999999</v>
      </c>
      <c r="O72" s="30">
        <v>6083867.5250000022</v>
      </c>
      <c r="P72" s="30">
        <v>12975062.175999999</v>
      </c>
      <c r="Q72" s="30">
        <v>29696187.863999996</v>
      </c>
      <c r="R72" s="30">
        <v>29933951.584000006</v>
      </c>
      <c r="S72" s="30">
        <v>27673622.636</v>
      </c>
      <c r="T72" s="30">
        <v>22173419.840000004</v>
      </c>
      <c r="V72" s="30">
        <v>11014959.039257998</v>
      </c>
      <c r="W72" s="30">
        <v>7098883.1958749648</v>
      </c>
      <c r="X72" s="30">
        <v>9233508.4619948007</v>
      </c>
      <c r="Y72" s="30">
        <v>10747870.832934141</v>
      </c>
      <c r="Z72" s="30">
        <v>9685661.1637757029</v>
      </c>
      <c r="AA72" s="30">
        <v>6113617.3115742626</v>
      </c>
      <c r="AB72" s="30">
        <v>8093299.9997318108</v>
      </c>
      <c r="AC72" s="30">
        <v>9777913.3059259169</v>
      </c>
      <c r="AD72" s="30">
        <v>8357656.736497255</v>
      </c>
      <c r="AE72" s="30">
        <v>14055065.12300743</v>
      </c>
      <c r="AF72" s="30">
        <v>18341484.271413621</v>
      </c>
      <c r="AG72" s="30">
        <v>18324716.308392718</v>
      </c>
      <c r="AH72" s="30">
        <v>41846971.468537606</v>
      </c>
      <c r="AI72" s="30">
        <v>51966648.297073826</v>
      </c>
      <c r="AJ72" s="30">
        <v>55555701.843862116</v>
      </c>
      <c r="AK72" s="30">
        <v>79279964.147200003</v>
      </c>
      <c r="AL72" s="30">
        <v>51325697.461600006</v>
      </c>
      <c r="AM72" s="30">
        <v>55986011.877312675</v>
      </c>
      <c r="AN72" s="30">
        <v>47604415.152000003</v>
      </c>
      <c r="AO72" s="30"/>
      <c r="AP72" s="30">
        <v>0</v>
      </c>
      <c r="AQ72" s="30">
        <v>0</v>
      </c>
      <c r="AR72" s="30">
        <v>0</v>
      </c>
      <c r="AS72" s="30">
        <v>0</v>
      </c>
      <c r="AT72" s="30">
        <v>47.275391714178923</v>
      </c>
      <c r="AU72" s="30">
        <v>314.84425526246793</v>
      </c>
      <c r="AV72" s="30">
        <v>702.39904634256868</v>
      </c>
      <c r="AW72" s="30">
        <v>1160.0530886466513</v>
      </c>
      <c r="AX72" s="30">
        <v>3598.9057655782026</v>
      </c>
      <c r="AY72" s="30">
        <v>40749.830353319732</v>
      </c>
      <c r="AZ72" s="30">
        <v>20763.698</v>
      </c>
      <c r="BA72" s="30">
        <v>49674.000000000007</v>
      </c>
      <c r="BB72" s="30">
        <v>93243.200000000012</v>
      </c>
      <c r="BC72" s="30">
        <v>36966.887999999999</v>
      </c>
      <c r="BD72" s="30">
        <v>283315.74</v>
      </c>
      <c r="BE72" s="30">
        <v>525947.48</v>
      </c>
      <c r="BF72" s="30">
        <v>456526.0799999999</v>
      </c>
      <c r="BG72" s="30">
        <v>277627.20799999998</v>
      </c>
      <c r="BH72" s="30">
        <v>240085.06</v>
      </c>
      <c r="BI72" s="30"/>
      <c r="BJ72" s="30">
        <v>5919394.4215067625</v>
      </c>
      <c r="BK72" s="30">
        <v>3570732.608072802</v>
      </c>
      <c r="BL72" s="30">
        <v>3789015.801983872</v>
      </c>
      <c r="BM72" s="30">
        <v>4902534.1857396187</v>
      </c>
      <c r="BN72" s="30">
        <v>4356819.0167596275</v>
      </c>
      <c r="BO72" s="30">
        <v>1934541.7562651397</v>
      </c>
      <c r="BP72" s="30">
        <v>3267255.2563374587</v>
      </c>
      <c r="BQ72" s="30">
        <v>4074712.6908668848</v>
      </c>
      <c r="BR72" s="30">
        <v>6141773.4034944586</v>
      </c>
      <c r="BS72" s="30">
        <v>10940902.738823898</v>
      </c>
      <c r="BT72" s="30">
        <v>10884092.126585718</v>
      </c>
      <c r="BU72" s="30">
        <v>10306366.385395249</v>
      </c>
      <c r="BV72" s="30">
        <v>20673110.198458198</v>
      </c>
      <c r="BW72" s="30">
        <v>17390778.142465461</v>
      </c>
      <c r="BX72" s="30">
        <v>24035492.589594055</v>
      </c>
      <c r="BY72" s="30">
        <v>31096825.681600004</v>
      </c>
      <c r="BZ72" s="30">
        <v>33613804.924800001</v>
      </c>
      <c r="CA72" s="30">
        <v>43133283.283407353</v>
      </c>
      <c r="CB72" s="30">
        <v>36839362.399999999</v>
      </c>
      <c r="CC72" s="70"/>
      <c r="CD72" s="30">
        <v>16954827.479329303</v>
      </c>
      <c r="CE72" s="30">
        <v>10681695.654496063</v>
      </c>
      <c r="CF72" s="30">
        <v>13084248.74421471</v>
      </c>
      <c r="CG72" s="30">
        <v>15674798.994686792</v>
      </c>
      <c r="CH72" s="30">
        <v>14279534.175848331</v>
      </c>
      <c r="CI72" s="30">
        <v>8434065.2368896194</v>
      </c>
      <c r="CJ72" s="30">
        <v>12150996.37087632</v>
      </c>
      <c r="CK72" s="30">
        <v>15037248.360186346</v>
      </c>
      <c r="CL72" s="30">
        <v>18303618.589032862</v>
      </c>
      <c r="CM72" s="30">
        <v>35515515.852220982</v>
      </c>
      <c r="CN72" s="30">
        <v>34163286.895999335</v>
      </c>
      <c r="CO72" s="30">
        <v>35361504.437787972</v>
      </c>
      <c r="CP72" s="30">
        <v>76363331.498995811</v>
      </c>
      <c r="CQ72" s="30">
        <v>75478260.852539301</v>
      </c>
      <c r="CR72" s="30">
        <v>92849572.349456161</v>
      </c>
      <c r="CS72" s="30">
        <v>140598925.1728</v>
      </c>
      <c r="CT72" s="30">
        <v>115329980.0504</v>
      </c>
      <c r="CU72" s="30">
        <v>127070545.00472003</v>
      </c>
      <c r="CV72" s="30">
        <v>106857282.45200001</v>
      </c>
      <c r="CW72" s="31"/>
      <c r="CX72" s="31"/>
    </row>
    <row r="73" spans="1:102" s="28" customFormat="1" x14ac:dyDescent="0.4">
      <c r="A73" s="45" t="s">
        <v>180</v>
      </c>
      <c r="B73" s="30">
        <v>0</v>
      </c>
      <c r="C73" s="30">
        <v>0</v>
      </c>
      <c r="D73" s="30">
        <v>0</v>
      </c>
      <c r="E73" s="30">
        <v>0</v>
      </c>
      <c r="F73" s="30">
        <v>0</v>
      </c>
      <c r="G73" s="30">
        <v>0</v>
      </c>
      <c r="H73" s="30">
        <v>0</v>
      </c>
      <c r="I73" s="30">
        <v>0</v>
      </c>
      <c r="J73" s="30">
        <v>0</v>
      </c>
      <c r="K73" s="30">
        <v>0</v>
      </c>
      <c r="L73" s="30">
        <v>0</v>
      </c>
      <c r="M73" s="30">
        <v>0</v>
      </c>
      <c r="N73" s="30">
        <v>0</v>
      </c>
      <c r="O73" s="30">
        <v>0</v>
      </c>
      <c r="P73" s="30">
        <v>0</v>
      </c>
      <c r="Q73" s="30">
        <v>0</v>
      </c>
      <c r="R73" s="30">
        <v>0</v>
      </c>
      <c r="S73" s="30">
        <v>0</v>
      </c>
      <c r="T73" s="30">
        <v>0</v>
      </c>
      <c r="V73" s="30">
        <v>0</v>
      </c>
      <c r="W73" s="30">
        <v>0</v>
      </c>
      <c r="X73" s="30">
        <v>0</v>
      </c>
      <c r="Y73" s="30">
        <v>0</v>
      </c>
      <c r="Z73" s="30">
        <v>0</v>
      </c>
      <c r="AA73" s="30">
        <v>0</v>
      </c>
      <c r="AB73" s="30">
        <v>0</v>
      </c>
      <c r="AC73" s="30">
        <v>0</v>
      </c>
      <c r="AD73" s="30">
        <v>0</v>
      </c>
      <c r="AE73" s="30">
        <v>0</v>
      </c>
      <c r="AF73" s="30">
        <v>0</v>
      </c>
      <c r="AG73" s="30">
        <v>0</v>
      </c>
      <c r="AH73" s="30">
        <v>0</v>
      </c>
      <c r="AI73" s="30">
        <v>0</v>
      </c>
      <c r="AJ73" s="30">
        <v>0</v>
      </c>
      <c r="AK73" s="30">
        <v>0</v>
      </c>
      <c r="AL73" s="30">
        <v>0</v>
      </c>
      <c r="AM73" s="30">
        <v>0</v>
      </c>
      <c r="AN73" s="30">
        <v>0</v>
      </c>
      <c r="AO73" s="30"/>
      <c r="AP73" s="30">
        <v>0</v>
      </c>
      <c r="AQ73" s="30">
        <v>0</v>
      </c>
      <c r="AR73" s="30">
        <v>0</v>
      </c>
      <c r="AS73" s="30">
        <v>0</v>
      </c>
      <c r="AT73" s="30">
        <v>0</v>
      </c>
      <c r="AU73" s="30">
        <v>0</v>
      </c>
      <c r="AV73" s="30">
        <v>0</v>
      </c>
      <c r="AW73" s="30">
        <v>0</v>
      </c>
      <c r="AX73" s="30">
        <v>0</v>
      </c>
      <c r="AY73" s="30">
        <v>0</v>
      </c>
      <c r="AZ73" s="30">
        <v>0</v>
      </c>
      <c r="BA73" s="30">
        <v>0</v>
      </c>
      <c r="BB73" s="30">
        <v>0</v>
      </c>
      <c r="BC73" s="30">
        <v>0</v>
      </c>
      <c r="BD73" s="30">
        <v>0</v>
      </c>
      <c r="BE73" s="30">
        <v>0</v>
      </c>
      <c r="BF73" s="30">
        <v>0</v>
      </c>
      <c r="BG73" s="30">
        <v>0</v>
      </c>
      <c r="BH73" s="30">
        <v>0</v>
      </c>
      <c r="BI73" s="30"/>
      <c r="BJ73" s="30">
        <v>0</v>
      </c>
      <c r="BK73" s="30">
        <v>0</v>
      </c>
      <c r="BL73" s="30">
        <v>0</v>
      </c>
      <c r="BM73" s="30">
        <v>0</v>
      </c>
      <c r="BN73" s="30">
        <v>0</v>
      </c>
      <c r="BO73" s="30">
        <v>0</v>
      </c>
      <c r="BP73" s="30">
        <v>0</v>
      </c>
      <c r="BQ73" s="30">
        <v>0</v>
      </c>
      <c r="BR73" s="30">
        <v>0</v>
      </c>
      <c r="BS73" s="30">
        <v>0</v>
      </c>
      <c r="BT73" s="30">
        <v>0</v>
      </c>
      <c r="BU73" s="30">
        <v>0</v>
      </c>
      <c r="BV73" s="30">
        <v>0</v>
      </c>
      <c r="BW73" s="30">
        <v>0</v>
      </c>
      <c r="BX73" s="30">
        <v>0</v>
      </c>
      <c r="BY73" s="30">
        <v>0</v>
      </c>
      <c r="BZ73" s="30">
        <v>0</v>
      </c>
      <c r="CA73" s="30">
        <v>0</v>
      </c>
      <c r="CB73" s="30">
        <v>0</v>
      </c>
      <c r="CC73" s="70"/>
      <c r="CD73" s="30">
        <v>0</v>
      </c>
      <c r="CE73" s="30">
        <v>0</v>
      </c>
      <c r="CF73" s="30">
        <v>0</v>
      </c>
      <c r="CG73" s="30">
        <v>0</v>
      </c>
      <c r="CH73" s="30">
        <v>0</v>
      </c>
      <c r="CI73" s="30">
        <v>0</v>
      </c>
      <c r="CJ73" s="30">
        <v>0</v>
      </c>
      <c r="CK73" s="30">
        <v>0</v>
      </c>
      <c r="CL73" s="30">
        <v>0</v>
      </c>
      <c r="CM73" s="30">
        <v>0</v>
      </c>
      <c r="CN73" s="30">
        <v>0</v>
      </c>
      <c r="CO73" s="30">
        <v>0</v>
      </c>
      <c r="CP73" s="30">
        <v>0</v>
      </c>
      <c r="CQ73" s="30">
        <v>0</v>
      </c>
      <c r="CR73" s="30">
        <v>0</v>
      </c>
      <c r="CS73" s="30">
        <v>0</v>
      </c>
      <c r="CT73" s="30">
        <v>0</v>
      </c>
      <c r="CU73" s="30">
        <v>0</v>
      </c>
      <c r="CV73" s="30">
        <v>0</v>
      </c>
      <c r="CW73" s="31"/>
      <c r="CX73" s="31"/>
    </row>
    <row r="74" spans="1:102" s="28" customFormat="1" x14ac:dyDescent="0.4">
      <c r="A74" s="45" t="s">
        <v>187</v>
      </c>
      <c r="B74" s="30">
        <v>0</v>
      </c>
      <c r="C74" s="30">
        <v>0</v>
      </c>
      <c r="D74" s="30">
        <v>0</v>
      </c>
      <c r="E74" s="30">
        <v>0</v>
      </c>
      <c r="F74" s="30">
        <v>0</v>
      </c>
      <c r="G74" s="30">
        <v>0</v>
      </c>
      <c r="H74" s="30">
        <v>0</v>
      </c>
      <c r="I74" s="30">
        <v>0</v>
      </c>
      <c r="J74" s="30">
        <v>0</v>
      </c>
      <c r="K74" s="30">
        <v>0</v>
      </c>
      <c r="L74" s="30">
        <v>0</v>
      </c>
      <c r="M74" s="30">
        <v>0</v>
      </c>
      <c r="N74" s="30">
        <v>0</v>
      </c>
      <c r="O74" s="30">
        <v>0</v>
      </c>
      <c r="P74" s="30">
        <v>0</v>
      </c>
      <c r="Q74" s="30">
        <v>0</v>
      </c>
      <c r="R74" s="30">
        <v>0</v>
      </c>
      <c r="S74" s="30">
        <v>0</v>
      </c>
      <c r="T74" s="30">
        <v>0</v>
      </c>
      <c r="V74" s="30">
        <v>0</v>
      </c>
      <c r="W74" s="30">
        <v>0</v>
      </c>
      <c r="X74" s="30">
        <v>0</v>
      </c>
      <c r="Y74" s="30">
        <v>0</v>
      </c>
      <c r="Z74" s="30">
        <v>0</v>
      </c>
      <c r="AA74" s="30">
        <v>0</v>
      </c>
      <c r="AB74" s="30">
        <v>0</v>
      </c>
      <c r="AC74" s="30">
        <v>0</v>
      </c>
      <c r="AD74" s="30">
        <v>0</v>
      </c>
      <c r="AE74" s="30">
        <v>0</v>
      </c>
      <c r="AF74" s="30">
        <v>0</v>
      </c>
      <c r="AG74" s="30">
        <v>0</v>
      </c>
      <c r="AH74" s="30">
        <v>0</v>
      </c>
      <c r="AI74" s="30">
        <v>0</v>
      </c>
      <c r="AJ74" s="30">
        <v>0</v>
      </c>
      <c r="AK74" s="30">
        <v>0</v>
      </c>
      <c r="AL74" s="30">
        <v>0</v>
      </c>
      <c r="AM74" s="30">
        <v>0</v>
      </c>
      <c r="AN74" s="30">
        <v>0</v>
      </c>
      <c r="AO74" s="30"/>
      <c r="AP74" s="30">
        <v>0</v>
      </c>
      <c r="AQ74" s="30">
        <v>0</v>
      </c>
      <c r="AR74" s="30">
        <v>0</v>
      </c>
      <c r="AS74" s="30">
        <v>0</v>
      </c>
      <c r="AT74" s="30">
        <v>0</v>
      </c>
      <c r="AU74" s="30">
        <v>0</v>
      </c>
      <c r="AV74" s="30">
        <v>0</v>
      </c>
      <c r="AW74" s="30">
        <v>0</v>
      </c>
      <c r="AX74" s="30">
        <v>0</v>
      </c>
      <c r="AY74" s="30">
        <v>0</v>
      </c>
      <c r="AZ74" s="30">
        <v>0</v>
      </c>
      <c r="BA74" s="30">
        <v>0</v>
      </c>
      <c r="BB74" s="30">
        <v>0</v>
      </c>
      <c r="BC74" s="30">
        <v>0</v>
      </c>
      <c r="BD74" s="30">
        <v>0</v>
      </c>
      <c r="BE74" s="30">
        <v>0</v>
      </c>
      <c r="BF74" s="30">
        <v>0</v>
      </c>
      <c r="BG74" s="30">
        <v>0</v>
      </c>
      <c r="BH74" s="30">
        <v>0</v>
      </c>
      <c r="BI74" s="30"/>
      <c r="BJ74" s="30">
        <v>0</v>
      </c>
      <c r="BK74" s="30">
        <v>0</v>
      </c>
      <c r="BL74" s="30">
        <v>0</v>
      </c>
      <c r="BM74" s="30">
        <v>0</v>
      </c>
      <c r="BN74" s="30">
        <v>0</v>
      </c>
      <c r="BO74" s="30">
        <v>0</v>
      </c>
      <c r="BP74" s="30">
        <v>0</v>
      </c>
      <c r="BQ74" s="30">
        <v>0</v>
      </c>
      <c r="BR74" s="30">
        <v>0</v>
      </c>
      <c r="BS74" s="30">
        <v>0</v>
      </c>
      <c r="BT74" s="30">
        <v>0</v>
      </c>
      <c r="BU74" s="30">
        <v>0</v>
      </c>
      <c r="BV74" s="30">
        <v>0</v>
      </c>
      <c r="BW74" s="30">
        <v>0</v>
      </c>
      <c r="BX74" s="30">
        <v>0</v>
      </c>
      <c r="BY74" s="30">
        <v>0</v>
      </c>
      <c r="BZ74" s="30">
        <v>0</v>
      </c>
      <c r="CA74" s="30">
        <v>0</v>
      </c>
      <c r="CB74" s="30">
        <v>0</v>
      </c>
      <c r="CC74" s="70"/>
      <c r="CD74" s="30">
        <v>0</v>
      </c>
      <c r="CE74" s="30">
        <v>0</v>
      </c>
      <c r="CF74" s="30">
        <v>0</v>
      </c>
      <c r="CG74" s="30">
        <v>0</v>
      </c>
      <c r="CH74" s="30">
        <v>0</v>
      </c>
      <c r="CI74" s="30">
        <v>0</v>
      </c>
      <c r="CJ74" s="30">
        <v>0</v>
      </c>
      <c r="CK74" s="30">
        <v>0</v>
      </c>
      <c r="CL74" s="30">
        <v>0</v>
      </c>
      <c r="CM74" s="30">
        <v>0</v>
      </c>
      <c r="CN74" s="30">
        <v>0</v>
      </c>
      <c r="CO74" s="30">
        <v>0</v>
      </c>
      <c r="CP74" s="30">
        <v>0</v>
      </c>
      <c r="CQ74" s="30">
        <v>0</v>
      </c>
      <c r="CR74" s="30">
        <v>0</v>
      </c>
      <c r="CS74" s="30">
        <v>0</v>
      </c>
      <c r="CT74" s="30">
        <v>0</v>
      </c>
      <c r="CU74" s="30">
        <v>0</v>
      </c>
      <c r="CV74" s="30">
        <v>0</v>
      </c>
      <c r="CW74" s="31"/>
      <c r="CX74" s="31"/>
    </row>
    <row r="75" spans="1:102" s="28" customFormat="1" x14ac:dyDescent="0.4">
      <c r="A75" s="45" t="s">
        <v>188</v>
      </c>
      <c r="B75" s="30">
        <v>0</v>
      </c>
      <c r="C75" s="30">
        <v>0</v>
      </c>
      <c r="D75" s="30">
        <v>0</v>
      </c>
      <c r="E75" s="30">
        <v>0</v>
      </c>
      <c r="F75" s="30">
        <v>0</v>
      </c>
      <c r="G75" s="30">
        <v>0</v>
      </c>
      <c r="H75" s="30">
        <v>0</v>
      </c>
      <c r="I75" s="30">
        <v>0</v>
      </c>
      <c r="J75" s="30">
        <v>0</v>
      </c>
      <c r="K75" s="30">
        <v>0</v>
      </c>
      <c r="L75" s="30">
        <v>0</v>
      </c>
      <c r="M75" s="30">
        <v>0</v>
      </c>
      <c r="N75" s="30">
        <v>0</v>
      </c>
      <c r="O75" s="30">
        <v>0</v>
      </c>
      <c r="P75" s="30">
        <v>0</v>
      </c>
      <c r="Q75" s="30">
        <v>0</v>
      </c>
      <c r="R75" s="30">
        <v>0</v>
      </c>
      <c r="S75" s="30">
        <v>0</v>
      </c>
      <c r="T75" s="30">
        <v>0</v>
      </c>
      <c r="V75" s="30">
        <v>0</v>
      </c>
      <c r="W75" s="30">
        <v>0</v>
      </c>
      <c r="X75" s="30">
        <v>0</v>
      </c>
      <c r="Y75" s="30">
        <v>0</v>
      </c>
      <c r="Z75" s="30">
        <v>0</v>
      </c>
      <c r="AA75" s="30">
        <v>0</v>
      </c>
      <c r="AB75" s="30">
        <v>0</v>
      </c>
      <c r="AC75" s="30">
        <v>0</v>
      </c>
      <c r="AD75" s="30">
        <v>0</v>
      </c>
      <c r="AE75" s="30">
        <v>0</v>
      </c>
      <c r="AF75" s="30">
        <v>0</v>
      </c>
      <c r="AG75" s="30">
        <v>0</v>
      </c>
      <c r="AH75" s="30">
        <v>0</v>
      </c>
      <c r="AI75" s="30">
        <v>0</v>
      </c>
      <c r="AJ75" s="30">
        <v>0</v>
      </c>
      <c r="AK75" s="30">
        <v>0</v>
      </c>
      <c r="AL75" s="30">
        <v>0</v>
      </c>
      <c r="AM75" s="30">
        <v>0</v>
      </c>
      <c r="AN75" s="30">
        <v>0</v>
      </c>
      <c r="AO75" s="30"/>
      <c r="AP75" s="30">
        <v>0</v>
      </c>
      <c r="AQ75" s="30">
        <v>0</v>
      </c>
      <c r="AR75" s="30">
        <v>0</v>
      </c>
      <c r="AS75" s="30">
        <v>0</v>
      </c>
      <c r="AT75" s="30">
        <v>0</v>
      </c>
      <c r="AU75" s="30">
        <v>0</v>
      </c>
      <c r="AV75" s="30">
        <v>0</v>
      </c>
      <c r="AW75" s="30">
        <v>0</v>
      </c>
      <c r="AX75" s="30">
        <v>0</v>
      </c>
      <c r="AY75" s="30">
        <v>0</v>
      </c>
      <c r="AZ75" s="30">
        <v>0</v>
      </c>
      <c r="BA75" s="30">
        <v>0</v>
      </c>
      <c r="BB75" s="30">
        <v>0</v>
      </c>
      <c r="BC75" s="30">
        <v>0</v>
      </c>
      <c r="BD75" s="30">
        <v>0</v>
      </c>
      <c r="BE75" s="30">
        <v>0</v>
      </c>
      <c r="BF75" s="30">
        <v>0</v>
      </c>
      <c r="BG75" s="30">
        <v>0</v>
      </c>
      <c r="BH75" s="30">
        <v>0</v>
      </c>
      <c r="BI75" s="30"/>
      <c r="BJ75" s="30">
        <v>0</v>
      </c>
      <c r="BK75" s="30">
        <v>0</v>
      </c>
      <c r="BL75" s="30">
        <v>0</v>
      </c>
      <c r="BM75" s="30">
        <v>0</v>
      </c>
      <c r="BN75" s="30">
        <v>0</v>
      </c>
      <c r="BO75" s="30">
        <v>0</v>
      </c>
      <c r="BP75" s="30">
        <v>0</v>
      </c>
      <c r="BQ75" s="30">
        <v>0</v>
      </c>
      <c r="BR75" s="30">
        <v>0</v>
      </c>
      <c r="BS75" s="30">
        <v>0</v>
      </c>
      <c r="BT75" s="30">
        <v>0</v>
      </c>
      <c r="BU75" s="30">
        <v>0</v>
      </c>
      <c r="BV75" s="30">
        <v>0</v>
      </c>
      <c r="BW75" s="30">
        <v>0</v>
      </c>
      <c r="BX75" s="30">
        <v>0</v>
      </c>
      <c r="BY75" s="30">
        <v>0</v>
      </c>
      <c r="BZ75" s="30">
        <v>0</v>
      </c>
      <c r="CA75" s="30">
        <v>0</v>
      </c>
      <c r="CB75" s="30">
        <v>0</v>
      </c>
      <c r="CC75" s="70"/>
      <c r="CD75" s="30">
        <v>0</v>
      </c>
      <c r="CE75" s="30">
        <v>0</v>
      </c>
      <c r="CF75" s="30">
        <v>0</v>
      </c>
      <c r="CG75" s="30">
        <v>0</v>
      </c>
      <c r="CH75" s="30">
        <v>0</v>
      </c>
      <c r="CI75" s="30">
        <v>0</v>
      </c>
      <c r="CJ75" s="30">
        <v>0</v>
      </c>
      <c r="CK75" s="30">
        <v>0</v>
      </c>
      <c r="CL75" s="30">
        <v>0</v>
      </c>
      <c r="CM75" s="30">
        <v>0</v>
      </c>
      <c r="CN75" s="30">
        <v>0</v>
      </c>
      <c r="CO75" s="30">
        <v>0</v>
      </c>
      <c r="CP75" s="30">
        <v>0</v>
      </c>
      <c r="CQ75" s="30">
        <v>0</v>
      </c>
      <c r="CR75" s="30">
        <v>0</v>
      </c>
      <c r="CS75" s="30">
        <v>0</v>
      </c>
      <c r="CT75" s="30">
        <v>0</v>
      </c>
      <c r="CU75" s="30">
        <v>0</v>
      </c>
      <c r="CV75" s="30">
        <v>0</v>
      </c>
      <c r="CW75" s="31"/>
      <c r="CX75" s="31"/>
    </row>
    <row r="76" spans="1:102" s="28" customFormat="1" x14ac:dyDescent="0.4">
      <c r="A76" s="45" t="s">
        <v>27</v>
      </c>
      <c r="B76" s="30">
        <v>0</v>
      </c>
      <c r="C76" s="30">
        <v>0</v>
      </c>
      <c r="D76" s="30">
        <v>0</v>
      </c>
      <c r="E76" s="30">
        <v>0</v>
      </c>
      <c r="F76" s="30">
        <v>0</v>
      </c>
      <c r="G76" s="30">
        <v>0</v>
      </c>
      <c r="H76" s="30">
        <v>26067.845365999186</v>
      </c>
      <c r="I76" s="30">
        <v>0</v>
      </c>
      <c r="J76" s="30">
        <v>0</v>
      </c>
      <c r="K76" s="30">
        <v>72.397800511086231</v>
      </c>
      <c r="L76" s="30">
        <v>0</v>
      </c>
      <c r="M76" s="30">
        <v>0</v>
      </c>
      <c r="N76" s="30">
        <v>0</v>
      </c>
      <c r="O76" s="30">
        <v>0</v>
      </c>
      <c r="P76" s="30">
        <v>0</v>
      </c>
      <c r="Q76" s="30">
        <v>0</v>
      </c>
      <c r="R76" s="30">
        <v>0</v>
      </c>
      <c r="S76" s="30">
        <v>0</v>
      </c>
      <c r="T76" s="30">
        <v>0</v>
      </c>
      <c r="V76" s="30">
        <v>0</v>
      </c>
      <c r="W76" s="30">
        <v>0</v>
      </c>
      <c r="X76" s="30">
        <v>0</v>
      </c>
      <c r="Y76" s="30">
        <v>0</v>
      </c>
      <c r="Z76" s="30">
        <v>0</v>
      </c>
      <c r="AA76" s="30">
        <v>0</v>
      </c>
      <c r="AB76" s="30">
        <v>6318.9783542084624</v>
      </c>
      <c r="AC76" s="30">
        <v>0</v>
      </c>
      <c r="AD76" s="30">
        <v>0</v>
      </c>
      <c r="AE76" s="30">
        <v>502.38677191502575</v>
      </c>
      <c r="AF76" s="30">
        <v>0</v>
      </c>
      <c r="AG76" s="30">
        <v>0</v>
      </c>
      <c r="AH76" s="30">
        <v>0</v>
      </c>
      <c r="AI76" s="30">
        <v>0</v>
      </c>
      <c r="AJ76" s="30">
        <v>0</v>
      </c>
      <c r="AK76" s="30">
        <v>0</v>
      </c>
      <c r="AL76" s="30">
        <v>0</v>
      </c>
      <c r="AM76" s="30">
        <v>0</v>
      </c>
      <c r="AN76" s="30">
        <v>0</v>
      </c>
      <c r="AO76" s="30"/>
      <c r="AP76" s="30">
        <v>0</v>
      </c>
      <c r="AQ76" s="30">
        <v>0</v>
      </c>
      <c r="AR76" s="30">
        <v>0</v>
      </c>
      <c r="AS76" s="30">
        <v>0</v>
      </c>
      <c r="AT76" s="30">
        <v>0</v>
      </c>
      <c r="AU76" s="30">
        <v>0</v>
      </c>
      <c r="AV76" s="30">
        <v>0</v>
      </c>
      <c r="AW76" s="30">
        <v>0</v>
      </c>
      <c r="AX76" s="30">
        <v>0</v>
      </c>
      <c r="AY76" s="30">
        <v>0</v>
      </c>
      <c r="AZ76" s="30">
        <v>0</v>
      </c>
      <c r="BA76" s="30">
        <v>0</v>
      </c>
      <c r="BB76" s="30">
        <v>0</v>
      </c>
      <c r="BC76" s="30">
        <v>0</v>
      </c>
      <c r="BD76" s="30">
        <v>0</v>
      </c>
      <c r="BE76" s="30">
        <v>0</v>
      </c>
      <c r="BF76" s="30">
        <v>0</v>
      </c>
      <c r="BG76" s="30">
        <v>0</v>
      </c>
      <c r="BH76" s="30">
        <v>0</v>
      </c>
      <c r="BI76" s="30"/>
      <c r="BJ76" s="30">
        <v>0</v>
      </c>
      <c r="BK76" s="30">
        <v>0</v>
      </c>
      <c r="BL76" s="30">
        <v>0</v>
      </c>
      <c r="BM76" s="30">
        <v>0</v>
      </c>
      <c r="BN76" s="30">
        <v>0</v>
      </c>
      <c r="BO76" s="30">
        <v>0</v>
      </c>
      <c r="BP76" s="30">
        <v>3502.2358918403047</v>
      </c>
      <c r="BQ76" s="30">
        <v>0</v>
      </c>
      <c r="BR76" s="30">
        <v>0</v>
      </c>
      <c r="BS76" s="30">
        <v>548.67979883043336</v>
      </c>
      <c r="BT76" s="30">
        <v>0</v>
      </c>
      <c r="BU76" s="30">
        <v>0</v>
      </c>
      <c r="BV76" s="30">
        <v>0</v>
      </c>
      <c r="BW76" s="30">
        <v>0</v>
      </c>
      <c r="BX76" s="30">
        <v>0</v>
      </c>
      <c r="BY76" s="30">
        <v>0</v>
      </c>
      <c r="BZ76" s="30">
        <v>0</v>
      </c>
      <c r="CA76" s="30">
        <v>0</v>
      </c>
      <c r="CB76" s="30">
        <v>0</v>
      </c>
      <c r="CC76" s="70"/>
      <c r="CD76" s="30">
        <v>0</v>
      </c>
      <c r="CE76" s="30">
        <v>0</v>
      </c>
      <c r="CF76" s="30">
        <v>0</v>
      </c>
      <c r="CG76" s="30">
        <v>0</v>
      </c>
      <c r="CH76" s="30">
        <v>0</v>
      </c>
      <c r="CI76" s="30">
        <v>0</v>
      </c>
      <c r="CJ76" s="30">
        <v>35889.059612047953</v>
      </c>
      <c r="CK76" s="30">
        <v>0</v>
      </c>
      <c r="CL76" s="30">
        <v>0</v>
      </c>
      <c r="CM76" s="30">
        <v>1123.4643712565453</v>
      </c>
      <c r="CN76" s="30">
        <v>0</v>
      </c>
      <c r="CO76" s="30">
        <v>0</v>
      </c>
      <c r="CP76" s="30">
        <v>0</v>
      </c>
      <c r="CQ76" s="30">
        <v>0</v>
      </c>
      <c r="CR76" s="30">
        <v>0</v>
      </c>
      <c r="CS76" s="30">
        <v>0</v>
      </c>
      <c r="CT76" s="30">
        <v>0</v>
      </c>
      <c r="CU76" s="30">
        <v>0</v>
      </c>
      <c r="CV76" s="30">
        <v>0</v>
      </c>
      <c r="CW76" s="31"/>
      <c r="CX76" s="31"/>
    </row>
    <row r="77" spans="1:102" s="28" customFormat="1" x14ac:dyDescent="0.4">
      <c r="A77" s="45" t="s">
        <v>1</v>
      </c>
      <c r="B77" s="30">
        <v>0</v>
      </c>
      <c r="C77" s="30">
        <v>0</v>
      </c>
      <c r="D77" s="30">
        <v>0</v>
      </c>
      <c r="E77" s="30">
        <v>0</v>
      </c>
      <c r="F77" s="30">
        <v>0</v>
      </c>
      <c r="G77" s="30">
        <v>0</v>
      </c>
      <c r="H77" s="30">
        <v>0</v>
      </c>
      <c r="I77" s="30">
        <v>0</v>
      </c>
      <c r="J77" s="30">
        <v>0</v>
      </c>
      <c r="K77" s="30">
        <v>0</v>
      </c>
      <c r="L77" s="30">
        <v>0</v>
      </c>
      <c r="M77" s="30">
        <v>0</v>
      </c>
      <c r="N77" s="30">
        <v>0</v>
      </c>
      <c r="O77" s="30">
        <v>0</v>
      </c>
      <c r="P77" s="30">
        <v>0</v>
      </c>
      <c r="Q77" s="30">
        <v>0</v>
      </c>
      <c r="R77" s="30">
        <v>0</v>
      </c>
      <c r="S77" s="30">
        <v>0</v>
      </c>
      <c r="T77" s="30">
        <v>0</v>
      </c>
      <c r="V77" s="30">
        <v>0</v>
      </c>
      <c r="W77" s="30">
        <v>0</v>
      </c>
      <c r="X77" s="30">
        <v>0</v>
      </c>
      <c r="Y77" s="30">
        <v>0</v>
      </c>
      <c r="Z77" s="30">
        <v>0</v>
      </c>
      <c r="AA77" s="30">
        <v>0</v>
      </c>
      <c r="AB77" s="30">
        <v>0</v>
      </c>
      <c r="AC77" s="30">
        <v>0</v>
      </c>
      <c r="AD77" s="30">
        <v>0</v>
      </c>
      <c r="AE77" s="30">
        <v>0</v>
      </c>
      <c r="AF77" s="30">
        <v>0</v>
      </c>
      <c r="AG77" s="30">
        <v>0</v>
      </c>
      <c r="AH77" s="30">
        <v>0</v>
      </c>
      <c r="AI77" s="30">
        <v>0</v>
      </c>
      <c r="AJ77" s="30">
        <v>0</v>
      </c>
      <c r="AK77" s="30">
        <v>0</v>
      </c>
      <c r="AL77" s="30">
        <v>0</v>
      </c>
      <c r="AM77" s="30">
        <v>0</v>
      </c>
      <c r="AN77" s="30">
        <v>0</v>
      </c>
      <c r="AO77" s="30"/>
      <c r="AP77" s="30">
        <v>0</v>
      </c>
      <c r="AQ77" s="30">
        <v>0</v>
      </c>
      <c r="AR77" s="30">
        <v>0</v>
      </c>
      <c r="AS77" s="30">
        <v>0</v>
      </c>
      <c r="AT77" s="30">
        <v>0</v>
      </c>
      <c r="AU77" s="30">
        <v>0</v>
      </c>
      <c r="AV77" s="30">
        <v>0</v>
      </c>
      <c r="AW77" s="30">
        <v>0</v>
      </c>
      <c r="AX77" s="30">
        <v>0</v>
      </c>
      <c r="AY77" s="30">
        <v>0</v>
      </c>
      <c r="AZ77" s="30">
        <v>0</v>
      </c>
      <c r="BA77" s="30">
        <v>0</v>
      </c>
      <c r="BB77" s="30">
        <v>0</v>
      </c>
      <c r="BC77" s="30">
        <v>0</v>
      </c>
      <c r="BD77" s="30">
        <v>0</v>
      </c>
      <c r="BE77" s="30">
        <v>0</v>
      </c>
      <c r="BF77" s="30">
        <v>0</v>
      </c>
      <c r="BG77" s="30">
        <v>0</v>
      </c>
      <c r="BH77" s="30">
        <v>0</v>
      </c>
      <c r="BI77" s="30"/>
      <c r="BJ77" s="30">
        <v>0</v>
      </c>
      <c r="BK77" s="30">
        <v>0</v>
      </c>
      <c r="BL77" s="30">
        <v>0</v>
      </c>
      <c r="BM77" s="30">
        <v>0</v>
      </c>
      <c r="BN77" s="30">
        <v>0</v>
      </c>
      <c r="BO77" s="30">
        <v>0</v>
      </c>
      <c r="BP77" s="30">
        <v>0</v>
      </c>
      <c r="BQ77" s="30">
        <v>0</v>
      </c>
      <c r="BR77" s="30">
        <v>0</v>
      </c>
      <c r="BS77" s="30">
        <v>0</v>
      </c>
      <c r="BT77" s="30">
        <v>0</v>
      </c>
      <c r="BU77" s="30">
        <v>0</v>
      </c>
      <c r="BV77" s="30">
        <v>0</v>
      </c>
      <c r="BW77" s="30">
        <v>0</v>
      </c>
      <c r="BX77" s="30">
        <v>0</v>
      </c>
      <c r="BY77" s="30">
        <v>0</v>
      </c>
      <c r="BZ77" s="30">
        <v>0</v>
      </c>
      <c r="CA77" s="30">
        <v>0</v>
      </c>
      <c r="CB77" s="30">
        <v>0</v>
      </c>
      <c r="CC77" s="70"/>
      <c r="CD77" s="30">
        <v>0</v>
      </c>
      <c r="CE77" s="30">
        <v>0</v>
      </c>
      <c r="CF77" s="30">
        <v>0</v>
      </c>
      <c r="CG77" s="30">
        <v>0</v>
      </c>
      <c r="CH77" s="30">
        <v>0</v>
      </c>
      <c r="CI77" s="30">
        <v>0</v>
      </c>
      <c r="CJ77" s="30">
        <v>0</v>
      </c>
      <c r="CK77" s="30">
        <v>0</v>
      </c>
      <c r="CL77" s="30">
        <v>0</v>
      </c>
      <c r="CM77" s="30">
        <v>0</v>
      </c>
      <c r="CN77" s="30">
        <v>0</v>
      </c>
      <c r="CO77" s="30">
        <v>0</v>
      </c>
      <c r="CP77" s="30">
        <v>0</v>
      </c>
      <c r="CQ77" s="30">
        <v>0</v>
      </c>
      <c r="CR77" s="30">
        <v>0</v>
      </c>
      <c r="CS77" s="30">
        <v>0</v>
      </c>
      <c r="CT77" s="30">
        <v>0</v>
      </c>
      <c r="CU77" s="30">
        <v>0</v>
      </c>
      <c r="CV77" s="30">
        <v>0</v>
      </c>
      <c r="CW77" s="31"/>
      <c r="CX77" s="31"/>
    </row>
    <row r="78" spans="1:102" s="28" customFormat="1" x14ac:dyDescent="0.4">
      <c r="A78" s="45" t="s">
        <v>7</v>
      </c>
      <c r="B78" s="30">
        <v>3771706.7005733089</v>
      </c>
      <c r="C78" s="30">
        <v>1301390.5827268304</v>
      </c>
      <c r="D78" s="30">
        <v>791090.34578451619</v>
      </c>
      <c r="E78" s="30">
        <v>851687.84821026889</v>
      </c>
      <c r="F78" s="30">
        <v>626704.43224503822</v>
      </c>
      <c r="G78" s="30">
        <v>340986.38049761363</v>
      </c>
      <c r="H78" s="30">
        <v>604736.1449200646</v>
      </c>
      <c r="I78" s="30">
        <v>190035.21609248157</v>
      </c>
      <c r="J78" s="30">
        <v>563383.29293211328</v>
      </c>
      <c r="K78" s="30">
        <v>4383970.7270618798</v>
      </c>
      <c r="L78" s="30">
        <v>2890083.9904019996</v>
      </c>
      <c r="M78" s="30">
        <v>2841514.9037690405</v>
      </c>
      <c r="N78" s="30">
        <v>3510303.1902888296</v>
      </c>
      <c r="O78" s="30">
        <v>5032052.1917187506</v>
      </c>
      <c r="P78" s="30">
        <v>1956996.8017075995</v>
      </c>
      <c r="Q78" s="30">
        <v>4058848.2970028995</v>
      </c>
      <c r="R78" s="30">
        <v>1892098.6308017597</v>
      </c>
      <c r="S78" s="30">
        <v>599240.29844048002</v>
      </c>
      <c r="T78" s="30">
        <v>248518.8351</v>
      </c>
      <c r="V78" s="30">
        <v>46901439.195655443</v>
      </c>
      <c r="W78" s="30">
        <v>30155640.713256452</v>
      </c>
      <c r="X78" s="30">
        <v>77985421.702668726</v>
      </c>
      <c r="Y78" s="30">
        <v>46903803.093317986</v>
      </c>
      <c r="Z78" s="30">
        <v>38328242.407998756</v>
      </c>
      <c r="AA78" s="30">
        <v>22384707.868610144</v>
      </c>
      <c r="AB78" s="30">
        <v>24207287.741517734</v>
      </c>
      <c r="AC78" s="30">
        <v>20697851.243541967</v>
      </c>
      <c r="AD78" s="30">
        <v>17177988.230341766</v>
      </c>
      <c r="AE78" s="30">
        <v>26617013.211098503</v>
      </c>
      <c r="AF78" s="30">
        <v>22847492.043999419</v>
      </c>
      <c r="AG78" s="30">
        <v>29689944.173572414</v>
      </c>
      <c r="AH78" s="30">
        <v>24927962.11292598</v>
      </c>
      <c r="AI78" s="30">
        <v>29164925.2383819</v>
      </c>
      <c r="AJ78" s="30">
        <v>49361905.609036803</v>
      </c>
      <c r="AK78" s="30">
        <v>44056332.788264997</v>
      </c>
      <c r="AL78" s="30">
        <v>21726102.302586079</v>
      </c>
      <c r="AM78" s="30">
        <v>37215435.283989161</v>
      </c>
      <c r="AN78" s="30">
        <v>14881094.79731578</v>
      </c>
      <c r="AO78" s="30"/>
      <c r="AP78" s="30">
        <v>11374.157695331127</v>
      </c>
      <c r="AQ78" s="30">
        <v>0</v>
      </c>
      <c r="AR78" s="30">
        <v>0</v>
      </c>
      <c r="AS78" s="30">
        <v>0</v>
      </c>
      <c r="AT78" s="30">
        <v>0</v>
      </c>
      <c r="AU78" s="30">
        <v>0</v>
      </c>
      <c r="AV78" s="30">
        <v>0</v>
      </c>
      <c r="AW78" s="30">
        <v>0</v>
      </c>
      <c r="AX78" s="30">
        <v>294.23396279711289</v>
      </c>
      <c r="AY78" s="30">
        <v>652.91572025209189</v>
      </c>
      <c r="AZ78" s="30">
        <v>743.91580214999999</v>
      </c>
      <c r="BA78" s="30">
        <v>511.70023799999996</v>
      </c>
      <c r="BB78" s="30">
        <v>132.70974612000001</v>
      </c>
      <c r="BC78" s="30">
        <v>521.63987580000003</v>
      </c>
      <c r="BD78" s="30">
        <v>1768.412</v>
      </c>
      <c r="BE78" s="30">
        <v>6662.1988518099997</v>
      </c>
      <c r="BF78" s="30">
        <v>12347.547805800001</v>
      </c>
      <c r="BG78" s="30">
        <v>9888.7979131800003</v>
      </c>
      <c r="BH78" s="30">
        <v>16853.084617600001</v>
      </c>
      <c r="BI78" s="30"/>
      <c r="BJ78" s="30">
        <v>25946617.132610064</v>
      </c>
      <c r="BK78" s="30">
        <v>14121285.271304237</v>
      </c>
      <c r="BL78" s="30">
        <v>24175348.236890007</v>
      </c>
      <c r="BM78" s="30">
        <v>28223917.262637086</v>
      </c>
      <c r="BN78" s="30">
        <v>11875947.140489876</v>
      </c>
      <c r="BO78" s="30">
        <v>8953596.174954854</v>
      </c>
      <c r="BP78" s="30">
        <v>13308200.206290245</v>
      </c>
      <c r="BQ78" s="30">
        <v>6989475.2890950181</v>
      </c>
      <c r="BR78" s="30">
        <v>13829201.169738058</v>
      </c>
      <c r="BS78" s="30">
        <v>25574207.498872407</v>
      </c>
      <c r="BT78" s="30">
        <v>26700855.059103679</v>
      </c>
      <c r="BU78" s="30">
        <v>32919842.444679841</v>
      </c>
      <c r="BV78" s="30">
        <v>38064443.872978196</v>
      </c>
      <c r="BW78" s="30">
        <v>51759963.256482244</v>
      </c>
      <c r="BX78" s="30">
        <v>33629592.153422982</v>
      </c>
      <c r="BY78" s="30">
        <v>32271986.473730084</v>
      </c>
      <c r="BZ78" s="30">
        <v>16904880.053554151</v>
      </c>
      <c r="CA78" s="30">
        <v>12554093.654669976</v>
      </c>
      <c r="CB78" s="30">
        <v>5138903.6770994999</v>
      </c>
      <c r="CC78" s="70"/>
      <c r="CD78" s="30">
        <v>76631137.186534151</v>
      </c>
      <c r="CE78" s="30">
        <v>45578316.56728752</v>
      </c>
      <c r="CF78" s="30">
        <v>102951860.28534324</v>
      </c>
      <c r="CG78" s="30">
        <v>75979408.204165339</v>
      </c>
      <c r="CH78" s="30">
        <v>50830893.98073367</v>
      </c>
      <c r="CI78" s="30">
        <v>31679290.42406261</v>
      </c>
      <c r="CJ78" s="30">
        <v>38120224.092728049</v>
      </c>
      <c r="CK78" s="30">
        <v>27877361.748729467</v>
      </c>
      <c r="CL78" s="30">
        <v>31570866.926974732</v>
      </c>
      <c r="CM78" s="30">
        <v>56575844.352753043</v>
      </c>
      <c r="CN78" s="30">
        <v>52439175.00930725</v>
      </c>
      <c r="CO78" s="30">
        <v>65451813.222259291</v>
      </c>
      <c r="CP78" s="30">
        <v>66502841.885939121</v>
      </c>
      <c r="CQ78" s="30">
        <v>85957462.326458693</v>
      </c>
      <c r="CR78" s="30">
        <v>84950262.976167381</v>
      </c>
      <c r="CS78" s="30">
        <v>80393829.757849783</v>
      </c>
      <c r="CT78" s="30">
        <v>40535428.534747787</v>
      </c>
      <c r="CU78" s="30">
        <v>50378658.035012797</v>
      </c>
      <c r="CV78" s="30">
        <v>20285370.394132879</v>
      </c>
      <c r="CW78" s="31"/>
      <c r="CX78" s="31"/>
    </row>
    <row r="79" spans="1:102" s="28" customFormat="1" x14ac:dyDescent="0.4">
      <c r="A79" s="45" t="s">
        <v>17</v>
      </c>
      <c r="B79" s="30">
        <v>1416475.7477406238</v>
      </c>
      <c r="C79" s="30">
        <v>4395447.0307308426</v>
      </c>
      <c r="D79" s="30">
        <v>646812.12331258587</v>
      </c>
      <c r="E79" s="30">
        <v>648389.98262012866</v>
      </c>
      <c r="F79" s="30">
        <v>1642670.1599068951</v>
      </c>
      <c r="G79" s="30">
        <v>1814007.5073080435</v>
      </c>
      <c r="H79" s="30">
        <v>564762.17461176799</v>
      </c>
      <c r="I79" s="30">
        <v>649114.11524419999</v>
      </c>
      <c r="J79" s="30">
        <v>924648.25818714558</v>
      </c>
      <c r="K79" s="30">
        <v>1335490.0071160293</v>
      </c>
      <c r="L79" s="30">
        <v>1314921.4279999998</v>
      </c>
      <c r="M79" s="30">
        <v>1825176.8959999999</v>
      </c>
      <c r="N79" s="30">
        <v>1818421.0020000001</v>
      </c>
      <c r="O79" s="30">
        <v>1715201.9750000003</v>
      </c>
      <c r="P79" s="30">
        <v>798066.78799999994</v>
      </c>
      <c r="Q79" s="30">
        <v>1686474.2760000003</v>
      </c>
      <c r="R79" s="30">
        <v>866999.21600000001</v>
      </c>
      <c r="S79" s="30">
        <v>1555591.0119999999</v>
      </c>
      <c r="T79" s="30">
        <v>1666124.9400000004</v>
      </c>
      <c r="V79" s="30">
        <v>26852936.310508832</v>
      </c>
      <c r="W79" s="30">
        <v>23116765.896558356</v>
      </c>
      <c r="X79" s="30">
        <v>56376069.735362612</v>
      </c>
      <c r="Y79" s="30">
        <v>53160795.84314733</v>
      </c>
      <c r="Z79" s="30">
        <v>33116119.101543248</v>
      </c>
      <c r="AA79" s="30">
        <v>29211672.769911613</v>
      </c>
      <c r="AB79" s="30">
        <v>14759874.409326784</v>
      </c>
      <c r="AC79" s="30">
        <v>24068806.809548113</v>
      </c>
      <c r="AD79" s="30">
        <v>12333803.356112108</v>
      </c>
      <c r="AE79" s="30">
        <v>19798023.130055506</v>
      </c>
      <c r="AF79" s="30">
        <v>32998244.223999999</v>
      </c>
      <c r="AG79" s="30">
        <v>34937075.263999999</v>
      </c>
      <c r="AH79" s="30">
        <v>50050512.985287249</v>
      </c>
      <c r="AI79" s="30">
        <v>36463964.609999999</v>
      </c>
      <c r="AJ79" s="30">
        <v>40070040.119999997</v>
      </c>
      <c r="AK79" s="30">
        <v>52606435.013999991</v>
      </c>
      <c r="AL79" s="30">
        <v>23930423.127999999</v>
      </c>
      <c r="AM79" s="30">
        <v>64871788.91237092</v>
      </c>
      <c r="AN79" s="30">
        <v>35089725.263999999</v>
      </c>
      <c r="AO79" s="30"/>
      <c r="AP79" s="30">
        <v>242.94097443073397</v>
      </c>
      <c r="AQ79" s="30">
        <v>0</v>
      </c>
      <c r="AR79" s="30">
        <v>0</v>
      </c>
      <c r="AS79" s="30">
        <v>0</v>
      </c>
      <c r="AT79" s="30">
        <v>133.1590199949373</v>
      </c>
      <c r="AU79" s="30">
        <v>0</v>
      </c>
      <c r="AV79" s="30">
        <v>32.881230257072438</v>
      </c>
      <c r="AW79" s="30">
        <v>86.226168274885197</v>
      </c>
      <c r="AX79" s="30">
        <v>0</v>
      </c>
      <c r="AY79" s="30">
        <v>0</v>
      </c>
      <c r="AZ79" s="30">
        <v>0</v>
      </c>
      <c r="BA79" s="30">
        <v>22.099999999999998</v>
      </c>
      <c r="BB79" s="30">
        <v>885.11800000000005</v>
      </c>
      <c r="BC79" s="30">
        <v>3924.72</v>
      </c>
      <c r="BD79" s="30">
        <v>2015.5189999999998</v>
      </c>
      <c r="BE79" s="30">
        <v>26578.935000000005</v>
      </c>
      <c r="BF79" s="30">
        <v>16889.129999999997</v>
      </c>
      <c r="BG79" s="30">
        <v>105699.00899999999</v>
      </c>
      <c r="BH79" s="30">
        <v>51725.574999999997</v>
      </c>
      <c r="BI79" s="30"/>
      <c r="BJ79" s="30">
        <v>14748553.902316345</v>
      </c>
      <c r="BK79" s="30">
        <v>8749300.6078387313</v>
      </c>
      <c r="BL79" s="30">
        <v>11547152.551919112</v>
      </c>
      <c r="BM79" s="30">
        <v>17973373.844275948</v>
      </c>
      <c r="BN79" s="30">
        <v>13138365.160251174</v>
      </c>
      <c r="BO79" s="30">
        <v>12024331.910717754</v>
      </c>
      <c r="BP79" s="30">
        <v>7744668.4966099197</v>
      </c>
      <c r="BQ79" s="30">
        <v>15188750.669327766</v>
      </c>
      <c r="BR79" s="30">
        <v>6451825.929664121</v>
      </c>
      <c r="BS79" s="30">
        <v>12606967.34923752</v>
      </c>
      <c r="BT79" s="30">
        <v>22526863.717385035</v>
      </c>
      <c r="BU79" s="30">
        <v>21647133.039999999</v>
      </c>
      <c r="BV79" s="30">
        <v>29051341.020000003</v>
      </c>
      <c r="BW79" s="30">
        <v>22356249.344000004</v>
      </c>
      <c r="BX79" s="30">
        <v>20998590.590473399</v>
      </c>
      <c r="BY79" s="30">
        <v>21417452.259102203</v>
      </c>
      <c r="BZ79" s="30">
        <v>12609450.512470106</v>
      </c>
      <c r="CA79" s="30">
        <v>35703904.112630807</v>
      </c>
      <c r="CB79" s="30">
        <v>19551335.265000001</v>
      </c>
      <c r="CC79" s="70"/>
      <c r="CD79" s="30">
        <v>43018208.901540235</v>
      </c>
      <c r="CE79" s="30">
        <v>36261513.53512793</v>
      </c>
      <c r="CF79" s="30">
        <v>68570034.410594314</v>
      </c>
      <c r="CG79" s="30">
        <v>71782559.670043409</v>
      </c>
      <c r="CH79" s="30">
        <v>47897287.580721311</v>
      </c>
      <c r="CI79" s="30">
        <v>43050012.187937409</v>
      </c>
      <c r="CJ79" s="30">
        <v>23069337.96177873</v>
      </c>
      <c r="CK79" s="30">
        <v>39906757.820288353</v>
      </c>
      <c r="CL79" s="30">
        <v>19710277.543963373</v>
      </c>
      <c r="CM79" s="30">
        <v>33740480.486409053</v>
      </c>
      <c r="CN79" s="30">
        <v>56840029.369385034</v>
      </c>
      <c r="CO79" s="30">
        <v>58409407.299999997</v>
      </c>
      <c r="CP79" s="30">
        <v>80921160.125287265</v>
      </c>
      <c r="CQ79" s="30">
        <v>60539340.649000004</v>
      </c>
      <c r="CR79" s="30">
        <v>61868713.0174734</v>
      </c>
      <c r="CS79" s="30">
        <v>75736940.48410219</v>
      </c>
      <c r="CT79" s="30">
        <v>37423761.986470103</v>
      </c>
      <c r="CU79" s="30">
        <v>102236983.04600173</v>
      </c>
      <c r="CV79" s="30">
        <v>56358911.044</v>
      </c>
      <c r="CW79" s="31"/>
      <c r="CX79" s="31"/>
    </row>
    <row r="80" spans="1:102" s="28" customFormat="1" x14ac:dyDescent="0.4">
      <c r="A80" s="45" t="s">
        <v>18</v>
      </c>
      <c r="B80" s="30">
        <v>0</v>
      </c>
      <c r="C80" s="30">
        <v>0</v>
      </c>
      <c r="D80" s="30">
        <v>0</v>
      </c>
      <c r="E80" s="30">
        <v>0</v>
      </c>
      <c r="F80" s="30">
        <v>0</v>
      </c>
      <c r="G80" s="30">
        <v>0</v>
      </c>
      <c r="H80" s="30">
        <v>0</v>
      </c>
      <c r="I80" s="30">
        <v>0</v>
      </c>
      <c r="J80" s="30">
        <v>0</v>
      </c>
      <c r="K80" s="30">
        <v>0</v>
      </c>
      <c r="L80" s="30">
        <v>0</v>
      </c>
      <c r="M80" s="30">
        <v>0</v>
      </c>
      <c r="N80" s="30">
        <v>0</v>
      </c>
      <c r="O80" s="30">
        <v>0</v>
      </c>
      <c r="P80" s="30">
        <v>0</v>
      </c>
      <c r="Q80" s="30">
        <v>0</v>
      </c>
      <c r="R80" s="30">
        <v>0</v>
      </c>
      <c r="S80" s="30">
        <v>0</v>
      </c>
      <c r="T80" s="30">
        <v>0</v>
      </c>
      <c r="V80" s="30">
        <v>0</v>
      </c>
      <c r="W80" s="30">
        <v>0</v>
      </c>
      <c r="X80" s="30">
        <v>0</v>
      </c>
      <c r="Y80" s="30">
        <v>0</v>
      </c>
      <c r="Z80" s="30">
        <v>0</v>
      </c>
      <c r="AA80" s="30">
        <v>0</v>
      </c>
      <c r="AB80" s="30">
        <v>0</v>
      </c>
      <c r="AC80" s="30">
        <v>0</v>
      </c>
      <c r="AD80" s="30">
        <v>0</v>
      </c>
      <c r="AE80" s="30">
        <v>0</v>
      </c>
      <c r="AF80" s="30">
        <v>0</v>
      </c>
      <c r="AG80" s="30">
        <v>0</v>
      </c>
      <c r="AH80" s="30">
        <v>0</v>
      </c>
      <c r="AI80" s="30">
        <v>0</v>
      </c>
      <c r="AJ80" s="30">
        <v>0</v>
      </c>
      <c r="AK80" s="30">
        <v>0</v>
      </c>
      <c r="AL80" s="30">
        <v>0</v>
      </c>
      <c r="AM80" s="30">
        <v>0</v>
      </c>
      <c r="AN80" s="30">
        <v>0</v>
      </c>
      <c r="AO80" s="30"/>
      <c r="AP80" s="30">
        <v>0</v>
      </c>
      <c r="AQ80" s="30">
        <v>0</v>
      </c>
      <c r="AR80" s="30">
        <v>0</v>
      </c>
      <c r="AS80" s="30">
        <v>0</v>
      </c>
      <c r="AT80" s="30">
        <v>0</v>
      </c>
      <c r="AU80" s="30">
        <v>0</v>
      </c>
      <c r="AV80" s="30">
        <v>0</v>
      </c>
      <c r="AW80" s="30">
        <v>0</v>
      </c>
      <c r="AX80" s="30">
        <v>0</v>
      </c>
      <c r="AY80" s="30">
        <v>0</v>
      </c>
      <c r="AZ80" s="30">
        <v>0</v>
      </c>
      <c r="BA80" s="30">
        <v>0</v>
      </c>
      <c r="BB80" s="30">
        <v>0</v>
      </c>
      <c r="BC80" s="30">
        <v>0</v>
      </c>
      <c r="BD80" s="30">
        <v>0</v>
      </c>
      <c r="BE80" s="30">
        <v>0</v>
      </c>
      <c r="BF80" s="30">
        <v>0</v>
      </c>
      <c r="BG80" s="30">
        <v>0</v>
      </c>
      <c r="BH80" s="30">
        <v>0</v>
      </c>
      <c r="BI80" s="30"/>
      <c r="BJ80" s="30">
        <v>0</v>
      </c>
      <c r="BK80" s="30">
        <v>0</v>
      </c>
      <c r="BL80" s="30">
        <v>0</v>
      </c>
      <c r="BM80" s="30">
        <v>0</v>
      </c>
      <c r="BN80" s="30">
        <v>0</v>
      </c>
      <c r="BO80" s="30">
        <v>0</v>
      </c>
      <c r="BP80" s="30">
        <v>0</v>
      </c>
      <c r="BQ80" s="30">
        <v>0</v>
      </c>
      <c r="BR80" s="30">
        <v>0</v>
      </c>
      <c r="BS80" s="30">
        <v>0</v>
      </c>
      <c r="BT80" s="30">
        <v>0</v>
      </c>
      <c r="BU80" s="30">
        <v>0</v>
      </c>
      <c r="BV80" s="30">
        <v>0</v>
      </c>
      <c r="BW80" s="30">
        <v>0</v>
      </c>
      <c r="BX80" s="30">
        <v>0</v>
      </c>
      <c r="BY80" s="30">
        <v>0</v>
      </c>
      <c r="BZ80" s="30">
        <v>0</v>
      </c>
      <c r="CA80" s="30">
        <v>0</v>
      </c>
      <c r="CB80" s="30">
        <v>0</v>
      </c>
      <c r="CC80" s="70"/>
      <c r="CD80" s="30">
        <v>0</v>
      </c>
      <c r="CE80" s="30">
        <v>0</v>
      </c>
      <c r="CF80" s="30">
        <v>0</v>
      </c>
      <c r="CG80" s="30">
        <v>0</v>
      </c>
      <c r="CH80" s="30">
        <v>0</v>
      </c>
      <c r="CI80" s="30">
        <v>0</v>
      </c>
      <c r="CJ80" s="30">
        <v>0</v>
      </c>
      <c r="CK80" s="30">
        <v>0</v>
      </c>
      <c r="CL80" s="30">
        <v>0</v>
      </c>
      <c r="CM80" s="30">
        <v>0</v>
      </c>
      <c r="CN80" s="30">
        <v>0</v>
      </c>
      <c r="CO80" s="30">
        <v>0</v>
      </c>
      <c r="CP80" s="30">
        <v>0</v>
      </c>
      <c r="CQ80" s="30">
        <v>0</v>
      </c>
      <c r="CR80" s="30">
        <v>0</v>
      </c>
      <c r="CS80" s="30">
        <v>0</v>
      </c>
      <c r="CT80" s="30">
        <v>0</v>
      </c>
      <c r="CU80" s="30">
        <v>0</v>
      </c>
      <c r="CV80" s="30">
        <v>0</v>
      </c>
      <c r="CW80" s="31"/>
      <c r="CX80" s="31"/>
    </row>
    <row r="81" spans="1:102" s="28" customFormat="1" x14ac:dyDescent="0.4">
      <c r="A81" s="45" t="s">
        <v>10</v>
      </c>
      <c r="B81" s="30">
        <v>0</v>
      </c>
      <c r="C81" s="30">
        <v>0</v>
      </c>
      <c r="D81" s="30">
        <v>0</v>
      </c>
      <c r="E81" s="30">
        <v>0</v>
      </c>
      <c r="F81" s="30">
        <v>0</v>
      </c>
      <c r="G81" s="30">
        <v>0</v>
      </c>
      <c r="H81" s="30">
        <v>0</v>
      </c>
      <c r="I81" s="30">
        <v>0</v>
      </c>
      <c r="J81" s="30">
        <v>0</v>
      </c>
      <c r="K81" s="30">
        <v>0</v>
      </c>
      <c r="L81" s="30">
        <v>0</v>
      </c>
      <c r="M81" s="30">
        <v>0</v>
      </c>
      <c r="N81" s="30">
        <v>0</v>
      </c>
      <c r="O81" s="30">
        <v>0</v>
      </c>
      <c r="P81" s="30">
        <v>0</v>
      </c>
      <c r="Q81" s="30">
        <v>0</v>
      </c>
      <c r="R81" s="30">
        <v>0</v>
      </c>
      <c r="S81" s="30">
        <v>0</v>
      </c>
      <c r="T81" s="30">
        <v>0</v>
      </c>
      <c r="V81" s="30">
        <v>0</v>
      </c>
      <c r="W81" s="30">
        <v>0</v>
      </c>
      <c r="X81" s="30">
        <v>0</v>
      </c>
      <c r="Y81" s="30">
        <v>0</v>
      </c>
      <c r="Z81" s="30">
        <v>0</v>
      </c>
      <c r="AA81" s="30">
        <v>0</v>
      </c>
      <c r="AB81" s="30">
        <v>0</v>
      </c>
      <c r="AC81" s="30">
        <v>0</v>
      </c>
      <c r="AD81" s="30">
        <v>0</v>
      </c>
      <c r="AE81" s="30">
        <v>0</v>
      </c>
      <c r="AF81" s="30">
        <v>0</v>
      </c>
      <c r="AG81" s="30">
        <v>0</v>
      </c>
      <c r="AH81" s="30">
        <v>0</v>
      </c>
      <c r="AI81" s="30">
        <v>0</v>
      </c>
      <c r="AJ81" s="30">
        <v>0</v>
      </c>
      <c r="AK81" s="30">
        <v>0</v>
      </c>
      <c r="AL81" s="30">
        <v>0</v>
      </c>
      <c r="AM81" s="30">
        <v>0</v>
      </c>
      <c r="AN81" s="30">
        <v>0</v>
      </c>
      <c r="AO81" s="30"/>
      <c r="AP81" s="30">
        <v>0</v>
      </c>
      <c r="AQ81" s="30">
        <v>0</v>
      </c>
      <c r="AR81" s="30">
        <v>0</v>
      </c>
      <c r="AS81" s="30">
        <v>0</v>
      </c>
      <c r="AT81" s="30">
        <v>0</v>
      </c>
      <c r="AU81" s="30">
        <v>0</v>
      </c>
      <c r="AV81" s="30">
        <v>0</v>
      </c>
      <c r="AW81" s="30">
        <v>0</v>
      </c>
      <c r="AX81" s="30">
        <v>0</v>
      </c>
      <c r="AY81" s="30">
        <v>0</v>
      </c>
      <c r="AZ81" s="30">
        <v>0</v>
      </c>
      <c r="BA81" s="30">
        <v>0</v>
      </c>
      <c r="BB81" s="30">
        <v>0</v>
      </c>
      <c r="BC81" s="30">
        <v>0</v>
      </c>
      <c r="BD81" s="30">
        <v>0</v>
      </c>
      <c r="BE81" s="30">
        <v>0</v>
      </c>
      <c r="BF81" s="30">
        <v>0</v>
      </c>
      <c r="BG81" s="30">
        <v>0</v>
      </c>
      <c r="BH81" s="30">
        <v>0</v>
      </c>
      <c r="BI81" s="30"/>
      <c r="BJ81" s="30">
        <v>0</v>
      </c>
      <c r="BK81" s="30">
        <v>0</v>
      </c>
      <c r="BL81" s="30">
        <v>0</v>
      </c>
      <c r="BM81" s="30">
        <v>0</v>
      </c>
      <c r="BN81" s="30">
        <v>0</v>
      </c>
      <c r="BO81" s="30">
        <v>0</v>
      </c>
      <c r="BP81" s="30">
        <v>0</v>
      </c>
      <c r="BQ81" s="30">
        <v>0</v>
      </c>
      <c r="BR81" s="30">
        <v>0</v>
      </c>
      <c r="BS81" s="30">
        <v>0</v>
      </c>
      <c r="BT81" s="30">
        <v>0</v>
      </c>
      <c r="BU81" s="30">
        <v>0</v>
      </c>
      <c r="BV81" s="30">
        <v>0</v>
      </c>
      <c r="BW81" s="30">
        <v>0</v>
      </c>
      <c r="BX81" s="30">
        <v>0</v>
      </c>
      <c r="BY81" s="30">
        <v>0</v>
      </c>
      <c r="BZ81" s="30">
        <v>0</v>
      </c>
      <c r="CA81" s="30">
        <v>0</v>
      </c>
      <c r="CB81" s="30">
        <v>0</v>
      </c>
      <c r="CC81" s="70"/>
      <c r="CD81" s="30">
        <v>0</v>
      </c>
      <c r="CE81" s="30">
        <v>0</v>
      </c>
      <c r="CF81" s="30">
        <v>0</v>
      </c>
      <c r="CG81" s="30">
        <v>0</v>
      </c>
      <c r="CH81" s="30">
        <v>0</v>
      </c>
      <c r="CI81" s="30">
        <v>0</v>
      </c>
      <c r="CJ81" s="30">
        <v>0</v>
      </c>
      <c r="CK81" s="30">
        <v>0</v>
      </c>
      <c r="CL81" s="30">
        <v>0</v>
      </c>
      <c r="CM81" s="30">
        <v>0</v>
      </c>
      <c r="CN81" s="30">
        <v>0</v>
      </c>
      <c r="CO81" s="30">
        <v>0</v>
      </c>
      <c r="CP81" s="30">
        <v>0</v>
      </c>
      <c r="CQ81" s="30">
        <v>0</v>
      </c>
      <c r="CR81" s="30">
        <v>0</v>
      </c>
      <c r="CS81" s="30">
        <v>0</v>
      </c>
      <c r="CT81" s="30">
        <v>0</v>
      </c>
      <c r="CU81" s="30">
        <v>0</v>
      </c>
      <c r="CV81" s="30">
        <v>0</v>
      </c>
      <c r="CW81" s="31"/>
      <c r="CX81" s="31"/>
    </row>
    <row r="82" spans="1:102" s="28" customFormat="1" x14ac:dyDescent="0.4">
      <c r="A82" s="45" t="s">
        <v>233</v>
      </c>
      <c r="B82" s="30">
        <v>0</v>
      </c>
      <c r="C82" s="30">
        <v>0</v>
      </c>
      <c r="D82" s="30">
        <v>0</v>
      </c>
      <c r="E82" s="30">
        <v>0</v>
      </c>
      <c r="F82" s="30">
        <v>0</v>
      </c>
      <c r="G82" s="30">
        <v>0</v>
      </c>
      <c r="H82" s="30">
        <v>0</v>
      </c>
      <c r="I82" s="30">
        <v>0</v>
      </c>
      <c r="J82" s="30">
        <v>0</v>
      </c>
      <c r="K82" s="30">
        <v>0</v>
      </c>
      <c r="L82" s="30">
        <v>0</v>
      </c>
      <c r="M82" s="30">
        <v>0</v>
      </c>
      <c r="N82" s="30">
        <v>0</v>
      </c>
      <c r="O82" s="30">
        <v>0</v>
      </c>
      <c r="P82" s="30">
        <v>0</v>
      </c>
      <c r="Q82" s="30">
        <v>0</v>
      </c>
      <c r="R82" s="30">
        <v>0</v>
      </c>
      <c r="S82" s="30">
        <v>0</v>
      </c>
      <c r="T82" s="30">
        <v>0</v>
      </c>
      <c r="V82" s="30">
        <v>0</v>
      </c>
      <c r="W82" s="30">
        <v>0</v>
      </c>
      <c r="X82" s="30">
        <v>0</v>
      </c>
      <c r="Y82" s="30">
        <v>0</v>
      </c>
      <c r="Z82" s="30">
        <v>0</v>
      </c>
      <c r="AA82" s="30">
        <v>0</v>
      </c>
      <c r="AB82" s="30">
        <v>0</v>
      </c>
      <c r="AC82" s="30">
        <v>0</v>
      </c>
      <c r="AD82" s="30">
        <v>0</v>
      </c>
      <c r="AE82" s="30">
        <v>0</v>
      </c>
      <c r="AF82" s="30">
        <v>0</v>
      </c>
      <c r="AG82" s="30">
        <v>0</v>
      </c>
      <c r="AH82" s="30">
        <v>0</v>
      </c>
      <c r="AI82" s="30">
        <v>0</v>
      </c>
      <c r="AJ82" s="30">
        <v>0</v>
      </c>
      <c r="AK82" s="30">
        <v>0</v>
      </c>
      <c r="AL82" s="30">
        <v>0</v>
      </c>
      <c r="AM82" s="30">
        <v>0</v>
      </c>
      <c r="AN82" s="30">
        <v>0</v>
      </c>
      <c r="AO82" s="30"/>
      <c r="AP82" s="30">
        <v>0</v>
      </c>
      <c r="AQ82" s="30">
        <v>0</v>
      </c>
      <c r="AR82" s="30">
        <v>0</v>
      </c>
      <c r="AS82" s="30">
        <v>0</v>
      </c>
      <c r="AT82" s="30">
        <v>0</v>
      </c>
      <c r="AU82" s="30">
        <v>0</v>
      </c>
      <c r="AV82" s="30">
        <v>0</v>
      </c>
      <c r="AW82" s="30">
        <v>0</v>
      </c>
      <c r="AX82" s="30">
        <v>0</v>
      </c>
      <c r="AY82" s="30">
        <v>0</v>
      </c>
      <c r="AZ82" s="30">
        <v>0</v>
      </c>
      <c r="BA82" s="30">
        <v>0</v>
      </c>
      <c r="BB82" s="30">
        <v>0</v>
      </c>
      <c r="BC82" s="30">
        <v>0</v>
      </c>
      <c r="BD82" s="30">
        <v>0</v>
      </c>
      <c r="BE82" s="30">
        <v>0</v>
      </c>
      <c r="BF82" s="30">
        <v>0</v>
      </c>
      <c r="BG82" s="30">
        <v>0</v>
      </c>
      <c r="BH82" s="30">
        <v>0</v>
      </c>
      <c r="BI82" s="30"/>
      <c r="BJ82" s="30">
        <v>0</v>
      </c>
      <c r="BK82" s="30">
        <v>0</v>
      </c>
      <c r="BL82" s="30">
        <v>0</v>
      </c>
      <c r="BM82" s="30">
        <v>0</v>
      </c>
      <c r="BN82" s="30">
        <v>0</v>
      </c>
      <c r="BO82" s="30">
        <v>0</v>
      </c>
      <c r="BP82" s="30">
        <v>0</v>
      </c>
      <c r="BQ82" s="30">
        <v>0</v>
      </c>
      <c r="BR82" s="30">
        <v>0</v>
      </c>
      <c r="BS82" s="30">
        <v>0</v>
      </c>
      <c r="BT82" s="30">
        <v>0</v>
      </c>
      <c r="BU82" s="30">
        <v>0</v>
      </c>
      <c r="BV82" s="30">
        <v>0</v>
      </c>
      <c r="BW82" s="30">
        <v>0</v>
      </c>
      <c r="BX82" s="30">
        <v>0</v>
      </c>
      <c r="BY82" s="30">
        <v>0</v>
      </c>
      <c r="BZ82" s="30">
        <v>0</v>
      </c>
      <c r="CA82" s="30">
        <v>0</v>
      </c>
      <c r="CB82" s="30">
        <v>0</v>
      </c>
      <c r="CC82" s="70"/>
      <c r="CD82" s="30">
        <v>0</v>
      </c>
      <c r="CE82" s="30">
        <v>0</v>
      </c>
      <c r="CF82" s="30">
        <v>0</v>
      </c>
      <c r="CG82" s="30">
        <v>0</v>
      </c>
      <c r="CH82" s="30">
        <v>0</v>
      </c>
      <c r="CI82" s="30">
        <v>0</v>
      </c>
      <c r="CJ82" s="30">
        <v>0</v>
      </c>
      <c r="CK82" s="30">
        <v>0</v>
      </c>
      <c r="CL82" s="30">
        <v>0</v>
      </c>
      <c r="CM82" s="30">
        <v>0</v>
      </c>
      <c r="CN82" s="30">
        <v>0</v>
      </c>
      <c r="CO82" s="30">
        <v>0</v>
      </c>
      <c r="CP82" s="30">
        <v>0</v>
      </c>
      <c r="CQ82" s="30">
        <v>0</v>
      </c>
      <c r="CR82" s="30">
        <v>0</v>
      </c>
      <c r="CS82" s="30">
        <v>0</v>
      </c>
      <c r="CT82" s="30">
        <v>0</v>
      </c>
      <c r="CU82" s="30">
        <v>0</v>
      </c>
      <c r="CV82" s="30">
        <v>0</v>
      </c>
      <c r="CW82" s="31"/>
      <c r="CX82" s="31"/>
    </row>
    <row r="83" spans="1:102" s="28" customFormat="1" x14ac:dyDescent="0.4">
      <c r="A83" s="45" t="s">
        <v>197</v>
      </c>
      <c r="B83" s="30">
        <v>0</v>
      </c>
      <c r="C83" s="30">
        <v>0</v>
      </c>
      <c r="D83" s="30">
        <v>0</v>
      </c>
      <c r="E83" s="30">
        <v>0</v>
      </c>
      <c r="F83" s="30">
        <v>0</v>
      </c>
      <c r="G83" s="30">
        <v>0</v>
      </c>
      <c r="H83" s="30">
        <v>0</v>
      </c>
      <c r="I83" s="30">
        <v>0</v>
      </c>
      <c r="J83" s="30">
        <v>0</v>
      </c>
      <c r="K83" s="30">
        <v>0</v>
      </c>
      <c r="L83" s="30">
        <v>0</v>
      </c>
      <c r="M83" s="30">
        <v>0</v>
      </c>
      <c r="N83" s="30">
        <v>0</v>
      </c>
      <c r="O83" s="30">
        <v>0</v>
      </c>
      <c r="P83" s="30">
        <v>0</v>
      </c>
      <c r="Q83" s="30">
        <v>0</v>
      </c>
      <c r="R83" s="30">
        <v>0</v>
      </c>
      <c r="S83" s="30">
        <v>0</v>
      </c>
      <c r="T83" s="30">
        <v>0</v>
      </c>
      <c r="V83" s="30">
        <v>0</v>
      </c>
      <c r="W83" s="30">
        <v>0</v>
      </c>
      <c r="X83" s="30">
        <v>0</v>
      </c>
      <c r="Y83" s="30">
        <v>0</v>
      </c>
      <c r="Z83" s="30">
        <v>0</v>
      </c>
      <c r="AA83" s="30">
        <v>0</v>
      </c>
      <c r="AB83" s="30">
        <v>0</v>
      </c>
      <c r="AC83" s="30">
        <v>0</v>
      </c>
      <c r="AD83" s="30">
        <v>0</v>
      </c>
      <c r="AE83" s="30">
        <v>0</v>
      </c>
      <c r="AF83" s="30">
        <v>0</v>
      </c>
      <c r="AG83" s="30">
        <v>0</v>
      </c>
      <c r="AH83" s="30">
        <v>0</v>
      </c>
      <c r="AI83" s="30">
        <v>0</v>
      </c>
      <c r="AJ83" s="30">
        <v>0</v>
      </c>
      <c r="AK83" s="30">
        <v>0</v>
      </c>
      <c r="AL83" s="30">
        <v>0</v>
      </c>
      <c r="AM83" s="30">
        <v>0</v>
      </c>
      <c r="AN83" s="30">
        <v>0</v>
      </c>
      <c r="AO83" s="30"/>
      <c r="AP83" s="30">
        <v>0</v>
      </c>
      <c r="AQ83" s="30">
        <v>0</v>
      </c>
      <c r="AR83" s="30">
        <v>0</v>
      </c>
      <c r="AS83" s="30">
        <v>0</v>
      </c>
      <c r="AT83" s="30">
        <v>0</v>
      </c>
      <c r="AU83" s="30">
        <v>0</v>
      </c>
      <c r="AV83" s="30">
        <v>0</v>
      </c>
      <c r="AW83" s="30">
        <v>0</v>
      </c>
      <c r="AX83" s="30">
        <v>0</v>
      </c>
      <c r="AY83" s="30">
        <v>0</v>
      </c>
      <c r="AZ83" s="30">
        <v>0</v>
      </c>
      <c r="BA83" s="30">
        <v>0</v>
      </c>
      <c r="BB83" s="30">
        <v>0</v>
      </c>
      <c r="BC83" s="30">
        <v>0</v>
      </c>
      <c r="BD83" s="30">
        <v>0</v>
      </c>
      <c r="BE83" s="30">
        <v>0</v>
      </c>
      <c r="BF83" s="30">
        <v>0</v>
      </c>
      <c r="BG83" s="30">
        <v>0</v>
      </c>
      <c r="BH83" s="30">
        <v>0</v>
      </c>
      <c r="BI83" s="30"/>
      <c r="BJ83" s="30">
        <v>0</v>
      </c>
      <c r="BK83" s="30">
        <v>0</v>
      </c>
      <c r="BL83" s="30">
        <v>0</v>
      </c>
      <c r="BM83" s="30">
        <v>0</v>
      </c>
      <c r="BN83" s="30">
        <v>0</v>
      </c>
      <c r="BO83" s="30">
        <v>0</v>
      </c>
      <c r="BP83" s="30">
        <v>0</v>
      </c>
      <c r="BQ83" s="30">
        <v>0</v>
      </c>
      <c r="BR83" s="30">
        <v>0</v>
      </c>
      <c r="BS83" s="30">
        <v>0</v>
      </c>
      <c r="BT83" s="30">
        <v>0</v>
      </c>
      <c r="BU83" s="30">
        <v>0</v>
      </c>
      <c r="BV83" s="30">
        <v>0</v>
      </c>
      <c r="BW83" s="30">
        <v>0</v>
      </c>
      <c r="BX83" s="30">
        <v>0</v>
      </c>
      <c r="BY83" s="30">
        <v>0</v>
      </c>
      <c r="BZ83" s="30">
        <v>0</v>
      </c>
      <c r="CA83" s="30">
        <v>0</v>
      </c>
      <c r="CB83" s="30">
        <v>0</v>
      </c>
      <c r="CC83" s="70"/>
      <c r="CD83" s="30">
        <v>0</v>
      </c>
      <c r="CE83" s="30">
        <v>0</v>
      </c>
      <c r="CF83" s="30">
        <v>0</v>
      </c>
      <c r="CG83" s="30">
        <v>0</v>
      </c>
      <c r="CH83" s="30">
        <v>0</v>
      </c>
      <c r="CI83" s="30">
        <v>0</v>
      </c>
      <c r="CJ83" s="30">
        <v>0</v>
      </c>
      <c r="CK83" s="30">
        <v>0</v>
      </c>
      <c r="CL83" s="30">
        <v>0</v>
      </c>
      <c r="CM83" s="30">
        <v>0</v>
      </c>
      <c r="CN83" s="30">
        <v>0</v>
      </c>
      <c r="CO83" s="30">
        <v>0</v>
      </c>
      <c r="CP83" s="30">
        <v>0</v>
      </c>
      <c r="CQ83" s="30">
        <v>0</v>
      </c>
      <c r="CR83" s="30">
        <v>0</v>
      </c>
      <c r="CS83" s="30">
        <v>0</v>
      </c>
      <c r="CT83" s="30">
        <v>0</v>
      </c>
      <c r="CU83" s="30">
        <v>0</v>
      </c>
      <c r="CV83" s="30">
        <v>0</v>
      </c>
      <c r="CW83" s="31"/>
      <c r="CX83" s="31"/>
    </row>
    <row r="84" spans="1:102" s="28" customFormat="1" x14ac:dyDescent="0.4">
      <c r="A84" s="45" t="s">
        <v>48</v>
      </c>
      <c r="B84" s="30">
        <v>0</v>
      </c>
      <c r="C84" s="30">
        <v>0</v>
      </c>
      <c r="D84" s="30">
        <v>0</v>
      </c>
      <c r="E84" s="30">
        <v>0</v>
      </c>
      <c r="F84" s="30">
        <v>0</v>
      </c>
      <c r="G84" s="30">
        <v>0</v>
      </c>
      <c r="H84" s="30">
        <v>0</v>
      </c>
      <c r="I84" s="30">
        <v>0</v>
      </c>
      <c r="J84" s="30">
        <v>0</v>
      </c>
      <c r="K84" s="30">
        <v>0</v>
      </c>
      <c r="L84" s="30">
        <v>0</v>
      </c>
      <c r="M84" s="30">
        <v>0</v>
      </c>
      <c r="N84" s="30">
        <v>0</v>
      </c>
      <c r="O84" s="30">
        <v>0</v>
      </c>
      <c r="P84" s="30">
        <v>0</v>
      </c>
      <c r="Q84" s="30">
        <v>0</v>
      </c>
      <c r="R84" s="30">
        <v>0</v>
      </c>
      <c r="S84" s="30">
        <v>0</v>
      </c>
      <c r="T84" s="30">
        <v>0</v>
      </c>
      <c r="V84" s="30">
        <v>0</v>
      </c>
      <c r="W84" s="30">
        <v>0</v>
      </c>
      <c r="X84" s="30">
        <v>0</v>
      </c>
      <c r="Y84" s="30">
        <v>0</v>
      </c>
      <c r="Z84" s="30">
        <v>0</v>
      </c>
      <c r="AA84" s="30">
        <v>0</v>
      </c>
      <c r="AB84" s="30">
        <v>0</v>
      </c>
      <c r="AC84" s="30">
        <v>0</v>
      </c>
      <c r="AD84" s="30">
        <v>0</v>
      </c>
      <c r="AE84" s="30">
        <v>0</v>
      </c>
      <c r="AF84" s="30">
        <v>0</v>
      </c>
      <c r="AG84" s="30">
        <v>0</v>
      </c>
      <c r="AH84" s="30">
        <v>0</v>
      </c>
      <c r="AI84" s="30">
        <v>0</v>
      </c>
      <c r="AJ84" s="30">
        <v>0</v>
      </c>
      <c r="AK84" s="30">
        <v>0</v>
      </c>
      <c r="AL84" s="30">
        <v>0</v>
      </c>
      <c r="AM84" s="30">
        <v>0</v>
      </c>
      <c r="AN84" s="30">
        <v>0</v>
      </c>
      <c r="AO84" s="30"/>
      <c r="AP84" s="30">
        <v>0</v>
      </c>
      <c r="AQ84" s="30">
        <v>0</v>
      </c>
      <c r="AR84" s="30">
        <v>0</v>
      </c>
      <c r="AS84" s="30">
        <v>0</v>
      </c>
      <c r="AT84" s="30">
        <v>0</v>
      </c>
      <c r="AU84" s="30">
        <v>0</v>
      </c>
      <c r="AV84" s="30">
        <v>0</v>
      </c>
      <c r="AW84" s="30">
        <v>0</v>
      </c>
      <c r="AX84" s="30">
        <v>0</v>
      </c>
      <c r="AY84" s="30">
        <v>0</v>
      </c>
      <c r="AZ84" s="30">
        <v>0</v>
      </c>
      <c r="BA84" s="30">
        <v>0</v>
      </c>
      <c r="BB84" s="30">
        <v>0</v>
      </c>
      <c r="BC84" s="30">
        <v>0</v>
      </c>
      <c r="BD84" s="30">
        <v>0</v>
      </c>
      <c r="BE84" s="30">
        <v>0</v>
      </c>
      <c r="BF84" s="30">
        <v>0</v>
      </c>
      <c r="BG84" s="30">
        <v>0</v>
      </c>
      <c r="BH84" s="30">
        <v>0</v>
      </c>
      <c r="BI84" s="30"/>
      <c r="BJ84" s="30">
        <v>0</v>
      </c>
      <c r="BK84" s="30">
        <v>0</v>
      </c>
      <c r="BL84" s="30">
        <v>0</v>
      </c>
      <c r="BM84" s="30">
        <v>0</v>
      </c>
      <c r="BN84" s="30">
        <v>0</v>
      </c>
      <c r="BO84" s="30">
        <v>0</v>
      </c>
      <c r="BP84" s="30">
        <v>0</v>
      </c>
      <c r="BQ84" s="30">
        <v>0</v>
      </c>
      <c r="BR84" s="30">
        <v>0</v>
      </c>
      <c r="BS84" s="30">
        <v>0</v>
      </c>
      <c r="BT84" s="30">
        <v>0</v>
      </c>
      <c r="BU84" s="30">
        <v>0</v>
      </c>
      <c r="BV84" s="30">
        <v>0</v>
      </c>
      <c r="BW84" s="30">
        <v>0</v>
      </c>
      <c r="BX84" s="30">
        <v>0</v>
      </c>
      <c r="BY84" s="30">
        <v>0</v>
      </c>
      <c r="BZ84" s="30">
        <v>0</v>
      </c>
      <c r="CA84" s="30">
        <v>0</v>
      </c>
      <c r="CB84" s="30">
        <v>0</v>
      </c>
      <c r="CC84" s="70"/>
      <c r="CD84" s="30">
        <v>0</v>
      </c>
      <c r="CE84" s="30">
        <v>0</v>
      </c>
      <c r="CF84" s="30">
        <v>0</v>
      </c>
      <c r="CG84" s="30">
        <v>0</v>
      </c>
      <c r="CH84" s="30">
        <v>0</v>
      </c>
      <c r="CI84" s="30">
        <v>0</v>
      </c>
      <c r="CJ84" s="30">
        <v>0</v>
      </c>
      <c r="CK84" s="30">
        <v>0</v>
      </c>
      <c r="CL84" s="30">
        <v>0</v>
      </c>
      <c r="CM84" s="30">
        <v>0</v>
      </c>
      <c r="CN84" s="30">
        <v>0</v>
      </c>
      <c r="CO84" s="30">
        <v>0</v>
      </c>
      <c r="CP84" s="30">
        <v>0</v>
      </c>
      <c r="CQ84" s="30">
        <v>0</v>
      </c>
      <c r="CR84" s="30">
        <v>0</v>
      </c>
      <c r="CS84" s="30">
        <v>0</v>
      </c>
      <c r="CT84" s="30">
        <v>0</v>
      </c>
      <c r="CU84" s="30">
        <v>0</v>
      </c>
      <c r="CV84" s="30">
        <v>0</v>
      </c>
      <c r="CW84" s="31"/>
      <c r="CX84" s="31"/>
    </row>
    <row r="85" spans="1:102" s="28" customFormat="1" x14ac:dyDescent="0.4">
      <c r="A85" s="45" t="s">
        <v>11</v>
      </c>
      <c r="B85" s="30">
        <v>2616086.773045639</v>
      </c>
      <c r="C85" s="30">
        <v>1434215.905837547</v>
      </c>
      <c r="D85" s="30">
        <v>1656948.3879637863</v>
      </c>
      <c r="E85" s="30">
        <v>5076493.2144944817</v>
      </c>
      <c r="F85" s="30">
        <v>3669474.3695401391</v>
      </c>
      <c r="G85" s="30">
        <v>2916305.5562897185</v>
      </c>
      <c r="H85" s="30">
        <v>1573577.4204111344</v>
      </c>
      <c r="I85" s="30">
        <v>3453730.0530939754</v>
      </c>
      <c r="J85" s="30">
        <v>8100746.4739118079</v>
      </c>
      <c r="K85" s="30">
        <v>17804262.564818136</v>
      </c>
      <c r="L85" s="30">
        <v>13322808.64942064</v>
      </c>
      <c r="M85" s="30">
        <v>15595254.557579678</v>
      </c>
      <c r="N85" s="30">
        <v>22841304.703229763</v>
      </c>
      <c r="O85" s="30">
        <v>21035357.189756252</v>
      </c>
      <c r="P85" s="30">
        <v>29799645.821726404</v>
      </c>
      <c r="Q85" s="30">
        <v>33090880.133780997</v>
      </c>
      <c r="R85" s="30">
        <v>25589635.779749282</v>
      </c>
      <c r="S85" s="30">
        <v>11450289.472753283</v>
      </c>
      <c r="T85" s="30">
        <v>14418145.744805994</v>
      </c>
      <c r="V85" s="30">
        <v>11173174.531369971</v>
      </c>
      <c r="W85" s="30">
        <v>6631100.5138108544</v>
      </c>
      <c r="X85" s="30">
        <v>10552351.076703677</v>
      </c>
      <c r="Y85" s="30">
        <v>10706036.728537932</v>
      </c>
      <c r="Z85" s="30">
        <v>6389960.3427703111</v>
      </c>
      <c r="AA85" s="30">
        <v>4941006.5088240225</v>
      </c>
      <c r="AB85" s="30">
        <v>8634604.8751497697</v>
      </c>
      <c r="AC85" s="30">
        <v>12917794.016519941</v>
      </c>
      <c r="AD85" s="30">
        <v>14177688.013895646</v>
      </c>
      <c r="AE85" s="30">
        <v>22327698.333935264</v>
      </c>
      <c r="AF85" s="30">
        <v>16741411.647765182</v>
      </c>
      <c r="AG85" s="30">
        <v>30275766.603169724</v>
      </c>
      <c r="AH85" s="30">
        <v>35291279.922697566</v>
      </c>
      <c r="AI85" s="30">
        <v>19062394.046733912</v>
      </c>
      <c r="AJ85" s="30">
        <v>44340639.099794239</v>
      </c>
      <c r="AK85" s="30">
        <v>49240092.9146</v>
      </c>
      <c r="AL85" s="30">
        <v>33503935.730400003</v>
      </c>
      <c r="AM85" s="30">
        <v>38063118.089674965</v>
      </c>
      <c r="AN85" s="30">
        <v>16876976.307999998</v>
      </c>
      <c r="AO85" s="30"/>
      <c r="AP85" s="30">
        <v>1315.2711359877876</v>
      </c>
      <c r="AQ85" s="30">
        <v>2737.5959933222034</v>
      </c>
      <c r="AR85" s="30">
        <v>3274.6554948035409</v>
      </c>
      <c r="AS85" s="30">
        <v>982.24489970087234</v>
      </c>
      <c r="AT85" s="30">
        <v>895.08074978845423</v>
      </c>
      <c r="AU85" s="30">
        <v>1168.4554103416172</v>
      </c>
      <c r="AV85" s="30">
        <v>346.30231866491187</v>
      </c>
      <c r="AW85" s="30">
        <v>240.89991342777205</v>
      </c>
      <c r="AX85" s="30">
        <v>2540.7122216964017</v>
      </c>
      <c r="AY85" s="30">
        <v>1932.1159000199373</v>
      </c>
      <c r="AZ85" s="30">
        <v>3528.3249999999998</v>
      </c>
      <c r="BA85" s="30">
        <v>4933.4000000000005</v>
      </c>
      <c r="BB85" s="30">
        <v>20473.114000000001</v>
      </c>
      <c r="BC85" s="30">
        <v>12898.170000000002</v>
      </c>
      <c r="BD85" s="30">
        <v>66466.740000000005</v>
      </c>
      <c r="BE85" s="30">
        <v>30901.849000000002</v>
      </c>
      <c r="BF85" s="30">
        <v>49452.3</v>
      </c>
      <c r="BG85" s="30">
        <v>32200.091</v>
      </c>
      <c r="BH85" s="30">
        <v>19332.71</v>
      </c>
      <c r="BI85" s="30"/>
      <c r="BJ85" s="30">
        <v>9130640.2882389799</v>
      </c>
      <c r="BK85" s="30">
        <v>5272562.8076015925</v>
      </c>
      <c r="BL85" s="30">
        <v>6513172.3781615309</v>
      </c>
      <c r="BM85" s="30">
        <v>11591544.991336893</v>
      </c>
      <c r="BN85" s="30">
        <v>6749899.9993195264</v>
      </c>
      <c r="BO85" s="30">
        <v>4712419.7513171984</v>
      </c>
      <c r="BP85" s="30">
        <v>8144989.5401937664</v>
      </c>
      <c r="BQ85" s="30">
        <v>13192965.130794397</v>
      </c>
      <c r="BR85" s="30">
        <v>13453305.051100351</v>
      </c>
      <c r="BS85" s="30">
        <v>18235213.489924457</v>
      </c>
      <c r="BT85" s="30">
        <v>17257661.948191185</v>
      </c>
      <c r="BU85" s="30">
        <v>19696479.935049511</v>
      </c>
      <c r="BV85" s="30">
        <v>25393393.955821957</v>
      </c>
      <c r="BW85" s="30">
        <v>21078922.995859433</v>
      </c>
      <c r="BX85" s="30">
        <v>45913472.818832397</v>
      </c>
      <c r="BY85" s="30">
        <v>53089502.075977154</v>
      </c>
      <c r="BZ85" s="30">
        <v>32327231.276201978</v>
      </c>
      <c r="CA85" s="30">
        <v>18860113.655907728</v>
      </c>
      <c r="CB85" s="30">
        <v>11952734.734999996</v>
      </c>
      <c r="CC85" s="70"/>
      <c r="CD85" s="30">
        <v>22921216.863790579</v>
      </c>
      <c r="CE85" s="30">
        <v>13340616.823243316</v>
      </c>
      <c r="CF85" s="30">
        <v>18725746.498323798</v>
      </c>
      <c r="CG85" s="30">
        <v>27375057.179269008</v>
      </c>
      <c r="CH85" s="30">
        <v>16810229.792379767</v>
      </c>
      <c r="CI85" s="30">
        <v>12570900.27184128</v>
      </c>
      <c r="CJ85" s="30">
        <v>18353518.138073336</v>
      </c>
      <c r="CK85" s="30">
        <v>29564730.10032174</v>
      </c>
      <c r="CL85" s="30">
        <v>35734280.251129501</v>
      </c>
      <c r="CM85" s="30">
        <v>58369106.504577883</v>
      </c>
      <c r="CN85" s="30">
        <v>47325410.570377007</v>
      </c>
      <c r="CO85" s="30">
        <v>65572434.495798916</v>
      </c>
      <c r="CP85" s="30">
        <v>83546451.695749283</v>
      </c>
      <c r="CQ85" s="30">
        <v>61189572.402349599</v>
      </c>
      <c r="CR85" s="30">
        <v>120120224.48035306</v>
      </c>
      <c r="CS85" s="30">
        <v>135451376.97335815</v>
      </c>
      <c r="CT85" s="30">
        <v>91470255.086351275</v>
      </c>
      <c r="CU85" s="30">
        <v>68405721.309335977</v>
      </c>
      <c r="CV85" s="30">
        <v>43267189.49780599</v>
      </c>
      <c r="CW85" s="31"/>
      <c r="CX85" s="31"/>
    </row>
    <row r="86" spans="1:102" s="28" customFormat="1" x14ac:dyDescent="0.4">
      <c r="A86" s="45" t="s">
        <v>0</v>
      </c>
      <c r="B86" s="30">
        <v>0</v>
      </c>
      <c r="C86" s="30">
        <v>0</v>
      </c>
      <c r="D86" s="30">
        <v>0</v>
      </c>
      <c r="E86" s="30">
        <v>0</v>
      </c>
      <c r="F86" s="30">
        <v>1473.589524479871</v>
      </c>
      <c r="G86" s="30">
        <v>0</v>
      </c>
      <c r="H86" s="30">
        <v>0</v>
      </c>
      <c r="I86" s="30">
        <v>0</v>
      </c>
      <c r="J86" s="30">
        <v>0</v>
      </c>
      <c r="K86" s="30">
        <v>0</v>
      </c>
      <c r="L86" s="30">
        <v>0</v>
      </c>
      <c r="M86" s="30">
        <v>0</v>
      </c>
      <c r="N86" s="30">
        <v>0</v>
      </c>
      <c r="O86" s="30">
        <v>0</v>
      </c>
      <c r="P86" s="30">
        <v>0</v>
      </c>
      <c r="Q86" s="30">
        <v>0</v>
      </c>
      <c r="R86" s="30">
        <v>0</v>
      </c>
      <c r="S86" s="30">
        <v>0</v>
      </c>
      <c r="T86" s="30">
        <v>0</v>
      </c>
      <c r="V86" s="30">
        <v>0</v>
      </c>
      <c r="W86" s="30">
        <v>0</v>
      </c>
      <c r="X86" s="30">
        <v>0</v>
      </c>
      <c r="Y86" s="30">
        <v>33440.248249172837</v>
      </c>
      <c r="Z86" s="30">
        <v>215264.40359755678</v>
      </c>
      <c r="AA86" s="30">
        <v>0</v>
      </c>
      <c r="AB86" s="30">
        <v>0</v>
      </c>
      <c r="AC86" s="30">
        <v>0</v>
      </c>
      <c r="AD86" s="30">
        <v>0</v>
      </c>
      <c r="AE86" s="30">
        <v>0</v>
      </c>
      <c r="AF86" s="30">
        <v>0</v>
      </c>
      <c r="AG86" s="30">
        <v>0</v>
      </c>
      <c r="AH86" s="30">
        <v>0</v>
      </c>
      <c r="AI86" s="30">
        <v>0</v>
      </c>
      <c r="AJ86" s="30">
        <v>0</v>
      </c>
      <c r="AK86" s="30">
        <v>0</v>
      </c>
      <c r="AL86" s="30">
        <v>0</v>
      </c>
      <c r="AM86" s="30">
        <v>0</v>
      </c>
      <c r="AN86" s="30">
        <v>0</v>
      </c>
      <c r="AO86" s="30"/>
      <c r="AP86" s="30">
        <v>0</v>
      </c>
      <c r="AQ86" s="30">
        <v>0</v>
      </c>
      <c r="AR86" s="30">
        <v>0</v>
      </c>
      <c r="AS86" s="30">
        <v>330.74881322863047</v>
      </c>
      <c r="AT86" s="30">
        <v>3959.4610431345563</v>
      </c>
      <c r="AU86" s="30">
        <v>0</v>
      </c>
      <c r="AV86" s="30">
        <v>0</v>
      </c>
      <c r="AW86" s="30">
        <v>0</v>
      </c>
      <c r="AX86" s="30">
        <v>0</v>
      </c>
      <c r="AY86" s="30">
        <v>0</v>
      </c>
      <c r="AZ86" s="30">
        <v>0</v>
      </c>
      <c r="BA86" s="30">
        <v>0</v>
      </c>
      <c r="BB86" s="30">
        <v>0</v>
      </c>
      <c r="BC86" s="30">
        <v>0</v>
      </c>
      <c r="BD86" s="30">
        <v>0</v>
      </c>
      <c r="BE86" s="30">
        <v>0</v>
      </c>
      <c r="BF86" s="30">
        <v>0</v>
      </c>
      <c r="BG86" s="30">
        <v>0</v>
      </c>
      <c r="BH86" s="30">
        <v>0</v>
      </c>
      <c r="BI86" s="30"/>
      <c r="BJ86" s="30">
        <v>0</v>
      </c>
      <c r="BK86" s="30">
        <v>0</v>
      </c>
      <c r="BL86" s="30">
        <v>0</v>
      </c>
      <c r="BM86" s="30">
        <v>68403.409182239193</v>
      </c>
      <c r="BN86" s="30">
        <v>958933.08078243653</v>
      </c>
      <c r="BO86" s="30">
        <v>0</v>
      </c>
      <c r="BP86" s="30">
        <v>0</v>
      </c>
      <c r="BQ86" s="30">
        <v>0</v>
      </c>
      <c r="BR86" s="30">
        <v>0</v>
      </c>
      <c r="BS86" s="30">
        <v>0</v>
      </c>
      <c r="BT86" s="30">
        <v>0</v>
      </c>
      <c r="BU86" s="30">
        <v>0</v>
      </c>
      <c r="BV86" s="30">
        <v>0</v>
      </c>
      <c r="BW86" s="30">
        <v>0</v>
      </c>
      <c r="BX86" s="30">
        <v>0</v>
      </c>
      <c r="BY86" s="30">
        <v>0</v>
      </c>
      <c r="BZ86" s="30">
        <v>0</v>
      </c>
      <c r="CA86" s="30">
        <v>0</v>
      </c>
      <c r="CB86" s="30">
        <v>0</v>
      </c>
      <c r="CC86" s="70"/>
      <c r="CD86" s="30">
        <v>0</v>
      </c>
      <c r="CE86" s="30">
        <v>0</v>
      </c>
      <c r="CF86" s="30">
        <v>0</v>
      </c>
      <c r="CG86" s="30">
        <v>102174.40624464065</v>
      </c>
      <c r="CH86" s="30">
        <v>1179630.5349476077</v>
      </c>
      <c r="CI86" s="30">
        <v>0</v>
      </c>
      <c r="CJ86" s="30">
        <v>0</v>
      </c>
      <c r="CK86" s="30">
        <v>0</v>
      </c>
      <c r="CL86" s="30">
        <v>0</v>
      </c>
      <c r="CM86" s="30">
        <v>0</v>
      </c>
      <c r="CN86" s="30">
        <v>0</v>
      </c>
      <c r="CO86" s="30">
        <v>0</v>
      </c>
      <c r="CP86" s="30">
        <v>0</v>
      </c>
      <c r="CQ86" s="30">
        <v>0</v>
      </c>
      <c r="CR86" s="30">
        <v>0</v>
      </c>
      <c r="CS86" s="30">
        <v>0</v>
      </c>
      <c r="CT86" s="30">
        <v>0</v>
      </c>
      <c r="CU86" s="30">
        <v>0</v>
      </c>
      <c r="CV86" s="30">
        <v>0</v>
      </c>
      <c r="CW86" s="31"/>
      <c r="CX86" s="31"/>
    </row>
    <row r="87" spans="1:102" s="28" customFormat="1" x14ac:dyDescent="0.4">
      <c r="A87" s="45" t="s">
        <v>198</v>
      </c>
      <c r="B87" s="30">
        <v>0</v>
      </c>
      <c r="C87" s="30">
        <v>0</v>
      </c>
      <c r="D87" s="30">
        <v>0</v>
      </c>
      <c r="E87" s="30">
        <v>0</v>
      </c>
      <c r="F87" s="30">
        <v>0</v>
      </c>
      <c r="G87" s="30">
        <v>0</v>
      </c>
      <c r="H87" s="30">
        <v>0</v>
      </c>
      <c r="I87" s="30">
        <v>0</v>
      </c>
      <c r="J87" s="30">
        <v>0</v>
      </c>
      <c r="K87" s="30">
        <v>0</v>
      </c>
      <c r="L87" s="30">
        <v>0</v>
      </c>
      <c r="M87" s="30">
        <v>0</v>
      </c>
      <c r="N87" s="30">
        <v>0</v>
      </c>
      <c r="O87" s="30">
        <v>0</v>
      </c>
      <c r="P87" s="30">
        <v>0</v>
      </c>
      <c r="Q87" s="30">
        <v>0</v>
      </c>
      <c r="R87" s="30">
        <v>0</v>
      </c>
      <c r="S87" s="30">
        <v>0</v>
      </c>
      <c r="T87" s="30">
        <v>0</v>
      </c>
      <c r="V87" s="30">
        <v>0</v>
      </c>
      <c r="W87" s="30">
        <v>0</v>
      </c>
      <c r="X87" s="30">
        <v>0</v>
      </c>
      <c r="Y87" s="30">
        <v>0</v>
      </c>
      <c r="Z87" s="30">
        <v>0</v>
      </c>
      <c r="AA87" s="30">
        <v>0</v>
      </c>
      <c r="AB87" s="30">
        <v>0</v>
      </c>
      <c r="AC87" s="30">
        <v>0</v>
      </c>
      <c r="AD87" s="30">
        <v>0</v>
      </c>
      <c r="AE87" s="30">
        <v>0</v>
      </c>
      <c r="AF87" s="30">
        <v>0</v>
      </c>
      <c r="AG87" s="30">
        <v>0</v>
      </c>
      <c r="AH87" s="30">
        <v>0</v>
      </c>
      <c r="AI87" s="30">
        <v>0</v>
      </c>
      <c r="AJ87" s="30">
        <v>0</v>
      </c>
      <c r="AK87" s="30">
        <v>0</v>
      </c>
      <c r="AL87" s="30">
        <v>0</v>
      </c>
      <c r="AM87" s="30">
        <v>0</v>
      </c>
      <c r="AN87" s="30">
        <v>0</v>
      </c>
      <c r="AO87" s="30"/>
      <c r="AP87" s="30">
        <v>0</v>
      </c>
      <c r="AQ87" s="30">
        <v>0</v>
      </c>
      <c r="AR87" s="30">
        <v>0</v>
      </c>
      <c r="AS87" s="30">
        <v>0</v>
      </c>
      <c r="AT87" s="30">
        <v>0</v>
      </c>
      <c r="AU87" s="30">
        <v>0</v>
      </c>
      <c r="AV87" s="30">
        <v>0</v>
      </c>
      <c r="AW87" s="30">
        <v>0</v>
      </c>
      <c r="AX87" s="30">
        <v>0</v>
      </c>
      <c r="AY87" s="30">
        <v>0</v>
      </c>
      <c r="AZ87" s="30">
        <v>0</v>
      </c>
      <c r="BA87" s="30">
        <v>0</v>
      </c>
      <c r="BB87" s="30">
        <v>0</v>
      </c>
      <c r="BC87" s="30">
        <v>0</v>
      </c>
      <c r="BD87" s="30">
        <v>0</v>
      </c>
      <c r="BE87" s="30">
        <v>0</v>
      </c>
      <c r="BF87" s="30">
        <v>0</v>
      </c>
      <c r="BG87" s="30">
        <v>0</v>
      </c>
      <c r="BH87" s="30">
        <v>0</v>
      </c>
      <c r="BI87" s="30"/>
      <c r="BJ87" s="30">
        <v>0</v>
      </c>
      <c r="BK87" s="30">
        <v>0</v>
      </c>
      <c r="BL87" s="30">
        <v>0</v>
      </c>
      <c r="BM87" s="30">
        <v>0</v>
      </c>
      <c r="BN87" s="30">
        <v>0</v>
      </c>
      <c r="BO87" s="30">
        <v>0</v>
      </c>
      <c r="BP87" s="30">
        <v>0</v>
      </c>
      <c r="BQ87" s="30">
        <v>0</v>
      </c>
      <c r="BR87" s="30">
        <v>0</v>
      </c>
      <c r="BS87" s="30">
        <v>0</v>
      </c>
      <c r="BT87" s="30">
        <v>0</v>
      </c>
      <c r="BU87" s="30">
        <v>0</v>
      </c>
      <c r="BV87" s="30">
        <v>0</v>
      </c>
      <c r="BW87" s="30">
        <v>0</v>
      </c>
      <c r="BX87" s="30">
        <v>0</v>
      </c>
      <c r="BY87" s="30">
        <v>0</v>
      </c>
      <c r="BZ87" s="30">
        <v>0</v>
      </c>
      <c r="CA87" s="30">
        <v>0</v>
      </c>
      <c r="CB87" s="30">
        <v>0</v>
      </c>
      <c r="CC87" s="70"/>
      <c r="CD87" s="30">
        <v>0</v>
      </c>
      <c r="CE87" s="30">
        <v>0</v>
      </c>
      <c r="CF87" s="30">
        <v>0</v>
      </c>
      <c r="CG87" s="30">
        <v>0</v>
      </c>
      <c r="CH87" s="30">
        <v>0</v>
      </c>
      <c r="CI87" s="30">
        <v>0</v>
      </c>
      <c r="CJ87" s="30">
        <v>0</v>
      </c>
      <c r="CK87" s="30">
        <v>0</v>
      </c>
      <c r="CL87" s="30">
        <v>0</v>
      </c>
      <c r="CM87" s="30">
        <v>0</v>
      </c>
      <c r="CN87" s="30">
        <v>0</v>
      </c>
      <c r="CO87" s="30">
        <v>0</v>
      </c>
      <c r="CP87" s="30">
        <v>0</v>
      </c>
      <c r="CQ87" s="30">
        <v>0</v>
      </c>
      <c r="CR87" s="30">
        <v>0</v>
      </c>
      <c r="CS87" s="30">
        <v>0</v>
      </c>
      <c r="CT87" s="30">
        <v>0</v>
      </c>
      <c r="CU87" s="30">
        <v>0</v>
      </c>
      <c r="CV87" s="30">
        <v>0</v>
      </c>
      <c r="CW87" s="31"/>
      <c r="CX87" s="31"/>
    </row>
    <row r="88" spans="1:102" s="28" customFormat="1" x14ac:dyDescent="0.4">
      <c r="A88" s="45" t="s">
        <v>234</v>
      </c>
      <c r="B88" s="30">
        <v>0</v>
      </c>
      <c r="C88" s="30">
        <v>0</v>
      </c>
      <c r="D88" s="30">
        <v>0</v>
      </c>
      <c r="E88" s="30">
        <v>0</v>
      </c>
      <c r="F88" s="30">
        <v>0</v>
      </c>
      <c r="G88" s="30">
        <v>0</v>
      </c>
      <c r="H88" s="30">
        <v>0</v>
      </c>
      <c r="I88" s="30">
        <v>0</v>
      </c>
      <c r="J88" s="30">
        <v>0</v>
      </c>
      <c r="K88" s="30">
        <v>0</v>
      </c>
      <c r="L88" s="30">
        <v>0</v>
      </c>
      <c r="M88" s="30">
        <v>0</v>
      </c>
      <c r="N88" s="30">
        <v>0</v>
      </c>
      <c r="O88" s="30">
        <v>0</v>
      </c>
      <c r="P88" s="30">
        <v>0</v>
      </c>
      <c r="Q88" s="30">
        <v>0</v>
      </c>
      <c r="R88" s="30">
        <v>0</v>
      </c>
      <c r="S88" s="30">
        <v>0</v>
      </c>
      <c r="T88" s="30">
        <v>0</v>
      </c>
      <c r="V88" s="30">
        <v>0</v>
      </c>
      <c r="W88" s="30">
        <v>0</v>
      </c>
      <c r="X88" s="30">
        <v>0</v>
      </c>
      <c r="Y88" s="30">
        <v>0</v>
      </c>
      <c r="Z88" s="30">
        <v>0</v>
      </c>
      <c r="AA88" s="30">
        <v>0</v>
      </c>
      <c r="AB88" s="30">
        <v>0</v>
      </c>
      <c r="AC88" s="30">
        <v>0</v>
      </c>
      <c r="AD88" s="30">
        <v>0</v>
      </c>
      <c r="AE88" s="30">
        <v>0</v>
      </c>
      <c r="AF88" s="30">
        <v>0</v>
      </c>
      <c r="AG88" s="30">
        <v>0</v>
      </c>
      <c r="AH88" s="30">
        <v>0</v>
      </c>
      <c r="AI88" s="30">
        <v>0</v>
      </c>
      <c r="AJ88" s="30">
        <v>0</v>
      </c>
      <c r="AK88" s="30">
        <v>0</v>
      </c>
      <c r="AL88" s="30">
        <v>0</v>
      </c>
      <c r="AM88" s="30">
        <v>0</v>
      </c>
      <c r="AN88" s="30">
        <v>0</v>
      </c>
      <c r="AO88" s="30"/>
      <c r="AP88" s="30">
        <v>0</v>
      </c>
      <c r="AQ88" s="30">
        <v>0</v>
      </c>
      <c r="AR88" s="30">
        <v>0</v>
      </c>
      <c r="AS88" s="30">
        <v>0</v>
      </c>
      <c r="AT88" s="30">
        <v>0</v>
      </c>
      <c r="AU88" s="30">
        <v>0</v>
      </c>
      <c r="AV88" s="30">
        <v>0</v>
      </c>
      <c r="AW88" s="30">
        <v>0</v>
      </c>
      <c r="AX88" s="30">
        <v>0</v>
      </c>
      <c r="AY88" s="30">
        <v>0</v>
      </c>
      <c r="AZ88" s="30">
        <v>0</v>
      </c>
      <c r="BA88" s="30">
        <v>0</v>
      </c>
      <c r="BB88" s="30">
        <v>0</v>
      </c>
      <c r="BC88" s="30">
        <v>0</v>
      </c>
      <c r="BD88" s="30">
        <v>0</v>
      </c>
      <c r="BE88" s="30">
        <v>0</v>
      </c>
      <c r="BF88" s="30">
        <v>0</v>
      </c>
      <c r="BG88" s="30">
        <v>0</v>
      </c>
      <c r="BH88" s="30">
        <v>0</v>
      </c>
      <c r="BI88" s="30"/>
      <c r="BJ88" s="30">
        <v>0</v>
      </c>
      <c r="BK88" s="30">
        <v>0</v>
      </c>
      <c r="BL88" s="30">
        <v>0</v>
      </c>
      <c r="BM88" s="30">
        <v>0</v>
      </c>
      <c r="BN88" s="30">
        <v>0</v>
      </c>
      <c r="BO88" s="30">
        <v>0</v>
      </c>
      <c r="BP88" s="30">
        <v>0</v>
      </c>
      <c r="BQ88" s="30">
        <v>0</v>
      </c>
      <c r="BR88" s="30">
        <v>0</v>
      </c>
      <c r="BS88" s="30">
        <v>0</v>
      </c>
      <c r="BT88" s="30">
        <v>0</v>
      </c>
      <c r="BU88" s="30">
        <v>0</v>
      </c>
      <c r="BV88" s="30">
        <v>0</v>
      </c>
      <c r="BW88" s="30">
        <v>0</v>
      </c>
      <c r="BX88" s="30">
        <v>0</v>
      </c>
      <c r="BY88" s="30">
        <v>0</v>
      </c>
      <c r="BZ88" s="30">
        <v>0</v>
      </c>
      <c r="CA88" s="30">
        <v>0</v>
      </c>
      <c r="CB88" s="30">
        <v>0</v>
      </c>
      <c r="CC88" s="70"/>
      <c r="CD88" s="30">
        <v>0</v>
      </c>
      <c r="CE88" s="30">
        <v>0</v>
      </c>
      <c r="CF88" s="30">
        <v>0</v>
      </c>
      <c r="CG88" s="30">
        <v>0</v>
      </c>
      <c r="CH88" s="30">
        <v>0</v>
      </c>
      <c r="CI88" s="30">
        <v>0</v>
      </c>
      <c r="CJ88" s="30">
        <v>0</v>
      </c>
      <c r="CK88" s="30">
        <v>0</v>
      </c>
      <c r="CL88" s="30">
        <v>0</v>
      </c>
      <c r="CM88" s="30">
        <v>0</v>
      </c>
      <c r="CN88" s="30">
        <v>0</v>
      </c>
      <c r="CO88" s="30">
        <v>0</v>
      </c>
      <c r="CP88" s="30">
        <v>0</v>
      </c>
      <c r="CQ88" s="30">
        <v>0</v>
      </c>
      <c r="CR88" s="30">
        <v>0</v>
      </c>
      <c r="CS88" s="30">
        <v>0</v>
      </c>
      <c r="CT88" s="30">
        <v>0</v>
      </c>
      <c r="CU88" s="30">
        <v>0</v>
      </c>
      <c r="CV88" s="30">
        <v>0</v>
      </c>
      <c r="CW88" s="31"/>
      <c r="CX88" s="31"/>
    </row>
    <row r="89" spans="1:102" s="29" customFormat="1" x14ac:dyDescent="0.4">
      <c r="A89" s="46" t="s">
        <v>50</v>
      </c>
      <c r="B89" s="39">
        <v>7824743.2399241142</v>
      </c>
      <c r="C89" s="39">
        <v>7299202.2881799862</v>
      </c>
      <c r="D89" s="39">
        <v>3178113.6050506909</v>
      </c>
      <c r="E89" s="39">
        <v>6978477.1422337294</v>
      </c>
      <c r="F89" s="39">
        <v>9317516.4732078593</v>
      </c>
      <c r="G89" s="39">
        <v>6526830.8083493151</v>
      </c>
      <c r="H89" s="39">
        <v>4483426.9959656913</v>
      </c>
      <c r="I89" s="39">
        <v>6976970.6443255609</v>
      </c>
      <c r="J89" s="39">
        <v>13901068.105732948</v>
      </c>
      <c r="K89" s="39">
        <v>34247233.300996751</v>
      </c>
      <c r="L89" s="39">
        <v>23318385.258511998</v>
      </c>
      <c r="M89" s="39">
        <v>28097725.388570875</v>
      </c>
      <c r="N89" s="39">
        <v>43241608.068565235</v>
      </c>
      <c r="O89" s="39">
        <v>35842118.089713007</v>
      </c>
      <c r="P89" s="39">
        <v>46869247.604867123</v>
      </c>
      <c r="Q89" s="39">
        <v>70553165.360110968</v>
      </c>
      <c r="R89" s="39">
        <v>58908378.77901601</v>
      </c>
      <c r="S89" s="39">
        <v>41755673.862503201</v>
      </c>
      <c r="T89" s="39">
        <v>38711956.4609088</v>
      </c>
      <c r="U89" s="41"/>
      <c r="V89" s="39">
        <v>96070438.613472745</v>
      </c>
      <c r="W89" s="39">
        <v>67258284.198034629</v>
      </c>
      <c r="X89" s="39">
        <v>154505835.34428632</v>
      </c>
      <c r="Y89" s="39">
        <v>121642827.83864322</v>
      </c>
      <c r="Z89" s="39">
        <v>94904704.409521729</v>
      </c>
      <c r="AA89" s="39">
        <v>64624994.895759672</v>
      </c>
      <c r="AB89" s="39">
        <v>59009187.903959371</v>
      </c>
      <c r="AC89" s="39">
        <v>69939112.708016545</v>
      </c>
      <c r="AD89" s="39">
        <v>54867144.657649845</v>
      </c>
      <c r="AE89" s="39">
        <v>84140815.504901782</v>
      </c>
      <c r="AF89" s="39">
        <v>91834221.93800053</v>
      </c>
      <c r="AG89" s="39">
        <v>114065206.7419568</v>
      </c>
      <c r="AH89" s="39">
        <v>152883907.96511912</v>
      </c>
      <c r="AI89" s="39">
        <v>139702748.50993642</v>
      </c>
      <c r="AJ89" s="39">
        <v>194198190.20986179</v>
      </c>
      <c r="AK89" s="39">
        <v>232603814.0093134</v>
      </c>
      <c r="AL89" s="39">
        <v>133470079.72586128</v>
      </c>
      <c r="AM89" s="39">
        <v>198235409.89665979</v>
      </c>
      <c r="AN89" s="39">
        <v>114554801.24766994</v>
      </c>
      <c r="AO89" s="41"/>
      <c r="AP89" s="39">
        <v>12932.369805749648</v>
      </c>
      <c r="AQ89" s="39">
        <v>3409.446650250417</v>
      </c>
      <c r="AR89" s="39">
        <v>3411.3260365214283</v>
      </c>
      <c r="AS89" s="39">
        <v>1312.9937129295029</v>
      </c>
      <c r="AT89" s="39">
        <v>5256.6980439070485</v>
      </c>
      <c r="AU89" s="39">
        <v>7521.1575854578987</v>
      </c>
      <c r="AV89" s="39">
        <v>16532.621777960081</v>
      </c>
      <c r="AW89" s="39">
        <v>46030.857221907994</v>
      </c>
      <c r="AX89" s="39">
        <v>23895.791618088224</v>
      </c>
      <c r="AY89" s="39">
        <v>44253.168009722918</v>
      </c>
      <c r="AZ89" s="39">
        <v>35440.907814509999</v>
      </c>
      <c r="BA89" s="39">
        <v>93193.333752999999</v>
      </c>
      <c r="BB89" s="39">
        <v>137813.83622462</v>
      </c>
      <c r="BC89" s="39">
        <v>77270.581339919998</v>
      </c>
      <c r="BD89" s="39">
        <v>371992.46048837993</v>
      </c>
      <c r="BE89" s="39">
        <v>787349.77147159004</v>
      </c>
      <c r="BF89" s="39">
        <v>554869.67398199986</v>
      </c>
      <c r="BG89" s="39">
        <v>600502.10591318004</v>
      </c>
      <c r="BH89" s="39">
        <v>447496.42961760005</v>
      </c>
      <c r="BI89" s="41"/>
      <c r="BJ89" s="39">
        <v>56010164.489251889</v>
      </c>
      <c r="BK89" s="39">
        <v>31956387.05030404</v>
      </c>
      <c r="BL89" s="39">
        <v>46300499.202360362</v>
      </c>
      <c r="BM89" s="39">
        <v>63155078.591966987</v>
      </c>
      <c r="BN89" s="39">
        <v>40593112.1774382</v>
      </c>
      <c r="BO89" s="39">
        <v>28916363.627582848</v>
      </c>
      <c r="BP89" s="39">
        <v>35094407.23291298</v>
      </c>
      <c r="BQ89" s="39">
        <v>41380328.997139767</v>
      </c>
      <c r="BR89" s="39">
        <v>41477826.781236656</v>
      </c>
      <c r="BS89" s="39">
        <v>67885898.855707914</v>
      </c>
      <c r="BT89" s="39">
        <v>78826144.402057052</v>
      </c>
      <c r="BU89" s="39">
        <v>85612724.273074493</v>
      </c>
      <c r="BV89" s="39">
        <v>114420945.22492442</v>
      </c>
      <c r="BW89" s="39">
        <v>113762783.37501283</v>
      </c>
      <c r="BX89" s="39">
        <v>125942091.10190231</v>
      </c>
      <c r="BY89" s="39">
        <v>139286848.06364113</v>
      </c>
      <c r="BZ89" s="39">
        <v>96004961.226584017</v>
      </c>
      <c r="CA89" s="39">
        <v>110715206.07193291</v>
      </c>
      <c r="CB89" s="39">
        <v>73576718.858666539</v>
      </c>
      <c r="CC89" s="28"/>
      <c r="CD89" s="39">
        <v>159918278.7124545</v>
      </c>
      <c r="CE89" s="39">
        <v>106517282.9831689</v>
      </c>
      <c r="CF89" s="39">
        <v>203987859.47773391</v>
      </c>
      <c r="CG89" s="39">
        <v>191777696.56655687</v>
      </c>
      <c r="CH89" s="39">
        <v>144820589.7582117</v>
      </c>
      <c r="CI89" s="39">
        <v>100075710.4892773</v>
      </c>
      <c r="CJ89" s="39">
        <v>98603554.754616022</v>
      </c>
      <c r="CK89" s="39">
        <v>118342443.20670377</v>
      </c>
      <c r="CL89" s="39">
        <v>110269935.33623752</v>
      </c>
      <c r="CM89" s="39">
        <v>186318200.82961619</v>
      </c>
      <c r="CN89" s="39">
        <v>194014192.50638407</v>
      </c>
      <c r="CO89" s="39">
        <v>227868849.73735514</v>
      </c>
      <c r="CP89" s="39">
        <v>310684275.09483337</v>
      </c>
      <c r="CQ89" s="39">
        <v>289384920.55600214</v>
      </c>
      <c r="CR89" s="39">
        <v>367381521.3771196</v>
      </c>
      <c r="CS89" s="39">
        <v>443231177.20453703</v>
      </c>
      <c r="CT89" s="39">
        <v>288938289.40544331</v>
      </c>
      <c r="CU89" s="39">
        <v>351306791.9370091</v>
      </c>
      <c r="CV89" s="39">
        <v>227290972.99686286</v>
      </c>
    </row>
    <row r="90" spans="1:102" s="68" customFormat="1" ht="14.4" thickBot="1" x14ac:dyDescent="0.55000000000000004">
      <c r="A90" s="48" t="s">
        <v>54</v>
      </c>
      <c r="B90" s="42">
        <v>24961553.539000995</v>
      </c>
      <c r="C90" s="42">
        <v>28465378.507557172</v>
      </c>
      <c r="D90" s="42">
        <v>21714949.649456091</v>
      </c>
      <c r="E90" s="42">
        <v>36423387.204397559</v>
      </c>
      <c r="F90" s="42">
        <v>52636134.044769056</v>
      </c>
      <c r="G90" s="42">
        <v>37647498.375563912</v>
      </c>
      <c r="H90" s="42">
        <v>33470647.093511119</v>
      </c>
      <c r="I90" s="42">
        <v>45071358.14716173</v>
      </c>
      <c r="J90" s="42">
        <v>59138867.616767935</v>
      </c>
      <c r="K90" s="42">
        <v>94311398.541751206</v>
      </c>
      <c r="L90" s="42">
        <v>58811844.988518558</v>
      </c>
      <c r="M90" s="42">
        <v>70287604.486220479</v>
      </c>
      <c r="N90" s="42">
        <v>97728145.389251411</v>
      </c>
      <c r="O90" s="42">
        <v>95512408.417160511</v>
      </c>
      <c r="P90" s="42">
        <v>99547207.722028166</v>
      </c>
      <c r="Q90" s="42">
        <v>138460226.27428469</v>
      </c>
      <c r="R90" s="42">
        <v>104362858.71324834</v>
      </c>
      <c r="S90" s="42">
        <v>109403756.326758</v>
      </c>
      <c r="T90" s="42">
        <v>99885786.882559329</v>
      </c>
      <c r="U90" s="43"/>
      <c r="V90" s="42">
        <v>113321247.72999197</v>
      </c>
      <c r="W90" s="42">
        <v>90716107.519615352</v>
      </c>
      <c r="X90" s="42">
        <v>178413804.58406067</v>
      </c>
      <c r="Y90" s="42">
        <v>149204145.97537172</v>
      </c>
      <c r="Z90" s="42">
        <v>121436652.07052115</v>
      </c>
      <c r="AA90" s="42">
        <v>89791262.853808641</v>
      </c>
      <c r="AB90" s="42">
        <v>87537530.209796667</v>
      </c>
      <c r="AC90" s="42">
        <v>102069929.90849137</v>
      </c>
      <c r="AD90" s="42">
        <v>75596033.816512719</v>
      </c>
      <c r="AE90" s="42">
        <v>105476866.82850039</v>
      </c>
      <c r="AF90" s="42">
        <v>122857985.24366587</v>
      </c>
      <c r="AG90" s="42">
        <v>148076778.60483342</v>
      </c>
      <c r="AH90" s="42">
        <v>191878538.01792529</v>
      </c>
      <c r="AI90" s="42">
        <v>182797277.09787303</v>
      </c>
      <c r="AJ90" s="42">
        <v>254309979.37430072</v>
      </c>
      <c r="AK90" s="42">
        <v>323162317.19560277</v>
      </c>
      <c r="AL90" s="42">
        <v>170974887.77354127</v>
      </c>
      <c r="AM90" s="42">
        <v>263126374.38812006</v>
      </c>
      <c r="AN90" s="42">
        <v>187425877.06546634</v>
      </c>
      <c r="AO90" s="43"/>
      <c r="AP90" s="42">
        <v>29878.277109925704</v>
      </c>
      <c r="AQ90" s="42">
        <v>973310.57694716193</v>
      </c>
      <c r="AR90" s="42">
        <v>543839.32063108869</v>
      </c>
      <c r="AS90" s="42">
        <v>26261.226976916398</v>
      </c>
      <c r="AT90" s="42">
        <v>351207.04161164846</v>
      </c>
      <c r="AU90" s="42">
        <v>233282.00903771888</v>
      </c>
      <c r="AV90" s="42">
        <v>271932.83035177767</v>
      </c>
      <c r="AW90" s="42">
        <v>292641.40935123677</v>
      </c>
      <c r="AX90" s="42">
        <v>205855.77707352128</v>
      </c>
      <c r="AY90" s="42">
        <v>278288.27239653392</v>
      </c>
      <c r="AZ90" s="42">
        <v>218249.62066886999</v>
      </c>
      <c r="BA90" s="42">
        <v>414168.556148</v>
      </c>
      <c r="BB90" s="42">
        <v>439837.39114412002</v>
      </c>
      <c r="BC90" s="42">
        <v>639224.05493304017</v>
      </c>
      <c r="BD90" s="42">
        <v>771278.88293395995</v>
      </c>
      <c r="BE90" s="42">
        <v>2144226.5320108896</v>
      </c>
      <c r="BF90" s="42">
        <v>862742.4314930999</v>
      </c>
      <c r="BG90" s="42">
        <v>1089835.4847727201</v>
      </c>
      <c r="BH90" s="42">
        <v>1417621.0747241001</v>
      </c>
      <c r="BI90" s="43"/>
      <c r="BJ90" s="42">
        <v>89846180.574440658</v>
      </c>
      <c r="BK90" s="42">
        <v>60819753.149754182</v>
      </c>
      <c r="BL90" s="42">
        <v>75954953.77828522</v>
      </c>
      <c r="BM90" s="42">
        <v>111256954.12800337</v>
      </c>
      <c r="BN90" s="42">
        <v>86121416.154398024</v>
      </c>
      <c r="BO90" s="42">
        <v>77953684.218691081</v>
      </c>
      <c r="BP90" s="42">
        <v>94196926.208245352</v>
      </c>
      <c r="BQ90" s="42">
        <v>108645435.80687995</v>
      </c>
      <c r="BR90" s="42">
        <v>82450327.816785201</v>
      </c>
      <c r="BS90" s="42">
        <v>119796715.01585598</v>
      </c>
      <c r="BT90" s="42">
        <v>122250874.39078617</v>
      </c>
      <c r="BU90" s="42">
        <v>147282650.50446767</v>
      </c>
      <c r="BV90" s="42">
        <v>183634062.88453078</v>
      </c>
      <c r="BW90" s="42">
        <v>218652924.78254741</v>
      </c>
      <c r="BX90" s="42">
        <v>230900973.16333342</v>
      </c>
      <c r="BY90" s="42">
        <v>238685139.23445845</v>
      </c>
      <c r="BZ90" s="42">
        <v>156309914.49336374</v>
      </c>
      <c r="CA90" s="42">
        <v>277625350.33350217</v>
      </c>
      <c r="CB90" s="42">
        <v>245752580.11224443</v>
      </c>
      <c r="CC90" s="43"/>
      <c r="CD90" s="42">
        <v>228158860.12054354</v>
      </c>
      <c r="CE90" s="42">
        <v>180974549.75387385</v>
      </c>
      <c r="CF90" s="42">
        <v>276627547.3324331</v>
      </c>
      <c r="CG90" s="42">
        <v>296910748.53474957</v>
      </c>
      <c r="CH90" s="42">
        <v>260545409.31129986</v>
      </c>
      <c r="CI90" s="42">
        <v>205625727.45710137</v>
      </c>
      <c r="CJ90" s="42">
        <v>215477036.34190494</v>
      </c>
      <c r="CK90" s="42">
        <v>256079365.27188426</v>
      </c>
      <c r="CL90" s="42">
        <v>217391085.02713937</v>
      </c>
      <c r="CM90" s="42">
        <v>319863268.65850413</v>
      </c>
      <c r="CN90" s="42">
        <v>304138954.24363947</v>
      </c>
      <c r="CO90" s="42">
        <v>366061202.1516695</v>
      </c>
      <c r="CP90" s="42">
        <v>473680583.68285155</v>
      </c>
      <c r="CQ90" s="42">
        <v>497601834.35251391</v>
      </c>
      <c r="CR90" s="42">
        <v>585529439.14259624</v>
      </c>
      <c r="CS90" s="42">
        <v>702451909.23635674</v>
      </c>
      <c r="CT90" s="42">
        <v>432510403.41164649</v>
      </c>
      <c r="CU90" s="42">
        <v>651245316.53315306</v>
      </c>
      <c r="CV90" s="42">
        <v>534481865.13499415</v>
      </c>
    </row>
    <row r="91" spans="1:102" s="122" customFormat="1" x14ac:dyDescent="0.4">
      <c r="A91" s="332"/>
      <c r="B91" s="119"/>
      <c r="C91" s="119"/>
      <c r="D91" s="119"/>
      <c r="E91" s="119"/>
      <c r="F91" s="119"/>
      <c r="G91" s="119"/>
      <c r="H91" s="119"/>
      <c r="I91" s="119"/>
      <c r="J91" s="119"/>
      <c r="K91" s="119"/>
      <c r="L91" s="119"/>
      <c r="M91" s="119"/>
      <c r="N91" s="119"/>
      <c r="O91" s="119"/>
      <c r="P91" s="119"/>
      <c r="Q91" s="119"/>
      <c r="R91" s="119"/>
      <c r="S91" s="119"/>
      <c r="T91" s="119"/>
      <c r="U91" s="119"/>
      <c r="V91" s="119"/>
      <c r="W91" s="119"/>
      <c r="X91" s="119"/>
      <c r="Y91" s="119"/>
      <c r="Z91" s="119"/>
      <c r="AA91" s="119"/>
      <c r="AB91" s="119"/>
      <c r="AC91" s="119"/>
      <c r="AD91" s="119"/>
      <c r="AE91" s="119"/>
      <c r="AF91" s="119"/>
      <c r="AG91" s="119"/>
      <c r="AH91" s="119"/>
      <c r="AI91" s="119"/>
      <c r="AJ91" s="119"/>
      <c r="AK91" s="119"/>
      <c r="AL91" s="119"/>
      <c r="AM91" s="119"/>
      <c r="AN91" s="119"/>
      <c r="AO91" s="119"/>
      <c r="AP91" s="119"/>
      <c r="AQ91" s="119"/>
      <c r="AR91" s="119"/>
      <c r="AS91" s="119"/>
      <c r="AT91" s="119"/>
      <c r="AU91" s="119"/>
      <c r="AV91" s="119"/>
      <c r="AW91" s="119"/>
      <c r="AX91" s="119"/>
      <c r="AY91" s="119"/>
      <c r="AZ91" s="119"/>
      <c r="BA91" s="119"/>
      <c r="BB91" s="119"/>
      <c r="BC91" s="119"/>
      <c r="BD91" s="119"/>
      <c r="BE91" s="119"/>
      <c r="BF91" s="119"/>
      <c r="BG91" s="119"/>
      <c r="BH91" s="119"/>
      <c r="BI91" s="119"/>
      <c r="BJ91" s="119"/>
      <c r="BK91" s="119"/>
      <c r="BL91" s="119"/>
      <c r="BM91" s="119"/>
      <c r="BN91" s="119"/>
      <c r="BO91" s="119"/>
      <c r="BP91" s="119"/>
      <c r="BQ91" s="119"/>
      <c r="BR91" s="119"/>
      <c r="BS91" s="119"/>
      <c r="BT91" s="119"/>
      <c r="BU91" s="119"/>
      <c r="BV91" s="119"/>
      <c r="BW91" s="119"/>
      <c r="BX91" s="119"/>
      <c r="BY91" s="119"/>
      <c r="BZ91" s="119"/>
      <c r="CA91" s="119"/>
      <c r="CB91" s="119"/>
      <c r="CC91" s="119"/>
      <c r="CD91" s="119"/>
      <c r="CE91" s="119"/>
      <c r="CF91" s="119"/>
      <c r="CG91" s="119"/>
      <c r="CH91" s="119"/>
      <c r="CI91" s="119"/>
      <c r="CJ91" s="119"/>
      <c r="CK91" s="119"/>
      <c r="CL91" s="119"/>
      <c r="CM91" s="119"/>
      <c r="CN91" s="119"/>
      <c r="CO91" s="119"/>
      <c r="CP91" s="119"/>
      <c r="CQ91" s="119"/>
      <c r="CR91" s="119"/>
      <c r="CS91" s="119"/>
      <c r="CT91" s="119"/>
      <c r="CU91" s="119"/>
      <c r="CV91" s="119"/>
    </row>
    <row r="92" spans="1:102" s="31" customFormat="1" ht="17.7" x14ac:dyDescent="0.6">
      <c r="A92" s="92" t="s">
        <v>149</v>
      </c>
      <c r="B92" s="50"/>
      <c r="C92" s="50"/>
      <c r="D92" s="50"/>
      <c r="E92" s="50"/>
      <c r="F92" s="50"/>
      <c r="G92" s="50"/>
      <c r="H92" s="50"/>
      <c r="I92" s="50"/>
      <c r="J92" s="50"/>
      <c r="K92" s="50"/>
      <c r="L92" s="50"/>
      <c r="M92" s="50"/>
      <c r="N92" s="50"/>
      <c r="O92" s="50"/>
      <c r="P92" s="50"/>
      <c r="Q92" s="50"/>
      <c r="R92" s="50"/>
      <c r="S92" s="50"/>
      <c r="T92" s="50"/>
      <c r="U92" s="41"/>
      <c r="V92" s="50"/>
      <c r="W92" s="50"/>
      <c r="X92" s="50"/>
      <c r="Y92" s="50"/>
      <c r="Z92" s="50"/>
      <c r="AA92" s="50"/>
      <c r="AB92" s="50"/>
      <c r="AC92" s="50"/>
      <c r="AD92" s="50"/>
      <c r="AE92" s="50"/>
      <c r="AF92" s="50"/>
      <c r="AG92" s="50"/>
      <c r="AH92" s="50"/>
      <c r="AI92" s="50"/>
      <c r="AJ92" s="50"/>
      <c r="AK92" s="50"/>
      <c r="AL92" s="50"/>
      <c r="AM92" s="50"/>
      <c r="AN92" s="50"/>
      <c r="AO92" s="50"/>
      <c r="AP92" s="50"/>
      <c r="AQ92" s="50"/>
      <c r="AR92" s="50"/>
      <c r="AS92" s="50"/>
      <c r="AT92" s="50"/>
      <c r="AU92" s="50"/>
      <c r="AV92" s="50"/>
      <c r="AW92" s="50"/>
      <c r="AX92" s="50"/>
      <c r="AY92" s="50"/>
      <c r="AZ92" s="50"/>
      <c r="BA92" s="50"/>
      <c r="BB92" s="50"/>
      <c r="BC92" s="50"/>
      <c r="BD92" s="50"/>
      <c r="BE92" s="50"/>
      <c r="BF92" s="50"/>
      <c r="BG92" s="50"/>
      <c r="BH92" s="50"/>
      <c r="BI92" s="50"/>
      <c r="BJ92" s="50"/>
      <c r="BK92" s="50"/>
      <c r="BL92" s="50"/>
      <c r="BM92" s="50"/>
      <c r="BN92" s="50"/>
      <c r="BO92" s="50"/>
      <c r="BP92" s="50"/>
      <c r="BQ92" s="50"/>
      <c r="BR92" s="50"/>
      <c r="BS92" s="50"/>
      <c r="BT92" s="50"/>
      <c r="BU92" s="50"/>
      <c r="BV92" s="50"/>
      <c r="BW92" s="50"/>
      <c r="BX92" s="50"/>
      <c r="BY92" s="50"/>
      <c r="BZ92" s="50"/>
      <c r="CA92" s="50"/>
      <c r="CB92" s="50"/>
      <c r="CC92" s="70"/>
      <c r="CD92" s="30"/>
      <c r="CE92" s="30"/>
      <c r="CF92" s="30"/>
      <c r="CG92" s="30"/>
      <c r="CH92" s="30"/>
      <c r="CI92" s="30"/>
      <c r="CJ92" s="30"/>
      <c r="CK92" s="30"/>
      <c r="CL92" s="30"/>
      <c r="CM92" s="30"/>
      <c r="CN92" s="30"/>
      <c r="CO92" s="30"/>
      <c r="CP92" s="30"/>
      <c r="CQ92" s="30"/>
      <c r="CR92" s="30"/>
      <c r="CS92" s="30"/>
      <c r="CT92" s="30"/>
      <c r="CU92" s="30"/>
      <c r="CV92" s="30"/>
    </row>
    <row r="93" spans="1:102" s="31" customFormat="1" x14ac:dyDescent="0.4">
      <c r="A93" s="31" t="s">
        <v>6</v>
      </c>
      <c r="B93" s="30">
        <v>0</v>
      </c>
      <c r="C93" s="30">
        <v>0</v>
      </c>
      <c r="D93" s="30">
        <v>0</v>
      </c>
      <c r="E93" s="30">
        <v>0</v>
      </c>
      <c r="F93" s="30">
        <v>0</v>
      </c>
      <c r="G93" s="30">
        <v>0</v>
      </c>
      <c r="H93" s="30">
        <v>0</v>
      </c>
      <c r="I93" s="30">
        <v>0</v>
      </c>
      <c r="J93" s="30">
        <v>0</v>
      </c>
      <c r="K93" s="30">
        <v>0</v>
      </c>
      <c r="L93" s="30">
        <v>0</v>
      </c>
      <c r="M93" s="30">
        <v>0</v>
      </c>
      <c r="N93" s="30">
        <v>0</v>
      </c>
      <c r="O93" s="30">
        <v>0</v>
      </c>
      <c r="P93" s="30">
        <v>0</v>
      </c>
      <c r="Q93" s="30">
        <v>0</v>
      </c>
      <c r="R93" s="30">
        <v>0</v>
      </c>
      <c r="S93" s="30">
        <v>0</v>
      </c>
      <c r="T93" s="30">
        <v>0</v>
      </c>
      <c r="U93" s="28"/>
      <c r="V93" s="30">
        <v>0</v>
      </c>
      <c r="W93" s="30">
        <v>0</v>
      </c>
      <c r="X93" s="30">
        <v>0</v>
      </c>
      <c r="Y93" s="30">
        <v>0</v>
      </c>
      <c r="Z93" s="30">
        <v>0</v>
      </c>
      <c r="AA93" s="30">
        <v>0</v>
      </c>
      <c r="AB93" s="30">
        <v>0</v>
      </c>
      <c r="AC93" s="30">
        <v>0</v>
      </c>
      <c r="AD93" s="30">
        <v>0</v>
      </c>
      <c r="AE93" s="30">
        <v>0</v>
      </c>
      <c r="AF93" s="30">
        <v>0</v>
      </c>
      <c r="AG93" s="30">
        <v>0</v>
      </c>
      <c r="AH93" s="30">
        <v>0</v>
      </c>
      <c r="AI93" s="30">
        <v>0</v>
      </c>
      <c r="AJ93" s="30">
        <v>0</v>
      </c>
      <c r="AK93" s="30">
        <v>0</v>
      </c>
      <c r="AL93" s="30">
        <v>0</v>
      </c>
      <c r="AM93" s="30">
        <v>0</v>
      </c>
      <c r="AN93" s="30">
        <v>0</v>
      </c>
      <c r="AO93" s="30"/>
      <c r="AP93" s="30">
        <v>0</v>
      </c>
      <c r="AQ93" s="30">
        <v>0</v>
      </c>
      <c r="AR93" s="30">
        <v>0</v>
      </c>
      <c r="AS93" s="30">
        <v>0</v>
      </c>
      <c r="AT93" s="30">
        <v>0</v>
      </c>
      <c r="AU93" s="30">
        <v>0</v>
      </c>
      <c r="AV93" s="30">
        <v>0</v>
      </c>
      <c r="AW93" s="30">
        <v>0</v>
      </c>
      <c r="AX93" s="30">
        <v>0</v>
      </c>
      <c r="AY93" s="30">
        <v>0</v>
      </c>
      <c r="AZ93" s="30">
        <v>0</v>
      </c>
      <c r="BA93" s="30">
        <v>0</v>
      </c>
      <c r="BB93" s="30">
        <v>0</v>
      </c>
      <c r="BC93" s="30">
        <v>0</v>
      </c>
      <c r="BD93" s="30">
        <v>0</v>
      </c>
      <c r="BE93" s="30">
        <v>0</v>
      </c>
      <c r="BF93" s="30">
        <v>0</v>
      </c>
      <c r="BG93" s="30">
        <v>0</v>
      </c>
      <c r="BH93" s="30">
        <v>0</v>
      </c>
      <c r="BI93" s="30"/>
      <c r="BJ93" s="30">
        <v>0</v>
      </c>
      <c r="BK93" s="30">
        <v>0</v>
      </c>
      <c r="BL93" s="30">
        <v>0</v>
      </c>
      <c r="BM93" s="30">
        <v>0</v>
      </c>
      <c r="BN93" s="30">
        <v>0</v>
      </c>
      <c r="BO93" s="30">
        <v>0</v>
      </c>
      <c r="BP93" s="30">
        <v>0</v>
      </c>
      <c r="BQ93" s="30">
        <v>0</v>
      </c>
      <c r="BR93" s="30">
        <v>0</v>
      </c>
      <c r="BS93" s="30">
        <v>0</v>
      </c>
      <c r="BT93" s="30">
        <v>0</v>
      </c>
      <c r="BU93" s="30">
        <v>0</v>
      </c>
      <c r="BV93" s="30">
        <v>0</v>
      </c>
      <c r="BW93" s="30">
        <v>0</v>
      </c>
      <c r="BX93" s="30">
        <v>0</v>
      </c>
      <c r="BY93" s="30">
        <v>0</v>
      </c>
      <c r="BZ93" s="30">
        <v>0</v>
      </c>
      <c r="CA93" s="30">
        <v>0</v>
      </c>
      <c r="CB93" s="30">
        <v>0</v>
      </c>
      <c r="CC93" s="70"/>
      <c r="CD93" s="30">
        <v>0</v>
      </c>
      <c r="CE93" s="30">
        <v>0</v>
      </c>
      <c r="CF93" s="30">
        <v>0</v>
      </c>
      <c r="CG93" s="30">
        <v>0</v>
      </c>
      <c r="CH93" s="30">
        <v>0</v>
      </c>
      <c r="CI93" s="30">
        <v>0</v>
      </c>
      <c r="CJ93" s="30">
        <v>0</v>
      </c>
      <c r="CK93" s="30">
        <v>0</v>
      </c>
      <c r="CL93" s="30">
        <v>0</v>
      </c>
      <c r="CM93" s="30">
        <v>0</v>
      </c>
      <c r="CN93" s="30">
        <v>0</v>
      </c>
      <c r="CO93" s="30">
        <v>0</v>
      </c>
      <c r="CP93" s="30">
        <v>0</v>
      </c>
      <c r="CQ93" s="30">
        <v>0</v>
      </c>
      <c r="CR93" s="30">
        <v>0</v>
      </c>
      <c r="CS93" s="30">
        <v>0</v>
      </c>
      <c r="CT93" s="30">
        <v>0</v>
      </c>
      <c r="CU93" s="30">
        <v>0</v>
      </c>
      <c r="CV93" s="30">
        <v>0</v>
      </c>
    </row>
    <row r="94" spans="1:102" s="31" customFormat="1" x14ac:dyDescent="0.4">
      <c r="A94" s="70" t="s">
        <v>13</v>
      </c>
      <c r="B94" s="30">
        <v>0</v>
      </c>
      <c r="C94" s="30">
        <v>0</v>
      </c>
      <c r="D94" s="30">
        <v>0</v>
      </c>
      <c r="E94" s="30">
        <v>0</v>
      </c>
      <c r="F94" s="30">
        <v>0</v>
      </c>
      <c r="G94" s="30">
        <v>0</v>
      </c>
      <c r="H94" s="30">
        <v>0</v>
      </c>
      <c r="I94" s="30">
        <v>0</v>
      </c>
      <c r="J94" s="30">
        <v>0</v>
      </c>
      <c r="K94" s="30">
        <v>0</v>
      </c>
      <c r="L94" s="30">
        <v>0</v>
      </c>
      <c r="M94" s="30">
        <v>0</v>
      </c>
      <c r="N94" s="30">
        <v>0</v>
      </c>
      <c r="O94" s="30">
        <v>0</v>
      </c>
      <c r="P94" s="30">
        <v>0</v>
      </c>
      <c r="Q94" s="30">
        <v>0</v>
      </c>
      <c r="R94" s="30">
        <v>0</v>
      </c>
      <c r="S94" s="30">
        <v>0</v>
      </c>
      <c r="T94" s="30">
        <v>0</v>
      </c>
      <c r="U94" s="28"/>
      <c r="V94" s="30">
        <v>0</v>
      </c>
      <c r="W94" s="30">
        <v>0</v>
      </c>
      <c r="X94" s="30">
        <v>0</v>
      </c>
      <c r="Y94" s="30">
        <v>0</v>
      </c>
      <c r="Z94" s="30">
        <v>0</v>
      </c>
      <c r="AA94" s="30">
        <v>0</v>
      </c>
      <c r="AB94" s="30">
        <v>0</v>
      </c>
      <c r="AC94" s="30">
        <v>0</v>
      </c>
      <c r="AD94" s="30">
        <v>0</v>
      </c>
      <c r="AE94" s="30">
        <v>0</v>
      </c>
      <c r="AF94" s="30">
        <v>0</v>
      </c>
      <c r="AG94" s="30">
        <v>0</v>
      </c>
      <c r="AH94" s="30">
        <v>0</v>
      </c>
      <c r="AI94" s="30">
        <v>0</v>
      </c>
      <c r="AJ94" s="30">
        <v>0</v>
      </c>
      <c r="AK94" s="30">
        <v>0</v>
      </c>
      <c r="AL94" s="30">
        <v>0</v>
      </c>
      <c r="AM94" s="30">
        <v>0</v>
      </c>
      <c r="AN94" s="30">
        <v>0</v>
      </c>
      <c r="AO94" s="30"/>
      <c r="AP94" s="30">
        <v>0</v>
      </c>
      <c r="AQ94" s="30">
        <v>0</v>
      </c>
      <c r="AR94" s="30">
        <v>0</v>
      </c>
      <c r="AS94" s="30">
        <v>0</v>
      </c>
      <c r="AT94" s="30">
        <v>0</v>
      </c>
      <c r="AU94" s="30">
        <v>0</v>
      </c>
      <c r="AV94" s="30">
        <v>0</v>
      </c>
      <c r="AW94" s="30">
        <v>0</v>
      </c>
      <c r="AX94" s="30">
        <v>0</v>
      </c>
      <c r="AY94" s="30">
        <v>0</v>
      </c>
      <c r="AZ94" s="30">
        <v>0</v>
      </c>
      <c r="BA94" s="30">
        <v>0</v>
      </c>
      <c r="BB94" s="30">
        <v>0</v>
      </c>
      <c r="BC94" s="30">
        <v>0</v>
      </c>
      <c r="BD94" s="30">
        <v>0</v>
      </c>
      <c r="BE94" s="30">
        <v>0</v>
      </c>
      <c r="BF94" s="30">
        <v>0</v>
      </c>
      <c r="BG94" s="30">
        <v>0</v>
      </c>
      <c r="BH94" s="30">
        <v>0</v>
      </c>
      <c r="BI94" s="30"/>
      <c r="BJ94" s="30">
        <v>0</v>
      </c>
      <c r="BK94" s="30">
        <v>0</v>
      </c>
      <c r="BL94" s="30">
        <v>0</v>
      </c>
      <c r="BM94" s="30">
        <v>0</v>
      </c>
      <c r="BN94" s="30">
        <v>0</v>
      </c>
      <c r="BO94" s="30">
        <v>0</v>
      </c>
      <c r="BP94" s="30">
        <v>0</v>
      </c>
      <c r="BQ94" s="30">
        <v>0</v>
      </c>
      <c r="BR94" s="30">
        <v>0</v>
      </c>
      <c r="BS94" s="30">
        <v>0</v>
      </c>
      <c r="BT94" s="30">
        <v>0</v>
      </c>
      <c r="BU94" s="30">
        <v>0</v>
      </c>
      <c r="BV94" s="30">
        <v>0</v>
      </c>
      <c r="BW94" s="30">
        <v>0</v>
      </c>
      <c r="BX94" s="30">
        <v>0</v>
      </c>
      <c r="BY94" s="30">
        <v>0</v>
      </c>
      <c r="BZ94" s="30">
        <v>0</v>
      </c>
      <c r="CA94" s="30">
        <v>0</v>
      </c>
      <c r="CB94" s="30">
        <v>0</v>
      </c>
      <c r="CC94" s="70"/>
      <c r="CD94" s="30">
        <v>0</v>
      </c>
      <c r="CE94" s="30">
        <v>0</v>
      </c>
      <c r="CF94" s="30">
        <v>0</v>
      </c>
      <c r="CG94" s="30">
        <v>0</v>
      </c>
      <c r="CH94" s="30">
        <v>0</v>
      </c>
      <c r="CI94" s="30">
        <v>0</v>
      </c>
      <c r="CJ94" s="30">
        <v>0</v>
      </c>
      <c r="CK94" s="30">
        <v>0</v>
      </c>
      <c r="CL94" s="30">
        <v>0</v>
      </c>
      <c r="CM94" s="30">
        <v>0</v>
      </c>
      <c r="CN94" s="30">
        <v>0</v>
      </c>
      <c r="CO94" s="30">
        <v>0</v>
      </c>
      <c r="CP94" s="30">
        <v>0</v>
      </c>
      <c r="CQ94" s="30">
        <v>0</v>
      </c>
      <c r="CR94" s="30">
        <v>0</v>
      </c>
      <c r="CS94" s="30">
        <v>0</v>
      </c>
      <c r="CT94" s="30">
        <v>0</v>
      </c>
      <c r="CU94" s="30">
        <v>0</v>
      </c>
      <c r="CV94" s="30">
        <v>0</v>
      </c>
    </row>
    <row r="95" spans="1:102" s="31" customFormat="1" x14ac:dyDescent="0.4">
      <c r="A95" s="70" t="s">
        <v>15</v>
      </c>
      <c r="B95" s="30">
        <v>0</v>
      </c>
      <c r="C95" s="30">
        <v>0</v>
      </c>
      <c r="D95" s="30">
        <v>0</v>
      </c>
      <c r="E95" s="30">
        <v>0</v>
      </c>
      <c r="F95" s="30">
        <v>0</v>
      </c>
      <c r="G95" s="30">
        <v>0</v>
      </c>
      <c r="H95" s="30">
        <v>0</v>
      </c>
      <c r="I95" s="30">
        <v>0</v>
      </c>
      <c r="J95" s="30">
        <v>0</v>
      </c>
      <c r="K95" s="30">
        <v>0</v>
      </c>
      <c r="L95" s="30">
        <v>0</v>
      </c>
      <c r="M95" s="30">
        <v>0</v>
      </c>
      <c r="N95" s="30">
        <v>0</v>
      </c>
      <c r="O95" s="30">
        <v>0</v>
      </c>
      <c r="P95" s="30">
        <v>0</v>
      </c>
      <c r="Q95" s="30">
        <v>0</v>
      </c>
      <c r="R95" s="30">
        <v>0</v>
      </c>
      <c r="S95" s="30">
        <v>0</v>
      </c>
      <c r="T95" s="30">
        <v>0</v>
      </c>
      <c r="U95" s="28"/>
      <c r="V95" s="30">
        <v>0</v>
      </c>
      <c r="W95" s="30">
        <v>0</v>
      </c>
      <c r="X95" s="30">
        <v>0</v>
      </c>
      <c r="Y95" s="30">
        <v>0</v>
      </c>
      <c r="Z95" s="30">
        <v>0</v>
      </c>
      <c r="AA95" s="30">
        <v>0</v>
      </c>
      <c r="AB95" s="30">
        <v>0</v>
      </c>
      <c r="AC95" s="30">
        <v>0</v>
      </c>
      <c r="AD95" s="30">
        <v>0</v>
      </c>
      <c r="AE95" s="30">
        <v>0</v>
      </c>
      <c r="AF95" s="30">
        <v>0</v>
      </c>
      <c r="AG95" s="30">
        <v>0</v>
      </c>
      <c r="AH95" s="30">
        <v>0</v>
      </c>
      <c r="AI95" s="30">
        <v>0</v>
      </c>
      <c r="AJ95" s="30">
        <v>0</v>
      </c>
      <c r="AK95" s="30">
        <v>0</v>
      </c>
      <c r="AL95" s="30">
        <v>0</v>
      </c>
      <c r="AM95" s="30">
        <v>0</v>
      </c>
      <c r="AN95" s="30">
        <v>0</v>
      </c>
      <c r="AO95" s="30"/>
      <c r="AP95" s="30">
        <v>0</v>
      </c>
      <c r="AQ95" s="30">
        <v>0</v>
      </c>
      <c r="AR95" s="30">
        <v>0</v>
      </c>
      <c r="AS95" s="30">
        <v>0</v>
      </c>
      <c r="AT95" s="30">
        <v>0</v>
      </c>
      <c r="AU95" s="30">
        <v>0</v>
      </c>
      <c r="AV95" s="30">
        <v>0</v>
      </c>
      <c r="AW95" s="30">
        <v>0</v>
      </c>
      <c r="AX95" s="30">
        <v>0</v>
      </c>
      <c r="AY95" s="30">
        <v>0</v>
      </c>
      <c r="AZ95" s="30">
        <v>0</v>
      </c>
      <c r="BA95" s="30">
        <v>0</v>
      </c>
      <c r="BB95" s="30">
        <v>0</v>
      </c>
      <c r="BC95" s="30">
        <v>0</v>
      </c>
      <c r="BD95" s="30">
        <v>0</v>
      </c>
      <c r="BE95" s="30">
        <v>0</v>
      </c>
      <c r="BF95" s="30">
        <v>0</v>
      </c>
      <c r="BG95" s="30">
        <v>0</v>
      </c>
      <c r="BH95" s="30">
        <v>0</v>
      </c>
      <c r="BI95" s="30"/>
      <c r="BJ95" s="30">
        <v>0</v>
      </c>
      <c r="BK95" s="30">
        <v>0</v>
      </c>
      <c r="BL95" s="30">
        <v>0</v>
      </c>
      <c r="BM95" s="30">
        <v>0</v>
      </c>
      <c r="BN95" s="30">
        <v>0</v>
      </c>
      <c r="BO95" s="30">
        <v>0</v>
      </c>
      <c r="BP95" s="30">
        <v>0</v>
      </c>
      <c r="BQ95" s="30">
        <v>0</v>
      </c>
      <c r="BR95" s="30">
        <v>0</v>
      </c>
      <c r="BS95" s="30">
        <v>0</v>
      </c>
      <c r="BT95" s="30">
        <v>0</v>
      </c>
      <c r="BU95" s="30">
        <v>0</v>
      </c>
      <c r="BV95" s="30">
        <v>0</v>
      </c>
      <c r="BW95" s="30">
        <v>0</v>
      </c>
      <c r="BX95" s="30">
        <v>0</v>
      </c>
      <c r="BY95" s="30">
        <v>0</v>
      </c>
      <c r="BZ95" s="30">
        <v>0</v>
      </c>
      <c r="CA95" s="30">
        <v>0</v>
      </c>
      <c r="CB95" s="30">
        <v>0</v>
      </c>
      <c r="CC95" s="70"/>
      <c r="CD95" s="30">
        <v>0</v>
      </c>
      <c r="CE95" s="30">
        <v>0</v>
      </c>
      <c r="CF95" s="30">
        <v>0</v>
      </c>
      <c r="CG95" s="30">
        <v>0</v>
      </c>
      <c r="CH95" s="30">
        <v>0</v>
      </c>
      <c r="CI95" s="30">
        <v>0</v>
      </c>
      <c r="CJ95" s="30">
        <v>0</v>
      </c>
      <c r="CK95" s="30">
        <v>0</v>
      </c>
      <c r="CL95" s="30">
        <v>0</v>
      </c>
      <c r="CM95" s="30">
        <v>0</v>
      </c>
      <c r="CN95" s="30">
        <v>0</v>
      </c>
      <c r="CO95" s="30">
        <v>0</v>
      </c>
      <c r="CP95" s="30">
        <v>0</v>
      </c>
      <c r="CQ95" s="30">
        <v>0</v>
      </c>
      <c r="CR95" s="30">
        <v>0</v>
      </c>
      <c r="CS95" s="30">
        <v>0</v>
      </c>
      <c r="CT95" s="30">
        <v>0</v>
      </c>
      <c r="CU95" s="30">
        <v>0</v>
      </c>
      <c r="CV95" s="30">
        <v>0</v>
      </c>
    </row>
    <row r="96" spans="1:102" s="31" customFormat="1" x14ac:dyDescent="0.4">
      <c r="A96" s="70" t="s">
        <v>16</v>
      </c>
      <c r="B96" s="30">
        <v>0</v>
      </c>
      <c r="C96" s="30">
        <v>0</v>
      </c>
      <c r="D96" s="30">
        <v>0</v>
      </c>
      <c r="E96" s="30">
        <v>0</v>
      </c>
      <c r="F96" s="30">
        <v>0</v>
      </c>
      <c r="G96" s="30">
        <v>0</v>
      </c>
      <c r="H96" s="30">
        <v>0</v>
      </c>
      <c r="I96" s="30">
        <v>0</v>
      </c>
      <c r="J96" s="30">
        <v>0</v>
      </c>
      <c r="K96" s="30">
        <v>0</v>
      </c>
      <c r="L96" s="30">
        <v>0</v>
      </c>
      <c r="M96" s="30">
        <v>0</v>
      </c>
      <c r="N96" s="30">
        <v>0</v>
      </c>
      <c r="O96" s="30">
        <v>0</v>
      </c>
      <c r="P96" s="30">
        <v>0</v>
      </c>
      <c r="Q96" s="30">
        <v>0</v>
      </c>
      <c r="R96" s="30">
        <v>0</v>
      </c>
      <c r="S96" s="30">
        <v>0</v>
      </c>
      <c r="T96" s="30">
        <v>0</v>
      </c>
      <c r="U96" s="28"/>
      <c r="V96" s="30">
        <v>0</v>
      </c>
      <c r="W96" s="30">
        <v>0</v>
      </c>
      <c r="X96" s="30">
        <v>0</v>
      </c>
      <c r="Y96" s="30">
        <v>0</v>
      </c>
      <c r="Z96" s="30">
        <v>0</v>
      </c>
      <c r="AA96" s="30">
        <v>0</v>
      </c>
      <c r="AB96" s="30">
        <v>0</v>
      </c>
      <c r="AC96" s="30">
        <v>0</v>
      </c>
      <c r="AD96" s="30">
        <v>0</v>
      </c>
      <c r="AE96" s="30">
        <v>0</v>
      </c>
      <c r="AF96" s="30">
        <v>0</v>
      </c>
      <c r="AG96" s="30">
        <v>0</v>
      </c>
      <c r="AH96" s="30">
        <v>0</v>
      </c>
      <c r="AI96" s="30">
        <v>0</v>
      </c>
      <c r="AJ96" s="30">
        <v>0</v>
      </c>
      <c r="AK96" s="30">
        <v>0</v>
      </c>
      <c r="AL96" s="30">
        <v>0</v>
      </c>
      <c r="AM96" s="30">
        <v>0</v>
      </c>
      <c r="AN96" s="30">
        <v>0</v>
      </c>
      <c r="AO96" s="30"/>
      <c r="AP96" s="30">
        <v>0</v>
      </c>
      <c r="AQ96" s="30">
        <v>0</v>
      </c>
      <c r="AR96" s="30">
        <v>0</v>
      </c>
      <c r="AS96" s="30">
        <v>0</v>
      </c>
      <c r="AT96" s="30">
        <v>0</v>
      </c>
      <c r="AU96" s="30">
        <v>0</v>
      </c>
      <c r="AV96" s="30">
        <v>0</v>
      </c>
      <c r="AW96" s="30">
        <v>0</v>
      </c>
      <c r="AX96" s="30">
        <v>0</v>
      </c>
      <c r="AY96" s="30">
        <v>0</v>
      </c>
      <c r="AZ96" s="30">
        <v>0</v>
      </c>
      <c r="BA96" s="30">
        <v>0</v>
      </c>
      <c r="BB96" s="30">
        <v>0</v>
      </c>
      <c r="BC96" s="30">
        <v>0</v>
      </c>
      <c r="BD96" s="30">
        <v>0</v>
      </c>
      <c r="BE96" s="30">
        <v>0</v>
      </c>
      <c r="BF96" s="30">
        <v>0</v>
      </c>
      <c r="BG96" s="30">
        <v>0</v>
      </c>
      <c r="BH96" s="30">
        <v>0</v>
      </c>
      <c r="BI96" s="30"/>
      <c r="BJ96" s="30">
        <v>0</v>
      </c>
      <c r="BK96" s="30">
        <v>0</v>
      </c>
      <c r="BL96" s="30">
        <v>0</v>
      </c>
      <c r="BM96" s="30">
        <v>0</v>
      </c>
      <c r="BN96" s="30">
        <v>0</v>
      </c>
      <c r="BO96" s="30">
        <v>0</v>
      </c>
      <c r="BP96" s="30">
        <v>0</v>
      </c>
      <c r="BQ96" s="30">
        <v>0</v>
      </c>
      <c r="BR96" s="30">
        <v>0</v>
      </c>
      <c r="BS96" s="30">
        <v>0</v>
      </c>
      <c r="BT96" s="30">
        <v>0</v>
      </c>
      <c r="BU96" s="30">
        <v>0</v>
      </c>
      <c r="BV96" s="30">
        <v>0</v>
      </c>
      <c r="BW96" s="30">
        <v>0</v>
      </c>
      <c r="BX96" s="30">
        <v>0</v>
      </c>
      <c r="BY96" s="30">
        <v>0</v>
      </c>
      <c r="BZ96" s="30">
        <v>0</v>
      </c>
      <c r="CA96" s="30">
        <v>0</v>
      </c>
      <c r="CB96" s="30">
        <v>0</v>
      </c>
      <c r="CC96" s="70"/>
      <c r="CD96" s="30">
        <v>0</v>
      </c>
      <c r="CE96" s="30">
        <v>0</v>
      </c>
      <c r="CF96" s="30">
        <v>0</v>
      </c>
      <c r="CG96" s="30">
        <v>0</v>
      </c>
      <c r="CH96" s="30">
        <v>0</v>
      </c>
      <c r="CI96" s="30">
        <v>0</v>
      </c>
      <c r="CJ96" s="30">
        <v>0</v>
      </c>
      <c r="CK96" s="30">
        <v>0</v>
      </c>
      <c r="CL96" s="30">
        <v>0</v>
      </c>
      <c r="CM96" s="30">
        <v>0</v>
      </c>
      <c r="CN96" s="30">
        <v>0</v>
      </c>
      <c r="CO96" s="30">
        <v>0</v>
      </c>
      <c r="CP96" s="30">
        <v>0</v>
      </c>
      <c r="CQ96" s="30">
        <v>0</v>
      </c>
      <c r="CR96" s="30">
        <v>0</v>
      </c>
      <c r="CS96" s="30">
        <v>0</v>
      </c>
      <c r="CT96" s="30">
        <v>0</v>
      </c>
      <c r="CU96" s="30">
        <v>0</v>
      </c>
      <c r="CV96" s="30">
        <v>0</v>
      </c>
    </row>
    <row r="97" spans="1:100" s="31" customFormat="1" x14ac:dyDescent="0.4">
      <c r="A97" s="70" t="s">
        <v>8</v>
      </c>
      <c r="B97" s="30">
        <v>0</v>
      </c>
      <c r="C97" s="30">
        <v>0</v>
      </c>
      <c r="D97" s="30">
        <v>0</v>
      </c>
      <c r="E97" s="30">
        <v>0</v>
      </c>
      <c r="F97" s="30">
        <v>0</v>
      </c>
      <c r="G97" s="30">
        <v>0</v>
      </c>
      <c r="H97" s="30">
        <v>0</v>
      </c>
      <c r="I97" s="30">
        <v>0</v>
      </c>
      <c r="J97" s="30">
        <v>0</v>
      </c>
      <c r="K97" s="30">
        <v>0</v>
      </c>
      <c r="L97" s="30">
        <v>0</v>
      </c>
      <c r="M97" s="30">
        <v>0</v>
      </c>
      <c r="N97" s="30">
        <v>0</v>
      </c>
      <c r="O97" s="30">
        <v>0</v>
      </c>
      <c r="P97" s="30">
        <v>0</v>
      </c>
      <c r="Q97" s="30">
        <v>0</v>
      </c>
      <c r="R97" s="30">
        <v>0</v>
      </c>
      <c r="S97" s="30">
        <v>0</v>
      </c>
      <c r="T97" s="30">
        <v>0</v>
      </c>
      <c r="U97" s="28"/>
      <c r="V97" s="30">
        <v>0</v>
      </c>
      <c r="W97" s="30">
        <v>0</v>
      </c>
      <c r="X97" s="30">
        <v>0</v>
      </c>
      <c r="Y97" s="30">
        <v>0</v>
      </c>
      <c r="Z97" s="30">
        <v>0</v>
      </c>
      <c r="AA97" s="30">
        <v>0</v>
      </c>
      <c r="AB97" s="30">
        <v>0</v>
      </c>
      <c r="AC97" s="30">
        <v>0</v>
      </c>
      <c r="AD97" s="30">
        <v>0</v>
      </c>
      <c r="AE97" s="30">
        <v>0</v>
      </c>
      <c r="AF97" s="30">
        <v>0</v>
      </c>
      <c r="AG97" s="30">
        <v>0</v>
      </c>
      <c r="AH97" s="30">
        <v>0</v>
      </c>
      <c r="AI97" s="30">
        <v>0</v>
      </c>
      <c r="AJ97" s="30">
        <v>0</v>
      </c>
      <c r="AK97" s="30">
        <v>0</v>
      </c>
      <c r="AL97" s="30">
        <v>0</v>
      </c>
      <c r="AM97" s="30">
        <v>0</v>
      </c>
      <c r="AN97" s="30">
        <v>0</v>
      </c>
      <c r="AO97" s="30"/>
      <c r="AP97" s="30">
        <v>0</v>
      </c>
      <c r="AQ97" s="30">
        <v>0</v>
      </c>
      <c r="AR97" s="30">
        <v>0</v>
      </c>
      <c r="AS97" s="30">
        <v>0</v>
      </c>
      <c r="AT97" s="30">
        <v>0</v>
      </c>
      <c r="AU97" s="30">
        <v>0</v>
      </c>
      <c r="AV97" s="30">
        <v>0</v>
      </c>
      <c r="AW97" s="30">
        <v>0</v>
      </c>
      <c r="AX97" s="30">
        <v>0</v>
      </c>
      <c r="AY97" s="30">
        <v>0</v>
      </c>
      <c r="AZ97" s="30">
        <v>0</v>
      </c>
      <c r="BA97" s="30">
        <v>0</v>
      </c>
      <c r="BB97" s="30">
        <v>0</v>
      </c>
      <c r="BC97" s="30">
        <v>0</v>
      </c>
      <c r="BD97" s="30">
        <v>0</v>
      </c>
      <c r="BE97" s="30">
        <v>0</v>
      </c>
      <c r="BF97" s="30">
        <v>0</v>
      </c>
      <c r="BG97" s="30">
        <v>0</v>
      </c>
      <c r="BH97" s="30">
        <v>0</v>
      </c>
      <c r="BI97" s="30"/>
      <c r="BJ97" s="30">
        <v>0</v>
      </c>
      <c r="BK97" s="30">
        <v>0</v>
      </c>
      <c r="BL97" s="30">
        <v>0</v>
      </c>
      <c r="BM97" s="30">
        <v>0</v>
      </c>
      <c r="BN97" s="30">
        <v>0</v>
      </c>
      <c r="BO97" s="30">
        <v>0</v>
      </c>
      <c r="BP97" s="30">
        <v>0</v>
      </c>
      <c r="BQ97" s="30">
        <v>0</v>
      </c>
      <c r="BR97" s="30">
        <v>0</v>
      </c>
      <c r="BS97" s="30">
        <v>0</v>
      </c>
      <c r="BT97" s="30">
        <v>0</v>
      </c>
      <c r="BU97" s="30">
        <v>0</v>
      </c>
      <c r="BV97" s="30">
        <v>0</v>
      </c>
      <c r="BW97" s="30">
        <v>0</v>
      </c>
      <c r="BX97" s="30">
        <v>0</v>
      </c>
      <c r="BY97" s="30">
        <v>0</v>
      </c>
      <c r="BZ97" s="30">
        <v>0</v>
      </c>
      <c r="CA97" s="30">
        <v>0</v>
      </c>
      <c r="CB97" s="30">
        <v>0</v>
      </c>
      <c r="CC97" s="70"/>
      <c r="CD97" s="30">
        <v>0</v>
      </c>
      <c r="CE97" s="30">
        <v>0</v>
      </c>
      <c r="CF97" s="30">
        <v>0</v>
      </c>
      <c r="CG97" s="30">
        <v>0</v>
      </c>
      <c r="CH97" s="30">
        <v>0</v>
      </c>
      <c r="CI97" s="30">
        <v>0</v>
      </c>
      <c r="CJ97" s="30">
        <v>0</v>
      </c>
      <c r="CK97" s="30">
        <v>0</v>
      </c>
      <c r="CL97" s="30">
        <v>0</v>
      </c>
      <c r="CM97" s="30">
        <v>0</v>
      </c>
      <c r="CN97" s="30">
        <v>0</v>
      </c>
      <c r="CO97" s="30">
        <v>0</v>
      </c>
      <c r="CP97" s="30">
        <v>0</v>
      </c>
      <c r="CQ97" s="30">
        <v>0</v>
      </c>
      <c r="CR97" s="30">
        <v>0</v>
      </c>
      <c r="CS97" s="30">
        <v>0</v>
      </c>
      <c r="CT97" s="30">
        <v>0</v>
      </c>
      <c r="CU97" s="30">
        <v>0</v>
      </c>
      <c r="CV97" s="30">
        <v>0</v>
      </c>
    </row>
    <row r="98" spans="1:100" s="31" customFormat="1" x14ac:dyDescent="0.4">
      <c r="A98" s="70" t="s">
        <v>24</v>
      </c>
      <c r="B98" s="30">
        <v>0</v>
      </c>
      <c r="C98" s="30">
        <v>0</v>
      </c>
      <c r="D98" s="30">
        <v>0</v>
      </c>
      <c r="E98" s="30">
        <v>0</v>
      </c>
      <c r="F98" s="30">
        <v>0</v>
      </c>
      <c r="G98" s="30">
        <v>0</v>
      </c>
      <c r="H98" s="30">
        <v>0</v>
      </c>
      <c r="I98" s="30">
        <v>0</v>
      </c>
      <c r="J98" s="30">
        <v>0</v>
      </c>
      <c r="K98" s="30">
        <v>0</v>
      </c>
      <c r="L98" s="30">
        <v>0</v>
      </c>
      <c r="M98" s="30">
        <v>0</v>
      </c>
      <c r="N98" s="30">
        <v>0</v>
      </c>
      <c r="O98" s="30">
        <v>0</v>
      </c>
      <c r="P98" s="30">
        <v>0</v>
      </c>
      <c r="Q98" s="30">
        <v>0</v>
      </c>
      <c r="R98" s="30">
        <v>0</v>
      </c>
      <c r="S98" s="30">
        <v>0</v>
      </c>
      <c r="T98" s="30">
        <v>0</v>
      </c>
      <c r="U98" s="28"/>
      <c r="V98" s="30">
        <v>0</v>
      </c>
      <c r="W98" s="30">
        <v>0</v>
      </c>
      <c r="X98" s="30">
        <v>0</v>
      </c>
      <c r="Y98" s="30">
        <v>0</v>
      </c>
      <c r="Z98" s="30">
        <v>0</v>
      </c>
      <c r="AA98" s="30">
        <v>0</v>
      </c>
      <c r="AB98" s="30">
        <v>0</v>
      </c>
      <c r="AC98" s="30">
        <v>0</v>
      </c>
      <c r="AD98" s="30">
        <v>0</v>
      </c>
      <c r="AE98" s="30">
        <v>0</v>
      </c>
      <c r="AF98" s="30">
        <v>0</v>
      </c>
      <c r="AG98" s="30">
        <v>0</v>
      </c>
      <c r="AH98" s="30">
        <v>0</v>
      </c>
      <c r="AI98" s="30">
        <v>0</v>
      </c>
      <c r="AJ98" s="30">
        <v>0</v>
      </c>
      <c r="AK98" s="30">
        <v>0</v>
      </c>
      <c r="AL98" s="30">
        <v>0</v>
      </c>
      <c r="AM98" s="30">
        <v>0</v>
      </c>
      <c r="AN98" s="30">
        <v>0</v>
      </c>
      <c r="AO98" s="30"/>
      <c r="AP98" s="30">
        <v>0</v>
      </c>
      <c r="AQ98" s="30">
        <v>0</v>
      </c>
      <c r="AR98" s="30">
        <v>0</v>
      </c>
      <c r="AS98" s="30">
        <v>0</v>
      </c>
      <c r="AT98" s="30">
        <v>0</v>
      </c>
      <c r="AU98" s="30">
        <v>0</v>
      </c>
      <c r="AV98" s="30">
        <v>0</v>
      </c>
      <c r="AW98" s="30">
        <v>0</v>
      </c>
      <c r="AX98" s="30">
        <v>0</v>
      </c>
      <c r="AY98" s="30">
        <v>0</v>
      </c>
      <c r="AZ98" s="30">
        <v>0</v>
      </c>
      <c r="BA98" s="30">
        <v>0</v>
      </c>
      <c r="BB98" s="30">
        <v>0</v>
      </c>
      <c r="BC98" s="30">
        <v>0</v>
      </c>
      <c r="BD98" s="30">
        <v>0</v>
      </c>
      <c r="BE98" s="30">
        <v>0</v>
      </c>
      <c r="BF98" s="30">
        <v>0</v>
      </c>
      <c r="BG98" s="30">
        <v>0</v>
      </c>
      <c r="BH98" s="30">
        <v>0</v>
      </c>
      <c r="BI98" s="30"/>
      <c r="BJ98" s="30">
        <v>0</v>
      </c>
      <c r="BK98" s="30">
        <v>0</v>
      </c>
      <c r="BL98" s="30">
        <v>0</v>
      </c>
      <c r="BM98" s="30">
        <v>0</v>
      </c>
      <c r="BN98" s="30">
        <v>0</v>
      </c>
      <c r="BO98" s="30">
        <v>0</v>
      </c>
      <c r="BP98" s="30">
        <v>0</v>
      </c>
      <c r="BQ98" s="30">
        <v>0</v>
      </c>
      <c r="BR98" s="30">
        <v>0</v>
      </c>
      <c r="BS98" s="30">
        <v>0</v>
      </c>
      <c r="BT98" s="30">
        <v>0</v>
      </c>
      <c r="BU98" s="30">
        <v>0</v>
      </c>
      <c r="BV98" s="30">
        <v>0</v>
      </c>
      <c r="BW98" s="30">
        <v>0</v>
      </c>
      <c r="BX98" s="30">
        <v>0</v>
      </c>
      <c r="BY98" s="30">
        <v>0</v>
      </c>
      <c r="BZ98" s="30">
        <v>0</v>
      </c>
      <c r="CA98" s="30">
        <v>0</v>
      </c>
      <c r="CB98" s="30">
        <v>0</v>
      </c>
      <c r="CC98" s="70"/>
      <c r="CD98" s="30">
        <v>0</v>
      </c>
      <c r="CE98" s="30">
        <v>0</v>
      </c>
      <c r="CF98" s="30">
        <v>0</v>
      </c>
      <c r="CG98" s="30">
        <v>0</v>
      </c>
      <c r="CH98" s="30">
        <v>0</v>
      </c>
      <c r="CI98" s="30">
        <v>0</v>
      </c>
      <c r="CJ98" s="30">
        <v>0</v>
      </c>
      <c r="CK98" s="30">
        <v>0</v>
      </c>
      <c r="CL98" s="30">
        <v>0</v>
      </c>
      <c r="CM98" s="30">
        <v>0</v>
      </c>
      <c r="CN98" s="30">
        <v>0</v>
      </c>
      <c r="CO98" s="30">
        <v>0</v>
      </c>
      <c r="CP98" s="30">
        <v>0</v>
      </c>
      <c r="CQ98" s="30">
        <v>0</v>
      </c>
      <c r="CR98" s="30">
        <v>0</v>
      </c>
      <c r="CS98" s="30">
        <v>0</v>
      </c>
      <c r="CT98" s="30">
        <v>0</v>
      </c>
      <c r="CU98" s="30">
        <v>0</v>
      </c>
      <c r="CV98" s="30">
        <v>0</v>
      </c>
    </row>
    <row r="99" spans="1:100" s="31" customFormat="1" x14ac:dyDescent="0.4">
      <c r="A99" s="70" t="s">
        <v>25</v>
      </c>
      <c r="B99" s="30">
        <v>0</v>
      </c>
      <c r="C99" s="30">
        <v>0</v>
      </c>
      <c r="D99" s="30">
        <v>0</v>
      </c>
      <c r="E99" s="30">
        <v>0</v>
      </c>
      <c r="F99" s="30">
        <v>0</v>
      </c>
      <c r="G99" s="30">
        <v>0</v>
      </c>
      <c r="H99" s="30">
        <v>0</v>
      </c>
      <c r="I99" s="30">
        <v>0</v>
      </c>
      <c r="J99" s="30">
        <v>0</v>
      </c>
      <c r="K99" s="30">
        <v>0</v>
      </c>
      <c r="L99" s="30">
        <v>0</v>
      </c>
      <c r="M99" s="30">
        <v>0</v>
      </c>
      <c r="N99" s="30">
        <v>0</v>
      </c>
      <c r="O99" s="30">
        <v>0</v>
      </c>
      <c r="P99" s="30">
        <v>0</v>
      </c>
      <c r="Q99" s="30">
        <v>0</v>
      </c>
      <c r="R99" s="30">
        <v>0</v>
      </c>
      <c r="S99" s="30">
        <v>0</v>
      </c>
      <c r="T99" s="30">
        <v>0</v>
      </c>
      <c r="U99" s="28"/>
      <c r="V99" s="30">
        <v>0</v>
      </c>
      <c r="W99" s="30">
        <v>0</v>
      </c>
      <c r="X99" s="30">
        <v>0</v>
      </c>
      <c r="Y99" s="30">
        <v>0</v>
      </c>
      <c r="Z99" s="30">
        <v>0</v>
      </c>
      <c r="AA99" s="30">
        <v>0</v>
      </c>
      <c r="AB99" s="30">
        <v>0</v>
      </c>
      <c r="AC99" s="30">
        <v>0</v>
      </c>
      <c r="AD99" s="30">
        <v>0</v>
      </c>
      <c r="AE99" s="30">
        <v>0</v>
      </c>
      <c r="AF99" s="30">
        <v>0</v>
      </c>
      <c r="AG99" s="30">
        <v>0</v>
      </c>
      <c r="AH99" s="30">
        <v>0</v>
      </c>
      <c r="AI99" s="30">
        <v>0</v>
      </c>
      <c r="AJ99" s="30">
        <v>0</v>
      </c>
      <c r="AK99" s="30">
        <v>0</v>
      </c>
      <c r="AL99" s="30">
        <v>0</v>
      </c>
      <c r="AM99" s="30">
        <v>0</v>
      </c>
      <c r="AN99" s="30">
        <v>0</v>
      </c>
      <c r="AO99" s="30"/>
      <c r="AP99" s="30">
        <v>0</v>
      </c>
      <c r="AQ99" s="30">
        <v>0</v>
      </c>
      <c r="AR99" s="30">
        <v>0</v>
      </c>
      <c r="AS99" s="30">
        <v>0</v>
      </c>
      <c r="AT99" s="30">
        <v>0</v>
      </c>
      <c r="AU99" s="30">
        <v>0</v>
      </c>
      <c r="AV99" s="30">
        <v>0</v>
      </c>
      <c r="AW99" s="30">
        <v>0</v>
      </c>
      <c r="AX99" s="30">
        <v>0</v>
      </c>
      <c r="AY99" s="30">
        <v>0</v>
      </c>
      <c r="AZ99" s="30">
        <v>0</v>
      </c>
      <c r="BA99" s="30">
        <v>0</v>
      </c>
      <c r="BB99" s="30">
        <v>0</v>
      </c>
      <c r="BC99" s="30">
        <v>0</v>
      </c>
      <c r="BD99" s="30">
        <v>0</v>
      </c>
      <c r="BE99" s="30">
        <v>0</v>
      </c>
      <c r="BF99" s="30">
        <v>0</v>
      </c>
      <c r="BG99" s="30">
        <v>0</v>
      </c>
      <c r="BH99" s="30">
        <v>0</v>
      </c>
      <c r="BI99" s="30"/>
      <c r="BJ99" s="30">
        <v>0</v>
      </c>
      <c r="BK99" s="30">
        <v>0</v>
      </c>
      <c r="BL99" s="30">
        <v>0</v>
      </c>
      <c r="BM99" s="30">
        <v>0</v>
      </c>
      <c r="BN99" s="30">
        <v>0</v>
      </c>
      <c r="BO99" s="30">
        <v>0</v>
      </c>
      <c r="BP99" s="30">
        <v>0</v>
      </c>
      <c r="BQ99" s="30">
        <v>0</v>
      </c>
      <c r="BR99" s="30">
        <v>0</v>
      </c>
      <c r="BS99" s="30">
        <v>0</v>
      </c>
      <c r="BT99" s="30">
        <v>0</v>
      </c>
      <c r="BU99" s="30">
        <v>0</v>
      </c>
      <c r="BV99" s="30">
        <v>0</v>
      </c>
      <c r="BW99" s="30">
        <v>0</v>
      </c>
      <c r="BX99" s="30">
        <v>0</v>
      </c>
      <c r="BY99" s="30">
        <v>0</v>
      </c>
      <c r="BZ99" s="30">
        <v>0</v>
      </c>
      <c r="CA99" s="30">
        <v>0</v>
      </c>
      <c r="CB99" s="30">
        <v>0</v>
      </c>
      <c r="CC99" s="70"/>
      <c r="CD99" s="30">
        <v>0</v>
      </c>
      <c r="CE99" s="30">
        <v>0</v>
      </c>
      <c r="CF99" s="30">
        <v>0</v>
      </c>
      <c r="CG99" s="30">
        <v>0</v>
      </c>
      <c r="CH99" s="30">
        <v>0</v>
      </c>
      <c r="CI99" s="30">
        <v>0</v>
      </c>
      <c r="CJ99" s="30">
        <v>0</v>
      </c>
      <c r="CK99" s="30">
        <v>0</v>
      </c>
      <c r="CL99" s="30">
        <v>0</v>
      </c>
      <c r="CM99" s="30">
        <v>0</v>
      </c>
      <c r="CN99" s="30">
        <v>0</v>
      </c>
      <c r="CO99" s="30">
        <v>0</v>
      </c>
      <c r="CP99" s="30">
        <v>0</v>
      </c>
      <c r="CQ99" s="30">
        <v>0</v>
      </c>
      <c r="CR99" s="30">
        <v>0</v>
      </c>
      <c r="CS99" s="30">
        <v>0</v>
      </c>
      <c r="CT99" s="30">
        <v>0</v>
      </c>
      <c r="CU99" s="30">
        <v>0</v>
      </c>
      <c r="CV99" s="30">
        <v>0</v>
      </c>
    </row>
    <row r="100" spans="1:100" s="31" customFormat="1" x14ac:dyDescent="0.4">
      <c r="A100" s="70" t="s">
        <v>9</v>
      </c>
      <c r="B100" s="30">
        <v>0</v>
      </c>
      <c r="C100" s="30">
        <v>0</v>
      </c>
      <c r="D100" s="30">
        <v>0</v>
      </c>
      <c r="E100" s="30">
        <v>0</v>
      </c>
      <c r="F100" s="30">
        <v>0</v>
      </c>
      <c r="G100" s="30">
        <v>0</v>
      </c>
      <c r="H100" s="30">
        <v>0</v>
      </c>
      <c r="I100" s="30">
        <v>0</v>
      </c>
      <c r="J100" s="30">
        <v>0</v>
      </c>
      <c r="K100" s="30">
        <v>0</v>
      </c>
      <c r="L100" s="30">
        <v>0</v>
      </c>
      <c r="M100" s="30">
        <v>0</v>
      </c>
      <c r="N100" s="30">
        <v>0</v>
      </c>
      <c r="O100" s="30">
        <v>0</v>
      </c>
      <c r="P100" s="30">
        <v>0</v>
      </c>
      <c r="Q100" s="30">
        <v>0</v>
      </c>
      <c r="R100" s="30">
        <v>0</v>
      </c>
      <c r="S100" s="30">
        <v>0</v>
      </c>
      <c r="T100" s="30">
        <v>0</v>
      </c>
      <c r="U100" s="28"/>
      <c r="V100" s="30">
        <v>0</v>
      </c>
      <c r="W100" s="30">
        <v>0</v>
      </c>
      <c r="X100" s="30">
        <v>0</v>
      </c>
      <c r="Y100" s="30">
        <v>0</v>
      </c>
      <c r="Z100" s="30">
        <v>0</v>
      </c>
      <c r="AA100" s="30">
        <v>0</v>
      </c>
      <c r="AB100" s="30">
        <v>0</v>
      </c>
      <c r="AC100" s="30">
        <v>0</v>
      </c>
      <c r="AD100" s="30">
        <v>0</v>
      </c>
      <c r="AE100" s="30">
        <v>0</v>
      </c>
      <c r="AF100" s="30">
        <v>0</v>
      </c>
      <c r="AG100" s="30">
        <v>0</v>
      </c>
      <c r="AH100" s="30">
        <v>0</v>
      </c>
      <c r="AI100" s="30">
        <v>0</v>
      </c>
      <c r="AJ100" s="30">
        <v>0</v>
      </c>
      <c r="AK100" s="30">
        <v>0</v>
      </c>
      <c r="AL100" s="30">
        <v>0</v>
      </c>
      <c r="AM100" s="30">
        <v>0</v>
      </c>
      <c r="AN100" s="30">
        <v>0</v>
      </c>
      <c r="AO100" s="30"/>
      <c r="AP100" s="30">
        <v>0</v>
      </c>
      <c r="AQ100" s="30">
        <v>0</v>
      </c>
      <c r="AR100" s="30">
        <v>0</v>
      </c>
      <c r="AS100" s="30">
        <v>0</v>
      </c>
      <c r="AT100" s="30">
        <v>0</v>
      </c>
      <c r="AU100" s="30">
        <v>0</v>
      </c>
      <c r="AV100" s="30">
        <v>0</v>
      </c>
      <c r="AW100" s="30">
        <v>0</v>
      </c>
      <c r="AX100" s="30">
        <v>0</v>
      </c>
      <c r="AY100" s="30">
        <v>0</v>
      </c>
      <c r="AZ100" s="30">
        <v>0</v>
      </c>
      <c r="BA100" s="30">
        <v>0</v>
      </c>
      <c r="BB100" s="30">
        <v>0</v>
      </c>
      <c r="BC100" s="30">
        <v>0</v>
      </c>
      <c r="BD100" s="30">
        <v>0</v>
      </c>
      <c r="BE100" s="30">
        <v>0</v>
      </c>
      <c r="BF100" s="30">
        <v>0</v>
      </c>
      <c r="BG100" s="30">
        <v>0</v>
      </c>
      <c r="BH100" s="30">
        <v>0</v>
      </c>
      <c r="BI100" s="30"/>
      <c r="BJ100" s="30">
        <v>0</v>
      </c>
      <c r="BK100" s="30">
        <v>0</v>
      </c>
      <c r="BL100" s="30">
        <v>0</v>
      </c>
      <c r="BM100" s="30">
        <v>0</v>
      </c>
      <c r="BN100" s="30">
        <v>0</v>
      </c>
      <c r="BO100" s="30">
        <v>0</v>
      </c>
      <c r="BP100" s="30">
        <v>0</v>
      </c>
      <c r="BQ100" s="30">
        <v>0</v>
      </c>
      <c r="BR100" s="30">
        <v>0</v>
      </c>
      <c r="BS100" s="30">
        <v>0</v>
      </c>
      <c r="BT100" s="30">
        <v>0</v>
      </c>
      <c r="BU100" s="30">
        <v>0</v>
      </c>
      <c r="BV100" s="30">
        <v>0</v>
      </c>
      <c r="BW100" s="30">
        <v>0</v>
      </c>
      <c r="BX100" s="30">
        <v>0</v>
      </c>
      <c r="BY100" s="30">
        <v>0</v>
      </c>
      <c r="BZ100" s="30">
        <v>0</v>
      </c>
      <c r="CA100" s="30">
        <v>0</v>
      </c>
      <c r="CB100" s="30">
        <v>0</v>
      </c>
      <c r="CC100" s="70"/>
      <c r="CD100" s="30">
        <v>0</v>
      </c>
      <c r="CE100" s="30">
        <v>0</v>
      </c>
      <c r="CF100" s="30">
        <v>0</v>
      </c>
      <c r="CG100" s="30">
        <v>0</v>
      </c>
      <c r="CH100" s="30">
        <v>0</v>
      </c>
      <c r="CI100" s="30">
        <v>0</v>
      </c>
      <c r="CJ100" s="30">
        <v>0</v>
      </c>
      <c r="CK100" s="30">
        <v>0</v>
      </c>
      <c r="CL100" s="30">
        <v>0</v>
      </c>
      <c r="CM100" s="30">
        <v>0</v>
      </c>
      <c r="CN100" s="30">
        <v>0</v>
      </c>
      <c r="CO100" s="30">
        <v>0</v>
      </c>
      <c r="CP100" s="30">
        <v>0</v>
      </c>
      <c r="CQ100" s="30">
        <v>0</v>
      </c>
      <c r="CR100" s="30">
        <v>0</v>
      </c>
      <c r="CS100" s="30">
        <v>0</v>
      </c>
      <c r="CT100" s="30">
        <v>0</v>
      </c>
      <c r="CU100" s="30">
        <v>0</v>
      </c>
      <c r="CV100" s="30">
        <v>0</v>
      </c>
    </row>
    <row r="101" spans="1:100" s="31" customFormat="1" x14ac:dyDescent="0.4">
      <c r="A101" s="70" t="s">
        <v>26</v>
      </c>
      <c r="B101" s="30">
        <v>0</v>
      </c>
      <c r="C101" s="30">
        <v>0</v>
      </c>
      <c r="D101" s="30">
        <v>0</v>
      </c>
      <c r="E101" s="30">
        <v>0</v>
      </c>
      <c r="F101" s="30">
        <v>0</v>
      </c>
      <c r="G101" s="30">
        <v>0</v>
      </c>
      <c r="H101" s="30">
        <v>0</v>
      </c>
      <c r="I101" s="30">
        <v>0</v>
      </c>
      <c r="J101" s="30">
        <v>0</v>
      </c>
      <c r="K101" s="30">
        <v>0</v>
      </c>
      <c r="L101" s="30">
        <v>0</v>
      </c>
      <c r="M101" s="30">
        <v>0</v>
      </c>
      <c r="N101" s="30">
        <v>0</v>
      </c>
      <c r="O101" s="30">
        <v>0</v>
      </c>
      <c r="P101" s="30">
        <v>0</v>
      </c>
      <c r="Q101" s="30">
        <v>0</v>
      </c>
      <c r="R101" s="30">
        <v>0</v>
      </c>
      <c r="S101" s="30">
        <v>0</v>
      </c>
      <c r="T101" s="30">
        <v>0</v>
      </c>
      <c r="U101" s="28"/>
      <c r="V101" s="30">
        <v>0</v>
      </c>
      <c r="W101" s="30">
        <v>0</v>
      </c>
      <c r="X101" s="30">
        <v>0</v>
      </c>
      <c r="Y101" s="30">
        <v>0</v>
      </c>
      <c r="Z101" s="30">
        <v>0</v>
      </c>
      <c r="AA101" s="30">
        <v>0</v>
      </c>
      <c r="AB101" s="30">
        <v>0</v>
      </c>
      <c r="AC101" s="30">
        <v>0</v>
      </c>
      <c r="AD101" s="30">
        <v>0</v>
      </c>
      <c r="AE101" s="30">
        <v>0</v>
      </c>
      <c r="AF101" s="30">
        <v>0</v>
      </c>
      <c r="AG101" s="30">
        <v>0</v>
      </c>
      <c r="AH101" s="30">
        <v>0</v>
      </c>
      <c r="AI101" s="30">
        <v>0</v>
      </c>
      <c r="AJ101" s="30">
        <v>0</v>
      </c>
      <c r="AK101" s="30">
        <v>0</v>
      </c>
      <c r="AL101" s="30">
        <v>0</v>
      </c>
      <c r="AM101" s="30">
        <v>0</v>
      </c>
      <c r="AN101" s="30">
        <v>0</v>
      </c>
      <c r="AO101" s="30"/>
      <c r="AP101" s="30">
        <v>0</v>
      </c>
      <c r="AQ101" s="30">
        <v>0</v>
      </c>
      <c r="AR101" s="30">
        <v>0</v>
      </c>
      <c r="AS101" s="30">
        <v>0</v>
      </c>
      <c r="AT101" s="30">
        <v>0</v>
      </c>
      <c r="AU101" s="30">
        <v>0</v>
      </c>
      <c r="AV101" s="30">
        <v>0</v>
      </c>
      <c r="AW101" s="30">
        <v>0</v>
      </c>
      <c r="AX101" s="30">
        <v>0</v>
      </c>
      <c r="AY101" s="30">
        <v>0</v>
      </c>
      <c r="AZ101" s="30">
        <v>0</v>
      </c>
      <c r="BA101" s="30">
        <v>0</v>
      </c>
      <c r="BB101" s="30">
        <v>0</v>
      </c>
      <c r="BC101" s="30">
        <v>0</v>
      </c>
      <c r="BD101" s="30">
        <v>0</v>
      </c>
      <c r="BE101" s="30">
        <v>0</v>
      </c>
      <c r="BF101" s="30">
        <v>0</v>
      </c>
      <c r="BG101" s="30">
        <v>0</v>
      </c>
      <c r="BH101" s="30">
        <v>0</v>
      </c>
      <c r="BI101" s="30"/>
      <c r="BJ101" s="30">
        <v>0</v>
      </c>
      <c r="BK101" s="30">
        <v>0</v>
      </c>
      <c r="BL101" s="30">
        <v>0</v>
      </c>
      <c r="BM101" s="30">
        <v>0</v>
      </c>
      <c r="BN101" s="30">
        <v>0</v>
      </c>
      <c r="BO101" s="30">
        <v>0</v>
      </c>
      <c r="BP101" s="30">
        <v>0</v>
      </c>
      <c r="BQ101" s="30">
        <v>0</v>
      </c>
      <c r="BR101" s="30">
        <v>0</v>
      </c>
      <c r="BS101" s="30">
        <v>0</v>
      </c>
      <c r="BT101" s="30">
        <v>0</v>
      </c>
      <c r="BU101" s="30">
        <v>0</v>
      </c>
      <c r="BV101" s="30">
        <v>0</v>
      </c>
      <c r="BW101" s="30">
        <v>0</v>
      </c>
      <c r="BX101" s="30">
        <v>0</v>
      </c>
      <c r="BY101" s="30">
        <v>0</v>
      </c>
      <c r="BZ101" s="30">
        <v>0</v>
      </c>
      <c r="CA101" s="30">
        <v>0</v>
      </c>
      <c r="CB101" s="30">
        <v>0</v>
      </c>
      <c r="CC101" s="70"/>
      <c r="CD101" s="30">
        <v>0</v>
      </c>
      <c r="CE101" s="30">
        <v>0</v>
      </c>
      <c r="CF101" s="30">
        <v>0</v>
      </c>
      <c r="CG101" s="30">
        <v>0</v>
      </c>
      <c r="CH101" s="30">
        <v>0</v>
      </c>
      <c r="CI101" s="30">
        <v>0</v>
      </c>
      <c r="CJ101" s="30">
        <v>0</v>
      </c>
      <c r="CK101" s="30">
        <v>0</v>
      </c>
      <c r="CL101" s="30">
        <v>0</v>
      </c>
      <c r="CM101" s="30">
        <v>0</v>
      </c>
      <c r="CN101" s="30">
        <v>0</v>
      </c>
      <c r="CO101" s="30">
        <v>0</v>
      </c>
      <c r="CP101" s="30">
        <v>0</v>
      </c>
      <c r="CQ101" s="30">
        <v>0</v>
      </c>
      <c r="CR101" s="30">
        <v>0</v>
      </c>
      <c r="CS101" s="30">
        <v>0</v>
      </c>
      <c r="CT101" s="30">
        <v>0</v>
      </c>
      <c r="CU101" s="30">
        <v>0</v>
      </c>
      <c r="CV101" s="30">
        <v>0</v>
      </c>
    </row>
    <row r="102" spans="1:100" s="31" customFormat="1" x14ac:dyDescent="0.4">
      <c r="A102" s="70" t="s">
        <v>19</v>
      </c>
      <c r="B102" s="30">
        <v>0</v>
      </c>
      <c r="C102" s="30">
        <v>0</v>
      </c>
      <c r="D102" s="30">
        <v>0</v>
      </c>
      <c r="E102" s="30">
        <v>0</v>
      </c>
      <c r="F102" s="30">
        <v>0</v>
      </c>
      <c r="G102" s="30">
        <v>0</v>
      </c>
      <c r="H102" s="30">
        <v>0</v>
      </c>
      <c r="I102" s="30">
        <v>0</v>
      </c>
      <c r="J102" s="30">
        <v>0</v>
      </c>
      <c r="K102" s="30">
        <v>0</v>
      </c>
      <c r="L102" s="30">
        <v>0</v>
      </c>
      <c r="M102" s="30">
        <v>0</v>
      </c>
      <c r="N102" s="30">
        <v>0</v>
      </c>
      <c r="O102" s="30">
        <v>0</v>
      </c>
      <c r="P102" s="30">
        <v>0</v>
      </c>
      <c r="Q102" s="30">
        <v>0</v>
      </c>
      <c r="R102" s="30">
        <v>0</v>
      </c>
      <c r="S102" s="30">
        <v>0</v>
      </c>
      <c r="T102" s="30">
        <v>0</v>
      </c>
      <c r="U102" s="28"/>
      <c r="V102" s="30">
        <v>0</v>
      </c>
      <c r="W102" s="30">
        <v>0</v>
      </c>
      <c r="X102" s="30">
        <v>0</v>
      </c>
      <c r="Y102" s="30">
        <v>0</v>
      </c>
      <c r="Z102" s="30">
        <v>0</v>
      </c>
      <c r="AA102" s="30">
        <v>0</v>
      </c>
      <c r="AB102" s="30">
        <v>0</v>
      </c>
      <c r="AC102" s="30">
        <v>0</v>
      </c>
      <c r="AD102" s="30">
        <v>0</v>
      </c>
      <c r="AE102" s="30">
        <v>0</v>
      </c>
      <c r="AF102" s="30">
        <v>0</v>
      </c>
      <c r="AG102" s="30">
        <v>0</v>
      </c>
      <c r="AH102" s="30">
        <v>0</v>
      </c>
      <c r="AI102" s="30">
        <v>0</v>
      </c>
      <c r="AJ102" s="30">
        <v>0</v>
      </c>
      <c r="AK102" s="30">
        <v>0</v>
      </c>
      <c r="AL102" s="30">
        <v>0</v>
      </c>
      <c r="AM102" s="30">
        <v>0</v>
      </c>
      <c r="AN102" s="30">
        <v>0</v>
      </c>
      <c r="AO102" s="30"/>
      <c r="AP102" s="30">
        <v>0</v>
      </c>
      <c r="AQ102" s="30">
        <v>0</v>
      </c>
      <c r="AR102" s="30">
        <v>0</v>
      </c>
      <c r="AS102" s="30">
        <v>0</v>
      </c>
      <c r="AT102" s="30">
        <v>0</v>
      </c>
      <c r="AU102" s="30">
        <v>0</v>
      </c>
      <c r="AV102" s="30">
        <v>0</v>
      </c>
      <c r="AW102" s="30">
        <v>0</v>
      </c>
      <c r="AX102" s="30">
        <v>0</v>
      </c>
      <c r="AY102" s="30">
        <v>0</v>
      </c>
      <c r="AZ102" s="30">
        <v>0</v>
      </c>
      <c r="BA102" s="30">
        <v>0</v>
      </c>
      <c r="BB102" s="30">
        <v>0</v>
      </c>
      <c r="BC102" s="30">
        <v>0</v>
      </c>
      <c r="BD102" s="30">
        <v>0</v>
      </c>
      <c r="BE102" s="30">
        <v>0</v>
      </c>
      <c r="BF102" s="30">
        <v>0</v>
      </c>
      <c r="BG102" s="30">
        <v>0</v>
      </c>
      <c r="BH102" s="30">
        <v>0</v>
      </c>
      <c r="BI102" s="30"/>
      <c r="BJ102" s="30">
        <v>0</v>
      </c>
      <c r="BK102" s="30">
        <v>0</v>
      </c>
      <c r="BL102" s="30">
        <v>0</v>
      </c>
      <c r="BM102" s="30">
        <v>0</v>
      </c>
      <c r="BN102" s="30">
        <v>0</v>
      </c>
      <c r="BO102" s="30">
        <v>0</v>
      </c>
      <c r="BP102" s="30">
        <v>0</v>
      </c>
      <c r="BQ102" s="30">
        <v>0</v>
      </c>
      <c r="BR102" s="30">
        <v>0</v>
      </c>
      <c r="BS102" s="30">
        <v>0</v>
      </c>
      <c r="BT102" s="30">
        <v>0</v>
      </c>
      <c r="BU102" s="30">
        <v>0</v>
      </c>
      <c r="BV102" s="30">
        <v>0</v>
      </c>
      <c r="BW102" s="30">
        <v>0</v>
      </c>
      <c r="BX102" s="30">
        <v>0</v>
      </c>
      <c r="BY102" s="30">
        <v>0</v>
      </c>
      <c r="BZ102" s="30">
        <v>0</v>
      </c>
      <c r="CA102" s="30">
        <v>0</v>
      </c>
      <c r="CB102" s="30">
        <v>0</v>
      </c>
      <c r="CC102" s="70"/>
      <c r="CD102" s="30">
        <v>0</v>
      </c>
      <c r="CE102" s="30">
        <v>0</v>
      </c>
      <c r="CF102" s="30">
        <v>0</v>
      </c>
      <c r="CG102" s="30">
        <v>0</v>
      </c>
      <c r="CH102" s="30">
        <v>0</v>
      </c>
      <c r="CI102" s="30">
        <v>0</v>
      </c>
      <c r="CJ102" s="30">
        <v>0</v>
      </c>
      <c r="CK102" s="30">
        <v>0</v>
      </c>
      <c r="CL102" s="30">
        <v>0</v>
      </c>
      <c r="CM102" s="30">
        <v>0</v>
      </c>
      <c r="CN102" s="30">
        <v>0</v>
      </c>
      <c r="CO102" s="30">
        <v>0</v>
      </c>
      <c r="CP102" s="30">
        <v>0</v>
      </c>
      <c r="CQ102" s="30">
        <v>0</v>
      </c>
      <c r="CR102" s="30">
        <v>0</v>
      </c>
      <c r="CS102" s="30">
        <v>0</v>
      </c>
      <c r="CT102" s="30">
        <v>0</v>
      </c>
      <c r="CU102" s="30">
        <v>0</v>
      </c>
      <c r="CV102" s="30">
        <v>0</v>
      </c>
    </row>
    <row r="103" spans="1:100" s="31" customFormat="1" x14ac:dyDescent="0.4">
      <c r="A103" s="70" t="s">
        <v>28</v>
      </c>
      <c r="B103" s="30">
        <v>0</v>
      </c>
      <c r="C103" s="30">
        <v>0</v>
      </c>
      <c r="D103" s="30">
        <v>0</v>
      </c>
      <c r="E103" s="30">
        <v>0</v>
      </c>
      <c r="F103" s="30">
        <v>0</v>
      </c>
      <c r="G103" s="30">
        <v>0</v>
      </c>
      <c r="H103" s="30">
        <v>0</v>
      </c>
      <c r="I103" s="30">
        <v>0</v>
      </c>
      <c r="J103" s="30">
        <v>0</v>
      </c>
      <c r="K103" s="30">
        <v>0</v>
      </c>
      <c r="L103" s="30">
        <v>0</v>
      </c>
      <c r="M103" s="30">
        <v>0</v>
      </c>
      <c r="N103" s="30">
        <v>0</v>
      </c>
      <c r="O103" s="30">
        <v>0</v>
      </c>
      <c r="P103" s="30">
        <v>0</v>
      </c>
      <c r="Q103" s="30">
        <v>0</v>
      </c>
      <c r="R103" s="30">
        <v>0</v>
      </c>
      <c r="S103" s="30">
        <v>0</v>
      </c>
      <c r="T103" s="30">
        <v>0</v>
      </c>
      <c r="U103" s="28"/>
      <c r="V103" s="30">
        <v>0</v>
      </c>
      <c r="W103" s="30">
        <v>0</v>
      </c>
      <c r="X103" s="30">
        <v>0</v>
      </c>
      <c r="Y103" s="30">
        <v>0</v>
      </c>
      <c r="Z103" s="30">
        <v>0</v>
      </c>
      <c r="AA103" s="30">
        <v>0</v>
      </c>
      <c r="AB103" s="30">
        <v>0</v>
      </c>
      <c r="AC103" s="30">
        <v>0</v>
      </c>
      <c r="AD103" s="30">
        <v>0</v>
      </c>
      <c r="AE103" s="30">
        <v>0</v>
      </c>
      <c r="AF103" s="30">
        <v>0</v>
      </c>
      <c r="AG103" s="30">
        <v>0</v>
      </c>
      <c r="AH103" s="30">
        <v>0</v>
      </c>
      <c r="AI103" s="30">
        <v>0</v>
      </c>
      <c r="AJ103" s="30">
        <v>0</v>
      </c>
      <c r="AK103" s="30">
        <v>0</v>
      </c>
      <c r="AL103" s="30">
        <v>0</v>
      </c>
      <c r="AM103" s="30">
        <v>0</v>
      </c>
      <c r="AN103" s="30">
        <v>0</v>
      </c>
      <c r="AO103" s="30"/>
      <c r="AP103" s="30">
        <v>0</v>
      </c>
      <c r="AQ103" s="30">
        <v>0</v>
      </c>
      <c r="AR103" s="30">
        <v>0</v>
      </c>
      <c r="AS103" s="30">
        <v>0</v>
      </c>
      <c r="AT103" s="30">
        <v>0</v>
      </c>
      <c r="AU103" s="30">
        <v>0</v>
      </c>
      <c r="AV103" s="30">
        <v>0</v>
      </c>
      <c r="AW103" s="30">
        <v>0</v>
      </c>
      <c r="AX103" s="30">
        <v>0</v>
      </c>
      <c r="AY103" s="30">
        <v>0</v>
      </c>
      <c r="AZ103" s="30">
        <v>0</v>
      </c>
      <c r="BA103" s="30">
        <v>0</v>
      </c>
      <c r="BB103" s="30">
        <v>0</v>
      </c>
      <c r="BC103" s="30">
        <v>0</v>
      </c>
      <c r="BD103" s="30">
        <v>0</v>
      </c>
      <c r="BE103" s="30">
        <v>0</v>
      </c>
      <c r="BF103" s="30">
        <v>0</v>
      </c>
      <c r="BG103" s="30">
        <v>0</v>
      </c>
      <c r="BH103" s="30">
        <v>0</v>
      </c>
      <c r="BI103" s="30"/>
      <c r="BJ103" s="30">
        <v>0</v>
      </c>
      <c r="BK103" s="30">
        <v>0</v>
      </c>
      <c r="BL103" s="30">
        <v>0</v>
      </c>
      <c r="BM103" s="30">
        <v>0</v>
      </c>
      <c r="BN103" s="30">
        <v>0</v>
      </c>
      <c r="BO103" s="30">
        <v>0</v>
      </c>
      <c r="BP103" s="30">
        <v>0</v>
      </c>
      <c r="BQ103" s="30">
        <v>0</v>
      </c>
      <c r="BR103" s="30">
        <v>0</v>
      </c>
      <c r="BS103" s="30">
        <v>0</v>
      </c>
      <c r="BT103" s="30">
        <v>0</v>
      </c>
      <c r="BU103" s="30">
        <v>0</v>
      </c>
      <c r="BV103" s="30">
        <v>0</v>
      </c>
      <c r="BW103" s="30">
        <v>0</v>
      </c>
      <c r="BX103" s="30">
        <v>0</v>
      </c>
      <c r="BY103" s="30">
        <v>0</v>
      </c>
      <c r="BZ103" s="30">
        <v>0</v>
      </c>
      <c r="CA103" s="30">
        <v>0</v>
      </c>
      <c r="CB103" s="30">
        <v>0</v>
      </c>
      <c r="CC103" s="70"/>
      <c r="CD103" s="30">
        <v>0</v>
      </c>
      <c r="CE103" s="30">
        <v>0</v>
      </c>
      <c r="CF103" s="30">
        <v>0</v>
      </c>
      <c r="CG103" s="30">
        <v>0</v>
      </c>
      <c r="CH103" s="30">
        <v>0</v>
      </c>
      <c r="CI103" s="30">
        <v>0</v>
      </c>
      <c r="CJ103" s="30">
        <v>0</v>
      </c>
      <c r="CK103" s="30">
        <v>0</v>
      </c>
      <c r="CL103" s="30">
        <v>0</v>
      </c>
      <c r="CM103" s="30">
        <v>0</v>
      </c>
      <c r="CN103" s="30">
        <v>0</v>
      </c>
      <c r="CO103" s="30">
        <v>0</v>
      </c>
      <c r="CP103" s="30">
        <v>0</v>
      </c>
      <c r="CQ103" s="30">
        <v>0</v>
      </c>
      <c r="CR103" s="30">
        <v>0</v>
      </c>
      <c r="CS103" s="30">
        <v>0</v>
      </c>
      <c r="CT103" s="30">
        <v>0</v>
      </c>
      <c r="CU103" s="30">
        <v>0</v>
      </c>
      <c r="CV103" s="30">
        <v>0</v>
      </c>
    </row>
    <row r="104" spans="1:100" s="31" customFormat="1" x14ac:dyDescent="0.4">
      <c r="A104" s="70" t="s">
        <v>22</v>
      </c>
      <c r="B104" s="30">
        <v>0</v>
      </c>
      <c r="C104" s="30">
        <v>0</v>
      </c>
      <c r="D104" s="30">
        <v>0</v>
      </c>
      <c r="E104" s="30">
        <v>0</v>
      </c>
      <c r="F104" s="30">
        <v>0</v>
      </c>
      <c r="G104" s="30">
        <v>0</v>
      </c>
      <c r="H104" s="30">
        <v>0</v>
      </c>
      <c r="I104" s="30">
        <v>0</v>
      </c>
      <c r="J104" s="30">
        <v>0</v>
      </c>
      <c r="K104" s="30">
        <v>0</v>
      </c>
      <c r="L104" s="30">
        <v>0</v>
      </c>
      <c r="M104" s="30">
        <v>0</v>
      </c>
      <c r="N104" s="30">
        <v>0</v>
      </c>
      <c r="O104" s="30">
        <v>0</v>
      </c>
      <c r="P104" s="30">
        <v>0</v>
      </c>
      <c r="Q104" s="30">
        <v>0</v>
      </c>
      <c r="R104" s="30">
        <v>0</v>
      </c>
      <c r="S104" s="30">
        <v>0</v>
      </c>
      <c r="T104" s="30">
        <v>0</v>
      </c>
      <c r="U104" s="28"/>
      <c r="V104" s="30">
        <v>0</v>
      </c>
      <c r="W104" s="30">
        <v>0</v>
      </c>
      <c r="X104" s="30">
        <v>0</v>
      </c>
      <c r="Y104" s="30">
        <v>0</v>
      </c>
      <c r="Z104" s="30">
        <v>0</v>
      </c>
      <c r="AA104" s="30">
        <v>0</v>
      </c>
      <c r="AB104" s="30">
        <v>0</v>
      </c>
      <c r="AC104" s="30">
        <v>0</v>
      </c>
      <c r="AD104" s="30">
        <v>0</v>
      </c>
      <c r="AE104" s="30">
        <v>0</v>
      </c>
      <c r="AF104" s="30">
        <v>0</v>
      </c>
      <c r="AG104" s="30">
        <v>0</v>
      </c>
      <c r="AH104" s="30">
        <v>0</v>
      </c>
      <c r="AI104" s="30">
        <v>0</v>
      </c>
      <c r="AJ104" s="30">
        <v>0</v>
      </c>
      <c r="AK104" s="30">
        <v>0</v>
      </c>
      <c r="AL104" s="30">
        <v>0</v>
      </c>
      <c r="AM104" s="30">
        <v>0</v>
      </c>
      <c r="AN104" s="30">
        <v>0</v>
      </c>
      <c r="AO104" s="30"/>
      <c r="AP104" s="30">
        <v>0</v>
      </c>
      <c r="AQ104" s="30">
        <v>0</v>
      </c>
      <c r="AR104" s="30">
        <v>0</v>
      </c>
      <c r="AS104" s="30">
        <v>0</v>
      </c>
      <c r="AT104" s="30">
        <v>0</v>
      </c>
      <c r="AU104" s="30">
        <v>0</v>
      </c>
      <c r="AV104" s="30">
        <v>0</v>
      </c>
      <c r="AW104" s="30">
        <v>0</v>
      </c>
      <c r="AX104" s="30">
        <v>0</v>
      </c>
      <c r="AY104" s="30">
        <v>0</v>
      </c>
      <c r="AZ104" s="30">
        <v>0</v>
      </c>
      <c r="BA104" s="30">
        <v>0</v>
      </c>
      <c r="BB104" s="30">
        <v>0</v>
      </c>
      <c r="BC104" s="30">
        <v>0</v>
      </c>
      <c r="BD104" s="30">
        <v>0</v>
      </c>
      <c r="BE104" s="30">
        <v>0</v>
      </c>
      <c r="BF104" s="30">
        <v>0</v>
      </c>
      <c r="BG104" s="30">
        <v>0</v>
      </c>
      <c r="BH104" s="30">
        <v>0</v>
      </c>
      <c r="BI104" s="30"/>
      <c r="BJ104" s="30">
        <v>0</v>
      </c>
      <c r="BK104" s="30">
        <v>0</v>
      </c>
      <c r="BL104" s="30">
        <v>0</v>
      </c>
      <c r="BM104" s="30">
        <v>0</v>
      </c>
      <c r="BN104" s="30">
        <v>0</v>
      </c>
      <c r="BO104" s="30">
        <v>0</v>
      </c>
      <c r="BP104" s="30">
        <v>0</v>
      </c>
      <c r="BQ104" s="30">
        <v>0</v>
      </c>
      <c r="BR104" s="30">
        <v>0</v>
      </c>
      <c r="BS104" s="30">
        <v>0</v>
      </c>
      <c r="BT104" s="30">
        <v>0</v>
      </c>
      <c r="BU104" s="30">
        <v>0</v>
      </c>
      <c r="BV104" s="30">
        <v>0</v>
      </c>
      <c r="BW104" s="30">
        <v>0</v>
      </c>
      <c r="BX104" s="30">
        <v>0</v>
      </c>
      <c r="BY104" s="30">
        <v>0</v>
      </c>
      <c r="BZ104" s="30">
        <v>0</v>
      </c>
      <c r="CA104" s="30">
        <v>0</v>
      </c>
      <c r="CB104" s="30">
        <v>0</v>
      </c>
      <c r="CC104" s="70"/>
      <c r="CD104" s="30">
        <v>0</v>
      </c>
      <c r="CE104" s="30">
        <v>0</v>
      </c>
      <c r="CF104" s="30">
        <v>0</v>
      </c>
      <c r="CG104" s="30">
        <v>0</v>
      </c>
      <c r="CH104" s="30">
        <v>0</v>
      </c>
      <c r="CI104" s="30">
        <v>0</v>
      </c>
      <c r="CJ104" s="30">
        <v>0</v>
      </c>
      <c r="CK104" s="30">
        <v>0</v>
      </c>
      <c r="CL104" s="30">
        <v>0</v>
      </c>
      <c r="CM104" s="30">
        <v>0</v>
      </c>
      <c r="CN104" s="30">
        <v>0</v>
      </c>
      <c r="CO104" s="30">
        <v>0</v>
      </c>
      <c r="CP104" s="30">
        <v>0</v>
      </c>
      <c r="CQ104" s="30">
        <v>0</v>
      </c>
      <c r="CR104" s="30">
        <v>0</v>
      </c>
      <c r="CS104" s="30">
        <v>0</v>
      </c>
      <c r="CT104" s="30">
        <v>0</v>
      </c>
      <c r="CU104" s="30">
        <v>0</v>
      </c>
      <c r="CV104" s="30">
        <v>0</v>
      </c>
    </row>
    <row r="105" spans="1:100" s="31" customFormat="1" x14ac:dyDescent="0.4">
      <c r="A105" s="70" t="s">
        <v>34</v>
      </c>
      <c r="B105" s="30">
        <v>0</v>
      </c>
      <c r="C105" s="30">
        <v>0</v>
      </c>
      <c r="D105" s="30">
        <v>0</v>
      </c>
      <c r="E105" s="30">
        <v>0</v>
      </c>
      <c r="F105" s="30">
        <v>0</v>
      </c>
      <c r="G105" s="30">
        <v>0</v>
      </c>
      <c r="H105" s="30">
        <v>0</v>
      </c>
      <c r="I105" s="30">
        <v>0</v>
      </c>
      <c r="J105" s="30">
        <v>0</v>
      </c>
      <c r="K105" s="30">
        <v>0</v>
      </c>
      <c r="L105" s="30">
        <v>0</v>
      </c>
      <c r="M105" s="30">
        <v>0</v>
      </c>
      <c r="N105" s="30">
        <v>0</v>
      </c>
      <c r="O105" s="30">
        <v>0</v>
      </c>
      <c r="P105" s="30">
        <v>0</v>
      </c>
      <c r="Q105" s="30">
        <v>0</v>
      </c>
      <c r="R105" s="30">
        <v>0</v>
      </c>
      <c r="S105" s="30">
        <v>0</v>
      </c>
      <c r="T105" s="30">
        <v>0</v>
      </c>
      <c r="U105" s="28"/>
      <c r="V105" s="30">
        <v>0</v>
      </c>
      <c r="W105" s="30">
        <v>0</v>
      </c>
      <c r="X105" s="30">
        <v>0</v>
      </c>
      <c r="Y105" s="30">
        <v>0</v>
      </c>
      <c r="Z105" s="30">
        <v>0</v>
      </c>
      <c r="AA105" s="30">
        <v>0</v>
      </c>
      <c r="AB105" s="30">
        <v>0</v>
      </c>
      <c r="AC105" s="30">
        <v>0</v>
      </c>
      <c r="AD105" s="30">
        <v>0</v>
      </c>
      <c r="AE105" s="30">
        <v>0</v>
      </c>
      <c r="AF105" s="30">
        <v>0</v>
      </c>
      <c r="AG105" s="30">
        <v>0</v>
      </c>
      <c r="AH105" s="30">
        <v>0</v>
      </c>
      <c r="AI105" s="30">
        <v>0</v>
      </c>
      <c r="AJ105" s="30">
        <v>0</v>
      </c>
      <c r="AK105" s="30">
        <v>0</v>
      </c>
      <c r="AL105" s="30">
        <v>0</v>
      </c>
      <c r="AM105" s="30">
        <v>0</v>
      </c>
      <c r="AN105" s="30">
        <v>0</v>
      </c>
      <c r="AO105" s="30"/>
      <c r="AP105" s="30">
        <v>0</v>
      </c>
      <c r="AQ105" s="30">
        <v>0</v>
      </c>
      <c r="AR105" s="30">
        <v>0</v>
      </c>
      <c r="AS105" s="30">
        <v>0</v>
      </c>
      <c r="AT105" s="30">
        <v>0</v>
      </c>
      <c r="AU105" s="30">
        <v>0</v>
      </c>
      <c r="AV105" s="30">
        <v>0</v>
      </c>
      <c r="AW105" s="30">
        <v>0</v>
      </c>
      <c r="AX105" s="30">
        <v>0</v>
      </c>
      <c r="AY105" s="30">
        <v>0</v>
      </c>
      <c r="AZ105" s="30">
        <v>0</v>
      </c>
      <c r="BA105" s="30">
        <v>0</v>
      </c>
      <c r="BB105" s="30">
        <v>0</v>
      </c>
      <c r="BC105" s="30">
        <v>0</v>
      </c>
      <c r="BD105" s="30">
        <v>0</v>
      </c>
      <c r="BE105" s="30">
        <v>0</v>
      </c>
      <c r="BF105" s="30">
        <v>0</v>
      </c>
      <c r="BG105" s="30">
        <v>0</v>
      </c>
      <c r="BH105" s="30">
        <v>0</v>
      </c>
      <c r="BI105" s="30"/>
      <c r="BJ105" s="30">
        <v>0</v>
      </c>
      <c r="BK105" s="30">
        <v>0</v>
      </c>
      <c r="BL105" s="30">
        <v>0</v>
      </c>
      <c r="BM105" s="30">
        <v>0</v>
      </c>
      <c r="BN105" s="30">
        <v>0</v>
      </c>
      <c r="BO105" s="30">
        <v>0</v>
      </c>
      <c r="BP105" s="30">
        <v>0</v>
      </c>
      <c r="BQ105" s="30">
        <v>0</v>
      </c>
      <c r="BR105" s="30">
        <v>0</v>
      </c>
      <c r="BS105" s="30">
        <v>0</v>
      </c>
      <c r="BT105" s="30">
        <v>0</v>
      </c>
      <c r="BU105" s="30">
        <v>0</v>
      </c>
      <c r="BV105" s="30">
        <v>0</v>
      </c>
      <c r="BW105" s="30">
        <v>0</v>
      </c>
      <c r="BX105" s="30">
        <v>0</v>
      </c>
      <c r="BY105" s="30">
        <v>0</v>
      </c>
      <c r="BZ105" s="30">
        <v>0</v>
      </c>
      <c r="CA105" s="30">
        <v>0</v>
      </c>
      <c r="CB105" s="30">
        <v>0</v>
      </c>
      <c r="CC105" s="70"/>
      <c r="CD105" s="30">
        <v>0</v>
      </c>
      <c r="CE105" s="30">
        <v>0</v>
      </c>
      <c r="CF105" s="30">
        <v>0</v>
      </c>
      <c r="CG105" s="30">
        <v>0</v>
      </c>
      <c r="CH105" s="30">
        <v>0</v>
      </c>
      <c r="CI105" s="30">
        <v>0</v>
      </c>
      <c r="CJ105" s="30">
        <v>0</v>
      </c>
      <c r="CK105" s="30">
        <v>0</v>
      </c>
      <c r="CL105" s="30">
        <v>0</v>
      </c>
      <c r="CM105" s="30">
        <v>0</v>
      </c>
      <c r="CN105" s="30">
        <v>0</v>
      </c>
      <c r="CO105" s="30">
        <v>0</v>
      </c>
      <c r="CP105" s="30">
        <v>0</v>
      </c>
      <c r="CQ105" s="30">
        <v>0</v>
      </c>
      <c r="CR105" s="30">
        <v>0</v>
      </c>
      <c r="CS105" s="30">
        <v>0</v>
      </c>
      <c r="CT105" s="30">
        <v>0</v>
      </c>
      <c r="CU105" s="30">
        <v>0</v>
      </c>
      <c r="CV105" s="30">
        <v>0</v>
      </c>
    </row>
    <row r="106" spans="1:100" s="31" customFormat="1" x14ac:dyDescent="0.4">
      <c r="A106" s="45" t="s">
        <v>29</v>
      </c>
      <c r="B106" s="30">
        <v>0</v>
      </c>
      <c r="C106" s="30">
        <v>0</v>
      </c>
      <c r="D106" s="30">
        <v>0</v>
      </c>
      <c r="E106" s="30">
        <v>0</v>
      </c>
      <c r="F106" s="30">
        <v>0</v>
      </c>
      <c r="G106" s="30">
        <v>0</v>
      </c>
      <c r="H106" s="30">
        <v>0</v>
      </c>
      <c r="I106" s="30">
        <v>0</v>
      </c>
      <c r="J106" s="30">
        <v>0</v>
      </c>
      <c r="K106" s="30">
        <v>0</v>
      </c>
      <c r="L106" s="30">
        <v>0</v>
      </c>
      <c r="M106" s="30">
        <v>0</v>
      </c>
      <c r="N106" s="30">
        <v>0</v>
      </c>
      <c r="O106" s="30">
        <v>0</v>
      </c>
      <c r="P106" s="30">
        <v>0</v>
      </c>
      <c r="Q106" s="30">
        <v>0</v>
      </c>
      <c r="R106" s="30">
        <v>0</v>
      </c>
      <c r="S106" s="30">
        <v>0</v>
      </c>
      <c r="T106" s="30">
        <v>0</v>
      </c>
      <c r="U106" s="28"/>
      <c r="V106" s="30">
        <v>0</v>
      </c>
      <c r="W106" s="30">
        <v>0</v>
      </c>
      <c r="X106" s="30">
        <v>0</v>
      </c>
      <c r="Y106" s="30">
        <v>0</v>
      </c>
      <c r="Z106" s="30">
        <v>0</v>
      </c>
      <c r="AA106" s="30">
        <v>0</v>
      </c>
      <c r="AB106" s="30">
        <v>0</v>
      </c>
      <c r="AC106" s="30">
        <v>0</v>
      </c>
      <c r="AD106" s="30">
        <v>0</v>
      </c>
      <c r="AE106" s="30">
        <v>0</v>
      </c>
      <c r="AF106" s="30">
        <v>0</v>
      </c>
      <c r="AG106" s="30">
        <v>0</v>
      </c>
      <c r="AH106" s="30">
        <v>0</v>
      </c>
      <c r="AI106" s="30">
        <v>0</v>
      </c>
      <c r="AJ106" s="30">
        <v>0</v>
      </c>
      <c r="AK106" s="30">
        <v>0</v>
      </c>
      <c r="AL106" s="30">
        <v>0</v>
      </c>
      <c r="AM106" s="30">
        <v>0</v>
      </c>
      <c r="AN106" s="30">
        <v>0</v>
      </c>
      <c r="AO106" s="30"/>
      <c r="AP106" s="30">
        <v>0</v>
      </c>
      <c r="AQ106" s="30">
        <v>0</v>
      </c>
      <c r="AR106" s="30">
        <v>0</v>
      </c>
      <c r="AS106" s="30">
        <v>0</v>
      </c>
      <c r="AT106" s="30">
        <v>0</v>
      </c>
      <c r="AU106" s="30">
        <v>0</v>
      </c>
      <c r="AV106" s="30">
        <v>0</v>
      </c>
      <c r="AW106" s="30">
        <v>0</v>
      </c>
      <c r="AX106" s="30">
        <v>0</v>
      </c>
      <c r="AY106" s="30">
        <v>0</v>
      </c>
      <c r="AZ106" s="30">
        <v>0</v>
      </c>
      <c r="BA106" s="30">
        <v>0</v>
      </c>
      <c r="BB106" s="30">
        <v>0</v>
      </c>
      <c r="BC106" s="30">
        <v>0</v>
      </c>
      <c r="BD106" s="30">
        <v>0</v>
      </c>
      <c r="BE106" s="30">
        <v>0</v>
      </c>
      <c r="BF106" s="30">
        <v>0</v>
      </c>
      <c r="BG106" s="30">
        <v>0</v>
      </c>
      <c r="BH106" s="30">
        <v>0</v>
      </c>
      <c r="BI106" s="30"/>
      <c r="BJ106" s="30">
        <v>0</v>
      </c>
      <c r="BK106" s="30">
        <v>0</v>
      </c>
      <c r="BL106" s="30">
        <v>0</v>
      </c>
      <c r="BM106" s="30">
        <v>0</v>
      </c>
      <c r="BN106" s="30">
        <v>0</v>
      </c>
      <c r="BO106" s="30">
        <v>0</v>
      </c>
      <c r="BP106" s="30">
        <v>0</v>
      </c>
      <c r="BQ106" s="30">
        <v>0</v>
      </c>
      <c r="BR106" s="30">
        <v>0</v>
      </c>
      <c r="BS106" s="30">
        <v>0</v>
      </c>
      <c r="BT106" s="30">
        <v>0</v>
      </c>
      <c r="BU106" s="30">
        <v>0</v>
      </c>
      <c r="BV106" s="30">
        <v>0</v>
      </c>
      <c r="BW106" s="30">
        <v>0</v>
      </c>
      <c r="BX106" s="30">
        <v>0</v>
      </c>
      <c r="BY106" s="30">
        <v>0</v>
      </c>
      <c r="BZ106" s="30">
        <v>0</v>
      </c>
      <c r="CA106" s="30">
        <v>0</v>
      </c>
      <c r="CB106" s="30">
        <v>0</v>
      </c>
      <c r="CC106" s="70"/>
      <c r="CD106" s="30">
        <v>0</v>
      </c>
      <c r="CE106" s="30">
        <v>0</v>
      </c>
      <c r="CF106" s="30">
        <v>0</v>
      </c>
      <c r="CG106" s="30">
        <v>0</v>
      </c>
      <c r="CH106" s="30">
        <v>0</v>
      </c>
      <c r="CI106" s="30">
        <v>0</v>
      </c>
      <c r="CJ106" s="30">
        <v>0</v>
      </c>
      <c r="CK106" s="30">
        <v>0</v>
      </c>
      <c r="CL106" s="30">
        <v>0</v>
      </c>
      <c r="CM106" s="30">
        <v>0</v>
      </c>
      <c r="CN106" s="30">
        <v>0</v>
      </c>
      <c r="CO106" s="30">
        <v>0</v>
      </c>
      <c r="CP106" s="30">
        <v>0</v>
      </c>
      <c r="CQ106" s="30">
        <v>0</v>
      </c>
      <c r="CR106" s="30">
        <v>0</v>
      </c>
      <c r="CS106" s="30">
        <v>0</v>
      </c>
      <c r="CT106" s="30">
        <v>0</v>
      </c>
      <c r="CU106" s="30">
        <v>0</v>
      </c>
      <c r="CV106" s="30">
        <v>0</v>
      </c>
    </row>
    <row r="107" spans="1:100" s="31" customFormat="1" x14ac:dyDescent="0.4">
      <c r="A107" s="45" t="s">
        <v>20</v>
      </c>
      <c r="B107" s="30">
        <v>0</v>
      </c>
      <c r="C107" s="30">
        <v>0</v>
      </c>
      <c r="D107" s="30">
        <v>0</v>
      </c>
      <c r="E107" s="30">
        <v>0</v>
      </c>
      <c r="F107" s="30">
        <v>0</v>
      </c>
      <c r="G107" s="30">
        <v>0</v>
      </c>
      <c r="H107" s="30">
        <v>0</v>
      </c>
      <c r="I107" s="30">
        <v>0</v>
      </c>
      <c r="J107" s="30">
        <v>0</v>
      </c>
      <c r="K107" s="30">
        <v>0</v>
      </c>
      <c r="L107" s="30">
        <v>0</v>
      </c>
      <c r="M107" s="30">
        <v>0</v>
      </c>
      <c r="N107" s="30">
        <v>0</v>
      </c>
      <c r="O107" s="30">
        <v>0</v>
      </c>
      <c r="P107" s="30">
        <v>0</v>
      </c>
      <c r="Q107" s="30">
        <v>0</v>
      </c>
      <c r="R107" s="30">
        <v>0</v>
      </c>
      <c r="S107" s="30">
        <v>0</v>
      </c>
      <c r="T107" s="30">
        <v>0</v>
      </c>
      <c r="U107" s="28"/>
      <c r="V107" s="30">
        <v>0</v>
      </c>
      <c r="W107" s="30">
        <v>0</v>
      </c>
      <c r="X107" s="30">
        <v>0</v>
      </c>
      <c r="Y107" s="30">
        <v>0</v>
      </c>
      <c r="Z107" s="30">
        <v>0</v>
      </c>
      <c r="AA107" s="30">
        <v>0</v>
      </c>
      <c r="AB107" s="30">
        <v>0</v>
      </c>
      <c r="AC107" s="30">
        <v>0</v>
      </c>
      <c r="AD107" s="30">
        <v>0</v>
      </c>
      <c r="AE107" s="30">
        <v>0</v>
      </c>
      <c r="AF107" s="30">
        <v>0</v>
      </c>
      <c r="AG107" s="30">
        <v>0</v>
      </c>
      <c r="AH107" s="30">
        <v>0</v>
      </c>
      <c r="AI107" s="30">
        <v>0</v>
      </c>
      <c r="AJ107" s="30">
        <v>0</v>
      </c>
      <c r="AK107" s="30">
        <v>0</v>
      </c>
      <c r="AL107" s="30">
        <v>0</v>
      </c>
      <c r="AM107" s="30">
        <v>0</v>
      </c>
      <c r="AN107" s="30">
        <v>0</v>
      </c>
      <c r="AO107" s="30"/>
      <c r="AP107" s="30">
        <v>0</v>
      </c>
      <c r="AQ107" s="30">
        <v>0</v>
      </c>
      <c r="AR107" s="30">
        <v>0</v>
      </c>
      <c r="AS107" s="30">
        <v>0</v>
      </c>
      <c r="AT107" s="30">
        <v>0</v>
      </c>
      <c r="AU107" s="30">
        <v>0</v>
      </c>
      <c r="AV107" s="30">
        <v>0</v>
      </c>
      <c r="AW107" s="30">
        <v>0</v>
      </c>
      <c r="AX107" s="30">
        <v>0</v>
      </c>
      <c r="AY107" s="30">
        <v>0</v>
      </c>
      <c r="AZ107" s="30">
        <v>0</v>
      </c>
      <c r="BA107" s="30">
        <v>0</v>
      </c>
      <c r="BB107" s="30">
        <v>0</v>
      </c>
      <c r="BC107" s="30">
        <v>0</v>
      </c>
      <c r="BD107" s="30">
        <v>0</v>
      </c>
      <c r="BE107" s="30">
        <v>0</v>
      </c>
      <c r="BF107" s="30">
        <v>0</v>
      </c>
      <c r="BG107" s="30">
        <v>0</v>
      </c>
      <c r="BH107" s="30">
        <v>0</v>
      </c>
      <c r="BI107" s="30"/>
      <c r="BJ107" s="30">
        <v>0</v>
      </c>
      <c r="BK107" s="30">
        <v>0</v>
      </c>
      <c r="BL107" s="30">
        <v>0</v>
      </c>
      <c r="BM107" s="30">
        <v>0</v>
      </c>
      <c r="BN107" s="30">
        <v>0</v>
      </c>
      <c r="BO107" s="30">
        <v>0</v>
      </c>
      <c r="BP107" s="30">
        <v>0</v>
      </c>
      <c r="BQ107" s="30">
        <v>0</v>
      </c>
      <c r="BR107" s="30">
        <v>0</v>
      </c>
      <c r="BS107" s="30">
        <v>0</v>
      </c>
      <c r="BT107" s="30">
        <v>0</v>
      </c>
      <c r="BU107" s="30">
        <v>0</v>
      </c>
      <c r="BV107" s="30">
        <v>0</v>
      </c>
      <c r="BW107" s="30">
        <v>0</v>
      </c>
      <c r="BX107" s="30">
        <v>0</v>
      </c>
      <c r="BY107" s="30">
        <v>0</v>
      </c>
      <c r="BZ107" s="30">
        <v>0</v>
      </c>
      <c r="CA107" s="30">
        <v>0</v>
      </c>
      <c r="CB107" s="30">
        <v>0</v>
      </c>
      <c r="CC107" s="70"/>
      <c r="CD107" s="30">
        <v>0</v>
      </c>
      <c r="CE107" s="30">
        <v>0</v>
      </c>
      <c r="CF107" s="30">
        <v>0</v>
      </c>
      <c r="CG107" s="30">
        <v>0</v>
      </c>
      <c r="CH107" s="30">
        <v>0</v>
      </c>
      <c r="CI107" s="30">
        <v>0</v>
      </c>
      <c r="CJ107" s="30">
        <v>0</v>
      </c>
      <c r="CK107" s="30">
        <v>0</v>
      </c>
      <c r="CL107" s="30">
        <v>0</v>
      </c>
      <c r="CM107" s="30">
        <v>0</v>
      </c>
      <c r="CN107" s="30">
        <v>0</v>
      </c>
      <c r="CO107" s="30">
        <v>0</v>
      </c>
      <c r="CP107" s="30">
        <v>0</v>
      </c>
      <c r="CQ107" s="30">
        <v>0</v>
      </c>
      <c r="CR107" s="30">
        <v>0</v>
      </c>
      <c r="CS107" s="30">
        <v>0</v>
      </c>
      <c r="CT107" s="30">
        <v>0</v>
      </c>
      <c r="CU107" s="30">
        <v>0</v>
      </c>
      <c r="CV107" s="30">
        <v>0</v>
      </c>
    </row>
    <row r="108" spans="1:100" s="31" customFormat="1" x14ac:dyDescent="0.4">
      <c r="A108" s="45" t="s">
        <v>30</v>
      </c>
      <c r="B108" s="30">
        <v>0</v>
      </c>
      <c r="C108" s="30">
        <v>0</v>
      </c>
      <c r="D108" s="30">
        <v>0</v>
      </c>
      <c r="E108" s="30">
        <v>0</v>
      </c>
      <c r="F108" s="30">
        <v>0</v>
      </c>
      <c r="G108" s="30">
        <v>0</v>
      </c>
      <c r="H108" s="30">
        <v>0</v>
      </c>
      <c r="I108" s="30">
        <v>0</v>
      </c>
      <c r="J108" s="30">
        <v>0</v>
      </c>
      <c r="K108" s="30">
        <v>0</v>
      </c>
      <c r="L108" s="30">
        <v>0</v>
      </c>
      <c r="M108" s="30">
        <v>0</v>
      </c>
      <c r="N108" s="30">
        <v>0</v>
      </c>
      <c r="O108" s="30">
        <v>0</v>
      </c>
      <c r="P108" s="30">
        <v>0</v>
      </c>
      <c r="Q108" s="30">
        <v>0</v>
      </c>
      <c r="R108" s="30">
        <v>0</v>
      </c>
      <c r="S108" s="30">
        <v>0</v>
      </c>
      <c r="T108" s="30">
        <v>0</v>
      </c>
      <c r="U108" s="28"/>
      <c r="V108" s="30">
        <v>0</v>
      </c>
      <c r="W108" s="30">
        <v>0</v>
      </c>
      <c r="X108" s="30">
        <v>0</v>
      </c>
      <c r="Y108" s="30">
        <v>0</v>
      </c>
      <c r="Z108" s="30">
        <v>0</v>
      </c>
      <c r="AA108" s="30">
        <v>0</v>
      </c>
      <c r="AB108" s="30">
        <v>0</v>
      </c>
      <c r="AC108" s="30">
        <v>0</v>
      </c>
      <c r="AD108" s="30">
        <v>0</v>
      </c>
      <c r="AE108" s="30">
        <v>0</v>
      </c>
      <c r="AF108" s="30">
        <v>0</v>
      </c>
      <c r="AG108" s="30">
        <v>0</v>
      </c>
      <c r="AH108" s="30">
        <v>0</v>
      </c>
      <c r="AI108" s="30">
        <v>0</v>
      </c>
      <c r="AJ108" s="30">
        <v>0</v>
      </c>
      <c r="AK108" s="30">
        <v>0</v>
      </c>
      <c r="AL108" s="30">
        <v>0</v>
      </c>
      <c r="AM108" s="30">
        <v>0</v>
      </c>
      <c r="AN108" s="30">
        <v>0</v>
      </c>
      <c r="AO108" s="30"/>
      <c r="AP108" s="30">
        <v>0</v>
      </c>
      <c r="AQ108" s="30">
        <v>0</v>
      </c>
      <c r="AR108" s="30">
        <v>0</v>
      </c>
      <c r="AS108" s="30">
        <v>0</v>
      </c>
      <c r="AT108" s="30">
        <v>0</v>
      </c>
      <c r="AU108" s="30">
        <v>0</v>
      </c>
      <c r="AV108" s="30">
        <v>0</v>
      </c>
      <c r="AW108" s="30">
        <v>0</v>
      </c>
      <c r="AX108" s="30">
        <v>0</v>
      </c>
      <c r="AY108" s="30">
        <v>0</v>
      </c>
      <c r="AZ108" s="30">
        <v>0</v>
      </c>
      <c r="BA108" s="30">
        <v>0</v>
      </c>
      <c r="BB108" s="30">
        <v>0</v>
      </c>
      <c r="BC108" s="30">
        <v>0</v>
      </c>
      <c r="BD108" s="30">
        <v>0</v>
      </c>
      <c r="BE108" s="30">
        <v>0</v>
      </c>
      <c r="BF108" s="30">
        <v>0</v>
      </c>
      <c r="BG108" s="30">
        <v>0</v>
      </c>
      <c r="BH108" s="30">
        <v>0</v>
      </c>
      <c r="BI108" s="30"/>
      <c r="BJ108" s="30">
        <v>0</v>
      </c>
      <c r="BK108" s="30">
        <v>0</v>
      </c>
      <c r="BL108" s="30">
        <v>0</v>
      </c>
      <c r="BM108" s="30">
        <v>0</v>
      </c>
      <c r="BN108" s="30">
        <v>0</v>
      </c>
      <c r="BO108" s="30">
        <v>0</v>
      </c>
      <c r="BP108" s="30">
        <v>0</v>
      </c>
      <c r="BQ108" s="30">
        <v>0</v>
      </c>
      <c r="BR108" s="30">
        <v>0</v>
      </c>
      <c r="BS108" s="30">
        <v>0</v>
      </c>
      <c r="BT108" s="30">
        <v>0</v>
      </c>
      <c r="BU108" s="30">
        <v>0</v>
      </c>
      <c r="BV108" s="30">
        <v>0</v>
      </c>
      <c r="BW108" s="30">
        <v>0</v>
      </c>
      <c r="BX108" s="30">
        <v>0</v>
      </c>
      <c r="BY108" s="30">
        <v>0</v>
      </c>
      <c r="BZ108" s="30">
        <v>0</v>
      </c>
      <c r="CA108" s="30">
        <v>0</v>
      </c>
      <c r="CB108" s="30">
        <v>0</v>
      </c>
      <c r="CC108" s="70"/>
      <c r="CD108" s="30">
        <v>0</v>
      </c>
      <c r="CE108" s="30">
        <v>0</v>
      </c>
      <c r="CF108" s="30">
        <v>0</v>
      </c>
      <c r="CG108" s="30">
        <v>0</v>
      </c>
      <c r="CH108" s="30">
        <v>0</v>
      </c>
      <c r="CI108" s="30">
        <v>0</v>
      </c>
      <c r="CJ108" s="30">
        <v>0</v>
      </c>
      <c r="CK108" s="30">
        <v>0</v>
      </c>
      <c r="CL108" s="30">
        <v>0</v>
      </c>
      <c r="CM108" s="30">
        <v>0</v>
      </c>
      <c r="CN108" s="30">
        <v>0</v>
      </c>
      <c r="CO108" s="30">
        <v>0</v>
      </c>
      <c r="CP108" s="30">
        <v>0</v>
      </c>
      <c r="CQ108" s="30">
        <v>0</v>
      </c>
      <c r="CR108" s="30">
        <v>0</v>
      </c>
      <c r="CS108" s="30">
        <v>0</v>
      </c>
      <c r="CT108" s="30">
        <v>0</v>
      </c>
      <c r="CU108" s="30">
        <v>0</v>
      </c>
      <c r="CV108" s="30">
        <v>0</v>
      </c>
    </row>
    <row r="109" spans="1:100" s="31" customFormat="1" x14ac:dyDescent="0.4">
      <c r="A109" s="45" t="s">
        <v>21</v>
      </c>
      <c r="B109" s="30">
        <v>0</v>
      </c>
      <c r="C109" s="30">
        <v>0</v>
      </c>
      <c r="D109" s="30">
        <v>0</v>
      </c>
      <c r="E109" s="30">
        <v>0</v>
      </c>
      <c r="F109" s="30">
        <v>0</v>
      </c>
      <c r="G109" s="30">
        <v>0</v>
      </c>
      <c r="H109" s="30">
        <v>0</v>
      </c>
      <c r="I109" s="30">
        <v>0</v>
      </c>
      <c r="J109" s="30">
        <v>0</v>
      </c>
      <c r="K109" s="30">
        <v>0</v>
      </c>
      <c r="L109" s="30">
        <v>0</v>
      </c>
      <c r="M109" s="30">
        <v>0</v>
      </c>
      <c r="N109" s="30">
        <v>0</v>
      </c>
      <c r="O109" s="30">
        <v>0</v>
      </c>
      <c r="P109" s="30">
        <v>0</v>
      </c>
      <c r="Q109" s="30">
        <v>0</v>
      </c>
      <c r="R109" s="30">
        <v>0</v>
      </c>
      <c r="S109" s="30">
        <v>0</v>
      </c>
      <c r="T109" s="30">
        <v>0</v>
      </c>
      <c r="U109" s="28"/>
      <c r="V109" s="30">
        <v>0</v>
      </c>
      <c r="W109" s="30">
        <v>0</v>
      </c>
      <c r="X109" s="30">
        <v>0</v>
      </c>
      <c r="Y109" s="30">
        <v>0</v>
      </c>
      <c r="Z109" s="30">
        <v>0</v>
      </c>
      <c r="AA109" s="30">
        <v>0</v>
      </c>
      <c r="AB109" s="30">
        <v>0</v>
      </c>
      <c r="AC109" s="30">
        <v>0</v>
      </c>
      <c r="AD109" s="30">
        <v>0</v>
      </c>
      <c r="AE109" s="30">
        <v>0</v>
      </c>
      <c r="AF109" s="30">
        <v>0</v>
      </c>
      <c r="AG109" s="30">
        <v>0</v>
      </c>
      <c r="AH109" s="30">
        <v>0</v>
      </c>
      <c r="AI109" s="30">
        <v>0</v>
      </c>
      <c r="AJ109" s="30">
        <v>0</v>
      </c>
      <c r="AK109" s="30">
        <v>0</v>
      </c>
      <c r="AL109" s="30">
        <v>0</v>
      </c>
      <c r="AM109" s="30">
        <v>0</v>
      </c>
      <c r="AN109" s="30">
        <v>0</v>
      </c>
      <c r="AO109" s="30"/>
      <c r="AP109" s="30">
        <v>0</v>
      </c>
      <c r="AQ109" s="30">
        <v>0</v>
      </c>
      <c r="AR109" s="30">
        <v>0</v>
      </c>
      <c r="AS109" s="30">
        <v>0</v>
      </c>
      <c r="AT109" s="30">
        <v>0</v>
      </c>
      <c r="AU109" s="30">
        <v>0</v>
      </c>
      <c r="AV109" s="30">
        <v>0</v>
      </c>
      <c r="AW109" s="30">
        <v>0</v>
      </c>
      <c r="AX109" s="30">
        <v>0</v>
      </c>
      <c r="AY109" s="30">
        <v>0</v>
      </c>
      <c r="AZ109" s="30">
        <v>0</v>
      </c>
      <c r="BA109" s="30">
        <v>0</v>
      </c>
      <c r="BB109" s="30">
        <v>0</v>
      </c>
      <c r="BC109" s="30">
        <v>0</v>
      </c>
      <c r="BD109" s="30">
        <v>0</v>
      </c>
      <c r="BE109" s="30">
        <v>0</v>
      </c>
      <c r="BF109" s="30">
        <v>0</v>
      </c>
      <c r="BG109" s="30">
        <v>0</v>
      </c>
      <c r="BH109" s="30">
        <v>0</v>
      </c>
      <c r="BI109" s="30"/>
      <c r="BJ109" s="30">
        <v>0</v>
      </c>
      <c r="BK109" s="30">
        <v>0</v>
      </c>
      <c r="BL109" s="30">
        <v>0</v>
      </c>
      <c r="BM109" s="30">
        <v>0</v>
      </c>
      <c r="BN109" s="30">
        <v>0</v>
      </c>
      <c r="BO109" s="30">
        <v>0</v>
      </c>
      <c r="BP109" s="30">
        <v>0</v>
      </c>
      <c r="BQ109" s="30">
        <v>0</v>
      </c>
      <c r="BR109" s="30">
        <v>0</v>
      </c>
      <c r="BS109" s="30">
        <v>0</v>
      </c>
      <c r="BT109" s="30">
        <v>0</v>
      </c>
      <c r="BU109" s="30">
        <v>0</v>
      </c>
      <c r="BV109" s="30">
        <v>0</v>
      </c>
      <c r="BW109" s="30">
        <v>0</v>
      </c>
      <c r="BX109" s="30">
        <v>0</v>
      </c>
      <c r="BY109" s="30">
        <v>0</v>
      </c>
      <c r="BZ109" s="30">
        <v>0</v>
      </c>
      <c r="CA109" s="30">
        <v>0</v>
      </c>
      <c r="CB109" s="30">
        <v>0</v>
      </c>
      <c r="CC109" s="70"/>
      <c r="CD109" s="30">
        <v>0</v>
      </c>
      <c r="CE109" s="30">
        <v>0</v>
      </c>
      <c r="CF109" s="30">
        <v>0</v>
      </c>
      <c r="CG109" s="30">
        <v>0</v>
      </c>
      <c r="CH109" s="30">
        <v>0</v>
      </c>
      <c r="CI109" s="30">
        <v>0</v>
      </c>
      <c r="CJ109" s="30">
        <v>0</v>
      </c>
      <c r="CK109" s="30">
        <v>0</v>
      </c>
      <c r="CL109" s="30">
        <v>0</v>
      </c>
      <c r="CM109" s="30">
        <v>0</v>
      </c>
      <c r="CN109" s="30">
        <v>0</v>
      </c>
      <c r="CO109" s="30">
        <v>0</v>
      </c>
      <c r="CP109" s="30">
        <v>0</v>
      </c>
      <c r="CQ109" s="30">
        <v>0</v>
      </c>
      <c r="CR109" s="30">
        <v>0</v>
      </c>
      <c r="CS109" s="30">
        <v>0</v>
      </c>
      <c r="CT109" s="30">
        <v>0</v>
      </c>
      <c r="CU109" s="30">
        <v>0</v>
      </c>
      <c r="CV109" s="30">
        <v>0</v>
      </c>
    </row>
    <row r="110" spans="1:100" s="31" customFormat="1" x14ac:dyDescent="0.4">
      <c r="A110" s="460" t="s">
        <v>50</v>
      </c>
      <c r="B110" s="39">
        <v>0</v>
      </c>
      <c r="C110" s="39">
        <v>0</v>
      </c>
      <c r="D110" s="39">
        <v>0</v>
      </c>
      <c r="E110" s="39">
        <v>0</v>
      </c>
      <c r="F110" s="39">
        <v>0</v>
      </c>
      <c r="G110" s="39">
        <v>0</v>
      </c>
      <c r="H110" s="39">
        <v>0</v>
      </c>
      <c r="I110" s="39">
        <v>0</v>
      </c>
      <c r="J110" s="39">
        <v>0</v>
      </c>
      <c r="K110" s="39">
        <v>0</v>
      </c>
      <c r="L110" s="39">
        <v>0</v>
      </c>
      <c r="M110" s="39">
        <v>0</v>
      </c>
      <c r="N110" s="39">
        <v>0</v>
      </c>
      <c r="O110" s="39">
        <v>0</v>
      </c>
      <c r="P110" s="39">
        <v>0</v>
      </c>
      <c r="Q110" s="39">
        <v>0</v>
      </c>
      <c r="R110" s="39">
        <v>0</v>
      </c>
      <c r="S110" s="39">
        <v>0</v>
      </c>
      <c r="T110" s="39">
        <v>0</v>
      </c>
      <c r="U110" s="250"/>
      <c r="V110" s="39">
        <v>0</v>
      </c>
      <c r="W110" s="39">
        <v>0</v>
      </c>
      <c r="X110" s="39">
        <v>0</v>
      </c>
      <c r="Y110" s="39">
        <v>0</v>
      </c>
      <c r="Z110" s="39">
        <v>0</v>
      </c>
      <c r="AA110" s="39">
        <v>0</v>
      </c>
      <c r="AB110" s="39">
        <v>0</v>
      </c>
      <c r="AC110" s="39">
        <v>0</v>
      </c>
      <c r="AD110" s="39">
        <v>0</v>
      </c>
      <c r="AE110" s="39">
        <v>0</v>
      </c>
      <c r="AF110" s="39">
        <v>0</v>
      </c>
      <c r="AG110" s="39">
        <v>0</v>
      </c>
      <c r="AH110" s="39">
        <v>0</v>
      </c>
      <c r="AI110" s="39">
        <v>0</v>
      </c>
      <c r="AJ110" s="39">
        <v>0</v>
      </c>
      <c r="AK110" s="39">
        <v>0</v>
      </c>
      <c r="AL110" s="39">
        <v>0</v>
      </c>
      <c r="AM110" s="39">
        <v>0</v>
      </c>
      <c r="AN110" s="39">
        <v>0</v>
      </c>
      <c r="AO110" s="39"/>
      <c r="AP110" s="39">
        <v>0</v>
      </c>
      <c r="AQ110" s="39">
        <v>0</v>
      </c>
      <c r="AR110" s="39">
        <v>0</v>
      </c>
      <c r="AS110" s="39">
        <v>0</v>
      </c>
      <c r="AT110" s="39">
        <v>0</v>
      </c>
      <c r="AU110" s="39">
        <v>0</v>
      </c>
      <c r="AV110" s="39">
        <v>0</v>
      </c>
      <c r="AW110" s="39">
        <v>0</v>
      </c>
      <c r="AX110" s="39">
        <v>0</v>
      </c>
      <c r="AY110" s="39">
        <v>0</v>
      </c>
      <c r="AZ110" s="39">
        <v>0</v>
      </c>
      <c r="BA110" s="39">
        <v>0</v>
      </c>
      <c r="BB110" s="39">
        <v>0</v>
      </c>
      <c r="BC110" s="39">
        <v>0</v>
      </c>
      <c r="BD110" s="39">
        <v>0</v>
      </c>
      <c r="BE110" s="39">
        <v>0</v>
      </c>
      <c r="BF110" s="39">
        <v>0</v>
      </c>
      <c r="BG110" s="39">
        <v>0</v>
      </c>
      <c r="BH110" s="39">
        <v>0</v>
      </c>
      <c r="BI110" s="39"/>
      <c r="BJ110" s="39">
        <v>0</v>
      </c>
      <c r="BK110" s="39">
        <v>0</v>
      </c>
      <c r="BL110" s="39">
        <v>0</v>
      </c>
      <c r="BM110" s="39">
        <v>0</v>
      </c>
      <c r="BN110" s="39">
        <v>0</v>
      </c>
      <c r="BO110" s="39">
        <v>0</v>
      </c>
      <c r="BP110" s="39">
        <v>0</v>
      </c>
      <c r="BQ110" s="39">
        <v>0</v>
      </c>
      <c r="BR110" s="39">
        <v>0</v>
      </c>
      <c r="BS110" s="39">
        <v>0</v>
      </c>
      <c r="BT110" s="39">
        <v>0</v>
      </c>
      <c r="BU110" s="39">
        <v>0</v>
      </c>
      <c r="BV110" s="39">
        <v>0</v>
      </c>
      <c r="BW110" s="39">
        <v>0</v>
      </c>
      <c r="BX110" s="39">
        <v>0</v>
      </c>
      <c r="BY110" s="39">
        <v>0</v>
      </c>
      <c r="BZ110" s="39">
        <v>0</v>
      </c>
      <c r="CA110" s="39">
        <v>0</v>
      </c>
      <c r="CB110" s="39">
        <v>0</v>
      </c>
      <c r="CC110" s="245"/>
      <c r="CD110" s="39">
        <v>0</v>
      </c>
      <c r="CE110" s="39">
        <v>0</v>
      </c>
      <c r="CF110" s="39">
        <v>0</v>
      </c>
      <c r="CG110" s="39">
        <v>0</v>
      </c>
      <c r="CH110" s="39">
        <v>0</v>
      </c>
      <c r="CI110" s="39">
        <v>0</v>
      </c>
      <c r="CJ110" s="39">
        <v>0</v>
      </c>
      <c r="CK110" s="39">
        <v>0</v>
      </c>
      <c r="CL110" s="39">
        <v>0</v>
      </c>
      <c r="CM110" s="39">
        <v>0</v>
      </c>
      <c r="CN110" s="39">
        <v>0</v>
      </c>
      <c r="CO110" s="39">
        <v>0</v>
      </c>
      <c r="CP110" s="39">
        <v>0</v>
      </c>
      <c r="CQ110" s="39">
        <v>0</v>
      </c>
      <c r="CR110" s="39">
        <v>0</v>
      </c>
      <c r="CS110" s="39">
        <v>0</v>
      </c>
      <c r="CT110" s="39">
        <v>0</v>
      </c>
      <c r="CU110" s="39">
        <v>0</v>
      </c>
      <c r="CV110" s="39">
        <v>0</v>
      </c>
    </row>
    <row r="111" spans="1:100" s="28" customFormat="1" ht="15" x14ac:dyDescent="0.5">
      <c r="A111" s="133" t="s">
        <v>57</v>
      </c>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c r="AB111" s="41"/>
      <c r="AC111" s="41"/>
      <c r="AD111" s="41"/>
      <c r="AE111" s="41"/>
      <c r="AF111" s="41"/>
      <c r="AG111" s="41"/>
      <c r="AH111" s="41"/>
      <c r="AI111" s="41"/>
      <c r="AJ111" s="41"/>
      <c r="AK111" s="41"/>
      <c r="AL111" s="41"/>
      <c r="AM111" s="41"/>
      <c r="AN111" s="41"/>
      <c r="AO111" s="41"/>
      <c r="AP111" s="41"/>
      <c r="AQ111" s="41"/>
      <c r="AR111" s="41"/>
      <c r="AS111" s="41"/>
      <c r="AT111" s="41"/>
      <c r="AU111" s="41"/>
      <c r="AV111" s="41"/>
      <c r="AW111" s="41"/>
      <c r="AX111" s="41"/>
      <c r="AY111" s="41"/>
      <c r="AZ111" s="41"/>
      <c r="BA111" s="41"/>
      <c r="BB111" s="41"/>
      <c r="BC111" s="41"/>
      <c r="BD111" s="41"/>
      <c r="BE111" s="41"/>
      <c r="BF111" s="41"/>
      <c r="BG111" s="41"/>
      <c r="BH111" s="41"/>
      <c r="BI111" s="41"/>
      <c r="BJ111" s="41"/>
      <c r="BK111" s="41"/>
      <c r="BL111" s="41"/>
      <c r="BM111" s="41"/>
      <c r="BN111" s="41"/>
      <c r="BO111" s="41"/>
      <c r="BP111" s="41"/>
      <c r="BQ111" s="41"/>
      <c r="BR111" s="41"/>
      <c r="BS111" s="41"/>
      <c r="BT111" s="41"/>
      <c r="BU111" s="41"/>
      <c r="BV111" s="41"/>
      <c r="BW111" s="41"/>
      <c r="BX111" s="41"/>
      <c r="BY111" s="41"/>
      <c r="BZ111" s="41"/>
      <c r="CA111" s="41"/>
      <c r="CB111" s="41"/>
      <c r="CD111" s="41"/>
      <c r="CE111" s="41"/>
      <c r="CF111" s="41"/>
      <c r="CG111" s="41"/>
      <c r="CH111" s="41"/>
      <c r="CI111" s="41"/>
      <c r="CJ111" s="41"/>
      <c r="CK111" s="41"/>
      <c r="CL111" s="41"/>
      <c r="CM111" s="41"/>
      <c r="CN111" s="41"/>
      <c r="CO111" s="41"/>
      <c r="CP111" s="41"/>
      <c r="CQ111" s="41"/>
      <c r="CR111" s="41"/>
      <c r="CS111" s="41"/>
      <c r="CT111" s="41"/>
      <c r="CU111" s="41"/>
      <c r="CV111" s="41"/>
    </row>
    <row r="112" spans="1:100" s="28" customFormat="1" x14ac:dyDescent="0.4">
      <c r="A112" s="45" t="s">
        <v>12</v>
      </c>
      <c r="B112" s="30">
        <v>0</v>
      </c>
      <c r="C112" s="30">
        <v>0</v>
      </c>
      <c r="D112" s="30">
        <v>0</v>
      </c>
      <c r="E112" s="30">
        <v>0</v>
      </c>
      <c r="F112" s="30">
        <v>0</v>
      </c>
      <c r="G112" s="30">
        <v>0</v>
      </c>
      <c r="H112" s="30">
        <v>0</v>
      </c>
      <c r="I112" s="30">
        <v>0</v>
      </c>
      <c r="J112" s="30">
        <v>0</v>
      </c>
      <c r="K112" s="30">
        <v>0</v>
      </c>
      <c r="L112" s="30">
        <v>0</v>
      </c>
      <c r="M112" s="30">
        <v>0</v>
      </c>
      <c r="N112" s="30">
        <v>0</v>
      </c>
      <c r="O112" s="30">
        <v>0</v>
      </c>
      <c r="P112" s="30">
        <v>0</v>
      </c>
      <c r="Q112" s="30">
        <v>0</v>
      </c>
      <c r="R112" s="30">
        <v>0</v>
      </c>
      <c r="S112" s="30">
        <v>0</v>
      </c>
      <c r="T112" s="30">
        <v>0</v>
      </c>
      <c r="V112" s="30">
        <v>0</v>
      </c>
      <c r="W112" s="30">
        <v>0</v>
      </c>
      <c r="X112" s="30">
        <v>0</v>
      </c>
      <c r="Y112" s="30">
        <v>0</v>
      </c>
      <c r="Z112" s="30">
        <v>0</v>
      </c>
      <c r="AA112" s="30">
        <v>0</v>
      </c>
      <c r="AB112" s="30">
        <v>0</v>
      </c>
      <c r="AC112" s="30">
        <v>0</v>
      </c>
      <c r="AD112" s="30">
        <v>0</v>
      </c>
      <c r="AE112" s="30">
        <v>0</v>
      </c>
      <c r="AF112" s="30">
        <v>0</v>
      </c>
      <c r="AG112" s="30">
        <v>0</v>
      </c>
      <c r="AH112" s="30">
        <v>0</v>
      </c>
      <c r="AI112" s="30">
        <v>0</v>
      </c>
      <c r="AJ112" s="30">
        <v>0</v>
      </c>
      <c r="AK112" s="30">
        <v>0</v>
      </c>
      <c r="AL112" s="30">
        <v>0</v>
      </c>
      <c r="AM112" s="30">
        <v>0</v>
      </c>
      <c r="AN112" s="30">
        <v>0</v>
      </c>
      <c r="AO112" s="30"/>
      <c r="AP112" s="30">
        <v>0</v>
      </c>
      <c r="AQ112" s="30">
        <v>0</v>
      </c>
      <c r="AR112" s="30">
        <v>0</v>
      </c>
      <c r="AS112" s="30">
        <v>0</v>
      </c>
      <c r="AT112" s="30">
        <v>0</v>
      </c>
      <c r="AU112" s="30">
        <v>0</v>
      </c>
      <c r="AV112" s="30">
        <v>0</v>
      </c>
      <c r="AW112" s="30">
        <v>0</v>
      </c>
      <c r="AX112" s="30">
        <v>0</v>
      </c>
      <c r="AY112" s="30">
        <v>0</v>
      </c>
      <c r="AZ112" s="30">
        <v>0</v>
      </c>
      <c r="BA112" s="30">
        <v>0</v>
      </c>
      <c r="BB112" s="30">
        <v>0</v>
      </c>
      <c r="BC112" s="30">
        <v>0</v>
      </c>
      <c r="BD112" s="30">
        <v>0</v>
      </c>
      <c r="BE112" s="30">
        <v>0</v>
      </c>
      <c r="BF112" s="30">
        <v>0</v>
      </c>
      <c r="BG112" s="30">
        <v>0</v>
      </c>
      <c r="BH112" s="30">
        <v>0</v>
      </c>
      <c r="BI112" s="30"/>
      <c r="BJ112" s="30">
        <v>0</v>
      </c>
      <c r="BK112" s="30">
        <v>0</v>
      </c>
      <c r="BL112" s="30">
        <v>0</v>
      </c>
      <c r="BM112" s="30">
        <v>0</v>
      </c>
      <c r="BN112" s="30">
        <v>0</v>
      </c>
      <c r="BO112" s="30">
        <v>0</v>
      </c>
      <c r="BP112" s="30">
        <v>0</v>
      </c>
      <c r="BQ112" s="30">
        <v>0</v>
      </c>
      <c r="BR112" s="30">
        <v>0</v>
      </c>
      <c r="BS112" s="30">
        <v>0</v>
      </c>
      <c r="BT112" s="30">
        <v>0</v>
      </c>
      <c r="BU112" s="30">
        <v>0</v>
      </c>
      <c r="BV112" s="30">
        <v>0</v>
      </c>
      <c r="BW112" s="30">
        <v>0</v>
      </c>
      <c r="BX112" s="30">
        <v>0</v>
      </c>
      <c r="BY112" s="30">
        <v>0</v>
      </c>
      <c r="BZ112" s="30">
        <v>0</v>
      </c>
      <c r="CA112" s="30">
        <v>0</v>
      </c>
      <c r="CB112" s="30">
        <v>0</v>
      </c>
      <c r="CC112" s="70"/>
      <c r="CD112" s="30">
        <v>0</v>
      </c>
      <c r="CE112" s="30">
        <v>0</v>
      </c>
      <c r="CF112" s="30">
        <v>0</v>
      </c>
      <c r="CG112" s="30">
        <v>0</v>
      </c>
      <c r="CH112" s="30">
        <v>0</v>
      </c>
      <c r="CI112" s="30">
        <v>0</v>
      </c>
      <c r="CJ112" s="30">
        <v>0</v>
      </c>
      <c r="CK112" s="30">
        <v>0</v>
      </c>
      <c r="CL112" s="30">
        <v>0</v>
      </c>
      <c r="CM112" s="30">
        <v>0</v>
      </c>
      <c r="CN112" s="30">
        <v>0</v>
      </c>
      <c r="CO112" s="30">
        <v>0</v>
      </c>
      <c r="CP112" s="30">
        <v>0</v>
      </c>
      <c r="CQ112" s="30">
        <v>0</v>
      </c>
      <c r="CR112" s="30">
        <v>0</v>
      </c>
      <c r="CS112" s="30">
        <v>0</v>
      </c>
      <c r="CT112" s="30">
        <v>0</v>
      </c>
      <c r="CU112" s="30">
        <v>0</v>
      </c>
      <c r="CV112" s="30">
        <v>0</v>
      </c>
    </row>
    <row r="113" spans="1:100" s="28" customFormat="1" x14ac:dyDescent="0.4">
      <c r="A113" s="45" t="s">
        <v>186</v>
      </c>
      <c r="B113" s="30">
        <v>0</v>
      </c>
      <c r="C113" s="30">
        <v>0</v>
      </c>
      <c r="D113" s="30">
        <v>0</v>
      </c>
      <c r="E113" s="30">
        <v>0</v>
      </c>
      <c r="F113" s="30">
        <v>0</v>
      </c>
      <c r="G113" s="30">
        <v>0</v>
      </c>
      <c r="H113" s="30">
        <v>0</v>
      </c>
      <c r="I113" s="30">
        <v>0</v>
      </c>
      <c r="J113" s="30">
        <v>0</v>
      </c>
      <c r="K113" s="30">
        <v>0</v>
      </c>
      <c r="L113" s="30">
        <v>0</v>
      </c>
      <c r="M113" s="30">
        <v>0</v>
      </c>
      <c r="N113" s="30">
        <v>0</v>
      </c>
      <c r="O113" s="30">
        <v>0</v>
      </c>
      <c r="P113" s="30">
        <v>0</v>
      </c>
      <c r="Q113" s="30">
        <v>0</v>
      </c>
      <c r="R113" s="30">
        <v>0</v>
      </c>
      <c r="S113" s="30">
        <v>0</v>
      </c>
      <c r="T113" s="30">
        <v>0</v>
      </c>
      <c r="V113" s="30">
        <v>0</v>
      </c>
      <c r="W113" s="30">
        <v>0</v>
      </c>
      <c r="X113" s="30">
        <v>0</v>
      </c>
      <c r="Y113" s="30">
        <v>0</v>
      </c>
      <c r="Z113" s="30">
        <v>0</v>
      </c>
      <c r="AA113" s="30">
        <v>0</v>
      </c>
      <c r="AB113" s="30">
        <v>0</v>
      </c>
      <c r="AC113" s="30">
        <v>0</v>
      </c>
      <c r="AD113" s="30">
        <v>0</v>
      </c>
      <c r="AE113" s="30">
        <v>0</v>
      </c>
      <c r="AF113" s="30">
        <v>0</v>
      </c>
      <c r="AG113" s="30">
        <v>0</v>
      </c>
      <c r="AH113" s="30">
        <v>0</v>
      </c>
      <c r="AI113" s="30">
        <v>0</v>
      </c>
      <c r="AJ113" s="30">
        <v>0</v>
      </c>
      <c r="AK113" s="30">
        <v>0</v>
      </c>
      <c r="AL113" s="30">
        <v>0</v>
      </c>
      <c r="AM113" s="30">
        <v>0</v>
      </c>
      <c r="AN113" s="30">
        <v>0</v>
      </c>
      <c r="AO113" s="30"/>
      <c r="AP113" s="30">
        <v>0</v>
      </c>
      <c r="AQ113" s="30">
        <v>0</v>
      </c>
      <c r="AR113" s="30">
        <v>0</v>
      </c>
      <c r="AS113" s="30">
        <v>0</v>
      </c>
      <c r="AT113" s="30">
        <v>0</v>
      </c>
      <c r="AU113" s="30">
        <v>0</v>
      </c>
      <c r="AV113" s="30">
        <v>0</v>
      </c>
      <c r="AW113" s="30">
        <v>0</v>
      </c>
      <c r="AX113" s="30">
        <v>0</v>
      </c>
      <c r="AY113" s="30">
        <v>0</v>
      </c>
      <c r="AZ113" s="30">
        <v>0</v>
      </c>
      <c r="BA113" s="30">
        <v>0</v>
      </c>
      <c r="BB113" s="30">
        <v>0</v>
      </c>
      <c r="BC113" s="30">
        <v>0</v>
      </c>
      <c r="BD113" s="30">
        <v>0</v>
      </c>
      <c r="BE113" s="30">
        <v>0</v>
      </c>
      <c r="BF113" s="30">
        <v>0</v>
      </c>
      <c r="BG113" s="30">
        <v>0</v>
      </c>
      <c r="BH113" s="30">
        <v>0</v>
      </c>
      <c r="BI113" s="30"/>
      <c r="BJ113" s="30">
        <v>0</v>
      </c>
      <c r="BK113" s="30">
        <v>0</v>
      </c>
      <c r="BL113" s="30">
        <v>0</v>
      </c>
      <c r="BM113" s="30">
        <v>0</v>
      </c>
      <c r="BN113" s="30">
        <v>0</v>
      </c>
      <c r="BO113" s="30">
        <v>0</v>
      </c>
      <c r="BP113" s="30">
        <v>0</v>
      </c>
      <c r="BQ113" s="30">
        <v>0</v>
      </c>
      <c r="BR113" s="30">
        <v>0</v>
      </c>
      <c r="BS113" s="30">
        <v>0</v>
      </c>
      <c r="BT113" s="30">
        <v>0</v>
      </c>
      <c r="BU113" s="30">
        <v>0</v>
      </c>
      <c r="BV113" s="30">
        <v>0</v>
      </c>
      <c r="BW113" s="30">
        <v>0</v>
      </c>
      <c r="BX113" s="30">
        <v>0</v>
      </c>
      <c r="BY113" s="30">
        <v>0</v>
      </c>
      <c r="BZ113" s="30">
        <v>0</v>
      </c>
      <c r="CA113" s="30">
        <v>0</v>
      </c>
      <c r="CB113" s="30">
        <v>0</v>
      </c>
      <c r="CC113" s="70"/>
      <c r="CD113" s="30">
        <v>0</v>
      </c>
      <c r="CE113" s="30">
        <v>0</v>
      </c>
      <c r="CF113" s="30">
        <v>0</v>
      </c>
      <c r="CG113" s="30">
        <v>0</v>
      </c>
      <c r="CH113" s="30">
        <v>0</v>
      </c>
      <c r="CI113" s="30">
        <v>0</v>
      </c>
      <c r="CJ113" s="30">
        <v>0</v>
      </c>
      <c r="CK113" s="30">
        <v>0</v>
      </c>
      <c r="CL113" s="30">
        <v>0</v>
      </c>
      <c r="CM113" s="30">
        <v>0</v>
      </c>
      <c r="CN113" s="30">
        <v>0</v>
      </c>
      <c r="CO113" s="30">
        <v>0</v>
      </c>
      <c r="CP113" s="30">
        <v>0</v>
      </c>
      <c r="CQ113" s="30">
        <v>0</v>
      </c>
      <c r="CR113" s="30">
        <v>0</v>
      </c>
      <c r="CS113" s="30">
        <v>0</v>
      </c>
      <c r="CT113" s="30">
        <v>0</v>
      </c>
      <c r="CU113" s="30">
        <v>0</v>
      </c>
      <c r="CV113" s="30">
        <v>0</v>
      </c>
    </row>
    <row r="114" spans="1:100" s="28" customFormat="1" x14ac:dyDescent="0.4">
      <c r="A114" s="45" t="s">
        <v>32</v>
      </c>
      <c r="B114" s="30">
        <v>0</v>
      </c>
      <c r="C114" s="30">
        <v>0</v>
      </c>
      <c r="D114" s="30">
        <v>0</v>
      </c>
      <c r="E114" s="30">
        <v>0</v>
      </c>
      <c r="F114" s="30">
        <v>0</v>
      </c>
      <c r="G114" s="30">
        <v>0</v>
      </c>
      <c r="H114" s="30">
        <v>0</v>
      </c>
      <c r="I114" s="30">
        <v>0</v>
      </c>
      <c r="J114" s="30">
        <v>0</v>
      </c>
      <c r="K114" s="30">
        <v>0</v>
      </c>
      <c r="L114" s="30">
        <v>0</v>
      </c>
      <c r="M114" s="30">
        <v>0</v>
      </c>
      <c r="N114" s="30">
        <v>0</v>
      </c>
      <c r="O114" s="30">
        <v>0</v>
      </c>
      <c r="P114" s="30">
        <v>0</v>
      </c>
      <c r="Q114" s="30">
        <v>0</v>
      </c>
      <c r="R114" s="30">
        <v>0</v>
      </c>
      <c r="S114" s="30">
        <v>0</v>
      </c>
      <c r="T114" s="30">
        <v>0</v>
      </c>
      <c r="V114" s="30">
        <v>0</v>
      </c>
      <c r="W114" s="30">
        <v>0</v>
      </c>
      <c r="X114" s="30">
        <v>0</v>
      </c>
      <c r="Y114" s="30">
        <v>0</v>
      </c>
      <c r="Z114" s="30">
        <v>0</v>
      </c>
      <c r="AA114" s="30">
        <v>0</v>
      </c>
      <c r="AB114" s="30">
        <v>0</v>
      </c>
      <c r="AC114" s="30">
        <v>0</v>
      </c>
      <c r="AD114" s="30">
        <v>0</v>
      </c>
      <c r="AE114" s="30">
        <v>0</v>
      </c>
      <c r="AF114" s="30">
        <v>0</v>
      </c>
      <c r="AG114" s="30">
        <v>0</v>
      </c>
      <c r="AH114" s="30">
        <v>0</v>
      </c>
      <c r="AI114" s="30">
        <v>0</v>
      </c>
      <c r="AJ114" s="30">
        <v>0</v>
      </c>
      <c r="AK114" s="30">
        <v>0</v>
      </c>
      <c r="AL114" s="30">
        <v>0</v>
      </c>
      <c r="AM114" s="30">
        <v>0</v>
      </c>
      <c r="AN114" s="30">
        <v>0</v>
      </c>
      <c r="AO114" s="30"/>
      <c r="AP114" s="30">
        <v>0</v>
      </c>
      <c r="AQ114" s="30">
        <v>0</v>
      </c>
      <c r="AR114" s="30">
        <v>0</v>
      </c>
      <c r="AS114" s="30">
        <v>0</v>
      </c>
      <c r="AT114" s="30">
        <v>0</v>
      </c>
      <c r="AU114" s="30">
        <v>0</v>
      </c>
      <c r="AV114" s="30">
        <v>0</v>
      </c>
      <c r="AW114" s="30">
        <v>0</v>
      </c>
      <c r="AX114" s="30">
        <v>0</v>
      </c>
      <c r="AY114" s="30">
        <v>0</v>
      </c>
      <c r="AZ114" s="30">
        <v>0</v>
      </c>
      <c r="BA114" s="30">
        <v>0</v>
      </c>
      <c r="BB114" s="30">
        <v>0</v>
      </c>
      <c r="BC114" s="30">
        <v>0</v>
      </c>
      <c r="BD114" s="30">
        <v>0</v>
      </c>
      <c r="BE114" s="30">
        <v>0</v>
      </c>
      <c r="BF114" s="30">
        <v>0</v>
      </c>
      <c r="BG114" s="30">
        <v>0</v>
      </c>
      <c r="BH114" s="30">
        <v>0</v>
      </c>
      <c r="BI114" s="30"/>
      <c r="BJ114" s="30">
        <v>0</v>
      </c>
      <c r="BK114" s="30">
        <v>0</v>
      </c>
      <c r="BL114" s="30">
        <v>0</v>
      </c>
      <c r="BM114" s="30">
        <v>0</v>
      </c>
      <c r="BN114" s="30">
        <v>0</v>
      </c>
      <c r="BO114" s="30">
        <v>0</v>
      </c>
      <c r="BP114" s="30">
        <v>0</v>
      </c>
      <c r="BQ114" s="30">
        <v>0</v>
      </c>
      <c r="BR114" s="30">
        <v>0</v>
      </c>
      <c r="BS114" s="30">
        <v>0</v>
      </c>
      <c r="BT114" s="30">
        <v>0</v>
      </c>
      <c r="BU114" s="30">
        <v>0</v>
      </c>
      <c r="BV114" s="30">
        <v>0</v>
      </c>
      <c r="BW114" s="30">
        <v>0</v>
      </c>
      <c r="BX114" s="30">
        <v>0</v>
      </c>
      <c r="BY114" s="30">
        <v>0</v>
      </c>
      <c r="BZ114" s="30">
        <v>0</v>
      </c>
      <c r="CA114" s="30">
        <v>0</v>
      </c>
      <c r="CB114" s="30">
        <v>0</v>
      </c>
      <c r="CC114" s="70"/>
      <c r="CD114" s="30">
        <v>0</v>
      </c>
      <c r="CE114" s="30">
        <v>0</v>
      </c>
      <c r="CF114" s="30">
        <v>0</v>
      </c>
      <c r="CG114" s="30">
        <v>0</v>
      </c>
      <c r="CH114" s="30">
        <v>0</v>
      </c>
      <c r="CI114" s="30">
        <v>0</v>
      </c>
      <c r="CJ114" s="30">
        <v>0</v>
      </c>
      <c r="CK114" s="30">
        <v>0</v>
      </c>
      <c r="CL114" s="30">
        <v>0</v>
      </c>
      <c r="CM114" s="30">
        <v>0</v>
      </c>
      <c r="CN114" s="30">
        <v>0</v>
      </c>
      <c r="CO114" s="30">
        <v>0</v>
      </c>
      <c r="CP114" s="30">
        <v>0</v>
      </c>
      <c r="CQ114" s="30">
        <v>0</v>
      </c>
      <c r="CR114" s="30">
        <v>0</v>
      </c>
      <c r="CS114" s="30">
        <v>0</v>
      </c>
      <c r="CT114" s="30">
        <v>0</v>
      </c>
      <c r="CU114" s="30">
        <v>0</v>
      </c>
      <c r="CV114" s="30">
        <v>0</v>
      </c>
    </row>
    <row r="115" spans="1:100" s="28" customFormat="1" x14ac:dyDescent="0.4">
      <c r="A115" s="45" t="s">
        <v>14</v>
      </c>
      <c r="B115" s="30">
        <v>0</v>
      </c>
      <c r="C115" s="30">
        <v>0</v>
      </c>
      <c r="D115" s="30">
        <v>0</v>
      </c>
      <c r="E115" s="30">
        <v>0</v>
      </c>
      <c r="F115" s="30">
        <v>0</v>
      </c>
      <c r="G115" s="30">
        <v>0</v>
      </c>
      <c r="H115" s="30">
        <v>0</v>
      </c>
      <c r="I115" s="30">
        <v>0</v>
      </c>
      <c r="J115" s="30">
        <v>0</v>
      </c>
      <c r="K115" s="30">
        <v>0</v>
      </c>
      <c r="L115" s="30">
        <v>0</v>
      </c>
      <c r="M115" s="30">
        <v>0</v>
      </c>
      <c r="N115" s="30">
        <v>0</v>
      </c>
      <c r="O115" s="30">
        <v>0</v>
      </c>
      <c r="P115" s="30">
        <v>0</v>
      </c>
      <c r="Q115" s="30">
        <v>0</v>
      </c>
      <c r="R115" s="30">
        <v>0</v>
      </c>
      <c r="S115" s="30">
        <v>0</v>
      </c>
      <c r="T115" s="30">
        <v>0</v>
      </c>
      <c r="V115" s="30">
        <v>0</v>
      </c>
      <c r="W115" s="30">
        <v>0</v>
      </c>
      <c r="X115" s="30">
        <v>0</v>
      </c>
      <c r="Y115" s="30">
        <v>0</v>
      </c>
      <c r="Z115" s="30">
        <v>0</v>
      </c>
      <c r="AA115" s="30">
        <v>0</v>
      </c>
      <c r="AB115" s="30">
        <v>0</v>
      </c>
      <c r="AC115" s="30">
        <v>0</v>
      </c>
      <c r="AD115" s="30">
        <v>0</v>
      </c>
      <c r="AE115" s="30">
        <v>0</v>
      </c>
      <c r="AF115" s="30">
        <v>0</v>
      </c>
      <c r="AG115" s="30">
        <v>0</v>
      </c>
      <c r="AH115" s="30">
        <v>0</v>
      </c>
      <c r="AI115" s="30">
        <v>0</v>
      </c>
      <c r="AJ115" s="30">
        <v>0</v>
      </c>
      <c r="AK115" s="30">
        <v>0</v>
      </c>
      <c r="AL115" s="30">
        <v>0</v>
      </c>
      <c r="AM115" s="30">
        <v>0</v>
      </c>
      <c r="AN115" s="30">
        <v>0</v>
      </c>
      <c r="AO115" s="30"/>
      <c r="AP115" s="30">
        <v>0</v>
      </c>
      <c r="AQ115" s="30">
        <v>0</v>
      </c>
      <c r="AR115" s="30">
        <v>0</v>
      </c>
      <c r="AS115" s="30">
        <v>0</v>
      </c>
      <c r="AT115" s="30">
        <v>0</v>
      </c>
      <c r="AU115" s="30">
        <v>0</v>
      </c>
      <c r="AV115" s="30">
        <v>0</v>
      </c>
      <c r="AW115" s="30">
        <v>0</v>
      </c>
      <c r="AX115" s="30">
        <v>0</v>
      </c>
      <c r="AY115" s="30">
        <v>0</v>
      </c>
      <c r="AZ115" s="30">
        <v>0</v>
      </c>
      <c r="BA115" s="30">
        <v>0</v>
      </c>
      <c r="BB115" s="30">
        <v>0</v>
      </c>
      <c r="BC115" s="30">
        <v>0</v>
      </c>
      <c r="BD115" s="30">
        <v>0</v>
      </c>
      <c r="BE115" s="30">
        <v>0</v>
      </c>
      <c r="BF115" s="30">
        <v>0</v>
      </c>
      <c r="BG115" s="30">
        <v>0</v>
      </c>
      <c r="BH115" s="30">
        <v>0</v>
      </c>
      <c r="BI115" s="30"/>
      <c r="BJ115" s="30">
        <v>0</v>
      </c>
      <c r="BK115" s="30">
        <v>0</v>
      </c>
      <c r="BL115" s="30">
        <v>0</v>
      </c>
      <c r="BM115" s="30">
        <v>0</v>
      </c>
      <c r="BN115" s="30">
        <v>0</v>
      </c>
      <c r="BO115" s="30">
        <v>0</v>
      </c>
      <c r="BP115" s="30">
        <v>0</v>
      </c>
      <c r="BQ115" s="30">
        <v>0</v>
      </c>
      <c r="BR115" s="30">
        <v>0</v>
      </c>
      <c r="BS115" s="30">
        <v>0</v>
      </c>
      <c r="BT115" s="30">
        <v>0</v>
      </c>
      <c r="BU115" s="30">
        <v>0</v>
      </c>
      <c r="BV115" s="30">
        <v>0</v>
      </c>
      <c r="BW115" s="30">
        <v>0</v>
      </c>
      <c r="BX115" s="30">
        <v>0</v>
      </c>
      <c r="BY115" s="30">
        <v>0</v>
      </c>
      <c r="BZ115" s="30">
        <v>0</v>
      </c>
      <c r="CA115" s="30">
        <v>0</v>
      </c>
      <c r="CB115" s="30">
        <v>0</v>
      </c>
      <c r="CC115" s="70"/>
      <c r="CD115" s="30">
        <v>0</v>
      </c>
      <c r="CE115" s="30">
        <v>0</v>
      </c>
      <c r="CF115" s="30">
        <v>0</v>
      </c>
      <c r="CG115" s="30">
        <v>0</v>
      </c>
      <c r="CH115" s="30">
        <v>0</v>
      </c>
      <c r="CI115" s="30">
        <v>0</v>
      </c>
      <c r="CJ115" s="30">
        <v>0</v>
      </c>
      <c r="CK115" s="30">
        <v>0</v>
      </c>
      <c r="CL115" s="30">
        <v>0</v>
      </c>
      <c r="CM115" s="30">
        <v>0</v>
      </c>
      <c r="CN115" s="30">
        <v>0</v>
      </c>
      <c r="CO115" s="30">
        <v>0</v>
      </c>
      <c r="CP115" s="30">
        <v>0</v>
      </c>
      <c r="CQ115" s="30">
        <v>0</v>
      </c>
      <c r="CR115" s="30">
        <v>0</v>
      </c>
      <c r="CS115" s="30">
        <v>0</v>
      </c>
      <c r="CT115" s="30">
        <v>0</v>
      </c>
      <c r="CU115" s="30">
        <v>0</v>
      </c>
      <c r="CV115" s="30">
        <v>0</v>
      </c>
    </row>
    <row r="116" spans="1:100" s="28" customFormat="1" x14ac:dyDescent="0.4">
      <c r="A116" s="45" t="s">
        <v>180</v>
      </c>
      <c r="B116" s="30">
        <v>0</v>
      </c>
      <c r="C116" s="30">
        <v>0</v>
      </c>
      <c r="D116" s="30">
        <v>0</v>
      </c>
      <c r="E116" s="30">
        <v>0</v>
      </c>
      <c r="F116" s="30">
        <v>0</v>
      </c>
      <c r="G116" s="30">
        <v>0</v>
      </c>
      <c r="H116" s="30">
        <v>0</v>
      </c>
      <c r="I116" s="30">
        <v>0</v>
      </c>
      <c r="J116" s="30">
        <v>0</v>
      </c>
      <c r="K116" s="30">
        <v>0</v>
      </c>
      <c r="L116" s="30">
        <v>0</v>
      </c>
      <c r="M116" s="30">
        <v>0</v>
      </c>
      <c r="N116" s="30">
        <v>0</v>
      </c>
      <c r="O116" s="30">
        <v>0</v>
      </c>
      <c r="P116" s="30">
        <v>0</v>
      </c>
      <c r="Q116" s="30">
        <v>0</v>
      </c>
      <c r="R116" s="30">
        <v>0</v>
      </c>
      <c r="S116" s="30">
        <v>0</v>
      </c>
      <c r="T116" s="30">
        <v>0</v>
      </c>
      <c r="V116" s="30">
        <v>0</v>
      </c>
      <c r="W116" s="30">
        <v>0</v>
      </c>
      <c r="X116" s="30">
        <v>0</v>
      </c>
      <c r="Y116" s="30">
        <v>0</v>
      </c>
      <c r="Z116" s="30">
        <v>0</v>
      </c>
      <c r="AA116" s="30">
        <v>0</v>
      </c>
      <c r="AB116" s="30">
        <v>0</v>
      </c>
      <c r="AC116" s="30">
        <v>0</v>
      </c>
      <c r="AD116" s="30">
        <v>0</v>
      </c>
      <c r="AE116" s="30">
        <v>0</v>
      </c>
      <c r="AF116" s="30">
        <v>0</v>
      </c>
      <c r="AG116" s="30">
        <v>0</v>
      </c>
      <c r="AH116" s="30">
        <v>0</v>
      </c>
      <c r="AI116" s="30">
        <v>0</v>
      </c>
      <c r="AJ116" s="30">
        <v>0</v>
      </c>
      <c r="AK116" s="30">
        <v>0</v>
      </c>
      <c r="AL116" s="30">
        <v>0</v>
      </c>
      <c r="AM116" s="30">
        <v>0</v>
      </c>
      <c r="AN116" s="30">
        <v>0</v>
      </c>
      <c r="AO116" s="30"/>
      <c r="AP116" s="30">
        <v>0</v>
      </c>
      <c r="AQ116" s="30">
        <v>0</v>
      </c>
      <c r="AR116" s="30">
        <v>0</v>
      </c>
      <c r="AS116" s="30">
        <v>0</v>
      </c>
      <c r="AT116" s="30">
        <v>0</v>
      </c>
      <c r="AU116" s="30">
        <v>0</v>
      </c>
      <c r="AV116" s="30">
        <v>0</v>
      </c>
      <c r="AW116" s="30">
        <v>0</v>
      </c>
      <c r="AX116" s="30">
        <v>0</v>
      </c>
      <c r="AY116" s="30">
        <v>0</v>
      </c>
      <c r="AZ116" s="30">
        <v>0</v>
      </c>
      <c r="BA116" s="30">
        <v>0</v>
      </c>
      <c r="BB116" s="30">
        <v>0</v>
      </c>
      <c r="BC116" s="30">
        <v>0</v>
      </c>
      <c r="BD116" s="30">
        <v>0</v>
      </c>
      <c r="BE116" s="30">
        <v>0</v>
      </c>
      <c r="BF116" s="30">
        <v>0</v>
      </c>
      <c r="BG116" s="30">
        <v>0</v>
      </c>
      <c r="BH116" s="30">
        <v>0</v>
      </c>
      <c r="BI116" s="30"/>
      <c r="BJ116" s="30">
        <v>0</v>
      </c>
      <c r="BK116" s="30">
        <v>0</v>
      </c>
      <c r="BL116" s="30">
        <v>0</v>
      </c>
      <c r="BM116" s="30">
        <v>0</v>
      </c>
      <c r="BN116" s="30">
        <v>0</v>
      </c>
      <c r="BO116" s="30">
        <v>0</v>
      </c>
      <c r="BP116" s="30">
        <v>0</v>
      </c>
      <c r="BQ116" s="30">
        <v>0</v>
      </c>
      <c r="BR116" s="30">
        <v>0</v>
      </c>
      <c r="BS116" s="30">
        <v>0</v>
      </c>
      <c r="BT116" s="30">
        <v>0</v>
      </c>
      <c r="BU116" s="30">
        <v>0</v>
      </c>
      <c r="BV116" s="30">
        <v>0</v>
      </c>
      <c r="BW116" s="30">
        <v>0</v>
      </c>
      <c r="BX116" s="30">
        <v>0</v>
      </c>
      <c r="BY116" s="30">
        <v>0</v>
      </c>
      <c r="BZ116" s="30">
        <v>0</v>
      </c>
      <c r="CA116" s="30">
        <v>0</v>
      </c>
      <c r="CB116" s="30">
        <v>0</v>
      </c>
      <c r="CC116" s="70"/>
      <c r="CD116" s="30">
        <v>0</v>
      </c>
      <c r="CE116" s="30">
        <v>0</v>
      </c>
      <c r="CF116" s="30">
        <v>0</v>
      </c>
      <c r="CG116" s="30">
        <v>0</v>
      </c>
      <c r="CH116" s="30">
        <v>0</v>
      </c>
      <c r="CI116" s="30">
        <v>0</v>
      </c>
      <c r="CJ116" s="30">
        <v>0</v>
      </c>
      <c r="CK116" s="30">
        <v>0</v>
      </c>
      <c r="CL116" s="30">
        <v>0</v>
      </c>
      <c r="CM116" s="30">
        <v>0</v>
      </c>
      <c r="CN116" s="30">
        <v>0</v>
      </c>
      <c r="CO116" s="30">
        <v>0</v>
      </c>
      <c r="CP116" s="30">
        <v>0</v>
      </c>
      <c r="CQ116" s="30">
        <v>0</v>
      </c>
      <c r="CR116" s="30">
        <v>0</v>
      </c>
      <c r="CS116" s="30">
        <v>0</v>
      </c>
      <c r="CT116" s="30">
        <v>0</v>
      </c>
      <c r="CU116" s="30">
        <v>0</v>
      </c>
      <c r="CV116" s="30">
        <v>0</v>
      </c>
    </row>
    <row r="117" spans="1:100" s="28" customFormat="1" x14ac:dyDescent="0.4">
      <c r="A117" s="45" t="s">
        <v>187</v>
      </c>
      <c r="B117" s="30">
        <v>0</v>
      </c>
      <c r="C117" s="30">
        <v>0</v>
      </c>
      <c r="D117" s="30">
        <v>0</v>
      </c>
      <c r="E117" s="30">
        <v>0</v>
      </c>
      <c r="F117" s="30">
        <v>0</v>
      </c>
      <c r="G117" s="30">
        <v>0</v>
      </c>
      <c r="H117" s="30">
        <v>0</v>
      </c>
      <c r="I117" s="30">
        <v>0</v>
      </c>
      <c r="J117" s="30">
        <v>0</v>
      </c>
      <c r="K117" s="30">
        <v>0</v>
      </c>
      <c r="L117" s="30">
        <v>0</v>
      </c>
      <c r="M117" s="30">
        <v>0</v>
      </c>
      <c r="N117" s="30">
        <v>0</v>
      </c>
      <c r="O117" s="30">
        <v>0</v>
      </c>
      <c r="P117" s="30">
        <v>0</v>
      </c>
      <c r="Q117" s="30">
        <v>0</v>
      </c>
      <c r="R117" s="30">
        <v>0</v>
      </c>
      <c r="S117" s="30">
        <v>0</v>
      </c>
      <c r="T117" s="30">
        <v>0</v>
      </c>
      <c r="V117" s="30">
        <v>0</v>
      </c>
      <c r="W117" s="30">
        <v>0</v>
      </c>
      <c r="X117" s="30">
        <v>0</v>
      </c>
      <c r="Y117" s="30">
        <v>0</v>
      </c>
      <c r="Z117" s="30">
        <v>0</v>
      </c>
      <c r="AA117" s="30">
        <v>0</v>
      </c>
      <c r="AB117" s="30">
        <v>0</v>
      </c>
      <c r="AC117" s="30">
        <v>0</v>
      </c>
      <c r="AD117" s="30">
        <v>0</v>
      </c>
      <c r="AE117" s="30">
        <v>0</v>
      </c>
      <c r="AF117" s="30">
        <v>0</v>
      </c>
      <c r="AG117" s="30">
        <v>0</v>
      </c>
      <c r="AH117" s="30">
        <v>0</v>
      </c>
      <c r="AI117" s="30">
        <v>0</v>
      </c>
      <c r="AJ117" s="30">
        <v>0</v>
      </c>
      <c r="AK117" s="30">
        <v>0</v>
      </c>
      <c r="AL117" s="30">
        <v>0</v>
      </c>
      <c r="AM117" s="30">
        <v>0</v>
      </c>
      <c r="AN117" s="30">
        <v>0</v>
      </c>
      <c r="AO117" s="30"/>
      <c r="AP117" s="30">
        <v>0</v>
      </c>
      <c r="AQ117" s="30">
        <v>0</v>
      </c>
      <c r="AR117" s="30">
        <v>0</v>
      </c>
      <c r="AS117" s="30">
        <v>0</v>
      </c>
      <c r="AT117" s="30">
        <v>0</v>
      </c>
      <c r="AU117" s="30">
        <v>0</v>
      </c>
      <c r="AV117" s="30">
        <v>0</v>
      </c>
      <c r="AW117" s="30">
        <v>0</v>
      </c>
      <c r="AX117" s="30">
        <v>0</v>
      </c>
      <c r="AY117" s="30">
        <v>0</v>
      </c>
      <c r="AZ117" s="30">
        <v>0</v>
      </c>
      <c r="BA117" s="30">
        <v>0</v>
      </c>
      <c r="BB117" s="30">
        <v>0</v>
      </c>
      <c r="BC117" s="30">
        <v>0</v>
      </c>
      <c r="BD117" s="30">
        <v>0</v>
      </c>
      <c r="BE117" s="30">
        <v>0</v>
      </c>
      <c r="BF117" s="30">
        <v>0</v>
      </c>
      <c r="BG117" s="30">
        <v>0</v>
      </c>
      <c r="BH117" s="30">
        <v>0</v>
      </c>
      <c r="BI117" s="30"/>
      <c r="BJ117" s="30">
        <v>0</v>
      </c>
      <c r="BK117" s="30">
        <v>0</v>
      </c>
      <c r="BL117" s="30">
        <v>0</v>
      </c>
      <c r="BM117" s="30">
        <v>0</v>
      </c>
      <c r="BN117" s="30">
        <v>0</v>
      </c>
      <c r="BO117" s="30">
        <v>0</v>
      </c>
      <c r="BP117" s="30">
        <v>0</v>
      </c>
      <c r="BQ117" s="30">
        <v>0</v>
      </c>
      <c r="BR117" s="30">
        <v>0</v>
      </c>
      <c r="BS117" s="30">
        <v>0</v>
      </c>
      <c r="BT117" s="30">
        <v>0</v>
      </c>
      <c r="BU117" s="30">
        <v>0</v>
      </c>
      <c r="BV117" s="30">
        <v>0</v>
      </c>
      <c r="BW117" s="30">
        <v>0</v>
      </c>
      <c r="BX117" s="30">
        <v>0</v>
      </c>
      <c r="BY117" s="30">
        <v>0</v>
      </c>
      <c r="BZ117" s="30">
        <v>0</v>
      </c>
      <c r="CA117" s="30">
        <v>0</v>
      </c>
      <c r="CB117" s="30">
        <v>0</v>
      </c>
      <c r="CC117" s="70"/>
      <c r="CD117" s="30">
        <v>0</v>
      </c>
      <c r="CE117" s="30">
        <v>0</v>
      </c>
      <c r="CF117" s="30">
        <v>0</v>
      </c>
      <c r="CG117" s="30">
        <v>0</v>
      </c>
      <c r="CH117" s="30">
        <v>0</v>
      </c>
      <c r="CI117" s="30">
        <v>0</v>
      </c>
      <c r="CJ117" s="30">
        <v>0</v>
      </c>
      <c r="CK117" s="30">
        <v>0</v>
      </c>
      <c r="CL117" s="30">
        <v>0</v>
      </c>
      <c r="CM117" s="30">
        <v>0</v>
      </c>
      <c r="CN117" s="30">
        <v>0</v>
      </c>
      <c r="CO117" s="30">
        <v>0</v>
      </c>
      <c r="CP117" s="30">
        <v>0</v>
      </c>
      <c r="CQ117" s="30">
        <v>0</v>
      </c>
      <c r="CR117" s="30">
        <v>0</v>
      </c>
      <c r="CS117" s="30">
        <v>0</v>
      </c>
      <c r="CT117" s="30">
        <v>0</v>
      </c>
      <c r="CU117" s="30">
        <v>0</v>
      </c>
      <c r="CV117" s="30">
        <v>0</v>
      </c>
    </row>
    <row r="118" spans="1:100" s="28" customFormat="1" x14ac:dyDescent="0.4">
      <c r="A118" s="45" t="s">
        <v>188</v>
      </c>
      <c r="B118" s="30">
        <v>0</v>
      </c>
      <c r="C118" s="30">
        <v>0</v>
      </c>
      <c r="D118" s="30">
        <v>0</v>
      </c>
      <c r="E118" s="30">
        <v>0</v>
      </c>
      <c r="F118" s="30">
        <v>0</v>
      </c>
      <c r="G118" s="30">
        <v>0</v>
      </c>
      <c r="H118" s="30">
        <v>0</v>
      </c>
      <c r="I118" s="30">
        <v>0</v>
      </c>
      <c r="J118" s="30">
        <v>0</v>
      </c>
      <c r="K118" s="30">
        <v>0</v>
      </c>
      <c r="L118" s="30">
        <v>0</v>
      </c>
      <c r="M118" s="30">
        <v>0</v>
      </c>
      <c r="N118" s="30">
        <v>0</v>
      </c>
      <c r="O118" s="30">
        <v>0</v>
      </c>
      <c r="P118" s="30">
        <v>0</v>
      </c>
      <c r="Q118" s="30">
        <v>0</v>
      </c>
      <c r="R118" s="30">
        <v>0</v>
      </c>
      <c r="S118" s="30">
        <v>0</v>
      </c>
      <c r="T118" s="30">
        <v>0</v>
      </c>
      <c r="V118" s="30">
        <v>0</v>
      </c>
      <c r="W118" s="30">
        <v>0</v>
      </c>
      <c r="X118" s="30">
        <v>0</v>
      </c>
      <c r="Y118" s="30">
        <v>0</v>
      </c>
      <c r="Z118" s="30">
        <v>0</v>
      </c>
      <c r="AA118" s="30">
        <v>0</v>
      </c>
      <c r="AB118" s="30">
        <v>0</v>
      </c>
      <c r="AC118" s="30">
        <v>0</v>
      </c>
      <c r="AD118" s="30">
        <v>0</v>
      </c>
      <c r="AE118" s="30">
        <v>0</v>
      </c>
      <c r="AF118" s="30">
        <v>0</v>
      </c>
      <c r="AG118" s="30">
        <v>0</v>
      </c>
      <c r="AH118" s="30">
        <v>0</v>
      </c>
      <c r="AI118" s="30">
        <v>0</v>
      </c>
      <c r="AJ118" s="30">
        <v>0</v>
      </c>
      <c r="AK118" s="30">
        <v>0</v>
      </c>
      <c r="AL118" s="30">
        <v>0</v>
      </c>
      <c r="AM118" s="30">
        <v>0</v>
      </c>
      <c r="AN118" s="30">
        <v>0</v>
      </c>
      <c r="AO118" s="30"/>
      <c r="AP118" s="30">
        <v>0</v>
      </c>
      <c r="AQ118" s="30">
        <v>0</v>
      </c>
      <c r="AR118" s="30">
        <v>0</v>
      </c>
      <c r="AS118" s="30">
        <v>0</v>
      </c>
      <c r="AT118" s="30">
        <v>0</v>
      </c>
      <c r="AU118" s="30">
        <v>0</v>
      </c>
      <c r="AV118" s="30">
        <v>0</v>
      </c>
      <c r="AW118" s="30">
        <v>0</v>
      </c>
      <c r="AX118" s="30">
        <v>0</v>
      </c>
      <c r="AY118" s="30">
        <v>0</v>
      </c>
      <c r="AZ118" s="30">
        <v>0</v>
      </c>
      <c r="BA118" s="30">
        <v>0</v>
      </c>
      <c r="BB118" s="30">
        <v>0</v>
      </c>
      <c r="BC118" s="30">
        <v>0</v>
      </c>
      <c r="BD118" s="30">
        <v>0</v>
      </c>
      <c r="BE118" s="30">
        <v>0</v>
      </c>
      <c r="BF118" s="30">
        <v>0</v>
      </c>
      <c r="BG118" s="30">
        <v>0</v>
      </c>
      <c r="BH118" s="30">
        <v>0</v>
      </c>
      <c r="BI118" s="30"/>
      <c r="BJ118" s="30">
        <v>0</v>
      </c>
      <c r="BK118" s="30">
        <v>0</v>
      </c>
      <c r="BL118" s="30">
        <v>0</v>
      </c>
      <c r="BM118" s="30">
        <v>0</v>
      </c>
      <c r="BN118" s="30">
        <v>0</v>
      </c>
      <c r="BO118" s="30">
        <v>0</v>
      </c>
      <c r="BP118" s="30">
        <v>0</v>
      </c>
      <c r="BQ118" s="30">
        <v>0</v>
      </c>
      <c r="BR118" s="30">
        <v>0</v>
      </c>
      <c r="BS118" s="30">
        <v>0</v>
      </c>
      <c r="BT118" s="30">
        <v>0</v>
      </c>
      <c r="BU118" s="30">
        <v>0</v>
      </c>
      <c r="BV118" s="30">
        <v>0</v>
      </c>
      <c r="BW118" s="30">
        <v>0</v>
      </c>
      <c r="BX118" s="30">
        <v>0</v>
      </c>
      <c r="BY118" s="30">
        <v>0</v>
      </c>
      <c r="BZ118" s="30">
        <v>0</v>
      </c>
      <c r="CA118" s="30">
        <v>0</v>
      </c>
      <c r="CB118" s="30">
        <v>0</v>
      </c>
      <c r="CC118" s="70"/>
      <c r="CD118" s="30">
        <v>0</v>
      </c>
      <c r="CE118" s="30">
        <v>0</v>
      </c>
      <c r="CF118" s="30">
        <v>0</v>
      </c>
      <c r="CG118" s="30">
        <v>0</v>
      </c>
      <c r="CH118" s="30">
        <v>0</v>
      </c>
      <c r="CI118" s="30">
        <v>0</v>
      </c>
      <c r="CJ118" s="30">
        <v>0</v>
      </c>
      <c r="CK118" s="30">
        <v>0</v>
      </c>
      <c r="CL118" s="30">
        <v>0</v>
      </c>
      <c r="CM118" s="30">
        <v>0</v>
      </c>
      <c r="CN118" s="30">
        <v>0</v>
      </c>
      <c r="CO118" s="30">
        <v>0</v>
      </c>
      <c r="CP118" s="30">
        <v>0</v>
      </c>
      <c r="CQ118" s="30">
        <v>0</v>
      </c>
      <c r="CR118" s="30">
        <v>0</v>
      </c>
      <c r="CS118" s="30">
        <v>0</v>
      </c>
      <c r="CT118" s="30">
        <v>0</v>
      </c>
      <c r="CU118" s="30">
        <v>0</v>
      </c>
      <c r="CV118" s="30">
        <v>0</v>
      </c>
    </row>
    <row r="119" spans="1:100" s="28" customFormat="1" x14ac:dyDescent="0.4">
      <c r="A119" s="45" t="s">
        <v>27</v>
      </c>
      <c r="B119" s="30">
        <v>0</v>
      </c>
      <c r="C119" s="30">
        <v>0</v>
      </c>
      <c r="D119" s="30">
        <v>0</v>
      </c>
      <c r="E119" s="30">
        <v>0</v>
      </c>
      <c r="F119" s="30">
        <v>0</v>
      </c>
      <c r="G119" s="30">
        <v>0</v>
      </c>
      <c r="H119" s="30">
        <v>0</v>
      </c>
      <c r="I119" s="30">
        <v>0</v>
      </c>
      <c r="J119" s="30">
        <v>0</v>
      </c>
      <c r="K119" s="30">
        <v>0</v>
      </c>
      <c r="L119" s="30">
        <v>0</v>
      </c>
      <c r="M119" s="30">
        <v>0</v>
      </c>
      <c r="N119" s="30">
        <v>0</v>
      </c>
      <c r="O119" s="30">
        <v>0</v>
      </c>
      <c r="P119" s="30">
        <v>0</v>
      </c>
      <c r="Q119" s="30">
        <v>0</v>
      </c>
      <c r="R119" s="30">
        <v>0</v>
      </c>
      <c r="S119" s="30">
        <v>0</v>
      </c>
      <c r="T119" s="30">
        <v>0</v>
      </c>
      <c r="V119" s="30">
        <v>0</v>
      </c>
      <c r="W119" s="30">
        <v>0</v>
      </c>
      <c r="X119" s="30">
        <v>0</v>
      </c>
      <c r="Y119" s="30">
        <v>0</v>
      </c>
      <c r="Z119" s="30">
        <v>0</v>
      </c>
      <c r="AA119" s="30">
        <v>0</v>
      </c>
      <c r="AB119" s="30">
        <v>0</v>
      </c>
      <c r="AC119" s="30">
        <v>0</v>
      </c>
      <c r="AD119" s="30">
        <v>0</v>
      </c>
      <c r="AE119" s="30">
        <v>0</v>
      </c>
      <c r="AF119" s="30">
        <v>0</v>
      </c>
      <c r="AG119" s="30">
        <v>0</v>
      </c>
      <c r="AH119" s="30">
        <v>0</v>
      </c>
      <c r="AI119" s="30">
        <v>0</v>
      </c>
      <c r="AJ119" s="30">
        <v>0</v>
      </c>
      <c r="AK119" s="30">
        <v>0</v>
      </c>
      <c r="AL119" s="30">
        <v>0</v>
      </c>
      <c r="AM119" s="30">
        <v>0</v>
      </c>
      <c r="AN119" s="30">
        <v>0</v>
      </c>
      <c r="AO119" s="30"/>
      <c r="AP119" s="30">
        <v>0</v>
      </c>
      <c r="AQ119" s="30">
        <v>0</v>
      </c>
      <c r="AR119" s="30">
        <v>0</v>
      </c>
      <c r="AS119" s="30">
        <v>0</v>
      </c>
      <c r="AT119" s="30">
        <v>0</v>
      </c>
      <c r="AU119" s="30">
        <v>0</v>
      </c>
      <c r="AV119" s="30">
        <v>0</v>
      </c>
      <c r="AW119" s="30">
        <v>0</v>
      </c>
      <c r="AX119" s="30">
        <v>0</v>
      </c>
      <c r="AY119" s="30">
        <v>0</v>
      </c>
      <c r="AZ119" s="30">
        <v>0</v>
      </c>
      <c r="BA119" s="30">
        <v>0</v>
      </c>
      <c r="BB119" s="30">
        <v>0</v>
      </c>
      <c r="BC119" s="30">
        <v>0</v>
      </c>
      <c r="BD119" s="30">
        <v>0</v>
      </c>
      <c r="BE119" s="30">
        <v>0</v>
      </c>
      <c r="BF119" s="30">
        <v>0</v>
      </c>
      <c r="BG119" s="30">
        <v>0</v>
      </c>
      <c r="BH119" s="30">
        <v>0</v>
      </c>
      <c r="BI119" s="30"/>
      <c r="BJ119" s="30">
        <v>0</v>
      </c>
      <c r="BK119" s="30">
        <v>0</v>
      </c>
      <c r="BL119" s="30">
        <v>0</v>
      </c>
      <c r="BM119" s="30">
        <v>0</v>
      </c>
      <c r="BN119" s="30">
        <v>0</v>
      </c>
      <c r="BO119" s="30">
        <v>0</v>
      </c>
      <c r="BP119" s="30">
        <v>0</v>
      </c>
      <c r="BQ119" s="30">
        <v>0</v>
      </c>
      <c r="BR119" s="30">
        <v>0</v>
      </c>
      <c r="BS119" s="30">
        <v>0</v>
      </c>
      <c r="BT119" s="30">
        <v>0</v>
      </c>
      <c r="BU119" s="30">
        <v>0</v>
      </c>
      <c r="BV119" s="30">
        <v>0</v>
      </c>
      <c r="BW119" s="30">
        <v>0</v>
      </c>
      <c r="BX119" s="30">
        <v>0</v>
      </c>
      <c r="BY119" s="30">
        <v>0</v>
      </c>
      <c r="BZ119" s="30">
        <v>0</v>
      </c>
      <c r="CA119" s="30">
        <v>0</v>
      </c>
      <c r="CB119" s="30">
        <v>0</v>
      </c>
      <c r="CC119" s="70"/>
      <c r="CD119" s="30">
        <v>0</v>
      </c>
      <c r="CE119" s="30">
        <v>0</v>
      </c>
      <c r="CF119" s="30">
        <v>0</v>
      </c>
      <c r="CG119" s="30">
        <v>0</v>
      </c>
      <c r="CH119" s="30">
        <v>0</v>
      </c>
      <c r="CI119" s="30">
        <v>0</v>
      </c>
      <c r="CJ119" s="30">
        <v>0</v>
      </c>
      <c r="CK119" s="30">
        <v>0</v>
      </c>
      <c r="CL119" s="30">
        <v>0</v>
      </c>
      <c r="CM119" s="30">
        <v>0</v>
      </c>
      <c r="CN119" s="30">
        <v>0</v>
      </c>
      <c r="CO119" s="30">
        <v>0</v>
      </c>
      <c r="CP119" s="30">
        <v>0</v>
      </c>
      <c r="CQ119" s="30">
        <v>0</v>
      </c>
      <c r="CR119" s="30">
        <v>0</v>
      </c>
      <c r="CS119" s="30">
        <v>0</v>
      </c>
      <c r="CT119" s="30">
        <v>0</v>
      </c>
      <c r="CU119" s="30">
        <v>0</v>
      </c>
      <c r="CV119" s="30">
        <v>0</v>
      </c>
    </row>
    <row r="120" spans="1:100" s="28" customFormat="1" x14ac:dyDescent="0.4">
      <c r="A120" s="45" t="s">
        <v>1</v>
      </c>
      <c r="B120" s="30">
        <v>0</v>
      </c>
      <c r="C120" s="30">
        <v>0</v>
      </c>
      <c r="D120" s="30">
        <v>0</v>
      </c>
      <c r="E120" s="30">
        <v>0</v>
      </c>
      <c r="F120" s="30">
        <v>0</v>
      </c>
      <c r="G120" s="30">
        <v>0</v>
      </c>
      <c r="H120" s="30">
        <v>0</v>
      </c>
      <c r="I120" s="30">
        <v>0</v>
      </c>
      <c r="J120" s="30">
        <v>0</v>
      </c>
      <c r="K120" s="30">
        <v>0</v>
      </c>
      <c r="L120" s="30">
        <v>0</v>
      </c>
      <c r="M120" s="30">
        <v>0</v>
      </c>
      <c r="N120" s="30">
        <v>0</v>
      </c>
      <c r="O120" s="30">
        <v>0</v>
      </c>
      <c r="P120" s="30">
        <v>0</v>
      </c>
      <c r="Q120" s="30">
        <v>0</v>
      </c>
      <c r="R120" s="30">
        <v>0</v>
      </c>
      <c r="S120" s="30">
        <v>0</v>
      </c>
      <c r="T120" s="30">
        <v>0</v>
      </c>
      <c r="V120" s="30">
        <v>0</v>
      </c>
      <c r="W120" s="30">
        <v>0</v>
      </c>
      <c r="X120" s="30">
        <v>0</v>
      </c>
      <c r="Y120" s="30">
        <v>0</v>
      </c>
      <c r="Z120" s="30">
        <v>0</v>
      </c>
      <c r="AA120" s="30">
        <v>0</v>
      </c>
      <c r="AB120" s="30">
        <v>0</v>
      </c>
      <c r="AC120" s="30">
        <v>0</v>
      </c>
      <c r="AD120" s="30">
        <v>0</v>
      </c>
      <c r="AE120" s="30">
        <v>0</v>
      </c>
      <c r="AF120" s="30">
        <v>0</v>
      </c>
      <c r="AG120" s="30">
        <v>0</v>
      </c>
      <c r="AH120" s="30">
        <v>0</v>
      </c>
      <c r="AI120" s="30">
        <v>0</v>
      </c>
      <c r="AJ120" s="30">
        <v>0</v>
      </c>
      <c r="AK120" s="30">
        <v>0</v>
      </c>
      <c r="AL120" s="30">
        <v>0</v>
      </c>
      <c r="AM120" s="30">
        <v>0</v>
      </c>
      <c r="AN120" s="30">
        <v>0</v>
      </c>
      <c r="AO120" s="30"/>
      <c r="AP120" s="30">
        <v>0</v>
      </c>
      <c r="AQ120" s="30">
        <v>0</v>
      </c>
      <c r="AR120" s="30">
        <v>0</v>
      </c>
      <c r="AS120" s="30">
        <v>0</v>
      </c>
      <c r="AT120" s="30">
        <v>0</v>
      </c>
      <c r="AU120" s="30">
        <v>0</v>
      </c>
      <c r="AV120" s="30">
        <v>0</v>
      </c>
      <c r="AW120" s="30">
        <v>0</v>
      </c>
      <c r="AX120" s="30">
        <v>0</v>
      </c>
      <c r="AY120" s="30">
        <v>0</v>
      </c>
      <c r="AZ120" s="30">
        <v>0</v>
      </c>
      <c r="BA120" s="30">
        <v>0</v>
      </c>
      <c r="BB120" s="30">
        <v>0</v>
      </c>
      <c r="BC120" s="30">
        <v>0</v>
      </c>
      <c r="BD120" s="30">
        <v>0</v>
      </c>
      <c r="BE120" s="30">
        <v>0</v>
      </c>
      <c r="BF120" s="30">
        <v>0</v>
      </c>
      <c r="BG120" s="30">
        <v>0</v>
      </c>
      <c r="BH120" s="30">
        <v>0</v>
      </c>
      <c r="BI120" s="30"/>
      <c r="BJ120" s="30">
        <v>0</v>
      </c>
      <c r="BK120" s="30">
        <v>0</v>
      </c>
      <c r="BL120" s="30">
        <v>0</v>
      </c>
      <c r="BM120" s="30">
        <v>0</v>
      </c>
      <c r="BN120" s="30">
        <v>0</v>
      </c>
      <c r="BO120" s="30">
        <v>0</v>
      </c>
      <c r="BP120" s="30">
        <v>0</v>
      </c>
      <c r="BQ120" s="30">
        <v>0</v>
      </c>
      <c r="BR120" s="30">
        <v>0</v>
      </c>
      <c r="BS120" s="30">
        <v>0</v>
      </c>
      <c r="BT120" s="30">
        <v>0</v>
      </c>
      <c r="BU120" s="30">
        <v>0</v>
      </c>
      <c r="BV120" s="30">
        <v>0</v>
      </c>
      <c r="BW120" s="30">
        <v>0</v>
      </c>
      <c r="BX120" s="30">
        <v>0</v>
      </c>
      <c r="BY120" s="30">
        <v>0</v>
      </c>
      <c r="BZ120" s="30">
        <v>0</v>
      </c>
      <c r="CA120" s="30">
        <v>0</v>
      </c>
      <c r="CB120" s="30">
        <v>0</v>
      </c>
      <c r="CC120" s="70"/>
      <c r="CD120" s="30">
        <v>0</v>
      </c>
      <c r="CE120" s="30">
        <v>0</v>
      </c>
      <c r="CF120" s="30">
        <v>0</v>
      </c>
      <c r="CG120" s="30">
        <v>0</v>
      </c>
      <c r="CH120" s="30">
        <v>0</v>
      </c>
      <c r="CI120" s="30">
        <v>0</v>
      </c>
      <c r="CJ120" s="30">
        <v>0</v>
      </c>
      <c r="CK120" s="30">
        <v>0</v>
      </c>
      <c r="CL120" s="30">
        <v>0</v>
      </c>
      <c r="CM120" s="30">
        <v>0</v>
      </c>
      <c r="CN120" s="30">
        <v>0</v>
      </c>
      <c r="CO120" s="30">
        <v>0</v>
      </c>
      <c r="CP120" s="30">
        <v>0</v>
      </c>
      <c r="CQ120" s="30">
        <v>0</v>
      </c>
      <c r="CR120" s="30">
        <v>0</v>
      </c>
      <c r="CS120" s="30">
        <v>0</v>
      </c>
      <c r="CT120" s="30">
        <v>0</v>
      </c>
      <c r="CU120" s="30">
        <v>0</v>
      </c>
      <c r="CV120" s="30">
        <v>0</v>
      </c>
    </row>
    <row r="121" spans="1:100" s="28" customFormat="1" x14ac:dyDescent="0.4">
      <c r="A121" s="45" t="s">
        <v>7</v>
      </c>
      <c r="B121" s="30">
        <v>3771706.7005733089</v>
      </c>
      <c r="C121" s="30">
        <v>1301390.5827268304</v>
      </c>
      <c r="D121" s="30">
        <v>791090.34578451619</v>
      </c>
      <c r="E121" s="30">
        <v>851687.84821026889</v>
      </c>
      <c r="F121" s="30">
        <v>626704.43224503822</v>
      </c>
      <c r="G121" s="30">
        <v>340986.38049761363</v>
      </c>
      <c r="H121" s="30">
        <v>604736.1449200646</v>
      </c>
      <c r="I121" s="30">
        <v>190035.21609248157</v>
      </c>
      <c r="J121" s="30">
        <v>563383.29293211328</v>
      </c>
      <c r="K121" s="30">
        <v>4383970.7270618798</v>
      </c>
      <c r="L121" s="30">
        <v>2890083.9904019996</v>
      </c>
      <c r="M121" s="30">
        <v>2841514.9037690405</v>
      </c>
      <c r="N121" s="30">
        <v>3510303.1902888296</v>
      </c>
      <c r="O121" s="30">
        <v>5032052.1917187506</v>
      </c>
      <c r="P121" s="30">
        <v>1956996.8017075995</v>
      </c>
      <c r="Q121" s="30">
        <v>4058848.2970028995</v>
      </c>
      <c r="R121" s="30">
        <v>1892098.6308017597</v>
      </c>
      <c r="S121" s="30">
        <v>599240.29844048002</v>
      </c>
      <c r="T121" s="30">
        <v>248518.8351</v>
      </c>
      <c r="V121" s="30">
        <v>46901439.195655443</v>
      </c>
      <c r="W121" s="30">
        <v>30155640.713256452</v>
      </c>
      <c r="X121" s="30">
        <v>77985421.702668726</v>
      </c>
      <c r="Y121" s="30">
        <v>46903803.093317986</v>
      </c>
      <c r="Z121" s="30">
        <v>38328242.407998756</v>
      </c>
      <c r="AA121" s="30">
        <v>22384707.868610144</v>
      </c>
      <c r="AB121" s="30">
        <v>24207287.741517734</v>
      </c>
      <c r="AC121" s="30">
        <v>20697851.243541967</v>
      </c>
      <c r="AD121" s="30">
        <v>17177988.230341766</v>
      </c>
      <c r="AE121" s="30">
        <v>26617013.211098503</v>
      </c>
      <c r="AF121" s="30">
        <v>22847492.043999419</v>
      </c>
      <c r="AG121" s="30">
        <v>29689944.173572414</v>
      </c>
      <c r="AH121" s="30">
        <v>24927962.11292598</v>
      </c>
      <c r="AI121" s="30">
        <v>29164925.2383819</v>
      </c>
      <c r="AJ121" s="30">
        <v>49361905.609036803</v>
      </c>
      <c r="AK121" s="30">
        <v>44056332.788264997</v>
      </c>
      <c r="AL121" s="30">
        <v>21726102.302586079</v>
      </c>
      <c r="AM121" s="30">
        <v>37215435.283989161</v>
      </c>
      <c r="AN121" s="30">
        <v>14881094.79731578</v>
      </c>
      <c r="AO121" s="30"/>
      <c r="AP121" s="30">
        <v>11374.157695331127</v>
      </c>
      <c r="AQ121" s="30">
        <v>0</v>
      </c>
      <c r="AR121" s="30">
        <v>0</v>
      </c>
      <c r="AS121" s="30">
        <v>0</v>
      </c>
      <c r="AT121" s="30">
        <v>0</v>
      </c>
      <c r="AU121" s="30">
        <v>0</v>
      </c>
      <c r="AV121" s="30">
        <v>0</v>
      </c>
      <c r="AW121" s="30">
        <v>0</v>
      </c>
      <c r="AX121" s="30">
        <v>294.23396279711289</v>
      </c>
      <c r="AY121" s="30">
        <v>652.91572025209189</v>
      </c>
      <c r="AZ121" s="30">
        <v>743.91580214999999</v>
      </c>
      <c r="BA121" s="30">
        <v>511.70023799999996</v>
      </c>
      <c r="BB121" s="30">
        <v>132.70974612000001</v>
      </c>
      <c r="BC121" s="30">
        <v>521.63987580000003</v>
      </c>
      <c r="BD121" s="30">
        <v>1768.412</v>
      </c>
      <c r="BE121" s="30">
        <v>6662.1988518099997</v>
      </c>
      <c r="BF121" s="30">
        <v>12347.547805800001</v>
      </c>
      <c r="BG121" s="30">
        <v>9888.7979131800003</v>
      </c>
      <c r="BH121" s="30">
        <v>16853.084617600001</v>
      </c>
      <c r="BI121" s="30"/>
      <c r="BJ121" s="30">
        <v>25946617.132610064</v>
      </c>
      <c r="BK121" s="30">
        <v>14121285.271304237</v>
      </c>
      <c r="BL121" s="30">
        <v>24175348.236890007</v>
      </c>
      <c r="BM121" s="30">
        <v>28223917.262637086</v>
      </c>
      <c r="BN121" s="30">
        <v>11875947.140489876</v>
      </c>
      <c r="BO121" s="30">
        <v>8953596.174954854</v>
      </c>
      <c r="BP121" s="30">
        <v>13308200.206290245</v>
      </c>
      <c r="BQ121" s="30">
        <v>6989475.2890950181</v>
      </c>
      <c r="BR121" s="30">
        <v>13829201.169738058</v>
      </c>
      <c r="BS121" s="30">
        <v>25574207.498872407</v>
      </c>
      <c r="BT121" s="30">
        <v>26700855.059103679</v>
      </c>
      <c r="BU121" s="30">
        <v>32919842.444679841</v>
      </c>
      <c r="BV121" s="30">
        <v>38064443.872978196</v>
      </c>
      <c r="BW121" s="30">
        <v>51759963.256482244</v>
      </c>
      <c r="BX121" s="30">
        <v>33629592.153422982</v>
      </c>
      <c r="BY121" s="30">
        <v>32271986.473730084</v>
      </c>
      <c r="BZ121" s="30">
        <v>16904880.053554151</v>
      </c>
      <c r="CA121" s="30">
        <v>12554093.654669976</v>
      </c>
      <c r="CB121" s="30">
        <v>5138903.6770994999</v>
      </c>
      <c r="CC121" s="70"/>
      <c r="CD121" s="30">
        <v>76631137.186534151</v>
      </c>
      <c r="CE121" s="30">
        <v>45578316.56728752</v>
      </c>
      <c r="CF121" s="30">
        <v>102951860.28534324</v>
      </c>
      <c r="CG121" s="30">
        <v>75979408.204165339</v>
      </c>
      <c r="CH121" s="30">
        <v>50830893.98073367</v>
      </c>
      <c r="CI121" s="30">
        <v>31679290.42406261</v>
      </c>
      <c r="CJ121" s="30">
        <v>38120224.092728049</v>
      </c>
      <c r="CK121" s="30">
        <v>27877361.748729467</v>
      </c>
      <c r="CL121" s="30">
        <v>31570866.926974732</v>
      </c>
      <c r="CM121" s="30">
        <v>56575844.352753043</v>
      </c>
      <c r="CN121" s="30">
        <v>52439175.00930725</v>
      </c>
      <c r="CO121" s="30">
        <v>65451813.222259291</v>
      </c>
      <c r="CP121" s="30">
        <v>66502841.885939121</v>
      </c>
      <c r="CQ121" s="30">
        <v>85957462.326458693</v>
      </c>
      <c r="CR121" s="30">
        <v>84950262.976167381</v>
      </c>
      <c r="CS121" s="30">
        <v>80393829.757849783</v>
      </c>
      <c r="CT121" s="30">
        <v>40535428.534747787</v>
      </c>
      <c r="CU121" s="30">
        <v>50378658.035012797</v>
      </c>
      <c r="CV121" s="30">
        <v>20285370.394132879</v>
      </c>
    </row>
    <row r="122" spans="1:100" s="28" customFormat="1" x14ac:dyDescent="0.4">
      <c r="A122" s="45" t="s">
        <v>17</v>
      </c>
      <c r="B122" s="30">
        <v>1416475.7477406238</v>
      </c>
      <c r="C122" s="30">
        <v>4395447.0307308426</v>
      </c>
      <c r="D122" s="30">
        <v>646812.12331258587</v>
      </c>
      <c r="E122" s="30">
        <v>648389.98262012866</v>
      </c>
      <c r="F122" s="30">
        <v>1642670.1599068951</v>
      </c>
      <c r="G122" s="30">
        <v>1814007.5073080435</v>
      </c>
      <c r="H122" s="30">
        <v>564762.17461176799</v>
      </c>
      <c r="I122" s="30">
        <v>649114.11524419999</v>
      </c>
      <c r="J122" s="30">
        <v>924648.25818714558</v>
      </c>
      <c r="K122" s="30">
        <v>1335490.0071160293</v>
      </c>
      <c r="L122" s="30">
        <v>1314921.4279999998</v>
      </c>
      <c r="M122" s="30">
        <v>1825176.8959999999</v>
      </c>
      <c r="N122" s="30">
        <v>1818421.0020000001</v>
      </c>
      <c r="O122" s="30">
        <v>1715201.9750000003</v>
      </c>
      <c r="P122" s="30">
        <v>798066.78799999994</v>
      </c>
      <c r="Q122" s="30">
        <v>1686474.2760000003</v>
      </c>
      <c r="R122" s="30">
        <v>866999.21600000001</v>
      </c>
      <c r="S122" s="30">
        <v>1555591.0119999999</v>
      </c>
      <c r="T122" s="30">
        <v>1666124.9400000004</v>
      </c>
      <c r="V122" s="30">
        <v>26852936.310508832</v>
      </c>
      <c r="W122" s="30">
        <v>23116765.896558356</v>
      </c>
      <c r="X122" s="30">
        <v>56376069.735362612</v>
      </c>
      <c r="Y122" s="30">
        <v>53160795.84314733</v>
      </c>
      <c r="Z122" s="30">
        <v>33116119.101543248</v>
      </c>
      <c r="AA122" s="30">
        <v>29211672.769911613</v>
      </c>
      <c r="AB122" s="30">
        <v>14759874.409326784</v>
      </c>
      <c r="AC122" s="30">
        <v>24068806.809548113</v>
      </c>
      <c r="AD122" s="30">
        <v>12333803.356112108</v>
      </c>
      <c r="AE122" s="30">
        <v>19798023.130055506</v>
      </c>
      <c r="AF122" s="30">
        <v>32998244.223999999</v>
      </c>
      <c r="AG122" s="30">
        <v>34937075.263999999</v>
      </c>
      <c r="AH122" s="30">
        <v>50050512.985287249</v>
      </c>
      <c r="AI122" s="30">
        <v>36463964.609999999</v>
      </c>
      <c r="AJ122" s="30">
        <v>40070040.119999997</v>
      </c>
      <c r="AK122" s="30">
        <v>52606435.013999991</v>
      </c>
      <c r="AL122" s="30">
        <v>23930423.127999999</v>
      </c>
      <c r="AM122" s="30">
        <v>64871788.91237092</v>
      </c>
      <c r="AN122" s="30">
        <v>35089725.263999999</v>
      </c>
      <c r="AO122" s="30"/>
      <c r="AP122" s="30">
        <v>242.94097443073397</v>
      </c>
      <c r="AQ122" s="30">
        <v>0</v>
      </c>
      <c r="AR122" s="30">
        <v>0</v>
      </c>
      <c r="AS122" s="30">
        <v>0</v>
      </c>
      <c r="AT122" s="30">
        <v>133.1590199949373</v>
      </c>
      <c r="AU122" s="30">
        <v>0</v>
      </c>
      <c r="AV122" s="30">
        <v>32.881230257072438</v>
      </c>
      <c r="AW122" s="30">
        <v>86.226168274885197</v>
      </c>
      <c r="AX122" s="30">
        <v>0</v>
      </c>
      <c r="AY122" s="30">
        <v>0</v>
      </c>
      <c r="AZ122" s="30">
        <v>0</v>
      </c>
      <c r="BA122" s="30">
        <v>22.099999999999998</v>
      </c>
      <c r="BB122" s="30">
        <v>885.11800000000005</v>
      </c>
      <c r="BC122" s="30">
        <v>3924.72</v>
      </c>
      <c r="BD122" s="30">
        <v>2015.5189999999998</v>
      </c>
      <c r="BE122" s="30">
        <v>26578.935000000005</v>
      </c>
      <c r="BF122" s="30">
        <v>16889.129999999997</v>
      </c>
      <c r="BG122" s="30">
        <v>105699.00899999999</v>
      </c>
      <c r="BH122" s="30">
        <v>51725.574999999997</v>
      </c>
      <c r="BI122" s="30"/>
      <c r="BJ122" s="30">
        <v>14748553.902316345</v>
      </c>
      <c r="BK122" s="30">
        <v>8749300.6078387313</v>
      </c>
      <c r="BL122" s="30">
        <v>11547152.551919112</v>
      </c>
      <c r="BM122" s="30">
        <v>17973373.844275948</v>
      </c>
      <c r="BN122" s="30">
        <v>13138365.160251174</v>
      </c>
      <c r="BO122" s="30">
        <v>12024331.910717754</v>
      </c>
      <c r="BP122" s="30">
        <v>7744668.4966099197</v>
      </c>
      <c r="BQ122" s="30">
        <v>15188750.669327766</v>
      </c>
      <c r="BR122" s="30">
        <v>6451825.929664121</v>
      </c>
      <c r="BS122" s="30">
        <v>12606967.34923752</v>
      </c>
      <c r="BT122" s="30">
        <v>22526863.717385035</v>
      </c>
      <c r="BU122" s="30">
        <v>21647133.039999999</v>
      </c>
      <c r="BV122" s="30">
        <v>29051341.020000003</v>
      </c>
      <c r="BW122" s="30">
        <v>22356249.344000004</v>
      </c>
      <c r="BX122" s="30">
        <v>20998590.590473399</v>
      </c>
      <c r="BY122" s="30">
        <v>21417452.259102203</v>
      </c>
      <c r="BZ122" s="30">
        <v>12609450.512470106</v>
      </c>
      <c r="CA122" s="30">
        <v>35703904.112630807</v>
      </c>
      <c r="CB122" s="30">
        <v>19551335.265000001</v>
      </c>
      <c r="CC122" s="70"/>
      <c r="CD122" s="30">
        <v>43018208.901540235</v>
      </c>
      <c r="CE122" s="30">
        <v>36261513.53512793</v>
      </c>
      <c r="CF122" s="30">
        <v>68570034.410594314</v>
      </c>
      <c r="CG122" s="30">
        <v>71782559.670043409</v>
      </c>
      <c r="CH122" s="30">
        <v>47897287.580721311</v>
      </c>
      <c r="CI122" s="30">
        <v>43050012.187937409</v>
      </c>
      <c r="CJ122" s="30">
        <v>23069337.96177873</v>
      </c>
      <c r="CK122" s="30">
        <v>39906757.820288353</v>
      </c>
      <c r="CL122" s="30">
        <v>19710277.543963373</v>
      </c>
      <c r="CM122" s="30">
        <v>33740480.486409053</v>
      </c>
      <c r="CN122" s="30">
        <v>56840029.369385034</v>
      </c>
      <c r="CO122" s="30">
        <v>58409407.299999997</v>
      </c>
      <c r="CP122" s="30">
        <v>80921160.125287265</v>
      </c>
      <c r="CQ122" s="30">
        <v>60539340.649000004</v>
      </c>
      <c r="CR122" s="30">
        <v>61868713.0174734</v>
      </c>
      <c r="CS122" s="30">
        <v>75736940.48410219</v>
      </c>
      <c r="CT122" s="30">
        <v>37423761.986470103</v>
      </c>
      <c r="CU122" s="30">
        <v>102236983.04600173</v>
      </c>
      <c r="CV122" s="30">
        <v>56358911.044</v>
      </c>
    </row>
    <row r="123" spans="1:100" s="28" customFormat="1" x14ac:dyDescent="0.4">
      <c r="A123" s="45" t="s">
        <v>18</v>
      </c>
      <c r="B123" s="30">
        <v>0</v>
      </c>
      <c r="C123" s="30">
        <v>0</v>
      </c>
      <c r="D123" s="30">
        <v>0</v>
      </c>
      <c r="E123" s="30">
        <v>0</v>
      </c>
      <c r="F123" s="30">
        <v>0</v>
      </c>
      <c r="G123" s="30">
        <v>0</v>
      </c>
      <c r="H123" s="30">
        <v>0</v>
      </c>
      <c r="I123" s="30">
        <v>0</v>
      </c>
      <c r="J123" s="30">
        <v>0</v>
      </c>
      <c r="K123" s="30">
        <v>0</v>
      </c>
      <c r="L123" s="30">
        <v>0</v>
      </c>
      <c r="M123" s="30">
        <v>0</v>
      </c>
      <c r="N123" s="30">
        <v>0</v>
      </c>
      <c r="O123" s="30">
        <v>0</v>
      </c>
      <c r="P123" s="30">
        <v>0</v>
      </c>
      <c r="Q123" s="30">
        <v>0</v>
      </c>
      <c r="R123" s="30">
        <v>0</v>
      </c>
      <c r="S123" s="30">
        <v>0</v>
      </c>
      <c r="T123" s="30">
        <v>0</v>
      </c>
      <c r="V123" s="30">
        <v>0</v>
      </c>
      <c r="W123" s="30">
        <v>0</v>
      </c>
      <c r="X123" s="30">
        <v>0</v>
      </c>
      <c r="Y123" s="30">
        <v>0</v>
      </c>
      <c r="Z123" s="30">
        <v>0</v>
      </c>
      <c r="AA123" s="30">
        <v>0</v>
      </c>
      <c r="AB123" s="30">
        <v>0</v>
      </c>
      <c r="AC123" s="30">
        <v>0</v>
      </c>
      <c r="AD123" s="30">
        <v>0</v>
      </c>
      <c r="AE123" s="30">
        <v>0</v>
      </c>
      <c r="AF123" s="30">
        <v>0</v>
      </c>
      <c r="AG123" s="30">
        <v>0</v>
      </c>
      <c r="AH123" s="30">
        <v>0</v>
      </c>
      <c r="AI123" s="30">
        <v>0</v>
      </c>
      <c r="AJ123" s="30">
        <v>0</v>
      </c>
      <c r="AK123" s="30">
        <v>0</v>
      </c>
      <c r="AL123" s="30">
        <v>0</v>
      </c>
      <c r="AM123" s="30">
        <v>0</v>
      </c>
      <c r="AN123" s="30">
        <v>0</v>
      </c>
      <c r="AO123" s="30"/>
      <c r="AP123" s="30">
        <v>0</v>
      </c>
      <c r="AQ123" s="30">
        <v>0</v>
      </c>
      <c r="AR123" s="30">
        <v>0</v>
      </c>
      <c r="AS123" s="30">
        <v>0</v>
      </c>
      <c r="AT123" s="30">
        <v>0</v>
      </c>
      <c r="AU123" s="30">
        <v>0</v>
      </c>
      <c r="AV123" s="30">
        <v>0</v>
      </c>
      <c r="AW123" s="30">
        <v>0</v>
      </c>
      <c r="AX123" s="30">
        <v>0</v>
      </c>
      <c r="AY123" s="30">
        <v>0</v>
      </c>
      <c r="AZ123" s="30">
        <v>0</v>
      </c>
      <c r="BA123" s="30">
        <v>0</v>
      </c>
      <c r="BB123" s="30">
        <v>0</v>
      </c>
      <c r="BC123" s="30">
        <v>0</v>
      </c>
      <c r="BD123" s="30">
        <v>0</v>
      </c>
      <c r="BE123" s="30">
        <v>0</v>
      </c>
      <c r="BF123" s="30">
        <v>0</v>
      </c>
      <c r="BG123" s="30">
        <v>0</v>
      </c>
      <c r="BH123" s="30">
        <v>0</v>
      </c>
      <c r="BI123" s="30"/>
      <c r="BJ123" s="30">
        <v>0</v>
      </c>
      <c r="BK123" s="30">
        <v>0</v>
      </c>
      <c r="BL123" s="30">
        <v>0</v>
      </c>
      <c r="BM123" s="30">
        <v>0</v>
      </c>
      <c r="BN123" s="30">
        <v>0</v>
      </c>
      <c r="BO123" s="30">
        <v>0</v>
      </c>
      <c r="BP123" s="30">
        <v>0</v>
      </c>
      <c r="BQ123" s="30">
        <v>0</v>
      </c>
      <c r="BR123" s="30">
        <v>0</v>
      </c>
      <c r="BS123" s="30">
        <v>0</v>
      </c>
      <c r="BT123" s="30">
        <v>0</v>
      </c>
      <c r="BU123" s="30">
        <v>0</v>
      </c>
      <c r="BV123" s="30">
        <v>0</v>
      </c>
      <c r="BW123" s="30">
        <v>0</v>
      </c>
      <c r="BX123" s="30">
        <v>0</v>
      </c>
      <c r="BY123" s="30">
        <v>0</v>
      </c>
      <c r="BZ123" s="30">
        <v>0</v>
      </c>
      <c r="CA123" s="30">
        <v>0</v>
      </c>
      <c r="CB123" s="30">
        <v>0</v>
      </c>
      <c r="CC123" s="70"/>
      <c r="CD123" s="30">
        <v>0</v>
      </c>
      <c r="CE123" s="30">
        <v>0</v>
      </c>
      <c r="CF123" s="30">
        <v>0</v>
      </c>
      <c r="CG123" s="30">
        <v>0</v>
      </c>
      <c r="CH123" s="30">
        <v>0</v>
      </c>
      <c r="CI123" s="30">
        <v>0</v>
      </c>
      <c r="CJ123" s="30">
        <v>0</v>
      </c>
      <c r="CK123" s="30">
        <v>0</v>
      </c>
      <c r="CL123" s="30">
        <v>0</v>
      </c>
      <c r="CM123" s="30">
        <v>0</v>
      </c>
      <c r="CN123" s="30">
        <v>0</v>
      </c>
      <c r="CO123" s="30">
        <v>0</v>
      </c>
      <c r="CP123" s="30">
        <v>0</v>
      </c>
      <c r="CQ123" s="30">
        <v>0</v>
      </c>
      <c r="CR123" s="30">
        <v>0</v>
      </c>
      <c r="CS123" s="30">
        <v>0</v>
      </c>
      <c r="CT123" s="30">
        <v>0</v>
      </c>
      <c r="CU123" s="30">
        <v>0</v>
      </c>
      <c r="CV123" s="30">
        <v>0</v>
      </c>
    </row>
    <row r="124" spans="1:100" s="28" customFormat="1" x14ac:dyDescent="0.4">
      <c r="A124" s="45" t="s">
        <v>10</v>
      </c>
      <c r="B124" s="30">
        <v>0</v>
      </c>
      <c r="C124" s="30">
        <v>0</v>
      </c>
      <c r="D124" s="30">
        <v>0</v>
      </c>
      <c r="E124" s="30">
        <v>0</v>
      </c>
      <c r="F124" s="30">
        <v>0</v>
      </c>
      <c r="G124" s="30">
        <v>0</v>
      </c>
      <c r="H124" s="30">
        <v>0</v>
      </c>
      <c r="I124" s="30">
        <v>0</v>
      </c>
      <c r="J124" s="30">
        <v>0</v>
      </c>
      <c r="K124" s="30">
        <v>0</v>
      </c>
      <c r="L124" s="30">
        <v>0</v>
      </c>
      <c r="M124" s="30">
        <v>0</v>
      </c>
      <c r="N124" s="30">
        <v>0</v>
      </c>
      <c r="O124" s="30">
        <v>0</v>
      </c>
      <c r="P124" s="30">
        <v>0</v>
      </c>
      <c r="Q124" s="30">
        <v>0</v>
      </c>
      <c r="R124" s="30">
        <v>0</v>
      </c>
      <c r="S124" s="30">
        <v>0</v>
      </c>
      <c r="T124" s="30">
        <v>0</v>
      </c>
      <c r="V124" s="30">
        <v>0</v>
      </c>
      <c r="W124" s="30">
        <v>0</v>
      </c>
      <c r="X124" s="30">
        <v>0</v>
      </c>
      <c r="Y124" s="30">
        <v>0</v>
      </c>
      <c r="Z124" s="30">
        <v>0</v>
      </c>
      <c r="AA124" s="30">
        <v>0</v>
      </c>
      <c r="AB124" s="30">
        <v>0</v>
      </c>
      <c r="AC124" s="30">
        <v>0</v>
      </c>
      <c r="AD124" s="30">
        <v>0</v>
      </c>
      <c r="AE124" s="30">
        <v>0</v>
      </c>
      <c r="AF124" s="30">
        <v>0</v>
      </c>
      <c r="AG124" s="30">
        <v>0</v>
      </c>
      <c r="AH124" s="30">
        <v>0</v>
      </c>
      <c r="AI124" s="30">
        <v>0</v>
      </c>
      <c r="AJ124" s="30">
        <v>0</v>
      </c>
      <c r="AK124" s="30">
        <v>0</v>
      </c>
      <c r="AL124" s="30">
        <v>0</v>
      </c>
      <c r="AM124" s="30">
        <v>0</v>
      </c>
      <c r="AN124" s="30">
        <v>0</v>
      </c>
      <c r="AO124" s="30"/>
      <c r="AP124" s="30">
        <v>0</v>
      </c>
      <c r="AQ124" s="30">
        <v>0</v>
      </c>
      <c r="AR124" s="30">
        <v>0</v>
      </c>
      <c r="AS124" s="30">
        <v>0</v>
      </c>
      <c r="AT124" s="30">
        <v>0</v>
      </c>
      <c r="AU124" s="30">
        <v>0</v>
      </c>
      <c r="AV124" s="30">
        <v>0</v>
      </c>
      <c r="AW124" s="30">
        <v>0</v>
      </c>
      <c r="AX124" s="30">
        <v>0</v>
      </c>
      <c r="AY124" s="30">
        <v>0</v>
      </c>
      <c r="AZ124" s="30">
        <v>0</v>
      </c>
      <c r="BA124" s="30">
        <v>0</v>
      </c>
      <c r="BB124" s="30">
        <v>0</v>
      </c>
      <c r="BC124" s="30">
        <v>0</v>
      </c>
      <c r="BD124" s="30">
        <v>0</v>
      </c>
      <c r="BE124" s="30">
        <v>0</v>
      </c>
      <c r="BF124" s="30">
        <v>0</v>
      </c>
      <c r="BG124" s="30">
        <v>0</v>
      </c>
      <c r="BH124" s="30">
        <v>0</v>
      </c>
      <c r="BI124" s="30"/>
      <c r="BJ124" s="30">
        <v>0</v>
      </c>
      <c r="BK124" s="30">
        <v>0</v>
      </c>
      <c r="BL124" s="30">
        <v>0</v>
      </c>
      <c r="BM124" s="30">
        <v>0</v>
      </c>
      <c r="BN124" s="30">
        <v>0</v>
      </c>
      <c r="BO124" s="30">
        <v>0</v>
      </c>
      <c r="BP124" s="30">
        <v>0</v>
      </c>
      <c r="BQ124" s="30">
        <v>0</v>
      </c>
      <c r="BR124" s="30">
        <v>0</v>
      </c>
      <c r="BS124" s="30">
        <v>0</v>
      </c>
      <c r="BT124" s="30">
        <v>0</v>
      </c>
      <c r="BU124" s="30">
        <v>0</v>
      </c>
      <c r="BV124" s="30">
        <v>0</v>
      </c>
      <c r="BW124" s="30">
        <v>0</v>
      </c>
      <c r="BX124" s="30">
        <v>0</v>
      </c>
      <c r="BY124" s="30">
        <v>0</v>
      </c>
      <c r="BZ124" s="30">
        <v>0</v>
      </c>
      <c r="CA124" s="30">
        <v>0</v>
      </c>
      <c r="CB124" s="30">
        <v>0</v>
      </c>
      <c r="CC124" s="70"/>
      <c r="CD124" s="30">
        <v>0</v>
      </c>
      <c r="CE124" s="30">
        <v>0</v>
      </c>
      <c r="CF124" s="30">
        <v>0</v>
      </c>
      <c r="CG124" s="30">
        <v>0</v>
      </c>
      <c r="CH124" s="30">
        <v>0</v>
      </c>
      <c r="CI124" s="30">
        <v>0</v>
      </c>
      <c r="CJ124" s="30">
        <v>0</v>
      </c>
      <c r="CK124" s="30">
        <v>0</v>
      </c>
      <c r="CL124" s="30">
        <v>0</v>
      </c>
      <c r="CM124" s="30">
        <v>0</v>
      </c>
      <c r="CN124" s="30">
        <v>0</v>
      </c>
      <c r="CO124" s="30">
        <v>0</v>
      </c>
      <c r="CP124" s="30">
        <v>0</v>
      </c>
      <c r="CQ124" s="30">
        <v>0</v>
      </c>
      <c r="CR124" s="30">
        <v>0</v>
      </c>
      <c r="CS124" s="30">
        <v>0</v>
      </c>
      <c r="CT124" s="30">
        <v>0</v>
      </c>
      <c r="CU124" s="30">
        <v>0</v>
      </c>
      <c r="CV124" s="30">
        <v>0</v>
      </c>
    </row>
    <row r="125" spans="1:100" s="28" customFormat="1" x14ac:dyDescent="0.4">
      <c r="A125" s="45" t="s">
        <v>233</v>
      </c>
      <c r="B125" s="30">
        <v>0</v>
      </c>
      <c r="C125" s="30">
        <v>0</v>
      </c>
      <c r="D125" s="30">
        <v>0</v>
      </c>
      <c r="E125" s="30">
        <v>0</v>
      </c>
      <c r="F125" s="30">
        <v>0</v>
      </c>
      <c r="G125" s="30">
        <v>0</v>
      </c>
      <c r="H125" s="30">
        <v>0</v>
      </c>
      <c r="I125" s="30">
        <v>0</v>
      </c>
      <c r="J125" s="30">
        <v>0</v>
      </c>
      <c r="K125" s="30">
        <v>0</v>
      </c>
      <c r="L125" s="30">
        <v>0</v>
      </c>
      <c r="M125" s="30">
        <v>0</v>
      </c>
      <c r="N125" s="30">
        <v>0</v>
      </c>
      <c r="O125" s="30">
        <v>0</v>
      </c>
      <c r="P125" s="30">
        <v>0</v>
      </c>
      <c r="Q125" s="30">
        <v>0</v>
      </c>
      <c r="R125" s="30">
        <v>0</v>
      </c>
      <c r="S125" s="30">
        <v>0</v>
      </c>
      <c r="T125" s="30">
        <v>0</v>
      </c>
      <c r="V125" s="30">
        <v>0</v>
      </c>
      <c r="W125" s="30">
        <v>0</v>
      </c>
      <c r="X125" s="30">
        <v>0</v>
      </c>
      <c r="Y125" s="30">
        <v>0</v>
      </c>
      <c r="Z125" s="30">
        <v>0</v>
      </c>
      <c r="AA125" s="30">
        <v>0</v>
      </c>
      <c r="AB125" s="30">
        <v>0</v>
      </c>
      <c r="AC125" s="30">
        <v>0</v>
      </c>
      <c r="AD125" s="30">
        <v>0</v>
      </c>
      <c r="AE125" s="30">
        <v>0</v>
      </c>
      <c r="AF125" s="30">
        <v>0</v>
      </c>
      <c r="AG125" s="30">
        <v>0</v>
      </c>
      <c r="AH125" s="30">
        <v>0</v>
      </c>
      <c r="AI125" s="30">
        <v>0</v>
      </c>
      <c r="AJ125" s="30">
        <v>0</v>
      </c>
      <c r="AK125" s="30">
        <v>0</v>
      </c>
      <c r="AL125" s="30">
        <v>0</v>
      </c>
      <c r="AM125" s="30">
        <v>0</v>
      </c>
      <c r="AN125" s="30">
        <v>0</v>
      </c>
      <c r="AO125" s="30"/>
      <c r="AP125" s="30">
        <v>0</v>
      </c>
      <c r="AQ125" s="30">
        <v>0</v>
      </c>
      <c r="AR125" s="30">
        <v>0</v>
      </c>
      <c r="AS125" s="30">
        <v>0</v>
      </c>
      <c r="AT125" s="30">
        <v>0</v>
      </c>
      <c r="AU125" s="30">
        <v>0</v>
      </c>
      <c r="AV125" s="30">
        <v>0</v>
      </c>
      <c r="AW125" s="30">
        <v>0</v>
      </c>
      <c r="AX125" s="30">
        <v>0</v>
      </c>
      <c r="AY125" s="30">
        <v>0</v>
      </c>
      <c r="AZ125" s="30">
        <v>0</v>
      </c>
      <c r="BA125" s="30">
        <v>0</v>
      </c>
      <c r="BB125" s="30">
        <v>0</v>
      </c>
      <c r="BC125" s="30">
        <v>0</v>
      </c>
      <c r="BD125" s="30">
        <v>0</v>
      </c>
      <c r="BE125" s="30">
        <v>0</v>
      </c>
      <c r="BF125" s="30">
        <v>0</v>
      </c>
      <c r="BG125" s="30">
        <v>0</v>
      </c>
      <c r="BH125" s="30">
        <v>0</v>
      </c>
      <c r="BI125" s="30"/>
      <c r="BJ125" s="30">
        <v>0</v>
      </c>
      <c r="BK125" s="30">
        <v>0</v>
      </c>
      <c r="BL125" s="30">
        <v>0</v>
      </c>
      <c r="BM125" s="30">
        <v>0</v>
      </c>
      <c r="BN125" s="30">
        <v>0</v>
      </c>
      <c r="BO125" s="30">
        <v>0</v>
      </c>
      <c r="BP125" s="30">
        <v>0</v>
      </c>
      <c r="BQ125" s="30">
        <v>0</v>
      </c>
      <c r="BR125" s="30">
        <v>0</v>
      </c>
      <c r="BS125" s="30">
        <v>0</v>
      </c>
      <c r="BT125" s="30">
        <v>0</v>
      </c>
      <c r="BU125" s="30">
        <v>0</v>
      </c>
      <c r="BV125" s="30">
        <v>0</v>
      </c>
      <c r="BW125" s="30">
        <v>0</v>
      </c>
      <c r="BX125" s="30">
        <v>0</v>
      </c>
      <c r="BY125" s="30">
        <v>0</v>
      </c>
      <c r="BZ125" s="30">
        <v>0</v>
      </c>
      <c r="CA125" s="30">
        <v>0</v>
      </c>
      <c r="CB125" s="30">
        <v>0</v>
      </c>
      <c r="CC125" s="70"/>
      <c r="CD125" s="30">
        <v>0</v>
      </c>
      <c r="CE125" s="30">
        <v>0</v>
      </c>
      <c r="CF125" s="30">
        <v>0</v>
      </c>
      <c r="CG125" s="30">
        <v>0</v>
      </c>
      <c r="CH125" s="30">
        <v>0</v>
      </c>
      <c r="CI125" s="30">
        <v>0</v>
      </c>
      <c r="CJ125" s="30">
        <v>0</v>
      </c>
      <c r="CK125" s="30">
        <v>0</v>
      </c>
      <c r="CL125" s="30">
        <v>0</v>
      </c>
      <c r="CM125" s="30">
        <v>0</v>
      </c>
      <c r="CN125" s="30">
        <v>0</v>
      </c>
      <c r="CO125" s="30">
        <v>0</v>
      </c>
      <c r="CP125" s="30">
        <v>0</v>
      </c>
      <c r="CQ125" s="30">
        <v>0</v>
      </c>
      <c r="CR125" s="30">
        <v>0</v>
      </c>
      <c r="CS125" s="30">
        <v>0</v>
      </c>
      <c r="CT125" s="30">
        <v>0</v>
      </c>
      <c r="CU125" s="30">
        <v>0</v>
      </c>
      <c r="CV125" s="30">
        <v>0</v>
      </c>
    </row>
    <row r="126" spans="1:100" s="28" customFormat="1" x14ac:dyDescent="0.4">
      <c r="A126" s="45" t="s">
        <v>197</v>
      </c>
      <c r="B126" s="30">
        <v>0</v>
      </c>
      <c r="C126" s="30">
        <v>0</v>
      </c>
      <c r="D126" s="30">
        <v>0</v>
      </c>
      <c r="E126" s="30">
        <v>0</v>
      </c>
      <c r="F126" s="30">
        <v>0</v>
      </c>
      <c r="G126" s="30">
        <v>0</v>
      </c>
      <c r="H126" s="30">
        <v>0</v>
      </c>
      <c r="I126" s="30">
        <v>0</v>
      </c>
      <c r="J126" s="30">
        <v>0</v>
      </c>
      <c r="K126" s="30">
        <v>0</v>
      </c>
      <c r="L126" s="30">
        <v>0</v>
      </c>
      <c r="M126" s="30">
        <v>0</v>
      </c>
      <c r="N126" s="30">
        <v>0</v>
      </c>
      <c r="O126" s="30">
        <v>0</v>
      </c>
      <c r="P126" s="30">
        <v>0</v>
      </c>
      <c r="Q126" s="30">
        <v>0</v>
      </c>
      <c r="R126" s="30">
        <v>0</v>
      </c>
      <c r="S126" s="30">
        <v>0</v>
      </c>
      <c r="T126" s="30">
        <v>0</v>
      </c>
      <c r="V126" s="30">
        <v>0</v>
      </c>
      <c r="W126" s="30">
        <v>0</v>
      </c>
      <c r="X126" s="30">
        <v>0</v>
      </c>
      <c r="Y126" s="30">
        <v>0</v>
      </c>
      <c r="Z126" s="30">
        <v>0</v>
      </c>
      <c r="AA126" s="30">
        <v>0</v>
      </c>
      <c r="AB126" s="30">
        <v>0</v>
      </c>
      <c r="AC126" s="30">
        <v>0</v>
      </c>
      <c r="AD126" s="30">
        <v>0</v>
      </c>
      <c r="AE126" s="30">
        <v>0</v>
      </c>
      <c r="AF126" s="30">
        <v>0</v>
      </c>
      <c r="AG126" s="30">
        <v>0</v>
      </c>
      <c r="AH126" s="30">
        <v>0</v>
      </c>
      <c r="AI126" s="30">
        <v>0</v>
      </c>
      <c r="AJ126" s="30">
        <v>0</v>
      </c>
      <c r="AK126" s="30">
        <v>0</v>
      </c>
      <c r="AL126" s="30">
        <v>0</v>
      </c>
      <c r="AM126" s="30">
        <v>0</v>
      </c>
      <c r="AN126" s="30">
        <v>0</v>
      </c>
      <c r="AO126" s="30"/>
      <c r="AP126" s="30">
        <v>0</v>
      </c>
      <c r="AQ126" s="30">
        <v>0</v>
      </c>
      <c r="AR126" s="30">
        <v>0</v>
      </c>
      <c r="AS126" s="30">
        <v>0</v>
      </c>
      <c r="AT126" s="30">
        <v>0</v>
      </c>
      <c r="AU126" s="30">
        <v>0</v>
      </c>
      <c r="AV126" s="30">
        <v>0</v>
      </c>
      <c r="AW126" s="30">
        <v>0</v>
      </c>
      <c r="AX126" s="30">
        <v>0</v>
      </c>
      <c r="AY126" s="30">
        <v>0</v>
      </c>
      <c r="AZ126" s="30">
        <v>0</v>
      </c>
      <c r="BA126" s="30">
        <v>0</v>
      </c>
      <c r="BB126" s="30">
        <v>0</v>
      </c>
      <c r="BC126" s="30">
        <v>0</v>
      </c>
      <c r="BD126" s="30">
        <v>0</v>
      </c>
      <c r="BE126" s="30">
        <v>0</v>
      </c>
      <c r="BF126" s="30">
        <v>0</v>
      </c>
      <c r="BG126" s="30">
        <v>0</v>
      </c>
      <c r="BH126" s="30">
        <v>0</v>
      </c>
      <c r="BI126" s="30"/>
      <c r="BJ126" s="30">
        <v>0</v>
      </c>
      <c r="BK126" s="30">
        <v>0</v>
      </c>
      <c r="BL126" s="30">
        <v>0</v>
      </c>
      <c r="BM126" s="30">
        <v>0</v>
      </c>
      <c r="BN126" s="30">
        <v>0</v>
      </c>
      <c r="BO126" s="30">
        <v>0</v>
      </c>
      <c r="BP126" s="30">
        <v>0</v>
      </c>
      <c r="BQ126" s="30">
        <v>0</v>
      </c>
      <c r="BR126" s="30">
        <v>0</v>
      </c>
      <c r="BS126" s="30">
        <v>0</v>
      </c>
      <c r="BT126" s="30">
        <v>0</v>
      </c>
      <c r="BU126" s="30">
        <v>0</v>
      </c>
      <c r="BV126" s="30">
        <v>0</v>
      </c>
      <c r="BW126" s="30">
        <v>0</v>
      </c>
      <c r="BX126" s="30">
        <v>0</v>
      </c>
      <c r="BY126" s="30">
        <v>0</v>
      </c>
      <c r="BZ126" s="30">
        <v>0</v>
      </c>
      <c r="CA126" s="30">
        <v>0</v>
      </c>
      <c r="CB126" s="30">
        <v>0</v>
      </c>
      <c r="CC126" s="70"/>
      <c r="CD126" s="30">
        <v>0</v>
      </c>
      <c r="CE126" s="30">
        <v>0</v>
      </c>
      <c r="CF126" s="30">
        <v>0</v>
      </c>
      <c r="CG126" s="30">
        <v>0</v>
      </c>
      <c r="CH126" s="30">
        <v>0</v>
      </c>
      <c r="CI126" s="30">
        <v>0</v>
      </c>
      <c r="CJ126" s="30">
        <v>0</v>
      </c>
      <c r="CK126" s="30">
        <v>0</v>
      </c>
      <c r="CL126" s="30">
        <v>0</v>
      </c>
      <c r="CM126" s="30">
        <v>0</v>
      </c>
      <c r="CN126" s="30">
        <v>0</v>
      </c>
      <c r="CO126" s="30">
        <v>0</v>
      </c>
      <c r="CP126" s="30">
        <v>0</v>
      </c>
      <c r="CQ126" s="30">
        <v>0</v>
      </c>
      <c r="CR126" s="30">
        <v>0</v>
      </c>
      <c r="CS126" s="30">
        <v>0</v>
      </c>
      <c r="CT126" s="30">
        <v>0</v>
      </c>
      <c r="CU126" s="30">
        <v>0</v>
      </c>
      <c r="CV126" s="30">
        <v>0</v>
      </c>
    </row>
    <row r="127" spans="1:100" s="28" customFormat="1" x14ac:dyDescent="0.4">
      <c r="A127" s="45" t="s">
        <v>48</v>
      </c>
      <c r="B127" s="30">
        <v>0</v>
      </c>
      <c r="C127" s="30">
        <v>0</v>
      </c>
      <c r="D127" s="30">
        <v>0</v>
      </c>
      <c r="E127" s="30">
        <v>0</v>
      </c>
      <c r="F127" s="30">
        <v>0</v>
      </c>
      <c r="G127" s="30">
        <v>0</v>
      </c>
      <c r="H127" s="30">
        <v>0</v>
      </c>
      <c r="I127" s="30">
        <v>0</v>
      </c>
      <c r="J127" s="30">
        <v>0</v>
      </c>
      <c r="K127" s="30">
        <v>0</v>
      </c>
      <c r="L127" s="30">
        <v>0</v>
      </c>
      <c r="M127" s="30">
        <v>0</v>
      </c>
      <c r="N127" s="30">
        <v>0</v>
      </c>
      <c r="O127" s="30">
        <v>0</v>
      </c>
      <c r="P127" s="30">
        <v>0</v>
      </c>
      <c r="Q127" s="30">
        <v>0</v>
      </c>
      <c r="R127" s="30">
        <v>0</v>
      </c>
      <c r="S127" s="30">
        <v>0</v>
      </c>
      <c r="T127" s="30">
        <v>0</v>
      </c>
      <c r="V127" s="30">
        <v>0</v>
      </c>
      <c r="W127" s="30">
        <v>0</v>
      </c>
      <c r="X127" s="30">
        <v>0</v>
      </c>
      <c r="Y127" s="30">
        <v>0</v>
      </c>
      <c r="Z127" s="30">
        <v>0</v>
      </c>
      <c r="AA127" s="30">
        <v>0</v>
      </c>
      <c r="AB127" s="30">
        <v>0</v>
      </c>
      <c r="AC127" s="30">
        <v>0</v>
      </c>
      <c r="AD127" s="30">
        <v>0</v>
      </c>
      <c r="AE127" s="30">
        <v>0</v>
      </c>
      <c r="AF127" s="30">
        <v>0</v>
      </c>
      <c r="AG127" s="30">
        <v>0</v>
      </c>
      <c r="AH127" s="30">
        <v>0</v>
      </c>
      <c r="AI127" s="30">
        <v>0</v>
      </c>
      <c r="AJ127" s="30">
        <v>0</v>
      </c>
      <c r="AK127" s="30">
        <v>0</v>
      </c>
      <c r="AL127" s="30">
        <v>0</v>
      </c>
      <c r="AM127" s="30">
        <v>0</v>
      </c>
      <c r="AN127" s="30">
        <v>0</v>
      </c>
      <c r="AO127" s="30"/>
      <c r="AP127" s="30">
        <v>0</v>
      </c>
      <c r="AQ127" s="30">
        <v>0</v>
      </c>
      <c r="AR127" s="30">
        <v>0</v>
      </c>
      <c r="AS127" s="30">
        <v>0</v>
      </c>
      <c r="AT127" s="30">
        <v>0</v>
      </c>
      <c r="AU127" s="30">
        <v>0</v>
      </c>
      <c r="AV127" s="30">
        <v>0</v>
      </c>
      <c r="AW127" s="30">
        <v>0</v>
      </c>
      <c r="AX127" s="30">
        <v>0</v>
      </c>
      <c r="AY127" s="30">
        <v>0</v>
      </c>
      <c r="AZ127" s="30">
        <v>0</v>
      </c>
      <c r="BA127" s="30">
        <v>0</v>
      </c>
      <c r="BB127" s="30">
        <v>0</v>
      </c>
      <c r="BC127" s="30">
        <v>0</v>
      </c>
      <c r="BD127" s="30">
        <v>0</v>
      </c>
      <c r="BE127" s="30">
        <v>0</v>
      </c>
      <c r="BF127" s="30">
        <v>0</v>
      </c>
      <c r="BG127" s="30">
        <v>0</v>
      </c>
      <c r="BH127" s="30">
        <v>0</v>
      </c>
      <c r="BI127" s="30"/>
      <c r="BJ127" s="30">
        <v>0</v>
      </c>
      <c r="BK127" s="30">
        <v>0</v>
      </c>
      <c r="BL127" s="30">
        <v>0</v>
      </c>
      <c r="BM127" s="30">
        <v>0</v>
      </c>
      <c r="BN127" s="30">
        <v>0</v>
      </c>
      <c r="BO127" s="30">
        <v>0</v>
      </c>
      <c r="BP127" s="30">
        <v>0</v>
      </c>
      <c r="BQ127" s="30">
        <v>0</v>
      </c>
      <c r="BR127" s="30">
        <v>0</v>
      </c>
      <c r="BS127" s="30">
        <v>0</v>
      </c>
      <c r="BT127" s="30">
        <v>0</v>
      </c>
      <c r="BU127" s="30">
        <v>0</v>
      </c>
      <c r="BV127" s="30">
        <v>0</v>
      </c>
      <c r="BW127" s="30">
        <v>0</v>
      </c>
      <c r="BX127" s="30">
        <v>0</v>
      </c>
      <c r="BY127" s="30">
        <v>0</v>
      </c>
      <c r="BZ127" s="30">
        <v>0</v>
      </c>
      <c r="CA127" s="30">
        <v>0</v>
      </c>
      <c r="CB127" s="30">
        <v>0</v>
      </c>
      <c r="CC127" s="70"/>
      <c r="CD127" s="30">
        <v>0</v>
      </c>
      <c r="CE127" s="30">
        <v>0</v>
      </c>
      <c r="CF127" s="30">
        <v>0</v>
      </c>
      <c r="CG127" s="30">
        <v>0</v>
      </c>
      <c r="CH127" s="30">
        <v>0</v>
      </c>
      <c r="CI127" s="30">
        <v>0</v>
      </c>
      <c r="CJ127" s="30">
        <v>0</v>
      </c>
      <c r="CK127" s="30">
        <v>0</v>
      </c>
      <c r="CL127" s="30">
        <v>0</v>
      </c>
      <c r="CM127" s="30">
        <v>0</v>
      </c>
      <c r="CN127" s="30">
        <v>0</v>
      </c>
      <c r="CO127" s="30">
        <v>0</v>
      </c>
      <c r="CP127" s="30">
        <v>0</v>
      </c>
      <c r="CQ127" s="30">
        <v>0</v>
      </c>
      <c r="CR127" s="30">
        <v>0</v>
      </c>
      <c r="CS127" s="30">
        <v>0</v>
      </c>
      <c r="CT127" s="30">
        <v>0</v>
      </c>
      <c r="CU127" s="30">
        <v>0</v>
      </c>
      <c r="CV127" s="30">
        <v>0</v>
      </c>
    </row>
    <row r="128" spans="1:100" s="28" customFormat="1" x14ac:dyDescent="0.4">
      <c r="A128" s="45" t="s">
        <v>11</v>
      </c>
      <c r="B128" s="30">
        <v>2616086.773045639</v>
      </c>
      <c r="C128" s="30">
        <v>1434215.905837547</v>
      </c>
      <c r="D128" s="30">
        <v>1656948.3879637863</v>
      </c>
      <c r="E128" s="30">
        <v>5076493.2144944817</v>
      </c>
      <c r="F128" s="30">
        <v>3669474.3695401391</v>
      </c>
      <c r="G128" s="30">
        <v>2916305.5562897185</v>
      </c>
      <c r="H128" s="30">
        <v>1573577.4204111344</v>
      </c>
      <c r="I128" s="30">
        <v>3453730.0530939754</v>
      </c>
      <c r="J128" s="30">
        <v>4803499.5662622554</v>
      </c>
      <c r="K128" s="30">
        <v>9995980.216841286</v>
      </c>
      <c r="L128" s="30">
        <v>5743335.1519999988</v>
      </c>
      <c r="M128" s="30">
        <v>5036423.568</v>
      </c>
      <c r="N128" s="30">
        <v>4808616.0539999995</v>
      </c>
      <c r="O128" s="30">
        <v>1191343.3499999999</v>
      </c>
      <c r="P128" s="30">
        <v>5128327.2519999994</v>
      </c>
      <c r="Q128" s="30">
        <v>6018670.5839999998</v>
      </c>
      <c r="R128" s="30">
        <v>2721314.912</v>
      </c>
      <c r="S128" s="30">
        <v>1155668.8320000002</v>
      </c>
      <c r="T128" s="30">
        <v>603426.19999999995</v>
      </c>
      <c r="V128" s="30">
        <v>175461.91319206843</v>
      </c>
      <c r="W128" s="30">
        <v>121701.44207929091</v>
      </c>
      <c r="X128" s="30">
        <v>820108.55138960504</v>
      </c>
      <c r="Y128" s="30">
        <v>1113354.4779388551</v>
      </c>
      <c r="Z128" s="30">
        <v>433011.860464925</v>
      </c>
      <c r="AA128" s="30">
        <v>1417898.4197162653</v>
      </c>
      <c r="AB128" s="30">
        <v>782709.21827436541</v>
      </c>
      <c r="AC128" s="30">
        <v>6088671.2840418881</v>
      </c>
      <c r="AD128" s="30">
        <v>3328639.8796997396</v>
      </c>
      <c r="AE128" s="30">
        <v>2358476.9089346607</v>
      </c>
      <c r="AF128" s="30">
        <v>4871527.5080000013</v>
      </c>
      <c r="AG128" s="30">
        <v>13516372.414999999</v>
      </c>
      <c r="AH128" s="30">
        <v>22996483.69436571</v>
      </c>
      <c r="AI128" s="30">
        <v>8278585.7189999996</v>
      </c>
      <c r="AJ128" s="30">
        <v>23829151.944000002</v>
      </c>
      <c r="AK128" s="30">
        <v>19488192.921</v>
      </c>
      <c r="AL128" s="30">
        <v>10453778.128</v>
      </c>
      <c r="AM128" s="30">
        <v>16559886.785337819</v>
      </c>
      <c r="AN128" s="30">
        <v>8082805.2799999993</v>
      </c>
      <c r="AO128" s="30"/>
      <c r="AP128" s="30">
        <v>0</v>
      </c>
      <c r="AQ128" s="30">
        <v>1242.6460767946576</v>
      </c>
      <c r="AR128" s="30">
        <v>541.31927119835461</v>
      </c>
      <c r="AS128" s="30">
        <v>249.04246366461592</v>
      </c>
      <c r="AT128" s="30">
        <v>887.20151783609106</v>
      </c>
      <c r="AU128" s="30">
        <v>417.03714002546474</v>
      </c>
      <c r="AV128" s="30">
        <v>219.67460214299459</v>
      </c>
      <c r="AW128" s="30">
        <v>89.781886554261902</v>
      </c>
      <c r="AX128" s="30">
        <v>2540.7122216964017</v>
      </c>
      <c r="AY128" s="30">
        <v>1916.5046974057079</v>
      </c>
      <c r="AZ128" s="30">
        <v>2269.9990000000003</v>
      </c>
      <c r="BA128" s="30">
        <v>2735.3</v>
      </c>
      <c r="BB128" s="30">
        <v>6673.5819999999994</v>
      </c>
      <c r="BC128" s="30">
        <v>10155.833999999999</v>
      </c>
      <c r="BD128" s="30">
        <v>32819.844000000005</v>
      </c>
      <c r="BE128" s="30">
        <v>10229.343999999999</v>
      </c>
      <c r="BF128" s="30">
        <v>21575.61</v>
      </c>
      <c r="BG128" s="30">
        <v>14633.510999999999</v>
      </c>
      <c r="BH128" s="30">
        <v>10976.075000000001</v>
      </c>
      <c r="BI128" s="30"/>
      <c r="BJ128" s="30">
        <v>280309.69134529115</v>
      </c>
      <c r="BK128" s="30">
        <v>268898.49521350081</v>
      </c>
      <c r="BL128" s="30">
        <v>228488.40977897559</v>
      </c>
      <c r="BM128" s="30">
        <v>2376823.4742700448</v>
      </c>
      <c r="BN128" s="30">
        <v>840965.48840627843</v>
      </c>
      <c r="BO128" s="30">
        <v>1427392.368232809</v>
      </c>
      <c r="BP128" s="30">
        <v>932582.5159544124</v>
      </c>
      <c r="BQ128" s="30">
        <v>4757669.2950117905</v>
      </c>
      <c r="BR128" s="30">
        <v>3156348.8762032413</v>
      </c>
      <c r="BS128" s="30">
        <v>5310241.5111868447</v>
      </c>
      <c r="BT128" s="30">
        <v>6246178.3998506116</v>
      </c>
      <c r="BU128" s="30">
        <v>9823036.4959999993</v>
      </c>
      <c r="BV128" s="30">
        <v>10901834.100000001</v>
      </c>
      <c r="BW128" s="30">
        <v>2803463.4559999998</v>
      </c>
      <c r="BX128" s="30">
        <v>15357819.68244677</v>
      </c>
      <c r="BY128" s="30">
        <v>16724382.30317715</v>
      </c>
      <c r="BZ128" s="30">
        <v>5835885.3946019821</v>
      </c>
      <c r="CA128" s="30">
        <v>6506092.5141142849</v>
      </c>
      <c r="CB128" s="30">
        <v>2943524.199</v>
      </c>
      <c r="CC128" s="70"/>
      <c r="CD128" s="30">
        <v>3071858.3775829985</v>
      </c>
      <c r="CE128" s="30">
        <v>1826058.4892071334</v>
      </c>
      <c r="CF128" s="30">
        <v>2706086.668403565</v>
      </c>
      <c r="CG128" s="30">
        <v>8566920.2091670465</v>
      </c>
      <c r="CH128" s="30">
        <v>4944338.9199291784</v>
      </c>
      <c r="CI128" s="30">
        <v>5762013.3813788183</v>
      </c>
      <c r="CJ128" s="30">
        <v>3289088.8292420553</v>
      </c>
      <c r="CK128" s="30">
        <v>14300160.414034208</v>
      </c>
      <c r="CL128" s="30">
        <v>11291029.034386933</v>
      </c>
      <c r="CM128" s="30">
        <v>17666615.141660199</v>
      </c>
      <c r="CN128" s="30">
        <v>16863311.058850612</v>
      </c>
      <c r="CO128" s="30">
        <v>28378567.778999999</v>
      </c>
      <c r="CP128" s="30">
        <v>38713607.430365711</v>
      </c>
      <c r="CQ128" s="30">
        <v>12283548.358999999</v>
      </c>
      <c r="CR128" s="30">
        <v>44348118.722446769</v>
      </c>
      <c r="CS128" s="30">
        <v>42241475.152177148</v>
      </c>
      <c r="CT128" s="30">
        <v>19032554.044601984</v>
      </c>
      <c r="CU128" s="30">
        <v>24236281.642452102</v>
      </c>
      <c r="CV128" s="30">
        <v>11640731.753999999</v>
      </c>
    </row>
    <row r="129" spans="1:100" s="28" customFormat="1" x14ac:dyDescent="0.4">
      <c r="A129" s="45" t="s">
        <v>0</v>
      </c>
      <c r="B129" s="30">
        <v>0</v>
      </c>
      <c r="C129" s="30">
        <v>0</v>
      </c>
      <c r="D129" s="30">
        <v>0</v>
      </c>
      <c r="E129" s="30">
        <v>0</v>
      </c>
      <c r="F129" s="30">
        <v>0</v>
      </c>
      <c r="G129" s="30">
        <v>0</v>
      </c>
      <c r="H129" s="30">
        <v>0</v>
      </c>
      <c r="I129" s="30">
        <v>0</v>
      </c>
      <c r="J129" s="30">
        <v>0</v>
      </c>
      <c r="K129" s="30">
        <v>0</v>
      </c>
      <c r="L129" s="30">
        <v>0</v>
      </c>
      <c r="M129" s="30">
        <v>0</v>
      </c>
      <c r="N129" s="30">
        <v>0</v>
      </c>
      <c r="O129" s="30">
        <v>0</v>
      </c>
      <c r="P129" s="30">
        <v>0</v>
      </c>
      <c r="Q129" s="30">
        <v>0</v>
      </c>
      <c r="R129" s="30">
        <v>0</v>
      </c>
      <c r="S129" s="30">
        <v>0</v>
      </c>
      <c r="T129" s="30">
        <v>0</v>
      </c>
      <c r="V129" s="30">
        <v>0</v>
      </c>
      <c r="W129" s="30">
        <v>0</v>
      </c>
      <c r="X129" s="30">
        <v>0</v>
      </c>
      <c r="Y129" s="30">
        <v>0</v>
      </c>
      <c r="Z129" s="30">
        <v>0</v>
      </c>
      <c r="AA129" s="30">
        <v>0</v>
      </c>
      <c r="AB129" s="30">
        <v>0</v>
      </c>
      <c r="AC129" s="30">
        <v>0</v>
      </c>
      <c r="AD129" s="30">
        <v>0</v>
      </c>
      <c r="AE129" s="30">
        <v>0</v>
      </c>
      <c r="AF129" s="30">
        <v>0</v>
      </c>
      <c r="AG129" s="30">
        <v>0</v>
      </c>
      <c r="AH129" s="30">
        <v>0</v>
      </c>
      <c r="AI129" s="30">
        <v>0</v>
      </c>
      <c r="AJ129" s="30">
        <v>0</v>
      </c>
      <c r="AK129" s="30">
        <v>0</v>
      </c>
      <c r="AL129" s="30">
        <v>0</v>
      </c>
      <c r="AM129" s="30">
        <v>0</v>
      </c>
      <c r="AN129" s="30">
        <v>0</v>
      </c>
      <c r="AO129" s="30"/>
      <c r="AP129" s="30">
        <v>0</v>
      </c>
      <c r="AQ129" s="30">
        <v>0</v>
      </c>
      <c r="AR129" s="30">
        <v>0</v>
      </c>
      <c r="AS129" s="30">
        <v>0</v>
      </c>
      <c r="AT129" s="30">
        <v>0</v>
      </c>
      <c r="AU129" s="30">
        <v>0</v>
      </c>
      <c r="AV129" s="30">
        <v>0</v>
      </c>
      <c r="AW129" s="30">
        <v>0</v>
      </c>
      <c r="AX129" s="30">
        <v>0</v>
      </c>
      <c r="AY129" s="30">
        <v>0</v>
      </c>
      <c r="AZ129" s="30">
        <v>0</v>
      </c>
      <c r="BA129" s="30">
        <v>0</v>
      </c>
      <c r="BB129" s="30">
        <v>0</v>
      </c>
      <c r="BC129" s="30">
        <v>0</v>
      </c>
      <c r="BD129" s="30">
        <v>0</v>
      </c>
      <c r="BE129" s="30">
        <v>0</v>
      </c>
      <c r="BF129" s="30">
        <v>0</v>
      </c>
      <c r="BG129" s="30">
        <v>0</v>
      </c>
      <c r="BH129" s="30">
        <v>0</v>
      </c>
      <c r="BI129" s="30"/>
      <c r="BJ129" s="30">
        <v>0</v>
      </c>
      <c r="BK129" s="30">
        <v>0</v>
      </c>
      <c r="BL129" s="30">
        <v>0</v>
      </c>
      <c r="BM129" s="30">
        <v>0</v>
      </c>
      <c r="BN129" s="30">
        <v>0</v>
      </c>
      <c r="BO129" s="30">
        <v>0</v>
      </c>
      <c r="BP129" s="30">
        <v>0</v>
      </c>
      <c r="BQ129" s="30">
        <v>0</v>
      </c>
      <c r="BR129" s="30">
        <v>0</v>
      </c>
      <c r="BS129" s="30">
        <v>0</v>
      </c>
      <c r="BT129" s="30">
        <v>0</v>
      </c>
      <c r="BU129" s="30">
        <v>0</v>
      </c>
      <c r="BV129" s="30">
        <v>0</v>
      </c>
      <c r="BW129" s="30">
        <v>0</v>
      </c>
      <c r="BX129" s="30">
        <v>0</v>
      </c>
      <c r="BY129" s="30">
        <v>0</v>
      </c>
      <c r="BZ129" s="30">
        <v>0</v>
      </c>
      <c r="CA129" s="30">
        <v>0</v>
      </c>
      <c r="CB129" s="30">
        <v>0</v>
      </c>
      <c r="CC129" s="70"/>
      <c r="CD129" s="30">
        <v>0</v>
      </c>
      <c r="CE129" s="30">
        <v>0</v>
      </c>
      <c r="CF129" s="30">
        <v>0</v>
      </c>
      <c r="CG129" s="30">
        <v>0</v>
      </c>
      <c r="CH129" s="30">
        <v>0</v>
      </c>
      <c r="CI129" s="30">
        <v>0</v>
      </c>
      <c r="CJ129" s="30">
        <v>0</v>
      </c>
      <c r="CK129" s="30">
        <v>0</v>
      </c>
      <c r="CL129" s="30">
        <v>0</v>
      </c>
      <c r="CM129" s="30">
        <v>0</v>
      </c>
      <c r="CN129" s="30">
        <v>0</v>
      </c>
      <c r="CO129" s="30">
        <v>0</v>
      </c>
      <c r="CP129" s="30">
        <v>0</v>
      </c>
      <c r="CQ129" s="30">
        <v>0</v>
      </c>
      <c r="CR129" s="30">
        <v>0</v>
      </c>
      <c r="CS129" s="30">
        <v>0</v>
      </c>
      <c r="CT129" s="30">
        <v>0</v>
      </c>
      <c r="CU129" s="30">
        <v>0</v>
      </c>
      <c r="CV129" s="30">
        <v>0</v>
      </c>
    </row>
    <row r="130" spans="1:100" s="28" customFormat="1" x14ac:dyDescent="0.4">
      <c r="A130" s="45" t="s">
        <v>198</v>
      </c>
      <c r="B130" s="30">
        <v>0</v>
      </c>
      <c r="C130" s="30">
        <v>0</v>
      </c>
      <c r="D130" s="30">
        <v>0</v>
      </c>
      <c r="E130" s="30">
        <v>0</v>
      </c>
      <c r="F130" s="30">
        <v>0</v>
      </c>
      <c r="G130" s="30">
        <v>0</v>
      </c>
      <c r="H130" s="30">
        <v>0</v>
      </c>
      <c r="I130" s="30">
        <v>0</v>
      </c>
      <c r="J130" s="30">
        <v>0</v>
      </c>
      <c r="K130" s="30">
        <v>0</v>
      </c>
      <c r="L130" s="30">
        <v>0</v>
      </c>
      <c r="M130" s="30">
        <v>0</v>
      </c>
      <c r="N130" s="30">
        <v>0</v>
      </c>
      <c r="O130" s="30">
        <v>0</v>
      </c>
      <c r="P130" s="30">
        <v>0</v>
      </c>
      <c r="Q130" s="30">
        <v>0</v>
      </c>
      <c r="R130" s="30">
        <v>0</v>
      </c>
      <c r="S130" s="30">
        <v>0</v>
      </c>
      <c r="T130" s="30">
        <v>0</v>
      </c>
      <c r="V130" s="30">
        <v>0</v>
      </c>
      <c r="W130" s="30">
        <v>0</v>
      </c>
      <c r="X130" s="30">
        <v>0</v>
      </c>
      <c r="Y130" s="30">
        <v>0</v>
      </c>
      <c r="Z130" s="30">
        <v>0</v>
      </c>
      <c r="AA130" s="30">
        <v>0</v>
      </c>
      <c r="AB130" s="30">
        <v>0</v>
      </c>
      <c r="AC130" s="30">
        <v>0</v>
      </c>
      <c r="AD130" s="30">
        <v>0</v>
      </c>
      <c r="AE130" s="30">
        <v>0</v>
      </c>
      <c r="AF130" s="30">
        <v>0</v>
      </c>
      <c r="AG130" s="30">
        <v>0</v>
      </c>
      <c r="AH130" s="30">
        <v>0</v>
      </c>
      <c r="AI130" s="30">
        <v>0</v>
      </c>
      <c r="AJ130" s="30">
        <v>0</v>
      </c>
      <c r="AK130" s="30">
        <v>0</v>
      </c>
      <c r="AL130" s="30">
        <v>0</v>
      </c>
      <c r="AM130" s="30">
        <v>0</v>
      </c>
      <c r="AN130" s="30">
        <v>0</v>
      </c>
      <c r="AO130" s="30"/>
      <c r="AP130" s="30">
        <v>0</v>
      </c>
      <c r="AQ130" s="30">
        <v>0</v>
      </c>
      <c r="AR130" s="30">
        <v>0</v>
      </c>
      <c r="AS130" s="30">
        <v>0</v>
      </c>
      <c r="AT130" s="30">
        <v>0</v>
      </c>
      <c r="AU130" s="30">
        <v>0</v>
      </c>
      <c r="AV130" s="30">
        <v>0</v>
      </c>
      <c r="AW130" s="30">
        <v>0</v>
      </c>
      <c r="AX130" s="30">
        <v>0</v>
      </c>
      <c r="AY130" s="30">
        <v>0</v>
      </c>
      <c r="AZ130" s="30">
        <v>0</v>
      </c>
      <c r="BA130" s="30">
        <v>0</v>
      </c>
      <c r="BB130" s="30">
        <v>0</v>
      </c>
      <c r="BC130" s="30">
        <v>0</v>
      </c>
      <c r="BD130" s="30">
        <v>0</v>
      </c>
      <c r="BE130" s="30">
        <v>0</v>
      </c>
      <c r="BF130" s="30">
        <v>0</v>
      </c>
      <c r="BG130" s="30">
        <v>0</v>
      </c>
      <c r="BH130" s="30">
        <v>0</v>
      </c>
      <c r="BI130" s="30"/>
      <c r="BJ130" s="30">
        <v>0</v>
      </c>
      <c r="BK130" s="30">
        <v>0</v>
      </c>
      <c r="BL130" s="30">
        <v>0</v>
      </c>
      <c r="BM130" s="30">
        <v>0</v>
      </c>
      <c r="BN130" s="30">
        <v>0</v>
      </c>
      <c r="BO130" s="30">
        <v>0</v>
      </c>
      <c r="BP130" s="30">
        <v>0</v>
      </c>
      <c r="BQ130" s="30">
        <v>0</v>
      </c>
      <c r="BR130" s="30">
        <v>0</v>
      </c>
      <c r="BS130" s="30">
        <v>0</v>
      </c>
      <c r="BT130" s="30">
        <v>0</v>
      </c>
      <c r="BU130" s="30">
        <v>0</v>
      </c>
      <c r="BV130" s="30">
        <v>0</v>
      </c>
      <c r="BW130" s="30">
        <v>0</v>
      </c>
      <c r="BX130" s="30">
        <v>0</v>
      </c>
      <c r="BY130" s="30">
        <v>0</v>
      </c>
      <c r="BZ130" s="30">
        <v>0</v>
      </c>
      <c r="CA130" s="30">
        <v>0</v>
      </c>
      <c r="CB130" s="30">
        <v>0</v>
      </c>
      <c r="CC130" s="70"/>
      <c r="CD130" s="30">
        <v>0</v>
      </c>
      <c r="CE130" s="30">
        <v>0</v>
      </c>
      <c r="CF130" s="30">
        <v>0</v>
      </c>
      <c r="CG130" s="30">
        <v>0</v>
      </c>
      <c r="CH130" s="30">
        <v>0</v>
      </c>
      <c r="CI130" s="30">
        <v>0</v>
      </c>
      <c r="CJ130" s="30">
        <v>0</v>
      </c>
      <c r="CK130" s="30">
        <v>0</v>
      </c>
      <c r="CL130" s="30">
        <v>0</v>
      </c>
      <c r="CM130" s="30">
        <v>0</v>
      </c>
      <c r="CN130" s="30">
        <v>0</v>
      </c>
      <c r="CO130" s="30">
        <v>0</v>
      </c>
      <c r="CP130" s="30">
        <v>0</v>
      </c>
      <c r="CQ130" s="30">
        <v>0</v>
      </c>
      <c r="CR130" s="30">
        <v>0</v>
      </c>
      <c r="CS130" s="30">
        <v>0</v>
      </c>
      <c r="CT130" s="30">
        <v>0</v>
      </c>
      <c r="CU130" s="30">
        <v>0</v>
      </c>
      <c r="CV130" s="30">
        <v>0</v>
      </c>
    </row>
    <row r="131" spans="1:100" s="28" customFormat="1" x14ac:dyDescent="0.4">
      <c r="A131" s="45" t="s">
        <v>235</v>
      </c>
      <c r="B131" s="30">
        <v>0</v>
      </c>
      <c r="C131" s="30">
        <v>0</v>
      </c>
      <c r="D131" s="30">
        <v>0</v>
      </c>
      <c r="E131" s="30">
        <v>0</v>
      </c>
      <c r="F131" s="30">
        <v>0</v>
      </c>
      <c r="G131" s="30">
        <v>0</v>
      </c>
      <c r="H131" s="30">
        <v>0</v>
      </c>
      <c r="I131" s="30">
        <v>0</v>
      </c>
      <c r="J131" s="30">
        <v>0</v>
      </c>
      <c r="K131" s="30">
        <v>0</v>
      </c>
      <c r="L131" s="30">
        <v>0</v>
      </c>
      <c r="M131" s="30">
        <v>0</v>
      </c>
      <c r="N131" s="30">
        <v>0</v>
      </c>
      <c r="O131" s="30">
        <v>0</v>
      </c>
      <c r="P131" s="30">
        <v>0</v>
      </c>
      <c r="Q131" s="30">
        <v>0</v>
      </c>
      <c r="R131" s="30">
        <v>0</v>
      </c>
      <c r="S131" s="30">
        <v>0</v>
      </c>
      <c r="T131" s="30">
        <v>0</v>
      </c>
      <c r="V131" s="30">
        <v>0</v>
      </c>
      <c r="W131" s="30">
        <v>0</v>
      </c>
      <c r="X131" s="30">
        <v>0</v>
      </c>
      <c r="Y131" s="30">
        <v>0</v>
      </c>
      <c r="Z131" s="30">
        <v>0</v>
      </c>
      <c r="AA131" s="30">
        <v>0</v>
      </c>
      <c r="AB131" s="30">
        <v>0</v>
      </c>
      <c r="AC131" s="30">
        <v>0</v>
      </c>
      <c r="AD131" s="30">
        <v>0</v>
      </c>
      <c r="AE131" s="30">
        <v>0</v>
      </c>
      <c r="AF131" s="30">
        <v>0</v>
      </c>
      <c r="AG131" s="30">
        <v>0</v>
      </c>
      <c r="AH131" s="30">
        <v>0</v>
      </c>
      <c r="AI131" s="30">
        <v>0</v>
      </c>
      <c r="AJ131" s="30">
        <v>0</v>
      </c>
      <c r="AK131" s="30">
        <v>0</v>
      </c>
      <c r="AL131" s="30">
        <v>0</v>
      </c>
      <c r="AM131" s="30">
        <v>0</v>
      </c>
      <c r="AN131" s="30">
        <v>0</v>
      </c>
      <c r="AO131" s="30"/>
      <c r="AP131" s="30">
        <v>0</v>
      </c>
      <c r="AQ131" s="30">
        <v>0</v>
      </c>
      <c r="AR131" s="30">
        <v>0</v>
      </c>
      <c r="AS131" s="30">
        <v>0</v>
      </c>
      <c r="AT131" s="30">
        <v>0</v>
      </c>
      <c r="AU131" s="30">
        <v>0</v>
      </c>
      <c r="AV131" s="30">
        <v>0</v>
      </c>
      <c r="AW131" s="30">
        <v>0</v>
      </c>
      <c r="AX131" s="30">
        <v>0</v>
      </c>
      <c r="AY131" s="30">
        <v>0</v>
      </c>
      <c r="AZ131" s="30">
        <v>0</v>
      </c>
      <c r="BA131" s="30">
        <v>0</v>
      </c>
      <c r="BB131" s="30">
        <v>0</v>
      </c>
      <c r="BC131" s="30">
        <v>0</v>
      </c>
      <c r="BD131" s="30">
        <v>0</v>
      </c>
      <c r="BE131" s="30">
        <v>0</v>
      </c>
      <c r="BF131" s="30">
        <v>0</v>
      </c>
      <c r="BG131" s="30">
        <v>0</v>
      </c>
      <c r="BH131" s="30">
        <v>0</v>
      </c>
      <c r="BI131" s="30"/>
      <c r="BJ131" s="30">
        <v>0</v>
      </c>
      <c r="BK131" s="30">
        <v>0</v>
      </c>
      <c r="BL131" s="30">
        <v>0</v>
      </c>
      <c r="BM131" s="30">
        <v>0</v>
      </c>
      <c r="BN131" s="30">
        <v>0</v>
      </c>
      <c r="BO131" s="30">
        <v>0</v>
      </c>
      <c r="BP131" s="30">
        <v>0</v>
      </c>
      <c r="BQ131" s="30">
        <v>0</v>
      </c>
      <c r="BR131" s="30">
        <v>0</v>
      </c>
      <c r="BS131" s="30">
        <v>0</v>
      </c>
      <c r="BT131" s="30">
        <v>0</v>
      </c>
      <c r="BU131" s="30">
        <v>0</v>
      </c>
      <c r="BV131" s="30">
        <v>0</v>
      </c>
      <c r="BW131" s="30">
        <v>0</v>
      </c>
      <c r="BX131" s="30">
        <v>0</v>
      </c>
      <c r="BY131" s="30">
        <v>0</v>
      </c>
      <c r="BZ131" s="30">
        <v>0</v>
      </c>
      <c r="CA131" s="30">
        <v>0</v>
      </c>
      <c r="CB131" s="30">
        <v>0</v>
      </c>
      <c r="CC131" s="70"/>
      <c r="CD131" s="30">
        <v>0</v>
      </c>
      <c r="CE131" s="30">
        <v>0</v>
      </c>
      <c r="CF131" s="30">
        <v>0</v>
      </c>
      <c r="CG131" s="30">
        <v>0</v>
      </c>
      <c r="CH131" s="30">
        <v>0</v>
      </c>
      <c r="CI131" s="30">
        <v>0</v>
      </c>
      <c r="CJ131" s="30">
        <v>0</v>
      </c>
      <c r="CK131" s="30">
        <v>0</v>
      </c>
      <c r="CL131" s="30">
        <v>0</v>
      </c>
      <c r="CM131" s="30">
        <v>0</v>
      </c>
      <c r="CN131" s="30">
        <v>0</v>
      </c>
      <c r="CO131" s="30">
        <v>0</v>
      </c>
      <c r="CP131" s="30">
        <v>0</v>
      </c>
      <c r="CQ131" s="30">
        <v>0</v>
      </c>
      <c r="CR131" s="30">
        <v>0</v>
      </c>
      <c r="CS131" s="30">
        <v>0</v>
      </c>
      <c r="CT131" s="30">
        <v>0</v>
      </c>
      <c r="CU131" s="30">
        <v>0</v>
      </c>
      <c r="CV131" s="30">
        <v>0</v>
      </c>
    </row>
    <row r="132" spans="1:100" s="29" customFormat="1" x14ac:dyDescent="0.4">
      <c r="A132" s="46" t="s">
        <v>50</v>
      </c>
      <c r="B132" s="39">
        <v>7804269.2213595714</v>
      </c>
      <c r="C132" s="39">
        <v>7131053.5192952203</v>
      </c>
      <c r="D132" s="39">
        <v>3094850.8570608883</v>
      </c>
      <c r="E132" s="39">
        <v>6576571.0453248788</v>
      </c>
      <c r="F132" s="39">
        <v>5938848.9616920725</v>
      </c>
      <c r="G132" s="39">
        <v>5071299.444095375</v>
      </c>
      <c r="H132" s="39">
        <v>2743075.739942967</v>
      </c>
      <c r="I132" s="39">
        <v>4292879.3844306571</v>
      </c>
      <c r="J132" s="39">
        <v>6291531.1173815141</v>
      </c>
      <c r="K132" s="39">
        <v>15715440.951019194</v>
      </c>
      <c r="L132" s="39">
        <v>9948340.5704019982</v>
      </c>
      <c r="M132" s="39">
        <v>9703115.3677690402</v>
      </c>
      <c r="N132" s="39">
        <v>10137340.246288829</v>
      </c>
      <c r="O132" s="39">
        <v>7938597.5167187508</v>
      </c>
      <c r="P132" s="39">
        <v>7883390.8417075984</v>
      </c>
      <c r="Q132" s="39">
        <v>11763993.1570029</v>
      </c>
      <c r="R132" s="39">
        <v>5480412.7588017602</v>
      </c>
      <c r="S132" s="39">
        <v>3310500.1424404802</v>
      </c>
      <c r="T132" s="39">
        <v>2518069.9751000004</v>
      </c>
      <c r="U132" s="41"/>
      <c r="V132" s="39">
        <v>73929837.419356346</v>
      </c>
      <c r="W132" s="39">
        <v>53394108.051894099</v>
      </c>
      <c r="X132" s="39">
        <v>135181599.98942095</v>
      </c>
      <c r="Y132" s="39">
        <v>101177953.41440418</v>
      </c>
      <c r="Z132" s="39">
        <v>71877373.370006934</v>
      </c>
      <c r="AA132" s="39">
        <v>53014279.058238029</v>
      </c>
      <c r="AB132" s="39">
        <v>39749871.369118877</v>
      </c>
      <c r="AC132" s="39">
        <v>50855329.33713197</v>
      </c>
      <c r="AD132" s="39">
        <v>32840431.466153614</v>
      </c>
      <c r="AE132" s="39">
        <v>48773513.250088669</v>
      </c>
      <c r="AF132" s="39">
        <v>60717263.775999419</v>
      </c>
      <c r="AG132" s="39">
        <v>78143391.852572411</v>
      </c>
      <c r="AH132" s="39">
        <v>97974958.792578936</v>
      </c>
      <c r="AI132" s="39">
        <v>73907475.567381904</v>
      </c>
      <c r="AJ132" s="39">
        <v>113261097.67303681</v>
      </c>
      <c r="AK132" s="39">
        <v>116150960.72326499</v>
      </c>
      <c r="AL132" s="39">
        <v>56110303.558586076</v>
      </c>
      <c r="AM132" s="39">
        <v>118647110.9816979</v>
      </c>
      <c r="AN132" s="39">
        <v>58053625.341315776</v>
      </c>
      <c r="AO132" s="41"/>
      <c r="AP132" s="39">
        <v>11617.098669761861</v>
      </c>
      <c r="AQ132" s="39">
        <v>1242.6460767946576</v>
      </c>
      <c r="AR132" s="39">
        <v>541.31927119835461</v>
      </c>
      <c r="AS132" s="39">
        <v>249.04246366461592</v>
      </c>
      <c r="AT132" s="39">
        <v>1020.3605378310283</v>
      </c>
      <c r="AU132" s="39">
        <v>417.03714002546474</v>
      </c>
      <c r="AV132" s="39">
        <v>252.55583240006703</v>
      </c>
      <c r="AW132" s="39">
        <v>176.00805482914711</v>
      </c>
      <c r="AX132" s="39">
        <v>2834.9461844935145</v>
      </c>
      <c r="AY132" s="39">
        <v>2569.4204176577996</v>
      </c>
      <c r="AZ132" s="39">
        <v>3013.9148021500005</v>
      </c>
      <c r="BA132" s="39">
        <v>3269.100238</v>
      </c>
      <c r="BB132" s="39">
        <v>7691.4097461199999</v>
      </c>
      <c r="BC132" s="39">
        <v>14602.1938758</v>
      </c>
      <c r="BD132" s="39">
        <v>36603.775000000001</v>
      </c>
      <c r="BE132" s="39">
        <v>43470.477851809999</v>
      </c>
      <c r="BF132" s="39">
        <v>50812.287805799999</v>
      </c>
      <c r="BG132" s="39">
        <v>130221.31791317998</v>
      </c>
      <c r="BH132" s="39">
        <v>79554.734617599999</v>
      </c>
      <c r="BI132" s="41"/>
      <c r="BJ132" s="39">
        <v>40975480.726271696</v>
      </c>
      <c r="BK132" s="39">
        <v>23139484.374356471</v>
      </c>
      <c r="BL132" s="39">
        <v>35950989.198588096</v>
      </c>
      <c r="BM132" s="39">
        <v>48574114.581183076</v>
      </c>
      <c r="BN132" s="39">
        <v>25855277.789147329</v>
      </c>
      <c r="BO132" s="39">
        <v>22405320.453905419</v>
      </c>
      <c r="BP132" s="39">
        <v>21985451.218854576</v>
      </c>
      <c r="BQ132" s="39">
        <v>26935895.253434576</v>
      </c>
      <c r="BR132" s="39">
        <v>23437375.975605421</v>
      </c>
      <c r="BS132" s="39">
        <v>43491416.359296776</v>
      </c>
      <c r="BT132" s="39">
        <v>55473897.176339328</v>
      </c>
      <c r="BU132" s="39">
        <v>64390011.98067984</v>
      </c>
      <c r="BV132" s="39">
        <v>78017618.992978185</v>
      </c>
      <c r="BW132" s="39">
        <v>76919676.056482255</v>
      </c>
      <c r="BX132" s="39">
        <v>69986002.426343143</v>
      </c>
      <c r="BY132" s="39">
        <v>70413821.036009431</v>
      </c>
      <c r="BZ132" s="39">
        <v>35350215.960626245</v>
      </c>
      <c r="CA132" s="39">
        <v>54764090.281415068</v>
      </c>
      <c r="CB132" s="39">
        <v>27633763.141099501</v>
      </c>
      <c r="CC132" s="28"/>
      <c r="CD132" s="39">
        <v>122721204.46565738</v>
      </c>
      <c r="CE132" s="39">
        <v>83665888.591622576</v>
      </c>
      <c r="CF132" s="39">
        <v>174227981.36434114</v>
      </c>
      <c r="CG132" s="39">
        <v>156328888.08337578</v>
      </c>
      <c r="CH132" s="39">
        <v>103672520.48138416</v>
      </c>
      <c r="CI132" s="39">
        <v>80491315.993378833</v>
      </c>
      <c r="CJ132" s="39">
        <v>64478650.883748837</v>
      </c>
      <c r="CK132" s="39">
        <v>82084279.98305203</v>
      </c>
      <c r="CL132" s="39">
        <v>62572173.505325034</v>
      </c>
      <c r="CM132" s="39">
        <v>107982939.98082229</v>
      </c>
      <c r="CN132" s="39">
        <v>126142515.4375429</v>
      </c>
      <c r="CO132" s="39">
        <v>152239788.30125928</v>
      </c>
      <c r="CP132" s="39">
        <v>186137609.4415921</v>
      </c>
      <c r="CQ132" s="39">
        <v>158780351.33445868</v>
      </c>
      <c r="CR132" s="39">
        <v>191167094.71608755</v>
      </c>
      <c r="CS132" s="39">
        <v>198372245.39412913</v>
      </c>
      <c r="CT132" s="39">
        <v>96991744.56581986</v>
      </c>
      <c r="CU132" s="39">
        <v>176851922.7234666</v>
      </c>
      <c r="CV132" s="39">
        <v>88285013.192132875</v>
      </c>
    </row>
    <row r="133" spans="1:100" s="68" customFormat="1" ht="14.4" thickBot="1" x14ac:dyDescent="0.55000000000000004">
      <c r="A133" s="48" t="s">
        <v>54</v>
      </c>
      <c r="B133" s="42">
        <v>7804269.2213595714</v>
      </c>
      <c r="C133" s="42">
        <v>7131053.5192952203</v>
      </c>
      <c r="D133" s="42">
        <v>3094850.8570608883</v>
      </c>
      <c r="E133" s="42">
        <v>6576571.0453248788</v>
      </c>
      <c r="F133" s="42">
        <v>5938848.9616920725</v>
      </c>
      <c r="G133" s="42">
        <v>5071299.444095375</v>
      </c>
      <c r="H133" s="42">
        <v>2743075.739942967</v>
      </c>
      <c r="I133" s="42">
        <v>4292879.3844306571</v>
      </c>
      <c r="J133" s="42">
        <v>6291531.1173815141</v>
      </c>
      <c r="K133" s="42">
        <v>15715440.951019194</v>
      </c>
      <c r="L133" s="42">
        <v>9948340.5704019982</v>
      </c>
      <c r="M133" s="42">
        <v>9703115.3677690402</v>
      </c>
      <c r="N133" s="42">
        <v>10137340.246288829</v>
      </c>
      <c r="O133" s="42">
        <v>7938597.5167187508</v>
      </c>
      <c r="P133" s="42">
        <v>7883390.8417075984</v>
      </c>
      <c r="Q133" s="42">
        <v>11763993.1570029</v>
      </c>
      <c r="R133" s="42">
        <v>5480412.7588017602</v>
      </c>
      <c r="S133" s="42">
        <v>3310500.1424404802</v>
      </c>
      <c r="T133" s="42">
        <v>2518069.9751000004</v>
      </c>
      <c r="U133" s="43"/>
      <c r="V133" s="42">
        <v>73929837.419356346</v>
      </c>
      <c r="W133" s="42">
        <v>53394108.051894099</v>
      </c>
      <c r="X133" s="42">
        <v>135181599.98942095</v>
      </c>
      <c r="Y133" s="42">
        <v>101177953.41440418</v>
      </c>
      <c r="Z133" s="42">
        <v>71877373.370006934</v>
      </c>
      <c r="AA133" s="42">
        <v>53014279.058238029</v>
      </c>
      <c r="AB133" s="42">
        <v>39749871.369118877</v>
      </c>
      <c r="AC133" s="42">
        <v>50855329.33713197</v>
      </c>
      <c r="AD133" s="42">
        <v>32840431.466153614</v>
      </c>
      <c r="AE133" s="42">
        <v>48773513.250088669</v>
      </c>
      <c r="AF133" s="42">
        <v>60717263.775999419</v>
      </c>
      <c r="AG133" s="42">
        <v>78143391.852572411</v>
      </c>
      <c r="AH133" s="42">
        <v>97974958.792578936</v>
      </c>
      <c r="AI133" s="42">
        <v>73907475.567381904</v>
      </c>
      <c r="AJ133" s="42">
        <v>113261097.67303681</v>
      </c>
      <c r="AK133" s="42">
        <v>116150960.72326499</v>
      </c>
      <c r="AL133" s="42">
        <v>56110303.558586076</v>
      </c>
      <c r="AM133" s="42">
        <v>118647110.9816979</v>
      </c>
      <c r="AN133" s="42">
        <v>58053625.341315776</v>
      </c>
      <c r="AO133" s="43"/>
      <c r="AP133" s="42">
        <v>11617.098669761861</v>
      </c>
      <c r="AQ133" s="42">
        <v>1242.6460767946576</v>
      </c>
      <c r="AR133" s="42">
        <v>541.31927119835461</v>
      </c>
      <c r="AS133" s="42">
        <v>249.04246366461592</v>
      </c>
      <c r="AT133" s="42">
        <v>1020.3605378310283</v>
      </c>
      <c r="AU133" s="42">
        <v>417.03714002546474</v>
      </c>
      <c r="AV133" s="42">
        <v>252.55583240006703</v>
      </c>
      <c r="AW133" s="42">
        <v>176.00805482914711</v>
      </c>
      <c r="AX133" s="42">
        <v>2834.9461844935145</v>
      </c>
      <c r="AY133" s="42">
        <v>2569.4204176577996</v>
      </c>
      <c r="AZ133" s="42">
        <v>3013.9148021500005</v>
      </c>
      <c r="BA133" s="42">
        <v>3269.100238</v>
      </c>
      <c r="BB133" s="42">
        <v>7691.4097461199999</v>
      </c>
      <c r="BC133" s="42">
        <v>14602.1938758</v>
      </c>
      <c r="BD133" s="42">
        <v>36603.775000000001</v>
      </c>
      <c r="BE133" s="42">
        <v>43470.477851809999</v>
      </c>
      <c r="BF133" s="42">
        <v>50812.287805799999</v>
      </c>
      <c r="BG133" s="42">
        <v>130221.31791317998</v>
      </c>
      <c r="BH133" s="42">
        <v>79554.734617599999</v>
      </c>
      <c r="BI133" s="43"/>
      <c r="BJ133" s="42">
        <v>40975480.726271696</v>
      </c>
      <c r="BK133" s="42">
        <v>23139484.374356471</v>
      </c>
      <c r="BL133" s="42">
        <v>35950989.198588096</v>
      </c>
      <c r="BM133" s="42">
        <v>48574114.581183076</v>
      </c>
      <c r="BN133" s="42">
        <v>25855277.789147329</v>
      </c>
      <c r="BO133" s="42">
        <v>22405320.453905419</v>
      </c>
      <c r="BP133" s="42">
        <v>21985451.218854576</v>
      </c>
      <c r="BQ133" s="42">
        <v>26935895.253434576</v>
      </c>
      <c r="BR133" s="42">
        <v>23437375.975605421</v>
      </c>
      <c r="BS133" s="42">
        <v>43491416.359296776</v>
      </c>
      <c r="BT133" s="42">
        <v>55473897.176339328</v>
      </c>
      <c r="BU133" s="42">
        <v>64390011.98067984</v>
      </c>
      <c r="BV133" s="42">
        <v>78017618.992978185</v>
      </c>
      <c r="BW133" s="42">
        <v>76919676.056482255</v>
      </c>
      <c r="BX133" s="42">
        <v>69986002.426343143</v>
      </c>
      <c r="BY133" s="42">
        <v>70413821.036009431</v>
      </c>
      <c r="BZ133" s="42">
        <v>35350215.960626245</v>
      </c>
      <c r="CA133" s="42">
        <v>54764090.281415068</v>
      </c>
      <c r="CB133" s="42">
        <v>27633763.141099501</v>
      </c>
      <c r="CC133" s="43"/>
      <c r="CD133" s="42">
        <v>122721204.46565738</v>
      </c>
      <c r="CE133" s="42">
        <v>83665888.591622576</v>
      </c>
      <c r="CF133" s="42">
        <v>174227981.36434114</v>
      </c>
      <c r="CG133" s="42">
        <v>156328888.08337578</v>
      </c>
      <c r="CH133" s="42">
        <v>103672520.48138416</v>
      </c>
      <c r="CI133" s="42">
        <v>80491315.993378833</v>
      </c>
      <c r="CJ133" s="42">
        <v>64478650.883748837</v>
      </c>
      <c r="CK133" s="42">
        <v>82084279.98305203</v>
      </c>
      <c r="CL133" s="42">
        <v>62572173.505325034</v>
      </c>
      <c r="CM133" s="42">
        <v>107982939.98082229</v>
      </c>
      <c r="CN133" s="42">
        <v>126142515.4375429</v>
      </c>
      <c r="CO133" s="42">
        <v>152239788.30125928</v>
      </c>
      <c r="CP133" s="42">
        <v>186137609.4415921</v>
      </c>
      <c r="CQ133" s="42">
        <v>158780351.33445868</v>
      </c>
      <c r="CR133" s="42">
        <v>191167094.71608755</v>
      </c>
      <c r="CS133" s="42">
        <v>198372245.39412913</v>
      </c>
      <c r="CT133" s="42">
        <v>96991744.56581986</v>
      </c>
      <c r="CU133" s="42">
        <v>176851922.7234666</v>
      </c>
      <c r="CV133" s="42">
        <v>88285013.192132875</v>
      </c>
    </row>
    <row r="134" spans="1:100" s="118" customFormat="1" ht="14.1" x14ac:dyDescent="0.5">
      <c r="A134" s="331"/>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c r="AC134" s="117"/>
      <c r="AD134" s="117"/>
      <c r="AE134" s="117"/>
      <c r="AF134" s="117"/>
      <c r="AG134" s="117"/>
      <c r="AH134" s="117"/>
      <c r="AI134" s="117"/>
      <c r="AJ134" s="117"/>
      <c r="AK134" s="117"/>
      <c r="AL134" s="117"/>
      <c r="AM134" s="117"/>
      <c r="AN134" s="117"/>
      <c r="AO134" s="117"/>
      <c r="AP134" s="117"/>
      <c r="AQ134" s="117"/>
      <c r="AR134" s="117"/>
      <c r="AS134" s="117"/>
      <c r="AT134" s="117"/>
      <c r="AU134" s="117"/>
      <c r="AV134" s="117"/>
      <c r="AW134" s="117"/>
      <c r="AX134" s="117"/>
      <c r="AY134" s="117"/>
      <c r="AZ134" s="117"/>
      <c r="BA134" s="117"/>
      <c r="BB134" s="117"/>
      <c r="BC134" s="117"/>
      <c r="BD134" s="117"/>
      <c r="BE134" s="117"/>
      <c r="BF134" s="117"/>
      <c r="BG134" s="117"/>
      <c r="BH134" s="117"/>
      <c r="BI134" s="117"/>
      <c r="BJ134" s="117"/>
      <c r="BK134" s="117"/>
      <c r="BL134" s="117"/>
      <c r="BM134" s="117"/>
      <c r="BN134" s="117"/>
      <c r="BO134" s="117"/>
      <c r="BP134" s="117"/>
      <c r="BQ134" s="117"/>
      <c r="BR134" s="117"/>
      <c r="BS134" s="117"/>
      <c r="BT134" s="117"/>
      <c r="BU134" s="117"/>
      <c r="BV134" s="117"/>
      <c r="BW134" s="117"/>
      <c r="BX134" s="117"/>
      <c r="BY134" s="117"/>
      <c r="BZ134" s="117"/>
      <c r="CA134" s="117"/>
      <c r="CB134" s="117"/>
      <c r="CC134" s="117"/>
      <c r="CD134" s="117"/>
      <c r="CE134" s="117"/>
      <c r="CF134" s="117"/>
      <c r="CG134" s="117"/>
      <c r="CH134" s="117"/>
      <c r="CI134" s="117"/>
      <c r="CJ134" s="117"/>
      <c r="CK134" s="117"/>
      <c r="CL134" s="117"/>
      <c r="CM134" s="117"/>
      <c r="CN134" s="117"/>
      <c r="CO134" s="117"/>
      <c r="CP134" s="117"/>
      <c r="CQ134" s="117"/>
      <c r="CR134" s="117"/>
      <c r="CS134" s="117"/>
      <c r="CT134" s="117"/>
      <c r="CU134" s="117"/>
      <c r="CV134" s="117"/>
    </row>
    <row r="135" spans="1:100" s="31" customFormat="1" ht="17.7" x14ac:dyDescent="0.6">
      <c r="A135" s="92" t="s">
        <v>150</v>
      </c>
      <c r="B135" s="50"/>
      <c r="C135" s="50"/>
      <c r="D135" s="50"/>
      <c r="E135" s="50"/>
      <c r="F135" s="50"/>
      <c r="G135" s="50"/>
      <c r="H135" s="50"/>
      <c r="I135" s="50"/>
      <c r="J135" s="50"/>
      <c r="K135" s="50"/>
      <c r="L135" s="50"/>
      <c r="M135" s="50"/>
      <c r="N135" s="50"/>
      <c r="O135" s="50"/>
      <c r="P135" s="50"/>
      <c r="Q135" s="50"/>
      <c r="R135" s="50"/>
      <c r="S135" s="50"/>
      <c r="T135" s="50"/>
      <c r="U135" s="41"/>
      <c r="V135" s="50"/>
      <c r="W135" s="50"/>
      <c r="X135" s="50"/>
      <c r="Y135" s="50"/>
      <c r="Z135" s="50"/>
      <c r="AA135" s="50"/>
      <c r="AB135" s="50"/>
      <c r="AC135" s="50"/>
      <c r="AD135" s="50"/>
      <c r="AE135" s="50"/>
      <c r="AF135" s="50"/>
      <c r="AG135" s="50"/>
      <c r="AH135" s="50"/>
      <c r="AI135" s="50"/>
      <c r="AJ135" s="50"/>
      <c r="AK135" s="50"/>
      <c r="AL135" s="50"/>
      <c r="AM135" s="50"/>
      <c r="AN135" s="50"/>
      <c r="AO135" s="50"/>
      <c r="AP135" s="50"/>
      <c r="AQ135" s="50"/>
      <c r="AR135" s="50"/>
      <c r="AS135" s="50"/>
      <c r="AT135" s="50"/>
      <c r="AU135" s="50"/>
      <c r="AV135" s="50"/>
      <c r="AW135" s="50"/>
      <c r="AX135" s="50"/>
      <c r="AY135" s="50"/>
      <c r="AZ135" s="50"/>
      <c r="BA135" s="50"/>
      <c r="BB135" s="50"/>
      <c r="BC135" s="50"/>
      <c r="BD135" s="50"/>
      <c r="BE135" s="50"/>
      <c r="BF135" s="50"/>
      <c r="BG135" s="50"/>
      <c r="BH135" s="50"/>
      <c r="BI135" s="50"/>
      <c r="BJ135" s="50"/>
      <c r="BK135" s="50"/>
      <c r="BL135" s="50"/>
      <c r="BM135" s="50"/>
      <c r="BN135" s="50"/>
      <c r="BO135" s="50"/>
      <c r="BP135" s="50"/>
      <c r="BQ135" s="50"/>
      <c r="BR135" s="50"/>
      <c r="BS135" s="50"/>
      <c r="BT135" s="50"/>
      <c r="BU135" s="50"/>
      <c r="BV135" s="50"/>
      <c r="BW135" s="50"/>
      <c r="BX135" s="50"/>
      <c r="BY135" s="50"/>
      <c r="BZ135" s="50"/>
      <c r="CA135" s="50"/>
      <c r="CB135" s="50"/>
      <c r="CC135" s="70"/>
      <c r="CD135" s="30"/>
      <c r="CE135" s="30"/>
      <c r="CF135" s="30"/>
      <c r="CG135" s="30"/>
      <c r="CH135" s="30"/>
      <c r="CI135" s="30"/>
      <c r="CJ135" s="30"/>
      <c r="CK135" s="30"/>
      <c r="CL135" s="30"/>
      <c r="CM135" s="30"/>
      <c r="CN135" s="30"/>
      <c r="CO135" s="30"/>
      <c r="CP135" s="30"/>
      <c r="CQ135" s="30"/>
      <c r="CR135" s="30"/>
      <c r="CS135" s="30"/>
      <c r="CT135" s="30"/>
      <c r="CU135" s="30"/>
      <c r="CV135" s="30"/>
    </row>
    <row r="136" spans="1:100" s="31" customFormat="1" x14ac:dyDescent="0.4">
      <c r="A136" s="31" t="s">
        <v>6</v>
      </c>
      <c r="B136" s="30">
        <v>546005.84007839661</v>
      </c>
      <c r="C136" s="30">
        <v>925494.94078268239</v>
      </c>
      <c r="D136" s="30">
        <v>679419.29775606259</v>
      </c>
      <c r="E136" s="30">
        <v>832728.18303558847</v>
      </c>
      <c r="F136" s="30">
        <v>1383725.6355880876</v>
      </c>
      <c r="G136" s="30">
        <v>903125.1273136799</v>
      </c>
      <c r="H136" s="30">
        <v>736985.47369147162</v>
      </c>
      <c r="I136" s="30">
        <v>1275687.4124850284</v>
      </c>
      <c r="J136" s="30">
        <v>1516795.7232303473</v>
      </c>
      <c r="K136" s="30">
        <v>6752537.9849047372</v>
      </c>
      <c r="L136" s="30">
        <v>3636247.28082</v>
      </c>
      <c r="M136" s="30">
        <v>3125565.2540772799</v>
      </c>
      <c r="N136" s="30">
        <v>3888466.1261530202</v>
      </c>
      <c r="O136" s="30">
        <v>1888272.3990662501</v>
      </c>
      <c r="P136" s="30">
        <v>1908499.9092273999</v>
      </c>
      <c r="Q136" s="30">
        <v>1868495.4807261601</v>
      </c>
      <c r="R136" s="30">
        <v>1487570.3499614401</v>
      </c>
      <c r="S136" s="30">
        <v>1482287.6350711202</v>
      </c>
      <c r="T136" s="30">
        <v>2241632.2524247998</v>
      </c>
      <c r="U136" s="28"/>
      <c r="V136" s="30">
        <v>5351371.1324100085</v>
      </c>
      <c r="W136" s="30">
        <v>7138150.8476533424</v>
      </c>
      <c r="X136" s="30">
        <v>6239759.8414001977</v>
      </c>
      <c r="Y136" s="30">
        <v>5554233.0250115935</v>
      </c>
      <c r="Z136" s="30">
        <v>8674991.4648895171</v>
      </c>
      <c r="AA136" s="30">
        <v>6086815.6616688296</v>
      </c>
      <c r="AB136" s="30">
        <v>6205640.774598212</v>
      </c>
      <c r="AC136" s="30">
        <v>5871475.6336303586</v>
      </c>
      <c r="AD136" s="30">
        <v>5364937.6032689363</v>
      </c>
      <c r="AE136" s="30">
        <v>3249296.7330806972</v>
      </c>
      <c r="AF136" s="30">
        <v>7011399.9239767538</v>
      </c>
      <c r="AG136" s="30">
        <v>8232843.6116524739</v>
      </c>
      <c r="AH136" s="30">
        <v>5836980.0184145169</v>
      </c>
      <c r="AI136" s="30">
        <v>4597353.0925162733</v>
      </c>
      <c r="AJ136" s="30">
        <v>3799396.316555223</v>
      </c>
      <c r="AK136" s="30">
        <v>4946913.9327562246</v>
      </c>
      <c r="AL136" s="30">
        <v>3605157.6322584008</v>
      </c>
      <c r="AM136" s="30">
        <v>3221349.8609013776</v>
      </c>
      <c r="AN136" s="30">
        <v>5438642.0457962723</v>
      </c>
      <c r="AO136" s="30"/>
      <c r="AP136" s="30">
        <v>9036.2011599196012</v>
      </c>
      <c r="AQ136" s="30">
        <v>14743.951001669449</v>
      </c>
      <c r="AR136" s="30">
        <v>9707.4707945357568</v>
      </c>
      <c r="AS136" s="30">
        <v>6742.1182264854542</v>
      </c>
      <c r="AT136" s="30">
        <v>4727.5391714178932</v>
      </c>
      <c r="AU136" s="30">
        <v>5987.8559858106755</v>
      </c>
      <c r="AV136" s="30">
        <v>2054.4066666542917</v>
      </c>
      <c r="AW136" s="30">
        <v>793.50775407319475</v>
      </c>
      <c r="AX136" s="30">
        <v>1689.8651370489254</v>
      </c>
      <c r="AY136" s="30">
        <v>43852.744666482235</v>
      </c>
      <c r="AZ136" s="30">
        <v>10552</v>
      </c>
      <c r="BA136" s="30">
        <v>25445.227784999999</v>
      </c>
      <c r="BB136" s="30">
        <v>11522.0446832</v>
      </c>
      <c r="BC136" s="30">
        <v>4697.8105507199998</v>
      </c>
      <c r="BD136" s="30">
        <v>3314.9351266600002</v>
      </c>
      <c r="BE136" s="30">
        <v>6219.9828711299997</v>
      </c>
      <c r="BF136" s="30">
        <v>6165.7924383</v>
      </c>
      <c r="BG136" s="30">
        <v>2889.3190418200002</v>
      </c>
      <c r="BH136" s="30">
        <v>5798.8633932500006</v>
      </c>
      <c r="BI136" s="30"/>
      <c r="BJ136" s="30">
        <v>9418559.4959577713</v>
      </c>
      <c r="BK136" s="30">
        <v>10662703.233908605</v>
      </c>
      <c r="BL136" s="30">
        <v>11191784.557736687</v>
      </c>
      <c r="BM136" s="30">
        <v>11270547.045880111</v>
      </c>
      <c r="BN136" s="30">
        <v>15436175.829629702</v>
      </c>
      <c r="BO136" s="30">
        <v>18932577.680451229</v>
      </c>
      <c r="BP136" s="30">
        <v>20260750.112492364</v>
      </c>
      <c r="BQ136" s="30">
        <v>13653392.030836951</v>
      </c>
      <c r="BR136" s="30">
        <v>8815316.1898985989</v>
      </c>
      <c r="BS136" s="30">
        <v>11344272.109154118</v>
      </c>
      <c r="BT136" s="30">
        <v>8892129.2721685003</v>
      </c>
      <c r="BU136" s="30">
        <v>12152377.015301213</v>
      </c>
      <c r="BV136" s="30">
        <v>10185048.09005218</v>
      </c>
      <c r="BW136" s="30">
        <v>11063355.024628717</v>
      </c>
      <c r="BX136" s="30">
        <v>16712179.635944508</v>
      </c>
      <c r="BY136" s="30">
        <v>10019354.8721756</v>
      </c>
      <c r="BZ136" s="30">
        <v>8875682.4480728321</v>
      </c>
      <c r="CA136" s="30">
        <v>11638768.856662164</v>
      </c>
      <c r="CB136" s="30">
        <v>14576424.781146239</v>
      </c>
      <c r="CC136" s="70"/>
      <c r="CD136" s="30">
        <v>15324972.669606095</v>
      </c>
      <c r="CE136" s="30">
        <v>18741092.9733463</v>
      </c>
      <c r="CF136" s="30">
        <v>18120671.167687483</v>
      </c>
      <c r="CG136" s="30">
        <v>17664250.372153781</v>
      </c>
      <c r="CH136" s="30">
        <v>25499620.469278723</v>
      </c>
      <c r="CI136" s="30">
        <v>25928506.325419549</v>
      </c>
      <c r="CJ136" s="30">
        <v>27205430.767448701</v>
      </c>
      <c r="CK136" s="30">
        <v>20801348.584706411</v>
      </c>
      <c r="CL136" s="30">
        <v>15698739.38153493</v>
      </c>
      <c r="CM136" s="30">
        <v>21389959.571806032</v>
      </c>
      <c r="CN136" s="30">
        <v>19550328.476965256</v>
      </c>
      <c r="CO136" s="30">
        <v>23536231.108815968</v>
      </c>
      <c r="CP136" s="30">
        <v>19922016.279302917</v>
      </c>
      <c r="CQ136" s="30">
        <v>17553678.326761961</v>
      </c>
      <c r="CR136" s="30">
        <v>22423390.796853792</v>
      </c>
      <c r="CS136" s="30">
        <v>16840984.268529117</v>
      </c>
      <c r="CT136" s="30">
        <v>13974576.222730972</v>
      </c>
      <c r="CU136" s="30">
        <v>16345295.671676483</v>
      </c>
      <c r="CV136" s="30">
        <v>22262497.942760561</v>
      </c>
    </row>
    <row r="137" spans="1:100" s="31" customFormat="1" x14ac:dyDescent="0.4">
      <c r="A137" s="70" t="s">
        <v>13</v>
      </c>
      <c r="B137" s="30">
        <v>0</v>
      </c>
      <c r="C137" s="30">
        <v>0</v>
      </c>
      <c r="D137" s="30">
        <v>0</v>
      </c>
      <c r="E137" s="30">
        <v>0</v>
      </c>
      <c r="F137" s="30">
        <v>4992.1900753291166</v>
      </c>
      <c r="G137" s="30">
        <v>876239.49302918697</v>
      </c>
      <c r="H137" s="30">
        <v>2531679.896831051</v>
      </c>
      <c r="I137" s="30">
        <v>4053480.5570357353</v>
      </c>
      <c r="J137" s="30">
        <v>5766140.2230127091</v>
      </c>
      <c r="K137" s="30">
        <v>5720090.59480708</v>
      </c>
      <c r="L137" s="30">
        <v>4823699.2403302398</v>
      </c>
      <c r="M137" s="30">
        <v>5086627.752829439</v>
      </c>
      <c r="N137" s="30">
        <v>4019062.6622272502</v>
      </c>
      <c r="O137" s="30">
        <v>6331522.8724792497</v>
      </c>
      <c r="P137" s="30">
        <v>6629978.9914116003</v>
      </c>
      <c r="Q137" s="30">
        <v>9670534.6400706619</v>
      </c>
      <c r="R137" s="30">
        <v>3339224.3720335998</v>
      </c>
      <c r="S137" s="30">
        <v>3665083.0170556805</v>
      </c>
      <c r="T137" s="30">
        <v>3520131.5151191996</v>
      </c>
      <c r="U137" s="28"/>
      <c r="V137" s="30">
        <v>0</v>
      </c>
      <c r="W137" s="30">
        <v>0</v>
      </c>
      <c r="X137" s="30">
        <v>0</v>
      </c>
      <c r="Y137" s="30">
        <v>0</v>
      </c>
      <c r="Z137" s="30">
        <v>6908.2729311015128</v>
      </c>
      <c r="AA137" s="30">
        <v>362752.91055018461</v>
      </c>
      <c r="AB137" s="30">
        <v>1382757.1969453408</v>
      </c>
      <c r="AC137" s="30">
        <v>2936315.4872589731</v>
      </c>
      <c r="AD137" s="30">
        <v>1653624.3952929412</v>
      </c>
      <c r="AE137" s="30">
        <v>1202219.5119632802</v>
      </c>
      <c r="AF137" s="30">
        <v>1564897.9627371321</v>
      </c>
      <c r="AG137" s="30">
        <v>2181173.1235025479</v>
      </c>
      <c r="AH137" s="30">
        <v>1754562.0944183504</v>
      </c>
      <c r="AI137" s="30">
        <v>3223632.0448912675</v>
      </c>
      <c r="AJ137" s="30">
        <v>9682200.4051430542</v>
      </c>
      <c r="AK137" s="30">
        <v>17786774.977337856</v>
      </c>
      <c r="AL137" s="30">
        <v>1612839.6626168322</v>
      </c>
      <c r="AM137" s="30">
        <v>1585319.1458182347</v>
      </c>
      <c r="AN137" s="30">
        <v>1052313.2194294401</v>
      </c>
      <c r="AO137" s="30"/>
      <c r="AP137" s="30">
        <v>0</v>
      </c>
      <c r="AQ137" s="30">
        <v>0</v>
      </c>
      <c r="AR137" s="30">
        <v>0</v>
      </c>
      <c r="AS137" s="30">
        <v>0</v>
      </c>
      <c r="AT137" s="30">
        <v>0</v>
      </c>
      <c r="AU137" s="30">
        <v>12012.369521201224</v>
      </c>
      <c r="AV137" s="30">
        <v>23696.200941330284</v>
      </c>
      <c r="AW137" s="30">
        <v>55104.789245598462</v>
      </c>
      <c r="AX137" s="30">
        <v>27926.017630934723</v>
      </c>
      <c r="AY137" s="30">
        <v>59354.730893984903</v>
      </c>
      <c r="AZ137" s="30">
        <v>45591.75196886</v>
      </c>
      <c r="BA137" s="30">
        <v>80470.09908</v>
      </c>
      <c r="BB137" s="30">
        <v>99927.042675600009</v>
      </c>
      <c r="BC137" s="30">
        <v>153807.62789160002</v>
      </c>
      <c r="BD137" s="30">
        <v>225882.80679509998</v>
      </c>
      <c r="BE137" s="30">
        <v>647776.29445451999</v>
      </c>
      <c r="BF137" s="30">
        <v>76007.593079999991</v>
      </c>
      <c r="BG137" s="30">
        <v>198239</v>
      </c>
      <c r="BH137" s="30">
        <v>102052.54926989999</v>
      </c>
      <c r="BI137" s="30"/>
      <c r="BJ137" s="30">
        <v>0</v>
      </c>
      <c r="BK137" s="30">
        <v>0</v>
      </c>
      <c r="BL137" s="30">
        <v>0</v>
      </c>
      <c r="BM137" s="30">
        <v>0</v>
      </c>
      <c r="BN137" s="30">
        <v>5691.4088641263406</v>
      </c>
      <c r="BO137" s="30">
        <v>233473.71810892591</v>
      </c>
      <c r="BP137" s="30">
        <v>1071353.0696840519</v>
      </c>
      <c r="BQ137" s="30">
        <v>3208403.6790452083</v>
      </c>
      <c r="BR137" s="30">
        <v>2634250.657409186</v>
      </c>
      <c r="BS137" s="30">
        <v>1639977.4806857086</v>
      </c>
      <c r="BT137" s="30">
        <v>1698645.5882284022</v>
      </c>
      <c r="BU137" s="30">
        <v>1627618.366442472</v>
      </c>
      <c r="BV137" s="30">
        <v>1426284.537290995</v>
      </c>
      <c r="BW137" s="30">
        <v>1594576.4598386758</v>
      </c>
      <c r="BX137" s="30">
        <v>3632533.8589249831</v>
      </c>
      <c r="BY137" s="30">
        <v>6231801.2707621446</v>
      </c>
      <c r="BZ137" s="30">
        <v>2660941.6796465921</v>
      </c>
      <c r="CA137" s="30">
        <v>4388005.3459020704</v>
      </c>
      <c r="CB137" s="30">
        <v>2281892.1218173602</v>
      </c>
      <c r="CC137" s="70"/>
      <c r="CD137" s="30">
        <v>0</v>
      </c>
      <c r="CE137" s="30">
        <v>0</v>
      </c>
      <c r="CF137" s="30">
        <v>0</v>
      </c>
      <c r="CG137" s="30">
        <v>0</v>
      </c>
      <c r="CH137" s="30">
        <v>17591.87187055697</v>
      </c>
      <c r="CI137" s="30">
        <v>1484478.4912094986</v>
      </c>
      <c r="CJ137" s="30">
        <v>5009486.3644017745</v>
      </c>
      <c r="CK137" s="30">
        <v>10253304.512585515</v>
      </c>
      <c r="CL137" s="30">
        <v>10081941.293345772</v>
      </c>
      <c r="CM137" s="30">
        <v>8621642.3183500543</v>
      </c>
      <c r="CN137" s="30">
        <v>8132834.543264634</v>
      </c>
      <c r="CO137" s="30">
        <v>8975889.3418544587</v>
      </c>
      <c r="CP137" s="30">
        <v>7299836.3366121948</v>
      </c>
      <c r="CQ137" s="30">
        <v>11303539.005100794</v>
      </c>
      <c r="CR137" s="30">
        <v>20170596.062274739</v>
      </c>
      <c r="CS137" s="30">
        <v>34336887.182625182</v>
      </c>
      <c r="CT137" s="30">
        <v>7689013.3073770236</v>
      </c>
      <c r="CU137" s="30">
        <v>9836646.5087759849</v>
      </c>
      <c r="CV137" s="30">
        <v>6956389.4056358999</v>
      </c>
    </row>
    <row r="138" spans="1:100" s="31" customFormat="1" x14ac:dyDescent="0.4">
      <c r="A138" s="70" t="s">
        <v>15</v>
      </c>
      <c r="B138" s="30">
        <v>3959891.9450816051</v>
      </c>
      <c r="C138" s="30">
        <v>4136332.7903913115</v>
      </c>
      <c r="D138" s="30">
        <v>4184793.3802281492</v>
      </c>
      <c r="E138" s="30">
        <v>13205515.196184648</v>
      </c>
      <c r="F138" s="30">
        <v>19343758.734435242</v>
      </c>
      <c r="G138" s="30">
        <v>13095267.145485172</v>
      </c>
      <c r="H138" s="30">
        <v>10497465.04553974</v>
      </c>
      <c r="I138" s="30">
        <v>19764896.010222375</v>
      </c>
      <c r="J138" s="30">
        <v>22503736.605926767</v>
      </c>
      <c r="K138" s="30">
        <v>25819183.305424292</v>
      </c>
      <c r="L138" s="30">
        <v>11824979.9774928</v>
      </c>
      <c r="M138" s="30">
        <v>20578718.24573376</v>
      </c>
      <c r="N138" s="30">
        <v>27442305.825183302</v>
      </c>
      <c r="O138" s="30">
        <v>21235007.712321002</v>
      </c>
      <c r="P138" s="30">
        <v>24443302.826726079</v>
      </c>
      <c r="Q138" s="30">
        <v>25915608.650376603</v>
      </c>
      <c r="R138" s="30">
        <v>18317565.775857601</v>
      </c>
      <c r="S138" s="30">
        <v>16800808.008324564</v>
      </c>
      <c r="T138" s="30">
        <v>12829007.903399816</v>
      </c>
      <c r="U138" s="28"/>
      <c r="V138" s="30">
        <v>2772704.3368933448</v>
      </c>
      <c r="W138" s="30">
        <v>2821955.221430602</v>
      </c>
      <c r="X138" s="30">
        <v>3328210.7142796302</v>
      </c>
      <c r="Y138" s="30">
        <v>5095880.310827069</v>
      </c>
      <c r="Z138" s="30">
        <v>4510547.5591901466</v>
      </c>
      <c r="AA138" s="30">
        <v>4713684.8734125607</v>
      </c>
      <c r="AB138" s="30">
        <v>5152266.3189814696</v>
      </c>
      <c r="AC138" s="30">
        <v>6318819.6824146509</v>
      </c>
      <c r="AD138" s="30">
        <v>3640441.1389105907</v>
      </c>
      <c r="AE138" s="30">
        <v>4967219.8451638948</v>
      </c>
      <c r="AF138" s="30">
        <v>3435045.1646883595</v>
      </c>
      <c r="AG138" s="30">
        <v>4853466.0068072304</v>
      </c>
      <c r="AH138" s="30">
        <v>5812781.946514247</v>
      </c>
      <c r="AI138" s="30">
        <v>5251035.5188693115</v>
      </c>
      <c r="AJ138" s="30">
        <v>14796992.068502389</v>
      </c>
      <c r="AK138" s="30">
        <v>12206495.160468994</v>
      </c>
      <c r="AL138" s="30">
        <v>5847709.7149821781</v>
      </c>
      <c r="AM138" s="30">
        <v>8977082.4078765363</v>
      </c>
      <c r="AN138" s="30">
        <v>6919694.3504664572</v>
      </c>
      <c r="AO138" s="30"/>
      <c r="AP138" s="30">
        <v>5649.7901030403245</v>
      </c>
      <c r="AQ138" s="30">
        <v>8804.1005196160258</v>
      </c>
      <c r="AR138" s="30">
        <v>3948.8879193515304</v>
      </c>
      <c r="AS138" s="30">
        <v>1606.7255720297801</v>
      </c>
      <c r="AT138" s="30">
        <v>18910.156685671573</v>
      </c>
      <c r="AU138" s="30">
        <v>49343.093885107584</v>
      </c>
      <c r="AV138" s="30">
        <v>18816.886734556323</v>
      </c>
      <c r="AW138" s="30">
        <v>19441.817130490967</v>
      </c>
      <c r="AX138" s="30">
        <v>58073.305682938211</v>
      </c>
      <c r="AY138" s="30">
        <v>67529.599578553607</v>
      </c>
      <c r="AZ138" s="30">
        <v>55438.960885499997</v>
      </c>
      <c r="BA138" s="30">
        <v>150459.89553000001</v>
      </c>
      <c r="BB138" s="30">
        <v>94792.46756070001</v>
      </c>
      <c r="BC138" s="30">
        <v>144461.13578928</v>
      </c>
      <c r="BD138" s="30">
        <v>0</v>
      </c>
      <c r="BE138" s="30">
        <v>0</v>
      </c>
      <c r="BF138" s="30">
        <v>0</v>
      </c>
      <c r="BG138" s="30">
        <v>0</v>
      </c>
      <c r="BH138" s="30">
        <v>405043.97842439992</v>
      </c>
      <c r="BI138" s="30"/>
      <c r="BJ138" s="30">
        <v>5489592.7885088269</v>
      </c>
      <c r="BK138" s="30">
        <v>4379510.9200768108</v>
      </c>
      <c r="BL138" s="30">
        <v>4471484.9310998842</v>
      </c>
      <c r="BM138" s="30">
        <v>15285298.516157458</v>
      </c>
      <c r="BN138" s="30">
        <v>11740847.768240888</v>
      </c>
      <c r="BO138" s="30">
        <v>10290139.393505126</v>
      </c>
      <c r="BP138" s="30">
        <v>13978112.4231284</v>
      </c>
      <c r="BQ138" s="30">
        <v>21040352.487548493</v>
      </c>
      <c r="BR138" s="30">
        <v>13551635.841261046</v>
      </c>
      <c r="BS138" s="30">
        <v>13078334.518943992</v>
      </c>
      <c r="BT138" s="30">
        <v>10178102.178448012</v>
      </c>
      <c r="BU138" s="30">
        <v>18629980.148963876</v>
      </c>
      <c r="BV138" s="30">
        <v>23491052.465639964</v>
      </c>
      <c r="BW138" s="30">
        <v>20985500.205184888</v>
      </c>
      <c r="BX138" s="30">
        <v>33840643.505541489</v>
      </c>
      <c r="BY138" s="30">
        <v>24170531.743878916</v>
      </c>
      <c r="BZ138" s="30">
        <v>14902582.211701186</v>
      </c>
      <c r="CA138" s="30">
        <v>27843385.074737508</v>
      </c>
      <c r="CB138" s="30">
        <v>24686961.062143572</v>
      </c>
      <c r="CC138" s="70"/>
      <c r="CD138" s="30">
        <v>12227838.860586816</v>
      </c>
      <c r="CE138" s="30">
        <v>11346603.03241834</v>
      </c>
      <c r="CF138" s="30">
        <v>11988437.913527016</v>
      </c>
      <c r="CG138" s="30">
        <v>33588300.748741202</v>
      </c>
      <c r="CH138" s="30">
        <v>35614064.218551949</v>
      </c>
      <c r="CI138" s="30">
        <v>28148434.506287966</v>
      </c>
      <c r="CJ138" s="30">
        <v>29646660.674384166</v>
      </c>
      <c r="CK138" s="30">
        <v>47143509.99731601</v>
      </c>
      <c r="CL138" s="30">
        <v>39753886.891781345</v>
      </c>
      <c r="CM138" s="30">
        <v>43932267.269110732</v>
      </c>
      <c r="CN138" s="30">
        <v>25493566.281514674</v>
      </c>
      <c r="CO138" s="30">
        <v>44212624.297034867</v>
      </c>
      <c r="CP138" s="30">
        <v>56840932.704898216</v>
      </c>
      <c r="CQ138" s="30">
        <v>47616004.572164476</v>
      </c>
      <c r="CR138" s="30">
        <v>73080938.400769949</v>
      </c>
      <c r="CS138" s="30">
        <v>62292635.554724514</v>
      </c>
      <c r="CT138" s="30">
        <v>39067857.702540964</v>
      </c>
      <c r="CU138" s="30">
        <v>53621275.490938604</v>
      </c>
      <c r="CV138" s="30">
        <v>44840707.294434242</v>
      </c>
    </row>
    <row r="139" spans="1:100" s="31" customFormat="1" x14ac:dyDescent="0.4">
      <c r="A139" s="70" t="s">
        <v>16</v>
      </c>
      <c r="B139" s="30">
        <v>1014.2027887878446</v>
      </c>
      <c r="C139" s="30">
        <v>0</v>
      </c>
      <c r="D139" s="30">
        <v>3819.8205480559373</v>
      </c>
      <c r="E139" s="30">
        <v>7995.3395981617577</v>
      </c>
      <c r="F139" s="30">
        <v>7488.2851129936753</v>
      </c>
      <c r="G139" s="30">
        <v>0</v>
      </c>
      <c r="H139" s="30">
        <v>1883.7838793996307</v>
      </c>
      <c r="I139" s="30">
        <v>0</v>
      </c>
      <c r="J139" s="30">
        <v>0</v>
      </c>
      <c r="K139" s="30">
        <v>0</v>
      </c>
      <c r="L139" s="30">
        <v>0</v>
      </c>
      <c r="M139" s="30">
        <v>0</v>
      </c>
      <c r="N139" s="30">
        <v>103350.2354544</v>
      </c>
      <c r="O139" s="30">
        <v>110894.02451750002</v>
      </c>
      <c r="P139" s="30">
        <v>63104.068752697232</v>
      </c>
      <c r="Q139" s="30">
        <v>832953.85902540549</v>
      </c>
      <c r="R139" s="30">
        <v>1815097.5607199997</v>
      </c>
      <c r="S139" s="30">
        <v>1187958.7229549999</v>
      </c>
      <c r="T139" s="30">
        <v>475670.34789691423</v>
      </c>
      <c r="U139" s="28"/>
      <c r="V139" s="30">
        <v>1201507.8585919726</v>
      </c>
      <c r="W139" s="30">
        <v>3205985.9123917525</v>
      </c>
      <c r="X139" s="30">
        <v>4503347.4015040956</v>
      </c>
      <c r="Y139" s="30">
        <v>6692446.1859097602</v>
      </c>
      <c r="Z139" s="30">
        <v>4287230.7314589992</v>
      </c>
      <c r="AA139" s="30">
        <v>4916597.4840641087</v>
      </c>
      <c r="AB139" s="30">
        <v>4499177.6263593826</v>
      </c>
      <c r="AC139" s="30">
        <v>3866509.1928119133</v>
      </c>
      <c r="AD139" s="30">
        <v>1279081.5038788617</v>
      </c>
      <c r="AE139" s="30">
        <v>1195952.5765664773</v>
      </c>
      <c r="AF139" s="30">
        <v>9228032.588537138</v>
      </c>
      <c r="AG139" s="30">
        <v>7508907.3357404433</v>
      </c>
      <c r="AH139" s="30">
        <v>11380965.881119112</v>
      </c>
      <c r="AI139" s="30">
        <v>8578537.4979363568</v>
      </c>
      <c r="AJ139" s="30">
        <v>13774338.295460932</v>
      </c>
      <c r="AK139" s="30">
        <v>17722766.019409467</v>
      </c>
      <c r="AL139" s="30">
        <v>10859178.016444322</v>
      </c>
      <c r="AM139" s="30">
        <v>10851267.117825111</v>
      </c>
      <c r="AN139" s="30">
        <v>11290951.276181011</v>
      </c>
      <c r="AO139" s="30"/>
      <c r="AP139" s="30">
        <v>0</v>
      </c>
      <c r="AQ139" s="30">
        <v>993.32220367278796</v>
      </c>
      <c r="AR139" s="30">
        <v>0</v>
      </c>
      <c r="AS139" s="30">
        <v>0</v>
      </c>
      <c r="AT139" s="30">
        <v>0</v>
      </c>
      <c r="AU139" s="30">
        <v>0</v>
      </c>
      <c r="AV139" s="30">
        <v>0</v>
      </c>
      <c r="AW139" s="30">
        <v>0</v>
      </c>
      <c r="AX139" s="30">
        <v>0</v>
      </c>
      <c r="AY139" s="30">
        <v>0</v>
      </c>
      <c r="AZ139" s="30">
        <v>0</v>
      </c>
      <c r="BA139" s="30">
        <v>0</v>
      </c>
      <c r="BB139" s="30">
        <v>0</v>
      </c>
      <c r="BC139" s="30">
        <v>0</v>
      </c>
      <c r="BD139" s="30">
        <v>0</v>
      </c>
      <c r="BE139" s="30">
        <v>0</v>
      </c>
      <c r="BF139" s="30">
        <v>1644.8644763999998</v>
      </c>
      <c r="BG139" s="30">
        <v>1179.6970501799999</v>
      </c>
      <c r="BH139" s="30">
        <v>2313.7234129000003</v>
      </c>
      <c r="BI139" s="30"/>
      <c r="BJ139" s="30">
        <v>1433589.5535452566</v>
      </c>
      <c r="BK139" s="30">
        <v>2533304.6208643708</v>
      </c>
      <c r="BL139" s="30">
        <v>1370748.088954096</v>
      </c>
      <c r="BM139" s="30">
        <v>3088708.1467183074</v>
      </c>
      <c r="BN139" s="30">
        <v>1794511.5322450241</v>
      </c>
      <c r="BO139" s="30">
        <v>913789.14007371524</v>
      </c>
      <c r="BP139" s="30">
        <v>1675050.8714072786</v>
      </c>
      <c r="BQ139" s="30">
        <v>1132412.0633332781</v>
      </c>
      <c r="BR139" s="30">
        <v>590185.84979354066</v>
      </c>
      <c r="BS139" s="30">
        <v>1695035.8753637504</v>
      </c>
      <c r="BT139" s="30">
        <v>3360108.0905876337</v>
      </c>
      <c r="BU139" s="30">
        <v>2319336.8416929566</v>
      </c>
      <c r="BV139" s="30">
        <v>4134716.3661291888</v>
      </c>
      <c r="BW139" s="30">
        <v>3144893.8437021244</v>
      </c>
      <c r="BX139" s="30">
        <v>5907040.1871213084</v>
      </c>
      <c r="BY139" s="30">
        <v>6454383.0362438885</v>
      </c>
      <c r="BZ139" s="30">
        <v>6667998.9997056015</v>
      </c>
      <c r="CA139" s="30">
        <v>7285837.3844544282</v>
      </c>
      <c r="CB139" s="30">
        <v>5237007.9662725115</v>
      </c>
      <c r="CC139" s="70"/>
      <c r="CD139" s="30">
        <v>2636111.6149260169</v>
      </c>
      <c r="CE139" s="30">
        <v>5740283.8554597963</v>
      </c>
      <c r="CF139" s="30">
        <v>5877915.3110062471</v>
      </c>
      <c r="CG139" s="30">
        <v>9789149.6722262297</v>
      </c>
      <c r="CH139" s="30">
        <v>6089230.5488170171</v>
      </c>
      <c r="CI139" s="30">
        <v>5830386.6241378244</v>
      </c>
      <c r="CJ139" s="30">
        <v>6176112.2816460608</v>
      </c>
      <c r="CK139" s="30">
        <v>4998921.2561451914</v>
      </c>
      <c r="CL139" s="30">
        <v>1869267.3536724024</v>
      </c>
      <c r="CM139" s="30">
        <v>2890988.4519302277</v>
      </c>
      <c r="CN139" s="30">
        <v>12588140.679124773</v>
      </c>
      <c r="CO139" s="30">
        <v>9828244.1774333995</v>
      </c>
      <c r="CP139" s="30">
        <v>15619032.482702699</v>
      </c>
      <c r="CQ139" s="30">
        <v>11834325.366155982</v>
      </c>
      <c r="CR139" s="30">
        <v>19744482.55133494</v>
      </c>
      <c r="CS139" s="30">
        <v>25010102.91467876</v>
      </c>
      <c r="CT139" s="30">
        <v>19343919.441346325</v>
      </c>
      <c r="CU139" s="30">
        <v>19326242.922284719</v>
      </c>
      <c r="CV139" s="30">
        <v>17005943.313763335</v>
      </c>
    </row>
    <row r="140" spans="1:100" s="31" customFormat="1" x14ac:dyDescent="0.4">
      <c r="A140" s="70" t="s">
        <v>8</v>
      </c>
      <c r="B140" s="30">
        <v>0</v>
      </c>
      <c r="C140" s="30">
        <v>0</v>
      </c>
      <c r="D140" s="30">
        <v>0</v>
      </c>
      <c r="E140" s="30">
        <v>0</v>
      </c>
      <c r="F140" s="30">
        <v>0</v>
      </c>
      <c r="G140" s="30">
        <v>0</v>
      </c>
      <c r="H140" s="30">
        <v>0</v>
      </c>
      <c r="I140" s="30">
        <v>0</v>
      </c>
      <c r="J140" s="30">
        <v>0</v>
      </c>
      <c r="K140" s="30">
        <v>0</v>
      </c>
      <c r="L140" s="30">
        <v>0</v>
      </c>
      <c r="M140" s="30">
        <v>0</v>
      </c>
      <c r="N140" s="30">
        <v>0</v>
      </c>
      <c r="O140" s="30">
        <v>81398.718241499999</v>
      </c>
      <c r="P140" s="30">
        <v>880392.39310509467</v>
      </c>
      <c r="Q140" s="30">
        <v>1176354.3881880001</v>
      </c>
      <c r="R140" s="30">
        <v>91732.932646400004</v>
      </c>
      <c r="S140" s="30">
        <v>18274.304601</v>
      </c>
      <c r="T140" s="30">
        <v>1051857.5799984001</v>
      </c>
      <c r="U140" s="28"/>
      <c r="V140" s="30">
        <v>0</v>
      </c>
      <c r="W140" s="30">
        <v>0</v>
      </c>
      <c r="X140" s="30">
        <v>0</v>
      </c>
      <c r="Y140" s="30">
        <v>7658.0149577722086</v>
      </c>
      <c r="Z140" s="30">
        <v>0</v>
      </c>
      <c r="AA140" s="30">
        <v>0</v>
      </c>
      <c r="AB140" s="30">
        <v>5756.2797965561113</v>
      </c>
      <c r="AC140" s="30">
        <v>0</v>
      </c>
      <c r="AD140" s="30">
        <v>0</v>
      </c>
      <c r="AE140" s="30">
        <v>0</v>
      </c>
      <c r="AF140" s="30">
        <v>0</v>
      </c>
      <c r="AG140" s="30">
        <v>338937.1775953286</v>
      </c>
      <c r="AH140" s="30">
        <v>0</v>
      </c>
      <c r="AI140" s="30">
        <v>7533.6118226291128</v>
      </c>
      <c r="AJ140" s="30">
        <v>1126939.6759749984</v>
      </c>
      <c r="AK140" s="30">
        <v>6814264.3388415994</v>
      </c>
      <c r="AL140" s="30">
        <v>3313367.9118127688</v>
      </c>
      <c r="AM140" s="30">
        <v>1820014.5691784096</v>
      </c>
      <c r="AN140" s="30">
        <v>1021710.0737593006</v>
      </c>
      <c r="AO140" s="30"/>
      <c r="AP140" s="30">
        <v>0</v>
      </c>
      <c r="AQ140" s="30">
        <v>0</v>
      </c>
      <c r="AR140" s="30">
        <v>0</v>
      </c>
      <c r="AS140" s="30">
        <v>0</v>
      </c>
      <c r="AT140" s="30">
        <v>0</v>
      </c>
      <c r="AU140" s="30">
        <v>0</v>
      </c>
      <c r="AV140" s="30">
        <v>0</v>
      </c>
      <c r="AW140" s="30">
        <v>0</v>
      </c>
      <c r="AX140" s="30">
        <v>0</v>
      </c>
      <c r="AY140" s="30">
        <v>0</v>
      </c>
      <c r="AZ140" s="30">
        <v>0</v>
      </c>
      <c r="BA140" s="30">
        <v>0</v>
      </c>
      <c r="BB140" s="30">
        <v>0</v>
      </c>
      <c r="BC140" s="30">
        <v>0</v>
      </c>
      <c r="BD140" s="30">
        <v>0</v>
      </c>
      <c r="BE140" s="30">
        <v>0</v>
      </c>
      <c r="BF140" s="30">
        <v>0</v>
      </c>
      <c r="BG140" s="30">
        <v>0</v>
      </c>
      <c r="BH140" s="30">
        <v>8999.8903072000012</v>
      </c>
      <c r="BI140" s="30"/>
      <c r="BJ140" s="30">
        <v>0</v>
      </c>
      <c r="BK140" s="30">
        <v>0</v>
      </c>
      <c r="BL140" s="30">
        <v>0</v>
      </c>
      <c r="BM140" s="30">
        <v>12892.906612192803</v>
      </c>
      <c r="BN140" s="30">
        <v>11382.817728252681</v>
      </c>
      <c r="BO140" s="30">
        <v>0</v>
      </c>
      <c r="BP140" s="30">
        <v>11110.023725316625</v>
      </c>
      <c r="BQ140" s="30">
        <v>0</v>
      </c>
      <c r="BR140" s="30">
        <v>0</v>
      </c>
      <c r="BS140" s="30">
        <v>0</v>
      </c>
      <c r="BT140" s="30">
        <v>0</v>
      </c>
      <c r="BU140" s="30">
        <v>50845.708780549037</v>
      </c>
      <c r="BV140" s="30">
        <v>0</v>
      </c>
      <c r="BW140" s="30">
        <v>23769.949539369209</v>
      </c>
      <c r="BX140" s="30">
        <v>838371.59557711892</v>
      </c>
      <c r="BY140" s="30">
        <v>2391308.8183656</v>
      </c>
      <c r="BZ140" s="30">
        <v>1084803.7697952001</v>
      </c>
      <c r="CA140" s="30">
        <v>705979.91645035951</v>
      </c>
      <c r="CB140" s="30">
        <v>747821.5887356716</v>
      </c>
      <c r="CC140" s="70"/>
      <c r="CD140" s="30">
        <v>0</v>
      </c>
      <c r="CE140" s="30">
        <v>0</v>
      </c>
      <c r="CF140" s="30">
        <v>0</v>
      </c>
      <c r="CG140" s="30">
        <v>20550.921569965012</v>
      </c>
      <c r="CH140" s="30">
        <v>11382.817728252681</v>
      </c>
      <c r="CI140" s="30">
        <v>0</v>
      </c>
      <c r="CJ140" s="30">
        <v>16866.303521872738</v>
      </c>
      <c r="CK140" s="30">
        <v>0</v>
      </c>
      <c r="CL140" s="30">
        <v>0</v>
      </c>
      <c r="CM140" s="30">
        <v>0</v>
      </c>
      <c r="CN140" s="30">
        <v>0</v>
      </c>
      <c r="CO140" s="30">
        <v>389782.88637587766</v>
      </c>
      <c r="CP140" s="30">
        <v>0</v>
      </c>
      <c r="CQ140" s="30">
        <v>112702.27960349832</v>
      </c>
      <c r="CR140" s="30">
        <v>2845703.6646572119</v>
      </c>
      <c r="CS140" s="30">
        <v>10381927.545395199</v>
      </c>
      <c r="CT140" s="30">
        <v>4489904.6142543694</v>
      </c>
      <c r="CU140" s="30">
        <v>2544268.7902297694</v>
      </c>
      <c r="CV140" s="30">
        <v>2830389.1328005726</v>
      </c>
    </row>
    <row r="141" spans="1:100" s="31" customFormat="1" x14ac:dyDescent="0.4">
      <c r="A141" s="70" t="s">
        <v>24</v>
      </c>
      <c r="B141" s="30">
        <v>0</v>
      </c>
      <c r="C141" s="30">
        <v>0</v>
      </c>
      <c r="D141" s="30">
        <v>0</v>
      </c>
      <c r="E141" s="30">
        <v>0</v>
      </c>
      <c r="F141" s="30">
        <v>0</v>
      </c>
      <c r="G141" s="30">
        <v>0</v>
      </c>
      <c r="H141" s="30">
        <v>0</v>
      </c>
      <c r="I141" s="30">
        <v>0</v>
      </c>
      <c r="J141" s="30">
        <v>0</v>
      </c>
      <c r="K141" s="30">
        <v>0</v>
      </c>
      <c r="L141" s="30">
        <v>0</v>
      </c>
      <c r="M141" s="30">
        <v>37320</v>
      </c>
      <c r="N141" s="30">
        <v>26430</v>
      </c>
      <c r="O141" s="30">
        <v>45475</v>
      </c>
      <c r="P141" s="30">
        <v>12176</v>
      </c>
      <c r="Q141" s="30">
        <v>60078</v>
      </c>
      <c r="R141" s="30">
        <v>17584</v>
      </c>
      <c r="S141" s="30">
        <v>0</v>
      </c>
      <c r="T141" s="30">
        <v>0</v>
      </c>
      <c r="U141" s="28"/>
      <c r="V141" s="30">
        <v>0</v>
      </c>
      <c r="W141" s="30">
        <v>0</v>
      </c>
      <c r="X141" s="30">
        <v>0</v>
      </c>
      <c r="Y141" s="30">
        <v>0</v>
      </c>
      <c r="Z141" s="30">
        <v>0</v>
      </c>
      <c r="AA141" s="30">
        <v>0</v>
      </c>
      <c r="AB141" s="30">
        <v>0</v>
      </c>
      <c r="AC141" s="30">
        <v>7499.0668693886255</v>
      </c>
      <c r="AD141" s="30">
        <v>0</v>
      </c>
      <c r="AE141" s="30">
        <v>0</v>
      </c>
      <c r="AF141" s="30">
        <v>21970.471557984802</v>
      </c>
      <c r="AG141" s="30">
        <v>3101744.2553045675</v>
      </c>
      <c r="AH141" s="30">
        <v>3297247.6907064877</v>
      </c>
      <c r="AI141" s="30">
        <v>2700449.3282856415</v>
      </c>
      <c r="AJ141" s="30">
        <v>2716807.4503778019</v>
      </c>
      <c r="AK141" s="30">
        <v>3715552.0000000005</v>
      </c>
      <c r="AL141" s="30">
        <v>723776</v>
      </c>
      <c r="AM141" s="30">
        <v>0</v>
      </c>
      <c r="AN141" s="30">
        <v>0</v>
      </c>
      <c r="AO141" s="30"/>
      <c r="AP141" s="30">
        <v>0</v>
      </c>
      <c r="AQ141" s="30">
        <v>0</v>
      </c>
      <c r="AR141" s="30">
        <v>0</v>
      </c>
      <c r="AS141" s="30">
        <v>0</v>
      </c>
      <c r="AT141" s="30">
        <v>0</v>
      </c>
      <c r="AU141" s="30">
        <v>0</v>
      </c>
      <c r="AV141" s="30">
        <v>0</v>
      </c>
      <c r="AW141" s="30">
        <v>0</v>
      </c>
      <c r="AX141" s="30">
        <v>0</v>
      </c>
      <c r="AY141" s="30">
        <v>0</v>
      </c>
      <c r="AZ141" s="30">
        <v>0</v>
      </c>
      <c r="BA141" s="30">
        <v>0</v>
      </c>
      <c r="BB141" s="30">
        <v>0</v>
      </c>
      <c r="BC141" s="30">
        <v>0</v>
      </c>
      <c r="BD141" s="30">
        <v>0</v>
      </c>
      <c r="BE141" s="30">
        <v>0</v>
      </c>
      <c r="BF141" s="30">
        <v>0</v>
      </c>
      <c r="BG141" s="30">
        <v>0</v>
      </c>
      <c r="BH141" s="30">
        <v>0</v>
      </c>
      <c r="BI141" s="30"/>
      <c r="BJ141" s="30">
        <v>0</v>
      </c>
      <c r="BK141" s="30">
        <v>0</v>
      </c>
      <c r="BL141" s="30">
        <v>0</v>
      </c>
      <c r="BM141" s="30">
        <v>0</v>
      </c>
      <c r="BN141" s="30">
        <v>0</v>
      </c>
      <c r="BO141" s="30">
        <v>0</v>
      </c>
      <c r="BP141" s="30">
        <v>0</v>
      </c>
      <c r="BQ141" s="30">
        <v>19047.448354169861</v>
      </c>
      <c r="BR141" s="30">
        <v>0</v>
      </c>
      <c r="BS141" s="30">
        <v>0</v>
      </c>
      <c r="BT141" s="30">
        <v>13212.13666820716</v>
      </c>
      <c r="BU141" s="30">
        <v>678083.75561476976</v>
      </c>
      <c r="BV141" s="30">
        <v>903455.85201015777</v>
      </c>
      <c r="BW141" s="30">
        <v>989567.0464831799</v>
      </c>
      <c r="BX141" s="30">
        <v>913037.91660871834</v>
      </c>
      <c r="BY141" s="30">
        <v>1025768.8</v>
      </c>
      <c r="BZ141" s="30">
        <v>381564.80000000005</v>
      </c>
      <c r="CA141" s="30">
        <v>0</v>
      </c>
      <c r="CB141" s="30">
        <v>0</v>
      </c>
      <c r="CC141" s="70"/>
      <c r="CD141" s="30">
        <v>0</v>
      </c>
      <c r="CE141" s="30">
        <v>0</v>
      </c>
      <c r="CF141" s="30">
        <v>0</v>
      </c>
      <c r="CG141" s="30">
        <v>0</v>
      </c>
      <c r="CH141" s="30">
        <v>0</v>
      </c>
      <c r="CI141" s="30">
        <v>0</v>
      </c>
      <c r="CJ141" s="30">
        <v>0</v>
      </c>
      <c r="CK141" s="30">
        <v>26546.515223558486</v>
      </c>
      <c r="CL141" s="30">
        <v>0</v>
      </c>
      <c r="CM141" s="30">
        <v>0</v>
      </c>
      <c r="CN141" s="30">
        <v>35182.608226191966</v>
      </c>
      <c r="CO141" s="30">
        <v>3817148.0109193372</v>
      </c>
      <c r="CP141" s="30">
        <v>4227133.5427166456</v>
      </c>
      <c r="CQ141" s="30">
        <v>3735491.3747688215</v>
      </c>
      <c r="CR141" s="30">
        <v>3642021.3669865201</v>
      </c>
      <c r="CS141" s="30">
        <v>4801398.8000000007</v>
      </c>
      <c r="CT141" s="30">
        <v>1122924.8</v>
      </c>
      <c r="CU141" s="30">
        <v>0</v>
      </c>
      <c r="CV141" s="30">
        <v>0</v>
      </c>
    </row>
    <row r="142" spans="1:100" s="31" customFormat="1" x14ac:dyDescent="0.4">
      <c r="A142" s="70" t="s">
        <v>25</v>
      </c>
      <c r="B142" s="30">
        <v>0</v>
      </c>
      <c r="C142" s="30">
        <v>0</v>
      </c>
      <c r="D142" s="30">
        <v>0</v>
      </c>
      <c r="E142" s="30">
        <v>4633.6738556430273</v>
      </c>
      <c r="F142" s="30">
        <v>4992.1900753291166</v>
      </c>
      <c r="G142" s="30">
        <v>3579.7033383615594</v>
      </c>
      <c r="H142" s="30">
        <v>3767.5677587992614</v>
      </c>
      <c r="I142" s="30">
        <v>4345.3011068474989</v>
      </c>
      <c r="J142" s="30">
        <v>0</v>
      </c>
      <c r="K142" s="30">
        <v>0</v>
      </c>
      <c r="L142" s="30">
        <v>0</v>
      </c>
      <c r="M142" s="30">
        <v>0</v>
      </c>
      <c r="N142" s="30">
        <v>0</v>
      </c>
      <c r="O142" s="30">
        <v>0</v>
      </c>
      <c r="P142" s="30">
        <v>0</v>
      </c>
      <c r="Q142" s="30">
        <v>0</v>
      </c>
      <c r="R142" s="30">
        <v>0</v>
      </c>
      <c r="S142" s="30">
        <v>0</v>
      </c>
      <c r="T142" s="30">
        <v>0</v>
      </c>
      <c r="U142" s="28"/>
      <c r="V142" s="30">
        <v>0</v>
      </c>
      <c r="W142" s="30">
        <v>0</v>
      </c>
      <c r="X142" s="30">
        <v>0</v>
      </c>
      <c r="Y142" s="30">
        <v>7658.0149577722086</v>
      </c>
      <c r="Z142" s="30">
        <v>41449.637586609075</v>
      </c>
      <c r="AA142" s="30">
        <v>19433.191636617034</v>
      </c>
      <c r="AB142" s="30">
        <v>68617.817246926061</v>
      </c>
      <c r="AC142" s="30">
        <v>0</v>
      </c>
      <c r="AD142" s="30">
        <v>0</v>
      </c>
      <c r="AE142" s="30">
        <v>0</v>
      </c>
      <c r="AF142" s="30">
        <v>0</v>
      </c>
      <c r="AG142" s="30">
        <v>0</v>
      </c>
      <c r="AH142" s="30">
        <v>0</v>
      </c>
      <c r="AI142" s="30">
        <v>0</v>
      </c>
      <c r="AJ142" s="30">
        <v>0</v>
      </c>
      <c r="AK142" s="30">
        <v>0</v>
      </c>
      <c r="AL142" s="30">
        <v>0</v>
      </c>
      <c r="AM142" s="30">
        <v>0</v>
      </c>
      <c r="AN142" s="30">
        <v>0</v>
      </c>
      <c r="AO142" s="30"/>
      <c r="AP142" s="30">
        <v>0</v>
      </c>
      <c r="AQ142" s="30">
        <v>0</v>
      </c>
      <c r="AR142" s="30">
        <v>0</v>
      </c>
      <c r="AS142" s="30">
        <v>0</v>
      </c>
      <c r="AT142" s="30">
        <v>0</v>
      </c>
      <c r="AU142" s="30">
        <v>0</v>
      </c>
      <c r="AV142" s="30">
        <v>1399.2012875349974</v>
      </c>
      <c r="AW142" s="30">
        <v>0</v>
      </c>
      <c r="AX142" s="30">
        <v>0</v>
      </c>
      <c r="AY142" s="30">
        <v>0</v>
      </c>
      <c r="AZ142" s="30">
        <v>0</v>
      </c>
      <c r="BA142" s="30">
        <v>0</v>
      </c>
      <c r="BB142" s="30">
        <v>0</v>
      </c>
      <c r="BC142" s="30">
        <v>0</v>
      </c>
      <c r="BD142" s="30">
        <v>0</v>
      </c>
      <c r="BE142" s="30">
        <v>0</v>
      </c>
      <c r="BF142" s="30">
        <v>0</v>
      </c>
      <c r="BG142" s="30">
        <v>0</v>
      </c>
      <c r="BH142" s="30">
        <v>0</v>
      </c>
      <c r="BI142" s="30"/>
      <c r="BJ142" s="30">
        <v>0</v>
      </c>
      <c r="BK142" s="30">
        <v>0</v>
      </c>
      <c r="BL142" s="30">
        <v>0</v>
      </c>
      <c r="BM142" s="30">
        <v>51571.626448771211</v>
      </c>
      <c r="BN142" s="30">
        <v>28457.044320631703</v>
      </c>
      <c r="BO142" s="30">
        <v>11143.769999539971</v>
      </c>
      <c r="BP142" s="30">
        <v>36447.68196950241</v>
      </c>
      <c r="BQ142" s="30">
        <v>6349.1494513899534</v>
      </c>
      <c r="BR142" s="30">
        <v>0</v>
      </c>
      <c r="BS142" s="30">
        <v>0</v>
      </c>
      <c r="BT142" s="30">
        <v>0</v>
      </c>
      <c r="BU142" s="30">
        <v>0</v>
      </c>
      <c r="BV142" s="30">
        <v>0</v>
      </c>
      <c r="BW142" s="30">
        <v>0</v>
      </c>
      <c r="BX142" s="30">
        <v>0</v>
      </c>
      <c r="BY142" s="30">
        <v>0</v>
      </c>
      <c r="BZ142" s="30">
        <v>0</v>
      </c>
      <c r="CA142" s="30">
        <v>0</v>
      </c>
      <c r="CB142" s="30">
        <v>0</v>
      </c>
      <c r="CC142" s="70"/>
      <c r="CD142" s="30">
        <v>0</v>
      </c>
      <c r="CE142" s="30">
        <v>0</v>
      </c>
      <c r="CF142" s="30">
        <v>0</v>
      </c>
      <c r="CG142" s="30">
        <v>63863.31526218645</v>
      </c>
      <c r="CH142" s="30">
        <v>74898.871982569894</v>
      </c>
      <c r="CI142" s="30">
        <v>34156.664974518564</v>
      </c>
      <c r="CJ142" s="30">
        <v>110232.26826276272</v>
      </c>
      <c r="CK142" s="30">
        <v>10694.450558237451</v>
      </c>
      <c r="CL142" s="30">
        <v>0</v>
      </c>
      <c r="CM142" s="30">
        <v>0</v>
      </c>
      <c r="CN142" s="30">
        <v>0</v>
      </c>
      <c r="CO142" s="30">
        <v>0</v>
      </c>
      <c r="CP142" s="30">
        <v>0</v>
      </c>
      <c r="CQ142" s="30">
        <v>0</v>
      </c>
      <c r="CR142" s="30">
        <v>0</v>
      </c>
      <c r="CS142" s="30">
        <v>0</v>
      </c>
      <c r="CT142" s="30">
        <v>0</v>
      </c>
      <c r="CU142" s="30">
        <v>0</v>
      </c>
      <c r="CV142" s="30">
        <v>0</v>
      </c>
    </row>
    <row r="143" spans="1:100" s="31" customFormat="1" x14ac:dyDescent="0.4">
      <c r="A143" s="70" t="s">
        <v>9</v>
      </c>
      <c r="B143" s="30">
        <v>1859357.7845094781</v>
      </c>
      <c r="C143" s="30">
        <v>4201455.2397220433</v>
      </c>
      <c r="D143" s="30">
        <v>4012617.1053164662</v>
      </c>
      <c r="E143" s="30">
        <v>3091554.5545695517</v>
      </c>
      <c r="F143" s="30">
        <v>6472000.5950065032</v>
      </c>
      <c r="G143" s="30">
        <v>4514237.8046460375</v>
      </c>
      <c r="H143" s="30">
        <v>5531575.8385437159</v>
      </c>
      <c r="I143" s="30">
        <v>2707808.1955199311</v>
      </c>
      <c r="J143" s="30">
        <v>1466988.2351136841</v>
      </c>
      <c r="K143" s="30">
        <v>1325413.4506377063</v>
      </c>
      <c r="L143" s="30">
        <v>694648.08492071996</v>
      </c>
      <c r="M143" s="30">
        <v>949184.5459888</v>
      </c>
      <c r="N143" s="30">
        <v>1114969.3365023399</v>
      </c>
      <c r="O143" s="30">
        <v>1229443.9725949999</v>
      </c>
      <c r="P143" s="30">
        <v>1272272.7768695999</v>
      </c>
      <c r="Q143" s="30">
        <v>940044</v>
      </c>
      <c r="R143" s="30">
        <v>758552.50727424002</v>
      </c>
      <c r="S143" s="30">
        <v>894412.23483547999</v>
      </c>
      <c r="T143" s="30">
        <v>673460</v>
      </c>
      <c r="U143" s="28"/>
      <c r="V143" s="30">
        <v>959494.50992313225</v>
      </c>
      <c r="W143" s="30">
        <v>2488924.6420096476</v>
      </c>
      <c r="X143" s="30">
        <v>3079167.8757777712</v>
      </c>
      <c r="Y143" s="30">
        <v>3138939.2006487628</v>
      </c>
      <c r="Z143" s="30">
        <v>3278085.2057276773</v>
      </c>
      <c r="AA143" s="30">
        <v>1284806.5533206074</v>
      </c>
      <c r="AB143" s="30">
        <v>1391373.9253200609</v>
      </c>
      <c r="AC143" s="30">
        <v>1323329.1388222743</v>
      </c>
      <c r="AD143" s="30">
        <v>1351276.4993491683</v>
      </c>
      <c r="AE143" s="30">
        <v>1311936.3891422267</v>
      </c>
      <c r="AF143" s="30">
        <v>1556719.7176129818</v>
      </c>
      <c r="AG143" s="30">
        <v>1100085.2958813533</v>
      </c>
      <c r="AH143" s="30">
        <v>2189051.2896934138</v>
      </c>
      <c r="AI143" s="30">
        <v>1374098.688126052</v>
      </c>
      <c r="AJ143" s="30">
        <v>1825191.1056592183</v>
      </c>
      <c r="AK143" s="30">
        <v>1708044.8</v>
      </c>
      <c r="AL143" s="30">
        <v>986144.8</v>
      </c>
      <c r="AM143" s="30">
        <v>998489.82330152136</v>
      </c>
      <c r="AN143" s="30">
        <v>953454.40000000014</v>
      </c>
      <c r="AO143" s="30"/>
      <c r="AP143" s="30">
        <v>1129.958020608065</v>
      </c>
      <c r="AQ143" s="30">
        <v>2979.9666110183639</v>
      </c>
      <c r="AR143" s="30">
        <v>652.19189301006588</v>
      </c>
      <c r="AS143" s="30">
        <v>532.13374517386274</v>
      </c>
      <c r="AT143" s="30">
        <v>4587.1386802632805</v>
      </c>
      <c r="AU143" s="30">
        <v>5183.8272028692509</v>
      </c>
      <c r="AV143" s="30">
        <v>3482.0878638722979</v>
      </c>
      <c r="AW143" s="30">
        <v>2666.7887095325314</v>
      </c>
      <c r="AX143" s="30">
        <v>1746.193966801651</v>
      </c>
      <c r="AY143" s="30">
        <v>896.03613216750978</v>
      </c>
      <c r="AZ143" s="30">
        <v>1319</v>
      </c>
      <c r="BA143" s="30">
        <v>0</v>
      </c>
      <c r="BB143" s="30">
        <v>1154</v>
      </c>
      <c r="BC143" s="30">
        <v>1242</v>
      </c>
      <c r="BD143" s="30">
        <v>1681</v>
      </c>
      <c r="BE143" s="30">
        <v>2117</v>
      </c>
      <c r="BF143" s="30">
        <v>2070</v>
      </c>
      <c r="BG143" s="30">
        <v>1447</v>
      </c>
      <c r="BH143" s="30">
        <v>1195</v>
      </c>
      <c r="BI143" s="30"/>
      <c r="BJ143" s="30">
        <v>685466.18437320436</v>
      </c>
      <c r="BK143" s="30">
        <v>598137.71231170523</v>
      </c>
      <c r="BL143" s="30">
        <v>935933.44076016021</v>
      </c>
      <c r="BM143" s="30">
        <v>609102.04640176089</v>
      </c>
      <c r="BN143" s="30">
        <v>737784.98486333806</v>
      </c>
      <c r="BO143" s="30">
        <v>143903.31289480522</v>
      </c>
      <c r="BP143" s="30">
        <v>216891.85134288733</v>
      </c>
      <c r="BQ143" s="30">
        <v>197023.62180406615</v>
      </c>
      <c r="BR143" s="30">
        <v>214824.54472440158</v>
      </c>
      <c r="BS143" s="30">
        <v>19321.525932272099</v>
      </c>
      <c r="BT143" s="30">
        <v>162666.69041521309</v>
      </c>
      <c r="BU143" s="30">
        <v>81966.168261126018</v>
      </c>
      <c r="BV143" s="30">
        <v>22586.396300253942</v>
      </c>
      <c r="BW143" s="30">
        <v>48819.252461524571</v>
      </c>
      <c r="BX143" s="30">
        <v>27667.815654809645</v>
      </c>
      <c r="BY143" s="30">
        <v>9077.6</v>
      </c>
      <c r="BZ143" s="30">
        <v>8118.4000000000005</v>
      </c>
      <c r="CA143" s="30">
        <v>15900.009449116507</v>
      </c>
      <c r="CB143" s="30">
        <v>14296</v>
      </c>
      <c r="CC143" s="70"/>
      <c r="CD143" s="30">
        <v>3505448.4368264228</v>
      </c>
      <c r="CE143" s="30">
        <v>7291497.5606544148</v>
      </c>
      <c r="CF143" s="30">
        <v>8028370.6137474077</v>
      </c>
      <c r="CG143" s="30">
        <v>6840127.9353652494</v>
      </c>
      <c r="CH143" s="30">
        <v>10492457.924277782</v>
      </c>
      <c r="CI143" s="30">
        <v>5948131.4980643196</v>
      </c>
      <c r="CJ143" s="30">
        <v>7143323.7030705363</v>
      </c>
      <c r="CK143" s="30">
        <v>4230827.7448558044</v>
      </c>
      <c r="CL143" s="30">
        <v>3034835.4731540559</v>
      </c>
      <c r="CM143" s="30">
        <v>2657567.4018443725</v>
      </c>
      <c r="CN143" s="30">
        <v>2415353.4929489149</v>
      </c>
      <c r="CO143" s="30">
        <v>2131236.010131279</v>
      </c>
      <c r="CP143" s="30">
        <v>3327761.0224960074</v>
      </c>
      <c r="CQ143" s="30">
        <v>2653603.9131825767</v>
      </c>
      <c r="CR143" s="30">
        <v>3126812.6981836278</v>
      </c>
      <c r="CS143" s="30">
        <v>2659283.4000000004</v>
      </c>
      <c r="CT143" s="30">
        <v>1754885.70727424</v>
      </c>
      <c r="CU143" s="30">
        <v>1910249.0675861179</v>
      </c>
      <c r="CV143" s="30">
        <v>1642405.4000000001</v>
      </c>
    </row>
    <row r="144" spans="1:100" s="31" customFormat="1" x14ac:dyDescent="0.4">
      <c r="A144" s="70" t="s">
        <v>26</v>
      </c>
      <c r="B144" s="30">
        <v>0</v>
      </c>
      <c r="C144" s="30">
        <v>0</v>
      </c>
      <c r="D144" s="30">
        <v>0</v>
      </c>
      <c r="E144" s="30">
        <v>0</v>
      </c>
      <c r="F144" s="30">
        <v>0</v>
      </c>
      <c r="G144" s="30">
        <v>0</v>
      </c>
      <c r="H144" s="30">
        <v>0</v>
      </c>
      <c r="I144" s="30">
        <v>0</v>
      </c>
      <c r="J144" s="30">
        <v>134080.83555974966</v>
      </c>
      <c r="K144" s="30">
        <v>565131.0709566779</v>
      </c>
      <c r="L144" s="30">
        <v>420768</v>
      </c>
      <c r="M144" s="30">
        <v>838456</v>
      </c>
      <c r="N144" s="30">
        <v>407022</v>
      </c>
      <c r="O144" s="30">
        <v>259475</v>
      </c>
      <c r="P144" s="30">
        <v>0</v>
      </c>
      <c r="Q144" s="30">
        <v>0</v>
      </c>
      <c r="R144" s="30">
        <v>0</v>
      </c>
      <c r="S144" s="30">
        <v>0</v>
      </c>
      <c r="T144" s="30">
        <v>0</v>
      </c>
      <c r="U144" s="28"/>
      <c r="V144" s="30">
        <v>0</v>
      </c>
      <c r="W144" s="30">
        <v>0</v>
      </c>
      <c r="X144" s="30">
        <v>0</v>
      </c>
      <c r="Y144" s="30">
        <v>0</v>
      </c>
      <c r="Z144" s="30">
        <v>0</v>
      </c>
      <c r="AA144" s="30">
        <v>0</v>
      </c>
      <c r="AB144" s="30">
        <v>0</v>
      </c>
      <c r="AC144" s="30">
        <v>0</v>
      </c>
      <c r="AD144" s="30">
        <v>77301.823729223979</v>
      </c>
      <c r="AE144" s="30">
        <v>162891.66457932963</v>
      </c>
      <c r="AF144" s="30">
        <v>256322.16817648936</v>
      </c>
      <c r="AG144" s="30">
        <v>421837.21872142114</v>
      </c>
      <c r="AH144" s="30">
        <v>86541.934139277888</v>
      </c>
      <c r="AI144" s="30">
        <v>42030.339739854346</v>
      </c>
      <c r="AJ144" s="30">
        <v>0</v>
      </c>
      <c r="AK144" s="30">
        <v>0</v>
      </c>
      <c r="AL144" s="30">
        <v>0</v>
      </c>
      <c r="AM144" s="30">
        <v>0</v>
      </c>
      <c r="AN144" s="30">
        <v>0</v>
      </c>
      <c r="AO144" s="30"/>
      <c r="AP144" s="30">
        <v>0</v>
      </c>
      <c r="AQ144" s="30">
        <v>0</v>
      </c>
      <c r="AR144" s="30">
        <v>0</v>
      </c>
      <c r="AS144" s="30">
        <v>0</v>
      </c>
      <c r="AT144" s="30">
        <v>0</v>
      </c>
      <c r="AU144" s="30">
        <v>0</v>
      </c>
      <c r="AV144" s="30">
        <v>0</v>
      </c>
      <c r="AW144" s="30">
        <v>0</v>
      </c>
      <c r="AX144" s="30">
        <v>3492.3879336033019</v>
      </c>
      <c r="AY144" s="30">
        <v>7346.4482890491909</v>
      </c>
      <c r="AZ144" s="30">
        <v>15828</v>
      </c>
      <c r="BA144" s="30">
        <v>11900</v>
      </c>
      <c r="BB144" s="30">
        <v>5770</v>
      </c>
      <c r="BC144" s="30">
        <v>1242</v>
      </c>
      <c r="BD144" s="30">
        <v>0</v>
      </c>
      <c r="BE144" s="30">
        <v>0</v>
      </c>
      <c r="BF144" s="30">
        <v>0</v>
      </c>
      <c r="BG144" s="30">
        <v>0</v>
      </c>
      <c r="BH144" s="30">
        <v>0</v>
      </c>
      <c r="BI144" s="30"/>
      <c r="BJ144" s="30">
        <v>0</v>
      </c>
      <c r="BK144" s="30">
        <v>0</v>
      </c>
      <c r="BL144" s="30">
        <v>0</v>
      </c>
      <c r="BM144" s="30">
        <v>0</v>
      </c>
      <c r="BN144" s="30">
        <v>0</v>
      </c>
      <c r="BO144" s="30">
        <v>0</v>
      </c>
      <c r="BP144" s="30">
        <v>0</v>
      </c>
      <c r="BQ144" s="30">
        <v>0</v>
      </c>
      <c r="BR144" s="30">
        <v>220741.6703687461</v>
      </c>
      <c r="BS144" s="30">
        <v>272578.6960697234</v>
      </c>
      <c r="BT144" s="30">
        <v>284060.93836645392</v>
      </c>
      <c r="BU144" s="30">
        <v>298058.79367682186</v>
      </c>
      <c r="BV144" s="30">
        <v>150575.97533502628</v>
      </c>
      <c r="BW144" s="30">
        <v>67662.704033037939</v>
      </c>
      <c r="BX144" s="30">
        <v>0</v>
      </c>
      <c r="BY144" s="30">
        <v>0</v>
      </c>
      <c r="BZ144" s="30">
        <v>0</v>
      </c>
      <c r="CA144" s="30">
        <v>0</v>
      </c>
      <c r="CB144" s="30">
        <v>0</v>
      </c>
      <c r="CC144" s="70"/>
      <c r="CD144" s="30">
        <v>0</v>
      </c>
      <c r="CE144" s="30">
        <v>0</v>
      </c>
      <c r="CF144" s="30">
        <v>0</v>
      </c>
      <c r="CG144" s="30">
        <v>0</v>
      </c>
      <c r="CH144" s="30">
        <v>0</v>
      </c>
      <c r="CI144" s="30">
        <v>0</v>
      </c>
      <c r="CJ144" s="30">
        <v>0</v>
      </c>
      <c r="CK144" s="30">
        <v>0</v>
      </c>
      <c r="CL144" s="30">
        <v>435616.71759132307</v>
      </c>
      <c r="CM144" s="30">
        <v>1007947.8798947801</v>
      </c>
      <c r="CN144" s="30">
        <v>976979.10654294328</v>
      </c>
      <c r="CO144" s="30">
        <v>1570252.012398243</v>
      </c>
      <c r="CP144" s="30">
        <v>649909.90947430418</v>
      </c>
      <c r="CQ144" s="30">
        <v>370410.04377289227</v>
      </c>
      <c r="CR144" s="30">
        <v>0</v>
      </c>
      <c r="CS144" s="30">
        <v>0</v>
      </c>
      <c r="CT144" s="30">
        <v>0</v>
      </c>
      <c r="CU144" s="30">
        <v>0</v>
      </c>
      <c r="CV144" s="30">
        <v>0</v>
      </c>
    </row>
    <row r="145" spans="1:100" s="31" customFormat="1" x14ac:dyDescent="0.4">
      <c r="A145" s="70" t="s">
        <v>19</v>
      </c>
      <c r="B145" s="30">
        <v>221803.69784606117</v>
      </c>
      <c r="C145" s="30">
        <v>213077.41808391883</v>
      </c>
      <c r="D145" s="30">
        <v>246378.42542600437</v>
      </c>
      <c r="E145" s="30">
        <v>368377.07147728396</v>
      </c>
      <c r="F145" s="30">
        <v>309515.78467040521</v>
      </c>
      <c r="G145" s="30">
        <v>254158.93702367073</v>
      </c>
      <c r="H145" s="30">
        <v>1614402.7846454836</v>
      </c>
      <c r="I145" s="30">
        <v>3652225.580305323</v>
      </c>
      <c r="J145" s="30">
        <v>5499752.0913235499</v>
      </c>
      <c r="K145" s="30">
        <v>4841841.391924425</v>
      </c>
      <c r="L145" s="30">
        <v>3112904</v>
      </c>
      <c r="M145" s="30">
        <v>1154204.99249152</v>
      </c>
      <c r="N145" s="30">
        <v>2394449.7659784001</v>
      </c>
      <c r="O145" s="30">
        <v>2362025</v>
      </c>
      <c r="P145" s="30">
        <v>928420</v>
      </c>
      <c r="Q145" s="30">
        <v>2865979.04696838</v>
      </c>
      <c r="R145" s="30">
        <v>655501.60790784005</v>
      </c>
      <c r="S145" s="30">
        <v>928948</v>
      </c>
      <c r="T145" s="30">
        <v>1041900</v>
      </c>
      <c r="U145" s="28"/>
      <c r="V145" s="30">
        <v>384321.361116288</v>
      </c>
      <c r="W145" s="30">
        <v>271416.40682338999</v>
      </c>
      <c r="X145" s="30">
        <v>440824.42767090607</v>
      </c>
      <c r="Y145" s="30">
        <v>1432048.797026823</v>
      </c>
      <c r="Z145" s="30">
        <v>1647144.4004931506</v>
      </c>
      <c r="AA145" s="30">
        <v>2059918.3134814054</v>
      </c>
      <c r="AB145" s="30">
        <v>2676094.8726301165</v>
      </c>
      <c r="AC145" s="30">
        <v>2992127.6808860614</v>
      </c>
      <c r="AD145" s="30">
        <v>1832053.2223826083</v>
      </c>
      <c r="AE145" s="30">
        <v>1602225.7077375024</v>
      </c>
      <c r="AF145" s="30">
        <v>812907.44764543767</v>
      </c>
      <c r="AG145" s="30">
        <v>1547671.0980522041</v>
      </c>
      <c r="AH145" s="30">
        <v>1063613.2424728414</v>
      </c>
      <c r="AI145" s="30">
        <v>409795.81246357987</v>
      </c>
      <c r="AJ145" s="30">
        <v>618886.63927525224</v>
      </c>
      <c r="AK145" s="30">
        <v>1155706.1520798081</v>
      </c>
      <c r="AL145" s="30">
        <v>46715.160745472007</v>
      </c>
      <c r="AM145" s="30">
        <v>425585.82632523857</v>
      </c>
      <c r="AN145" s="30">
        <v>117228.00000000001</v>
      </c>
      <c r="AO145" s="30"/>
      <c r="AP145" s="30">
        <v>0</v>
      </c>
      <c r="AQ145" s="30">
        <v>0</v>
      </c>
      <c r="AR145" s="30">
        <v>0</v>
      </c>
      <c r="AS145" s="30">
        <v>535.57519067659337</v>
      </c>
      <c r="AT145" s="30">
        <v>787.92319523631545</v>
      </c>
      <c r="AU145" s="30">
        <v>0</v>
      </c>
      <c r="AV145" s="30">
        <v>1399.2012875349974</v>
      </c>
      <c r="AW145" s="30">
        <v>888.92956984417719</v>
      </c>
      <c r="AX145" s="30">
        <v>0</v>
      </c>
      <c r="AY145" s="30">
        <v>0</v>
      </c>
      <c r="AZ145" s="30">
        <v>0</v>
      </c>
      <c r="BA145" s="30">
        <v>0</v>
      </c>
      <c r="BB145" s="30">
        <v>0</v>
      </c>
      <c r="BC145" s="30">
        <v>0</v>
      </c>
      <c r="BD145" s="30">
        <v>11767</v>
      </c>
      <c r="BE145" s="30">
        <v>2117</v>
      </c>
      <c r="BF145" s="30">
        <v>0</v>
      </c>
      <c r="BG145" s="30">
        <v>0</v>
      </c>
      <c r="BH145" s="30">
        <v>1195</v>
      </c>
      <c r="BI145" s="30"/>
      <c r="BJ145" s="30">
        <v>2207149.8831229336</v>
      </c>
      <c r="BK145" s="30">
        <v>2480208.962258019</v>
      </c>
      <c r="BL145" s="30">
        <v>3077905.5214893594</v>
      </c>
      <c r="BM145" s="30">
        <v>5440806.5906032212</v>
      </c>
      <c r="BN145" s="30">
        <v>10310955.823770722</v>
      </c>
      <c r="BO145" s="30">
        <v>9683936.1296002343</v>
      </c>
      <c r="BP145" s="30">
        <v>10612350.066786785</v>
      </c>
      <c r="BQ145" s="30">
        <v>14717328.428321911</v>
      </c>
      <c r="BR145" s="30">
        <v>7933715.3291355222</v>
      </c>
      <c r="BS145" s="30">
        <v>13930445.342951214</v>
      </c>
      <c r="BT145" s="30">
        <v>10166739.166185411</v>
      </c>
      <c r="BU145" s="30">
        <v>16663319.097794348</v>
      </c>
      <c r="BV145" s="30">
        <v>20430114.290486988</v>
      </c>
      <c r="BW145" s="30">
        <v>18158978.194866557</v>
      </c>
      <c r="BX145" s="30">
        <v>21239659.817675538</v>
      </c>
      <c r="BY145" s="30">
        <v>26825207.967243508</v>
      </c>
      <c r="BZ145" s="30">
        <v>8423991.7519686725</v>
      </c>
      <c r="CA145" s="30">
        <v>12465607.408107342</v>
      </c>
      <c r="CB145" s="30">
        <v>6368868</v>
      </c>
      <c r="CC145" s="70"/>
      <c r="CD145" s="30">
        <v>2813274.9420852824</v>
      </c>
      <c r="CE145" s="30">
        <v>2964702.7871653279</v>
      </c>
      <c r="CF145" s="30">
        <v>3765108.3745862702</v>
      </c>
      <c r="CG145" s="30">
        <v>7241768.0342980046</v>
      </c>
      <c r="CH145" s="30">
        <v>12268403.932129513</v>
      </c>
      <c r="CI145" s="30">
        <v>11998013.380105311</v>
      </c>
      <c r="CJ145" s="30">
        <v>14904246.925349917</v>
      </c>
      <c r="CK145" s="30">
        <v>21362570.61908314</v>
      </c>
      <c r="CL145" s="30">
        <v>15265520.642841682</v>
      </c>
      <c r="CM145" s="30">
        <v>20374512.44261314</v>
      </c>
      <c r="CN145" s="30">
        <v>14092550.613830848</v>
      </c>
      <c r="CO145" s="30">
        <v>19365195.188338075</v>
      </c>
      <c r="CP145" s="30">
        <v>23888177.29893823</v>
      </c>
      <c r="CQ145" s="30">
        <v>20930799.007330138</v>
      </c>
      <c r="CR145" s="30">
        <v>22798733.456950791</v>
      </c>
      <c r="CS145" s="30">
        <v>30849010.166291699</v>
      </c>
      <c r="CT145" s="30">
        <v>9126208.5206219852</v>
      </c>
      <c r="CU145" s="30">
        <v>13820141.23443258</v>
      </c>
      <c r="CV145" s="30">
        <v>7529191</v>
      </c>
    </row>
    <row r="146" spans="1:100" s="31" customFormat="1" x14ac:dyDescent="0.4">
      <c r="A146" s="70" t="s">
        <v>28</v>
      </c>
      <c r="B146" s="30">
        <v>0</v>
      </c>
      <c r="C146" s="30">
        <v>0</v>
      </c>
      <c r="D146" s="30">
        <v>0</v>
      </c>
      <c r="E146" s="30">
        <v>4633.6738556430273</v>
      </c>
      <c r="F146" s="30">
        <v>0</v>
      </c>
      <c r="G146" s="30">
        <v>0</v>
      </c>
      <c r="H146" s="30">
        <v>0</v>
      </c>
      <c r="I146" s="30">
        <v>0</v>
      </c>
      <c r="J146" s="30">
        <v>0</v>
      </c>
      <c r="K146" s="30">
        <v>0</v>
      </c>
      <c r="L146" s="30">
        <v>0</v>
      </c>
      <c r="M146" s="30">
        <v>0</v>
      </c>
      <c r="N146" s="30">
        <v>0</v>
      </c>
      <c r="O146" s="30">
        <v>0</v>
      </c>
      <c r="P146" s="30">
        <v>0</v>
      </c>
      <c r="Q146" s="30">
        <v>0</v>
      </c>
      <c r="R146" s="30">
        <v>0</v>
      </c>
      <c r="S146" s="30">
        <v>0</v>
      </c>
      <c r="T146" s="30">
        <v>0</v>
      </c>
      <c r="U146" s="28"/>
      <c r="V146" s="30">
        <v>41177.288691030859</v>
      </c>
      <c r="W146" s="30">
        <v>0</v>
      </c>
      <c r="X146" s="30">
        <v>0</v>
      </c>
      <c r="Y146" s="30">
        <v>574351.1218329157</v>
      </c>
      <c r="Z146" s="30">
        <v>145073.73155313177</v>
      </c>
      <c r="AA146" s="30">
        <v>6477.7305455390106</v>
      </c>
      <c r="AB146" s="30">
        <v>6861.7817246926061</v>
      </c>
      <c r="AC146" s="30">
        <v>52493.468085720378</v>
      </c>
      <c r="AD146" s="30">
        <v>0</v>
      </c>
      <c r="AE146" s="30">
        <v>0</v>
      </c>
      <c r="AF146" s="30">
        <v>0</v>
      </c>
      <c r="AG146" s="30">
        <v>0</v>
      </c>
      <c r="AH146" s="30">
        <v>0</v>
      </c>
      <c r="AI146" s="30">
        <v>0</v>
      </c>
      <c r="AJ146" s="30">
        <v>0</v>
      </c>
      <c r="AK146" s="30">
        <v>0</v>
      </c>
      <c r="AL146" s="30">
        <v>0</v>
      </c>
      <c r="AM146" s="30">
        <v>0</v>
      </c>
      <c r="AN146" s="30">
        <v>0</v>
      </c>
      <c r="AO146" s="30"/>
      <c r="AP146" s="30">
        <v>0</v>
      </c>
      <c r="AQ146" s="30">
        <v>0</v>
      </c>
      <c r="AR146" s="30">
        <v>0</v>
      </c>
      <c r="AS146" s="30">
        <v>0</v>
      </c>
      <c r="AT146" s="30">
        <v>0</v>
      </c>
      <c r="AU146" s="30">
        <v>0</v>
      </c>
      <c r="AV146" s="30">
        <v>0</v>
      </c>
      <c r="AW146" s="30">
        <v>0</v>
      </c>
      <c r="AX146" s="30">
        <v>0</v>
      </c>
      <c r="AY146" s="30">
        <v>0</v>
      </c>
      <c r="AZ146" s="30">
        <v>0</v>
      </c>
      <c r="BA146" s="30">
        <v>0</v>
      </c>
      <c r="BB146" s="30">
        <v>0</v>
      </c>
      <c r="BC146" s="30">
        <v>0</v>
      </c>
      <c r="BD146" s="30">
        <v>0</v>
      </c>
      <c r="BE146" s="30">
        <v>0</v>
      </c>
      <c r="BF146" s="30">
        <v>0</v>
      </c>
      <c r="BG146" s="30">
        <v>0</v>
      </c>
      <c r="BH146" s="30">
        <v>0</v>
      </c>
      <c r="BI146" s="30"/>
      <c r="BJ146" s="30">
        <v>5673.9071545576699</v>
      </c>
      <c r="BK146" s="30">
        <v>0</v>
      </c>
      <c r="BL146" s="30">
        <v>0</v>
      </c>
      <c r="BM146" s="30">
        <v>406126.55828407331</v>
      </c>
      <c r="BN146" s="30">
        <v>233347.76342917996</v>
      </c>
      <c r="BO146" s="30">
        <v>16715.654999309958</v>
      </c>
      <c r="BP146" s="30">
        <v>115417.65957009097</v>
      </c>
      <c r="BQ146" s="30">
        <v>177776.1846389187</v>
      </c>
      <c r="BR146" s="30">
        <v>0</v>
      </c>
      <c r="BS146" s="30">
        <v>0</v>
      </c>
      <c r="BT146" s="30">
        <v>0</v>
      </c>
      <c r="BU146" s="30">
        <v>0</v>
      </c>
      <c r="BV146" s="30">
        <v>0</v>
      </c>
      <c r="BW146" s="30">
        <v>0</v>
      </c>
      <c r="BX146" s="30">
        <v>0</v>
      </c>
      <c r="BY146" s="30">
        <v>0</v>
      </c>
      <c r="BZ146" s="30">
        <v>0</v>
      </c>
      <c r="CA146" s="30">
        <v>0</v>
      </c>
      <c r="CB146" s="30">
        <v>0</v>
      </c>
      <c r="CC146" s="70"/>
      <c r="CD146" s="30">
        <v>46851.195845588532</v>
      </c>
      <c r="CE146" s="30">
        <v>0</v>
      </c>
      <c r="CF146" s="30">
        <v>0</v>
      </c>
      <c r="CG146" s="30">
        <v>985111.35397263197</v>
      </c>
      <c r="CH146" s="30">
        <v>378421.49498231173</v>
      </c>
      <c r="CI146" s="30">
        <v>23193.38554484897</v>
      </c>
      <c r="CJ146" s="30">
        <v>122279.44129478358</v>
      </c>
      <c r="CK146" s="30">
        <v>230269.65272463908</v>
      </c>
      <c r="CL146" s="30">
        <v>0</v>
      </c>
      <c r="CM146" s="30">
        <v>0</v>
      </c>
      <c r="CN146" s="30">
        <v>0</v>
      </c>
      <c r="CO146" s="30">
        <v>0</v>
      </c>
      <c r="CP146" s="30">
        <v>0</v>
      </c>
      <c r="CQ146" s="30">
        <v>0</v>
      </c>
      <c r="CR146" s="30">
        <v>0</v>
      </c>
      <c r="CS146" s="30">
        <v>0</v>
      </c>
      <c r="CT146" s="30">
        <v>0</v>
      </c>
      <c r="CU146" s="30">
        <v>0</v>
      </c>
      <c r="CV146" s="30">
        <v>0</v>
      </c>
    </row>
    <row r="147" spans="1:100" s="31" customFormat="1" x14ac:dyDescent="0.4">
      <c r="A147" s="70" t="s">
        <v>22</v>
      </c>
      <c r="B147" s="30">
        <v>9021481.0965506863</v>
      </c>
      <c r="C147" s="30">
        <v>9715510.7360956073</v>
      </c>
      <c r="D147" s="30">
        <v>7691208.6735106297</v>
      </c>
      <c r="E147" s="30">
        <v>9422575.7854500953</v>
      </c>
      <c r="F147" s="30">
        <v>12031178.081543172</v>
      </c>
      <c r="G147" s="30">
        <v>7558543.5989504326</v>
      </c>
      <c r="H147" s="30">
        <v>4244165.080287368</v>
      </c>
      <c r="I147" s="30">
        <v>2678878.1323714829</v>
      </c>
      <c r="J147" s="30">
        <v>3078983.5511266151</v>
      </c>
      <c r="K147" s="30">
        <v>5649260.5528085642</v>
      </c>
      <c r="L147" s="30">
        <v>6064124</v>
      </c>
      <c r="M147" s="30">
        <v>5826896</v>
      </c>
      <c r="N147" s="30">
        <v>7442688</v>
      </c>
      <c r="O147" s="30">
        <v>6765075</v>
      </c>
      <c r="P147" s="30">
        <v>4307260</v>
      </c>
      <c r="Q147" s="30">
        <v>7198869.9029791197</v>
      </c>
      <c r="R147" s="30">
        <v>4119987.7309523202</v>
      </c>
      <c r="S147" s="30">
        <v>2304764.32372576</v>
      </c>
      <c r="T147" s="30">
        <v>2570020</v>
      </c>
      <c r="U147" s="28"/>
      <c r="V147" s="30">
        <v>432361.53125582397</v>
      </c>
      <c r="W147" s="30">
        <v>2158406.6637860062</v>
      </c>
      <c r="X147" s="30">
        <v>2079221.8838477738</v>
      </c>
      <c r="Y147" s="30">
        <v>1355468.6475256809</v>
      </c>
      <c r="Z147" s="30">
        <v>1278030.4922537799</v>
      </c>
      <c r="AA147" s="30">
        <v>887449.08473884442</v>
      </c>
      <c r="AB147" s="30">
        <v>754795.98971618665</v>
      </c>
      <c r="AC147" s="30">
        <v>779902.95441641705</v>
      </c>
      <c r="AD147" s="30">
        <v>494731.67186703347</v>
      </c>
      <c r="AE147" s="30">
        <v>949467.08606666815</v>
      </c>
      <c r="AF147" s="30">
        <v>739672.54245215503</v>
      </c>
      <c r="AG147" s="30">
        <v>876759.70949942444</v>
      </c>
      <c r="AH147" s="30">
        <v>1012540.6294295513</v>
      </c>
      <c r="AI147" s="30">
        <v>1134819.1729760673</v>
      </c>
      <c r="AJ147" s="30">
        <v>744761.88794140518</v>
      </c>
      <c r="AK147" s="30">
        <v>598579.921132416</v>
      </c>
      <c r="AL147" s="30">
        <v>325699.20000000001</v>
      </c>
      <c r="AM147" s="30">
        <v>388518.0197649831</v>
      </c>
      <c r="AN147" s="30">
        <v>375129.60000000003</v>
      </c>
      <c r="AO147" s="30"/>
      <c r="AP147" s="30">
        <v>0</v>
      </c>
      <c r="AQ147" s="30">
        <v>936702.83806343901</v>
      </c>
      <c r="AR147" s="30">
        <v>521101.32251504262</v>
      </c>
      <c r="AS147" s="30">
        <v>13389.379766914833</v>
      </c>
      <c r="AT147" s="30">
        <v>306502.12294692668</v>
      </c>
      <c r="AU147" s="30">
        <v>148780.81752259823</v>
      </c>
      <c r="AV147" s="30">
        <v>201484.98540503962</v>
      </c>
      <c r="AW147" s="30">
        <v>165340.89999101695</v>
      </c>
      <c r="AX147" s="30">
        <v>87309.698340082541</v>
      </c>
      <c r="AY147" s="30">
        <v>54180.05613173778</v>
      </c>
      <c r="AZ147" s="30">
        <v>52760</v>
      </c>
      <c r="BA147" s="30">
        <v>52700</v>
      </c>
      <c r="BB147" s="30">
        <v>88858</v>
      </c>
      <c r="BC147" s="30">
        <v>83214</v>
      </c>
      <c r="BD147" s="30">
        <v>85731</v>
      </c>
      <c r="BE147" s="30">
        <v>57159</v>
      </c>
      <c r="BF147" s="30">
        <v>28926.247606200002</v>
      </c>
      <c r="BG147" s="30">
        <v>21143.90556435</v>
      </c>
      <c r="BH147" s="30">
        <v>22705</v>
      </c>
      <c r="BI147" s="30"/>
      <c r="BJ147" s="30">
        <v>7529274.794098028</v>
      </c>
      <c r="BK147" s="30">
        <v>4130244.0307041025</v>
      </c>
      <c r="BL147" s="30">
        <v>4278676.0318556326</v>
      </c>
      <c r="BM147" s="30">
        <v>7220027.7028279696</v>
      </c>
      <c r="BN147" s="30">
        <v>2674962.1661393801</v>
      </c>
      <c r="BO147" s="30">
        <v>2056025.5651937188</v>
      </c>
      <c r="BP147" s="30">
        <v>1779861.8028440343</v>
      </c>
      <c r="BQ147" s="30">
        <v>2819022.3564171391</v>
      </c>
      <c r="BR147" s="30">
        <v>1291988.0118641315</v>
      </c>
      <c r="BS147" s="30">
        <v>1719325.6524259562</v>
      </c>
      <c r="BT147" s="30">
        <v>2014850.841901592</v>
      </c>
      <c r="BU147" s="30">
        <v>2362115.9398888135</v>
      </c>
      <c r="BV147" s="30">
        <v>3101865.0919015417</v>
      </c>
      <c r="BW147" s="30">
        <v>3264725.4695940805</v>
      </c>
      <c r="BX147" s="30">
        <v>3642929.0612166035</v>
      </c>
      <c r="BY147" s="30">
        <v>2123879.4130357443</v>
      </c>
      <c r="BZ147" s="30">
        <v>2676908.05996416</v>
      </c>
      <c r="CA147" s="30">
        <v>1824832.8937304511</v>
      </c>
      <c r="CB147" s="30">
        <v>1858480</v>
      </c>
      <c r="CC147" s="70"/>
      <c r="CD147" s="30">
        <v>16983117.421904538</v>
      </c>
      <c r="CE147" s="30">
        <v>16940864.268649153</v>
      </c>
      <c r="CF147" s="30">
        <v>14570207.911729079</v>
      </c>
      <c r="CG147" s="30">
        <v>18011461.515570663</v>
      </c>
      <c r="CH147" s="30">
        <v>16290672.862883259</v>
      </c>
      <c r="CI147" s="30">
        <v>10650799.066405594</v>
      </c>
      <c r="CJ147" s="30">
        <v>6980307.8582526287</v>
      </c>
      <c r="CK147" s="30">
        <v>6443144.3431960559</v>
      </c>
      <c r="CL147" s="30">
        <v>4953012.9331978625</v>
      </c>
      <c r="CM147" s="30">
        <v>8372233.3474329263</v>
      </c>
      <c r="CN147" s="30">
        <v>8871407.3843537476</v>
      </c>
      <c r="CO147" s="30">
        <v>9118471.6493882388</v>
      </c>
      <c r="CP147" s="30">
        <v>11645951.721331093</v>
      </c>
      <c r="CQ147" s="30">
        <v>11247833.642570147</v>
      </c>
      <c r="CR147" s="30">
        <v>8780681.9491580091</v>
      </c>
      <c r="CS147" s="30">
        <v>9978488.2371472791</v>
      </c>
      <c r="CT147" s="30">
        <v>7151521.2385226805</v>
      </c>
      <c r="CU147" s="30">
        <v>4539259.1427855445</v>
      </c>
      <c r="CV147" s="30">
        <v>4826334.5999999996</v>
      </c>
    </row>
    <row r="148" spans="1:100" s="31" customFormat="1" x14ac:dyDescent="0.4">
      <c r="A148" s="70" t="s">
        <v>34</v>
      </c>
      <c r="B148" s="30">
        <v>239372.30757644225</v>
      </c>
      <c r="C148" s="30">
        <v>758063.89126009587</v>
      </c>
      <c r="D148" s="30">
        <v>259747.79726780375</v>
      </c>
      <c r="E148" s="30">
        <v>518971.47183201904</v>
      </c>
      <c r="F148" s="30">
        <v>134789.13203388616</v>
      </c>
      <c r="G148" s="30">
        <v>216572.05197087434</v>
      </c>
      <c r="H148" s="30">
        <v>178959.46854296493</v>
      </c>
      <c r="I148" s="30">
        <v>449738.66455871612</v>
      </c>
      <c r="J148" s="30">
        <v>0</v>
      </c>
      <c r="K148" s="30">
        <v>0</v>
      </c>
      <c r="L148" s="30">
        <v>0</v>
      </c>
      <c r="M148" s="30">
        <v>0</v>
      </c>
      <c r="N148" s="30">
        <v>0</v>
      </c>
      <c r="O148" s="30">
        <v>13032146.935169749</v>
      </c>
      <c r="P148" s="30">
        <v>2391649.2014501998</v>
      </c>
      <c r="Q148" s="30">
        <v>0</v>
      </c>
      <c r="R148" s="30">
        <v>0</v>
      </c>
      <c r="S148" s="30">
        <v>34476740.182595037</v>
      </c>
      <c r="T148" s="30">
        <v>30008596.535436999</v>
      </c>
      <c r="U148" s="28"/>
      <c r="V148" s="30">
        <v>4955000.4058207134</v>
      </c>
      <c r="W148" s="30">
        <v>4691626.4608043125</v>
      </c>
      <c r="X148" s="30">
        <v>3445777.6096275826</v>
      </c>
      <c r="Y148" s="30">
        <v>2787517.4446290839</v>
      </c>
      <c r="Z148" s="30">
        <v>1291847.0381159829</v>
      </c>
      <c r="AA148" s="30">
        <v>2597569.9487611433</v>
      </c>
      <c r="AB148" s="30">
        <v>2641785.9640066535</v>
      </c>
      <c r="AC148" s="30">
        <v>2204725.659600256</v>
      </c>
      <c r="AD148" s="30">
        <v>23190.547118767194</v>
      </c>
      <c r="AE148" s="30">
        <v>0</v>
      </c>
      <c r="AF148" s="30">
        <v>0</v>
      </c>
      <c r="AG148" s="30">
        <v>0</v>
      </c>
      <c r="AH148" s="30">
        <v>0</v>
      </c>
      <c r="AI148" s="30">
        <v>7309994.4266616991</v>
      </c>
      <c r="AJ148" s="30">
        <v>1824579.4063917457</v>
      </c>
      <c r="AK148" s="30">
        <v>0</v>
      </c>
      <c r="AL148" s="30">
        <v>0</v>
      </c>
      <c r="AM148" s="30">
        <v>17580071.290653162</v>
      </c>
      <c r="AN148" s="30">
        <v>26599129.808376323</v>
      </c>
      <c r="AO148" s="30"/>
      <c r="AP148" s="30">
        <v>0</v>
      </c>
      <c r="AQ148" s="30">
        <v>0</v>
      </c>
      <c r="AR148" s="30">
        <v>0</v>
      </c>
      <c r="AS148" s="30">
        <v>0</v>
      </c>
      <c r="AT148" s="30">
        <v>0</v>
      </c>
      <c r="AU148" s="30">
        <v>0</v>
      </c>
      <c r="AV148" s="30">
        <v>0</v>
      </c>
      <c r="AW148" s="30">
        <v>0</v>
      </c>
      <c r="AX148" s="30">
        <v>0</v>
      </c>
      <c r="AY148" s="30">
        <v>0</v>
      </c>
      <c r="AZ148" s="30">
        <v>0</v>
      </c>
      <c r="BA148" s="30">
        <v>0</v>
      </c>
      <c r="BB148" s="30">
        <v>0</v>
      </c>
      <c r="BC148" s="30">
        <v>168929.07188616</v>
      </c>
      <c r="BD148" s="30">
        <v>33676.605825899998</v>
      </c>
      <c r="BE148" s="30">
        <v>0</v>
      </c>
      <c r="BF148" s="30">
        <v>0</v>
      </c>
      <c r="BG148" s="30">
        <v>218682.21948726999</v>
      </c>
      <c r="BH148" s="30">
        <v>323738.48332845001</v>
      </c>
      <c r="BI148" s="30"/>
      <c r="BJ148" s="30">
        <v>5027081.738938095</v>
      </c>
      <c r="BK148" s="30">
        <v>3387728.249903365</v>
      </c>
      <c r="BL148" s="30">
        <v>3348802.2393231308</v>
      </c>
      <c r="BM148" s="30">
        <v>3590674.4914956954</v>
      </c>
      <c r="BN148" s="30">
        <v>904934.00939608819</v>
      </c>
      <c r="BO148" s="30">
        <v>2234325.8849077639</v>
      </c>
      <c r="BP148" s="30">
        <v>1567250.3246886036</v>
      </c>
      <c r="BQ148" s="30">
        <v>2793625.7586115794</v>
      </c>
      <c r="BR148" s="30">
        <v>38954.412418014021</v>
      </c>
      <c r="BS148" s="30">
        <v>0</v>
      </c>
      <c r="BT148" s="30">
        <v>0</v>
      </c>
      <c r="BU148" s="30">
        <v>0</v>
      </c>
      <c r="BV148" s="30">
        <v>0</v>
      </c>
      <c r="BW148" s="30">
        <v>40681678.899920128</v>
      </c>
      <c r="BX148" s="30">
        <v>5068949.601529818</v>
      </c>
      <c r="BY148" s="30">
        <v>0</v>
      </c>
      <c r="BZ148" s="30">
        <v>0</v>
      </c>
      <c r="CA148" s="30">
        <v>88200434.667333007</v>
      </c>
      <c r="CB148" s="30">
        <v>103502550.61511068</v>
      </c>
      <c r="CC148" s="70"/>
      <c r="CD148" s="30">
        <v>10221454.452335251</v>
      </c>
      <c r="CE148" s="30">
        <v>8837418.6019677743</v>
      </c>
      <c r="CF148" s="30">
        <v>7054327.6462185178</v>
      </c>
      <c r="CG148" s="30">
        <v>6897163.4079567986</v>
      </c>
      <c r="CH148" s="30">
        <v>2331570.1795459576</v>
      </c>
      <c r="CI148" s="30">
        <v>5048467.8856397811</v>
      </c>
      <c r="CJ148" s="30">
        <v>4387995.7572382223</v>
      </c>
      <c r="CK148" s="30">
        <v>5448090.0827705516</v>
      </c>
      <c r="CL148" s="30">
        <v>62144.959536781214</v>
      </c>
      <c r="CM148" s="30">
        <v>0</v>
      </c>
      <c r="CN148" s="30">
        <v>0</v>
      </c>
      <c r="CO148" s="30">
        <v>0</v>
      </c>
      <c r="CP148" s="30">
        <v>0</v>
      </c>
      <c r="CQ148" s="30">
        <v>61192749.333637737</v>
      </c>
      <c r="CR148" s="30">
        <v>9318854.8151976634</v>
      </c>
      <c r="CS148" s="30">
        <v>0</v>
      </c>
      <c r="CT148" s="30">
        <v>0</v>
      </c>
      <c r="CU148" s="30">
        <v>140475928.36006847</v>
      </c>
      <c r="CV148" s="30">
        <v>160434015.44225246</v>
      </c>
    </row>
    <row r="149" spans="1:100" s="31" customFormat="1" x14ac:dyDescent="0.4">
      <c r="A149" s="45" t="s">
        <v>29</v>
      </c>
      <c r="B149" s="30">
        <v>0</v>
      </c>
      <c r="C149" s="30">
        <v>0</v>
      </c>
      <c r="D149" s="30">
        <v>0</v>
      </c>
      <c r="E149" s="30">
        <v>0</v>
      </c>
      <c r="F149" s="30">
        <v>0</v>
      </c>
      <c r="G149" s="30">
        <v>0</v>
      </c>
      <c r="H149" s="30">
        <v>0</v>
      </c>
      <c r="I149" s="30">
        <v>0</v>
      </c>
      <c r="J149" s="30">
        <v>0</v>
      </c>
      <c r="K149" s="30">
        <v>0</v>
      </c>
      <c r="L149" s="30">
        <v>0</v>
      </c>
      <c r="M149" s="30">
        <v>0</v>
      </c>
      <c r="N149" s="30">
        <v>0</v>
      </c>
      <c r="O149" s="30">
        <v>0</v>
      </c>
      <c r="P149" s="30">
        <v>0</v>
      </c>
      <c r="Q149" s="30">
        <v>0</v>
      </c>
      <c r="R149" s="30">
        <v>0</v>
      </c>
      <c r="S149" s="30">
        <v>0</v>
      </c>
      <c r="T149" s="30">
        <v>0</v>
      </c>
      <c r="U149" s="28"/>
      <c r="V149" s="30">
        <v>0</v>
      </c>
      <c r="W149" s="30">
        <v>0</v>
      </c>
      <c r="X149" s="30">
        <v>0</v>
      </c>
      <c r="Y149" s="30">
        <v>0</v>
      </c>
      <c r="Z149" s="30">
        <v>0</v>
      </c>
      <c r="AA149" s="30">
        <v>0</v>
      </c>
      <c r="AB149" s="30">
        <v>0</v>
      </c>
      <c r="AC149" s="30">
        <v>0</v>
      </c>
      <c r="AD149" s="30">
        <v>0</v>
      </c>
      <c r="AE149" s="30">
        <v>0</v>
      </c>
      <c r="AF149" s="30">
        <v>0</v>
      </c>
      <c r="AG149" s="30">
        <v>0</v>
      </c>
      <c r="AH149" s="30">
        <v>0</v>
      </c>
      <c r="AI149" s="30">
        <v>0</v>
      </c>
      <c r="AJ149" s="30">
        <v>0</v>
      </c>
      <c r="AK149" s="30">
        <v>0</v>
      </c>
      <c r="AL149" s="30">
        <v>0</v>
      </c>
      <c r="AM149" s="30">
        <v>0</v>
      </c>
      <c r="AN149" s="30">
        <v>0</v>
      </c>
      <c r="AO149" s="30"/>
      <c r="AP149" s="30">
        <v>0</v>
      </c>
      <c r="AQ149" s="30">
        <v>0</v>
      </c>
      <c r="AR149" s="30">
        <v>0</v>
      </c>
      <c r="AS149" s="30">
        <v>0</v>
      </c>
      <c r="AT149" s="30">
        <v>0</v>
      </c>
      <c r="AU149" s="30">
        <v>0</v>
      </c>
      <c r="AV149" s="30">
        <v>0</v>
      </c>
      <c r="AW149" s="30">
        <v>0</v>
      </c>
      <c r="AX149" s="30">
        <v>0</v>
      </c>
      <c r="AY149" s="30">
        <v>0</v>
      </c>
      <c r="AZ149" s="30">
        <v>0</v>
      </c>
      <c r="BA149" s="30">
        <v>0</v>
      </c>
      <c r="BB149" s="30">
        <v>0</v>
      </c>
      <c r="BC149" s="30">
        <v>0</v>
      </c>
      <c r="BD149" s="30">
        <v>0</v>
      </c>
      <c r="BE149" s="30">
        <v>0</v>
      </c>
      <c r="BF149" s="30">
        <v>0</v>
      </c>
      <c r="BG149" s="30">
        <v>0</v>
      </c>
      <c r="BH149" s="30">
        <v>0</v>
      </c>
      <c r="BI149" s="30"/>
      <c r="BJ149" s="30">
        <v>0</v>
      </c>
      <c r="BK149" s="30">
        <v>0</v>
      </c>
      <c r="BL149" s="30">
        <v>0</v>
      </c>
      <c r="BM149" s="30">
        <v>0</v>
      </c>
      <c r="BN149" s="30">
        <v>0</v>
      </c>
      <c r="BO149" s="30">
        <v>0</v>
      </c>
      <c r="BP149" s="30">
        <v>0</v>
      </c>
      <c r="BQ149" s="30">
        <v>0</v>
      </c>
      <c r="BR149" s="30">
        <v>0</v>
      </c>
      <c r="BS149" s="30">
        <v>0</v>
      </c>
      <c r="BT149" s="30">
        <v>0</v>
      </c>
      <c r="BU149" s="30">
        <v>0</v>
      </c>
      <c r="BV149" s="30">
        <v>0</v>
      </c>
      <c r="BW149" s="30">
        <v>0</v>
      </c>
      <c r="BX149" s="30">
        <v>0</v>
      </c>
      <c r="BY149" s="30">
        <v>0</v>
      </c>
      <c r="BZ149" s="30">
        <v>0</v>
      </c>
      <c r="CA149" s="30">
        <v>0</v>
      </c>
      <c r="CB149" s="30">
        <v>0</v>
      </c>
      <c r="CC149" s="70"/>
      <c r="CD149" s="30">
        <v>0</v>
      </c>
      <c r="CE149" s="30">
        <v>0</v>
      </c>
      <c r="CF149" s="30">
        <v>0</v>
      </c>
      <c r="CG149" s="30">
        <v>0</v>
      </c>
      <c r="CH149" s="30">
        <v>0</v>
      </c>
      <c r="CI149" s="30">
        <v>0</v>
      </c>
      <c r="CJ149" s="30">
        <v>0</v>
      </c>
      <c r="CK149" s="30">
        <v>0</v>
      </c>
      <c r="CL149" s="30">
        <v>0</v>
      </c>
      <c r="CM149" s="30">
        <v>0</v>
      </c>
      <c r="CN149" s="30">
        <v>0</v>
      </c>
      <c r="CO149" s="30">
        <v>0</v>
      </c>
      <c r="CP149" s="30">
        <v>0</v>
      </c>
      <c r="CQ149" s="30">
        <v>0</v>
      </c>
      <c r="CR149" s="30">
        <v>0</v>
      </c>
      <c r="CS149" s="30">
        <v>0</v>
      </c>
      <c r="CT149" s="30">
        <v>0</v>
      </c>
      <c r="CU149" s="30">
        <v>0</v>
      </c>
      <c r="CV149" s="30">
        <v>0</v>
      </c>
    </row>
    <row r="150" spans="1:100" s="31" customFormat="1" x14ac:dyDescent="0.4">
      <c r="A150" s="45" t="s">
        <v>20</v>
      </c>
      <c r="B150" s="30">
        <v>1082665.5746347341</v>
      </c>
      <c r="C150" s="30">
        <v>1212428.4799288921</v>
      </c>
      <c r="D150" s="30">
        <v>1458851.544352235</v>
      </c>
      <c r="E150" s="30">
        <v>1987925.1123052016</v>
      </c>
      <c r="F150" s="30">
        <v>2680403.8721622215</v>
      </c>
      <c r="G150" s="30">
        <v>1512681.7289776558</v>
      </c>
      <c r="H150" s="30">
        <v>599445.52800490533</v>
      </c>
      <c r="I150" s="30">
        <v>389274.73302761093</v>
      </c>
      <c r="J150" s="30">
        <v>624455.32025934954</v>
      </c>
      <c r="K150" s="30">
        <v>1083919.9512907136</v>
      </c>
      <c r="L150" s="30">
        <v>689943.99522359995</v>
      </c>
      <c r="M150" s="30">
        <v>547360</v>
      </c>
      <c r="N150" s="30">
        <v>327732</v>
      </c>
      <c r="O150" s="30">
        <v>152475</v>
      </c>
      <c r="P150" s="30">
        <v>103496</v>
      </c>
      <c r="Q150" s="30">
        <v>70680</v>
      </c>
      <c r="R150" s="30">
        <v>32267.854049599999</v>
      </c>
      <c r="S150" s="30">
        <v>69938.377464999998</v>
      </c>
      <c r="T150" s="30">
        <v>87580</v>
      </c>
      <c r="U150" s="28"/>
      <c r="V150" s="30">
        <v>473538.81994685484</v>
      </c>
      <c r="W150" s="30">
        <v>550791.92878453957</v>
      </c>
      <c r="X150" s="30">
        <v>791659.48566638655</v>
      </c>
      <c r="Y150" s="30">
        <v>915117.37340127188</v>
      </c>
      <c r="Z150" s="30">
        <v>1283541.0930770428</v>
      </c>
      <c r="AA150" s="30">
        <v>1064883.3564427313</v>
      </c>
      <c r="AB150" s="30">
        <v>545603.73428234213</v>
      </c>
      <c r="AC150" s="30">
        <v>294043.44232278405</v>
      </c>
      <c r="AD150" s="30">
        <v>952346.73779228854</v>
      </c>
      <c r="AE150" s="30">
        <v>847958.39130899368</v>
      </c>
      <c r="AF150" s="30">
        <v>935531.06984145427</v>
      </c>
      <c r="AG150" s="30">
        <v>669976.75914578652</v>
      </c>
      <c r="AH150" s="30">
        <v>328859.34972925601</v>
      </c>
      <c r="AI150" s="30">
        <v>252182.03843912607</v>
      </c>
      <c r="AJ150" s="30">
        <v>188812.8729992295</v>
      </c>
      <c r="AK150" s="30">
        <v>110912</v>
      </c>
      <c r="AL150" s="30">
        <v>61768.439280128005</v>
      </c>
      <c r="AM150" s="30">
        <v>153243.22268483756</v>
      </c>
      <c r="AN150" s="30">
        <v>195380.00000000003</v>
      </c>
      <c r="AO150" s="30"/>
      <c r="AP150" s="30">
        <v>1129.958020608065</v>
      </c>
      <c r="AQ150" s="30">
        <v>5676.9518974958264</v>
      </c>
      <c r="AR150" s="30">
        <v>5018.1214726272838</v>
      </c>
      <c r="AS150" s="30">
        <v>2142.3007627063735</v>
      </c>
      <c r="AT150" s="30">
        <v>10435.462888225624</v>
      </c>
      <c r="AU150" s="30">
        <v>3051.9380168807165</v>
      </c>
      <c r="AV150" s="30">
        <v>1856.0779015695832</v>
      </c>
      <c r="AW150" s="30">
        <v>2373.8197287725457</v>
      </c>
      <c r="AX150" s="30">
        <v>1722.516764023718</v>
      </c>
      <c r="AY150" s="30">
        <v>875.48869483584201</v>
      </c>
      <c r="AZ150" s="30">
        <v>1319</v>
      </c>
      <c r="BA150" s="30">
        <v>0</v>
      </c>
      <c r="BB150" s="30">
        <v>0</v>
      </c>
      <c r="BC150" s="30">
        <v>0</v>
      </c>
      <c r="BD150" s="30">
        <v>1681</v>
      </c>
      <c r="BE150" s="30">
        <v>2117</v>
      </c>
      <c r="BF150" s="30">
        <v>2044.125</v>
      </c>
      <c r="BG150" s="30">
        <v>11561.055499759999</v>
      </c>
      <c r="BH150" s="30">
        <v>7170</v>
      </c>
      <c r="BI150" s="30"/>
      <c r="BJ150" s="30">
        <v>567390.715455767</v>
      </c>
      <c r="BK150" s="30">
        <v>637424.99572781066</v>
      </c>
      <c r="BL150" s="30">
        <v>979119.7647059022</v>
      </c>
      <c r="BM150" s="30">
        <v>1126119.9046068268</v>
      </c>
      <c r="BN150" s="30">
        <v>1427388.629731616</v>
      </c>
      <c r="BO150" s="30">
        <v>1259557.5412818042</v>
      </c>
      <c r="BP150" s="30">
        <v>1470981.2244947415</v>
      </c>
      <c r="BQ150" s="30">
        <v>1028468.1783170527</v>
      </c>
      <c r="BR150" s="30">
        <v>1403604.4325642965</v>
      </c>
      <c r="BS150" s="30">
        <v>1470402.8338760005</v>
      </c>
      <c r="BT150" s="30">
        <v>2232922.3352485294</v>
      </c>
      <c r="BU150" s="30">
        <v>2168377.7239988791</v>
      </c>
      <c r="BV150" s="30">
        <v>820639.06557589327</v>
      </c>
      <c r="BW150" s="30">
        <v>397518.38619409787</v>
      </c>
      <c r="BX150" s="30">
        <v>1577065.4923241499</v>
      </c>
      <c r="BY150" s="30">
        <v>1270864</v>
      </c>
      <c r="BZ150" s="30">
        <v>1020659.7654852481</v>
      </c>
      <c r="CA150" s="30">
        <v>1535196.1555470573</v>
      </c>
      <c r="CB150" s="30">
        <v>2122956</v>
      </c>
      <c r="CC150" s="70"/>
      <c r="CD150" s="30">
        <v>2124725.0680579641</v>
      </c>
      <c r="CE150" s="30">
        <v>2406322.356338738</v>
      </c>
      <c r="CF150" s="30">
        <v>3234648.9161971509</v>
      </c>
      <c r="CG150" s="30">
        <v>4031304.6910760067</v>
      </c>
      <c r="CH150" s="30">
        <v>5401769.057859106</v>
      </c>
      <c r="CI150" s="30">
        <v>3840174.5647190725</v>
      </c>
      <c r="CJ150" s="30">
        <v>2617886.5646835584</v>
      </c>
      <c r="CK150" s="30">
        <v>1714160.1733962202</v>
      </c>
      <c r="CL150" s="30">
        <v>2982129.0073799584</v>
      </c>
      <c r="CM150" s="30">
        <v>3403156.6651705438</v>
      </c>
      <c r="CN150" s="30">
        <v>3859716.4003135837</v>
      </c>
      <c r="CO150" s="30">
        <v>3385714.4831446656</v>
      </c>
      <c r="CP150" s="30">
        <v>1477230.4153051493</v>
      </c>
      <c r="CQ150" s="30">
        <v>802175.42463322391</v>
      </c>
      <c r="CR150" s="30">
        <v>1871055.3653233794</v>
      </c>
      <c r="CS150" s="30">
        <v>1454573</v>
      </c>
      <c r="CT150" s="30">
        <v>1116740.1838149761</v>
      </c>
      <c r="CU150" s="30">
        <v>1769938.8111966548</v>
      </c>
      <c r="CV150" s="30">
        <v>2413086</v>
      </c>
    </row>
    <row r="151" spans="1:100" s="31" customFormat="1" x14ac:dyDescent="0.4">
      <c r="A151" s="45" t="s">
        <v>30</v>
      </c>
      <c r="B151" s="30">
        <v>0</v>
      </c>
      <c r="C151" s="30">
        <v>0</v>
      </c>
      <c r="D151" s="30">
        <v>0</v>
      </c>
      <c r="E151" s="30">
        <v>0</v>
      </c>
      <c r="F151" s="30">
        <v>0</v>
      </c>
      <c r="G151" s="30">
        <v>0</v>
      </c>
      <c r="H151" s="30">
        <v>0</v>
      </c>
      <c r="I151" s="30">
        <v>0</v>
      </c>
      <c r="J151" s="30">
        <v>0</v>
      </c>
      <c r="K151" s="30">
        <v>0</v>
      </c>
      <c r="L151" s="30">
        <v>0</v>
      </c>
      <c r="M151" s="30">
        <v>0</v>
      </c>
      <c r="N151" s="30">
        <v>0</v>
      </c>
      <c r="O151" s="30">
        <v>0</v>
      </c>
      <c r="P151" s="30">
        <v>521175.57867135998</v>
      </c>
      <c r="Q151" s="30">
        <v>1469978.3122973999</v>
      </c>
      <c r="R151" s="30">
        <v>214121.33180416</v>
      </c>
      <c r="S151" s="30">
        <v>220850.2093668</v>
      </c>
      <c r="T151" s="30">
        <v>308912.54440980003</v>
      </c>
      <c r="U151" s="28"/>
      <c r="V151" s="30">
        <v>0</v>
      </c>
      <c r="W151" s="30">
        <v>0</v>
      </c>
      <c r="X151" s="30">
        <v>0</v>
      </c>
      <c r="Y151" s="30">
        <v>0</v>
      </c>
      <c r="Z151" s="30">
        <v>0</v>
      </c>
      <c r="AA151" s="30">
        <v>0</v>
      </c>
      <c r="AB151" s="30">
        <v>0</v>
      </c>
      <c r="AC151" s="30">
        <v>0</v>
      </c>
      <c r="AD151" s="30">
        <v>0</v>
      </c>
      <c r="AE151" s="30">
        <v>0</v>
      </c>
      <c r="AF151" s="30">
        <v>0</v>
      </c>
      <c r="AG151" s="30">
        <v>0</v>
      </c>
      <c r="AH151" s="30">
        <v>0</v>
      </c>
      <c r="AI151" s="30">
        <v>0</v>
      </c>
      <c r="AJ151" s="30">
        <v>739888.50128956628</v>
      </c>
      <c r="AK151" s="30">
        <v>10370270.438359041</v>
      </c>
      <c r="AL151" s="30">
        <v>508469.51737065607</v>
      </c>
      <c r="AM151" s="30">
        <v>469508.23507670383</v>
      </c>
      <c r="AN151" s="30">
        <v>1524665.0412586562</v>
      </c>
      <c r="AO151" s="30"/>
      <c r="AP151" s="30">
        <v>0</v>
      </c>
      <c r="AQ151" s="30">
        <v>0</v>
      </c>
      <c r="AR151" s="30">
        <v>0</v>
      </c>
      <c r="AS151" s="30">
        <v>0</v>
      </c>
      <c r="AT151" s="30">
        <v>0</v>
      </c>
      <c r="AU151" s="30">
        <v>0</v>
      </c>
      <c r="AV151" s="30">
        <v>0</v>
      </c>
      <c r="AW151" s="30">
        <v>0</v>
      </c>
      <c r="AX151" s="30">
        <v>0</v>
      </c>
      <c r="AY151" s="30">
        <v>0</v>
      </c>
      <c r="AZ151" s="30">
        <v>0</v>
      </c>
      <c r="BA151" s="30">
        <v>0</v>
      </c>
      <c r="BB151" s="30">
        <v>0</v>
      </c>
      <c r="BC151" s="30">
        <v>0</v>
      </c>
      <c r="BD151" s="30">
        <v>0</v>
      </c>
      <c r="BE151" s="30">
        <v>0</v>
      </c>
      <c r="BF151" s="30">
        <v>0</v>
      </c>
      <c r="BG151" s="30">
        <v>0</v>
      </c>
      <c r="BH151" s="30">
        <v>5562.2232911999999</v>
      </c>
      <c r="BI151" s="30"/>
      <c r="BJ151" s="30">
        <v>0</v>
      </c>
      <c r="BK151" s="30">
        <v>0</v>
      </c>
      <c r="BL151" s="30">
        <v>0</v>
      </c>
      <c r="BM151" s="30">
        <v>0</v>
      </c>
      <c r="BN151" s="30">
        <v>0</v>
      </c>
      <c r="BO151" s="30">
        <v>0</v>
      </c>
      <c r="BP151" s="30">
        <v>0</v>
      </c>
      <c r="BQ151" s="30">
        <v>0</v>
      </c>
      <c r="BR151" s="30">
        <v>0</v>
      </c>
      <c r="BS151" s="30">
        <v>0</v>
      </c>
      <c r="BT151" s="30">
        <v>0</v>
      </c>
      <c r="BU151" s="30">
        <v>0</v>
      </c>
      <c r="BV151" s="30">
        <v>0</v>
      </c>
      <c r="BW151" s="30">
        <v>0</v>
      </c>
      <c r="BX151" s="30">
        <v>2160163.7010630337</v>
      </c>
      <c r="BY151" s="30">
        <v>3747383.6690530796</v>
      </c>
      <c r="BZ151" s="30">
        <v>315358.83379923197</v>
      </c>
      <c r="CA151" s="30">
        <v>289570.45255450107</v>
      </c>
      <c r="CB151" s="30">
        <v>1307175.70335408</v>
      </c>
      <c r="CC151" s="70"/>
      <c r="CD151" s="30">
        <v>0</v>
      </c>
      <c r="CE151" s="30">
        <v>0</v>
      </c>
      <c r="CF151" s="30">
        <v>0</v>
      </c>
      <c r="CG151" s="30">
        <v>0</v>
      </c>
      <c r="CH151" s="30">
        <v>0</v>
      </c>
      <c r="CI151" s="30">
        <v>0</v>
      </c>
      <c r="CJ151" s="30">
        <v>0</v>
      </c>
      <c r="CK151" s="30">
        <v>0</v>
      </c>
      <c r="CL151" s="30">
        <v>0</v>
      </c>
      <c r="CM151" s="30">
        <v>0</v>
      </c>
      <c r="CN151" s="30">
        <v>0</v>
      </c>
      <c r="CO151" s="30">
        <v>0</v>
      </c>
      <c r="CP151" s="30">
        <v>0</v>
      </c>
      <c r="CQ151" s="30">
        <v>0</v>
      </c>
      <c r="CR151" s="30">
        <v>3421227.7810239601</v>
      </c>
      <c r="CS151" s="30">
        <v>15587632.41970952</v>
      </c>
      <c r="CT151" s="30">
        <v>1037949.6829740481</v>
      </c>
      <c r="CU151" s="30">
        <v>979928.89699800499</v>
      </c>
      <c r="CV151" s="30">
        <v>3146315.5123137361</v>
      </c>
    </row>
    <row r="152" spans="1:100" s="31" customFormat="1" x14ac:dyDescent="0.4">
      <c r="A152" s="45" t="s">
        <v>21</v>
      </c>
      <c r="B152" s="30">
        <v>205217.85001069063</v>
      </c>
      <c r="C152" s="30">
        <v>3812.7231126370739</v>
      </c>
      <c r="D152" s="30">
        <v>0</v>
      </c>
      <c r="E152" s="30">
        <v>0</v>
      </c>
      <c r="F152" s="30">
        <v>945773.07085802068</v>
      </c>
      <c r="G152" s="30">
        <v>2186261.9764795257</v>
      </c>
      <c r="H152" s="30">
        <v>3046889.629820534</v>
      </c>
      <c r="I152" s="30">
        <v>3118052.9162031114</v>
      </c>
      <c r="J152" s="30">
        <v>4646866.9254822191</v>
      </c>
      <c r="K152" s="30">
        <v>8306786.938000272</v>
      </c>
      <c r="L152" s="30">
        <v>4226145.1512191994</v>
      </c>
      <c r="M152" s="30">
        <v>4045546.3065287997</v>
      </c>
      <c r="N152" s="30">
        <v>7320061.3691874603</v>
      </c>
      <c r="O152" s="30">
        <v>6177078.6930572493</v>
      </c>
      <c r="P152" s="30">
        <v>9216232.3709469996</v>
      </c>
      <c r="Q152" s="30">
        <v>15837484.633541999</v>
      </c>
      <c r="R152" s="30">
        <v>14605273.911025139</v>
      </c>
      <c r="S152" s="30">
        <v>5598017.4482593602</v>
      </c>
      <c r="T152" s="30">
        <v>6365061.7429645993</v>
      </c>
      <c r="U152" s="28"/>
      <c r="V152" s="30">
        <v>679331.87187005277</v>
      </c>
      <c r="W152" s="30">
        <v>130565.23789713156</v>
      </c>
      <c r="X152" s="30">
        <v>0</v>
      </c>
      <c r="Y152" s="30">
        <v>0</v>
      </c>
      <c r="Z152" s="30">
        <v>87098.033722276261</v>
      </c>
      <c r="AA152" s="30">
        <v>1165878.8494263981</v>
      </c>
      <c r="AB152" s="30">
        <v>3197610.0242293621</v>
      </c>
      <c r="AC152" s="30">
        <v>5483575.7933560237</v>
      </c>
      <c r="AD152" s="30">
        <v>4059904.0152724483</v>
      </c>
      <c r="AE152" s="30">
        <v>5846883.4179895492</v>
      </c>
      <c r="AF152" s="30">
        <v>5461264.2484394582</v>
      </c>
      <c r="AG152" s="30">
        <v>3178170.2709738552</v>
      </c>
      <c r="AH152" s="30">
        <v>6231485.9761691056</v>
      </c>
      <c r="AI152" s="30">
        <v>8213067.0152087547</v>
      </c>
      <c r="AJ152" s="30">
        <v>8272994.5388681227</v>
      </c>
      <c r="AK152" s="30">
        <v>13422223.445904003</v>
      </c>
      <c r="AL152" s="30">
        <v>9613981.9921692275</v>
      </c>
      <c r="AM152" s="30">
        <v>18420514.972054172</v>
      </c>
      <c r="AN152" s="30">
        <v>17382778.002528954</v>
      </c>
      <c r="AO152" s="30"/>
      <c r="AP152" s="30">
        <v>0</v>
      </c>
      <c r="AQ152" s="30">
        <v>0</v>
      </c>
      <c r="AR152" s="30">
        <v>0</v>
      </c>
      <c r="AS152" s="30">
        <v>0</v>
      </c>
      <c r="AT152" s="30">
        <v>0</v>
      </c>
      <c r="AU152" s="30">
        <v>1400.949317793308</v>
      </c>
      <c r="AV152" s="30">
        <v>1211.1604857251994</v>
      </c>
      <c r="AW152" s="30">
        <v>0</v>
      </c>
      <c r="AX152" s="30">
        <v>0</v>
      </c>
      <c r="AY152" s="30">
        <v>0</v>
      </c>
      <c r="AZ152" s="30">
        <v>0</v>
      </c>
      <c r="BA152" s="30">
        <v>0</v>
      </c>
      <c r="BB152" s="30">
        <v>0</v>
      </c>
      <c r="BC152" s="30">
        <v>4359.8274753599999</v>
      </c>
      <c r="BD152" s="30">
        <v>35552.074697919998</v>
      </c>
      <c r="BE152" s="30">
        <v>639370.48321364971</v>
      </c>
      <c r="BF152" s="30">
        <v>191014.13491019999</v>
      </c>
      <c r="BG152" s="30">
        <v>34191.182216159999</v>
      </c>
      <c r="BH152" s="30">
        <v>84349.93367920001</v>
      </c>
      <c r="BI152" s="30"/>
      <c r="BJ152" s="30">
        <v>1472237.0240343222</v>
      </c>
      <c r="BK152" s="30">
        <v>54103.373695348826</v>
      </c>
      <c r="BL152" s="30">
        <v>0</v>
      </c>
      <c r="BM152" s="30">
        <v>0</v>
      </c>
      <c r="BN152" s="30">
        <v>221864.19860086395</v>
      </c>
      <c r="BO152" s="30">
        <v>3261732.8000920494</v>
      </c>
      <c r="BP152" s="30">
        <v>6306941.8631983157</v>
      </c>
      <c r="BQ152" s="30">
        <v>6471905.4230600158</v>
      </c>
      <c r="BR152" s="30">
        <v>4277284.096111062</v>
      </c>
      <c r="BS152" s="30">
        <v>6741122.1247453298</v>
      </c>
      <c r="BT152" s="30">
        <v>4421292.7505111694</v>
      </c>
      <c r="BU152" s="30">
        <v>4637846.6709773317</v>
      </c>
      <c r="BV152" s="30">
        <v>4546779.5288841687</v>
      </c>
      <c r="BW152" s="30">
        <v>4469095.9710881812</v>
      </c>
      <c r="BX152" s="30">
        <v>9398639.8722490072</v>
      </c>
      <c r="BY152" s="30">
        <v>15128729.9800588</v>
      </c>
      <c r="BZ152" s="30">
        <v>13286342.546641018</v>
      </c>
      <c r="CA152" s="30">
        <v>10716626.096641248</v>
      </c>
      <c r="CB152" s="30">
        <v>9471427.4149977602</v>
      </c>
      <c r="CC152" s="70"/>
      <c r="CD152" s="30">
        <v>2356786.745915066</v>
      </c>
      <c r="CE152" s="30">
        <v>188481.33470511745</v>
      </c>
      <c r="CF152" s="30">
        <v>0</v>
      </c>
      <c r="CG152" s="30">
        <v>0</v>
      </c>
      <c r="CH152" s="30">
        <v>1254735.3031811609</v>
      </c>
      <c r="CI152" s="30">
        <v>6615274.575315767</v>
      </c>
      <c r="CJ152" s="30">
        <v>12552652.677733935</v>
      </c>
      <c r="CK152" s="30">
        <v>15073534.13261915</v>
      </c>
      <c r="CL152" s="30">
        <v>12984055.03686573</v>
      </c>
      <c r="CM152" s="30">
        <v>20894792.480735153</v>
      </c>
      <c r="CN152" s="30">
        <v>14108702.150169827</v>
      </c>
      <c r="CO152" s="30">
        <v>11861563.248479987</v>
      </c>
      <c r="CP152" s="30">
        <v>18098326.874240734</v>
      </c>
      <c r="CQ152" s="30">
        <v>18863601.506829545</v>
      </c>
      <c r="CR152" s="30">
        <v>26923418.856762048</v>
      </c>
      <c r="CS152" s="30">
        <v>45027808.542718455</v>
      </c>
      <c r="CT152" s="30">
        <v>37696612.584745586</v>
      </c>
      <c r="CU152" s="30">
        <v>34769349.69917094</v>
      </c>
      <c r="CV152" s="30">
        <v>33303617.094170514</v>
      </c>
    </row>
    <row r="153" spans="1:100" s="31" customFormat="1" x14ac:dyDescent="0.4">
      <c r="A153" s="460" t="s">
        <v>50</v>
      </c>
      <c r="B153" s="39">
        <v>17136810.299076881</v>
      </c>
      <c r="C153" s="39">
        <v>21166176.219377186</v>
      </c>
      <c r="D153" s="39">
        <v>18536836.044405401</v>
      </c>
      <c r="E153" s="39">
        <v>29444910.062163834</v>
      </c>
      <c r="F153" s="39">
        <v>43318617.571561195</v>
      </c>
      <c r="G153" s="39">
        <v>31120667.567214597</v>
      </c>
      <c r="H153" s="39">
        <v>28987220.09754543</v>
      </c>
      <c r="I153" s="39">
        <v>38094387.502836168</v>
      </c>
      <c r="J153" s="39">
        <v>45237799.511034988</v>
      </c>
      <c r="K153" s="39">
        <v>60064165.240754463</v>
      </c>
      <c r="L153" s="39">
        <v>35493459.730006561</v>
      </c>
      <c r="M153" s="39">
        <v>42189879.097649597</v>
      </c>
      <c r="N153" s="39">
        <v>54486537.320686184</v>
      </c>
      <c r="O153" s="39">
        <v>59670290.327447496</v>
      </c>
      <c r="P153" s="39">
        <v>52677960.117161036</v>
      </c>
      <c r="Q153" s="39">
        <v>67907060.914173722</v>
      </c>
      <c r="R153" s="39">
        <v>45454479.934232339</v>
      </c>
      <c r="S153" s="39">
        <v>67648082.464254797</v>
      </c>
      <c r="T153" s="39">
        <v>61173830.421650529</v>
      </c>
      <c r="U153" s="250"/>
      <c r="V153" s="39">
        <v>17250809.11651922</v>
      </c>
      <c r="W153" s="39">
        <v>23457823.321580723</v>
      </c>
      <c r="X153" s="39">
        <v>23907969.239774343</v>
      </c>
      <c r="Y153" s="39">
        <v>27561318.136728503</v>
      </c>
      <c r="Z153" s="39">
        <v>26531947.660999414</v>
      </c>
      <c r="AA153" s="39">
        <v>25166267.95804897</v>
      </c>
      <c r="AB153" s="39">
        <v>28528342.305837303</v>
      </c>
      <c r="AC153" s="39">
        <v>32130817.200474821</v>
      </c>
      <c r="AD153" s="39">
        <v>20728889.15886287</v>
      </c>
      <c r="AE153" s="39">
        <v>21336051.323598616</v>
      </c>
      <c r="AF153" s="39">
        <v>31023763.305665348</v>
      </c>
      <c r="AG153" s="39">
        <v>34011571.862876631</v>
      </c>
      <c r="AH153" s="39">
        <v>38994630.052806161</v>
      </c>
      <c r="AI153" s="39">
        <v>43094528.58793661</v>
      </c>
      <c r="AJ153" s="39">
        <v>60111789.164438933</v>
      </c>
      <c r="AK153" s="39">
        <v>90558503.1862894</v>
      </c>
      <c r="AL153" s="39">
        <v>37504808.047679983</v>
      </c>
      <c r="AM153" s="39">
        <v>64890964.491460279</v>
      </c>
      <c r="AN153" s="39">
        <v>72871075.817796424</v>
      </c>
      <c r="AO153" s="39"/>
      <c r="AP153" s="39">
        <v>16945.907304176057</v>
      </c>
      <c r="AQ153" s="39">
        <v>969901.13029691146</v>
      </c>
      <c r="AR153" s="39">
        <v>540427.99459456722</v>
      </c>
      <c r="AS153" s="39">
        <v>24948.233263986895</v>
      </c>
      <c r="AT153" s="39">
        <v>345950.34356774139</v>
      </c>
      <c r="AU153" s="39">
        <v>225760.85145226098</v>
      </c>
      <c r="AV153" s="39">
        <v>255400.2085738176</v>
      </c>
      <c r="AW153" s="39">
        <v>246610.5521293288</v>
      </c>
      <c r="AX153" s="39">
        <v>181959.98545543305</v>
      </c>
      <c r="AY153" s="39">
        <v>234035.10438681103</v>
      </c>
      <c r="AZ153" s="39">
        <v>182808.71285436</v>
      </c>
      <c r="BA153" s="39">
        <v>320975.22239499999</v>
      </c>
      <c r="BB153" s="39">
        <v>302023.55491950002</v>
      </c>
      <c r="BC153" s="39">
        <v>561953.47359312011</v>
      </c>
      <c r="BD153" s="39">
        <v>399286.42244558001</v>
      </c>
      <c r="BE153" s="39">
        <v>1356876.7605392998</v>
      </c>
      <c r="BF153" s="39">
        <v>307872.75751110003</v>
      </c>
      <c r="BG153" s="39">
        <v>489333.37885954004</v>
      </c>
      <c r="BH153" s="39">
        <v>970124.6451064999</v>
      </c>
      <c r="BI153" s="39"/>
      <c r="BJ153" s="39">
        <v>33836016.085188761</v>
      </c>
      <c r="BK153" s="39">
        <v>28863366.099450137</v>
      </c>
      <c r="BL153" s="39">
        <v>29654454.575924855</v>
      </c>
      <c r="BM153" s="39">
        <v>48101875.536036387</v>
      </c>
      <c r="BN153" s="39">
        <v>45528303.976959817</v>
      </c>
      <c r="BO153" s="39">
        <v>49037320.591108225</v>
      </c>
      <c r="BP153" s="39">
        <v>59102518.975332372</v>
      </c>
      <c r="BQ153" s="39">
        <v>67265106.809740186</v>
      </c>
      <c r="BR153" s="39">
        <v>40972501.035548545</v>
      </c>
      <c r="BS153" s="39">
        <v>51910816.160148069</v>
      </c>
      <c r="BT153" s="39">
        <v>43424729.988729127</v>
      </c>
      <c r="BU153" s="39">
        <v>61669926.231393158</v>
      </c>
      <c r="BV153" s="39">
        <v>69213117.659606352</v>
      </c>
      <c r="BW153" s="39">
        <v>104890141.40753457</v>
      </c>
      <c r="BX153" s="39">
        <v>104958882.0614311</v>
      </c>
      <c r="BY153" s="39">
        <v>99398291.170817301</v>
      </c>
      <c r="BZ153" s="39">
        <v>60304953.266779736</v>
      </c>
      <c r="CA153" s="39">
        <v>166910144.26156923</v>
      </c>
      <c r="CB153" s="39">
        <v>172175861.25357789</v>
      </c>
      <c r="CC153" s="245"/>
      <c r="CD153" s="39">
        <v>68240581.408089042</v>
      </c>
      <c r="CE153" s="39">
        <v>74457266.770704955</v>
      </c>
      <c r="CF153" s="39">
        <v>72639687.85469918</v>
      </c>
      <c r="CG153" s="39">
        <v>105133051.96819271</v>
      </c>
      <c r="CH153" s="39">
        <v>115724819.55308817</v>
      </c>
      <c r="CI153" s="39">
        <v>105550016.96782407</v>
      </c>
      <c r="CJ153" s="39">
        <v>116873481.58728892</v>
      </c>
      <c r="CK153" s="39">
        <v>137736922.06518048</v>
      </c>
      <c r="CL153" s="39">
        <v>107121149.69090183</v>
      </c>
      <c r="CM153" s="39">
        <v>133545067.82888795</v>
      </c>
      <c r="CN153" s="39">
        <v>110124761.73725539</v>
      </c>
      <c r="CO153" s="39">
        <v>138192352.41431439</v>
      </c>
      <c r="CP153" s="39">
        <v>162996308.58801818</v>
      </c>
      <c r="CQ153" s="39">
        <v>208216913.79651177</v>
      </c>
      <c r="CR153" s="39">
        <v>218147917.76547661</v>
      </c>
      <c r="CS153" s="39">
        <v>259220732.0318197</v>
      </c>
      <c r="CT153" s="39">
        <v>143572114.00620317</v>
      </c>
      <c r="CU153" s="39">
        <v>299938524.5961439</v>
      </c>
      <c r="CV153" s="39">
        <v>307190892.13813132</v>
      </c>
    </row>
    <row r="154" spans="1:100" s="28" customFormat="1" ht="15" x14ac:dyDescent="0.5">
      <c r="A154" s="133" t="s">
        <v>57</v>
      </c>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c r="AA154" s="41"/>
      <c r="AB154" s="41"/>
      <c r="AC154" s="41"/>
      <c r="AD154" s="41"/>
      <c r="AE154" s="41"/>
      <c r="AF154" s="41"/>
      <c r="AG154" s="41"/>
      <c r="AH154" s="41"/>
      <c r="AI154" s="41"/>
      <c r="AJ154" s="41"/>
      <c r="AK154" s="41"/>
      <c r="AL154" s="41"/>
      <c r="AM154" s="41"/>
      <c r="AN154" s="41"/>
      <c r="AO154" s="41"/>
      <c r="AP154" s="41"/>
      <c r="AQ154" s="41"/>
      <c r="AR154" s="41"/>
      <c r="AS154" s="41"/>
      <c r="AT154" s="41"/>
      <c r="AU154" s="41"/>
      <c r="AV154" s="41"/>
      <c r="AW154" s="41"/>
      <c r="AX154" s="41"/>
      <c r="AY154" s="41"/>
      <c r="AZ154" s="41"/>
      <c r="BA154" s="41"/>
      <c r="BB154" s="41"/>
      <c r="BC154" s="41"/>
      <c r="BD154" s="41"/>
      <c r="BE154" s="41"/>
      <c r="BF154" s="41"/>
      <c r="BG154" s="41"/>
      <c r="BH154" s="41"/>
      <c r="BI154" s="41"/>
      <c r="BJ154" s="41"/>
      <c r="BK154" s="41"/>
      <c r="BL154" s="41"/>
      <c r="BM154" s="41"/>
      <c r="BN154" s="41"/>
      <c r="BO154" s="41"/>
      <c r="BP154" s="41"/>
      <c r="BQ154" s="41"/>
      <c r="BR154" s="41"/>
      <c r="BS154" s="41"/>
      <c r="BT154" s="41"/>
      <c r="BU154" s="41"/>
      <c r="BV154" s="41"/>
      <c r="BW154" s="41"/>
      <c r="BX154" s="41"/>
      <c r="BY154" s="41"/>
      <c r="BZ154" s="41"/>
      <c r="CA154" s="41"/>
      <c r="CB154" s="41"/>
      <c r="CD154" s="41"/>
      <c r="CE154" s="41"/>
      <c r="CF154" s="41"/>
      <c r="CG154" s="41"/>
      <c r="CH154" s="41"/>
      <c r="CI154" s="41"/>
      <c r="CJ154" s="41"/>
      <c r="CK154" s="41"/>
      <c r="CL154" s="41"/>
      <c r="CM154" s="41"/>
      <c r="CN154" s="41"/>
      <c r="CO154" s="41"/>
      <c r="CP154" s="41"/>
      <c r="CQ154" s="41"/>
      <c r="CR154" s="41"/>
      <c r="CS154" s="41"/>
      <c r="CT154" s="41"/>
      <c r="CU154" s="41"/>
      <c r="CV154" s="41"/>
    </row>
    <row r="155" spans="1:100" s="28" customFormat="1" x14ac:dyDescent="0.4">
      <c r="A155" s="45" t="s">
        <v>12</v>
      </c>
      <c r="B155" s="30">
        <v>0</v>
      </c>
      <c r="C155" s="30">
        <v>75120.618632874117</v>
      </c>
      <c r="D155" s="30">
        <v>21538.267753766875</v>
      </c>
      <c r="E155" s="30">
        <v>0</v>
      </c>
      <c r="F155" s="30">
        <v>18127.441488033935</v>
      </c>
      <c r="G155" s="30">
        <v>1069940.0394589859</v>
      </c>
      <c r="H155" s="30">
        <v>773919.72446183139</v>
      </c>
      <c r="I155" s="30">
        <v>644705.98130061245</v>
      </c>
      <c r="J155" s="30">
        <v>39192.993908520846</v>
      </c>
      <c r="K155" s="30">
        <v>0</v>
      </c>
      <c r="L155" s="30">
        <v>591734.93620167999</v>
      </c>
      <c r="M155" s="30">
        <v>1138378.4474600002</v>
      </c>
      <c r="N155" s="30">
        <v>1257748.4322270001</v>
      </c>
      <c r="O155" s="30">
        <v>1948889.2082380001</v>
      </c>
      <c r="P155" s="30">
        <v>1019856.0174331199</v>
      </c>
      <c r="Q155" s="30">
        <v>1907686.7893270799</v>
      </c>
      <c r="R155" s="30">
        <v>625693.56846495997</v>
      </c>
      <c r="S155" s="30">
        <v>436666.44330943999</v>
      </c>
      <c r="T155" s="30">
        <v>205747.10100279999</v>
      </c>
      <c r="V155" s="30">
        <v>0</v>
      </c>
      <c r="W155" s="30">
        <v>22784.646740654945</v>
      </c>
      <c r="X155" s="30">
        <v>1785.3448831969433</v>
      </c>
      <c r="Y155" s="30">
        <v>0</v>
      </c>
      <c r="Z155" s="30">
        <v>1159.3515445021542</v>
      </c>
      <c r="AA155" s="30">
        <v>83034.00156506669</v>
      </c>
      <c r="AB155" s="30">
        <v>370164.19010940322</v>
      </c>
      <c r="AC155" s="30">
        <v>394083.73091991025</v>
      </c>
      <c r="AD155" s="30">
        <v>3218.6483467760172</v>
      </c>
      <c r="AE155" s="30">
        <v>0</v>
      </c>
      <c r="AF155" s="30">
        <v>211039.26470307319</v>
      </c>
      <c r="AG155" s="30">
        <v>346206.29673035204</v>
      </c>
      <c r="AH155" s="30">
        <v>549671.5659929968</v>
      </c>
      <c r="AI155" s="30">
        <v>2109641.2585350201</v>
      </c>
      <c r="AJ155" s="30">
        <v>3799963.9235063209</v>
      </c>
      <c r="AK155" s="30">
        <v>5956950.7452483838</v>
      </c>
      <c r="AL155" s="30">
        <v>1020678.703275208</v>
      </c>
      <c r="AM155" s="30">
        <v>323053.3426855742</v>
      </c>
      <c r="AN155" s="30">
        <v>102589.72635416001</v>
      </c>
      <c r="AO155" s="30"/>
      <c r="AP155" s="30">
        <v>0</v>
      </c>
      <c r="AQ155" s="30">
        <v>671.85065692821365</v>
      </c>
      <c r="AR155" s="30">
        <v>136.67054171788732</v>
      </c>
      <c r="AS155" s="30">
        <v>0</v>
      </c>
      <c r="AT155" s="30">
        <v>221.72183927492162</v>
      </c>
      <c r="AU155" s="30">
        <v>6037.8579198538137</v>
      </c>
      <c r="AV155" s="30">
        <v>15451.039182695526</v>
      </c>
      <c r="AW155" s="30">
        <v>24987.227514986786</v>
      </c>
      <c r="AX155" s="30">
        <v>0</v>
      </c>
      <c r="AY155" s="30">
        <v>0</v>
      </c>
      <c r="AZ155" s="30">
        <v>10404.969012359999</v>
      </c>
      <c r="BA155" s="30">
        <v>38052.133514999994</v>
      </c>
      <c r="BB155" s="30">
        <v>23079.694478500001</v>
      </c>
      <c r="BC155" s="30">
        <v>22959.163464120003</v>
      </c>
      <c r="BD155" s="30">
        <v>18426.049488379998</v>
      </c>
      <c r="BE155" s="30">
        <v>197259.30861977997</v>
      </c>
      <c r="BF155" s="30">
        <v>19654.616176200001</v>
      </c>
      <c r="BG155" s="30">
        <v>175087</v>
      </c>
      <c r="BH155" s="30">
        <v>119500</v>
      </c>
      <c r="BI155" s="30"/>
      <c r="BJ155" s="30">
        <v>0</v>
      </c>
      <c r="BK155" s="30">
        <v>14195.555609675826</v>
      </c>
      <c r="BL155" s="30">
        <v>1663.3180293235432</v>
      </c>
      <c r="BM155" s="30">
        <v>0</v>
      </c>
      <c r="BN155" s="30">
        <v>4590.2243772465117</v>
      </c>
      <c r="BO155" s="30">
        <v>142607.94881191169</v>
      </c>
      <c r="BP155" s="30">
        <v>386705.28291542409</v>
      </c>
      <c r="BQ155" s="30">
        <v>655849.77975398209</v>
      </c>
      <c r="BR155" s="30">
        <v>20057.613190143031</v>
      </c>
      <c r="BS155" s="30">
        <v>0</v>
      </c>
      <c r="BT155" s="30">
        <v>233185.67186871407</v>
      </c>
      <c r="BU155" s="30">
        <v>245974.31193924131</v>
      </c>
      <c r="BV155" s="30">
        <v>466153.13681600901</v>
      </c>
      <c r="BW155" s="30">
        <v>940050.17209004727</v>
      </c>
      <c r="BX155" s="30">
        <v>1245049.0817419621</v>
      </c>
      <c r="BY155" s="30">
        <v>1138753.5732316801</v>
      </c>
      <c r="BZ155" s="30">
        <v>386993.6471456</v>
      </c>
      <c r="CA155" s="30">
        <v>296861.26610131277</v>
      </c>
      <c r="CB155" s="30">
        <v>94382.781567040001</v>
      </c>
      <c r="CC155" s="70"/>
      <c r="CD155" s="30">
        <v>0</v>
      </c>
      <c r="CE155" s="30">
        <v>112772.67164013311</v>
      </c>
      <c r="CF155" s="30">
        <v>25123.60120800525</v>
      </c>
      <c r="CG155" s="30">
        <v>0</v>
      </c>
      <c r="CH155" s="30">
        <v>24098.739249057522</v>
      </c>
      <c r="CI155" s="30">
        <v>1301619.8477558182</v>
      </c>
      <c r="CJ155" s="30">
        <v>1546240.2366693541</v>
      </c>
      <c r="CK155" s="30">
        <v>1719626.7194894915</v>
      </c>
      <c r="CL155" s="30">
        <v>62469.255445439892</v>
      </c>
      <c r="CM155" s="30">
        <v>0</v>
      </c>
      <c r="CN155" s="30">
        <v>1046364.8417858272</v>
      </c>
      <c r="CO155" s="30">
        <v>1768611.1896445935</v>
      </c>
      <c r="CP155" s="30">
        <v>2296652.8295145058</v>
      </c>
      <c r="CQ155" s="30">
        <v>5021539.8023271877</v>
      </c>
      <c r="CR155" s="30">
        <v>6083295.0721697826</v>
      </c>
      <c r="CS155" s="30">
        <v>9200650.4164269231</v>
      </c>
      <c r="CT155" s="30">
        <v>2053020.535061968</v>
      </c>
      <c r="CU155" s="30">
        <v>1231668.0520963271</v>
      </c>
      <c r="CV155" s="30">
        <v>522219.608924</v>
      </c>
    </row>
    <row r="156" spans="1:100" s="28" customFormat="1" x14ac:dyDescent="0.4">
      <c r="A156" s="45" t="s">
        <v>186</v>
      </c>
      <c r="B156" s="30">
        <v>0</v>
      </c>
      <c r="C156" s="30">
        <v>80948.299703595767</v>
      </c>
      <c r="D156" s="30">
        <v>0</v>
      </c>
      <c r="E156" s="30">
        <v>377512.12089581729</v>
      </c>
      <c r="F156" s="30">
        <v>3122059.7605819856</v>
      </c>
      <c r="G156" s="30">
        <v>0</v>
      </c>
      <c r="H156" s="30">
        <v>150624.97043418675</v>
      </c>
      <c r="I156" s="30">
        <v>855922.96828939405</v>
      </c>
      <c r="J156" s="30">
        <v>472507.54351778707</v>
      </c>
      <c r="K156" s="30">
        <v>244639.44416385813</v>
      </c>
      <c r="L156" s="30">
        <v>281889.45448767999</v>
      </c>
      <c r="M156" s="30">
        <v>16652.839762160002</v>
      </c>
      <c r="N156" s="30">
        <v>63824.108819640001</v>
      </c>
      <c r="O156" s="30">
        <v>26750</v>
      </c>
      <c r="P156" s="30">
        <v>319620</v>
      </c>
      <c r="Q156" s="30">
        <v>113088</v>
      </c>
      <c r="R156" s="30">
        <v>0</v>
      </c>
      <c r="S156" s="30">
        <v>40264</v>
      </c>
      <c r="T156" s="30">
        <v>0</v>
      </c>
      <c r="V156" s="30">
        <v>127929.5366804972</v>
      </c>
      <c r="W156" s="30">
        <v>233109.23179334676</v>
      </c>
      <c r="X156" s="30">
        <v>356699.02267330553</v>
      </c>
      <c r="Y156" s="30">
        <v>90881.092456660306</v>
      </c>
      <c r="Z156" s="30">
        <v>7168297.6382916579</v>
      </c>
      <c r="AA156" s="30">
        <v>1890956.4352745689</v>
      </c>
      <c r="AB156" s="30">
        <v>2937637.7097696639</v>
      </c>
      <c r="AC156" s="30">
        <v>2082663.6015606867</v>
      </c>
      <c r="AD156" s="30">
        <v>2816789.6724562962</v>
      </c>
      <c r="AE156" s="30">
        <v>1342513.3200331717</v>
      </c>
      <c r="AF156" s="30">
        <v>694550.48611924308</v>
      </c>
      <c r="AG156" s="30">
        <v>491498.09609158977</v>
      </c>
      <c r="AH156" s="30">
        <v>217509.90967773236</v>
      </c>
      <c r="AI156" s="30">
        <v>935175.05921175925</v>
      </c>
      <c r="AJ156" s="30">
        <v>1069939.6136623004</v>
      </c>
      <c r="AK156" s="30">
        <v>1464038.4000000001</v>
      </c>
      <c r="AL156" s="30">
        <v>1963242.4000000001</v>
      </c>
      <c r="AM156" s="30">
        <v>1776002.3906264764</v>
      </c>
      <c r="AN156" s="30">
        <v>0</v>
      </c>
      <c r="AO156" s="30"/>
      <c r="AP156" s="30">
        <v>0</v>
      </c>
      <c r="AQ156" s="30">
        <v>0</v>
      </c>
      <c r="AR156" s="30">
        <v>0</v>
      </c>
      <c r="AS156" s="30">
        <v>0</v>
      </c>
      <c r="AT156" s="30">
        <v>0</v>
      </c>
      <c r="AU156" s="30">
        <v>0</v>
      </c>
      <c r="AV156" s="30">
        <v>0</v>
      </c>
      <c r="AW156" s="30">
        <v>19556.450536571898</v>
      </c>
      <c r="AX156" s="30">
        <v>17461.939668016508</v>
      </c>
      <c r="AY156" s="30">
        <v>918.30603613114886</v>
      </c>
      <c r="AZ156" s="30">
        <v>0</v>
      </c>
      <c r="BA156" s="30">
        <v>0</v>
      </c>
      <c r="BB156" s="30">
        <v>0</v>
      </c>
      <c r="BC156" s="30">
        <v>0</v>
      </c>
      <c r="BD156" s="30">
        <v>0</v>
      </c>
      <c r="BE156" s="30">
        <v>0</v>
      </c>
      <c r="BF156" s="30">
        <v>0</v>
      </c>
      <c r="BG156" s="30">
        <v>0</v>
      </c>
      <c r="BH156" s="30">
        <v>0</v>
      </c>
      <c r="BI156" s="30"/>
      <c r="BJ156" s="30">
        <v>264958.74457974039</v>
      </c>
      <c r="BK156" s="30">
        <v>228310.19987700178</v>
      </c>
      <c r="BL156" s="30">
        <v>274146.91537652427</v>
      </c>
      <c r="BM156" s="30">
        <v>395304.89879520715</v>
      </c>
      <c r="BN156" s="30">
        <v>3508557.5554583129</v>
      </c>
      <c r="BO156" s="30">
        <v>1148866.0855159892</v>
      </c>
      <c r="BP156" s="30">
        <v>2239086.2146743266</v>
      </c>
      <c r="BQ156" s="30">
        <v>1278575.4373017154</v>
      </c>
      <c r="BR156" s="30">
        <v>1581663.6140495243</v>
      </c>
      <c r="BS156" s="30">
        <v>528059.09905079647</v>
      </c>
      <c r="BT156" s="30">
        <v>1223485.8789227195</v>
      </c>
      <c r="BU156" s="30">
        <v>796928.15601064614</v>
      </c>
      <c r="BV156" s="30">
        <v>772503.04085004714</v>
      </c>
      <c r="BW156" s="30">
        <v>236819.46411563279</v>
      </c>
      <c r="BX156" s="30">
        <v>119893.86783750847</v>
      </c>
      <c r="BY156" s="30">
        <v>272328</v>
      </c>
      <c r="BZ156" s="30">
        <v>162600.812412192</v>
      </c>
      <c r="CA156" s="30">
        <v>166950.09921572334</v>
      </c>
      <c r="CB156" s="30">
        <v>0</v>
      </c>
      <c r="CC156" s="70"/>
      <c r="CD156" s="30">
        <v>392888.28126023756</v>
      </c>
      <c r="CE156" s="30">
        <v>542367.73137394432</v>
      </c>
      <c r="CF156" s="30">
        <v>630845.9380498298</v>
      </c>
      <c r="CG156" s="30">
        <v>863698.11214768467</v>
      </c>
      <c r="CH156" s="30">
        <v>13798914.954331957</v>
      </c>
      <c r="CI156" s="30">
        <v>3039822.5207905583</v>
      </c>
      <c r="CJ156" s="30">
        <v>5327348.894878177</v>
      </c>
      <c r="CK156" s="30">
        <v>4236718.4576883679</v>
      </c>
      <c r="CL156" s="30">
        <v>4888422.7696916237</v>
      </c>
      <c r="CM156" s="30">
        <v>2116130.1692839572</v>
      </c>
      <c r="CN156" s="30">
        <v>2199925.8195296424</v>
      </c>
      <c r="CO156" s="30">
        <v>1305079.0918643959</v>
      </c>
      <c r="CP156" s="30">
        <v>1053837.0593474195</v>
      </c>
      <c r="CQ156" s="30">
        <v>1198744.5233273921</v>
      </c>
      <c r="CR156" s="30">
        <v>1509453.4814998088</v>
      </c>
      <c r="CS156" s="30">
        <v>1849454.4000000001</v>
      </c>
      <c r="CT156" s="30">
        <v>2125843.212412192</v>
      </c>
      <c r="CU156" s="30">
        <v>1983216.4898421997</v>
      </c>
      <c r="CV156" s="30">
        <v>0</v>
      </c>
    </row>
    <row r="157" spans="1:100" s="28" customFormat="1" x14ac:dyDescent="0.4">
      <c r="A157" s="45" t="s">
        <v>32</v>
      </c>
      <c r="B157" s="30">
        <v>0</v>
      </c>
      <c r="C157" s="30">
        <v>0</v>
      </c>
      <c r="D157" s="30">
        <v>0</v>
      </c>
      <c r="E157" s="30">
        <v>0</v>
      </c>
      <c r="F157" s="30">
        <v>0</v>
      </c>
      <c r="G157" s="30">
        <v>0</v>
      </c>
      <c r="H157" s="30">
        <v>0</v>
      </c>
      <c r="I157" s="30">
        <v>0</v>
      </c>
      <c r="J157" s="30">
        <v>0</v>
      </c>
      <c r="K157" s="30">
        <v>0</v>
      </c>
      <c r="L157" s="30">
        <v>0</v>
      </c>
      <c r="M157" s="30">
        <v>0</v>
      </c>
      <c r="N157" s="30">
        <v>0</v>
      </c>
      <c r="O157" s="30">
        <v>0</v>
      </c>
      <c r="P157" s="30">
        <v>0</v>
      </c>
      <c r="Q157" s="30">
        <v>0</v>
      </c>
      <c r="R157" s="30">
        <v>0</v>
      </c>
      <c r="S157" s="30">
        <v>0</v>
      </c>
      <c r="T157" s="30">
        <v>0</v>
      </c>
      <c r="V157" s="30">
        <v>0</v>
      </c>
      <c r="W157" s="30">
        <v>0</v>
      </c>
      <c r="X157" s="30">
        <v>0</v>
      </c>
      <c r="Y157" s="30">
        <v>0</v>
      </c>
      <c r="Z157" s="30">
        <v>0</v>
      </c>
      <c r="AA157" s="30">
        <v>0</v>
      </c>
      <c r="AB157" s="30">
        <v>0</v>
      </c>
      <c r="AC157" s="30">
        <v>0</v>
      </c>
      <c r="AD157" s="30">
        <v>0</v>
      </c>
      <c r="AE157" s="30">
        <v>0</v>
      </c>
      <c r="AF157" s="30">
        <v>0</v>
      </c>
      <c r="AG157" s="30">
        <v>0</v>
      </c>
      <c r="AH157" s="30">
        <v>0</v>
      </c>
      <c r="AI157" s="30">
        <v>0</v>
      </c>
      <c r="AJ157" s="30">
        <v>0</v>
      </c>
      <c r="AK157" s="30">
        <v>0</v>
      </c>
      <c r="AL157" s="30">
        <v>0</v>
      </c>
      <c r="AM157" s="30">
        <v>0</v>
      </c>
      <c r="AN157" s="30">
        <v>0</v>
      </c>
      <c r="AO157" s="30"/>
      <c r="AP157" s="30">
        <v>0</v>
      </c>
      <c r="AQ157" s="30">
        <v>0</v>
      </c>
      <c r="AR157" s="30">
        <v>0</v>
      </c>
      <c r="AS157" s="30">
        <v>0</v>
      </c>
      <c r="AT157" s="30">
        <v>0</v>
      </c>
      <c r="AU157" s="30">
        <v>0</v>
      </c>
      <c r="AV157" s="30">
        <v>0</v>
      </c>
      <c r="AW157" s="30">
        <v>0</v>
      </c>
      <c r="AX157" s="30">
        <v>0</v>
      </c>
      <c r="AY157" s="30">
        <v>0</v>
      </c>
      <c r="AZ157" s="30">
        <v>0</v>
      </c>
      <c r="BA157" s="30">
        <v>0</v>
      </c>
      <c r="BB157" s="30">
        <v>0</v>
      </c>
      <c r="BC157" s="30">
        <v>0</v>
      </c>
      <c r="BD157" s="30">
        <v>0</v>
      </c>
      <c r="BE157" s="30">
        <v>0</v>
      </c>
      <c r="BF157" s="30">
        <v>0</v>
      </c>
      <c r="BG157" s="30">
        <v>0</v>
      </c>
      <c r="BH157" s="30">
        <v>0</v>
      </c>
      <c r="BI157" s="30"/>
      <c r="BJ157" s="30">
        <v>0</v>
      </c>
      <c r="BK157" s="30">
        <v>0</v>
      </c>
      <c r="BL157" s="30">
        <v>0</v>
      </c>
      <c r="BM157" s="30">
        <v>0</v>
      </c>
      <c r="BN157" s="30">
        <v>0</v>
      </c>
      <c r="BO157" s="30">
        <v>0</v>
      </c>
      <c r="BP157" s="30">
        <v>0</v>
      </c>
      <c r="BQ157" s="30">
        <v>0</v>
      </c>
      <c r="BR157" s="30">
        <v>0</v>
      </c>
      <c r="BS157" s="30">
        <v>0</v>
      </c>
      <c r="BT157" s="30">
        <v>0</v>
      </c>
      <c r="BU157" s="30">
        <v>0</v>
      </c>
      <c r="BV157" s="30">
        <v>0</v>
      </c>
      <c r="BW157" s="30">
        <v>0</v>
      </c>
      <c r="BX157" s="30">
        <v>0</v>
      </c>
      <c r="BY157" s="30">
        <v>0</v>
      </c>
      <c r="BZ157" s="30">
        <v>0</v>
      </c>
      <c r="CA157" s="30">
        <v>0</v>
      </c>
      <c r="CB157" s="30">
        <v>0</v>
      </c>
      <c r="CC157" s="70"/>
      <c r="CD157" s="30">
        <v>0</v>
      </c>
      <c r="CE157" s="30">
        <v>0</v>
      </c>
      <c r="CF157" s="30">
        <v>0</v>
      </c>
      <c r="CG157" s="30">
        <v>0</v>
      </c>
      <c r="CH157" s="30">
        <v>0</v>
      </c>
      <c r="CI157" s="30">
        <v>0</v>
      </c>
      <c r="CJ157" s="30">
        <v>0</v>
      </c>
      <c r="CK157" s="30">
        <v>0</v>
      </c>
      <c r="CL157" s="30">
        <v>0</v>
      </c>
      <c r="CM157" s="30">
        <v>0</v>
      </c>
      <c r="CN157" s="30">
        <v>0</v>
      </c>
      <c r="CO157" s="30">
        <v>0</v>
      </c>
      <c r="CP157" s="30">
        <v>0</v>
      </c>
      <c r="CQ157" s="30">
        <v>0</v>
      </c>
      <c r="CR157" s="30">
        <v>0</v>
      </c>
      <c r="CS157" s="30">
        <v>0</v>
      </c>
      <c r="CT157" s="30">
        <v>0</v>
      </c>
      <c r="CU157" s="30">
        <v>0</v>
      </c>
      <c r="CV157" s="30">
        <v>0</v>
      </c>
    </row>
    <row r="158" spans="1:100" s="28" customFormat="1" x14ac:dyDescent="0.4">
      <c r="A158" s="45" t="s">
        <v>14</v>
      </c>
      <c r="B158" s="30">
        <v>20474.018564542854</v>
      </c>
      <c r="C158" s="30">
        <v>12079.850548296014</v>
      </c>
      <c r="D158" s="30">
        <v>61724.480236035888</v>
      </c>
      <c r="E158" s="30">
        <v>24393.976013032712</v>
      </c>
      <c r="F158" s="30">
        <v>237006.71992128747</v>
      </c>
      <c r="G158" s="30">
        <v>385591.32479495375</v>
      </c>
      <c r="H158" s="30">
        <v>789738.71576070716</v>
      </c>
      <c r="I158" s="30">
        <v>1183462.3103048974</v>
      </c>
      <c r="J158" s="30">
        <v>3800589.5432755714</v>
      </c>
      <c r="K158" s="30">
        <v>10478798.160036337</v>
      </c>
      <c r="L158" s="30">
        <v>4916946.8</v>
      </c>
      <c r="M158" s="30">
        <v>6680747.7439999999</v>
      </c>
      <c r="N158" s="30">
        <v>13750006.631999999</v>
      </c>
      <c r="O158" s="30">
        <v>6083867.5250000022</v>
      </c>
      <c r="P158" s="30">
        <v>12975062.175999999</v>
      </c>
      <c r="Q158" s="30">
        <v>29696187.863999996</v>
      </c>
      <c r="R158" s="30">
        <v>29933951.584000006</v>
      </c>
      <c r="S158" s="30">
        <v>27673622.636</v>
      </c>
      <c r="T158" s="30">
        <v>22173419.840000004</v>
      </c>
      <c r="V158" s="30">
        <v>11014959.039257998</v>
      </c>
      <c r="W158" s="30">
        <v>7098883.1958749648</v>
      </c>
      <c r="X158" s="30">
        <v>9233508.4619948007</v>
      </c>
      <c r="Y158" s="30">
        <v>10747870.832934141</v>
      </c>
      <c r="Z158" s="30">
        <v>9685661.1637757029</v>
      </c>
      <c r="AA158" s="30">
        <v>6113617.3115742626</v>
      </c>
      <c r="AB158" s="30">
        <v>8093299.9997318108</v>
      </c>
      <c r="AC158" s="30">
        <v>9777913.3059259169</v>
      </c>
      <c r="AD158" s="30">
        <v>8357656.736497255</v>
      </c>
      <c r="AE158" s="30">
        <v>14055065.12300743</v>
      </c>
      <c r="AF158" s="30">
        <v>18341484.271413621</v>
      </c>
      <c r="AG158" s="30">
        <v>18324716.308392718</v>
      </c>
      <c r="AH158" s="30">
        <v>41846971.468537606</v>
      </c>
      <c r="AI158" s="30">
        <v>51966648.297073826</v>
      </c>
      <c r="AJ158" s="30">
        <v>55555701.843862116</v>
      </c>
      <c r="AK158" s="30">
        <v>79279964.147200003</v>
      </c>
      <c r="AL158" s="30">
        <v>51325697.461600006</v>
      </c>
      <c r="AM158" s="30">
        <v>55986011.877312675</v>
      </c>
      <c r="AN158" s="30">
        <v>47604415.152000003</v>
      </c>
      <c r="AO158" s="30"/>
      <c r="AP158" s="30">
        <v>0</v>
      </c>
      <c r="AQ158" s="30">
        <v>0</v>
      </c>
      <c r="AR158" s="30">
        <v>0</v>
      </c>
      <c r="AS158" s="30">
        <v>0</v>
      </c>
      <c r="AT158" s="30">
        <v>47.275391714178923</v>
      </c>
      <c r="AU158" s="30">
        <v>314.84425526246793</v>
      </c>
      <c r="AV158" s="30">
        <v>702.39904634256868</v>
      </c>
      <c r="AW158" s="30">
        <v>1160.0530886466513</v>
      </c>
      <c r="AX158" s="30">
        <v>3598.9057655782026</v>
      </c>
      <c r="AY158" s="30">
        <v>40749.830353319732</v>
      </c>
      <c r="AZ158" s="30">
        <v>20763.698</v>
      </c>
      <c r="BA158" s="30">
        <v>49674.000000000007</v>
      </c>
      <c r="BB158" s="30">
        <v>93243.200000000012</v>
      </c>
      <c r="BC158" s="30">
        <v>36966.887999999999</v>
      </c>
      <c r="BD158" s="30">
        <v>283315.74</v>
      </c>
      <c r="BE158" s="30">
        <v>525947.48</v>
      </c>
      <c r="BF158" s="30">
        <v>456526.0799999999</v>
      </c>
      <c r="BG158" s="30">
        <v>277627.20799999998</v>
      </c>
      <c r="BH158" s="30">
        <v>240085.06</v>
      </c>
      <c r="BI158" s="30"/>
      <c r="BJ158" s="30">
        <v>5919394.4215067625</v>
      </c>
      <c r="BK158" s="30">
        <v>3570732.608072802</v>
      </c>
      <c r="BL158" s="30">
        <v>3789015.801983872</v>
      </c>
      <c r="BM158" s="30">
        <v>4902534.1857396187</v>
      </c>
      <c r="BN158" s="30">
        <v>4356819.0167596275</v>
      </c>
      <c r="BO158" s="30">
        <v>1934541.7562651397</v>
      </c>
      <c r="BP158" s="30">
        <v>3267255.2563374587</v>
      </c>
      <c r="BQ158" s="30">
        <v>4074712.6908668848</v>
      </c>
      <c r="BR158" s="30">
        <v>6141773.4034944586</v>
      </c>
      <c r="BS158" s="30">
        <v>10940902.738823898</v>
      </c>
      <c r="BT158" s="30">
        <v>10884092.126585718</v>
      </c>
      <c r="BU158" s="30">
        <v>10306366.385395249</v>
      </c>
      <c r="BV158" s="30">
        <v>20673110.198458198</v>
      </c>
      <c r="BW158" s="30">
        <v>17390778.142465461</v>
      </c>
      <c r="BX158" s="30">
        <v>24035492.589594055</v>
      </c>
      <c r="BY158" s="30">
        <v>31096825.681600004</v>
      </c>
      <c r="BZ158" s="30">
        <v>33613804.924800001</v>
      </c>
      <c r="CA158" s="30">
        <v>43133283.283407353</v>
      </c>
      <c r="CB158" s="30">
        <v>36839362.399999999</v>
      </c>
      <c r="CC158" s="70"/>
      <c r="CD158" s="30">
        <v>16954827.479329303</v>
      </c>
      <c r="CE158" s="30">
        <v>10681695.654496063</v>
      </c>
      <c r="CF158" s="30">
        <v>13084248.74421471</v>
      </c>
      <c r="CG158" s="30">
        <v>15674798.994686792</v>
      </c>
      <c r="CH158" s="30">
        <v>14279534.175848331</v>
      </c>
      <c r="CI158" s="30">
        <v>8434065.2368896194</v>
      </c>
      <c r="CJ158" s="30">
        <v>12150996.37087632</v>
      </c>
      <c r="CK158" s="30">
        <v>15037248.360186346</v>
      </c>
      <c r="CL158" s="30">
        <v>18303618.589032862</v>
      </c>
      <c r="CM158" s="30">
        <v>35515515.852220982</v>
      </c>
      <c r="CN158" s="30">
        <v>34163286.895999335</v>
      </c>
      <c r="CO158" s="30">
        <v>35361504.437787972</v>
      </c>
      <c r="CP158" s="30">
        <v>76363331.498995811</v>
      </c>
      <c r="CQ158" s="30">
        <v>75478260.852539301</v>
      </c>
      <c r="CR158" s="30">
        <v>92849572.349456161</v>
      </c>
      <c r="CS158" s="30">
        <v>140598925.1728</v>
      </c>
      <c r="CT158" s="30">
        <v>115329980.0504</v>
      </c>
      <c r="CU158" s="30">
        <v>127070545.00472003</v>
      </c>
      <c r="CV158" s="30">
        <v>106857282.45200001</v>
      </c>
    </row>
    <row r="159" spans="1:100" s="28" customFormat="1" x14ac:dyDescent="0.4">
      <c r="A159" s="45" t="s">
        <v>180</v>
      </c>
      <c r="B159" s="30">
        <v>0</v>
      </c>
      <c r="C159" s="30">
        <v>0</v>
      </c>
      <c r="D159" s="30">
        <v>0</v>
      </c>
      <c r="E159" s="30">
        <v>0</v>
      </c>
      <c r="F159" s="30">
        <v>0</v>
      </c>
      <c r="G159" s="30">
        <v>0</v>
      </c>
      <c r="H159" s="30">
        <v>0</v>
      </c>
      <c r="I159" s="30">
        <v>0</v>
      </c>
      <c r="J159" s="30">
        <v>0</v>
      </c>
      <c r="K159" s="30">
        <v>0</v>
      </c>
      <c r="L159" s="30">
        <v>0</v>
      </c>
      <c r="M159" s="30">
        <v>0</v>
      </c>
      <c r="N159" s="30">
        <v>0</v>
      </c>
      <c r="O159" s="30">
        <v>0</v>
      </c>
      <c r="P159" s="30">
        <v>0</v>
      </c>
      <c r="Q159" s="30">
        <v>0</v>
      </c>
      <c r="R159" s="30">
        <v>0</v>
      </c>
      <c r="S159" s="30">
        <v>0</v>
      </c>
      <c r="T159" s="30">
        <v>0</v>
      </c>
      <c r="V159" s="30">
        <v>0</v>
      </c>
      <c r="W159" s="30">
        <v>0</v>
      </c>
      <c r="X159" s="30">
        <v>0</v>
      </c>
      <c r="Y159" s="30">
        <v>0</v>
      </c>
      <c r="Z159" s="30">
        <v>0</v>
      </c>
      <c r="AA159" s="30">
        <v>0</v>
      </c>
      <c r="AB159" s="30">
        <v>0</v>
      </c>
      <c r="AC159" s="30">
        <v>0</v>
      </c>
      <c r="AD159" s="30">
        <v>0</v>
      </c>
      <c r="AE159" s="30">
        <v>0</v>
      </c>
      <c r="AF159" s="30">
        <v>0</v>
      </c>
      <c r="AG159" s="30">
        <v>0</v>
      </c>
      <c r="AH159" s="30">
        <v>0</v>
      </c>
      <c r="AI159" s="30">
        <v>0</v>
      </c>
      <c r="AJ159" s="30">
        <v>0</v>
      </c>
      <c r="AK159" s="30">
        <v>0</v>
      </c>
      <c r="AL159" s="30">
        <v>0</v>
      </c>
      <c r="AM159" s="30">
        <v>0</v>
      </c>
      <c r="AN159" s="30">
        <v>0</v>
      </c>
      <c r="AO159" s="30"/>
      <c r="AP159" s="30">
        <v>0</v>
      </c>
      <c r="AQ159" s="30">
        <v>0</v>
      </c>
      <c r="AR159" s="30">
        <v>0</v>
      </c>
      <c r="AS159" s="30">
        <v>0</v>
      </c>
      <c r="AT159" s="30">
        <v>0</v>
      </c>
      <c r="AU159" s="30">
        <v>0</v>
      </c>
      <c r="AV159" s="30">
        <v>0</v>
      </c>
      <c r="AW159" s="30">
        <v>0</v>
      </c>
      <c r="AX159" s="30">
        <v>0</v>
      </c>
      <c r="AY159" s="30">
        <v>0</v>
      </c>
      <c r="AZ159" s="30">
        <v>0</v>
      </c>
      <c r="BA159" s="30">
        <v>0</v>
      </c>
      <c r="BB159" s="30">
        <v>0</v>
      </c>
      <c r="BC159" s="30">
        <v>0</v>
      </c>
      <c r="BD159" s="30">
        <v>0</v>
      </c>
      <c r="BE159" s="30">
        <v>0</v>
      </c>
      <c r="BF159" s="30">
        <v>0</v>
      </c>
      <c r="BG159" s="30">
        <v>0</v>
      </c>
      <c r="BH159" s="30">
        <v>0</v>
      </c>
      <c r="BI159" s="30"/>
      <c r="BJ159" s="30">
        <v>0</v>
      </c>
      <c r="BK159" s="30">
        <v>0</v>
      </c>
      <c r="BL159" s="30">
        <v>0</v>
      </c>
      <c r="BM159" s="30">
        <v>0</v>
      </c>
      <c r="BN159" s="30">
        <v>0</v>
      </c>
      <c r="BO159" s="30">
        <v>0</v>
      </c>
      <c r="BP159" s="30">
        <v>0</v>
      </c>
      <c r="BQ159" s="30">
        <v>0</v>
      </c>
      <c r="BR159" s="30">
        <v>0</v>
      </c>
      <c r="BS159" s="30">
        <v>0</v>
      </c>
      <c r="BT159" s="30">
        <v>0</v>
      </c>
      <c r="BU159" s="30">
        <v>0</v>
      </c>
      <c r="BV159" s="30">
        <v>0</v>
      </c>
      <c r="BW159" s="30">
        <v>0</v>
      </c>
      <c r="BX159" s="30">
        <v>0</v>
      </c>
      <c r="BY159" s="30">
        <v>0</v>
      </c>
      <c r="BZ159" s="30">
        <v>0</v>
      </c>
      <c r="CA159" s="30">
        <v>0</v>
      </c>
      <c r="CB159" s="30">
        <v>0</v>
      </c>
      <c r="CC159" s="70"/>
      <c r="CD159" s="30">
        <v>0</v>
      </c>
      <c r="CE159" s="30">
        <v>0</v>
      </c>
      <c r="CF159" s="30">
        <v>0</v>
      </c>
      <c r="CG159" s="30">
        <v>0</v>
      </c>
      <c r="CH159" s="30">
        <v>0</v>
      </c>
      <c r="CI159" s="30">
        <v>0</v>
      </c>
      <c r="CJ159" s="30">
        <v>0</v>
      </c>
      <c r="CK159" s="30">
        <v>0</v>
      </c>
      <c r="CL159" s="30">
        <v>0</v>
      </c>
      <c r="CM159" s="30">
        <v>0</v>
      </c>
      <c r="CN159" s="30">
        <v>0</v>
      </c>
      <c r="CO159" s="30">
        <v>0</v>
      </c>
      <c r="CP159" s="30">
        <v>0</v>
      </c>
      <c r="CQ159" s="30">
        <v>0</v>
      </c>
      <c r="CR159" s="30">
        <v>0</v>
      </c>
      <c r="CS159" s="30">
        <v>0</v>
      </c>
      <c r="CT159" s="30">
        <v>0</v>
      </c>
      <c r="CU159" s="30">
        <v>0</v>
      </c>
      <c r="CV159" s="30">
        <v>0</v>
      </c>
    </row>
    <row r="160" spans="1:100" s="28" customFormat="1" x14ac:dyDescent="0.4">
      <c r="A160" s="45" t="s">
        <v>187</v>
      </c>
      <c r="B160" s="30">
        <v>0</v>
      </c>
      <c r="C160" s="30">
        <v>0</v>
      </c>
      <c r="D160" s="30">
        <v>0</v>
      </c>
      <c r="E160" s="30">
        <v>0</v>
      </c>
      <c r="F160" s="30">
        <v>0</v>
      </c>
      <c r="G160" s="30">
        <v>0</v>
      </c>
      <c r="H160" s="30">
        <v>0</v>
      </c>
      <c r="I160" s="30">
        <v>0</v>
      </c>
      <c r="J160" s="30">
        <v>0</v>
      </c>
      <c r="K160" s="30">
        <v>0</v>
      </c>
      <c r="L160" s="30">
        <v>0</v>
      </c>
      <c r="M160" s="30">
        <v>0</v>
      </c>
      <c r="N160" s="30">
        <v>0</v>
      </c>
      <c r="O160" s="30">
        <v>0</v>
      </c>
      <c r="P160" s="30">
        <v>0</v>
      </c>
      <c r="Q160" s="30">
        <v>0</v>
      </c>
      <c r="R160" s="30">
        <v>0</v>
      </c>
      <c r="S160" s="30">
        <v>0</v>
      </c>
      <c r="T160" s="30">
        <v>0</v>
      </c>
      <c r="V160" s="30">
        <v>0</v>
      </c>
      <c r="W160" s="30">
        <v>0</v>
      </c>
      <c r="X160" s="30">
        <v>0</v>
      </c>
      <c r="Y160" s="30">
        <v>0</v>
      </c>
      <c r="Z160" s="30">
        <v>0</v>
      </c>
      <c r="AA160" s="30">
        <v>0</v>
      </c>
      <c r="AB160" s="30">
        <v>0</v>
      </c>
      <c r="AC160" s="30">
        <v>0</v>
      </c>
      <c r="AD160" s="30">
        <v>0</v>
      </c>
      <c r="AE160" s="30">
        <v>0</v>
      </c>
      <c r="AF160" s="30">
        <v>0</v>
      </c>
      <c r="AG160" s="30">
        <v>0</v>
      </c>
      <c r="AH160" s="30">
        <v>0</v>
      </c>
      <c r="AI160" s="30">
        <v>0</v>
      </c>
      <c r="AJ160" s="30">
        <v>0</v>
      </c>
      <c r="AK160" s="30">
        <v>0</v>
      </c>
      <c r="AL160" s="30">
        <v>0</v>
      </c>
      <c r="AM160" s="30">
        <v>0</v>
      </c>
      <c r="AN160" s="30">
        <v>0</v>
      </c>
      <c r="AO160" s="30"/>
      <c r="AP160" s="30">
        <v>0</v>
      </c>
      <c r="AQ160" s="30">
        <v>0</v>
      </c>
      <c r="AR160" s="30">
        <v>0</v>
      </c>
      <c r="AS160" s="30">
        <v>0</v>
      </c>
      <c r="AT160" s="30">
        <v>0</v>
      </c>
      <c r="AU160" s="30">
        <v>0</v>
      </c>
      <c r="AV160" s="30">
        <v>0</v>
      </c>
      <c r="AW160" s="30">
        <v>0</v>
      </c>
      <c r="AX160" s="30">
        <v>0</v>
      </c>
      <c r="AY160" s="30">
        <v>0</v>
      </c>
      <c r="AZ160" s="30">
        <v>0</v>
      </c>
      <c r="BA160" s="30">
        <v>0</v>
      </c>
      <c r="BB160" s="30">
        <v>0</v>
      </c>
      <c r="BC160" s="30">
        <v>0</v>
      </c>
      <c r="BD160" s="30">
        <v>0</v>
      </c>
      <c r="BE160" s="30">
        <v>0</v>
      </c>
      <c r="BF160" s="30">
        <v>0</v>
      </c>
      <c r="BG160" s="30">
        <v>0</v>
      </c>
      <c r="BH160" s="30">
        <v>0</v>
      </c>
      <c r="BI160" s="30"/>
      <c r="BJ160" s="30">
        <v>0</v>
      </c>
      <c r="BK160" s="30">
        <v>0</v>
      </c>
      <c r="BL160" s="30">
        <v>0</v>
      </c>
      <c r="BM160" s="30">
        <v>0</v>
      </c>
      <c r="BN160" s="30">
        <v>0</v>
      </c>
      <c r="BO160" s="30">
        <v>0</v>
      </c>
      <c r="BP160" s="30">
        <v>0</v>
      </c>
      <c r="BQ160" s="30">
        <v>0</v>
      </c>
      <c r="BR160" s="30">
        <v>0</v>
      </c>
      <c r="BS160" s="30">
        <v>0</v>
      </c>
      <c r="BT160" s="30">
        <v>0</v>
      </c>
      <c r="BU160" s="30">
        <v>0</v>
      </c>
      <c r="BV160" s="30">
        <v>0</v>
      </c>
      <c r="BW160" s="30">
        <v>0</v>
      </c>
      <c r="BX160" s="30">
        <v>0</v>
      </c>
      <c r="BY160" s="30">
        <v>0</v>
      </c>
      <c r="BZ160" s="30">
        <v>0</v>
      </c>
      <c r="CA160" s="30">
        <v>0</v>
      </c>
      <c r="CB160" s="30">
        <v>0</v>
      </c>
      <c r="CC160" s="70"/>
      <c r="CD160" s="30">
        <v>0</v>
      </c>
      <c r="CE160" s="30">
        <v>0</v>
      </c>
      <c r="CF160" s="30">
        <v>0</v>
      </c>
      <c r="CG160" s="30">
        <v>0</v>
      </c>
      <c r="CH160" s="30">
        <v>0</v>
      </c>
      <c r="CI160" s="30">
        <v>0</v>
      </c>
      <c r="CJ160" s="30">
        <v>0</v>
      </c>
      <c r="CK160" s="30">
        <v>0</v>
      </c>
      <c r="CL160" s="30">
        <v>0</v>
      </c>
      <c r="CM160" s="30">
        <v>0</v>
      </c>
      <c r="CN160" s="30">
        <v>0</v>
      </c>
      <c r="CO160" s="30">
        <v>0</v>
      </c>
      <c r="CP160" s="30">
        <v>0</v>
      </c>
      <c r="CQ160" s="30">
        <v>0</v>
      </c>
      <c r="CR160" s="30">
        <v>0</v>
      </c>
      <c r="CS160" s="30">
        <v>0</v>
      </c>
      <c r="CT160" s="30">
        <v>0</v>
      </c>
      <c r="CU160" s="30">
        <v>0</v>
      </c>
      <c r="CV160" s="30">
        <v>0</v>
      </c>
    </row>
    <row r="161" spans="1:100" s="28" customFormat="1" x14ac:dyDescent="0.4">
      <c r="A161" s="45" t="s">
        <v>188</v>
      </c>
      <c r="B161" s="30">
        <v>0</v>
      </c>
      <c r="C161" s="30">
        <v>0</v>
      </c>
      <c r="D161" s="30">
        <v>0</v>
      </c>
      <c r="E161" s="30">
        <v>0</v>
      </c>
      <c r="F161" s="30">
        <v>0</v>
      </c>
      <c r="G161" s="30">
        <v>0</v>
      </c>
      <c r="H161" s="30">
        <v>0</v>
      </c>
      <c r="I161" s="30">
        <v>0</v>
      </c>
      <c r="J161" s="30">
        <v>0</v>
      </c>
      <c r="K161" s="30">
        <v>0</v>
      </c>
      <c r="L161" s="30">
        <v>0</v>
      </c>
      <c r="M161" s="30">
        <v>0</v>
      </c>
      <c r="N161" s="30">
        <v>0</v>
      </c>
      <c r="O161" s="30">
        <v>0</v>
      </c>
      <c r="P161" s="30">
        <v>0</v>
      </c>
      <c r="Q161" s="30">
        <v>0</v>
      </c>
      <c r="R161" s="30">
        <v>0</v>
      </c>
      <c r="S161" s="30">
        <v>0</v>
      </c>
      <c r="T161" s="30">
        <v>0</v>
      </c>
      <c r="V161" s="30">
        <v>0</v>
      </c>
      <c r="W161" s="30">
        <v>0</v>
      </c>
      <c r="X161" s="30">
        <v>0</v>
      </c>
      <c r="Y161" s="30">
        <v>0</v>
      </c>
      <c r="Z161" s="30">
        <v>0</v>
      </c>
      <c r="AA161" s="30">
        <v>0</v>
      </c>
      <c r="AB161" s="30">
        <v>0</v>
      </c>
      <c r="AC161" s="30">
        <v>0</v>
      </c>
      <c r="AD161" s="30">
        <v>0</v>
      </c>
      <c r="AE161" s="30">
        <v>0</v>
      </c>
      <c r="AF161" s="30">
        <v>0</v>
      </c>
      <c r="AG161" s="30">
        <v>0</v>
      </c>
      <c r="AH161" s="30">
        <v>0</v>
      </c>
      <c r="AI161" s="30">
        <v>0</v>
      </c>
      <c r="AJ161" s="30">
        <v>0</v>
      </c>
      <c r="AK161" s="30">
        <v>0</v>
      </c>
      <c r="AL161" s="30">
        <v>0</v>
      </c>
      <c r="AM161" s="30">
        <v>0</v>
      </c>
      <c r="AN161" s="30">
        <v>0</v>
      </c>
      <c r="AO161" s="30"/>
      <c r="AP161" s="30">
        <v>0</v>
      </c>
      <c r="AQ161" s="30">
        <v>0</v>
      </c>
      <c r="AR161" s="30">
        <v>0</v>
      </c>
      <c r="AS161" s="30">
        <v>0</v>
      </c>
      <c r="AT161" s="30">
        <v>0</v>
      </c>
      <c r="AU161" s="30">
        <v>0</v>
      </c>
      <c r="AV161" s="30">
        <v>0</v>
      </c>
      <c r="AW161" s="30">
        <v>0</v>
      </c>
      <c r="AX161" s="30">
        <v>0</v>
      </c>
      <c r="AY161" s="30">
        <v>0</v>
      </c>
      <c r="AZ161" s="30">
        <v>0</v>
      </c>
      <c r="BA161" s="30">
        <v>0</v>
      </c>
      <c r="BB161" s="30">
        <v>0</v>
      </c>
      <c r="BC161" s="30">
        <v>0</v>
      </c>
      <c r="BD161" s="30">
        <v>0</v>
      </c>
      <c r="BE161" s="30">
        <v>0</v>
      </c>
      <c r="BF161" s="30">
        <v>0</v>
      </c>
      <c r="BG161" s="30">
        <v>0</v>
      </c>
      <c r="BH161" s="30">
        <v>0</v>
      </c>
      <c r="BI161" s="30"/>
      <c r="BJ161" s="30">
        <v>0</v>
      </c>
      <c r="BK161" s="30">
        <v>0</v>
      </c>
      <c r="BL161" s="30">
        <v>0</v>
      </c>
      <c r="BM161" s="30">
        <v>0</v>
      </c>
      <c r="BN161" s="30">
        <v>0</v>
      </c>
      <c r="BO161" s="30">
        <v>0</v>
      </c>
      <c r="BP161" s="30">
        <v>0</v>
      </c>
      <c r="BQ161" s="30">
        <v>0</v>
      </c>
      <c r="BR161" s="30">
        <v>0</v>
      </c>
      <c r="BS161" s="30">
        <v>0</v>
      </c>
      <c r="BT161" s="30">
        <v>0</v>
      </c>
      <c r="BU161" s="30">
        <v>0</v>
      </c>
      <c r="BV161" s="30">
        <v>0</v>
      </c>
      <c r="BW161" s="30">
        <v>0</v>
      </c>
      <c r="BX161" s="30">
        <v>0</v>
      </c>
      <c r="BY161" s="30">
        <v>0</v>
      </c>
      <c r="BZ161" s="30">
        <v>0</v>
      </c>
      <c r="CA161" s="30">
        <v>0</v>
      </c>
      <c r="CB161" s="30">
        <v>0</v>
      </c>
      <c r="CC161" s="70"/>
      <c r="CD161" s="30">
        <v>0</v>
      </c>
      <c r="CE161" s="30">
        <v>0</v>
      </c>
      <c r="CF161" s="30">
        <v>0</v>
      </c>
      <c r="CG161" s="30">
        <v>0</v>
      </c>
      <c r="CH161" s="30">
        <v>0</v>
      </c>
      <c r="CI161" s="30">
        <v>0</v>
      </c>
      <c r="CJ161" s="30">
        <v>0</v>
      </c>
      <c r="CK161" s="30">
        <v>0</v>
      </c>
      <c r="CL161" s="30">
        <v>0</v>
      </c>
      <c r="CM161" s="30">
        <v>0</v>
      </c>
      <c r="CN161" s="30">
        <v>0</v>
      </c>
      <c r="CO161" s="30">
        <v>0</v>
      </c>
      <c r="CP161" s="30">
        <v>0</v>
      </c>
      <c r="CQ161" s="30">
        <v>0</v>
      </c>
      <c r="CR161" s="30">
        <v>0</v>
      </c>
      <c r="CS161" s="30">
        <v>0</v>
      </c>
      <c r="CT161" s="30">
        <v>0</v>
      </c>
      <c r="CU161" s="30">
        <v>0</v>
      </c>
      <c r="CV161" s="30">
        <v>0</v>
      </c>
    </row>
    <row r="162" spans="1:100" s="28" customFormat="1" x14ac:dyDescent="0.4">
      <c r="A162" s="45" t="s">
        <v>27</v>
      </c>
      <c r="B162" s="30">
        <v>0</v>
      </c>
      <c r="C162" s="30">
        <v>0</v>
      </c>
      <c r="D162" s="30">
        <v>0</v>
      </c>
      <c r="E162" s="30">
        <v>0</v>
      </c>
      <c r="F162" s="30">
        <v>0</v>
      </c>
      <c r="G162" s="30">
        <v>0</v>
      </c>
      <c r="H162" s="30">
        <v>26067.845365999186</v>
      </c>
      <c r="I162" s="30">
        <v>0</v>
      </c>
      <c r="J162" s="30">
        <v>0</v>
      </c>
      <c r="K162" s="30">
        <v>72.397800511086231</v>
      </c>
      <c r="L162" s="30">
        <v>0</v>
      </c>
      <c r="M162" s="30">
        <v>0</v>
      </c>
      <c r="N162" s="30">
        <v>0</v>
      </c>
      <c r="O162" s="30">
        <v>0</v>
      </c>
      <c r="P162" s="30">
        <v>0</v>
      </c>
      <c r="Q162" s="30">
        <v>0</v>
      </c>
      <c r="R162" s="30">
        <v>0</v>
      </c>
      <c r="S162" s="30">
        <v>0</v>
      </c>
      <c r="T162" s="30">
        <v>0</v>
      </c>
      <c r="V162" s="30">
        <v>0</v>
      </c>
      <c r="W162" s="30">
        <v>0</v>
      </c>
      <c r="X162" s="30">
        <v>0</v>
      </c>
      <c r="Y162" s="30">
        <v>0</v>
      </c>
      <c r="Z162" s="30">
        <v>0</v>
      </c>
      <c r="AA162" s="30">
        <v>0</v>
      </c>
      <c r="AB162" s="30">
        <v>6318.9783542084624</v>
      </c>
      <c r="AC162" s="30">
        <v>0</v>
      </c>
      <c r="AD162" s="30">
        <v>0</v>
      </c>
      <c r="AE162" s="30">
        <v>502.38677191502575</v>
      </c>
      <c r="AF162" s="30">
        <v>0</v>
      </c>
      <c r="AG162" s="30">
        <v>0</v>
      </c>
      <c r="AH162" s="30">
        <v>0</v>
      </c>
      <c r="AI162" s="30">
        <v>0</v>
      </c>
      <c r="AJ162" s="30">
        <v>0</v>
      </c>
      <c r="AK162" s="30">
        <v>0</v>
      </c>
      <c r="AL162" s="30">
        <v>0</v>
      </c>
      <c r="AM162" s="30">
        <v>0</v>
      </c>
      <c r="AN162" s="30">
        <v>0</v>
      </c>
      <c r="AO162" s="30"/>
      <c r="AP162" s="30">
        <v>0</v>
      </c>
      <c r="AQ162" s="30">
        <v>0</v>
      </c>
      <c r="AR162" s="30">
        <v>0</v>
      </c>
      <c r="AS162" s="30">
        <v>0</v>
      </c>
      <c r="AT162" s="30">
        <v>0</v>
      </c>
      <c r="AU162" s="30">
        <v>0</v>
      </c>
      <c r="AV162" s="30">
        <v>0</v>
      </c>
      <c r="AW162" s="30">
        <v>0</v>
      </c>
      <c r="AX162" s="30">
        <v>0</v>
      </c>
      <c r="AY162" s="30">
        <v>0</v>
      </c>
      <c r="AZ162" s="30">
        <v>0</v>
      </c>
      <c r="BA162" s="30">
        <v>0</v>
      </c>
      <c r="BB162" s="30">
        <v>0</v>
      </c>
      <c r="BC162" s="30">
        <v>0</v>
      </c>
      <c r="BD162" s="30">
        <v>0</v>
      </c>
      <c r="BE162" s="30">
        <v>0</v>
      </c>
      <c r="BF162" s="30">
        <v>0</v>
      </c>
      <c r="BG162" s="30">
        <v>0</v>
      </c>
      <c r="BH162" s="30">
        <v>0</v>
      </c>
      <c r="BI162" s="30"/>
      <c r="BJ162" s="30">
        <v>0</v>
      </c>
      <c r="BK162" s="30">
        <v>0</v>
      </c>
      <c r="BL162" s="30">
        <v>0</v>
      </c>
      <c r="BM162" s="30">
        <v>0</v>
      </c>
      <c r="BN162" s="30">
        <v>0</v>
      </c>
      <c r="BO162" s="30">
        <v>0</v>
      </c>
      <c r="BP162" s="30">
        <v>3502.2358918403047</v>
      </c>
      <c r="BQ162" s="30">
        <v>0</v>
      </c>
      <c r="BR162" s="30">
        <v>0</v>
      </c>
      <c r="BS162" s="30">
        <v>548.67979883043336</v>
      </c>
      <c r="BT162" s="30">
        <v>0</v>
      </c>
      <c r="BU162" s="30">
        <v>0</v>
      </c>
      <c r="BV162" s="30">
        <v>0</v>
      </c>
      <c r="BW162" s="30">
        <v>0</v>
      </c>
      <c r="BX162" s="30">
        <v>0</v>
      </c>
      <c r="BY162" s="30">
        <v>0</v>
      </c>
      <c r="BZ162" s="30">
        <v>0</v>
      </c>
      <c r="CA162" s="30">
        <v>0</v>
      </c>
      <c r="CB162" s="30">
        <v>0</v>
      </c>
      <c r="CC162" s="70"/>
      <c r="CD162" s="30">
        <v>0</v>
      </c>
      <c r="CE162" s="30">
        <v>0</v>
      </c>
      <c r="CF162" s="30">
        <v>0</v>
      </c>
      <c r="CG162" s="30">
        <v>0</v>
      </c>
      <c r="CH162" s="30">
        <v>0</v>
      </c>
      <c r="CI162" s="30">
        <v>0</v>
      </c>
      <c r="CJ162" s="30">
        <v>35889.059612047953</v>
      </c>
      <c r="CK162" s="30">
        <v>0</v>
      </c>
      <c r="CL162" s="30">
        <v>0</v>
      </c>
      <c r="CM162" s="30">
        <v>1123.4643712565453</v>
      </c>
      <c r="CN162" s="30">
        <v>0</v>
      </c>
      <c r="CO162" s="30">
        <v>0</v>
      </c>
      <c r="CP162" s="30">
        <v>0</v>
      </c>
      <c r="CQ162" s="30">
        <v>0</v>
      </c>
      <c r="CR162" s="30">
        <v>0</v>
      </c>
      <c r="CS162" s="30">
        <v>0</v>
      </c>
      <c r="CT162" s="30">
        <v>0</v>
      </c>
      <c r="CU162" s="30">
        <v>0</v>
      </c>
      <c r="CV162" s="30">
        <v>0</v>
      </c>
    </row>
    <row r="163" spans="1:100" s="28" customFormat="1" x14ac:dyDescent="0.4">
      <c r="A163" s="45" t="s">
        <v>1</v>
      </c>
      <c r="B163" s="30">
        <v>0</v>
      </c>
      <c r="C163" s="30">
        <v>0</v>
      </c>
      <c r="D163" s="30">
        <v>0</v>
      </c>
      <c r="E163" s="30">
        <v>0</v>
      </c>
      <c r="F163" s="30">
        <v>0</v>
      </c>
      <c r="G163" s="30">
        <v>0</v>
      </c>
      <c r="H163" s="30">
        <v>0</v>
      </c>
      <c r="I163" s="30">
        <v>0</v>
      </c>
      <c r="J163" s="30">
        <v>0</v>
      </c>
      <c r="K163" s="30">
        <v>0</v>
      </c>
      <c r="L163" s="30">
        <v>0</v>
      </c>
      <c r="M163" s="30">
        <v>0</v>
      </c>
      <c r="N163" s="30">
        <v>0</v>
      </c>
      <c r="O163" s="30">
        <v>0</v>
      </c>
      <c r="P163" s="30">
        <v>0</v>
      </c>
      <c r="Q163" s="30">
        <v>0</v>
      </c>
      <c r="R163" s="30">
        <v>0</v>
      </c>
      <c r="S163" s="30">
        <v>0</v>
      </c>
      <c r="T163" s="30">
        <v>0</v>
      </c>
      <c r="V163" s="30">
        <v>0</v>
      </c>
      <c r="W163" s="30">
        <v>0</v>
      </c>
      <c r="X163" s="30">
        <v>0</v>
      </c>
      <c r="Y163" s="30">
        <v>0</v>
      </c>
      <c r="Z163" s="30">
        <v>0</v>
      </c>
      <c r="AA163" s="30">
        <v>0</v>
      </c>
      <c r="AB163" s="30">
        <v>0</v>
      </c>
      <c r="AC163" s="30">
        <v>0</v>
      </c>
      <c r="AD163" s="30">
        <v>0</v>
      </c>
      <c r="AE163" s="30">
        <v>0</v>
      </c>
      <c r="AF163" s="30">
        <v>0</v>
      </c>
      <c r="AG163" s="30">
        <v>0</v>
      </c>
      <c r="AH163" s="30">
        <v>0</v>
      </c>
      <c r="AI163" s="30">
        <v>0</v>
      </c>
      <c r="AJ163" s="30">
        <v>0</v>
      </c>
      <c r="AK163" s="30">
        <v>0</v>
      </c>
      <c r="AL163" s="30">
        <v>0</v>
      </c>
      <c r="AM163" s="30">
        <v>0</v>
      </c>
      <c r="AN163" s="30">
        <v>0</v>
      </c>
      <c r="AO163" s="30"/>
      <c r="AP163" s="30">
        <v>0</v>
      </c>
      <c r="AQ163" s="30">
        <v>0</v>
      </c>
      <c r="AR163" s="30">
        <v>0</v>
      </c>
      <c r="AS163" s="30">
        <v>0</v>
      </c>
      <c r="AT163" s="30">
        <v>0</v>
      </c>
      <c r="AU163" s="30">
        <v>0</v>
      </c>
      <c r="AV163" s="30">
        <v>0</v>
      </c>
      <c r="AW163" s="30">
        <v>0</v>
      </c>
      <c r="AX163" s="30">
        <v>0</v>
      </c>
      <c r="AY163" s="30">
        <v>0</v>
      </c>
      <c r="AZ163" s="30">
        <v>0</v>
      </c>
      <c r="BA163" s="30">
        <v>0</v>
      </c>
      <c r="BB163" s="30">
        <v>0</v>
      </c>
      <c r="BC163" s="30">
        <v>0</v>
      </c>
      <c r="BD163" s="30">
        <v>0</v>
      </c>
      <c r="BE163" s="30">
        <v>0</v>
      </c>
      <c r="BF163" s="30">
        <v>0</v>
      </c>
      <c r="BG163" s="30">
        <v>0</v>
      </c>
      <c r="BH163" s="30">
        <v>0</v>
      </c>
      <c r="BI163" s="30"/>
      <c r="BJ163" s="30">
        <v>0</v>
      </c>
      <c r="BK163" s="30">
        <v>0</v>
      </c>
      <c r="BL163" s="30">
        <v>0</v>
      </c>
      <c r="BM163" s="30">
        <v>0</v>
      </c>
      <c r="BN163" s="30">
        <v>0</v>
      </c>
      <c r="BO163" s="30">
        <v>0</v>
      </c>
      <c r="BP163" s="30">
        <v>0</v>
      </c>
      <c r="BQ163" s="30">
        <v>0</v>
      </c>
      <c r="BR163" s="30">
        <v>0</v>
      </c>
      <c r="BS163" s="30">
        <v>0</v>
      </c>
      <c r="BT163" s="30">
        <v>0</v>
      </c>
      <c r="BU163" s="30">
        <v>0</v>
      </c>
      <c r="BV163" s="30">
        <v>0</v>
      </c>
      <c r="BW163" s="30">
        <v>0</v>
      </c>
      <c r="BX163" s="30">
        <v>0</v>
      </c>
      <c r="BY163" s="30">
        <v>0</v>
      </c>
      <c r="BZ163" s="30">
        <v>0</v>
      </c>
      <c r="CA163" s="30">
        <v>0</v>
      </c>
      <c r="CB163" s="30">
        <v>0</v>
      </c>
      <c r="CC163" s="70"/>
      <c r="CD163" s="30">
        <v>0</v>
      </c>
      <c r="CE163" s="30">
        <v>0</v>
      </c>
      <c r="CF163" s="30">
        <v>0</v>
      </c>
      <c r="CG163" s="30">
        <v>0</v>
      </c>
      <c r="CH163" s="30">
        <v>0</v>
      </c>
      <c r="CI163" s="30">
        <v>0</v>
      </c>
      <c r="CJ163" s="30">
        <v>0</v>
      </c>
      <c r="CK163" s="30">
        <v>0</v>
      </c>
      <c r="CL163" s="30">
        <v>0</v>
      </c>
      <c r="CM163" s="30">
        <v>0</v>
      </c>
      <c r="CN163" s="30">
        <v>0</v>
      </c>
      <c r="CO163" s="30">
        <v>0</v>
      </c>
      <c r="CP163" s="30">
        <v>0</v>
      </c>
      <c r="CQ163" s="30">
        <v>0</v>
      </c>
      <c r="CR163" s="30">
        <v>0</v>
      </c>
      <c r="CS163" s="30">
        <v>0</v>
      </c>
      <c r="CT163" s="30">
        <v>0</v>
      </c>
      <c r="CU163" s="30">
        <v>0</v>
      </c>
      <c r="CV163" s="30">
        <v>0</v>
      </c>
    </row>
    <row r="164" spans="1:100" s="28" customFormat="1" x14ac:dyDescent="0.4">
      <c r="A164" s="45" t="s">
        <v>7</v>
      </c>
      <c r="B164" s="30">
        <v>0</v>
      </c>
      <c r="C164" s="30">
        <v>0</v>
      </c>
      <c r="D164" s="30">
        <v>0</v>
      </c>
      <c r="E164" s="30">
        <v>0</v>
      </c>
      <c r="F164" s="30">
        <v>0</v>
      </c>
      <c r="G164" s="30">
        <v>0</v>
      </c>
      <c r="H164" s="30">
        <v>0</v>
      </c>
      <c r="I164" s="30">
        <v>0</v>
      </c>
      <c r="J164" s="30">
        <v>0</v>
      </c>
      <c r="K164" s="30">
        <v>0</v>
      </c>
      <c r="L164" s="30">
        <v>0</v>
      </c>
      <c r="M164" s="30">
        <v>0</v>
      </c>
      <c r="N164" s="30">
        <v>0</v>
      </c>
      <c r="O164" s="30">
        <v>0</v>
      </c>
      <c r="P164" s="30">
        <v>0</v>
      </c>
      <c r="Q164" s="30">
        <v>0</v>
      </c>
      <c r="R164" s="30">
        <v>0</v>
      </c>
      <c r="S164" s="30">
        <v>0</v>
      </c>
      <c r="T164" s="30">
        <v>0</v>
      </c>
      <c r="V164" s="30">
        <v>0</v>
      </c>
      <c r="W164" s="30">
        <v>0</v>
      </c>
      <c r="X164" s="30">
        <v>0</v>
      </c>
      <c r="Y164" s="30">
        <v>0</v>
      </c>
      <c r="Z164" s="30">
        <v>0</v>
      </c>
      <c r="AA164" s="30">
        <v>0</v>
      </c>
      <c r="AB164" s="30">
        <v>0</v>
      </c>
      <c r="AC164" s="30">
        <v>0</v>
      </c>
      <c r="AD164" s="30">
        <v>0</v>
      </c>
      <c r="AE164" s="30">
        <v>0</v>
      </c>
      <c r="AF164" s="30">
        <v>0</v>
      </c>
      <c r="AG164" s="30">
        <v>0</v>
      </c>
      <c r="AH164" s="30">
        <v>0</v>
      </c>
      <c r="AI164" s="30">
        <v>0</v>
      </c>
      <c r="AJ164" s="30">
        <v>0</v>
      </c>
      <c r="AK164" s="30">
        <v>0</v>
      </c>
      <c r="AL164" s="30">
        <v>0</v>
      </c>
      <c r="AM164" s="30">
        <v>0</v>
      </c>
      <c r="AN164" s="30">
        <v>0</v>
      </c>
      <c r="AO164" s="30"/>
      <c r="AP164" s="30">
        <v>0</v>
      </c>
      <c r="AQ164" s="30">
        <v>0</v>
      </c>
      <c r="AR164" s="30">
        <v>0</v>
      </c>
      <c r="AS164" s="30">
        <v>0</v>
      </c>
      <c r="AT164" s="30">
        <v>0</v>
      </c>
      <c r="AU164" s="30">
        <v>0</v>
      </c>
      <c r="AV164" s="30">
        <v>0</v>
      </c>
      <c r="AW164" s="30">
        <v>0</v>
      </c>
      <c r="AX164" s="30">
        <v>0</v>
      </c>
      <c r="AY164" s="30">
        <v>0</v>
      </c>
      <c r="AZ164" s="30">
        <v>0</v>
      </c>
      <c r="BA164" s="30">
        <v>0</v>
      </c>
      <c r="BB164" s="30">
        <v>0</v>
      </c>
      <c r="BC164" s="30">
        <v>0</v>
      </c>
      <c r="BD164" s="30">
        <v>0</v>
      </c>
      <c r="BE164" s="30">
        <v>0</v>
      </c>
      <c r="BF164" s="30">
        <v>0</v>
      </c>
      <c r="BG164" s="30">
        <v>0</v>
      </c>
      <c r="BH164" s="30">
        <v>0</v>
      </c>
      <c r="BI164" s="30"/>
      <c r="BJ164" s="30">
        <v>0</v>
      </c>
      <c r="BK164" s="30">
        <v>0</v>
      </c>
      <c r="BL164" s="30">
        <v>0</v>
      </c>
      <c r="BM164" s="30">
        <v>0</v>
      </c>
      <c r="BN164" s="30">
        <v>0</v>
      </c>
      <c r="BO164" s="30">
        <v>0</v>
      </c>
      <c r="BP164" s="30">
        <v>0</v>
      </c>
      <c r="BQ164" s="30">
        <v>0</v>
      </c>
      <c r="BR164" s="30">
        <v>0</v>
      </c>
      <c r="BS164" s="30">
        <v>0</v>
      </c>
      <c r="BT164" s="30">
        <v>0</v>
      </c>
      <c r="BU164" s="30">
        <v>0</v>
      </c>
      <c r="BV164" s="30">
        <v>0</v>
      </c>
      <c r="BW164" s="30">
        <v>0</v>
      </c>
      <c r="BX164" s="30">
        <v>0</v>
      </c>
      <c r="BY164" s="30">
        <v>0</v>
      </c>
      <c r="BZ164" s="30">
        <v>0</v>
      </c>
      <c r="CA164" s="30">
        <v>0</v>
      </c>
      <c r="CB164" s="30">
        <v>0</v>
      </c>
      <c r="CC164" s="70"/>
      <c r="CD164" s="30">
        <v>0</v>
      </c>
      <c r="CE164" s="30">
        <v>0</v>
      </c>
      <c r="CF164" s="30">
        <v>0</v>
      </c>
      <c r="CG164" s="30">
        <v>0</v>
      </c>
      <c r="CH164" s="30">
        <v>0</v>
      </c>
      <c r="CI164" s="30">
        <v>0</v>
      </c>
      <c r="CJ164" s="30">
        <v>0</v>
      </c>
      <c r="CK164" s="30">
        <v>0</v>
      </c>
      <c r="CL164" s="30">
        <v>0</v>
      </c>
      <c r="CM164" s="30">
        <v>0</v>
      </c>
      <c r="CN164" s="30">
        <v>0</v>
      </c>
      <c r="CO164" s="30">
        <v>0</v>
      </c>
      <c r="CP164" s="30">
        <v>0</v>
      </c>
      <c r="CQ164" s="30">
        <v>0</v>
      </c>
      <c r="CR164" s="30">
        <v>0</v>
      </c>
      <c r="CS164" s="30">
        <v>0</v>
      </c>
      <c r="CT164" s="30">
        <v>0</v>
      </c>
      <c r="CU164" s="30">
        <v>0</v>
      </c>
      <c r="CV164" s="30">
        <v>0</v>
      </c>
    </row>
    <row r="165" spans="1:100" s="28" customFormat="1" x14ac:dyDescent="0.4">
      <c r="A165" s="45" t="s">
        <v>17</v>
      </c>
      <c r="B165" s="30">
        <v>0</v>
      </c>
      <c r="C165" s="30">
        <v>0</v>
      </c>
      <c r="D165" s="30">
        <v>0</v>
      </c>
      <c r="E165" s="30">
        <v>0</v>
      </c>
      <c r="F165" s="30">
        <v>0</v>
      </c>
      <c r="G165" s="30">
        <v>0</v>
      </c>
      <c r="H165" s="30">
        <v>0</v>
      </c>
      <c r="I165" s="30">
        <v>0</v>
      </c>
      <c r="J165" s="30">
        <v>0</v>
      </c>
      <c r="K165" s="30">
        <v>0</v>
      </c>
      <c r="L165" s="30">
        <v>0</v>
      </c>
      <c r="M165" s="30">
        <v>0</v>
      </c>
      <c r="N165" s="30">
        <v>0</v>
      </c>
      <c r="O165" s="30">
        <v>0</v>
      </c>
      <c r="P165" s="30">
        <v>0</v>
      </c>
      <c r="Q165" s="30">
        <v>0</v>
      </c>
      <c r="R165" s="30">
        <v>0</v>
      </c>
      <c r="S165" s="30">
        <v>0</v>
      </c>
      <c r="T165" s="30">
        <v>0</v>
      </c>
      <c r="V165" s="30">
        <v>0</v>
      </c>
      <c r="W165" s="30">
        <v>0</v>
      </c>
      <c r="X165" s="30">
        <v>0</v>
      </c>
      <c r="Y165" s="30">
        <v>0</v>
      </c>
      <c r="Z165" s="30">
        <v>0</v>
      </c>
      <c r="AA165" s="30">
        <v>0</v>
      </c>
      <c r="AB165" s="30">
        <v>0</v>
      </c>
      <c r="AC165" s="30">
        <v>0</v>
      </c>
      <c r="AD165" s="30">
        <v>0</v>
      </c>
      <c r="AE165" s="30">
        <v>0</v>
      </c>
      <c r="AF165" s="30">
        <v>0</v>
      </c>
      <c r="AG165" s="30">
        <v>0</v>
      </c>
      <c r="AH165" s="30">
        <v>0</v>
      </c>
      <c r="AI165" s="30">
        <v>0</v>
      </c>
      <c r="AJ165" s="30">
        <v>0</v>
      </c>
      <c r="AK165" s="30">
        <v>0</v>
      </c>
      <c r="AL165" s="30">
        <v>0</v>
      </c>
      <c r="AM165" s="30">
        <v>0</v>
      </c>
      <c r="AN165" s="30">
        <v>0</v>
      </c>
      <c r="AO165" s="30"/>
      <c r="AP165" s="30">
        <v>0</v>
      </c>
      <c r="AQ165" s="30">
        <v>0</v>
      </c>
      <c r="AR165" s="30">
        <v>0</v>
      </c>
      <c r="AS165" s="30">
        <v>0</v>
      </c>
      <c r="AT165" s="30">
        <v>0</v>
      </c>
      <c r="AU165" s="30">
        <v>0</v>
      </c>
      <c r="AV165" s="30">
        <v>0</v>
      </c>
      <c r="AW165" s="30">
        <v>0</v>
      </c>
      <c r="AX165" s="30">
        <v>0</v>
      </c>
      <c r="AY165" s="30">
        <v>0</v>
      </c>
      <c r="AZ165" s="30">
        <v>0</v>
      </c>
      <c r="BA165" s="30">
        <v>0</v>
      </c>
      <c r="BB165" s="30">
        <v>0</v>
      </c>
      <c r="BC165" s="30">
        <v>0</v>
      </c>
      <c r="BD165" s="30">
        <v>0</v>
      </c>
      <c r="BE165" s="30">
        <v>0</v>
      </c>
      <c r="BF165" s="30">
        <v>0</v>
      </c>
      <c r="BG165" s="30">
        <v>0</v>
      </c>
      <c r="BH165" s="30">
        <v>0</v>
      </c>
      <c r="BI165" s="30"/>
      <c r="BJ165" s="30">
        <v>0</v>
      </c>
      <c r="BK165" s="30">
        <v>0</v>
      </c>
      <c r="BL165" s="30">
        <v>0</v>
      </c>
      <c r="BM165" s="30">
        <v>0</v>
      </c>
      <c r="BN165" s="30">
        <v>0</v>
      </c>
      <c r="BO165" s="30">
        <v>0</v>
      </c>
      <c r="BP165" s="30">
        <v>0</v>
      </c>
      <c r="BQ165" s="30">
        <v>0</v>
      </c>
      <c r="BR165" s="30">
        <v>0</v>
      </c>
      <c r="BS165" s="30">
        <v>0</v>
      </c>
      <c r="BT165" s="30">
        <v>0</v>
      </c>
      <c r="BU165" s="30">
        <v>0</v>
      </c>
      <c r="BV165" s="30">
        <v>0</v>
      </c>
      <c r="BW165" s="30">
        <v>0</v>
      </c>
      <c r="BX165" s="30">
        <v>0</v>
      </c>
      <c r="BY165" s="30">
        <v>0</v>
      </c>
      <c r="BZ165" s="30">
        <v>0</v>
      </c>
      <c r="CA165" s="30">
        <v>0</v>
      </c>
      <c r="CB165" s="30">
        <v>0</v>
      </c>
      <c r="CC165" s="70"/>
      <c r="CD165" s="30">
        <v>0</v>
      </c>
      <c r="CE165" s="30">
        <v>0</v>
      </c>
      <c r="CF165" s="30">
        <v>0</v>
      </c>
      <c r="CG165" s="30">
        <v>0</v>
      </c>
      <c r="CH165" s="30">
        <v>0</v>
      </c>
      <c r="CI165" s="30">
        <v>0</v>
      </c>
      <c r="CJ165" s="30">
        <v>0</v>
      </c>
      <c r="CK165" s="30">
        <v>0</v>
      </c>
      <c r="CL165" s="30">
        <v>0</v>
      </c>
      <c r="CM165" s="30">
        <v>0</v>
      </c>
      <c r="CN165" s="30">
        <v>0</v>
      </c>
      <c r="CO165" s="30">
        <v>0</v>
      </c>
      <c r="CP165" s="30">
        <v>0</v>
      </c>
      <c r="CQ165" s="30">
        <v>0</v>
      </c>
      <c r="CR165" s="30">
        <v>0</v>
      </c>
      <c r="CS165" s="30">
        <v>0</v>
      </c>
      <c r="CT165" s="30">
        <v>0</v>
      </c>
      <c r="CU165" s="30">
        <v>0</v>
      </c>
      <c r="CV165" s="30">
        <v>0</v>
      </c>
    </row>
    <row r="166" spans="1:100" s="28" customFormat="1" x14ac:dyDescent="0.4">
      <c r="A166" s="45" t="s">
        <v>18</v>
      </c>
      <c r="B166" s="30">
        <v>0</v>
      </c>
      <c r="C166" s="30">
        <v>0</v>
      </c>
      <c r="D166" s="30">
        <v>0</v>
      </c>
      <c r="E166" s="30">
        <v>0</v>
      </c>
      <c r="F166" s="30">
        <v>0</v>
      </c>
      <c r="G166" s="30">
        <v>0</v>
      </c>
      <c r="H166" s="30">
        <v>0</v>
      </c>
      <c r="I166" s="30">
        <v>0</v>
      </c>
      <c r="J166" s="30">
        <v>0</v>
      </c>
      <c r="K166" s="30">
        <v>0</v>
      </c>
      <c r="L166" s="30">
        <v>0</v>
      </c>
      <c r="M166" s="30">
        <v>0</v>
      </c>
      <c r="N166" s="30">
        <v>0</v>
      </c>
      <c r="O166" s="30">
        <v>0</v>
      </c>
      <c r="P166" s="30">
        <v>0</v>
      </c>
      <c r="Q166" s="30">
        <v>0</v>
      </c>
      <c r="R166" s="30">
        <v>0</v>
      </c>
      <c r="S166" s="30">
        <v>0</v>
      </c>
      <c r="T166" s="30">
        <v>0</v>
      </c>
      <c r="V166" s="30">
        <v>0</v>
      </c>
      <c r="W166" s="30">
        <v>0</v>
      </c>
      <c r="X166" s="30">
        <v>0</v>
      </c>
      <c r="Y166" s="30">
        <v>0</v>
      </c>
      <c r="Z166" s="30">
        <v>0</v>
      </c>
      <c r="AA166" s="30">
        <v>0</v>
      </c>
      <c r="AB166" s="30">
        <v>0</v>
      </c>
      <c r="AC166" s="30">
        <v>0</v>
      </c>
      <c r="AD166" s="30">
        <v>0</v>
      </c>
      <c r="AE166" s="30">
        <v>0</v>
      </c>
      <c r="AF166" s="30">
        <v>0</v>
      </c>
      <c r="AG166" s="30">
        <v>0</v>
      </c>
      <c r="AH166" s="30">
        <v>0</v>
      </c>
      <c r="AI166" s="30">
        <v>0</v>
      </c>
      <c r="AJ166" s="30">
        <v>0</v>
      </c>
      <c r="AK166" s="30">
        <v>0</v>
      </c>
      <c r="AL166" s="30">
        <v>0</v>
      </c>
      <c r="AM166" s="30">
        <v>0</v>
      </c>
      <c r="AN166" s="30">
        <v>0</v>
      </c>
      <c r="AO166" s="30"/>
      <c r="AP166" s="30">
        <v>0</v>
      </c>
      <c r="AQ166" s="30">
        <v>0</v>
      </c>
      <c r="AR166" s="30">
        <v>0</v>
      </c>
      <c r="AS166" s="30">
        <v>0</v>
      </c>
      <c r="AT166" s="30">
        <v>0</v>
      </c>
      <c r="AU166" s="30">
        <v>0</v>
      </c>
      <c r="AV166" s="30">
        <v>0</v>
      </c>
      <c r="AW166" s="30">
        <v>0</v>
      </c>
      <c r="AX166" s="30">
        <v>0</v>
      </c>
      <c r="AY166" s="30">
        <v>0</v>
      </c>
      <c r="AZ166" s="30">
        <v>0</v>
      </c>
      <c r="BA166" s="30">
        <v>0</v>
      </c>
      <c r="BB166" s="30">
        <v>0</v>
      </c>
      <c r="BC166" s="30">
        <v>0</v>
      </c>
      <c r="BD166" s="30">
        <v>0</v>
      </c>
      <c r="BE166" s="30">
        <v>0</v>
      </c>
      <c r="BF166" s="30">
        <v>0</v>
      </c>
      <c r="BG166" s="30">
        <v>0</v>
      </c>
      <c r="BH166" s="30">
        <v>0</v>
      </c>
      <c r="BI166" s="30"/>
      <c r="BJ166" s="30">
        <v>0</v>
      </c>
      <c r="BK166" s="30">
        <v>0</v>
      </c>
      <c r="BL166" s="30">
        <v>0</v>
      </c>
      <c r="BM166" s="30">
        <v>0</v>
      </c>
      <c r="BN166" s="30">
        <v>0</v>
      </c>
      <c r="BO166" s="30">
        <v>0</v>
      </c>
      <c r="BP166" s="30">
        <v>0</v>
      </c>
      <c r="BQ166" s="30">
        <v>0</v>
      </c>
      <c r="BR166" s="30">
        <v>0</v>
      </c>
      <c r="BS166" s="30">
        <v>0</v>
      </c>
      <c r="BT166" s="30">
        <v>0</v>
      </c>
      <c r="BU166" s="30">
        <v>0</v>
      </c>
      <c r="BV166" s="30">
        <v>0</v>
      </c>
      <c r="BW166" s="30">
        <v>0</v>
      </c>
      <c r="BX166" s="30">
        <v>0</v>
      </c>
      <c r="BY166" s="30">
        <v>0</v>
      </c>
      <c r="BZ166" s="30">
        <v>0</v>
      </c>
      <c r="CA166" s="30">
        <v>0</v>
      </c>
      <c r="CB166" s="30">
        <v>0</v>
      </c>
      <c r="CC166" s="70"/>
      <c r="CD166" s="30">
        <v>0</v>
      </c>
      <c r="CE166" s="30">
        <v>0</v>
      </c>
      <c r="CF166" s="30">
        <v>0</v>
      </c>
      <c r="CG166" s="30">
        <v>0</v>
      </c>
      <c r="CH166" s="30">
        <v>0</v>
      </c>
      <c r="CI166" s="30">
        <v>0</v>
      </c>
      <c r="CJ166" s="30">
        <v>0</v>
      </c>
      <c r="CK166" s="30">
        <v>0</v>
      </c>
      <c r="CL166" s="30">
        <v>0</v>
      </c>
      <c r="CM166" s="30">
        <v>0</v>
      </c>
      <c r="CN166" s="30">
        <v>0</v>
      </c>
      <c r="CO166" s="30">
        <v>0</v>
      </c>
      <c r="CP166" s="30">
        <v>0</v>
      </c>
      <c r="CQ166" s="30">
        <v>0</v>
      </c>
      <c r="CR166" s="30">
        <v>0</v>
      </c>
      <c r="CS166" s="30">
        <v>0</v>
      </c>
      <c r="CT166" s="30">
        <v>0</v>
      </c>
      <c r="CU166" s="30">
        <v>0</v>
      </c>
      <c r="CV166" s="30">
        <v>0</v>
      </c>
    </row>
    <row r="167" spans="1:100" s="28" customFormat="1" x14ac:dyDescent="0.4">
      <c r="A167" s="45" t="s">
        <v>10</v>
      </c>
      <c r="B167" s="30">
        <v>0</v>
      </c>
      <c r="C167" s="30">
        <v>0</v>
      </c>
      <c r="D167" s="30">
        <v>0</v>
      </c>
      <c r="E167" s="30">
        <v>0</v>
      </c>
      <c r="F167" s="30">
        <v>0</v>
      </c>
      <c r="G167" s="30">
        <v>0</v>
      </c>
      <c r="H167" s="30">
        <v>0</v>
      </c>
      <c r="I167" s="30">
        <v>0</v>
      </c>
      <c r="J167" s="30">
        <v>0</v>
      </c>
      <c r="K167" s="30">
        <v>0</v>
      </c>
      <c r="L167" s="30">
        <v>0</v>
      </c>
      <c r="M167" s="30">
        <v>0</v>
      </c>
      <c r="N167" s="30">
        <v>0</v>
      </c>
      <c r="O167" s="30">
        <v>0</v>
      </c>
      <c r="P167" s="30">
        <v>0</v>
      </c>
      <c r="Q167" s="30">
        <v>0</v>
      </c>
      <c r="R167" s="30">
        <v>0</v>
      </c>
      <c r="S167" s="30">
        <v>0</v>
      </c>
      <c r="T167" s="30">
        <v>0</v>
      </c>
      <c r="V167" s="30">
        <v>0</v>
      </c>
      <c r="W167" s="30">
        <v>0</v>
      </c>
      <c r="X167" s="30">
        <v>0</v>
      </c>
      <c r="Y167" s="30">
        <v>0</v>
      </c>
      <c r="Z167" s="30">
        <v>0</v>
      </c>
      <c r="AA167" s="30">
        <v>0</v>
      </c>
      <c r="AB167" s="30">
        <v>0</v>
      </c>
      <c r="AC167" s="30">
        <v>0</v>
      </c>
      <c r="AD167" s="30">
        <v>0</v>
      </c>
      <c r="AE167" s="30">
        <v>0</v>
      </c>
      <c r="AF167" s="30">
        <v>0</v>
      </c>
      <c r="AG167" s="30">
        <v>0</v>
      </c>
      <c r="AH167" s="30">
        <v>0</v>
      </c>
      <c r="AI167" s="30">
        <v>0</v>
      </c>
      <c r="AJ167" s="30">
        <v>0</v>
      </c>
      <c r="AK167" s="30">
        <v>0</v>
      </c>
      <c r="AL167" s="30">
        <v>0</v>
      </c>
      <c r="AM167" s="30">
        <v>0</v>
      </c>
      <c r="AN167" s="30">
        <v>0</v>
      </c>
      <c r="AO167" s="30"/>
      <c r="AP167" s="30">
        <v>0</v>
      </c>
      <c r="AQ167" s="30">
        <v>0</v>
      </c>
      <c r="AR167" s="30">
        <v>0</v>
      </c>
      <c r="AS167" s="30">
        <v>0</v>
      </c>
      <c r="AT167" s="30">
        <v>0</v>
      </c>
      <c r="AU167" s="30">
        <v>0</v>
      </c>
      <c r="AV167" s="30">
        <v>0</v>
      </c>
      <c r="AW167" s="30">
        <v>0</v>
      </c>
      <c r="AX167" s="30">
        <v>0</v>
      </c>
      <c r="AY167" s="30">
        <v>0</v>
      </c>
      <c r="AZ167" s="30">
        <v>0</v>
      </c>
      <c r="BA167" s="30">
        <v>0</v>
      </c>
      <c r="BB167" s="30">
        <v>0</v>
      </c>
      <c r="BC167" s="30">
        <v>0</v>
      </c>
      <c r="BD167" s="30">
        <v>0</v>
      </c>
      <c r="BE167" s="30">
        <v>0</v>
      </c>
      <c r="BF167" s="30">
        <v>0</v>
      </c>
      <c r="BG167" s="30">
        <v>0</v>
      </c>
      <c r="BH167" s="30">
        <v>0</v>
      </c>
      <c r="BI167" s="30"/>
      <c r="BJ167" s="30">
        <v>0</v>
      </c>
      <c r="BK167" s="30">
        <v>0</v>
      </c>
      <c r="BL167" s="30">
        <v>0</v>
      </c>
      <c r="BM167" s="30">
        <v>0</v>
      </c>
      <c r="BN167" s="30">
        <v>0</v>
      </c>
      <c r="BO167" s="30">
        <v>0</v>
      </c>
      <c r="BP167" s="30">
        <v>0</v>
      </c>
      <c r="BQ167" s="30">
        <v>0</v>
      </c>
      <c r="BR167" s="30">
        <v>0</v>
      </c>
      <c r="BS167" s="30">
        <v>0</v>
      </c>
      <c r="BT167" s="30">
        <v>0</v>
      </c>
      <c r="BU167" s="30">
        <v>0</v>
      </c>
      <c r="BV167" s="30">
        <v>0</v>
      </c>
      <c r="BW167" s="30">
        <v>0</v>
      </c>
      <c r="BX167" s="30">
        <v>0</v>
      </c>
      <c r="BY167" s="30">
        <v>0</v>
      </c>
      <c r="BZ167" s="30">
        <v>0</v>
      </c>
      <c r="CA167" s="30">
        <v>0</v>
      </c>
      <c r="CB167" s="30">
        <v>0</v>
      </c>
      <c r="CC167" s="70"/>
      <c r="CD167" s="30">
        <v>0</v>
      </c>
      <c r="CE167" s="30">
        <v>0</v>
      </c>
      <c r="CF167" s="30">
        <v>0</v>
      </c>
      <c r="CG167" s="30">
        <v>0</v>
      </c>
      <c r="CH167" s="30">
        <v>0</v>
      </c>
      <c r="CI167" s="30">
        <v>0</v>
      </c>
      <c r="CJ167" s="30">
        <v>0</v>
      </c>
      <c r="CK167" s="30">
        <v>0</v>
      </c>
      <c r="CL167" s="30">
        <v>0</v>
      </c>
      <c r="CM167" s="30">
        <v>0</v>
      </c>
      <c r="CN167" s="30">
        <v>0</v>
      </c>
      <c r="CO167" s="30">
        <v>0</v>
      </c>
      <c r="CP167" s="30">
        <v>0</v>
      </c>
      <c r="CQ167" s="30">
        <v>0</v>
      </c>
      <c r="CR167" s="30">
        <v>0</v>
      </c>
      <c r="CS167" s="30">
        <v>0</v>
      </c>
      <c r="CT167" s="30">
        <v>0</v>
      </c>
      <c r="CU167" s="30">
        <v>0</v>
      </c>
      <c r="CV167" s="30">
        <v>0</v>
      </c>
    </row>
    <row r="168" spans="1:100" s="28" customFormat="1" x14ac:dyDescent="0.4">
      <c r="A168" s="45" t="s">
        <v>233</v>
      </c>
      <c r="B168" s="30">
        <v>0</v>
      </c>
      <c r="C168" s="30">
        <v>0</v>
      </c>
      <c r="D168" s="30">
        <v>0</v>
      </c>
      <c r="E168" s="30">
        <v>0</v>
      </c>
      <c r="F168" s="30">
        <v>0</v>
      </c>
      <c r="G168" s="30">
        <v>0</v>
      </c>
      <c r="H168" s="30">
        <v>0</v>
      </c>
      <c r="I168" s="30">
        <v>0</v>
      </c>
      <c r="J168" s="30">
        <v>0</v>
      </c>
      <c r="K168" s="30">
        <v>0</v>
      </c>
      <c r="L168" s="30">
        <v>0</v>
      </c>
      <c r="M168" s="30">
        <v>0</v>
      </c>
      <c r="N168" s="30">
        <v>0</v>
      </c>
      <c r="O168" s="30">
        <v>0</v>
      </c>
      <c r="P168" s="30">
        <v>0</v>
      </c>
      <c r="Q168" s="30">
        <v>0</v>
      </c>
      <c r="R168" s="30">
        <v>0</v>
      </c>
      <c r="S168" s="30">
        <v>0</v>
      </c>
      <c r="T168" s="30">
        <v>0</v>
      </c>
      <c r="V168" s="30">
        <v>0</v>
      </c>
      <c r="W168" s="30">
        <v>0</v>
      </c>
      <c r="X168" s="30">
        <v>0</v>
      </c>
      <c r="Y168" s="30">
        <v>0</v>
      </c>
      <c r="Z168" s="30">
        <v>0</v>
      </c>
      <c r="AA168" s="30">
        <v>0</v>
      </c>
      <c r="AB168" s="30">
        <v>0</v>
      </c>
      <c r="AC168" s="30">
        <v>0</v>
      </c>
      <c r="AD168" s="30">
        <v>0</v>
      </c>
      <c r="AE168" s="30">
        <v>0</v>
      </c>
      <c r="AF168" s="30">
        <v>0</v>
      </c>
      <c r="AG168" s="30">
        <v>0</v>
      </c>
      <c r="AH168" s="30">
        <v>0</v>
      </c>
      <c r="AI168" s="30">
        <v>0</v>
      </c>
      <c r="AJ168" s="30">
        <v>0</v>
      </c>
      <c r="AK168" s="30">
        <v>0</v>
      </c>
      <c r="AL168" s="30">
        <v>0</v>
      </c>
      <c r="AM168" s="30">
        <v>0</v>
      </c>
      <c r="AN168" s="30">
        <v>0</v>
      </c>
      <c r="AO168" s="30"/>
      <c r="AP168" s="30">
        <v>0</v>
      </c>
      <c r="AQ168" s="30">
        <v>0</v>
      </c>
      <c r="AR168" s="30">
        <v>0</v>
      </c>
      <c r="AS168" s="30">
        <v>0</v>
      </c>
      <c r="AT168" s="30">
        <v>0</v>
      </c>
      <c r="AU168" s="30">
        <v>0</v>
      </c>
      <c r="AV168" s="30">
        <v>0</v>
      </c>
      <c r="AW168" s="30">
        <v>0</v>
      </c>
      <c r="AX168" s="30">
        <v>0</v>
      </c>
      <c r="AY168" s="30">
        <v>0</v>
      </c>
      <c r="AZ168" s="30">
        <v>0</v>
      </c>
      <c r="BA168" s="30">
        <v>0</v>
      </c>
      <c r="BB168" s="30">
        <v>0</v>
      </c>
      <c r="BC168" s="30">
        <v>0</v>
      </c>
      <c r="BD168" s="30">
        <v>0</v>
      </c>
      <c r="BE168" s="30">
        <v>0</v>
      </c>
      <c r="BF168" s="30">
        <v>0</v>
      </c>
      <c r="BG168" s="30">
        <v>0</v>
      </c>
      <c r="BH168" s="30">
        <v>0</v>
      </c>
      <c r="BI168" s="30"/>
      <c r="BJ168" s="30">
        <v>0</v>
      </c>
      <c r="BK168" s="30">
        <v>0</v>
      </c>
      <c r="BL168" s="30">
        <v>0</v>
      </c>
      <c r="BM168" s="30">
        <v>0</v>
      </c>
      <c r="BN168" s="30">
        <v>0</v>
      </c>
      <c r="BO168" s="30">
        <v>0</v>
      </c>
      <c r="BP168" s="30">
        <v>0</v>
      </c>
      <c r="BQ168" s="30">
        <v>0</v>
      </c>
      <c r="BR168" s="30">
        <v>0</v>
      </c>
      <c r="BS168" s="30">
        <v>0</v>
      </c>
      <c r="BT168" s="30">
        <v>0</v>
      </c>
      <c r="BU168" s="30">
        <v>0</v>
      </c>
      <c r="BV168" s="30">
        <v>0</v>
      </c>
      <c r="BW168" s="30">
        <v>0</v>
      </c>
      <c r="BX168" s="30">
        <v>0</v>
      </c>
      <c r="BY168" s="30">
        <v>0</v>
      </c>
      <c r="BZ168" s="30">
        <v>0</v>
      </c>
      <c r="CA168" s="30">
        <v>0</v>
      </c>
      <c r="CB168" s="30">
        <v>0</v>
      </c>
      <c r="CC168" s="70"/>
      <c r="CD168" s="30">
        <v>0</v>
      </c>
      <c r="CE168" s="30">
        <v>0</v>
      </c>
      <c r="CF168" s="30">
        <v>0</v>
      </c>
      <c r="CG168" s="30">
        <v>0</v>
      </c>
      <c r="CH168" s="30">
        <v>0</v>
      </c>
      <c r="CI168" s="30">
        <v>0</v>
      </c>
      <c r="CJ168" s="30">
        <v>0</v>
      </c>
      <c r="CK168" s="30">
        <v>0</v>
      </c>
      <c r="CL168" s="30">
        <v>0</v>
      </c>
      <c r="CM168" s="30">
        <v>0</v>
      </c>
      <c r="CN168" s="30">
        <v>0</v>
      </c>
      <c r="CO168" s="30">
        <v>0</v>
      </c>
      <c r="CP168" s="30">
        <v>0</v>
      </c>
      <c r="CQ168" s="30">
        <v>0</v>
      </c>
      <c r="CR168" s="30">
        <v>0</v>
      </c>
      <c r="CS168" s="30">
        <v>0</v>
      </c>
      <c r="CT168" s="30">
        <v>0</v>
      </c>
      <c r="CU168" s="30">
        <v>0</v>
      </c>
      <c r="CV168" s="30">
        <v>0</v>
      </c>
    </row>
    <row r="169" spans="1:100" s="28" customFormat="1" x14ac:dyDescent="0.4">
      <c r="A169" s="45" t="s">
        <v>197</v>
      </c>
      <c r="B169" s="30">
        <v>0</v>
      </c>
      <c r="C169" s="30">
        <v>0</v>
      </c>
      <c r="D169" s="30">
        <v>0</v>
      </c>
      <c r="E169" s="30">
        <v>0</v>
      </c>
      <c r="F169" s="30">
        <v>0</v>
      </c>
      <c r="G169" s="30">
        <v>0</v>
      </c>
      <c r="H169" s="30">
        <v>0</v>
      </c>
      <c r="I169" s="30">
        <v>0</v>
      </c>
      <c r="J169" s="30">
        <v>0</v>
      </c>
      <c r="K169" s="30">
        <v>0</v>
      </c>
      <c r="L169" s="30">
        <v>0</v>
      </c>
      <c r="M169" s="30">
        <v>0</v>
      </c>
      <c r="N169" s="30">
        <v>0</v>
      </c>
      <c r="O169" s="30">
        <v>0</v>
      </c>
      <c r="P169" s="30">
        <v>0</v>
      </c>
      <c r="Q169" s="30">
        <v>0</v>
      </c>
      <c r="R169" s="30">
        <v>0</v>
      </c>
      <c r="S169" s="30">
        <v>0</v>
      </c>
      <c r="T169" s="30">
        <v>0</v>
      </c>
      <c r="V169" s="30">
        <v>0</v>
      </c>
      <c r="W169" s="30">
        <v>0</v>
      </c>
      <c r="X169" s="30">
        <v>0</v>
      </c>
      <c r="Y169" s="30">
        <v>0</v>
      </c>
      <c r="Z169" s="30">
        <v>0</v>
      </c>
      <c r="AA169" s="30">
        <v>0</v>
      </c>
      <c r="AB169" s="30">
        <v>0</v>
      </c>
      <c r="AC169" s="30">
        <v>0</v>
      </c>
      <c r="AD169" s="30">
        <v>0</v>
      </c>
      <c r="AE169" s="30">
        <v>0</v>
      </c>
      <c r="AF169" s="30">
        <v>0</v>
      </c>
      <c r="AG169" s="30">
        <v>0</v>
      </c>
      <c r="AH169" s="30">
        <v>0</v>
      </c>
      <c r="AI169" s="30">
        <v>0</v>
      </c>
      <c r="AJ169" s="30">
        <v>0</v>
      </c>
      <c r="AK169" s="30">
        <v>0</v>
      </c>
      <c r="AL169" s="30">
        <v>0</v>
      </c>
      <c r="AM169" s="30">
        <v>0</v>
      </c>
      <c r="AN169" s="30">
        <v>0</v>
      </c>
      <c r="AO169" s="30"/>
      <c r="AP169" s="30">
        <v>0</v>
      </c>
      <c r="AQ169" s="30">
        <v>0</v>
      </c>
      <c r="AR169" s="30">
        <v>0</v>
      </c>
      <c r="AS169" s="30">
        <v>0</v>
      </c>
      <c r="AT169" s="30">
        <v>0</v>
      </c>
      <c r="AU169" s="30">
        <v>0</v>
      </c>
      <c r="AV169" s="30">
        <v>0</v>
      </c>
      <c r="AW169" s="30">
        <v>0</v>
      </c>
      <c r="AX169" s="30">
        <v>0</v>
      </c>
      <c r="AY169" s="30">
        <v>0</v>
      </c>
      <c r="AZ169" s="30">
        <v>0</v>
      </c>
      <c r="BA169" s="30">
        <v>0</v>
      </c>
      <c r="BB169" s="30">
        <v>0</v>
      </c>
      <c r="BC169" s="30">
        <v>0</v>
      </c>
      <c r="BD169" s="30">
        <v>0</v>
      </c>
      <c r="BE169" s="30">
        <v>0</v>
      </c>
      <c r="BF169" s="30">
        <v>0</v>
      </c>
      <c r="BG169" s="30">
        <v>0</v>
      </c>
      <c r="BH169" s="30">
        <v>0</v>
      </c>
      <c r="BI169" s="30"/>
      <c r="BJ169" s="30">
        <v>0</v>
      </c>
      <c r="BK169" s="30">
        <v>0</v>
      </c>
      <c r="BL169" s="30">
        <v>0</v>
      </c>
      <c r="BM169" s="30">
        <v>0</v>
      </c>
      <c r="BN169" s="30">
        <v>0</v>
      </c>
      <c r="BO169" s="30">
        <v>0</v>
      </c>
      <c r="BP169" s="30">
        <v>0</v>
      </c>
      <c r="BQ169" s="30">
        <v>0</v>
      </c>
      <c r="BR169" s="30">
        <v>0</v>
      </c>
      <c r="BS169" s="30">
        <v>0</v>
      </c>
      <c r="BT169" s="30">
        <v>0</v>
      </c>
      <c r="BU169" s="30">
        <v>0</v>
      </c>
      <c r="BV169" s="30">
        <v>0</v>
      </c>
      <c r="BW169" s="30">
        <v>0</v>
      </c>
      <c r="BX169" s="30">
        <v>0</v>
      </c>
      <c r="BY169" s="30">
        <v>0</v>
      </c>
      <c r="BZ169" s="30">
        <v>0</v>
      </c>
      <c r="CA169" s="30">
        <v>0</v>
      </c>
      <c r="CB169" s="30">
        <v>0</v>
      </c>
      <c r="CC169" s="70"/>
      <c r="CD169" s="30">
        <v>0</v>
      </c>
      <c r="CE169" s="30">
        <v>0</v>
      </c>
      <c r="CF169" s="30">
        <v>0</v>
      </c>
      <c r="CG169" s="30">
        <v>0</v>
      </c>
      <c r="CH169" s="30">
        <v>0</v>
      </c>
      <c r="CI169" s="30">
        <v>0</v>
      </c>
      <c r="CJ169" s="30">
        <v>0</v>
      </c>
      <c r="CK169" s="30">
        <v>0</v>
      </c>
      <c r="CL169" s="30">
        <v>0</v>
      </c>
      <c r="CM169" s="30">
        <v>0</v>
      </c>
      <c r="CN169" s="30">
        <v>0</v>
      </c>
      <c r="CO169" s="30">
        <v>0</v>
      </c>
      <c r="CP169" s="30">
        <v>0</v>
      </c>
      <c r="CQ169" s="30">
        <v>0</v>
      </c>
      <c r="CR169" s="30">
        <v>0</v>
      </c>
      <c r="CS169" s="30">
        <v>0</v>
      </c>
      <c r="CT169" s="30">
        <v>0</v>
      </c>
      <c r="CU169" s="30">
        <v>0</v>
      </c>
      <c r="CV169" s="30">
        <v>0</v>
      </c>
    </row>
    <row r="170" spans="1:100" s="28" customFormat="1" x14ac:dyDescent="0.4">
      <c r="A170" s="45" t="s">
        <v>48</v>
      </c>
      <c r="B170" s="30">
        <v>0</v>
      </c>
      <c r="C170" s="30">
        <v>0</v>
      </c>
      <c r="D170" s="30">
        <v>0</v>
      </c>
      <c r="E170" s="30">
        <v>0</v>
      </c>
      <c r="F170" s="30">
        <v>0</v>
      </c>
      <c r="G170" s="30">
        <v>0</v>
      </c>
      <c r="H170" s="30">
        <v>0</v>
      </c>
      <c r="I170" s="30">
        <v>0</v>
      </c>
      <c r="J170" s="30">
        <v>0</v>
      </c>
      <c r="K170" s="30">
        <v>0</v>
      </c>
      <c r="L170" s="30">
        <v>0</v>
      </c>
      <c r="M170" s="30">
        <v>0</v>
      </c>
      <c r="N170" s="30">
        <v>0</v>
      </c>
      <c r="O170" s="30">
        <v>0</v>
      </c>
      <c r="P170" s="30">
        <v>0</v>
      </c>
      <c r="Q170" s="30">
        <v>0</v>
      </c>
      <c r="R170" s="30">
        <v>0</v>
      </c>
      <c r="S170" s="30">
        <v>0</v>
      </c>
      <c r="T170" s="30">
        <v>0</v>
      </c>
      <c r="V170" s="30">
        <v>0</v>
      </c>
      <c r="W170" s="30">
        <v>0</v>
      </c>
      <c r="X170" s="30">
        <v>0</v>
      </c>
      <c r="Y170" s="30">
        <v>0</v>
      </c>
      <c r="Z170" s="30">
        <v>0</v>
      </c>
      <c r="AA170" s="30">
        <v>0</v>
      </c>
      <c r="AB170" s="30">
        <v>0</v>
      </c>
      <c r="AC170" s="30">
        <v>0</v>
      </c>
      <c r="AD170" s="30">
        <v>0</v>
      </c>
      <c r="AE170" s="30">
        <v>0</v>
      </c>
      <c r="AF170" s="30">
        <v>0</v>
      </c>
      <c r="AG170" s="30">
        <v>0</v>
      </c>
      <c r="AH170" s="30">
        <v>0</v>
      </c>
      <c r="AI170" s="30">
        <v>0</v>
      </c>
      <c r="AJ170" s="30">
        <v>0</v>
      </c>
      <c r="AK170" s="30">
        <v>0</v>
      </c>
      <c r="AL170" s="30">
        <v>0</v>
      </c>
      <c r="AM170" s="30">
        <v>0</v>
      </c>
      <c r="AN170" s="30">
        <v>0</v>
      </c>
      <c r="AO170" s="30"/>
      <c r="AP170" s="30">
        <v>0</v>
      </c>
      <c r="AQ170" s="30">
        <v>0</v>
      </c>
      <c r="AR170" s="30">
        <v>0</v>
      </c>
      <c r="AS170" s="30">
        <v>0</v>
      </c>
      <c r="AT170" s="30">
        <v>0</v>
      </c>
      <c r="AU170" s="30">
        <v>0</v>
      </c>
      <c r="AV170" s="30">
        <v>0</v>
      </c>
      <c r="AW170" s="30">
        <v>0</v>
      </c>
      <c r="AX170" s="30">
        <v>0</v>
      </c>
      <c r="AY170" s="30">
        <v>0</v>
      </c>
      <c r="AZ170" s="30">
        <v>0</v>
      </c>
      <c r="BA170" s="30">
        <v>0</v>
      </c>
      <c r="BB170" s="30">
        <v>0</v>
      </c>
      <c r="BC170" s="30">
        <v>0</v>
      </c>
      <c r="BD170" s="30">
        <v>0</v>
      </c>
      <c r="BE170" s="30">
        <v>0</v>
      </c>
      <c r="BF170" s="30">
        <v>0</v>
      </c>
      <c r="BG170" s="30">
        <v>0</v>
      </c>
      <c r="BH170" s="30">
        <v>0</v>
      </c>
      <c r="BI170" s="30"/>
      <c r="BJ170" s="30">
        <v>0</v>
      </c>
      <c r="BK170" s="30">
        <v>0</v>
      </c>
      <c r="BL170" s="30">
        <v>0</v>
      </c>
      <c r="BM170" s="30">
        <v>0</v>
      </c>
      <c r="BN170" s="30">
        <v>0</v>
      </c>
      <c r="BO170" s="30">
        <v>0</v>
      </c>
      <c r="BP170" s="30">
        <v>0</v>
      </c>
      <c r="BQ170" s="30">
        <v>0</v>
      </c>
      <c r="BR170" s="30">
        <v>0</v>
      </c>
      <c r="BS170" s="30">
        <v>0</v>
      </c>
      <c r="BT170" s="30">
        <v>0</v>
      </c>
      <c r="BU170" s="30">
        <v>0</v>
      </c>
      <c r="BV170" s="30">
        <v>0</v>
      </c>
      <c r="BW170" s="30">
        <v>0</v>
      </c>
      <c r="BX170" s="30">
        <v>0</v>
      </c>
      <c r="BY170" s="30">
        <v>0</v>
      </c>
      <c r="BZ170" s="30">
        <v>0</v>
      </c>
      <c r="CA170" s="30">
        <v>0</v>
      </c>
      <c r="CB170" s="30">
        <v>0</v>
      </c>
      <c r="CC170" s="70"/>
      <c r="CD170" s="30">
        <v>0</v>
      </c>
      <c r="CE170" s="30">
        <v>0</v>
      </c>
      <c r="CF170" s="30">
        <v>0</v>
      </c>
      <c r="CG170" s="30">
        <v>0</v>
      </c>
      <c r="CH170" s="30">
        <v>0</v>
      </c>
      <c r="CI170" s="30">
        <v>0</v>
      </c>
      <c r="CJ170" s="30">
        <v>0</v>
      </c>
      <c r="CK170" s="30">
        <v>0</v>
      </c>
      <c r="CL170" s="30">
        <v>0</v>
      </c>
      <c r="CM170" s="30">
        <v>0</v>
      </c>
      <c r="CN170" s="30">
        <v>0</v>
      </c>
      <c r="CO170" s="30">
        <v>0</v>
      </c>
      <c r="CP170" s="30">
        <v>0</v>
      </c>
      <c r="CQ170" s="30">
        <v>0</v>
      </c>
      <c r="CR170" s="30">
        <v>0</v>
      </c>
      <c r="CS170" s="30">
        <v>0</v>
      </c>
      <c r="CT170" s="30">
        <v>0</v>
      </c>
      <c r="CU170" s="30">
        <v>0</v>
      </c>
      <c r="CV170" s="30">
        <v>0</v>
      </c>
    </row>
    <row r="171" spans="1:100" s="28" customFormat="1" x14ac:dyDescent="0.4">
      <c r="A171" s="45" t="s">
        <v>11</v>
      </c>
      <c r="B171" s="30">
        <v>0</v>
      </c>
      <c r="C171" s="30">
        <v>0</v>
      </c>
      <c r="D171" s="30">
        <v>0</v>
      </c>
      <c r="E171" s="30">
        <v>0</v>
      </c>
      <c r="F171" s="30">
        <v>0</v>
      </c>
      <c r="G171" s="30">
        <v>0</v>
      </c>
      <c r="H171" s="30">
        <v>0</v>
      </c>
      <c r="I171" s="30">
        <v>0</v>
      </c>
      <c r="J171" s="30">
        <v>3297246.9076495524</v>
      </c>
      <c r="K171" s="30">
        <v>7808282.3479768522</v>
      </c>
      <c r="L171" s="30">
        <v>7579473.4974206407</v>
      </c>
      <c r="M171" s="30">
        <v>10558830.989579678</v>
      </c>
      <c r="N171" s="30">
        <v>18032688.649229761</v>
      </c>
      <c r="O171" s="30">
        <v>19844013.83975625</v>
      </c>
      <c r="P171" s="30">
        <v>24671318.569726404</v>
      </c>
      <c r="Q171" s="30">
        <v>27072209.549780998</v>
      </c>
      <c r="R171" s="30">
        <v>22868320.867749281</v>
      </c>
      <c r="S171" s="30">
        <v>10294620.640753282</v>
      </c>
      <c r="T171" s="30">
        <v>13814719.544805994</v>
      </c>
      <c r="V171" s="30">
        <v>10997712.618177902</v>
      </c>
      <c r="W171" s="30">
        <v>6509399.0717315637</v>
      </c>
      <c r="X171" s="30">
        <v>9732242.5253140721</v>
      </c>
      <c r="Y171" s="30">
        <v>9592682.250599077</v>
      </c>
      <c r="Z171" s="30">
        <v>5956948.4823053861</v>
      </c>
      <c r="AA171" s="30">
        <v>3523108.089107757</v>
      </c>
      <c r="AB171" s="30">
        <v>7851895.6568754036</v>
      </c>
      <c r="AC171" s="30">
        <v>6829122.7324780524</v>
      </c>
      <c r="AD171" s="30">
        <v>10849048.134195907</v>
      </c>
      <c r="AE171" s="30">
        <v>19969221.425000604</v>
      </c>
      <c r="AF171" s="30">
        <v>11869884.139765181</v>
      </c>
      <c r="AG171" s="30">
        <v>16759394.188169723</v>
      </c>
      <c r="AH171" s="30">
        <v>12294796.228331856</v>
      </c>
      <c r="AI171" s="30">
        <v>10783808.327733912</v>
      </c>
      <c r="AJ171" s="30">
        <v>20511487.155794241</v>
      </c>
      <c r="AK171" s="30">
        <v>29751899.9936</v>
      </c>
      <c r="AL171" s="30">
        <v>23050157.602400001</v>
      </c>
      <c r="AM171" s="30">
        <v>21503231.304337148</v>
      </c>
      <c r="AN171" s="30">
        <v>8794171.027999999</v>
      </c>
      <c r="AO171" s="30"/>
      <c r="AP171" s="30">
        <v>1315.2711359877876</v>
      </c>
      <c r="AQ171" s="30">
        <v>1494.9499165275458</v>
      </c>
      <c r="AR171" s="30">
        <v>2733.3362236051862</v>
      </c>
      <c r="AS171" s="30">
        <v>733.20243603625636</v>
      </c>
      <c r="AT171" s="30">
        <v>7.8792319523631615</v>
      </c>
      <c r="AU171" s="30">
        <v>751.41827031615253</v>
      </c>
      <c r="AV171" s="30">
        <v>126.62771652191729</v>
      </c>
      <c r="AW171" s="30">
        <v>151.11802687351013</v>
      </c>
      <c r="AX171" s="30">
        <v>0</v>
      </c>
      <c r="AY171" s="30">
        <v>15.611202614229443</v>
      </c>
      <c r="AZ171" s="30">
        <v>1258.3259999999996</v>
      </c>
      <c r="BA171" s="30">
        <v>2198.1000000000004</v>
      </c>
      <c r="BB171" s="30">
        <v>13799.532000000001</v>
      </c>
      <c r="BC171" s="30">
        <v>2742.3360000000025</v>
      </c>
      <c r="BD171" s="30">
        <v>33646.896000000001</v>
      </c>
      <c r="BE171" s="30">
        <v>20672.505000000001</v>
      </c>
      <c r="BF171" s="30">
        <v>27876.690000000002</v>
      </c>
      <c r="BG171" s="30">
        <v>17566.580000000002</v>
      </c>
      <c r="BH171" s="30">
        <v>8356.6350000000002</v>
      </c>
      <c r="BI171" s="30"/>
      <c r="BJ171" s="30">
        <v>8850330.5968936887</v>
      </c>
      <c r="BK171" s="30">
        <v>5003664.3123880913</v>
      </c>
      <c r="BL171" s="30">
        <v>6284683.9683825551</v>
      </c>
      <c r="BM171" s="30">
        <v>9214721.5170668475</v>
      </c>
      <c r="BN171" s="30">
        <v>5908934.5109132482</v>
      </c>
      <c r="BO171" s="30">
        <v>3285027.3830843894</v>
      </c>
      <c r="BP171" s="30">
        <v>7212407.0242393538</v>
      </c>
      <c r="BQ171" s="30">
        <v>8435295.8357826062</v>
      </c>
      <c r="BR171" s="30">
        <v>10296956.17489711</v>
      </c>
      <c r="BS171" s="30">
        <v>12924971.978737613</v>
      </c>
      <c r="BT171" s="30">
        <v>11011483.548340572</v>
      </c>
      <c r="BU171" s="30">
        <v>9873443.4390495103</v>
      </c>
      <c r="BV171" s="30">
        <v>14491559.855821956</v>
      </c>
      <c r="BW171" s="30">
        <v>18275459.539859433</v>
      </c>
      <c r="BX171" s="30">
        <v>30555653.136385627</v>
      </c>
      <c r="BY171" s="30">
        <v>36365119.772800006</v>
      </c>
      <c r="BZ171" s="30">
        <v>26491345.881599996</v>
      </c>
      <c r="CA171" s="30">
        <v>12354021.141793441</v>
      </c>
      <c r="CB171" s="30">
        <v>9009210.5359999966</v>
      </c>
      <c r="CC171" s="70"/>
      <c r="CD171" s="30">
        <v>19849358.486207578</v>
      </c>
      <c r="CE171" s="30">
        <v>11514558.334036183</v>
      </c>
      <c r="CF171" s="30">
        <v>16019659.829920232</v>
      </c>
      <c r="CG171" s="30">
        <v>18808136.97010196</v>
      </c>
      <c r="CH171" s="30">
        <v>11865890.872450586</v>
      </c>
      <c r="CI171" s="30">
        <v>6808886.8904624619</v>
      </c>
      <c r="CJ171" s="30">
        <v>15064429.308831278</v>
      </c>
      <c r="CK171" s="30">
        <v>15264569.686287532</v>
      </c>
      <c r="CL171" s="30">
        <v>24443251.216742568</v>
      </c>
      <c r="CM171" s="30">
        <v>40702491.362917684</v>
      </c>
      <c r="CN171" s="30">
        <v>30462099.511526391</v>
      </c>
      <c r="CO171" s="30">
        <v>37193866.716798909</v>
      </c>
      <c r="CP171" s="30">
        <v>44832844.265383571</v>
      </c>
      <c r="CQ171" s="30">
        <v>48906024.043349594</v>
      </c>
      <c r="CR171" s="30">
        <v>75772105.757906273</v>
      </c>
      <c r="CS171" s="30">
        <v>93209901.821180999</v>
      </c>
      <c r="CT171" s="30">
        <v>72437701.041749269</v>
      </c>
      <c r="CU171" s="30">
        <v>44169439.666883871</v>
      </c>
      <c r="CV171" s="30">
        <v>31626457.74380599</v>
      </c>
    </row>
    <row r="172" spans="1:100" s="28" customFormat="1" x14ac:dyDescent="0.4">
      <c r="A172" s="45" t="s">
        <v>0</v>
      </c>
      <c r="B172" s="30">
        <v>0</v>
      </c>
      <c r="C172" s="30">
        <v>0</v>
      </c>
      <c r="D172" s="30">
        <v>0</v>
      </c>
      <c r="E172" s="30">
        <v>0</v>
      </c>
      <c r="F172" s="30">
        <v>1473.589524479871</v>
      </c>
      <c r="G172" s="30">
        <v>0</v>
      </c>
      <c r="H172" s="30">
        <v>0</v>
      </c>
      <c r="I172" s="30">
        <v>0</v>
      </c>
      <c r="J172" s="30">
        <v>0</v>
      </c>
      <c r="K172" s="30">
        <v>0</v>
      </c>
      <c r="L172" s="30">
        <v>0</v>
      </c>
      <c r="M172" s="30">
        <v>0</v>
      </c>
      <c r="N172" s="30">
        <v>0</v>
      </c>
      <c r="O172" s="30">
        <v>0</v>
      </c>
      <c r="P172" s="30">
        <v>0</v>
      </c>
      <c r="Q172" s="30">
        <v>0</v>
      </c>
      <c r="R172" s="30">
        <v>0</v>
      </c>
      <c r="S172" s="30">
        <v>0</v>
      </c>
      <c r="T172" s="30">
        <v>0</v>
      </c>
      <c r="V172" s="30">
        <v>0</v>
      </c>
      <c r="W172" s="30">
        <v>0</v>
      </c>
      <c r="X172" s="30">
        <v>0</v>
      </c>
      <c r="Y172" s="30">
        <v>33440.248249172837</v>
      </c>
      <c r="Z172" s="30">
        <v>215264.40359755678</v>
      </c>
      <c r="AA172" s="30">
        <v>0</v>
      </c>
      <c r="AB172" s="30">
        <v>0</v>
      </c>
      <c r="AC172" s="30">
        <v>0</v>
      </c>
      <c r="AD172" s="30">
        <v>0</v>
      </c>
      <c r="AE172" s="30">
        <v>0</v>
      </c>
      <c r="AF172" s="30">
        <v>0</v>
      </c>
      <c r="AG172" s="30">
        <v>0</v>
      </c>
      <c r="AH172" s="30">
        <v>0</v>
      </c>
      <c r="AI172" s="30">
        <v>0</v>
      </c>
      <c r="AJ172" s="30">
        <v>0</v>
      </c>
      <c r="AK172" s="30">
        <v>0</v>
      </c>
      <c r="AL172" s="30">
        <v>0</v>
      </c>
      <c r="AM172" s="30">
        <v>0</v>
      </c>
      <c r="AN172" s="30">
        <v>0</v>
      </c>
      <c r="AO172" s="30"/>
      <c r="AP172" s="30">
        <v>0</v>
      </c>
      <c r="AQ172" s="30">
        <v>0</v>
      </c>
      <c r="AR172" s="30">
        <v>0</v>
      </c>
      <c r="AS172" s="30">
        <v>330.74881322863047</v>
      </c>
      <c r="AT172" s="30">
        <v>3959.4610431345563</v>
      </c>
      <c r="AU172" s="30">
        <v>0</v>
      </c>
      <c r="AV172" s="30">
        <v>0</v>
      </c>
      <c r="AW172" s="30">
        <v>0</v>
      </c>
      <c r="AX172" s="30">
        <v>0</v>
      </c>
      <c r="AY172" s="30">
        <v>0</v>
      </c>
      <c r="AZ172" s="30">
        <v>0</v>
      </c>
      <c r="BA172" s="30">
        <v>0</v>
      </c>
      <c r="BB172" s="30">
        <v>0</v>
      </c>
      <c r="BC172" s="30">
        <v>0</v>
      </c>
      <c r="BD172" s="30">
        <v>0</v>
      </c>
      <c r="BE172" s="30">
        <v>0</v>
      </c>
      <c r="BF172" s="30">
        <v>0</v>
      </c>
      <c r="BG172" s="30">
        <v>0</v>
      </c>
      <c r="BH172" s="30">
        <v>0</v>
      </c>
      <c r="BI172" s="30"/>
      <c r="BJ172" s="30">
        <v>0</v>
      </c>
      <c r="BK172" s="30">
        <v>0</v>
      </c>
      <c r="BL172" s="30">
        <v>0</v>
      </c>
      <c r="BM172" s="30">
        <v>68403.409182239193</v>
      </c>
      <c r="BN172" s="30">
        <v>958933.08078243653</v>
      </c>
      <c r="BO172" s="30">
        <v>0</v>
      </c>
      <c r="BP172" s="30">
        <v>0</v>
      </c>
      <c r="BQ172" s="30">
        <v>0</v>
      </c>
      <c r="BR172" s="30">
        <v>0</v>
      </c>
      <c r="BS172" s="30">
        <v>0</v>
      </c>
      <c r="BT172" s="30">
        <v>0</v>
      </c>
      <c r="BU172" s="30">
        <v>0</v>
      </c>
      <c r="BV172" s="30">
        <v>0</v>
      </c>
      <c r="BW172" s="30">
        <v>0</v>
      </c>
      <c r="BX172" s="30">
        <v>0</v>
      </c>
      <c r="BY172" s="30">
        <v>0</v>
      </c>
      <c r="BZ172" s="30">
        <v>0</v>
      </c>
      <c r="CA172" s="30">
        <v>0</v>
      </c>
      <c r="CB172" s="30">
        <v>0</v>
      </c>
      <c r="CC172" s="70"/>
      <c r="CD172" s="30">
        <v>0</v>
      </c>
      <c r="CE172" s="30">
        <v>0</v>
      </c>
      <c r="CF172" s="30">
        <v>0</v>
      </c>
      <c r="CG172" s="30">
        <v>102174.40624464065</v>
      </c>
      <c r="CH172" s="30">
        <v>1179630.5349476077</v>
      </c>
      <c r="CI172" s="30">
        <v>0</v>
      </c>
      <c r="CJ172" s="30">
        <v>0</v>
      </c>
      <c r="CK172" s="30">
        <v>0</v>
      </c>
      <c r="CL172" s="30">
        <v>0</v>
      </c>
      <c r="CM172" s="30">
        <v>0</v>
      </c>
      <c r="CN172" s="30">
        <v>0</v>
      </c>
      <c r="CO172" s="30">
        <v>0</v>
      </c>
      <c r="CP172" s="30">
        <v>0</v>
      </c>
      <c r="CQ172" s="30">
        <v>0</v>
      </c>
      <c r="CR172" s="30">
        <v>0</v>
      </c>
      <c r="CS172" s="30">
        <v>0</v>
      </c>
      <c r="CT172" s="30">
        <v>0</v>
      </c>
      <c r="CU172" s="30">
        <v>0</v>
      </c>
      <c r="CV172" s="30">
        <v>0</v>
      </c>
    </row>
    <row r="173" spans="1:100" s="28" customFormat="1" x14ac:dyDescent="0.4">
      <c r="A173" s="45" t="s">
        <v>198</v>
      </c>
      <c r="B173" s="30">
        <v>0</v>
      </c>
      <c r="C173" s="30">
        <v>0</v>
      </c>
      <c r="D173" s="30">
        <v>0</v>
      </c>
      <c r="E173" s="30">
        <v>0</v>
      </c>
      <c r="F173" s="30">
        <v>0</v>
      </c>
      <c r="G173" s="30">
        <v>0</v>
      </c>
      <c r="H173" s="30">
        <v>0</v>
      </c>
      <c r="I173" s="30">
        <v>0</v>
      </c>
      <c r="J173" s="30">
        <v>0</v>
      </c>
      <c r="K173" s="30">
        <v>0</v>
      </c>
      <c r="L173" s="30">
        <v>0</v>
      </c>
      <c r="M173" s="30">
        <v>0</v>
      </c>
      <c r="N173" s="30">
        <v>0</v>
      </c>
      <c r="O173" s="30">
        <v>0</v>
      </c>
      <c r="P173" s="30">
        <v>0</v>
      </c>
      <c r="Q173" s="30">
        <v>0</v>
      </c>
      <c r="R173" s="30">
        <v>0</v>
      </c>
      <c r="S173" s="30">
        <v>0</v>
      </c>
      <c r="T173" s="30">
        <v>0</v>
      </c>
      <c r="V173" s="30">
        <v>0</v>
      </c>
      <c r="W173" s="30">
        <v>0</v>
      </c>
      <c r="X173" s="30">
        <v>0</v>
      </c>
      <c r="Y173" s="30">
        <v>0</v>
      </c>
      <c r="Z173" s="30">
        <v>0</v>
      </c>
      <c r="AA173" s="30">
        <v>0</v>
      </c>
      <c r="AB173" s="30">
        <v>0</v>
      </c>
      <c r="AC173" s="30">
        <v>0</v>
      </c>
      <c r="AD173" s="30">
        <v>0</v>
      </c>
      <c r="AE173" s="30">
        <v>0</v>
      </c>
      <c r="AF173" s="30">
        <v>0</v>
      </c>
      <c r="AG173" s="30">
        <v>0</v>
      </c>
      <c r="AH173" s="30">
        <v>0</v>
      </c>
      <c r="AI173" s="30">
        <v>0</v>
      </c>
      <c r="AJ173" s="30">
        <v>0</v>
      </c>
      <c r="AK173" s="30">
        <v>0</v>
      </c>
      <c r="AL173" s="30">
        <v>0</v>
      </c>
      <c r="AM173" s="30">
        <v>0</v>
      </c>
      <c r="AN173" s="30">
        <v>0</v>
      </c>
      <c r="AO173" s="30"/>
      <c r="AP173" s="30">
        <v>0</v>
      </c>
      <c r="AQ173" s="30">
        <v>0</v>
      </c>
      <c r="AR173" s="30">
        <v>0</v>
      </c>
      <c r="AS173" s="30">
        <v>0</v>
      </c>
      <c r="AT173" s="30">
        <v>0</v>
      </c>
      <c r="AU173" s="30">
        <v>0</v>
      </c>
      <c r="AV173" s="30">
        <v>0</v>
      </c>
      <c r="AW173" s="30">
        <v>0</v>
      </c>
      <c r="AX173" s="30">
        <v>0</v>
      </c>
      <c r="AY173" s="30">
        <v>0</v>
      </c>
      <c r="AZ173" s="30">
        <v>0</v>
      </c>
      <c r="BA173" s="30">
        <v>0</v>
      </c>
      <c r="BB173" s="30">
        <v>0</v>
      </c>
      <c r="BC173" s="30">
        <v>0</v>
      </c>
      <c r="BD173" s="30">
        <v>0</v>
      </c>
      <c r="BE173" s="30">
        <v>0</v>
      </c>
      <c r="BF173" s="30">
        <v>0</v>
      </c>
      <c r="BG173" s="30">
        <v>0</v>
      </c>
      <c r="BH173" s="30">
        <v>0</v>
      </c>
      <c r="BI173" s="30"/>
      <c r="BJ173" s="30">
        <v>0</v>
      </c>
      <c r="BK173" s="30">
        <v>0</v>
      </c>
      <c r="BL173" s="30">
        <v>0</v>
      </c>
      <c r="BM173" s="30">
        <v>0</v>
      </c>
      <c r="BN173" s="30">
        <v>0</v>
      </c>
      <c r="BO173" s="30">
        <v>0</v>
      </c>
      <c r="BP173" s="30">
        <v>0</v>
      </c>
      <c r="BQ173" s="30">
        <v>0</v>
      </c>
      <c r="BR173" s="30">
        <v>0</v>
      </c>
      <c r="BS173" s="30">
        <v>0</v>
      </c>
      <c r="BT173" s="30">
        <v>0</v>
      </c>
      <c r="BU173" s="30">
        <v>0</v>
      </c>
      <c r="BV173" s="30">
        <v>0</v>
      </c>
      <c r="BW173" s="30">
        <v>0</v>
      </c>
      <c r="BX173" s="30">
        <v>0</v>
      </c>
      <c r="BY173" s="30">
        <v>0</v>
      </c>
      <c r="BZ173" s="30">
        <v>0</v>
      </c>
      <c r="CA173" s="30">
        <v>0</v>
      </c>
      <c r="CB173" s="30">
        <v>0</v>
      </c>
      <c r="CC173" s="70"/>
      <c r="CD173" s="30">
        <v>0</v>
      </c>
      <c r="CE173" s="30">
        <v>0</v>
      </c>
      <c r="CF173" s="30">
        <v>0</v>
      </c>
      <c r="CG173" s="30">
        <v>0</v>
      </c>
      <c r="CH173" s="30">
        <v>0</v>
      </c>
      <c r="CI173" s="30">
        <v>0</v>
      </c>
      <c r="CJ173" s="30">
        <v>0</v>
      </c>
      <c r="CK173" s="30">
        <v>0</v>
      </c>
      <c r="CL173" s="30">
        <v>0</v>
      </c>
      <c r="CM173" s="30">
        <v>0</v>
      </c>
      <c r="CN173" s="30">
        <v>0</v>
      </c>
      <c r="CO173" s="30">
        <v>0</v>
      </c>
      <c r="CP173" s="30">
        <v>0</v>
      </c>
      <c r="CQ173" s="30">
        <v>0</v>
      </c>
      <c r="CR173" s="30">
        <v>0</v>
      </c>
      <c r="CS173" s="30">
        <v>0</v>
      </c>
      <c r="CT173" s="30">
        <v>0</v>
      </c>
      <c r="CU173" s="30">
        <v>0</v>
      </c>
      <c r="CV173" s="30">
        <v>0</v>
      </c>
    </row>
    <row r="174" spans="1:100" s="28" customFormat="1" x14ac:dyDescent="0.4">
      <c r="A174" s="45" t="s">
        <v>234</v>
      </c>
      <c r="B174" s="30">
        <v>0</v>
      </c>
      <c r="C174" s="30">
        <v>0</v>
      </c>
      <c r="D174" s="30">
        <v>0</v>
      </c>
      <c r="E174" s="30">
        <v>0</v>
      </c>
      <c r="F174" s="30">
        <v>0</v>
      </c>
      <c r="G174" s="30">
        <v>0</v>
      </c>
      <c r="H174" s="30">
        <v>0</v>
      </c>
      <c r="I174" s="30">
        <v>0</v>
      </c>
      <c r="J174" s="30">
        <v>0</v>
      </c>
      <c r="K174" s="30">
        <v>0</v>
      </c>
      <c r="L174" s="30">
        <v>0</v>
      </c>
      <c r="M174" s="30">
        <v>0</v>
      </c>
      <c r="N174" s="30">
        <v>0</v>
      </c>
      <c r="O174" s="30">
        <v>0</v>
      </c>
      <c r="P174" s="30">
        <v>0</v>
      </c>
      <c r="Q174" s="30">
        <v>0</v>
      </c>
      <c r="R174" s="30">
        <v>0</v>
      </c>
      <c r="S174" s="30">
        <v>0</v>
      </c>
      <c r="T174" s="30">
        <v>0</v>
      </c>
      <c r="V174" s="30">
        <v>0</v>
      </c>
      <c r="W174" s="30">
        <v>0</v>
      </c>
      <c r="X174" s="30">
        <v>0</v>
      </c>
      <c r="Y174" s="30">
        <v>0</v>
      </c>
      <c r="Z174" s="30">
        <v>0</v>
      </c>
      <c r="AA174" s="30">
        <v>0</v>
      </c>
      <c r="AB174" s="30">
        <v>0</v>
      </c>
      <c r="AC174" s="30">
        <v>0</v>
      </c>
      <c r="AD174" s="30">
        <v>0</v>
      </c>
      <c r="AE174" s="30">
        <v>0</v>
      </c>
      <c r="AF174" s="30">
        <v>0</v>
      </c>
      <c r="AG174" s="30">
        <v>0</v>
      </c>
      <c r="AH174" s="30">
        <v>0</v>
      </c>
      <c r="AI174" s="30">
        <v>0</v>
      </c>
      <c r="AJ174" s="30">
        <v>0</v>
      </c>
      <c r="AK174" s="30">
        <v>0</v>
      </c>
      <c r="AL174" s="30">
        <v>0</v>
      </c>
      <c r="AM174" s="30">
        <v>0</v>
      </c>
      <c r="AN174" s="30">
        <v>0</v>
      </c>
      <c r="AO174" s="30"/>
      <c r="AP174" s="30">
        <v>0</v>
      </c>
      <c r="AQ174" s="30">
        <v>0</v>
      </c>
      <c r="AR174" s="30">
        <v>0</v>
      </c>
      <c r="AS174" s="30">
        <v>0</v>
      </c>
      <c r="AT174" s="30">
        <v>0</v>
      </c>
      <c r="AU174" s="30">
        <v>0</v>
      </c>
      <c r="AV174" s="30">
        <v>0</v>
      </c>
      <c r="AW174" s="30">
        <v>0</v>
      </c>
      <c r="AX174" s="30">
        <v>0</v>
      </c>
      <c r="AY174" s="30">
        <v>0</v>
      </c>
      <c r="AZ174" s="30">
        <v>0</v>
      </c>
      <c r="BA174" s="30">
        <v>0</v>
      </c>
      <c r="BB174" s="30">
        <v>0</v>
      </c>
      <c r="BC174" s="30">
        <v>0</v>
      </c>
      <c r="BD174" s="30">
        <v>0</v>
      </c>
      <c r="BE174" s="30">
        <v>0</v>
      </c>
      <c r="BF174" s="30">
        <v>0</v>
      </c>
      <c r="BG174" s="30">
        <v>0</v>
      </c>
      <c r="BH174" s="30">
        <v>0</v>
      </c>
      <c r="BI174" s="30"/>
      <c r="BJ174" s="30">
        <v>0</v>
      </c>
      <c r="BK174" s="30">
        <v>0</v>
      </c>
      <c r="BL174" s="30">
        <v>0</v>
      </c>
      <c r="BM174" s="30">
        <v>0</v>
      </c>
      <c r="BN174" s="30">
        <v>0</v>
      </c>
      <c r="BO174" s="30">
        <v>0</v>
      </c>
      <c r="BP174" s="30">
        <v>0</v>
      </c>
      <c r="BQ174" s="30">
        <v>0</v>
      </c>
      <c r="BR174" s="30">
        <v>0</v>
      </c>
      <c r="BS174" s="30">
        <v>0</v>
      </c>
      <c r="BT174" s="30">
        <v>0</v>
      </c>
      <c r="BU174" s="30">
        <v>0</v>
      </c>
      <c r="BV174" s="30">
        <v>0</v>
      </c>
      <c r="BW174" s="30">
        <v>0</v>
      </c>
      <c r="BX174" s="30">
        <v>0</v>
      </c>
      <c r="BY174" s="30">
        <v>0</v>
      </c>
      <c r="BZ174" s="30">
        <v>0</v>
      </c>
      <c r="CA174" s="30">
        <v>0</v>
      </c>
      <c r="CB174" s="30">
        <v>0</v>
      </c>
      <c r="CC174" s="70"/>
      <c r="CD174" s="30">
        <v>0</v>
      </c>
      <c r="CE174" s="30">
        <v>0</v>
      </c>
      <c r="CF174" s="30">
        <v>0</v>
      </c>
      <c r="CG174" s="30">
        <v>0</v>
      </c>
      <c r="CH174" s="30">
        <v>0</v>
      </c>
      <c r="CI174" s="30">
        <v>0</v>
      </c>
      <c r="CJ174" s="30">
        <v>0</v>
      </c>
      <c r="CK174" s="30">
        <v>0</v>
      </c>
      <c r="CL174" s="30">
        <v>0</v>
      </c>
      <c r="CM174" s="30">
        <v>0</v>
      </c>
      <c r="CN174" s="30">
        <v>0</v>
      </c>
      <c r="CO174" s="30">
        <v>0</v>
      </c>
      <c r="CP174" s="30">
        <v>0</v>
      </c>
      <c r="CQ174" s="30">
        <v>0</v>
      </c>
      <c r="CR174" s="30">
        <v>0</v>
      </c>
      <c r="CS174" s="30">
        <v>0</v>
      </c>
      <c r="CT174" s="30">
        <v>0</v>
      </c>
      <c r="CU174" s="30">
        <v>0</v>
      </c>
      <c r="CV174" s="30">
        <v>0</v>
      </c>
    </row>
    <row r="175" spans="1:100" s="29" customFormat="1" x14ac:dyDescent="0.4">
      <c r="A175" s="46" t="s">
        <v>50</v>
      </c>
      <c r="B175" s="39">
        <v>20474.018564542854</v>
      </c>
      <c r="C175" s="39">
        <v>168148.76888476589</v>
      </c>
      <c r="D175" s="39">
        <v>83262.747989802767</v>
      </c>
      <c r="E175" s="39">
        <v>401906.09690885001</v>
      </c>
      <c r="F175" s="39">
        <v>3378667.5115157873</v>
      </c>
      <c r="G175" s="39">
        <v>1455531.3642539396</v>
      </c>
      <c r="H175" s="39">
        <v>1740351.2560227246</v>
      </c>
      <c r="I175" s="39">
        <v>2684091.2598949037</v>
      </c>
      <c r="J175" s="39">
        <v>7609536.9883514317</v>
      </c>
      <c r="K175" s="39">
        <v>18531792.34997756</v>
      </c>
      <c r="L175" s="39">
        <v>13370044.688110001</v>
      </c>
      <c r="M175" s="39">
        <v>18394610.020801838</v>
      </c>
      <c r="N175" s="39">
        <v>33104267.822276399</v>
      </c>
      <c r="O175" s="39">
        <v>27903520.572994255</v>
      </c>
      <c r="P175" s="39">
        <v>38985856.763159521</v>
      </c>
      <c r="Q175" s="39">
        <v>58789172.203108072</v>
      </c>
      <c r="R175" s="39">
        <v>53427966.020214245</v>
      </c>
      <c r="S175" s="39">
        <v>38445173.720062725</v>
      </c>
      <c r="T175" s="39">
        <v>36193886.485808797</v>
      </c>
      <c r="U175" s="41"/>
      <c r="V175" s="39">
        <v>22140601.194116399</v>
      </c>
      <c r="W175" s="39">
        <v>13864176.146140531</v>
      </c>
      <c r="X175" s="39">
        <v>19324235.354865376</v>
      </c>
      <c r="Y175" s="39">
        <v>20464874.424239054</v>
      </c>
      <c r="Z175" s="39">
        <v>23027331.039514802</v>
      </c>
      <c r="AA175" s="39">
        <v>11610715.837521655</v>
      </c>
      <c r="AB175" s="39">
        <v>19259316.534840487</v>
      </c>
      <c r="AC175" s="39">
        <v>19083783.370884567</v>
      </c>
      <c r="AD175" s="39">
        <v>22026713.191496234</v>
      </c>
      <c r="AE175" s="39">
        <v>35367302.25481312</v>
      </c>
      <c r="AF175" s="39">
        <v>31116958.162001118</v>
      </c>
      <c r="AG175" s="39">
        <v>35921814.889384381</v>
      </c>
      <c r="AH175" s="39">
        <v>54908949.172540195</v>
      </c>
      <c r="AI175" s="39">
        <v>65795272.942554519</v>
      </c>
      <c r="AJ175" s="39">
        <v>80937092.536824971</v>
      </c>
      <c r="AK175" s="39">
        <v>116452853.28604838</v>
      </c>
      <c r="AL175" s="39">
        <v>77359776.16727522</v>
      </c>
      <c r="AM175" s="39">
        <v>79588298.914961874</v>
      </c>
      <c r="AN175" s="39">
        <v>56501175.906354159</v>
      </c>
      <c r="AO175" s="41"/>
      <c r="AP175" s="39">
        <v>1315.2711359877876</v>
      </c>
      <c r="AQ175" s="39">
        <v>2166.8005734557596</v>
      </c>
      <c r="AR175" s="39">
        <v>2870.0067653230735</v>
      </c>
      <c r="AS175" s="39">
        <v>1063.9512492648869</v>
      </c>
      <c r="AT175" s="39">
        <v>4236.33750607602</v>
      </c>
      <c r="AU175" s="39">
        <v>7104.1204454324343</v>
      </c>
      <c r="AV175" s="39">
        <v>16280.065945560013</v>
      </c>
      <c r="AW175" s="39">
        <v>45854.84916707885</v>
      </c>
      <c r="AX175" s="39">
        <v>21060.84543359471</v>
      </c>
      <c r="AY175" s="39">
        <v>41683.747592065112</v>
      </c>
      <c r="AZ175" s="39">
        <v>32426.993012359999</v>
      </c>
      <c r="BA175" s="39">
        <v>89924.233515</v>
      </c>
      <c r="BB175" s="39">
        <v>130122.42647850001</v>
      </c>
      <c r="BC175" s="39">
        <v>62668.387464120002</v>
      </c>
      <c r="BD175" s="39">
        <v>335388.68548837997</v>
      </c>
      <c r="BE175" s="39">
        <v>743879.29361977999</v>
      </c>
      <c r="BF175" s="39">
        <v>504057.38617619989</v>
      </c>
      <c r="BG175" s="39">
        <v>470280.788</v>
      </c>
      <c r="BH175" s="39">
        <v>367941.69500000001</v>
      </c>
      <c r="BI175" s="41"/>
      <c r="BJ175" s="39">
        <v>15034683.762980193</v>
      </c>
      <c r="BK175" s="39">
        <v>8816902.6759475712</v>
      </c>
      <c r="BL175" s="39">
        <v>10349510.003772274</v>
      </c>
      <c r="BM175" s="39">
        <v>14580964.010783913</v>
      </c>
      <c r="BN175" s="39">
        <v>14737834.388290871</v>
      </c>
      <c r="BO175" s="39">
        <v>6511043.1736774296</v>
      </c>
      <c r="BP175" s="39">
        <v>13108956.014058404</v>
      </c>
      <c r="BQ175" s="39">
        <v>14444433.743705189</v>
      </c>
      <c r="BR175" s="39">
        <v>18040450.805631235</v>
      </c>
      <c r="BS175" s="39">
        <v>24394482.496411137</v>
      </c>
      <c r="BT175" s="39">
        <v>23352247.225717723</v>
      </c>
      <c r="BU175" s="39">
        <v>21222712.292394646</v>
      </c>
      <c r="BV175" s="39">
        <v>36403326.231946215</v>
      </c>
      <c r="BW175" s="39">
        <v>36843107.318530574</v>
      </c>
      <c r="BX175" s="39">
        <v>55956088.675559148</v>
      </c>
      <c r="BY175" s="39">
        <v>68873027.027631685</v>
      </c>
      <c r="BZ175" s="39">
        <v>60654745.265957788</v>
      </c>
      <c r="CA175" s="39">
        <v>55951115.790517837</v>
      </c>
      <c r="CB175" s="39">
        <v>45942955.717567034</v>
      </c>
      <c r="CC175" s="28"/>
      <c r="CD175" s="39">
        <v>37197074.246797115</v>
      </c>
      <c r="CE175" s="39">
        <v>22851394.391546324</v>
      </c>
      <c r="CF175" s="39">
        <v>29759878.113392778</v>
      </c>
      <c r="CG175" s="39">
        <v>35448808.483181082</v>
      </c>
      <c r="CH175" s="39">
        <v>41148069.276827544</v>
      </c>
      <c r="CI175" s="39">
        <v>19584394.495898455</v>
      </c>
      <c r="CJ175" s="39">
        <v>34124903.870867178</v>
      </c>
      <c r="CK175" s="39">
        <v>36258163.223651737</v>
      </c>
      <c r="CL175" s="39">
        <v>47697761.830912493</v>
      </c>
      <c r="CM175" s="39">
        <v>78335260.848793879</v>
      </c>
      <c r="CN175" s="39">
        <v>67871677.068841189</v>
      </c>
      <c r="CO175" s="39">
        <v>75629061.436095864</v>
      </c>
      <c r="CP175" s="39">
        <v>124546665.65324131</v>
      </c>
      <c r="CQ175" s="39">
        <v>130604569.22154348</v>
      </c>
      <c r="CR175" s="39">
        <v>176214426.66103202</v>
      </c>
      <c r="CS175" s="39">
        <v>244858931.81040794</v>
      </c>
      <c r="CT175" s="39">
        <v>191946544.83962345</v>
      </c>
      <c r="CU175" s="39">
        <v>174454869.21354243</v>
      </c>
      <c r="CV175" s="39">
        <v>139005959.80473</v>
      </c>
    </row>
    <row r="176" spans="1:100" s="68" customFormat="1" ht="14.4" thickBot="1" x14ac:dyDescent="0.55000000000000004">
      <c r="A176" s="48" t="s">
        <v>54</v>
      </c>
      <c r="B176" s="42">
        <v>17157284.317641426</v>
      </c>
      <c r="C176" s="42">
        <v>21334324.988261953</v>
      </c>
      <c r="D176" s="42">
        <v>18620098.792395204</v>
      </c>
      <c r="E176" s="42">
        <v>29846816.159072682</v>
      </c>
      <c r="F176" s="42">
        <v>46697285.083076984</v>
      </c>
      <c r="G176" s="42">
        <v>32576198.931468535</v>
      </c>
      <c r="H176" s="42">
        <v>30727571.353568155</v>
      </c>
      <c r="I176" s="42">
        <v>40778478.762731075</v>
      </c>
      <c r="J176" s="42">
        <v>52847336.499386422</v>
      </c>
      <c r="K176" s="42">
        <v>78595957.590732023</v>
      </c>
      <c r="L176" s="42">
        <v>48863504.418116562</v>
      </c>
      <c r="M176" s="42">
        <v>60584489.118451431</v>
      </c>
      <c r="N176" s="42">
        <v>87590805.142962575</v>
      </c>
      <c r="O176" s="42">
        <v>87573810.900441751</v>
      </c>
      <c r="P176" s="42">
        <v>91663816.880320549</v>
      </c>
      <c r="Q176" s="42">
        <v>126696233.11728179</v>
      </c>
      <c r="R176" s="42">
        <v>98882445.954446584</v>
      </c>
      <c r="S176" s="42">
        <v>106093256.18431753</v>
      </c>
      <c r="T176" s="42">
        <v>97367716.907459319</v>
      </c>
      <c r="U176" s="43"/>
      <c r="V176" s="42">
        <v>39391410.310635619</v>
      </c>
      <c r="W176" s="42">
        <v>37321999.467721254</v>
      </c>
      <c r="X176" s="42">
        <v>43232204.594639719</v>
      </c>
      <c r="Y176" s="42">
        <v>48026192.560967557</v>
      </c>
      <c r="Z176" s="42">
        <v>49559278.700514212</v>
      </c>
      <c r="AA176" s="42">
        <v>36776983.795570627</v>
      </c>
      <c r="AB176" s="42">
        <v>47787658.84067779</v>
      </c>
      <c r="AC176" s="42">
        <v>51214600.571359389</v>
      </c>
      <c r="AD176" s="42">
        <v>42755602.350359105</v>
      </c>
      <c r="AE176" s="42">
        <v>56703353.578411736</v>
      </c>
      <c r="AF176" s="42">
        <v>62140721.467666462</v>
      </c>
      <c r="AG176" s="42">
        <v>69933386.752261013</v>
      </c>
      <c r="AH176" s="42">
        <v>93903579.225346357</v>
      </c>
      <c r="AI176" s="42">
        <v>108889801.53049113</v>
      </c>
      <c r="AJ176" s="42">
        <v>141048881.7012639</v>
      </c>
      <c r="AK176" s="42">
        <v>207011356.47233778</v>
      </c>
      <c r="AL176" s="42">
        <v>114864584.21495521</v>
      </c>
      <c r="AM176" s="42">
        <v>144479263.40642214</v>
      </c>
      <c r="AN176" s="42">
        <v>129372251.72415058</v>
      </c>
      <c r="AO176" s="43"/>
      <c r="AP176" s="42">
        <v>18261.178440163843</v>
      </c>
      <c r="AQ176" s="42">
        <v>972067.93087036721</v>
      </c>
      <c r="AR176" s="42">
        <v>543298.00135989033</v>
      </c>
      <c r="AS176" s="42">
        <v>26012.184513251781</v>
      </c>
      <c r="AT176" s="42">
        <v>350186.68107381742</v>
      </c>
      <c r="AU176" s="42">
        <v>232864.97189769341</v>
      </c>
      <c r="AV176" s="42">
        <v>271680.27451937762</v>
      </c>
      <c r="AW176" s="42">
        <v>292465.40129640768</v>
      </c>
      <c r="AX176" s="42">
        <v>203020.83088902777</v>
      </c>
      <c r="AY176" s="42">
        <v>275718.85197887616</v>
      </c>
      <c r="AZ176" s="42">
        <v>215235.70586672</v>
      </c>
      <c r="BA176" s="42">
        <v>410899.45591000002</v>
      </c>
      <c r="BB176" s="42">
        <v>432145.98139800003</v>
      </c>
      <c r="BC176" s="42">
        <v>624621.86105724017</v>
      </c>
      <c r="BD176" s="42">
        <v>734675.10793395992</v>
      </c>
      <c r="BE176" s="42">
        <v>2100756.0541590797</v>
      </c>
      <c r="BF176" s="42">
        <v>811930.14368729992</v>
      </c>
      <c r="BG176" s="42">
        <v>959614.16685954004</v>
      </c>
      <c r="BH176" s="42">
        <v>1338066.3401064998</v>
      </c>
      <c r="BI176" s="43"/>
      <c r="BJ176" s="42">
        <v>48870699.848168954</v>
      </c>
      <c r="BK176" s="42">
        <v>37680268.775397711</v>
      </c>
      <c r="BL176" s="42">
        <v>40003964.579697132</v>
      </c>
      <c r="BM176" s="42">
        <v>62682839.546820298</v>
      </c>
      <c r="BN176" s="42">
        <v>60266138.365250692</v>
      </c>
      <c r="BO176" s="42">
        <v>55548363.764785655</v>
      </c>
      <c r="BP176" s="42">
        <v>72211474.989390776</v>
      </c>
      <c r="BQ176" s="42">
        <v>81709540.553445369</v>
      </c>
      <c r="BR176" s="42">
        <v>59012951.841179781</v>
      </c>
      <c r="BS176" s="42">
        <v>76305298.656559199</v>
      </c>
      <c r="BT176" s="42">
        <v>66776977.21444685</v>
      </c>
      <c r="BU176" s="42">
        <v>82892638.523787796</v>
      </c>
      <c r="BV176" s="42">
        <v>105616443.89155257</v>
      </c>
      <c r="BW176" s="42">
        <v>141733248.72606516</v>
      </c>
      <c r="BX176" s="42">
        <v>160914970.73699024</v>
      </c>
      <c r="BY176" s="42">
        <v>168271318.19844899</v>
      </c>
      <c r="BZ176" s="42">
        <v>120959698.53273752</v>
      </c>
      <c r="CA176" s="42">
        <v>222861260.05208707</v>
      </c>
      <c r="CB176" s="42">
        <v>218118816.97114491</v>
      </c>
      <c r="CC176" s="43"/>
      <c r="CD176" s="42">
        <v>105437655.65488616</v>
      </c>
      <c r="CE176" s="42">
        <v>97308661.162251279</v>
      </c>
      <c r="CF176" s="42">
        <v>102399565.96809196</v>
      </c>
      <c r="CG176" s="42">
        <v>140581860.45137379</v>
      </c>
      <c r="CH176" s="42">
        <v>156872888.8299157</v>
      </c>
      <c r="CI176" s="42">
        <v>125134411.46372253</v>
      </c>
      <c r="CJ176" s="42">
        <v>150998385.45815611</v>
      </c>
      <c r="CK176" s="42">
        <v>173995085.28883222</v>
      </c>
      <c r="CL176" s="42">
        <v>154818911.52181432</v>
      </c>
      <c r="CM176" s="42">
        <v>211880328.67768183</v>
      </c>
      <c r="CN176" s="42">
        <v>177996438.80609658</v>
      </c>
      <c r="CO176" s="42">
        <v>213821413.85041025</v>
      </c>
      <c r="CP176" s="42">
        <v>287542974.24125946</v>
      </c>
      <c r="CQ176" s="42">
        <v>338821483.01805526</v>
      </c>
      <c r="CR176" s="42">
        <v>394362344.42650867</v>
      </c>
      <c r="CS176" s="42">
        <v>504079663.84222764</v>
      </c>
      <c r="CT176" s="42">
        <v>335518658.84582663</v>
      </c>
      <c r="CU176" s="42">
        <v>474393393.8096863</v>
      </c>
      <c r="CV176" s="42">
        <v>446196851.94286132</v>
      </c>
    </row>
    <row r="177" spans="1:100" s="33" customFormat="1" x14ac:dyDescent="0.4">
      <c r="A177" s="367"/>
      <c r="B177" s="368"/>
      <c r="C177" s="368"/>
      <c r="D177" s="368"/>
      <c r="E177" s="368"/>
      <c r="F177" s="368"/>
      <c r="G177" s="368"/>
      <c r="H177" s="368"/>
      <c r="I177" s="368"/>
      <c r="J177" s="368"/>
      <c r="K177" s="368"/>
      <c r="L177" s="368"/>
      <c r="M177" s="368"/>
      <c r="N177" s="368"/>
      <c r="O177" s="368"/>
      <c r="P177" s="368"/>
      <c r="Q177" s="368"/>
      <c r="R177" s="368"/>
      <c r="S177" s="368"/>
      <c r="T177" s="368"/>
      <c r="U177" s="368"/>
      <c r="V177" s="368"/>
      <c r="W177" s="368"/>
      <c r="X177" s="368"/>
      <c r="Y177" s="368"/>
      <c r="Z177" s="368"/>
      <c r="AA177" s="368"/>
      <c r="AB177" s="368"/>
      <c r="AC177" s="368"/>
      <c r="AD177" s="368"/>
      <c r="AE177" s="368"/>
      <c r="AF177" s="368"/>
      <c r="AG177" s="368"/>
      <c r="AH177" s="368"/>
      <c r="AI177" s="368"/>
      <c r="AJ177" s="368"/>
      <c r="AK177" s="368"/>
      <c r="AL177" s="368"/>
      <c r="AM177" s="368"/>
      <c r="AN177" s="368"/>
      <c r="AO177" s="368"/>
      <c r="AP177" s="368"/>
      <c r="AQ177" s="368"/>
      <c r="AR177" s="368"/>
      <c r="AS177" s="368"/>
      <c r="AT177" s="368"/>
      <c r="AU177" s="368"/>
      <c r="AV177" s="368"/>
      <c r="AW177" s="368"/>
      <c r="AX177" s="368"/>
      <c r="AY177" s="368"/>
      <c r="AZ177" s="368"/>
      <c r="BA177" s="368"/>
      <c r="BB177" s="368"/>
      <c r="BC177" s="368"/>
      <c r="BD177" s="368"/>
      <c r="BE177" s="368"/>
      <c r="BF177" s="368"/>
      <c r="BG177" s="368"/>
      <c r="BH177" s="368"/>
      <c r="BI177" s="368"/>
      <c r="BJ177" s="368"/>
      <c r="BK177" s="368"/>
      <c r="BL177" s="368"/>
      <c r="BM177" s="368"/>
      <c r="BN177" s="368"/>
      <c r="BO177" s="368"/>
      <c r="BP177" s="368"/>
      <c r="BQ177" s="368"/>
      <c r="BR177" s="368"/>
      <c r="BS177" s="368"/>
      <c r="BT177" s="368"/>
      <c r="BU177" s="368"/>
      <c r="BV177" s="368"/>
      <c r="BW177" s="368"/>
      <c r="BX177" s="368"/>
      <c r="BY177" s="368"/>
      <c r="BZ177" s="368"/>
      <c r="CA177" s="368"/>
      <c r="CB177" s="368"/>
      <c r="CC177" s="368"/>
      <c r="CD177" s="368"/>
      <c r="CE177" s="368"/>
      <c r="CF177" s="368"/>
      <c r="CG177" s="368"/>
      <c r="CH177" s="368"/>
      <c r="CI177" s="368"/>
      <c r="CJ177" s="368"/>
      <c r="CK177" s="368"/>
      <c r="CL177" s="368"/>
      <c r="CM177" s="368"/>
      <c r="CN177" s="368"/>
      <c r="CO177" s="368"/>
      <c r="CP177" s="368"/>
      <c r="CQ177" s="368"/>
      <c r="CR177" s="368"/>
      <c r="CS177" s="368"/>
      <c r="CT177" s="368"/>
      <c r="CU177" s="368"/>
      <c r="CV177" s="368"/>
    </row>
    <row r="178" spans="1:100" s="235" customFormat="1" ht="17.7" x14ac:dyDescent="0.6">
      <c r="A178" s="369" t="s">
        <v>151</v>
      </c>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28"/>
      <c r="AW178" s="28"/>
      <c r="AX178" s="28"/>
      <c r="AY178" s="28"/>
      <c r="AZ178" s="28"/>
      <c r="BA178" s="28"/>
      <c r="BB178" s="28"/>
      <c r="BC178" s="28"/>
      <c r="BD178" s="28"/>
      <c r="BE178" s="28"/>
      <c r="BF178" s="28"/>
      <c r="BG178" s="28"/>
      <c r="BH178" s="28"/>
      <c r="BI178" s="28"/>
      <c r="BJ178" s="28"/>
      <c r="BK178" s="28"/>
      <c r="BL178" s="28"/>
      <c r="BM178" s="28"/>
      <c r="BN178" s="28"/>
      <c r="BO178" s="28"/>
      <c r="BP178" s="28"/>
      <c r="BQ178" s="28"/>
      <c r="BR178" s="28"/>
      <c r="BS178" s="28"/>
      <c r="BT178" s="28"/>
      <c r="BU178" s="28"/>
      <c r="BV178" s="28"/>
      <c r="BW178" s="28"/>
      <c r="BX178" s="28"/>
      <c r="BY178" s="28"/>
      <c r="BZ178" s="28"/>
      <c r="CA178" s="28"/>
      <c r="CB178" s="28"/>
      <c r="CC178" s="32"/>
      <c r="CD178" s="28"/>
      <c r="CE178" s="28"/>
      <c r="CF178" s="28"/>
      <c r="CG178" s="28"/>
      <c r="CH178" s="28"/>
      <c r="CI178" s="28"/>
      <c r="CJ178" s="28"/>
      <c r="CK178" s="28"/>
      <c r="CL178" s="28"/>
      <c r="CM178" s="28"/>
      <c r="CN178" s="28"/>
      <c r="CO178" s="28"/>
      <c r="CP178" s="28"/>
      <c r="CQ178" s="28"/>
      <c r="CR178" s="28"/>
      <c r="CS178" s="28"/>
      <c r="CT178" s="28"/>
      <c r="CU178" s="28"/>
      <c r="CV178" s="28"/>
    </row>
    <row r="179" spans="1:100" s="31" customFormat="1" x14ac:dyDescent="0.4">
      <c r="A179" s="31" t="s">
        <v>6</v>
      </c>
      <c r="B179" s="30">
        <v>0</v>
      </c>
      <c r="C179" s="30">
        <v>0</v>
      </c>
      <c r="D179" s="30">
        <v>0</v>
      </c>
      <c r="E179" s="30">
        <v>0</v>
      </c>
      <c r="F179" s="30">
        <v>0</v>
      </c>
      <c r="G179" s="30">
        <v>0</v>
      </c>
      <c r="H179" s="30">
        <v>0</v>
      </c>
      <c r="I179" s="30">
        <v>0</v>
      </c>
      <c r="J179" s="30">
        <v>0</v>
      </c>
      <c r="K179" s="30">
        <v>0</v>
      </c>
      <c r="L179" s="30">
        <v>0</v>
      </c>
      <c r="M179" s="30">
        <v>0</v>
      </c>
      <c r="N179" s="30">
        <v>0</v>
      </c>
      <c r="O179" s="30">
        <v>0</v>
      </c>
      <c r="P179" s="30">
        <v>0</v>
      </c>
      <c r="Q179" s="30">
        <v>0</v>
      </c>
      <c r="R179" s="30">
        <v>0</v>
      </c>
      <c r="S179" s="30">
        <v>0</v>
      </c>
      <c r="T179" s="30">
        <v>0</v>
      </c>
      <c r="U179" s="28"/>
      <c r="V179" s="30">
        <v>0</v>
      </c>
      <c r="W179" s="30">
        <v>0</v>
      </c>
      <c r="X179" s="30">
        <v>0</v>
      </c>
      <c r="Y179" s="30">
        <v>0</v>
      </c>
      <c r="Z179" s="30">
        <v>0</v>
      </c>
      <c r="AA179" s="30">
        <v>0</v>
      </c>
      <c r="AB179" s="30">
        <v>0</v>
      </c>
      <c r="AC179" s="30">
        <v>0</v>
      </c>
      <c r="AD179" s="30">
        <v>0</v>
      </c>
      <c r="AE179" s="30">
        <v>0</v>
      </c>
      <c r="AF179" s="30">
        <v>0</v>
      </c>
      <c r="AG179" s="30">
        <v>0</v>
      </c>
      <c r="AH179" s="30">
        <v>0</v>
      </c>
      <c r="AI179" s="30">
        <v>0</v>
      </c>
      <c r="AJ179" s="30">
        <v>0</v>
      </c>
      <c r="AK179" s="30">
        <v>0</v>
      </c>
      <c r="AL179" s="30">
        <v>0</v>
      </c>
      <c r="AM179" s="30">
        <v>0</v>
      </c>
      <c r="AN179" s="30">
        <v>0</v>
      </c>
      <c r="AO179" s="30"/>
      <c r="AP179" s="30">
        <v>4750343.5186363049</v>
      </c>
      <c r="AQ179" s="30">
        <v>1007228.7145242069</v>
      </c>
      <c r="AR179" s="30">
        <v>2715727.0424939143</v>
      </c>
      <c r="AS179" s="30">
        <v>2117128.7287445734</v>
      </c>
      <c r="AT179" s="30">
        <v>387658.21205626719</v>
      </c>
      <c r="AU179" s="30">
        <v>33813.822164226869</v>
      </c>
      <c r="AV179" s="30">
        <v>378483.94827821682</v>
      </c>
      <c r="AW179" s="30">
        <v>147562.30859413341</v>
      </c>
      <c r="AX179" s="30">
        <v>0</v>
      </c>
      <c r="AY179" s="30">
        <v>0</v>
      </c>
      <c r="AZ179" s="30">
        <v>0</v>
      </c>
      <c r="BA179" s="30">
        <v>0</v>
      </c>
      <c r="BB179" s="30">
        <v>0</v>
      </c>
      <c r="BC179" s="30">
        <v>0</v>
      </c>
      <c r="BD179" s="30">
        <v>0</v>
      </c>
      <c r="BE179" s="30">
        <v>0</v>
      </c>
      <c r="BF179" s="30">
        <v>0</v>
      </c>
      <c r="BG179" s="30">
        <v>0</v>
      </c>
      <c r="BH179" s="30">
        <v>0</v>
      </c>
      <c r="BI179" s="30"/>
      <c r="BJ179" s="30">
        <v>18900.598802395209</v>
      </c>
      <c r="BK179" s="30">
        <v>0</v>
      </c>
      <c r="BL179" s="30">
        <v>0</v>
      </c>
      <c r="BM179" s="30">
        <v>1726.0478922929756</v>
      </c>
      <c r="BN179" s="30">
        <v>0</v>
      </c>
      <c r="BO179" s="30">
        <v>0</v>
      </c>
      <c r="BP179" s="30">
        <v>0</v>
      </c>
      <c r="BQ179" s="30">
        <v>21595.110764072175</v>
      </c>
      <c r="BR179" s="30">
        <v>0</v>
      </c>
      <c r="BS179" s="30">
        <v>0</v>
      </c>
      <c r="BT179" s="30">
        <v>0</v>
      </c>
      <c r="BU179" s="30">
        <v>0</v>
      </c>
      <c r="BV179" s="30">
        <v>0</v>
      </c>
      <c r="BW179" s="30">
        <v>0</v>
      </c>
      <c r="BX179" s="30">
        <v>0</v>
      </c>
      <c r="BY179" s="30">
        <v>0</v>
      </c>
      <c r="BZ179" s="30">
        <v>0</v>
      </c>
      <c r="CA179" s="30">
        <v>0</v>
      </c>
      <c r="CB179" s="30">
        <v>0</v>
      </c>
      <c r="CC179" s="70"/>
      <c r="CD179" s="30">
        <v>4769244.1174387001</v>
      </c>
      <c r="CE179" s="30">
        <v>1007228.7145242069</v>
      </c>
      <c r="CF179" s="30">
        <v>2715727.0424939143</v>
      </c>
      <c r="CG179" s="30">
        <v>2118854.7766368664</v>
      </c>
      <c r="CH179" s="30">
        <v>387658.21205626719</v>
      </c>
      <c r="CI179" s="30">
        <v>33813.822164226869</v>
      </c>
      <c r="CJ179" s="30">
        <v>378483.94827821682</v>
      </c>
      <c r="CK179" s="30">
        <v>169157.41935820557</v>
      </c>
      <c r="CL179" s="30">
        <v>0</v>
      </c>
      <c r="CM179" s="30">
        <v>0</v>
      </c>
      <c r="CN179" s="30">
        <v>0</v>
      </c>
      <c r="CO179" s="30">
        <v>0</v>
      </c>
      <c r="CP179" s="30">
        <v>0</v>
      </c>
      <c r="CQ179" s="30">
        <v>0</v>
      </c>
      <c r="CR179" s="30">
        <v>0</v>
      </c>
      <c r="CS179" s="30">
        <v>0</v>
      </c>
      <c r="CT179" s="30">
        <v>0</v>
      </c>
      <c r="CU179" s="30">
        <v>0</v>
      </c>
      <c r="CV179" s="30">
        <v>0</v>
      </c>
    </row>
    <row r="180" spans="1:100" s="31" customFormat="1" x14ac:dyDescent="0.4">
      <c r="A180" s="70" t="s">
        <v>13</v>
      </c>
      <c r="B180" s="30">
        <v>0</v>
      </c>
      <c r="C180" s="30">
        <v>0</v>
      </c>
      <c r="D180" s="30">
        <v>0</v>
      </c>
      <c r="E180" s="30">
        <v>0</v>
      </c>
      <c r="F180" s="30">
        <v>0</v>
      </c>
      <c r="G180" s="30">
        <v>0</v>
      </c>
      <c r="H180" s="30">
        <v>0</v>
      </c>
      <c r="I180" s="30">
        <v>0</v>
      </c>
      <c r="J180" s="30">
        <v>0</v>
      </c>
      <c r="K180" s="30">
        <v>0</v>
      </c>
      <c r="L180" s="30">
        <v>0</v>
      </c>
      <c r="M180" s="30">
        <v>0</v>
      </c>
      <c r="N180" s="30">
        <v>0</v>
      </c>
      <c r="O180" s="30">
        <v>0</v>
      </c>
      <c r="P180" s="30">
        <v>0</v>
      </c>
      <c r="Q180" s="30">
        <v>0</v>
      </c>
      <c r="R180" s="30">
        <v>0</v>
      </c>
      <c r="S180" s="30">
        <v>0</v>
      </c>
      <c r="T180" s="30">
        <v>0</v>
      </c>
      <c r="U180" s="28"/>
      <c r="V180" s="30">
        <v>0</v>
      </c>
      <c r="W180" s="30">
        <v>0</v>
      </c>
      <c r="X180" s="30">
        <v>0</v>
      </c>
      <c r="Y180" s="30">
        <v>0</v>
      </c>
      <c r="Z180" s="30">
        <v>0</v>
      </c>
      <c r="AA180" s="30">
        <v>0</v>
      </c>
      <c r="AB180" s="30">
        <v>0</v>
      </c>
      <c r="AC180" s="30">
        <v>0</v>
      </c>
      <c r="AD180" s="30">
        <v>0</v>
      </c>
      <c r="AE180" s="30">
        <v>0</v>
      </c>
      <c r="AF180" s="30">
        <v>0</v>
      </c>
      <c r="AG180" s="30">
        <v>0</v>
      </c>
      <c r="AH180" s="30">
        <v>0</v>
      </c>
      <c r="AI180" s="30">
        <v>0</v>
      </c>
      <c r="AJ180" s="30">
        <v>0</v>
      </c>
      <c r="AK180" s="30">
        <v>0</v>
      </c>
      <c r="AL180" s="30">
        <v>0</v>
      </c>
      <c r="AM180" s="30">
        <v>0</v>
      </c>
      <c r="AN180" s="30">
        <v>0</v>
      </c>
      <c r="AO180" s="30"/>
      <c r="AP180" s="30">
        <v>0</v>
      </c>
      <c r="AQ180" s="30">
        <v>0</v>
      </c>
      <c r="AR180" s="30">
        <v>0</v>
      </c>
      <c r="AS180" s="30">
        <v>0</v>
      </c>
      <c r="AT180" s="30">
        <v>0</v>
      </c>
      <c r="AU180" s="30">
        <v>0</v>
      </c>
      <c r="AV180" s="30">
        <v>0</v>
      </c>
      <c r="AW180" s="30">
        <v>0</v>
      </c>
      <c r="AX180" s="30">
        <v>0</v>
      </c>
      <c r="AY180" s="30">
        <v>0</v>
      </c>
      <c r="AZ180" s="30">
        <v>0</v>
      </c>
      <c r="BA180" s="30">
        <v>0</v>
      </c>
      <c r="BB180" s="30">
        <v>0</v>
      </c>
      <c r="BC180" s="30">
        <v>0</v>
      </c>
      <c r="BD180" s="30">
        <v>0</v>
      </c>
      <c r="BE180" s="30">
        <v>0</v>
      </c>
      <c r="BF180" s="30">
        <v>0</v>
      </c>
      <c r="BG180" s="30">
        <v>0</v>
      </c>
      <c r="BH180" s="30">
        <v>0</v>
      </c>
      <c r="BI180" s="30"/>
      <c r="BJ180" s="30">
        <v>0</v>
      </c>
      <c r="BK180" s="30">
        <v>0</v>
      </c>
      <c r="BL180" s="30">
        <v>0</v>
      </c>
      <c r="BM180" s="30">
        <v>0</v>
      </c>
      <c r="BN180" s="30">
        <v>0</v>
      </c>
      <c r="BO180" s="30">
        <v>0</v>
      </c>
      <c r="BP180" s="30">
        <v>0</v>
      </c>
      <c r="BQ180" s="30">
        <v>0</v>
      </c>
      <c r="BR180" s="30">
        <v>0</v>
      </c>
      <c r="BS180" s="30">
        <v>0</v>
      </c>
      <c r="BT180" s="30">
        <v>0</v>
      </c>
      <c r="BU180" s="30">
        <v>0</v>
      </c>
      <c r="BV180" s="30">
        <v>0</v>
      </c>
      <c r="BW180" s="30">
        <v>0</v>
      </c>
      <c r="BX180" s="30">
        <v>0</v>
      </c>
      <c r="BY180" s="30">
        <v>0</v>
      </c>
      <c r="BZ180" s="30">
        <v>0</v>
      </c>
      <c r="CA180" s="30">
        <v>0</v>
      </c>
      <c r="CB180" s="30">
        <v>0</v>
      </c>
      <c r="CC180" s="70"/>
      <c r="CD180" s="30">
        <v>0</v>
      </c>
      <c r="CE180" s="30">
        <v>0</v>
      </c>
      <c r="CF180" s="30">
        <v>0</v>
      </c>
      <c r="CG180" s="30">
        <v>0</v>
      </c>
      <c r="CH180" s="30">
        <v>0</v>
      </c>
      <c r="CI180" s="30">
        <v>0</v>
      </c>
      <c r="CJ180" s="30">
        <v>0</v>
      </c>
      <c r="CK180" s="30">
        <v>0</v>
      </c>
      <c r="CL180" s="30">
        <v>0</v>
      </c>
      <c r="CM180" s="30">
        <v>0</v>
      </c>
      <c r="CN180" s="30">
        <v>0</v>
      </c>
      <c r="CO180" s="30">
        <v>0</v>
      </c>
      <c r="CP180" s="30">
        <v>0</v>
      </c>
      <c r="CQ180" s="30">
        <v>0</v>
      </c>
      <c r="CR180" s="30">
        <v>0</v>
      </c>
      <c r="CS180" s="30">
        <v>0</v>
      </c>
      <c r="CT180" s="30">
        <v>0</v>
      </c>
      <c r="CU180" s="30">
        <v>0</v>
      </c>
      <c r="CV180" s="30">
        <v>0</v>
      </c>
    </row>
    <row r="181" spans="1:100" s="31" customFormat="1" x14ac:dyDescent="0.4">
      <c r="A181" s="70" t="s">
        <v>15</v>
      </c>
      <c r="B181" s="30">
        <v>0</v>
      </c>
      <c r="C181" s="30">
        <v>0</v>
      </c>
      <c r="D181" s="30">
        <v>0</v>
      </c>
      <c r="E181" s="30">
        <v>0</v>
      </c>
      <c r="F181" s="30">
        <v>0</v>
      </c>
      <c r="G181" s="30">
        <v>0</v>
      </c>
      <c r="H181" s="30">
        <v>0</v>
      </c>
      <c r="I181" s="30">
        <v>0</v>
      </c>
      <c r="J181" s="30">
        <v>0</v>
      </c>
      <c r="K181" s="30">
        <v>0</v>
      </c>
      <c r="L181" s="30">
        <v>0</v>
      </c>
      <c r="M181" s="30">
        <v>0</v>
      </c>
      <c r="N181" s="30">
        <v>0</v>
      </c>
      <c r="O181" s="30">
        <v>0</v>
      </c>
      <c r="P181" s="30">
        <v>0</v>
      </c>
      <c r="Q181" s="30">
        <v>0</v>
      </c>
      <c r="R181" s="30">
        <v>0</v>
      </c>
      <c r="S181" s="30">
        <v>0</v>
      </c>
      <c r="T181" s="30">
        <v>0</v>
      </c>
      <c r="U181" s="28"/>
      <c r="V181" s="30">
        <v>0</v>
      </c>
      <c r="W181" s="30">
        <v>0</v>
      </c>
      <c r="X181" s="30">
        <v>0</v>
      </c>
      <c r="Y181" s="30">
        <v>0</v>
      </c>
      <c r="Z181" s="30">
        <v>0</v>
      </c>
      <c r="AA181" s="30">
        <v>0</v>
      </c>
      <c r="AB181" s="30">
        <v>0</v>
      </c>
      <c r="AC181" s="30">
        <v>0</v>
      </c>
      <c r="AD181" s="30">
        <v>0</v>
      </c>
      <c r="AE181" s="30">
        <v>0</v>
      </c>
      <c r="AF181" s="30">
        <v>0</v>
      </c>
      <c r="AG181" s="30">
        <v>0</v>
      </c>
      <c r="AH181" s="30">
        <v>0</v>
      </c>
      <c r="AI181" s="30">
        <v>0</v>
      </c>
      <c r="AJ181" s="30">
        <v>0</v>
      </c>
      <c r="AK181" s="30">
        <v>0</v>
      </c>
      <c r="AL181" s="30">
        <v>0</v>
      </c>
      <c r="AM181" s="30">
        <v>0</v>
      </c>
      <c r="AN181" s="30">
        <v>0</v>
      </c>
      <c r="AO181" s="30"/>
      <c r="AP181" s="30">
        <v>0</v>
      </c>
      <c r="AQ181" s="30">
        <v>0</v>
      </c>
      <c r="AR181" s="30">
        <v>0</v>
      </c>
      <c r="AS181" s="30">
        <v>0</v>
      </c>
      <c r="AT181" s="30">
        <v>0</v>
      </c>
      <c r="AU181" s="30">
        <v>0</v>
      </c>
      <c r="AV181" s="30">
        <v>0</v>
      </c>
      <c r="AW181" s="30">
        <v>0</v>
      </c>
      <c r="AX181" s="30">
        <v>0</v>
      </c>
      <c r="AY181" s="30">
        <v>0</v>
      </c>
      <c r="AZ181" s="30">
        <v>0</v>
      </c>
      <c r="BA181" s="30">
        <v>0</v>
      </c>
      <c r="BB181" s="30">
        <v>0</v>
      </c>
      <c r="BC181" s="30">
        <v>0</v>
      </c>
      <c r="BD181" s="30">
        <v>0</v>
      </c>
      <c r="BE181" s="30">
        <v>0</v>
      </c>
      <c r="BF181" s="30">
        <v>0</v>
      </c>
      <c r="BG181" s="30">
        <v>0</v>
      </c>
      <c r="BH181" s="30">
        <v>0</v>
      </c>
      <c r="BI181" s="30"/>
      <c r="BJ181" s="30">
        <v>0</v>
      </c>
      <c r="BK181" s="30">
        <v>0</v>
      </c>
      <c r="BL181" s="30">
        <v>0</v>
      </c>
      <c r="BM181" s="30">
        <v>0</v>
      </c>
      <c r="BN181" s="30">
        <v>0</v>
      </c>
      <c r="BO181" s="30">
        <v>0</v>
      </c>
      <c r="BP181" s="30">
        <v>0</v>
      </c>
      <c r="BQ181" s="30">
        <v>0</v>
      </c>
      <c r="BR181" s="30">
        <v>0</v>
      </c>
      <c r="BS181" s="30">
        <v>0</v>
      </c>
      <c r="BT181" s="30">
        <v>0</v>
      </c>
      <c r="BU181" s="30">
        <v>0</v>
      </c>
      <c r="BV181" s="30">
        <v>0</v>
      </c>
      <c r="BW181" s="30">
        <v>0</v>
      </c>
      <c r="BX181" s="30">
        <v>0</v>
      </c>
      <c r="BY181" s="30">
        <v>0</v>
      </c>
      <c r="BZ181" s="30">
        <v>0</v>
      </c>
      <c r="CA181" s="30">
        <v>0</v>
      </c>
      <c r="CB181" s="30">
        <v>0</v>
      </c>
      <c r="CC181" s="70"/>
      <c r="CD181" s="30">
        <v>0</v>
      </c>
      <c r="CE181" s="30">
        <v>0</v>
      </c>
      <c r="CF181" s="30">
        <v>0</v>
      </c>
      <c r="CG181" s="30">
        <v>0</v>
      </c>
      <c r="CH181" s="30">
        <v>0</v>
      </c>
      <c r="CI181" s="30">
        <v>0</v>
      </c>
      <c r="CJ181" s="30">
        <v>0</v>
      </c>
      <c r="CK181" s="30">
        <v>0</v>
      </c>
      <c r="CL181" s="30">
        <v>0</v>
      </c>
      <c r="CM181" s="30">
        <v>0</v>
      </c>
      <c r="CN181" s="30">
        <v>0</v>
      </c>
      <c r="CO181" s="30">
        <v>0</v>
      </c>
      <c r="CP181" s="30">
        <v>0</v>
      </c>
      <c r="CQ181" s="30">
        <v>0</v>
      </c>
      <c r="CR181" s="30">
        <v>0</v>
      </c>
      <c r="CS181" s="30">
        <v>0</v>
      </c>
      <c r="CT181" s="30">
        <v>0</v>
      </c>
      <c r="CU181" s="30">
        <v>0</v>
      </c>
      <c r="CV181" s="30">
        <v>0</v>
      </c>
    </row>
    <row r="182" spans="1:100" s="31" customFormat="1" x14ac:dyDescent="0.4">
      <c r="A182" s="70" t="s">
        <v>16</v>
      </c>
      <c r="B182" s="30">
        <v>0</v>
      </c>
      <c r="C182" s="30">
        <v>0</v>
      </c>
      <c r="D182" s="30">
        <v>0</v>
      </c>
      <c r="E182" s="30">
        <v>0</v>
      </c>
      <c r="F182" s="30">
        <v>0</v>
      </c>
      <c r="G182" s="30">
        <v>0</v>
      </c>
      <c r="H182" s="30">
        <v>0</v>
      </c>
      <c r="I182" s="30">
        <v>0</v>
      </c>
      <c r="J182" s="30">
        <v>0</v>
      </c>
      <c r="K182" s="30">
        <v>0</v>
      </c>
      <c r="L182" s="30">
        <v>0</v>
      </c>
      <c r="M182" s="30">
        <v>0</v>
      </c>
      <c r="N182" s="30">
        <v>0</v>
      </c>
      <c r="O182" s="30">
        <v>0</v>
      </c>
      <c r="P182" s="30">
        <v>0</v>
      </c>
      <c r="Q182" s="30">
        <v>0</v>
      </c>
      <c r="R182" s="30">
        <v>0</v>
      </c>
      <c r="S182" s="30">
        <v>0</v>
      </c>
      <c r="T182" s="30">
        <v>0</v>
      </c>
      <c r="U182" s="28"/>
      <c r="V182" s="30">
        <v>730671.53461391665</v>
      </c>
      <c r="W182" s="30">
        <v>1182640.4757929887</v>
      </c>
      <c r="X182" s="30">
        <v>492303.78947918321</v>
      </c>
      <c r="Y182" s="30">
        <v>517795.16549651185</v>
      </c>
      <c r="Z182" s="30">
        <v>672590.14961040439</v>
      </c>
      <c r="AA182" s="30">
        <v>728237.01667689928</v>
      </c>
      <c r="AB182" s="30">
        <v>717527.91026404081</v>
      </c>
      <c r="AC182" s="30">
        <v>1301542.2304196092</v>
      </c>
      <c r="AD182" s="30">
        <v>1044610.7741110338</v>
      </c>
      <c r="AE182" s="30">
        <v>388409.47596013907</v>
      </c>
      <c r="AF182" s="30">
        <v>565899.80299999996</v>
      </c>
      <c r="AG182" s="30">
        <v>1349820.4000000001</v>
      </c>
      <c r="AH182" s="30">
        <v>834545.10400000005</v>
      </c>
      <c r="AI182" s="30">
        <v>1215193.9139999999</v>
      </c>
      <c r="AJ182" s="30">
        <v>2142242.4583354685</v>
      </c>
      <c r="AK182" s="30">
        <v>3753676.2950803824</v>
      </c>
      <c r="AL182" s="30">
        <v>2453664.3391503822</v>
      </c>
      <c r="AM182" s="30">
        <v>2606105.3590487181</v>
      </c>
      <c r="AN182" s="30">
        <v>1889594.3860216716</v>
      </c>
      <c r="AO182" s="30"/>
      <c r="AP182" s="30">
        <v>2566322.2378323367</v>
      </c>
      <c r="AQ182" s="30">
        <v>5936401.4190317197</v>
      </c>
      <c r="AR182" s="30">
        <v>2441653.8345267223</v>
      </c>
      <c r="AS182" s="30">
        <v>4695606.7469146801</v>
      </c>
      <c r="AT182" s="30">
        <v>5656681.0530132176</v>
      </c>
      <c r="AU182" s="30">
        <v>6675326.3972383058</v>
      </c>
      <c r="AV182" s="30">
        <v>12225758.414455276</v>
      </c>
      <c r="AW182" s="30">
        <v>11758210.102495043</v>
      </c>
      <c r="AX182" s="30">
        <v>13856981.594149372</v>
      </c>
      <c r="AY182" s="30">
        <v>6644583.31241001</v>
      </c>
      <c r="AZ182" s="30">
        <v>10865824.393999999</v>
      </c>
      <c r="BA182" s="30">
        <v>18807615.099999998</v>
      </c>
      <c r="BB182" s="30">
        <v>10678523.998000002</v>
      </c>
      <c r="BC182" s="30">
        <v>20596213.925999999</v>
      </c>
      <c r="BD182" s="30">
        <v>32274391.438999999</v>
      </c>
      <c r="BE182" s="30">
        <v>59167046.478000008</v>
      </c>
      <c r="BF182" s="30">
        <v>39743755.739999995</v>
      </c>
      <c r="BG182" s="30">
        <v>43404627.288999997</v>
      </c>
      <c r="BH182" s="30">
        <v>36059600.609999999</v>
      </c>
      <c r="BI182" s="30"/>
      <c r="BJ182" s="30">
        <v>2828673.7940119756</v>
      </c>
      <c r="BK182" s="30">
        <v>5656423.3991437834</v>
      </c>
      <c r="BL182" s="30">
        <v>2715445.8551152372</v>
      </c>
      <c r="BM182" s="30">
        <v>5212865.7193042384</v>
      </c>
      <c r="BN182" s="30">
        <v>4440920.334920954</v>
      </c>
      <c r="BO182" s="30">
        <v>4303482.2693246286</v>
      </c>
      <c r="BP182" s="30">
        <v>8676033.4245100357</v>
      </c>
      <c r="BQ182" s="30">
        <v>6598749.9715786278</v>
      </c>
      <c r="BR182" s="30">
        <v>7201388.5887427116</v>
      </c>
      <c r="BS182" s="30">
        <v>2231301.5669756155</v>
      </c>
      <c r="BT182" s="30">
        <v>3524020.0320000001</v>
      </c>
      <c r="BU182" s="30">
        <v>6623437.392</v>
      </c>
      <c r="BV182" s="30">
        <v>4028677.1950000003</v>
      </c>
      <c r="BW182" s="30">
        <v>6500268.1380000003</v>
      </c>
      <c r="BX182" s="30">
        <v>13199290.750000002</v>
      </c>
      <c r="BY182" s="30">
        <v>14703677.471000001</v>
      </c>
      <c r="BZ182" s="30">
        <v>8886592.2600000016</v>
      </c>
      <c r="CA182" s="30">
        <v>11534757.684</v>
      </c>
      <c r="CB182" s="30">
        <v>11828303.648</v>
      </c>
      <c r="CC182" s="70"/>
      <c r="CD182" s="30">
        <v>6125667.566458229</v>
      </c>
      <c r="CE182" s="30">
        <v>12775465.293968491</v>
      </c>
      <c r="CF182" s="30">
        <v>5649403.479121143</v>
      </c>
      <c r="CG182" s="30">
        <v>10426267.63171543</v>
      </c>
      <c r="CH182" s="30">
        <v>10770191.537544575</v>
      </c>
      <c r="CI182" s="30">
        <v>11707045.683239833</v>
      </c>
      <c r="CJ182" s="30">
        <v>21619319.749229353</v>
      </c>
      <c r="CK182" s="30">
        <v>19658502.304493282</v>
      </c>
      <c r="CL182" s="30">
        <v>22102980.957003117</v>
      </c>
      <c r="CM182" s="30">
        <v>9264294.3553457651</v>
      </c>
      <c r="CN182" s="30">
        <v>14955744.228999998</v>
      </c>
      <c r="CO182" s="30">
        <v>26780872.891999997</v>
      </c>
      <c r="CP182" s="30">
        <v>15541746.297000002</v>
      </c>
      <c r="CQ182" s="30">
        <v>28311675.978</v>
      </c>
      <c r="CR182" s="30">
        <v>47615924.64733547</v>
      </c>
      <c r="CS182" s="30">
        <v>77624400.24408038</v>
      </c>
      <c r="CT182" s="30">
        <v>51084012.339150384</v>
      </c>
      <c r="CU182" s="30">
        <v>57545490.332048714</v>
      </c>
      <c r="CV182" s="30">
        <v>49777498.644021675</v>
      </c>
    </row>
    <row r="183" spans="1:100" s="31" customFormat="1" x14ac:dyDescent="0.4">
      <c r="A183" s="70" t="s">
        <v>8</v>
      </c>
      <c r="B183" s="30">
        <v>0</v>
      </c>
      <c r="C183" s="30">
        <v>0</v>
      </c>
      <c r="D183" s="30">
        <v>0</v>
      </c>
      <c r="E183" s="30">
        <v>0</v>
      </c>
      <c r="F183" s="30">
        <v>0</v>
      </c>
      <c r="G183" s="30">
        <v>0</v>
      </c>
      <c r="H183" s="30">
        <v>0</v>
      </c>
      <c r="I183" s="30">
        <v>0</v>
      </c>
      <c r="J183" s="30">
        <v>0</v>
      </c>
      <c r="K183" s="30">
        <v>0</v>
      </c>
      <c r="L183" s="30">
        <v>0</v>
      </c>
      <c r="M183" s="30">
        <v>0</v>
      </c>
      <c r="N183" s="30">
        <v>0</v>
      </c>
      <c r="O183" s="30">
        <v>0</v>
      </c>
      <c r="P183" s="30">
        <v>0</v>
      </c>
      <c r="Q183" s="30">
        <v>0</v>
      </c>
      <c r="R183" s="30">
        <v>0</v>
      </c>
      <c r="S183" s="30">
        <v>0</v>
      </c>
      <c r="T183" s="30">
        <v>0</v>
      </c>
      <c r="U183" s="28"/>
      <c r="V183" s="30">
        <v>649749.59096807009</v>
      </c>
      <c r="W183" s="30">
        <v>505710.26711185311</v>
      </c>
      <c r="X183" s="30">
        <v>320030.56190003932</v>
      </c>
      <c r="Y183" s="30">
        <v>85559.20786096713</v>
      </c>
      <c r="Z183" s="30">
        <v>246203.93666188195</v>
      </c>
      <c r="AA183" s="30">
        <v>167206.34492902059</v>
      </c>
      <c r="AB183" s="30">
        <v>109269.92494940187</v>
      </c>
      <c r="AC183" s="30">
        <v>209236.24214992241</v>
      </c>
      <c r="AD183" s="30">
        <v>289612.38107293763</v>
      </c>
      <c r="AE183" s="30">
        <v>131933.02821096216</v>
      </c>
      <c r="AF183" s="30">
        <v>166957.701</v>
      </c>
      <c r="AG183" s="30">
        <v>245456.19999999998</v>
      </c>
      <c r="AH183" s="30">
        <v>659409.44800000009</v>
      </c>
      <c r="AI183" s="30">
        <v>1560686.0220000001</v>
      </c>
      <c r="AJ183" s="30">
        <v>3808887.183348584</v>
      </c>
      <c r="AK183" s="30">
        <v>3225007.9876691503</v>
      </c>
      <c r="AL183" s="30">
        <v>6289455.1100353729</v>
      </c>
      <c r="AM183" s="30">
        <v>5118671.2236430915</v>
      </c>
      <c r="AN183" s="30">
        <v>3208485.1621742793</v>
      </c>
      <c r="AO183" s="30"/>
      <c r="AP183" s="30">
        <v>2481318.885816054</v>
      </c>
      <c r="AQ183" s="30">
        <v>2955351.0934891487</v>
      </c>
      <c r="AR183" s="30">
        <v>1903291.6013712755</v>
      </c>
      <c r="AS183" s="30">
        <v>1376150.2765148839</v>
      </c>
      <c r="AT183" s="30">
        <v>1722504.1106483568</v>
      </c>
      <c r="AU183" s="30">
        <v>1884493.151399934</v>
      </c>
      <c r="AV183" s="30">
        <v>1447335.9106281328</v>
      </c>
      <c r="AW183" s="30">
        <v>2705947.8349433076</v>
      </c>
      <c r="AX183" s="30">
        <v>3209885.1812661975</v>
      </c>
      <c r="AY183" s="30">
        <v>2344984.4572524293</v>
      </c>
      <c r="AZ183" s="30">
        <v>5059114.1919999998</v>
      </c>
      <c r="BA183" s="30">
        <v>5907732.9000000004</v>
      </c>
      <c r="BB183" s="30">
        <v>11468663.182000002</v>
      </c>
      <c r="BC183" s="30">
        <v>19201757.184</v>
      </c>
      <c r="BD183" s="30">
        <v>43758717.841000006</v>
      </c>
      <c r="BE183" s="30">
        <v>94027071.548000008</v>
      </c>
      <c r="BF183" s="30">
        <v>105494652.00000001</v>
      </c>
      <c r="BG183" s="30">
        <v>89682326.617000014</v>
      </c>
      <c r="BH183" s="30">
        <v>102466534.53</v>
      </c>
      <c r="BI183" s="30"/>
      <c r="BJ183" s="30">
        <v>2418546.7928143712</v>
      </c>
      <c r="BK183" s="30">
        <v>2917189.3883604705</v>
      </c>
      <c r="BL183" s="30">
        <v>1757000.372250665</v>
      </c>
      <c r="BM183" s="30">
        <v>1125821.6419396626</v>
      </c>
      <c r="BN183" s="30">
        <v>1303201.4970528067</v>
      </c>
      <c r="BO183" s="30">
        <v>1002434.9614972034</v>
      </c>
      <c r="BP183" s="30">
        <v>1137776.3216112636</v>
      </c>
      <c r="BQ183" s="30">
        <v>863058.31948598824</v>
      </c>
      <c r="BR183" s="30">
        <v>1884609.4481660645</v>
      </c>
      <c r="BS183" s="30">
        <v>946975.62233689881</v>
      </c>
      <c r="BT183" s="30">
        <v>2037693.12</v>
      </c>
      <c r="BU183" s="30">
        <v>2389029.8850000002</v>
      </c>
      <c r="BV183" s="30">
        <v>2488480.12</v>
      </c>
      <c r="BW183" s="30">
        <v>5982167.0090000005</v>
      </c>
      <c r="BX183" s="30">
        <v>13688258.799999999</v>
      </c>
      <c r="BY183" s="30">
        <v>24918694.136000004</v>
      </c>
      <c r="BZ183" s="30">
        <v>28773886.535999998</v>
      </c>
      <c r="CA183" s="30">
        <v>22233727.527999997</v>
      </c>
      <c r="CB183" s="30">
        <v>19983365.024000004</v>
      </c>
      <c r="CC183" s="70"/>
      <c r="CD183" s="30">
        <v>5549615.2695984952</v>
      </c>
      <c r="CE183" s="30">
        <v>6378250.748961472</v>
      </c>
      <c r="CF183" s="30">
        <v>3980322.5355219794</v>
      </c>
      <c r="CG183" s="30">
        <v>2587531.1263155136</v>
      </c>
      <c r="CH183" s="30">
        <v>3271909.5443630456</v>
      </c>
      <c r="CI183" s="30">
        <v>3054134.4578261576</v>
      </c>
      <c r="CJ183" s="30">
        <v>2694382.1571887983</v>
      </c>
      <c r="CK183" s="30">
        <v>3778242.3965792186</v>
      </c>
      <c r="CL183" s="30">
        <v>5384107.0105051994</v>
      </c>
      <c r="CM183" s="30">
        <v>3423893.1078002905</v>
      </c>
      <c r="CN183" s="30">
        <v>7263765.0130000003</v>
      </c>
      <c r="CO183" s="30">
        <v>8542218.9849999994</v>
      </c>
      <c r="CP183" s="30">
        <v>14616552.750000002</v>
      </c>
      <c r="CQ183" s="30">
        <v>26744610.215</v>
      </c>
      <c r="CR183" s="30">
        <v>61255863.824348584</v>
      </c>
      <c r="CS183" s="30">
        <v>122170773.67166917</v>
      </c>
      <c r="CT183" s="30">
        <v>140557993.64603537</v>
      </c>
      <c r="CU183" s="30">
        <v>117034725.36864311</v>
      </c>
      <c r="CV183" s="30">
        <v>125658384.71617429</v>
      </c>
    </row>
    <row r="184" spans="1:100" s="31" customFormat="1" x14ac:dyDescent="0.4">
      <c r="A184" s="70" t="s">
        <v>24</v>
      </c>
      <c r="B184" s="30">
        <v>0</v>
      </c>
      <c r="C184" s="30">
        <v>0</v>
      </c>
      <c r="D184" s="30">
        <v>0</v>
      </c>
      <c r="E184" s="30">
        <v>0</v>
      </c>
      <c r="F184" s="30">
        <v>0</v>
      </c>
      <c r="G184" s="30">
        <v>0</v>
      </c>
      <c r="H184" s="30">
        <v>0</v>
      </c>
      <c r="I184" s="30">
        <v>0</v>
      </c>
      <c r="J184" s="30">
        <v>0</v>
      </c>
      <c r="K184" s="30">
        <v>0</v>
      </c>
      <c r="L184" s="30">
        <v>0</v>
      </c>
      <c r="M184" s="30">
        <v>0</v>
      </c>
      <c r="N184" s="30">
        <v>0</v>
      </c>
      <c r="O184" s="30">
        <v>0</v>
      </c>
      <c r="P184" s="30">
        <v>0</v>
      </c>
      <c r="Q184" s="30">
        <v>0</v>
      </c>
      <c r="R184" s="30">
        <v>0</v>
      </c>
      <c r="S184" s="30">
        <v>0</v>
      </c>
      <c r="T184" s="30">
        <v>0</v>
      </c>
      <c r="U184" s="28"/>
      <c r="V184" s="30">
        <v>0</v>
      </c>
      <c r="W184" s="30">
        <v>0</v>
      </c>
      <c r="X184" s="30">
        <v>0</v>
      </c>
      <c r="Y184" s="30">
        <v>294350.5180702837</v>
      </c>
      <c r="Z184" s="30">
        <v>2328732.2170631778</v>
      </c>
      <c r="AA184" s="30">
        <v>2071228.1057562009</v>
      </c>
      <c r="AB184" s="30">
        <v>1734284.1106758097</v>
      </c>
      <c r="AC184" s="30">
        <v>3922469.2855847399</v>
      </c>
      <c r="AD184" s="30">
        <v>3161065.9634393402</v>
      </c>
      <c r="AE184" s="30">
        <v>2953340.1668444485</v>
      </c>
      <c r="AF184" s="30">
        <v>4916907.5259999996</v>
      </c>
      <c r="AG184" s="30">
        <v>2251191</v>
      </c>
      <c r="AH184" s="30">
        <v>2326160.4980000001</v>
      </c>
      <c r="AI184" s="30">
        <v>4019438.6460000006</v>
      </c>
      <c r="AJ184" s="30">
        <v>11758297.671811234</v>
      </c>
      <c r="AK184" s="30">
        <v>9588637.7275429126</v>
      </c>
      <c r="AL184" s="30">
        <v>9571529.3926631622</v>
      </c>
      <c r="AM184" s="30">
        <v>5909902.3825067319</v>
      </c>
      <c r="AN184" s="30">
        <v>2497329.4598663012</v>
      </c>
      <c r="AO184" s="30"/>
      <c r="AP184" s="30">
        <v>0</v>
      </c>
      <c r="AQ184" s="30">
        <v>0</v>
      </c>
      <c r="AR184" s="30">
        <v>0</v>
      </c>
      <c r="AS184" s="30">
        <v>1855298.3362521727</v>
      </c>
      <c r="AT184" s="30">
        <v>16468905.096712671</v>
      </c>
      <c r="AU184" s="30">
        <v>19001961.401293468</v>
      </c>
      <c r="AV184" s="30">
        <v>12949201.448162373</v>
      </c>
      <c r="AW184" s="30">
        <v>17586074.14208325</v>
      </c>
      <c r="AX184" s="30">
        <v>24121408.330177803</v>
      </c>
      <c r="AY184" s="30">
        <v>26456078.248743862</v>
      </c>
      <c r="AZ184" s="30">
        <v>52216885.921999998</v>
      </c>
      <c r="BA184" s="30">
        <v>28812438.100000005</v>
      </c>
      <c r="BB184" s="30">
        <v>34886126.247999996</v>
      </c>
      <c r="BC184" s="30">
        <v>50905106.316</v>
      </c>
      <c r="BD184" s="30">
        <v>94642502.110000014</v>
      </c>
      <c r="BE184" s="30">
        <v>127616803.47</v>
      </c>
      <c r="BF184" s="30">
        <v>122432544.98999999</v>
      </c>
      <c r="BG184" s="30">
        <v>98746126.249000013</v>
      </c>
      <c r="BH184" s="30">
        <v>59706002.490000002</v>
      </c>
      <c r="BI184" s="30"/>
      <c r="BJ184" s="30">
        <v>0</v>
      </c>
      <c r="BK184" s="30">
        <v>0</v>
      </c>
      <c r="BL184" s="30">
        <v>0</v>
      </c>
      <c r="BM184" s="30">
        <v>1498509.0398196159</v>
      </c>
      <c r="BN184" s="30">
        <v>6675402.8143366035</v>
      </c>
      <c r="BO184" s="30">
        <v>5375093.654178299</v>
      </c>
      <c r="BP184" s="30">
        <v>6378396.4013482137</v>
      </c>
      <c r="BQ184" s="30">
        <v>10645937.189117074</v>
      </c>
      <c r="BR184" s="30">
        <v>8975739.4674406052</v>
      </c>
      <c r="BS184" s="30">
        <v>5819580.3711055508</v>
      </c>
      <c r="BT184" s="30">
        <v>11450382.880000001</v>
      </c>
      <c r="BU184" s="30">
        <v>9207882.4859999996</v>
      </c>
      <c r="BV184" s="30">
        <v>5775800.4730000002</v>
      </c>
      <c r="BW184" s="30">
        <v>15725145.163000001</v>
      </c>
      <c r="BX184" s="30">
        <v>26401828</v>
      </c>
      <c r="BY184" s="30">
        <v>33631925.709000006</v>
      </c>
      <c r="BZ184" s="30">
        <v>27966633.345000003</v>
      </c>
      <c r="CA184" s="30">
        <v>20698244.316</v>
      </c>
      <c r="CB184" s="30">
        <v>8841705.824000001</v>
      </c>
      <c r="CC184" s="70"/>
      <c r="CD184" s="30">
        <v>0</v>
      </c>
      <c r="CE184" s="30">
        <v>0</v>
      </c>
      <c r="CF184" s="30">
        <v>0</v>
      </c>
      <c r="CG184" s="30">
        <v>3648157.8941420722</v>
      </c>
      <c r="CH184" s="30">
        <v>25473040.128112454</v>
      </c>
      <c r="CI184" s="30">
        <v>26448283.161227968</v>
      </c>
      <c r="CJ184" s="30">
        <v>21061881.960186396</v>
      </c>
      <c r="CK184" s="30">
        <v>32154480.616785064</v>
      </c>
      <c r="CL184" s="30">
        <v>36258213.761057749</v>
      </c>
      <c r="CM184" s="30">
        <v>35228998.786693864</v>
      </c>
      <c r="CN184" s="30">
        <v>68584176.327999994</v>
      </c>
      <c r="CO184" s="30">
        <v>40271511.586000003</v>
      </c>
      <c r="CP184" s="30">
        <v>42988087.218999997</v>
      </c>
      <c r="CQ184" s="30">
        <v>70649690.125</v>
      </c>
      <c r="CR184" s="30">
        <v>132802627.78181125</v>
      </c>
      <c r="CS184" s="30">
        <v>170837366.90654293</v>
      </c>
      <c r="CT184" s="30">
        <v>159970707.72766316</v>
      </c>
      <c r="CU184" s="30">
        <v>125354272.94750674</v>
      </c>
      <c r="CV184" s="30">
        <v>71045037.773866311</v>
      </c>
    </row>
    <row r="185" spans="1:100" s="31" customFormat="1" x14ac:dyDescent="0.4">
      <c r="A185" s="70" t="s">
        <v>25</v>
      </c>
      <c r="B185" s="30">
        <v>0</v>
      </c>
      <c r="C185" s="30">
        <v>0</v>
      </c>
      <c r="D185" s="30">
        <v>0</v>
      </c>
      <c r="E185" s="30">
        <v>0</v>
      </c>
      <c r="F185" s="30">
        <v>0</v>
      </c>
      <c r="G185" s="30">
        <v>0</v>
      </c>
      <c r="H185" s="30">
        <v>0</v>
      </c>
      <c r="I185" s="30">
        <v>0</v>
      </c>
      <c r="J185" s="30">
        <v>0</v>
      </c>
      <c r="K185" s="30">
        <v>0</v>
      </c>
      <c r="L185" s="30">
        <v>0</v>
      </c>
      <c r="M185" s="30">
        <v>0</v>
      </c>
      <c r="N185" s="30">
        <v>0</v>
      </c>
      <c r="O185" s="30">
        <v>0</v>
      </c>
      <c r="P185" s="30">
        <v>0</v>
      </c>
      <c r="Q185" s="30">
        <v>0</v>
      </c>
      <c r="R185" s="30">
        <v>0</v>
      </c>
      <c r="S185" s="30">
        <v>0</v>
      </c>
      <c r="T185" s="30">
        <v>0</v>
      </c>
      <c r="U185" s="28"/>
      <c r="V185" s="30">
        <v>0</v>
      </c>
      <c r="W185" s="30">
        <v>0</v>
      </c>
      <c r="X185" s="30">
        <v>0</v>
      </c>
      <c r="Y185" s="30">
        <v>0</v>
      </c>
      <c r="Z185" s="30">
        <v>0</v>
      </c>
      <c r="AA185" s="30">
        <v>0</v>
      </c>
      <c r="AB185" s="30">
        <v>0</v>
      </c>
      <c r="AC185" s="30">
        <v>0</v>
      </c>
      <c r="AD185" s="30">
        <v>0</v>
      </c>
      <c r="AE185" s="30">
        <v>0</v>
      </c>
      <c r="AF185" s="30">
        <v>0</v>
      </c>
      <c r="AG185" s="30">
        <v>0</v>
      </c>
      <c r="AH185" s="30">
        <v>0</v>
      </c>
      <c r="AI185" s="30">
        <v>0</v>
      </c>
      <c r="AJ185" s="30">
        <v>0</v>
      </c>
      <c r="AK185" s="30">
        <v>0</v>
      </c>
      <c r="AL185" s="30">
        <v>0</v>
      </c>
      <c r="AM185" s="30">
        <v>0</v>
      </c>
      <c r="AN185" s="30">
        <v>0</v>
      </c>
      <c r="AO185" s="30"/>
      <c r="AP185" s="30">
        <v>0</v>
      </c>
      <c r="AQ185" s="30">
        <v>0</v>
      </c>
      <c r="AR185" s="30">
        <v>0</v>
      </c>
      <c r="AS185" s="30">
        <v>0</v>
      </c>
      <c r="AT185" s="30">
        <v>0</v>
      </c>
      <c r="AU185" s="30">
        <v>0</v>
      </c>
      <c r="AV185" s="30">
        <v>0</v>
      </c>
      <c r="AW185" s="30">
        <v>0</v>
      </c>
      <c r="AX185" s="30">
        <v>0</v>
      </c>
      <c r="AY185" s="30">
        <v>0</v>
      </c>
      <c r="AZ185" s="30">
        <v>0</v>
      </c>
      <c r="BA185" s="30">
        <v>0</v>
      </c>
      <c r="BB185" s="30">
        <v>0</v>
      </c>
      <c r="BC185" s="30">
        <v>0</v>
      </c>
      <c r="BD185" s="30">
        <v>0</v>
      </c>
      <c r="BE185" s="30">
        <v>0</v>
      </c>
      <c r="BF185" s="30">
        <v>0</v>
      </c>
      <c r="BG185" s="30">
        <v>0</v>
      </c>
      <c r="BH185" s="30">
        <v>0</v>
      </c>
      <c r="BI185" s="30"/>
      <c r="BJ185" s="30">
        <v>0</v>
      </c>
      <c r="BK185" s="30">
        <v>0</v>
      </c>
      <c r="BL185" s="30">
        <v>0</v>
      </c>
      <c r="BM185" s="30">
        <v>0</v>
      </c>
      <c r="BN185" s="30">
        <v>0</v>
      </c>
      <c r="BO185" s="30">
        <v>0</v>
      </c>
      <c r="BP185" s="30">
        <v>0</v>
      </c>
      <c r="BQ185" s="30">
        <v>0</v>
      </c>
      <c r="BR185" s="30">
        <v>0</v>
      </c>
      <c r="BS185" s="30">
        <v>0</v>
      </c>
      <c r="BT185" s="30">
        <v>0</v>
      </c>
      <c r="BU185" s="30">
        <v>0</v>
      </c>
      <c r="BV185" s="30">
        <v>0</v>
      </c>
      <c r="BW185" s="30">
        <v>0</v>
      </c>
      <c r="BX185" s="30">
        <v>0</v>
      </c>
      <c r="BY185" s="30">
        <v>0</v>
      </c>
      <c r="BZ185" s="30">
        <v>0</v>
      </c>
      <c r="CA185" s="30">
        <v>0</v>
      </c>
      <c r="CB185" s="30">
        <v>0</v>
      </c>
      <c r="CC185" s="70"/>
      <c r="CD185" s="30">
        <v>0</v>
      </c>
      <c r="CE185" s="30">
        <v>0</v>
      </c>
      <c r="CF185" s="30">
        <v>0</v>
      </c>
      <c r="CG185" s="30">
        <v>0</v>
      </c>
      <c r="CH185" s="30">
        <v>0</v>
      </c>
      <c r="CI185" s="30">
        <v>0</v>
      </c>
      <c r="CJ185" s="30">
        <v>0</v>
      </c>
      <c r="CK185" s="30">
        <v>0</v>
      </c>
      <c r="CL185" s="30">
        <v>0</v>
      </c>
      <c r="CM185" s="30">
        <v>0</v>
      </c>
      <c r="CN185" s="30">
        <v>0</v>
      </c>
      <c r="CO185" s="30">
        <v>0</v>
      </c>
      <c r="CP185" s="30">
        <v>0</v>
      </c>
      <c r="CQ185" s="30">
        <v>0</v>
      </c>
      <c r="CR185" s="30">
        <v>0</v>
      </c>
      <c r="CS185" s="30">
        <v>0</v>
      </c>
      <c r="CT185" s="30">
        <v>0</v>
      </c>
      <c r="CU185" s="30">
        <v>0</v>
      </c>
      <c r="CV185" s="30">
        <v>0</v>
      </c>
    </row>
    <row r="186" spans="1:100" s="31" customFormat="1" x14ac:dyDescent="0.4">
      <c r="A186" s="70" t="s">
        <v>9</v>
      </c>
      <c r="B186" s="30">
        <v>0</v>
      </c>
      <c r="C186" s="30">
        <v>0</v>
      </c>
      <c r="D186" s="30">
        <v>0</v>
      </c>
      <c r="E186" s="30">
        <v>0</v>
      </c>
      <c r="F186" s="30">
        <v>0</v>
      </c>
      <c r="G186" s="30">
        <v>0</v>
      </c>
      <c r="H186" s="30">
        <v>0</v>
      </c>
      <c r="I186" s="30">
        <v>0</v>
      </c>
      <c r="J186" s="30">
        <v>0</v>
      </c>
      <c r="K186" s="30">
        <v>0</v>
      </c>
      <c r="L186" s="30">
        <v>0</v>
      </c>
      <c r="M186" s="30">
        <v>0</v>
      </c>
      <c r="N186" s="30">
        <v>2643</v>
      </c>
      <c r="O186" s="30">
        <v>0</v>
      </c>
      <c r="P186" s="30">
        <v>0</v>
      </c>
      <c r="Q186" s="30">
        <v>0</v>
      </c>
      <c r="R186" s="30">
        <v>0</v>
      </c>
      <c r="S186" s="30">
        <v>0</v>
      </c>
      <c r="T186" s="30">
        <v>0</v>
      </c>
      <c r="U186" s="28"/>
      <c r="V186" s="30">
        <v>0</v>
      </c>
      <c r="W186" s="30">
        <v>0</v>
      </c>
      <c r="X186" s="30">
        <v>0</v>
      </c>
      <c r="Y186" s="30">
        <v>153316.9675342257</v>
      </c>
      <c r="Z186" s="30">
        <v>506466.78689636552</v>
      </c>
      <c r="AA186" s="30">
        <v>505968.24373565172</v>
      </c>
      <c r="AB186" s="30">
        <v>515638.55568690354</v>
      </c>
      <c r="AC186" s="30">
        <v>1612783.140709151</v>
      </c>
      <c r="AD186" s="30">
        <v>464900.57004238782</v>
      </c>
      <c r="AE186" s="30">
        <v>765000.35323527036</v>
      </c>
      <c r="AF186" s="30">
        <v>1567573.4640000002</v>
      </c>
      <c r="AG186" s="30">
        <v>1214794.5</v>
      </c>
      <c r="AH186" s="30">
        <v>545018.04399999999</v>
      </c>
      <c r="AI186" s="30">
        <v>448148.37599999999</v>
      </c>
      <c r="AJ186" s="30">
        <v>964881.69270799565</v>
      </c>
      <c r="AK186" s="30">
        <v>437470.175662058</v>
      </c>
      <c r="AL186" s="30">
        <v>983046.72707779414</v>
      </c>
      <c r="AM186" s="30">
        <v>434904.24718035356</v>
      </c>
      <c r="AN186" s="30">
        <v>12232.488818022248</v>
      </c>
      <c r="AO186" s="30"/>
      <c r="AP186" s="30">
        <v>7356026.7141585033</v>
      </c>
      <c r="AQ186" s="30">
        <v>8063789.6494156923</v>
      </c>
      <c r="AR186" s="30">
        <v>3688797.3468649327</v>
      </c>
      <c r="AS186" s="30">
        <v>5721441.0402343394</v>
      </c>
      <c r="AT186" s="30">
        <v>6696636.4527865779</v>
      </c>
      <c r="AU186" s="30">
        <v>17026813.392671242</v>
      </c>
      <c r="AV186" s="30">
        <v>8222078.2534974841</v>
      </c>
      <c r="AW186" s="30">
        <v>15805709.998867076</v>
      </c>
      <c r="AX186" s="30">
        <v>16905362.168523069</v>
      </c>
      <c r="AY186" s="30">
        <v>13952629.87964027</v>
      </c>
      <c r="AZ186" s="30">
        <v>31779263.188000001</v>
      </c>
      <c r="BA186" s="30">
        <v>33459734.899999999</v>
      </c>
      <c r="BB186" s="30">
        <v>21078994.004000001</v>
      </c>
      <c r="BC186" s="30">
        <v>26032731.102000002</v>
      </c>
      <c r="BD186" s="30">
        <v>31920730.891999997</v>
      </c>
      <c r="BE186" s="30">
        <v>32047910.236999996</v>
      </c>
      <c r="BF186" s="30">
        <v>46473369.209999993</v>
      </c>
      <c r="BG186" s="30">
        <v>27096607.372999996</v>
      </c>
      <c r="BH186" s="30">
        <v>5278083.17</v>
      </c>
      <c r="BI186" s="30"/>
      <c r="BJ186" s="30">
        <v>0</v>
      </c>
      <c r="BK186" s="30">
        <v>0</v>
      </c>
      <c r="BL186" s="30">
        <v>0</v>
      </c>
      <c r="BM186" s="30">
        <v>1251861.9741546263</v>
      </c>
      <c r="BN186" s="30">
        <v>1961033.9576009088</v>
      </c>
      <c r="BO186" s="30">
        <v>3268044.1454064096</v>
      </c>
      <c r="BP186" s="30">
        <v>3925096.2049122704</v>
      </c>
      <c r="BQ186" s="30">
        <v>6860599.3276373083</v>
      </c>
      <c r="BR186" s="30">
        <v>2684259.5889936918</v>
      </c>
      <c r="BS186" s="30">
        <v>2613119.1707586767</v>
      </c>
      <c r="BT186" s="30">
        <v>6026262.8159999996</v>
      </c>
      <c r="BU186" s="30">
        <v>6749635.563000001</v>
      </c>
      <c r="BV186" s="30">
        <v>2330067.4989999998</v>
      </c>
      <c r="BW186" s="30">
        <v>2023216.1039999998</v>
      </c>
      <c r="BX186" s="30">
        <v>3034776.5999999996</v>
      </c>
      <c r="BY186" s="30">
        <v>2951371.4950000001</v>
      </c>
      <c r="BZ186" s="30">
        <v>3233994.9659999995</v>
      </c>
      <c r="CA186" s="30">
        <v>1947187.7980000002</v>
      </c>
      <c r="CB186" s="30">
        <v>54070.912000000004</v>
      </c>
      <c r="CC186" s="70"/>
      <c r="CD186" s="30">
        <v>7356026.7141585033</v>
      </c>
      <c r="CE186" s="30">
        <v>8063789.6494156923</v>
      </c>
      <c r="CF186" s="30">
        <v>3688797.3468649327</v>
      </c>
      <c r="CG186" s="30">
        <v>7126619.9819231909</v>
      </c>
      <c r="CH186" s="30">
        <v>9164137.197283851</v>
      </c>
      <c r="CI186" s="30">
        <v>20800825.781813305</v>
      </c>
      <c r="CJ186" s="30">
        <v>12662813.014096659</v>
      </c>
      <c r="CK186" s="30">
        <v>24279092.467213534</v>
      </c>
      <c r="CL186" s="30">
        <v>20054522.327559147</v>
      </c>
      <c r="CM186" s="30">
        <v>17330749.403634217</v>
      </c>
      <c r="CN186" s="30">
        <v>39373099.468000002</v>
      </c>
      <c r="CO186" s="30">
        <v>41424164.963</v>
      </c>
      <c r="CP186" s="30">
        <v>23956722.546999998</v>
      </c>
      <c r="CQ186" s="30">
        <v>28504095.581999999</v>
      </c>
      <c r="CR186" s="30">
        <v>35920389.184707992</v>
      </c>
      <c r="CS186" s="30">
        <v>35436751.907662049</v>
      </c>
      <c r="CT186" s="30">
        <v>50690410.903077789</v>
      </c>
      <c r="CU186" s="30">
        <v>29478699.41818035</v>
      </c>
      <c r="CV186" s="30">
        <v>5344386.5708180219</v>
      </c>
    </row>
    <row r="187" spans="1:100" s="31" customFormat="1" x14ac:dyDescent="0.4">
      <c r="A187" s="70" t="s">
        <v>26</v>
      </c>
      <c r="B187" s="30">
        <v>0</v>
      </c>
      <c r="C187" s="30">
        <v>0</v>
      </c>
      <c r="D187" s="30">
        <v>0</v>
      </c>
      <c r="E187" s="30">
        <v>0</v>
      </c>
      <c r="F187" s="30">
        <v>0</v>
      </c>
      <c r="G187" s="30">
        <v>0</v>
      </c>
      <c r="H187" s="30">
        <v>0</v>
      </c>
      <c r="I187" s="30">
        <v>0</v>
      </c>
      <c r="J187" s="30">
        <v>0</v>
      </c>
      <c r="K187" s="30">
        <v>0</v>
      </c>
      <c r="L187" s="30">
        <v>0</v>
      </c>
      <c r="M187" s="30">
        <v>0</v>
      </c>
      <c r="N187" s="30">
        <v>0</v>
      </c>
      <c r="O187" s="30">
        <v>0</v>
      </c>
      <c r="P187" s="30">
        <v>0</v>
      </c>
      <c r="Q187" s="30">
        <v>0</v>
      </c>
      <c r="R187" s="30">
        <v>0</v>
      </c>
      <c r="S187" s="30">
        <v>0</v>
      </c>
      <c r="T187" s="30">
        <v>0</v>
      </c>
      <c r="U187" s="28"/>
      <c r="V187" s="30">
        <v>0</v>
      </c>
      <c r="W187" s="30">
        <v>0</v>
      </c>
      <c r="X187" s="30">
        <v>0</v>
      </c>
      <c r="Y187" s="30">
        <v>0</v>
      </c>
      <c r="Z187" s="30">
        <v>0</v>
      </c>
      <c r="AA187" s="30">
        <v>0</v>
      </c>
      <c r="AB187" s="30">
        <v>0</v>
      </c>
      <c r="AC187" s="30">
        <v>0</v>
      </c>
      <c r="AD187" s="30">
        <v>0</v>
      </c>
      <c r="AE187" s="30">
        <v>0</v>
      </c>
      <c r="AF187" s="30">
        <v>0</v>
      </c>
      <c r="AG187" s="30">
        <v>0</v>
      </c>
      <c r="AH187" s="30">
        <v>0</v>
      </c>
      <c r="AI187" s="30">
        <v>0</v>
      </c>
      <c r="AJ187" s="30">
        <v>0</v>
      </c>
      <c r="AK187" s="30">
        <v>0</v>
      </c>
      <c r="AL187" s="30">
        <v>0</v>
      </c>
      <c r="AM187" s="30">
        <v>0</v>
      </c>
      <c r="AN187" s="30">
        <v>0</v>
      </c>
      <c r="AO187" s="30"/>
      <c r="AP187" s="30">
        <v>0</v>
      </c>
      <c r="AQ187" s="30">
        <v>0</v>
      </c>
      <c r="AR187" s="30">
        <v>0</v>
      </c>
      <c r="AS187" s="30">
        <v>0</v>
      </c>
      <c r="AT187" s="30">
        <v>0</v>
      </c>
      <c r="AU187" s="30">
        <v>0</v>
      </c>
      <c r="AV187" s="30">
        <v>0</v>
      </c>
      <c r="AW187" s="30">
        <v>0</v>
      </c>
      <c r="AX187" s="30">
        <v>0</v>
      </c>
      <c r="AY187" s="30">
        <v>0</v>
      </c>
      <c r="AZ187" s="30">
        <v>0</v>
      </c>
      <c r="BA187" s="30">
        <v>0</v>
      </c>
      <c r="BB187" s="30">
        <v>0</v>
      </c>
      <c r="BC187" s="30">
        <v>0</v>
      </c>
      <c r="BD187" s="30">
        <v>0</v>
      </c>
      <c r="BE187" s="30">
        <v>0</v>
      </c>
      <c r="BF187" s="30">
        <v>0</v>
      </c>
      <c r="BG187" s="30">
        <v>0</v>
      </c>
      <c r="BH187" s="30">
        <v>0</v>
      </c>
      <c r="BI187" s="30"/>
      <c r="BJ187" s="30">
        <v>0</v>
      </c>
      <c r="BK187" s="30">
        <v>0</v>
      </c>
      <c r="BL187" s="30">
        <v>0</v>
      </c>
      <c r="BM187" s="30">
        <v>0</v>
      </c>
      <c r="BN187" s="30">
        <v>0</v>
      </c>
      <c r="BO187" s="30">
        <v>0</v>
      </c>
      <c r="BP187" s="30">
        <v>0</v>
      </c>
      <c r="BQ187" s="30">
        <v>0</v>
      </c>
      <c r="BR187" s="30">
        <v>0</v>
      </c>
      <c r="BS187" s="30">
        <v>0</v>
      </c>
      <c r="BT187" s="30">
        <v>0</v>
      </c>
      <c r="BU187" s="30">
        <v>0</v>
      </c>
      <c r="BV187" s="30">
        <v>0</v>
      </c>
      <c r="BW187" s="30">
        <v>0</v>
      </c>
      <c r="BX187" s="30">
        <v>0</v>
      </c>
      <c r="BY187" s="30">
        <v>0</v>
      </c>
      <c r="BZ187" s="30">
        <v>0</v>
      </c>
      <c r="CA187" s="30">
        <v>0</v>
      </c>
      <c r="CB187" s="30">
        <v>0</v>
      </c>
      <c r="CC187" s="70"/>
      <c r="CD187" s="30">
        <v>0</v>
      </c>
      <c r="CE187" s="30">
        <v>0</v>
      </c>
      <c r="CF187" s="30">
        <v>0</v>
      </c>
      <c r="CG187" s="30">
        <v>0</v>
      </c>
      <c r="CH187" s="30">
        <v>0</v>
      </c>
      <c r="CI187" s="30">
        <v>0</v>
      </c>
      <c r="CJ187" s="30">
        <v>0</v>
      </c>
      <c r="CK187" s="30">
        <v>0</v>
      </c>
      <c r="CL187" s="30">
        <v>0</v>
      </c>
      <c r="CM187" s="30">
        <v>0</v>
      </c>
      <c r="CN187" s="30">
        <v>0</v>
      </c>
      <c r="CO187" s="30">
        <v>0</v>
      </c>
      <c r="CP187" s="30">
        <v>0</v>
      </c>
      <c r="CQ187" s="30">
        <v>0</v>
      </c>
      <c r="CR187" s="30">
        <v>0</v>
      </c>
      <c r="CS187" s="30">
        <v>0</v>
      </c>
      <c r="CT187" s="30">
        <v>0</v>
      </c>
      <c r="CU187" s="30">
        <v>0</v>
      </c>
      <c r="CV187" s="30">
        <v>0</v>
      </c>
    </row>
    <row r="188" spans="1:100" s="31" customFormat="1" x14ac:dyDescent="0.4">
      <c r="A188" s="70" t="s">
        <v>19</v>
      </c>
      <c r="B188" s="30">
        <v>0</v>
      </c>
      <c r="C188" s="30">
        <v>0</v>
      </c>
      <c r="D188" s="30">
        <v>0</v>
      </c>
      <c r="E188" s="30">
        <v>0</v>
      </c>
      <c r="F188" s="30">
        <v>0</v>
      </c>
      <c r="G188" s="30">
        <v>0</v>
      </c>
      <c r="H188" s="30">
        <v>0</v>
      </c>
      <c r="I188" s="30">
        <v>0</v>
      </c>
      <c r="J188" s="30">
        <v>0</v>
      </c>
      <c r="K188" s="30">
        <v>0</v>
      </c>
      <c r="L188" s="30">
        <v>0</v>
      </c>
      <c r="M188" s="30">
        <v>0</v>
      </c>
      <c r="N188" s="30">
        <v>0</v>
      </c>
      <c r="O188" s="30">
        <v>0</v>
      </c>
      <c r="P188" s="30">
        <v>0</v>
      </c>
      <c r="Q188" s="30">
        <v>0</v>
      </c>
      <c r="R188" s="30">
        <v>0</v>
      </c>
      <c r="S188" s="30">
        <v>0</v>
      </c>
      <c r="T188" s="30">
        <v>0</v>
      </c>
      <c r="U188" s="28"/>
      <c r="V188" s="30">
        <v>3006956.1477165753</v>
      </c>
      <c r="W188" s="30">
        <v>4842415.9432387315</v>
      </c>
      <c r="X188" s="30">
        <v>1822486.9824030071</v>
      </c>
      <c r="Y188" s="30">
        <v>1510738.7152063395</v>
      </c>
      <c r="Z188" s="30">
        <v>3965817.5741159655</v>
      </c>
      <c r="AA188" s="30">
        <v>6750103.0349905482</v>
      </c>
      <c r="AB188" s="30">
        <v>3685659.1983171809</v>
      </c>
      <c r="AC188" s="30">
        <v>9361363.5243666619</v>
      </c>
      <c r="AD188" s="30">
        <v>6674179.4732346106</v>
      </c>
      <c r="AE188" s="30">
        <v>7104475.5668346696</v>
      </c>
      <c r="AF188" s="30">
        <v>4769232.2860000003</v>
      </c>
      <c r="AG188" s="30">
        <v>8005517.5999999996</v>
      </c>
      <c r="AH188" s="30">
        <v>6410641.9459999995</v>
      </c>
      <c r="AI188" s="30">
        <v>7453297.8899999997</v>
      </c>
      <c r="AJ188" s="30">
        <v>7919595.0514126848</v>
      </c>
      <c r="AK188" s="30">
        <v>15060438.814337591</v>
      </c>
      <c r="AL188" s="30">
        <v>13001687.408129461</v>
      </c>
      <c r="AM188" s="30">
        <v>12040968.227252066</v>
      </c>
      <c r="AN188" s="30">
        <v>8213742.0277523408</v>
      </c>
      <c r="AO188" s="30"/>
      <c r="AP188" s="30">
        <v>7900959.1392189283</v>
      </c>
      <c r="AQ188" s="30">
        <v>20805283.5475793</v>
      </c>
      <c r="AR188" s="30">
        <v>9685153.9619023614</v>
      </c>
      <c r="AS188" s="30">
        <v>16287843.60965696</v>
      </c>
      <c r="AT188" s="30">
        <v>34224407.615157127</v>
      </c>
      <c r="AU188" s="30">
        <v>46356592.113882698</v>
      </c>
      <c r="AV188" s="30">
        <v>60819570.686533086</v>
      </c>
      <c r="AW188" s="30">
        <v>111748882.96256305</v>
      </c>
      <c r="AX188" s="30">
        <v>109191405.98385218</v>
      </c>
      <c r="AY188" s="30">
        <v>141434706.78948781</v>
      </c>
      <c r="AZ188" s="30">
        <v>189849349.61400002</v>
      </c>
      <c r="BA188" s="30">
        <v>203837316.80000001</v>
      </c>
      <c r="BB188" s="30">
        <v>146985415.058</v>
      </c>
      <c r="BC188" s="30">
        <v>183037192.72200003</v>
      </c>
      <c r="BD188" s="30">
        <v>203285851.49999997</v>
      </c>
      <c r="BE188" s="30">
        <v>349668613.80299997</v>
      </c>
      <c r="BF188" s="30">
        <v>279335487.60000002</v>
      </c>
      <c r="BG188" s="30">
        <v>247168652.403</v>
      </c>
      <c r="BH188" s="30">
        <v>143994237.64999998</v>
      </c>
      <c r="BI188" s="30"/>
      <c r="BJ188" s="30">
        <v>11238389.097005988</v>
      </c>
      <c r="BK188" s="30">
        <v>29307586.214269076</v>
      </c>
      <c r="BL188" s="30">
        <v>13925628.405079545</v>
      </c>
      <c r="BM188" s="30">
        <v>22622397.507972952</v>
      </c>
      <c r="BN188" s="30">
        <v>30394037.896810856</v>
      </c>
      <c r="BO188" s="30">
        <v>39314577.360054307</v>
      </c>
      <c r="BP188" s="30">
        <v>51653144.213876009</v>
      </c>
      <c r="BQ188" s="30">
        <v>56337403.783465773</v>
      </c>
      <c r="BR188" s="30">
        <v>85904407.2895336</v>
      </c>
      <c r="BS188" s="30">
        <v>76515765.554877326</v>
      </c>
      <c r="BT188" s="30">
        <v>87966477.791999996</v>
      </c>
      <c r="BU188" s="30">
        <v>115773510.99599999</v>
      </c>
      <c r="BV188" s="30">
        <v>73637407.397</v>
      </c>
      <c r="BW188" s="30">
        <v>78867381.138000011</v>
      </c>
      <c r="BX188" s="30">
        <v>78278922.150000021</v>
      </c>
      <c r="BY188" s="30">
        <v>154949272.62699997</v>
      </c>
      <c r="BZ188" s="30">
        <v>120023741.90699999</v>
      </c>
      <c r="CA188" s="30">
        <v>99383374.997999996</v>
      </c>
      <c r="CB188" s="30">
        <v>72506968.352000013</v>
      </c>
      <c r="CC188" s="70"/>
      <c r="CD188" s="30">
        <v>22146304.38394149</v>
      </c>
      <c r="CE188" s="30">
        <v>54955285.70508711</v>
      </c>
      <c r="CF188" s="30">
        <v>25433269.349384915</v>
      </c>
      <c r="CG188" s="30">
        <v>40420979.832836255</v>
      </c>
      <c r="CH188" s="30">
        <v>68584263.086083949</v>
      </c>
      <c r="CI188" s="30">
        <v>92421272.508927554</v>
      </c>
      <c r="CJ188" s="30">
        <v>116158374.09872629</v>
      </c>
      <c r="CK188" s="30">
        <v>177447650.27039552</v>
      </c>
      <c r="CL188" s="30">
        <v>201769992.74662039</v>
      </c>
      <c r="CM188" s="30">
        <v>225054947.91119978</v>
      </c>
      <c r="CN188" s="30">
        <v>282585059.69200003</v>
      </c>
      <c r="CO188" s="30">
        <v>327616345.39600003</v>
      </c>
      <c r="CP188" s="30">
        <v>227033464.40099999</v>
      </c>
      <c r="CQ188" s="30">
        <v>269357871.75000006</v>
      </c>
      <c r="CR188" s="30">
        <v>289484368.70141268</v>
      </c>
      <c r="CS188" s="30">
        <v>519678325.24433756</v>
      </c>
      <c r="CT188" s="30">
        <v>412360916.91512948</v>
      </c>
      <c r="CU188" s="30">
        <v>358592995.62825209</v>
      </c>
      <c r="CV188" s="30">
        <v>224714948.02975231</v>
      </c>
    </row>
    <row r="189" spans="1:100" s="31" customFormat="1" x14ac:dyDescent="0.4">
      <c r="A189" s="70" t="s">
        <v>28</v>
      </c>
      <c r="B189" s="30">
        <v>0</v>
      </c>
      <c r="C189" s="30">
        <v>0</v>
      </c>
      <c r="D189" s="30">
        <v>0</v>
      </c>
      <c r="E189" s="30">
        <v>0</v>
      </c>
      <c r="F189" s="30">
        <v>0</v>
      </c>
      <c r="G189" s="30">
        <v>0</v>
      </c>
      <c r="H189" s="30">
        <v>0</v>
      </c>
      <c r="I189" s="30">
        <v>0</v>
      </c>
      <c r="J189" s="30">
        <v>0</v>
      </c>
      <c r="K189" s="30">
        <v>0</v>
      </c>
      <c r="L189" s="30">
        <v>0</v>
      </c>
      <c r="M189" s="30">
        <v>0</v>
      </c>
      <c r="N189" s="30">
        <v>0</v>
      </c>
      <c r="O189" s="30">
        <v>0</v>
      </c>
      <c r="P189" s="30">
        <v>0</v>
      </c>
      <c r="Q189" s="30">
        <v>0</v>
      </c>
      <c r="R189" s="30">
        <v>0</v>
      </c>
      <c r="S189" s="30">
        <v>0</v>
      </c>
      <c r="T189" s="30">
        <v>0</v>
      </c>
      <c r="U189" s="28"/>
      <c r="V189" s="30">
        <v>0</v>
      </c>
      <c r="W189" s="30">
        <v>0</v>
      </c>
      <c r="X189" s="30">
        <v>0</v>
      </c>
      <c r="Y189" s="30">
        <v>0</v>
      </c>
      <c r="Z189" s="30">
        <v>0</v>
      </c>
      <c r="AA189" s="30">
        <v>0</v>
      </c>
      <c r="AB189" s="30">
        <v>0</v>
      </c>
      <c r="AC189" s="30">
        <v>0</v>
      </c>
      <c r="AD189" s="30">
        <v>0</v>
      </c>
      <c r="AE189" s="30">
        <v>0</v>
      </c>
      <c r="AF189" s="30">
        <v>0</v>
      </c>
      <c r="AG189" s="30">
        <v>0</v>
      </c>
      <c r="AH189" s="30">
        <v>0</v>
      </c>
      <c r="AI189" s="30">
        <v>0</v>
      </c>
      <c r="AJ189" s="30">
        <v>0</v>
      </c>
      <c r="AK189" s="30">
        <v>0</v>
      </c>
      <c r="AL189" s="30">
        <v>0</v>
      </c>
      <c r="AM189" s="30">
        <v>0</v>
      </c>
      <c r="AN189" s="30">
        <v>0</v>
      </c>
      <c r="AO189" s="30"/>
      <c r="AP189" s="30">
        <v>0</v>
      </c>
      <c r="AQ189" s="30">
        <v>0</v>
      </c>
      <c r="AR189" s="30">
        <v>0</v>
      </c>
      <c r="AS189" s="30">
        <v>0</v>
      </c>
      <c r="AT189" s="30">
        <v>0</v>
      </c>
      <c r="AU189" s="30">
        <v>0</v>
      </c>
      <c r="AV189" s="30">
        <v>0</v>
      </c>
      <c r="AW189" s="30">
        <v>0</v>
      </c>
      <c r="AX189" s="30">
        <v>0</v>
      </c>
      <c r="AY189" s="30">
        <v>0</v>
      </c>
      <c r="AZ189" s="30">
        <v>0</v>
      </c>
      <c r="BA189" s="30">
        <v>0</v>
      </c>
      <c r="BB189" s="30">
        <v>0</v>
      </c>
      <c r="BC189" s="30">
        <v>0</v>
      </c>
      <c r="BD189" s="30">
        <v>0</v>
      </c>
      <c r="BE189" s="30">
        <v>0</v>
      </c>
      <c r="BF189" s="30">
        <v>0</v>
      </c>
      <c r="BG189" s="30">
        <v>0</v>
      </c>
      <c r="BH189" s="30">
        <v>0</v>
      </c>
      <c r="BI189" s="30"/>
      <c r="BJ189" s="30">
        <v>0</v>
      </c>
      <c r="BK189" s="30">
        <v>0</v>
      </c>
      <c r="BL189" s="30">
        <v>0</v>
      </c>
      <c r="BM189" s="30">
        <v>0</v>
      </c>
      <c r="BN189" s="30">
        <v>0</v>
      </c>
      <c r="BO189" s="30">
        <v>0</v>
      </c>
      <c r="BP189" s="30">
        <v>0</v>
      </c>
      <c r="BQ189" s="30">
        <v>0</v>
      </c>
      <c r="BR189" s="30">
        <v>0</v>
      </c>
      <c r="BS189" s="30">
        <v>0</v>
      </c>
      <c r="BT189" s="30">
        <v>0</v>
      </c>
      <c r="BU189" s="30">
        <v>0</v>
      </c>
      <c r="BV189" s="30">
        <v>0</v>
      </c>
      <c r="BW189" s="30">
        <v>0</v>
      </c>
      <c r="BX189" s="30">
        <v>0</v>
      </c>
      <c r="BY189" s="30">
        <v>0</v>
      </c>
      <c r="BZ189" s="30">
        <v>0</v>
      </c>
      <c r="CA189" s="30">
        <v>0</v>
      </c>
      <c r="CB189" s="30">
        <v>0</v>
      </c>
      <c r="CC189" s="70"/>
      <c r="CD189" s="30">
        <v>0</v>
      </c>
      <c r="CE189" s="30">
        <v>0</v>
      </c>
      <c r="CF189" s="30">
        <v>0</v>
      </c>
      <c r="CG189" s="30">
        <v>0</v>
      </c>
      <c r="CH189" s="30">
        <v>0</v>
      </c>
      <c r="CI189" s="30">
        <v>0</v>
      </c>
      <c r="CJ189" s="30">
        <v>0</v>
      </c>
      <c r="CK189" s="30">
        <v>0</v>
      </c>
      <c r="CL189" s="30">
        <v>0</v>
      </c>
      <c r="CM189" s="30">
        <v>0</v>
      </c>
      <c r="CN189" s="30">
        <v>0</v>
      </c>
      <c r="CO189" s="30">
        <v>0</v>
      </c>
      <c r="CP189" s="30">
        <v>0</v>
      </c>
      <c r="CQ189" s="30">
        <v>0</v>
      </c>
      <c r="CR189" s="30">
        <v>0</v>
      </c>
      <c r="CS189" s="30">
        <v>0</v>
      </c>
      <c r="CT189" s="30">
        <v>0</v>
      </c>
      <c r="CU189" s="30">
        <v>0</v>
      </c>
      <c r="CV189" s="30">
        <v>0</v>
      </c>
    </row>
    <row r="190" spans="1:100" s="31" customFormat="1" x14ac:dyDescent="0.4">
      <c r="A190" s="70" t="s">
        <v>22</v>
      </c>
      <c r="B190" s="30">
        <v>0</v>
      </c>
      <c r="C190" s="30">
        <v>0</v>
      </c>
      <c r="D190" s="30">
        <v>0</v>
      </c>
      <c r="E190" s="30">
        <v>0</v>
      </c>
      <c r="F190" s="30">
        <v>0</v>
      </c>
      <c r="G190" s="30">
        <v>0</v>
      </c>
      <c r="H190" s="30">
        <v>0</v>
      </c>
      <c r="I190" s="30">
        <v>0</v>
      </c>
      <c r="J190" s="30">
        <v>0</v>
      </c>
      <c r="K190" s="30">
        <v>0</v>
      </c>
      <c r="L190" s="30">
        <v>0</v>
      </c>
      <c r="M190" s="30">
        <v>0</v>
      </c>
      <c r="N190" s="30">
        <v>0</v>
      </c>
      <c r="O190" s="30">
        <v>0</v>
      </c>
      <c r="P190" s="30">
        <v>0</v>
      </c>
      <c r="Q190" s="30">
        <v>0</v>
      </c>
      <c r="R190" s="30">
        <v>0</v>
      </c>
      <c r="S190" s="30">
        <v>0</v>
      </c>
      <c r="T190" s="30">
        <v>0</v>
      </c>
      <c r="U190" s="28"/>
      <c r="V190" s="30">
        <v>0</v>
      </c>
      <c r="W190" s="30">
        <v>0</v>
      </c>
      <c r="X190" s="30">
        <v>0</v>
      </c>
      <c r="Y190" s="30">
        <v>0</v>
      </c>
      <c r="Z190" s="30">
        <v>0</v>
      </c>
      <c r="AA190" s="30">
        <v>0</v>
      </c>
      <c r="AB190" s="30">
        <v>0</v>
      </c>
      <c r="AC190" s="30">
        <v>0</v>
      </c>
      <c r="AD190" s="30">
        <v>0</v>
      </c>
      <c r="AE190" s="30">
        <v>0</v>
      </c>
      <c r="AF190" s="30">
        <v>0</v>
      </c>
      <c r="AG190" s="30">
        <v>0</v>
      </c>
      <c r="AH190" s="30">
        <v>0</v>
      </c>
      <c r="AI190" s="30">
        <v>0</v>
      </c>
      <c r="AJ190" s="30">
        <v>0</v>
      </c>
      <c r="AK190" s="30">
        <v>0</v>
      </c>
      <c r="AL190" s="30">
        <v>0</v>
      </c>
      <c r="AM190" s="30">
        <v>0</v>
      </c>
      <c r="AN190" s="30">
        <v>0</v>
      </c>
      <c r="AO190" s="30"/>
      <c r="AP190" s="30">
        <v>0</v>
      </c>
      <c r="AQ190" s="30">
        <v>0</v>
      </c>
      <c r="AR190" s="30">
        <v>0</v>
      </c>
      <c r="AS190" s="30">
        <v>0</v>
      </c>
      <c r="AT190" s="30">
        <v>0</v>
      </c>
      <c r="AU190" s="30">
        <v>0</v>
      </c>
      <c r="AV190" s="30">
        <v>0</v>
      </c>
      <c r="AW190" s="30">
        <v>0</v>
      </c>
      <c r="AX190" s="30">
        <v>0</v>
      </c>
      <c r="AY190" s="30">
        <v>0</v>
      </c>
      <c r="AZ190" s="30">
        <v>0</v>
      </c>
      <c r="BA190" s="30">
        <v>0</v>
      </c>
      <c r="BB190" s="30">
        <v>0</v>
      </c>
      <c r="BC190" s="30">
        <v>0</v>
      </c>
      <c r="BD190" s="30">
        <v>0</v>
      </c>
      <c r="BE190" s="30">
        <v>0</v>
      </c>
      <c r="BF190" s="30">
        <v>0</v>
      </c>
      <c r="BG190" s="30">
        <v>0</v>
      </c>
      <c r="BH190" s="30">
        <v>0</v>
      </c>
      <c r="BI190" s="30"/>
      <c r="BJ190" s="30">
        <v>0</v>
      </c>
      <c r="BK190" s="30">
        <v>0</v>
      </c>
      <c r="BL190" s="30">
        <v>0</v>
      </c>
      <c r="BM190" s="30">
        <v>0</v>
      </c>
      <c r="BN190" s="30">
        <v>0</v>
      </c>
      <c r="BO190" s="30">
        <v>0</v>
      </c>
      <c r="BP190" s="30">
        <v>0</v>
      </c>
      <c r="BQ190" s="30">
        <v>0</v>
      </c>
      <c r="BR190" s="30">
        <v>0</v>
      </c>
      <c r="BS190" s="30">
        <v>0</v>
      </c>
      <c r="BT190" s="30">
        <v>0</v>
      </c>
      <c r="BU190" s="30">
        <v>0</v>
      </c>
      <c r="BV190" s="30">
        <v>0</v>
      </c>
      <c r="BW190" s="30">
        <v>0</v>
      </c>
      <c r="BX190" s="30">
        <v>0</v>
      </c>
      <c r="BY190" s="30">
        <v>0</v>
      </c>
      <c r="BZ190" s="30">
        <v>0</v>
      </c>
      <c r="CA190" s="30">
        <v>0</v>
      </c>
      <c r="CB190" s="30">
        <v>0</v>
      </c>
      <c r="CC190" s="70"/>
      <c r="CD190" s="30">
        <v>0</v>
      </c>
      <c r="CE190" s="30">
        <v>0</v>
      </c>
      <c r="CF190" s="30">
        <v>0</v>
      </c>
      <c r="CG190" s="30">
        <v>0</v>
      </c>
      <c r="CH190" s="30">
        <v>0</v>
      </c>
      <c r="CI190" s="30">
        <v>0</v>
      </c>
      <c r="CJ190" s="30">
        <v>0</v>
      </c>
      <c r="CK190" s="30">
        <v>0</v>
      </c>
      <c r="CL190" s="30">
        <v>0</v>
      </c>
      <c r="CM190" s="30">
        <v>0</v>
      </c>
      <c r="CN190" s="30">
        <v>0</v>
      </c>
      <c r="CO190" s="30">
        <v>0</v>
      </c>
      <c r="CP190" s="30">
        <v>0</v>
      </c>
      <c r="CQ190" s="30">
        <v>0</v>
      </c>
      <c r="CR190" s="30">
        <v>0</v>
      </c>
      <c r="CS190" s="30">
        <v>0</v>
      </c>
      <c r="CT190" s="30">
        <v>0</v>
      </c>
      <c r="CU190" s="30">
        <v>0</v>
      </c>
      <c r="CV190" s="30">
        <v>0</v>
      </c>
    </row>
    <row r="191" spans="1:100" s="31" customFormat="1" x14ac:dyDescent="0.4">
      <c r="A191" s="70" t="s">
        <v>34</v>
      </c>
      <c r="B191" s="30">
        <v>0</v>
      </c>
      <c r="C191" s="30">
        <v>0</v>
      </c>
      <c r="D191" s="30">
        <v>0</v>
      </c>
      <c r="E191" s="30">
        <v>0</v>
      </c>
      <c r="F191" s="30">
        <v>0</v>
      </c>
      <c r="G191" s="30">
        <v>0</v>
      </c>
      <c r="H191" s="30">
        <v>0</v>
      </c>
      <c r="I191" s="30">
        <v>0</v>
      </c>
      <c r="J191" s="30">
        <v>0</v>
      </c>
      <c r="K191" s="30">
        <v>0</v>
      </c>
      <c r="L191" s="30">
        <v>0</v>
      </c>
      <c r="M191" s="30">
        <v>0</v>
      </c>
      <c r="N191" s="30">
        <v>0</v>
      </c>
      <c r="O191" s="30">
        <v>0</v>
      </c>
      <c r="P191" s="30">
        <v>0</v>
      </c>
      <c r="Q191" s="30">
        <v>0</v>
      </c>
      <c r="R191" s="30">
        <v>0</v>
      </c>
      <c r="S191" s="30">
        <v>0</v>
      </c>
      <c r="T191" s="30">
        <v>0</v>
      </c>
      <c r="U191" s="28"/>
      <c r="V191" s="30">
        <v>2999658.8788194885</v>
      </c>
      <c r="W191" s="30">
        <v>1645666.6944908181</v>
      </c>
      <c r="X191" s="30">
        <v>490034.16169150814</v>
      </c>
      <c r="Y191" s="30">
        <v>225175.62644249489</v>
      </c>
      <c r="Z191" s="30">
        <v>506259.56309601828</v>
      </c>
      <c r="AA191" s="30">
        <v>165338.31910901467</v>
      </c>
      <c r="AB191" s="30">
        <v>218423.01659129455</v>
      </c>
      <c r="AC191" s="30">
        <v>465155.50958978164</v>
      </c>
      <c r="AD191" s="30">
        <v>267061.15908867767</v>
      </c>
      <c r="AE191" s="30">
        <v>360310.22956056206</v>
      </c>
      <c r="AF191" s="30">
        <v>58194.28</v>
      </c>
      <c r="AG191" s="30">
        <v>295471.89999999997</v>
      </c>
      <c r="AH191" s="30">
        <v>220745.198</v>
      </c>
      <c r="AI191" s="30">
        <v>391484.61</v>
      </c>
      <c r="AJ191" s="30">
        <v>1864842.4386999973</v>
      </c>
      <c r="AK191" s="30">
        <v>1288546.3864135109</v>
      </c>
      <c r="AL191" s="30">
        <v>1579752.5324226066</v>
      </c>
      <c r="AM191" s="30">
        <v>960019.86448277393</v>
      </c>
      <c r="AN191" s="30">
        <v>249526.14017433836</v>
      </c>
      <c r="AO191" s="30"/>
      <c r="AP191" s="30">
        <v>10816670.046813382</v>
      </c>
      <c r="AQ191" s="30">
        <v>9966116.8948247079</v>
      </c>
      <c r="AR191" s="30">
        <v>7676764.2457400849</v>
      </c>
      <c r="AS191" s="30">
        <v>1800801.4183000666</v>
      </c>
      <c r="AT191" s="30">
        <v>4308464.0977979684</v>
      </c>
      <c r="AU191" s="30">
        <v>2863926.2901704418</v>
      </c>
      <c r="AV191" s="30">
        <v>5674600.0421262914</v>
      </c>
      <c r="AW191" s="30">
        <v>6275512.9702294786</v>
      </c>
      <c r="AX191" s="30">
        <v>7146910.8501211209</v>
      </c>
      <c r="AY191" s="30">
        <v>11517875.4975198</v>
      </c>
      <c r="AZ191" s="30">
        <v>13075260.189999999</v>
      </c>
      <c r="BA191" s="30">
        <v>14256494.100000001</v>
      </c>
      <c r="BB191" s="30">
        <v>10925933.520000001</v>
      </c>
      <c r="BC191" s="30">
        <v>10632355.866</v>
      </c>
      <c r="BD191" s="30">
        <v>27656213.759000003</v>
      </c>
      <c r="BE191" s="30">
        <v>36395449.180999994</v>
      </c>
      <c r="BF191" s="30">
        <v>32376847.23</v>
      </c>
      <c r="BG191" s="30">
        <v>22442897.649999999</v>
      </c>
      <c r="BH191" s="30">
        <v>19548423.035</v>
      </c>
      <c r="BI191" s="30"/>
      <c r="BJ191" s="30">
        <v>17225986.847904194</v>
      </c>
      <c r="BK191" s="30">
        <v>16371701.832303364</v>
      </c>
      <c r="BL191" s="30">
        <v>10684607.862565586</v>
      </c>
      <c r="BM191" s="30">
        <v>3446464.5533373458</v>
      </c>
      <c r="BN191" s="30">
        <v>5572688.3173706736</v>
      </c>
      <c r="BO191" s="30">
        <v>3575546.921860416</v>
      </c>
      <c r="BP191" s="30">
        <v>7384698.5054357033</v>
      </c>
      <c r="BQ191" s="30">
        <v>10255620.678634005</v>
      </c>
      <c r="BR191" s="30">
        <v>9745872.0895200465</v>
      </c>
      <c r="BS191" s="30">
        <v>13062801.097455811</v>
      </c>
      <c r="BT191" s="30">
        <v>12465348.992000001</v>
      </c>
      <c r="BU191" s="30">
        <v>14066183.834999999</v>
      </c>
      <c r="BV191" s="30">
        <v>11291322.709000001</v>
      </c>
      <c r="BW191" s="30">
        <v>6325871.7340000002</v>
      </c>
      <c r="BX191" s="30">
        <v>17401046.5</v>
      </c>
      <c r="BY191" s="30">
        <v>21042960.256000001</v>
      </c>
      <c r="BZ191" s="30">
        <v>19431989.478</v>
      </c>
      <c r="CA191" s="30">
        <v>26082039.320000004</v>
      </c>
      <c r="CB191" s="30">
        <v>19210319.072000001</v>
      </c>
      <c r="CC191" s="70"/>
      <c r="CD191" s="30">
        <v>31042315.773537062</v>
      </c>
      <c r="CE191" s="30">
        <v>27983485.42161889</v>
      </c>
      <c r="CF191" s="30">
        <v>18851406.26999718</v>
      </c>
      <c r="CG191" s="30">
        <v>5472441.5980799077</v>
      </c>
      <c r="CH191" s="30">
        <v>10387411.978264662</v>
      </c>
      <c r="CI191" s="30">
        <v>6604811.531139872</v>
      </c>
      <c r="CJ191" s="30">
        <v>13277721.564153289</v>
      </c>
      <c r="CK191" s="30">
        <v>16996289.158453263</v>
      </c>
      <c r="CL191" s="30">
        <v>17159844.098729845</v>
      </c>
      <c r="CM191" s="30">
        <v>24940986.824536175</v>
      </c>
      <c r="CN191" s="30">
        <v>25598803.462000001</v>
      </c>
      <c r="CO191" s="30">
        <v>28618149.835000001</v>
      </c>
      <c r="CP191" s="30">
        <v>22438001.427000001</v>
      </c>
      <c r="CQ191" s="30">
        <v>17349712.210000001</v>
      </c>
      <c r="CR191" s="30">
        <v>46922102.697700001</v>
      </c>
      <c r="CS191" s="30">
        <v>58726955.823413506</v>
      </c>
      <c r="CT191" s="30">
        <v>53388589.240422614</v>
      </c>
      <c r="CU191" s="30">
        <v>49484956.834482774</v>
      </c>
      <c r="CV191" s="30">
        <v>39008268.247174338</v>
      </c>
    </row>
    <row r="192" spans="1:100" s="31" customFormat="1" x14ac:dyDescent="0.4">
      <c r="A192" s="45" t="s">
        <v>29</v>
      </c>
      <c r="B192" s="30">
        <v>0</v>
      </c>
      <c r="C192" s="30">
        <v>0</v>
      </c>
      <c r="D192" s="30">
        <v>0</v>
      </c>
      <c r="E192" s="30">
        <v>0</v>
      </c>
      <c r="F192" s="30">
        <v>0</v>
      </c>
      <c r="G192" s="30">
        <v>0</v>
      </c>
      <c r="H192" s="30">
        <v>0</v>
      </c>
      <c r="I192" s="30">
        <v>0</v>
      </c>
      <c r="J192" s="30">
        <v>0</v>
      </c>
      <c r="K192" s="30">
        <v>0</v>
      </c>
      <c r="L192" s="30">
        <v>0</v>
      </c>
      <c r="M192" s="30">
        <v>0</v>
      </c>
      <c r="N192" s="30">
        <v>0</v>
      </c>
      <c r="O192" s="30">
        <v>0</v>
      </c>
      <c r="P192" s="30">
        <v>0</v>
      </c>
      <c r="Q192" s="30">
        <v>0</v>
      </c>
      <c r="R192" s="30">
        <v>0</v>
      </c>
      <c r="S192" s="30">
        <v>0</v>
      </c>
      <c r="T192" s="30">
        <v>0</v>
      </c>
      <c r="U192" s="28"/>
      <c r="V192" s="30">
        <v>0</v>
      </c>
      <c r="W192" s="30">
        <v>0</v>
      </c>
      <c r="X192" s="30">
        <v>0</v>
      </c>
      <c r="Y192" s="30">
        <v>0</v>
      </c>
      <c r="Z192" s="30">
        <v>0</v>
      </c>
      <c r="AA192" s="30">
        <v>0</v>
      </c>
      <c r="AB192" s="30">
        <v>0</v>
      </c>
      <c r="AC192" s="30">
        <v>0</v>
      </c>
      <c r="AD192" s="30">
        <v>0</v>
      </c>
      <c r="AE192" s="30">
        <v>0</v>
      </c>
      <c r="AF192" s="30">
        <v>0</v>
      </c>
      <c r="AG192" s="30">
        <v>0</v>
      </c>
      <c r="AH192" s="30">
        <v>0</v>
      </c>
      <c r="AI192" s="30">
        <v>0</v>
      </c>
      <c r="AJ192" s="30">
        <v>0</v>
      </c>
      <c r="AK192" s="30">
        <v>0</v>
      </c>
      <c r="AL192" s="30">
        <v>0</v>
      </c>
      <c r="AM192" s="30">
        <v>0</v>
      </c>
      <c r="AN192" s="30">
        <v>0</v>
      </c>
      <c r="AO192" s="30"/>
      <c r="AP192" s="30">
        <v>0</v>
      </c>
      <c r="AQ192" s="30">
        <v>0</v>
      </c>
      <c r="AR192" s="30">
        <v>0</v>
      </c>
      <c r="AS192" s="30">
        <v>0</v>
      </c>
      <c r="AT192" s="30">
        <v>0</v>
      </c>
      <c r="AU192" s="30">
        <v>0</v>
      </c>
      <c r="AV192" s="30">
        <v>0</v>
      </c>
      <c r="AW192" s="30">
        <v>0</v>
      </c>
      <c r="AX192" s="30">
        <v>0</v>
      </c>
      <c r="AY192" s="30">
        <v>0</v>
      </c>
      <c r="AZ192" s="30">
        <v>0</v>
      </c>
      <c r="BA192" s="30">
        <v>0</v>
      </c>
      <c r="BB192" s="30">
        <v>0</v>
      </c>
      <c r="BC192" s="30">
        <v>0</v>
      </c>
      <c r="BD192" s="30">
        <v>0</v>
      </c>
      <c r="BE192" s="30">
        <v>0</v>
      </c>
      <c r="BF192" s="30">
        <v>0</v>
      </c>
      <c r="BG192" s="30">
        <v>0</v>
      </c>
      <c r="BH192" s="30">
        <v>0</v>
      </c>
      <c r="BI192" s="30"/>
      <c r="BJ192" s="30">
        <v>0</v>
      </c>
      <c r="BK192" s="30">
        <v>0</v>
      </c>
      <c r="BL192" s="30">
        <v>0</v>
      </c>
      <c r="BM192" s="30">
        <v>0</v>
      </c>
      <c r="BN192" s="30">
        <v>0</v>
      </c>
      <c r="BO192" s="30">
        <v>0</v>
      </c>
      <c r="BP192" s="30">
        <v>0</v>
      </c>
      <c r="BQ192" s="30">
        <v>0</v>
      </c>
      <c r="BR192" s="30">
        <v>0</v>
      </c>
      <c r="BS192" s="30">
        <v>0</v>
      </c>
      <c r="BT192" s="30">
        <v>0</v>
      </c>
      <c r="BU192" s="30">
        <v>0</v>
      </c>
      <c r="BV192" s="30">
        <v>0</v>
      </c>
      <c r="BW192" s="30">
        <v>0</v>
      </c>
      <c r="BX192" s="30">
        <v>0</v>
      </c>
      <c r="BY192" s="30">
        <v>0</v>
      </c>
      <c r="BZ192" s="30">
        <v>0</v>
      </c>
      <c r="CA192" s="30">
        <v>0</v>
      </c>
      <c r="CB192" s="30">
        <v>0</v>
      </c>
      <c r="CC192" s="70"/>
      <c r="CD192" s="30">
        <v>0</v>
      </c>
      <c r="CE192" s="30">
        <v>0</v>
      </c>
      <c r="CF192" s="30">
        <v>0</v>
      </c>
      <c r="CG192" s="30">
        <v>0</v>
      </c>
      <c r="CH192" s="30">
        <v>0</v>
      </c>
      <c r="CI192" s="30">
        <v>0</v>
      </c>
      <c r="CJ192" s="30">
        <v>0</v>
      </c>
      <c r="CK192" s="30">
        <v>0</v>
      </c>
      <c r="CL192" s="30">
        <v>0</v>
      </c>
      <c r="CM192" s="30">
        <v>0</v>
      </c>
      <c r="CN192" s="30">
        <v>0</v>
      </c>
      <c r="CO192" s="30">
        <v>0</v>
      </c>
      <c r="CP192" s="30">
        <v>0</v>
      </c>
      <c r="CQ192" s="30">
        <v>0</v>
      </c>
      <c r="CR192" s="30">
        <v>0</v>
      </c>
      <c r="CS192" s="30">
        <v>0</v>
      </c>
      <c r="CT192" s="30">
        <v>0</v>
      </c>
      <c r="CU192" s="30">
        <v>0</v>
      </c>
      <c r="CV192" s="30">
        <v>0</v>
      </c>
    </row>
    <row r="193" spans="1:100" s="31" customFormat="1" x14ac:dyDescent="0.4">
      <c r="A193" s="45" t="s">
        <v>20</v>
      </c>
      <c r="B193" s="30">
        <v>0</v>
      </c>
      <c r="C193" s="30">
        <v>0</v>
      </c>
      <c r="D193" s="30">
        <v>0</v>
      </c>
      <c r="E193" s="30">
        <v>0</v>
      </c>
      <c r="F193" s="30">
        <v>0</v>
      </c>
      <c r="G193" s="30">
        <v>0</v>
      </c>
      <c r="H193" s="30">
        <v>0</v>
      </c>
      <c r="I193" s="30">
        <v>0</v>
      </c>
      <c r="J193" s="30">
        <v>0</v>
      </c>
      <c r="K193" s="30">
        <v>0</v>
      </c>
      <c r="L193" s="30">
        <v>0</v>
      </c>
      <c r="M193" s="30">
        <v>0</v>
      </c>
      <c r="N193" s="30">
        <v>0</v>
      </c>
      <c r="O193" s="30">
        <v>0</v>
      </c>
      <c r="P193" s="30">
        <v>0</v>
      </c>
      <c r="Q193" s="30">
        <v>0</v>
      </c>
      <c r="R193" s="30">
        <v>0</v>
      </c>
      <c r="S193" s="30">
        <v>0</v>
      </c>
      <c r="T193" s="30">
        <v>0</v>
      </c>
      <c r="U193" s="28"/>
      <c r="V193" s="30">
        <v>0</v>
      </c>
      <c r="W193" s="30">
        <v>0</v>
      </c>
      <c r="X193" s="30">
        <v>0</v>
      </c>
      <c r="Y193" s="30">
        <v>0</v>
      </c>
      <c r="Z193" s="30">
        <v>0</v>
      </c>
      <c r="AA193" s="30">
        <v>0</v>
      </c>
      <c r="AB193" s="30">
        <v>0</v>
      </c>
      <c r="AC193" s="30">
        <v>0</v>
      </c>
      <c r="AD193" s="30">
        <v>0</v>
      </c>
      <c r="AE193" s="30">
        <v>0</v>
      </c>
      <c r="AF193" s="30">
        <v>0</v>
      </c>
      <c r="AG193" s="30">
        <v>0</v>
      </c>
      <c r="AH193" s="30">
        <v>0</v>
      </c>
      <c r="AI193" s="30">
        <v>0</v>
      </c>
      <c r="AJ193" s="30">
        <v>0</v>
      </c>
      <c r="AK193" s="30">
        <v>0</v>
      </c>
      <c r="AL193" s="30">
        <v>0</v>
      </c>
      <c r="AM193" s="30">
        <v>0</v>
      </c>
      <c r="AN193" s="30">
        <v>0</v>
      </c>
      <c r="AO193" s="30"/>
      <c r="AP193" s="30">
        <v>0</v>
      </c>
      <c r="AQ193" s="30">
        <v>0</v>
      </c>
      <c r="AR193" s="30">
        <v>0</v>
      </c>
      <c r="AS193" s="30">
        <v>0</v>
      </c>
      <c r="AT193" s="30">
        <v>0</v>
      </c>
      <c r="AU193" s="30">
        <v>0</v>
      </c>
      <c r="AV193" s="30">
        <v>0</v>
      </c>
      <c r="AW193" s="30">
        <v>0</v>
      </c>
      <c r="AX193" s="30">
        <v>0</v>
      </c>
      <c r="AY193" s="30">
        <v>0</v>
      </c>
      <c r="AZ193" s="30">
        <v>0</v>
      </c>
      <c r="BA193" s="30">
        <v>0</v>
      </c>
      <c r="BB193" s="30">
        <v>0</v>
      </c>
      <c r="BC193" s="30">
        <v>0</v>
      </c>
      <c r="BD193" s="30">
        <v>0</v>
      </c>
      <c r="BE193" s="30">
        <v>0</v>
      </c>
      <c r="BF193" s="30">
        <v>0</v>
      </c>
      <c r="BG193" s="30">
        <v>0</v>
      </c>
      <c r="BH193" s="30">
        <v>0</v>
      </c>
      <c r="BI193" s="30"/>
      <c r="BJ193" s="30">
        <v>0</v>
      </c>
      <c r="BK193" s="30">
        <v>0</v>
      </c>
      <c r="BL193" s="30">
        <v>0</v>
      </c>
      <c r="BM193" s="30">
        <v>0</v>
      </c>
      <c r="BN193" s="30">
        <v>0</v>
      </c>
      <c r="BO193" s="30">
        <v>0</v>
      </c>
      <c r="BP193" s="30">
        <v>0</v>
      </c>
      <c r="BQ193" s="30">
        <v>0</v>
      </c>
      <c r="BR193" s="30">
        <v>0</v>
      </c>
      <c r="BS193" s="30">
        <v>0</v>
      </c>
      <c r="BT193" s="30">
        <v>0</v>
      </c>
      <c r="BU193" s="30">
        <v>0</v>
      </c>
      <c r="BV193" s="30">
        <v>0</v>
      </c>
      <c r="BW193" s="30">
        <v>0</v>
      </c>
      <c r="BX193" s="30">
        <v>0</v>
      </c>
      <c r="BY193" s="30">
        <v>0</v>
      </c>
      <c r="BZ193" s="30">
        <v>0</v>
      </c>
      <c r="CA193" s="30">
        <v>0</v>
      </c>
      <c r="CB193" s="30">
        <v>0</v>
      </c>
      <c r="CC193" s="70"/>
      <c r="CD193" s="30">
        <v>0</v>
      </c>
      <c r="CE193" s="30">
        <v>0</v>
      </c>
      <c r="CF193" s="30">
        <v>0</v>
      </c>
      <c r="CG193" s="30">
        <v>0</v>
      </c>
      <c r="CH193" s="30">
        <v>0</v>
      </c>
      <c r="CI193" s="30">
        <v>0</v>
      </c>
      <c r="CJ193" s="30">
        <v>0</v>
      </c>
      <c r="CK193" s="30">
        <v>0</v>
      </c>
      <c r="CL193" s="30">
        <v>0</v>
      </c>
      <c r="CM193" s="30">
        <v>0</v>
      </c>
      <c r="CN193" s="30">
        <v>0</v>
      </c>
      <c r="CO193" s="30">
        <v>0</v>
      </c>
      <c r="CP193" s="30">
        <v>0</v>
      </c>
      <c r="CQ193" s="30">
        <v>0</v>
      </c>
      <c r="CR193" s="30">
        <v>0</v>
      </c>
      <c r="CS193" s="30">
        <v>0</v>
      </c>
      <c r="CT193" s="30">
        <v>0</v>
      </c>
      <c r="CU193" s="30">
        <v>0</v>
      </c>
      <c r="CV193" s="30">
        <v>0</v>
      </c>
    </row>
    <row r="194" spans="1:100" s="31" customFormat="1" x14ac:dyDescent="0.4">
      <c r="A194" s="45" t="s">
        <v>30</v>
      </c>
      <c r="B194" s="30">
        <v>0</v>
      </c>
      <c r="C194" s="30">
        <v>0</v>
      </c>
      <c r="D194" s="30">
        <v>0</v>
      </c>
      <c r="E194" s="30">
        <v>0</v>
      </c>
      <c r="F194" s="30">
        <v>0</v>
      </c>
      <c r="G194" s="30">
        <v>0</v>
      </c>
      <c r="H194" s="30">
        <v>0</v>
      </c>
      <c r="I194" s="30">
        <v>0</v>
      </c>
      <c r="J194" s="30">
        <v>0</v>
      </c>
      <c r="K194" s="30">
        <v>0</v>
      </c>
      <c r="L194" s="30">
        <v>0</v>
      </c>
      <c r="M194" s="30">
        <v>0</v>
      </c>
      <c r="N194" s="30">
        <v>0</v>
      </c>
      <c r="O194" s="30">
        <v>0</v>
      </c>
      <c r="P194" s="30">
        <v>0</v>
      </c>
      <c r="Q194" s="30">
        <v>0</v>
      </c>
      <c r="R194" s="30">
        <v>0</v>
      </c>
      <c r="S194" s="30">
        <v>0</v>
      </c>
      <c r="T194" s="30">
        <v>0</v>
      </c>
      <c r="U194" s="28"/>
      <c r="V194" s="30">
        <v>0</v>
      </c>
      <c r="W194" s="30">
        <v>0</v>
      </c>
      <c r="X194" s="30">
        <v>0</v>
      </c>
      <c r="Y194" s="30">
        <v>0</v>
      </c>
      <c r="Z194" s="30">
        <v>0</v>
      </c>
      <c r="AA194" s="30">
        <v>0</v>
      </c>
      <c r="AB194" s="30">
        <v>0</v>
      </c>
      <c r="AC194" s="30">
        <v>0</v>
      </c>
      <c r="AD194" s="30">
        <v>0</v>
      </c>
      <c r="AE194" s="30">
        <v>0</v>
      </c>
      <c r="AF194" s="30">
        <v>0</v>
      </c>
      <c r="AG194" s="30">
        <v>0</v>
      </c>
      <c r="AH194" s="30">
        <v>42474.123999999996</v>
      </c>
      <c r="AI194" s="30">
        <v>212831.60400000002</v>
      </c>
      <c r="AJ194" s="30">
        <v>362248.74336939794</v>
      </c>
      <c r="AK194" s="30">
        <v>788007.16147810535</v>
      </c>
      <c r="AL194" s="30">
        <v>556496.37280925631</v>
      </c>
      <c r="AM194" s="30">
        <v>266750.76529194933</v>
      </c>
      <c r="AN194" s="30">
        <v>67122.595779890937</v>
      </c>
      <c r="AO194" s="30"/>
      <c r="AP194" s="30">
        <v>0</v>
      </c>
      <c r="AQ194" s="30">
        <v>0</v>
      </c>
      <c r="AR194" s="30">
        <v>0</v>
      </c>
      <c r="AS194" s="30">
        <v>0</v>
      </c>
      <c r="AT194" s="30">
        <v>0</v>
      </c>
      <c r="AU194" s="30">
        <v>0</v>
      </c>
      <c r="AV194" s="30">
        <v>0</v>
      </c>
      <c r="AW194" s="30">
        <v>0</v>
      </c>
      <c r="AX194" s="30">
        <v>0</v>
      </c>
      <c r="AY194" s="30">
        <v>0</v>
      </c>
      <c r="AZ194" s="30">
        <v>0</v>
      </c>
      <c r="BA194" s="30">
        <v>0</v>
      </c>
      <c r="BB194" s="30">
        <v>2718273.5420000004</v>
      </c>
      <c r="BC194" s="30">
        <v>9797938.0380000006</v>
      </c>
      <c r="BD194" s="30">
        <v>9874938.6830000002</v>
      </c>
      <c r="BE194" s="30">
        <v>16613534.325999999</v>
      </c>
      <c r="BF194" s="30">
        <v>20012325.299999997</v>
      </c>
      <c r="BG194" s="30">
        <v>7216673.7450000001</v>
      </c>
      <c r="BH194" s="30">
        <v>2433502.7799999998</v>
      </c>
      <c r="BI194" s="30"/>
      <c r="BJ194" s="30">
        <v>0</v>
      </c>
      <c r="BK194" s="30">
        <v>0</v>
      </c>
      <c r="BL194" s="30">
        <v>0</v>
      </c>
      <c r="BM194" s="30">
        <v>0</v>
      </c>
      <c r="BN194" s="30">
        <v>0</v>
      </c>
      <c r="BO194" s="30">
        <v>0</v>
      </c>
      <c r="BP194" s="30">
        <v>0</v>
      </c>
      <c r="BQ194" s="30">
        <v>0</v>
      </c>
      <c r="BR194" s="30">
        <v>0</v>
      </c>
      <c r="BS194" s="30">
        <v>0</v>
      </c>
      <c r="BT194" s="30">
        <v>0</v>
      </c>
      <c r="BU194" s="30">
        <v>0</v>
      </c>
      <c r="BV194" s="30">
        <v>286497.04499999998</v>
      </c>
      <c r="BW194" s="30">
        <v>3647043.2180000003</v>
      </c>
      <c r="BX194" s="30">
        <v>2824291.6</v>
      </c>
      <c r="BY194" s="30">
        <v>6889248.0559999999</v>
      </c>
      <c r="BZ194" s="30">
        <v>3451400.7749999999</v>
      </c>
      <c r="CA194" s="30">
        <v>1437476.0099999998</v>
      </c>
      <c r="CB194" s="30">
        <v>295796.92800000001</v>
      </c>
      <c r="CC194" s="70"/>
      <c r="CD194" s="30">
        <v>0</v>
      </c>
      <c r="CE194" s="30">
        <v>0</v>
      </c>
      <c r="CF194" s="30">
        <v>0</v>
      </c>
      <c r="CG194" s="30">
        <v>0</v>
      </c>
      <c r="CH194" s="30">
        <v>0</v>
      </c>
      <c r="CI194" s="30">
        <v>0</v>
      </c>
      <c r="CJ194" s="30">
        <v>0</v>
      </c>
      <c r="CK194" s="30">
        <v>0</v>
      </c>
      <c r="CL194" s="30">
        <v>0</v>
      </c>
      <c r="CM194" s="30">
        <v>0</v>
      </c>
      <c r="CN194" s="30">
        <v>0</v>
      </c>
      <c r="CO194" s="30">
        <v>0</v>
      </c>
      <c r="CP194" s="30">
        <v>3047244.7110000001</v>
      </c>
      <c r="CQ194" s="30">
        <v>13657812.860000001</v>
      </c>
      <c r="CR194" s="30">
        <v>13061479.026369398</v>
      </c>
      <c r="CS194" s="30">
        <v>24290789.543478105</v>
      </c>
      <c r="CT194" s="30">
        <v>24020222.447809253</v>
      </c>
      <c r="CU194" s="30">
        <v>8920900.5202919487</v>
      </c>
      <c r="CV194" s="30">
        <v>2796422.3037798908</v>
      </c>
    </row>
    <row r="195" spans="1:100" s="31" customFormat="1" x14ac:dyDescent="0.4">
      <c r="A195" s="45" t="s">
        <v>21</v>
      </c>
      <c r="B195" s="30">
        <v>0</v>
      </c>
      <c r="C195" s="30">
        <v>0</v>
      </c>
      <c r="D195" s="30">
        <v>0</v>
      </c>
      <c r="E195" s="30">
        <v>0</v>
      </c>
      <c r="F195" s="30">
        <v>0</v>
      </c>
      <c r="G195" s="30">
        <v>0</v>
      </c>
      <c r="H195" s="30">
        <v>0</v>
      </c>
      <c r="I195" s="30">
        <v>0</v>
      </c>
      <c r="J195" s="30">
        <v>0</v>
      </c>
      <c r="K195" s="30">
        <v>0</v>
      </c>
      <c r="L195" s="30">
        <v>0</v>
      </c>
      <c r="M195" s="30">
        <v>0</v>
      </c>
      <c r="N195" s="30">
        <v>0</v>
      </c>
      <c r="O195" s="30">
        <v>0</v>
      </c>
      <c r="P195" s="30">
        <v>0</v>
      </c>
      <c r="Q195" s="30">
        <v>0</v>
      </c>
      <c r="R195" s="30">
        <v>0</v>
      </c>
      <c r="S195" s="30">
        <v>0</v>
      </c>
      <c r="T195" s="30">
        <v>0</v>
      </c>
      <c r="U195" s="28"/>
      <c r="V195" s="30">
        <v>2486277.1416104822</v>
      </c>
      <c r="W195" s="30">
        <v>1757471.0684474125</v>
      </c>
      <c r="X195" s="30">
        <v>1462596.4085778717</v>
      </c>
      <c r="Y195" s="30">
        <v>602702.57835042558</v>
      </c>
      <c r="Z195" s="30">
        <v>225147.47719238669</v>
      </c>
      <c r="AA195" s="30">
        <v>602729.12582253304</v>
      </c>
      <c r="AB195" s="30">
        <v>515190.11167424859</v>
      </c>
      <c r="AC195" s="30">
        <v>1895716.9777765747</v>
      </c>
      <c r="AD195" s="30">
        <v>1846486.617284904</v>
      </c>
      <c r="AE195" s="30">
        <v>1116088.9535810035</v>
      </c>
      <c r="AF195" s="30">
        <v>1531227.1</v>
      </c>
      <c r="AG195" s="30">
        <v>615146.69999999995</v>
      </c>
      <c r="AH195" s="30">
        <v>863897.09400000004</v>
      </c>
      <c r="AI195" s="30">
        <v>772853.13000000012</v>
      </c>
      <c r="AJ195" s="30">
        <v>2004770.3698871206</v>
      </c>
      <c r="AK195" s="30">
        <v>1737732.6721993741</v>
      </c>
      <c r="AL195" s="30">
        <v>1411766.2172204126</v>
      </c>
      <c r="AM195" s="30">
        <v>1103858.8380282389</v>
      </c>
      <c r="AN195" s="30">
        <v>443044.3041311769</v>
      </c>
      <c r="AO195" s="30"/>
      <c r="AP195" s="30">
        <v>12061696.212492049</v>
      </c>
      <c r="AQ195" s="30">
        <v>16386853.280467445</v>
      </c>
      <c r="AR195" s="30">
        <v>9895820.4218392204</v>
      </c>
      <c r="AS195" s="30">
        <v>6095835.4128520032</v>
      </c>
      <c r="AT195" s="30">
        <v>4948590.2359182462</v>
      </c>
      <c r="AU195" s="30">
        <v>6334129.1518175798</v>
      </c>
      <c r="AV195" s="30">
        <v>7885016.9597360995</v>
      </c>
      <c r="AW195" s="30">
        <v>21147103.775639776</v>
      </c>
      <c r="AX195" s="30">
        <v>38452283.393298589</v>
      </c>
      <c r="AY195" s="30">
        <v>34352925.198526725</v>
      </c>
      <c r="AZ195" s="30">
        <v>60286654.546000004</v>
      </c>
      <c r="BA195" s="30">
        <v>34312111.499999993</v>
      </c>
      <c r="BB195" s="30">
        <v>34077491.905999996</v>
      </c>
      <c r="BC195" s="30">
        <v>22016158.991999999</v>
      </c>
      <c r="BD195" s="30">
        <v>30311343.173</v>
      </c>
      <c r="BE195" s="30">
        <v>37523380.429999992</v>
      </c>
      <c r="BF195" s="30">
        <v>34170653.340000004</v>
      </c>
      <c r="BG195" s="30">
        <v>24974897.319000002</v>
      </c>
      <c r="BH195" s="30">
        <v>8601890.8250000011</v>
      </c>
      <c r="BI195" s="30"/>
      <c r="BJ195" s="30">
        <v>9419466.7089820355</v>
      </c>
      <c r="BK195" s="30">
        <v>16157676.074157666</v>
      </c>
      <c r="BL195" s="30">
        <v>8867774.5617470685</v>
      </c>
      <c r="BM195" s="30">
        <v>4631101.2772068912</v>
      </c>
      <c r="BN195" s="30">
        <v>2756091.75017088</v>
      </c>
      <c r="BO195" s="30">
        <v>4143296.2144889156</v>
      </c>
      <c r="BP195" s="30">
        <v>4540581.3141036853</v>
      </c>
      <c r="BQ195" s="30">
        <v>9757670.8968361858</v>
      </c>
      <c r="BR195" s="30">
        <v>18751299.113390468</v>
      </c>
      <c r="BS195" s="30">
        <v>10630230.334521724</v>
      </c>
      <c r="BT195" s="30">
        <v>14802864.384</v>
      </c>
      <c r="BU195" s="30">
        <v>15787153.997999998</v>
      </c>
      <c r="BV195" s="30">
        <v>4816574.6179999998</v>
      </c>
      <c r="BW195" s="30">
        <v>5872676.5369999986</v>
      </c>
      <c r="BX195" s="30">
        <v>9110713.1500000004</v>
      </c>
      <c r="BY195" s="30">
        <v>14685080.946</v>
      </c>
      <c r="BZ195" s="30">
        <v>6804600.8220000006</v>
      </c>
      <c r="CA195" s="30">
        <v>4672218.37</v>
      </c>
      <c r="CB195" s="30">
        <v>1286975.2000000002</v>
      </c>
      <c r="CC195" s="70"/>
      <c r="CD195" s="30">
        <v>23967440.063084565</v>
      </c>
      <c r="CE195" s="30">
        <v>34302000.423072524</v>
      </c>
      <c r="CF195" s="30">
        <v>20226191.39216416</v>
      </c>
      <c r="CG195" s="30">
        <v>11329639.268409319</v>
      </c>
      <c r="CH195" s="30">
        <v>7929829.4632815132</v>
      </c>
      <c r="CI195" s="30">
        <v>11080154.492129028</v>
      </c>
      <c r="CJ195" s="30">
        <v>12940788.385514034</v>
      </c>
      <c r="CK195" s="30">
        <v>32800491.65025254</v>
      </c>
      <c r="CL195" s="30">
        <v>59050069.123973958</v>
      </c>
      <c r="CM195" s="30">
        <v>46099244.486629456</v>
      </c>
      <c r="CN195" s="30">
        <v>76620746.030000001</v>
      </c>
      <c r="CO195" s="30">
        <v>50714412.197999991</v>
      </c>
      <c r="CP195" s="30">
        <v>39757963.617999993</v>
      </c>
      <c r="CQ195" s="30">
        <v>28661688.658999998</v>
      </c>
      <c r="CR195" s="30">
        <v>41426826.69288712</v>
      </c>
      <c r="CS195" s="30">
        <v>53946194.048199371</v>
      </c>
      <c r="CT195" s="30">
        <v>42387020.379220411</v>
      </c>
      <c r="CU195" s="30">
        <v>30750974.52702824</v>
      </c>
      <c r="CV195" s="30">
        <v>10331910.329131179</v>
      </c>
    </row>
    <row r="196" spans="1:100" s="31" customFormat="1" x14ac:dyDescent="0.4">
      <c r="A196" s="460" t="s">
        <v>50</v>
      </c>
      <c r="B196" s="39">
        <v>0</v>
      </c>
      <c r="C196" s="39">
        <v>0</v>
      </c>
      <c r="D196" s="39">
        <v>0</v>
      </c>
      <c r="E196" s="39">
        <v>0</v>
      </c>
      <c r="F196" s="39">
        <v>0</v>
      </c>
      <c r="G196" s="39">
        <v>0</v>
      </c>
      <c r="H196" s="39">
        <v>0</v>
      </c>
      <c r="I196" s="39">
        <v>0</v>
      </c>
      <c r="J196" s="39">
        <v>0</v>
      </c>
      <c r="K196" s="39">
        <v>0</v>
      </c>
      <c r="L196" s="39">
        <v>0</v>
      </c>
      <c r="M196" s="39">
        <v>0</v>
      </c>
      <c r="N196" s="39">
        <v>2643</v>
      </c>
      <c r="O196" s="39">
        <v>0</v>
      </c>
      <c r="P196" s="39">
        <v>0</v>
      </c>
      <c r="Q196" s="39">
        <v>0</v>
      </c>
      <c r="R196" s="39">
        <v>0</v>
      </c>
      <c r="S196" s="39">
        <v>0</v>
      </c>
      <c r="T196" s="39">
        <v>0</v>
      </c>
      <c r="U196" s="250"/>
      <c r="V196" s="39">
        <v>9873313.2937285323</v>
      </c>
      <c r="W196" s="39">
        <v>9933904.4490818046</v>
      </c>
      <c r="X196" s="39">
        <v>4587451.9040516093</v>
      </c>
      <c r="Y196" s="39">
        <v>3389638.7789612487</v>
      </c>
      <c r="Z196" s="39">
        <v>8451217.7046362013</v>
      </c>
      <c r="AA196" s="39">
        <v>10990810.191019868</v>
      </c>
      <c r="AB196" s="39">
        <v>7495992.8281588797</v>
      </c>
      <c r="AC196" s="39">
        <v>18768266.910596441</v>
      </c>
      <c r="AD196" s="39">
        <v>13747916.93827389</v>
      </c>
      <c r="AE196" s="39">
        <v>12819557.774227055</v>
      </c>
      <c r="AF196" s="39">
        <v>13575992.159999998</v>
      </c>
      <c r="AG196" s="39">
        <v>13977398.299999999</v>
      </c>
      <c r="AH196" s="39">
        <v>11902891.456</v>
      </c>
      <c r="AI196" s="39">
        <v>16073934.192000002</v>
      </c>
      <c r="AJ196" s="39">
        <v>30825765.609572481</v>
      </c>
      <c r="AK196" s="39">
        <v>35879517.220383085</v>
      </c>
      <c r="AL196" s="39">
        <v>35847398.099508442</v>
      </c>
      <c r="AM196" s="39">
        <v>28441180.907433923</v>
      </c>
      <c r="AN196" s="39">
        <v>16581076.564718019</v>
      </c>
      <c r="AO196" s="39"/>
      <c r="AP196" s="39">
        <v>47933336.754967555</v>
      </c>
      <c r="AQ196" s="39">
        <v>65121024.599332213</v>
      </c>
      <c r="AR196" s="39">
        <v>38007208.454738513</v>
      </c>
      <c r="AS196" s="39">
        <v>39950105.569469683</v>
      </c>
      <c r="AT196" s="39">
        <v>74413846.874090433</v>
      </c>
      <c r="AU196" s="39">
        <v>100177055.72063789</v>
      </c>
      <c r="AV196" s="39">
        <v>109602045.66341697</v>
      </c>
      <c r="AW196" s="39">
        <v>187175004.09541512</v>
      </c>
      <c r="AX196" s="39">
        <v>212884237.50138831</v>
      </c>
      <c r="AY196" s="39">
        <v>236703783.38358092</v>
      </c>
      <c r="AZ196" s="39">
        <v>363132352.04600006</v>
      </c>
      <c r="BA196" s="39">
        <v>339393443.40000004</v>
      </c>
      <c r="BB196" s="39">
        <v>272819421.458</v>
      </c>
      <c r="BC196" s="39">
        <v>342219454.14599997</v>
      </c>
      <c r="BD196" s="39">
        <v>473724689.39699996</v>
      </c>
      <c r="BE196" s="39">
        <v>753059809.47299993</v>
      </c>
      <c r="BF196" s="39">
        <v>680039635.40999997</v>
      </c>
      <c r="BG196" s="39">
        <v>560732808.64499998</v>
      </c>
      <c r="BH196" s="39">
        <v>378088275.08999991</v>
      </c>
      <c r="BI196" s="39"/>
      <c r="BJ196" s="39">
        <v>43149963.839520961</v>
      </c>
      <c r="BK196" s="39">
        <v>70410576.908234358</v>
      </c>
      <c r="BL196" s="39">
        <v>37950457.056758098</v>
      </c>
      <c r="BM196" s="39">
        <v>39790747.761627622</v>
      </c>
      <c r="BN196" s="39">
        <v>53103376.56826368</v>
      </c>
      <c r="BO196" s="39">
        <v>60982475.526810184</v>
      </c>
      <c r="BP196" s="39">
        <v>83695726.385797173</v>
      </c>
      <c r="BQ196" s="39">
        <v>101340635.27751903</v>
      </c>
      <c r="BR196" s="39">
        <v>135147575.58578718</v>
      </c>
      <c r="BS196" s="39">
        <v>111819773.71803162</v>
      </c>
      <c r="BT196" s="39">
        <v>138273050.016</v>
      </c>
      <c r="BU196" s="39">
        <v>170596834.155</v>
      </c>
      <c r="BV196" s="39">
        <v>104654827.05600001</v>
      </c>
      <c r="BW196" s="39">
        <v>124943769.04100001</v>
      </c>
      <c r="BX196" s="39">
        <v>163939127.55000001</v>
      </c>
      <c r="BY196" s="39">
        <v>273772230.69599998</v>
      </c>
      <c r="BZ196" s="39">
        <v>218572840.08899999</v>
      </c>
      <c r="CA196" s="39">
        <v>187989026.02399999</v>
      </c>
      <c r="CB196" s="39">
        <v>134007504.96000002</v>
      </c>
      <c r="CC196" s="245"/>
      <c r="CD196" s="39">
        <v>100956613.88821706</v>
      </c>
      <c r="CE196" s="39">
        <v>145465505.95664841</v>
      </c>
      <c r="CF196" s="39">
        <v>80545117.41554822</v>
      </c>
      <c r="CG196" s="39">
        <v>83130492.110058546</v>
      </c>
      <c r="CH196" s="39">
        <v>135968441.14699033</v>
      </c>
      <c r="CI196" s="39">
        <v>172150341.43846795</v>
      </c>
      <c r="CJ196" s="39">
        <v>200793764.87737301</v>
      </c>
      <c r="CK196" s="39">
        <v>307283906.28353059</v>
      </c>
      <c r="CL196" s="39">
        <v>361779730.0254494</v>
      </c>
      <c r="CM196" s="39">
        <v>361343114.87583959</v>
      </c>
      <c r="CN196" s="39">
        <v>514981394.222</v>
      </c>
      <c r="CO196" s="39">
        <v>523967675.85500002</v>
      </c>
      <c r="CP196" s="39">
        <v>389379782.96999997</v>
      </c>
      <c r="CQ196" s="39">
        <v>483237157.37900007</v>
      </c>
      <c r="CR196" s="39">
        <v>668489582.55657256</v>
      </c>
      <c r="CS196" s="39">
        <v>1062711557.3893831</v>
      </c>
      <c r="CT196" s="39">
        <v>934459873.59850836</v>
      </c>
      <c r="CU196" s="39">
        <v>777163015.5764339</v>
      </c>
      <c r="CV196" s="39">
        <v>528676856.61471802</v>
      </c>
    </row>
    <row r="197" spans="1:100" s="28" customFormat="1" ht="15" x14ac:dyDescent="0.5">
      <c r="A197" s="133" t="s">
        <v>57</v>
      </c>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c r="AA197" s="41"/>
      <c r="AB197" s="41"/>
      <c r="AC197" s="41"/>
      <c r="AD197" s="41"/>
      <c r="AE197" s="41"/>
      <c r="AF197" s="41"/>
      <c r="AG197" s="41"/>
      <c r="AH197" s="41"/>
      <c r="AI197" s="41"/>
      <c r="AJ197" s="41"/>
      <c r="AK197" s="41"/>
      <c r="AL197" s="41"/>
      <c r="AM197" s="41"/>
      <c r="AN197" s="41"/>
      <c r="AO197" s="41"/>
      <c r="AP197" s="41"/>
      <c r="AQ197" s="41"/>
      <c r="AR197" s="41"/>
      <c r="AS197" s="41"/>
      <c r="AT197" s="41"/>
      <c r="AU197" s="41"/>
      <c r="AV197" s="41"/>
      <c r="AW197" s="41"/>
      <c r="AX197" s="41"/>
      <c r="AY197" s="41"/>
      <c r="AZ197" s="41"/>
      <c r="BA197" s="41"/>
      <c r="BB197" s="41"/>
      <c r="BC197" s="41"/>
      <c r="BD197" s="41"/>
      <c r="BE197" s="41"/>
      <c r="BF197" s="41"/>
      <c r="BG197" s="41"/>
      <c r="BH197" s="41"/>
      <c r="BI197" s="41"/>
      <c r="BJ197" s="41"/>
      <c r="BK197" s="41"/>
      <c r="BL197" s="41"/>
      <c r="BM197" s="41"/>
      <c r="BN197" s="41"/>
      <c r="BO197" s="41"/>
      <c r="BP197" s="41"/>
      <c r="BQ197" s="41"/>
      <c r="BR197" s="41"/>
      <c r="BS197" s="41"/>
      <c r="BT197" s="41"/>
      <c r="BU197" s="41"/>
      <c r="BV197" s="41"/>
      <c r="BW197" s="41"/>
      <c r="BX197" s="41"/>
      <c r="BY197" s="41"/>
      <c r="BZ197" s="41"/>
      <c r="CA197" s="41"/>
      <c r="CB197" s="41"/>
      <c r="CD197" s="41"/>
      <c r="CE197" s="41"/>
      <c r="CF197" s="41"/>
      <c r="CG197" s="41"/>
      <c r="CH197" s="41"/>
      <c r="CI197" s="41"/>
      <c r="CJ197" s="41"/>
      <c r="CK197" s="41"/>
      <c r="CL197" s="41"/>
      <c r="CM197" s="41"/>
      <c r="CN197" s="41"/>
      <c r="CO197" s="41"/>
      <c r="CP197" s="41"/>
      <c r="CQ197" s="41"/>
      <c r="CR197" s="41"/>
      <c r="CS197" s="41"/>
      <c r="CT197" s="41"/>
      <c r="CU197" s="41"/>
      <c r="CV197" s="41"/>
    </row>
    <row r="198" spans="1:100" s="28" customFormat="1" x14ac:dyDescent="0.4">
      <c r="A198" s="45" t="s">
        <v>12</v>
      </c>
      <c r="B198" s="30">
        <v>0</v>
      </c>
      <c r="C198" s="30">
        <v>0</v>
      </c>
      <c r="D198" s="30">
        <v>0</v>
      </c>
      <c r="E198" s="30">
        <v>0</v>
      </c>
      <c r="F198" s="30">
        <v>0</v>
      </c>
      <c r="G198" s="30">
        <v>0</v>
      </c>
      <c r="H198" s="30">
        <v>0</v>
      </c>
      <c r="I198" s="30">
        <v>0</v>
      </c>
      <c r="J198" s="30">
        <v>0</v>
      </c>
      <c r="K198" s="30">
        <v>0</v>
      </c>
      <c r="L198" s="30">
        <v>0</v>
      </c>
      <c r="M198" s="30">
        <v>0</v>
      </c>
      <c r="N198" s="30">
        <v>0</v>
      </c>
      <c r="O198" s="30">
        <v>0</v>
      </c>
      <c r="P198" s="30">
        <v>0</v>
      </c>
      <c r="Q198" s="30">
        <v>0</v>
      </c>
      <c r="R198" s="30">
        <v>0</v>
      </c>
      <c r="S198" s="30">
        <v>0</v>
      </c>
      <c r="T198" s="30">
        <v>0</v>
      </c>
      <c r="V198" s="30">
        <v>0</v>
      </c>
      <c r="W198" s="30">
        <v>0</v>
      </c>
      <c r="X198" s="30">
        <v>0</v>
      </c>
      <c r="Y198" s="30">
        <v>0</v>
      </c>
      <c r="Z198" s="30">
        <v>0</v>
      </c>
      <c r="AA198" s="30">
        <v>0</v>
      </c>
      <c r="AB198" s="30">
        <v>0</v>
      </c>
      <c r="AC198" s="30">
        <v>0</v>
      </c>
      <c r="AD198" s="30">
        <v>0</v>
      </c>
      <c r="AE198" s="30">
        <v>0</v>
      </c>
      <c r="AF198" s="30">
        <v>0</v>
      </c>
      <c r="AG198" s="30">
        <v>0</v>
      </c>
      <c r="AH198" s="30">
        <v>0</v>
      </c>
      <c r="AI198" s="30">
        <v>0</v>
      </c>
      <c r="AJ198" s="30">
        <v>0</v>
      </c>
      <c r="AK198" s="30">
        <v>0</v>
      </c>
      <c r="AL198" s="30">
        <v>0</v>
      </c>
      <c r="AM198" s="30">
        <v>0</v>
      </c>
      <c r="AN198" s="30">
        <v>0</v>
      </c>
      <c r="AO198" s="30"/>
      <c r="AP198" s="30">
        <v>0</v>
      </c>
      <c r="AQ198" s="30">
        <v>0</v>
      </c>
      <c r="AR198" s="30">
        <v>0</v>
      </c>
      <c r="AS198" s="30">
        <v>0</v>
      </c>
      <c r="AT198" s="30">
        <v>0</v>
      </c>
      <c r="AU198" s="30">
        <v>0</v>
      </c>
      <c r="AV198" s="30">
        <v>0</v>
      </c>
      <c r="AW198" s="30">
        <v>0</v>
      </c>
      <c r="AX198" s="30">
        <v>0</v>
      </c>
      <c r="AY198" s="30">
        <v>0</v>
      </c>
      <c r="AZ198" s="30">
        <v>0</v>
      </c>
      <c r="BA198" s="30">
        <v>0</v>
      </c>
      <c r="BB198" s="30">
        <v>0</v>
      </c>
      <c r="BC198" s="30">
        <v>0</v>
      </c>
      <c r="BD198" s="30">
        <v>0</v>
      </c>
      <c r="BE198" s="30">
        <v>0</v>
      </c>
      <c r="BF198" s="30">
        <v>0</v>
      </c>
      <c r="BG198" s="30">
        <v>0</v>
      </c>
      <c r="BH198" s="30">
        <v>0</v>
      </c>
      <c r="BI198" s="30"/>
      <c r="BJ198" s="30">
        <v>0</v>
      </c>
      <c r="BK198" s="30">
        <v>0</v>
      </c>
      <c r="BL198" s="30">
        <v>0</v>
      </c>
      <c r="BM198" s="30">
        <v>0</v>
      </c>
      <c r="BN198" s="30">
        <v>0</v>
      </c>
      <c r="BO198" s="30">
        <v>0</v>
      </c>
      <c r="BP198" s="30">
        <v>0</v>
      </c>
      <c r="BQ198" s="30">
        <v>0</v>
      </c>
      <c r="BR198" s="30">
        <v>0</v>
      </c>
      <c r="BS198" s="30">
        <v>0</v>
      </c>
      <c r="BT198" s="30">
        <v>0</v>
      </c>
      <c r="BU198" s="30">
        <v>0</v>
      </c>
      <c r="BV198" s="30">
        <v>0</v>
      </c>
      <c r="BW198" s="30">
        <v>0</v>
      </c>
      <c r="BX198" s="30">
        <v>0</v>
      </c>
      <c r="BY198" s="30">
        <v>0</v>
      </c>
      <c r="BZ198" s="30">
        <v>0</v>
      </c>
      <c r="CA198" s="30">
        <v>0</v>
      </c>
      <c r="CB198" s="30">
        <v>0</v>
      </c>
      <c r="CC198" s="70"/>
      <c r="CD198" s="30">
        <v>0</v>
      </c>
      <c r="CE198" s="30">
        <v>0</v>
      </c>
      <c r="CF198" s="30">
        <v>0</v>
      </c>
      <c r="CG198" s="30">
        <v>0</v>
      </c>
      <c r="CH198" s="30">
        <v>0</v>
      </c>
      <c r="CI198" s="30">
        <v>0</v>
      </c>
      <c r="CJ198" s="30">
        <v>0</v>
      </c>
      <c r="CK198" s="30">
        <v>0</v>
      </c>
      <c r="CL198" s="30">
        <v>0</v>
      </c>
      <c r="CM198" s="30">
        <v>0</v>
      </c>
      <c r="CN198" s="30">
        <v>0</v>
      </c>
      <c r="CO198" s="30">
        <v>0</v>
      </c>
      <c r="CP198" s="30">
        <v>0</v>
      </c>
      <c r="CQ198" s="30">
        <v>0</v>
      </c>
      <c r="CR198" s="30">
        <v>0</v>
      </c>
      <c r="CS198" s="30">
        <v>0</v>
      </c>
      <c r="CT198" s="30">
        <v>0</v>
      </c>
      <c r="CU198" s="30">
        <v>0</v>
      </c>
      <c r="CV198" s="30">
        <v>0</v>
      </c>
    </row>
    <row r="199" spans="1:100" s="28" customFormat="1" x14ac:dyDescent="0.4">
      <c r="A199" s="45" t="s">
        <v>186</v>
      </c>
      <c r="B199" s="30">
        <v>0</v>
      </c>
      <c r="C199" s="30">
        <v>0</v>
      </c>
      <c r="D199" s="30">
        <v>0</v>
      </c>
      <c r="E199" s="30">
        <v>0</v>
      </c>
      <c r="F199" s="30">
        <v>0</v>
      </c>
      <c r="G199" s="30">
        <v>0</v>
      </c>
      <c r="H199" s="30">
        <v>0</v>
      </c>
      <c r="I199" s="30">
        <v>0</v>
      </c>
      <c r="J199" s="30">
        <v>0</v>
      </c>
      <c r="K199" s="30">
        <v>0</v>
      </c>
      <c r="L199" s="30">
        <v>0</v>
      </c>
      <c r="M199" s="30">
        <v>0</v>
      </c>
      <c r="N199" s="30">
        <v>0</v>
      </c>
      <c r="O199" s="30">
        <v>0</v>
      </c>
      <c r="P199" s="30">
        <v>0</v>
      </c>
      <c r="Q199" s="30">
        <v>0</v>
      </c>
      <c r="R199" s="30">
        <v>0</v>
      </c>
      <c r="S199" s="30">
        <v>0</v>
      </c>
      <c r="T199" s="30">
        <v>0</v>
      </c>
      <c r="V199" s="30">
        <v>0</v>
      </c>
      <c r="W199" s="30">
        <v>0</v>
      </c>
      <c r="X199" s="30">
        <v>0</v>
      </c>
      <c r="Y199" s="30">
        <v>0</v>
      </c>
      <c r="Z199" s="30">
        <v>0</v>
      </c>
      <c r="AA199" s="30">
        <v>0</v>
      </c>
      <c r="AB199" s="30">
        <v>0</v>
      </c>
      <c r="AC199" s="30">
        <v>0</v>
      </c>
      <c r="AD199" s="30">
        <v>0</v>
      </c>
      <c r="AE199" s="30">
        <v>0</v>
      </c>
      <c r="AF199" s="30">
        <v>0</v>
      </c>
      <c r="AG199" s="30">
        <v>0</v>
      </c>
      <c r="AH199" s="30">
        <v>0</v>
      </c>
      <c r="AI199" s="30">
        <v>0</v>
      </c>
      <c r="AJ199" s="30">
        <v>0</v>
      </c>
      <c r="AK199" s="30">
        <v>0</v>
      </c>
      <c r="AL199" s="30">
        <v>0</v>
      </c>
      <c r="AM199" s="30">
        <v>0</v>
      </c>
      <c r="AN199" s="30">
        <v>0</v>
      </c>
      <c r="AO199" s="30"/>
      <c r="AP199" s="30">
        <v>0</v>
      </c>
      <c r="AQ199" s="30">
        <v>0</v>
      </c>
      <c r="AR199" s="30">
        <v>0</v>
      </c>
      <c r="AS199" s="30">
        <v>0</v>
      </c>
      <c r="AT199" s="30">
        <v>0</v>
      </c>
      <c r="AU199" s="30">
        <v>0</v>
      </c>
      <c r="AV199" s="30">
        <v>0</v>
      </c>
      <c r="AW199" s="30">
        <v>0</v>
      </c>
      <c r="AX199" s="30">
        <v>0</v>
      </c>
      <c r="AY199" s="30">
        <v>0</v>
      </c>
      <c r="AZ199" s="30">
        <v>0</v>
      </c>
      <c r="BA199" s="30">
        <v>0</v>
      </c>
      <c r="BB199" s="30">
        <v>0</v>
      </c>
      <c r="BC199" s="30">
        <v>0</v>
      </c>
      <c r="BD199" s="30">
        <v>0</v>
      </c>
      <c r="BE199" s="30">
        <v>0</v>
      </c>
      <c r="BF199" s="30">
        <v>0</v>
      </c>
      <c r="BG199" s="30">
        <v>0</v>
      </c>
      <c r="BH199" s="30">
        <v>0</v>
      </c>
      <c r="BI199" s="30"/>
      <c r="BJ199" s="30">
        <v>0</v>
      </c>
      <c r="BK199" s="30">
        <v>0</v>
      </c>
      <c r="BL199" s="30">
        <v>0</v>
      </c>
      <c r="BM199" s="30">
        <v>0</v>
      </c>
      <c r="BN199" s="30">
        <v>0</v>
      </c>
      <c r="BO199" s="30">
        <v>0</v>
      </c>
      <c r="BP199" s="30">
        <v>0</v>
      </c>
      <c r="BQ199" s="30">
        <v>0</v>
      </c>
      <c r="BR199" s="30">
        <v>0</v>
      </c>
      <c r="BS199" s="30">
        <v>0</v>
      </c>
      <c r="BT199" s="30">
        <v>0</v>
      </c>
      <c r="BU199" s="30">
        <v>0</v>
      </c>
      <c r="BV199" s="30">
        <v>0</v>
      </c>
      <c r="BW199" s="30">
        <v>0</v>
      </c>
      <c r="BX199" s="30">
        <v>0</v>
      </c>
      <c r="BY199" s="30">
        <v>0</v>
      </c>
      <c r="BZ199" s="30">
        <v>0</v>
      </c>
      <c r="CA199" s="30">
        <v>0</v>
      </c>
      <c r="CB199" s="30">
        <v>0</v>
      </c>
      <c r="CC199" s="70"/>
      <c r="CD199" s="30">
        <v>0</v>
      </c>
      <c r="CE199" s="30">
        <v>0</v>
      </c>
      <c r="CF199" s="30">
        <v>0</v>
      </c>
      <c r="CG199" s="30">
        <v>0</v>
      </c>
      <c r="CH199" s="30">
        <v>0</v>
      </c>
      <c r="CI199" s="30">
        <v>0</v>
      </c>
      <c r="CJ199" s="30">
        <v>0</v>
      </c>
      <c r="CK199" s="30">
        <v>0</v>
      </c>
      <c r="CL199" s="30">
        <v>0</v>
      </c>
      <c r="CM199" s="30">
        <v>0</v>
      </c>
      <c r="CN199" s="30">
        <v>0</v>
      </c>
      <c r="CO199" s="30">
        <v>0</v>
      </c>
      <c r="CP199" s="30">
        <v>0</v>
      </c>
      <c r="CQ199" s="30">
        <v>0</v>
      </c>
      <c r="CR199" s="30">
        <v>0</v>
      </c>
      <c r="CS199" s="30">
        <v>0</v>
      </c>
      <c r="CT199" s="30">
        <v>0</v>
      </c>
      <c r="CU199" s="30">
        <v>0</v>
      </c>
      <c r="CV199" s="30">
        <v>0</v>
      </c>
    </row>
    <row r="200" spans="1:100" s="28" customFormat="1" x14ac:dyDescent="0.4">
      <c r="A200" s="45" t="s">
        <v>32</v>
      </c>
      <c r="B200" s="30">
        <v>0</v>
      </c>
      <c r="C200" s="30">
        <v>0</v>
      </c>
      <c r="D200" s="30">
        <v>0</v>
      </c>
      <c r="E200" s="30">
        <v>0</v>
      </c>
      <c r="F200" s="30">
        <v>0</v>
      </c>
      <c r="G200" s="30">
        <v>0</v>
      </c>
      <c r="H200" s="30">
        <v>0</v>
      </c>
      <c r="I200" s="30">
        <v>0</v>
      </c>
      <c r="J200" s="30">
        <v>0</v>
      </c>
      <c r="K200" s="30">
        <v>0</v>
      </c>
      <c r="L200" s="30">
        <v>0</v>
      </c>
      <c r="M200" s="30">
        <v>0</v>
      </c>
      <c r="N200" s="30">
        <v>0</v>
      </c>
      <c r="O200" s="30">
        <v>0</v>
      </c>
      <c r="P200" s="30">
        <v>0</v>
      </c>
      <c r="Q200" s="30">
        <v>0</v>
      </c>
      <c r="R200" s="30">
        <v>0</v>
      </c>
      <c r="S200" s="30">
        <v>0</v>
      </c>
      <c r="T200" s="30">
        <v>0</v>
      </c>
      <c r="V200" s="30">
        <v>0</v>
      </c>
      <c r="W200" s="30">
        <v>0</v>
      </c>
      <c r="X200" s="30">
        <v>0</v>
      </c>
      <c r="Y200" s="30">
        <v>0</v>
      </c>
      <c r="Z200" s="30">
        <v>0</v>
      </c>
      <c r="AA200" s="30">
        <v>0</v>
      </c>
      <c r="AB200" s="30">
        <v>0</v>
      </c>
      <c r="AC200" s="30">
        <v>0</v>
      </c>
      <c r="AD200" s="30">
        <v>0</v>
      </c>
      <c r="AE200" s="30">
        <v>0</v>
      </c>
      <c r="AF200" s="30">
        <v>0</v>
      </c>
      <c r="AG200" s="30">
        <v>0</v>
      </c>
      <c r="AH200" s="30">
        <v>0</v>
      </c>
      <c r="AI200" s="30">
        <v>0</v>
      </c>
      <c r="AJ200" s="30">
        <v>0</v>
      </c>
      <c r="AK200" s="30">
        <v>0</v>
      </c>
      <c r="AL200" s="30">
        <v>0</v>
      </c>
      <c r="AM200" s="30">
        <v>0</v>
      </c>
      <c r="AN200" s="30">
        <v>0</v>
      </c>
      <c r="AO200" s="30"/>
      <c r="AP200" s="30">
        <v>0</v>
      </c>
      <c r="AQ200" s="30">
        <v>0</v>
      </c>
      <c r="AR200" s="30">
        <v>0</v>
      </c>
      <c r="AS200" s="30">
        <v>0</v>
      </c>
      <c r="AT200" s="30">
        <v>0</v>
      </c>
      <c r="AU200" s="30">
        <v>0</v>
      </c>
      <c r="AV200" s="30">
        <v>0</v>
      </c>
      <c r="AW200" s="30">
        <v>0</v>
      </c>
      <c r="AX200" s="30">
        <v>0</v>
      </c>
      <c r="AY200" s="30">
        <v>0</v>
      </c>
      <c r="AZ200" s="30">
        <v>0</v>
      </c>
      <c r="BA200" s="30">
        <v>0</v>
      </c>
      <c r="BB200" s="30">
        <v>0</v>
      </c>
      <c r="BC200" s="30">
        <v>0</v>
      </c>
      <c r="BD200" s="30">
        <v>0</v>
      </c>
      <c r="BE200" s="30">
        <v>0</v>
      </c>
      <c r="BF200" s="30">
        <v>0</v>
      </c>
      <c r="BG200" s="30">
        <v>0</v>
      </c>
      <c r="BH200" s="30">
        <v>0</v>
      </c>
      <c r="BI200" s="30"/>
      <c r="BJ200" s="30">
        <v>0</v>
      </c>
      <c r="BK200" s="30">
        <v>0</v>
      </c>
      <c r="BL200" s="30">
        <v>0</v>
      </c>
      <c r="BM200" s="30">
        <v>0</v>
      </c>
      <c r="BN200" s="30">
        <v>0</v>
      </c>
      <c r="BO200" s="30">
        <v>0</v>
      </c>
      <c r="BP200" s="30">
        <v>0</v>
      </c>
      <c r="BQ200" s="30">
        <v>0</v>
      </c>
      <c r="BR200" s="30">
        <v>0</v>
      </c>
      <c r="BS200" s="30">
        <v>0</v>
      </c>
      <c r="BT200" s="30">
        <v>0</v>
      </c>
      <c r="BU200" s="30">
        <v>0</v>
      </c>
      <c r="BV200" s="30">
        <v>0</v>
      </c>
      <c r="BW200" s="30">
        <v>0</v>
      </c>
      <c r="BX200" s="30">
        <v>0</v>
      </c>
      <c r="BY200" s="30">
        <v>0</v>
      </c>
      <c r="BZ200" s="30">
        <v>0</v>
      </c>
      <c r="CA200" s="30">
        <v>0</v>
      </c>
      <c r="CB200" s="30">
        <v>0</v>
      </c>
      <c r="CC200" s="70"/>
      <c r="CD200" s="30">
        <v>0</v>
      </c>
      <c r="CE200" s="30">
        <v>0</v>
      </c>
      <c r="CF200" s="30">
        <v>0</v>
      </c>
      <c r="CG200" s="30">
        <v>0</v>
      </c>
      <c r="CH200" s="30">
        <v>0</v>
      </c>
      <c r="CI200" s="30">
        <v>0</v>
      </c>
      <c r="CJ200" s="30">
        <v>0</v>
      </c>
      <c r="CK200" s="30">
        <v>0</v>
      </c>
      <c r="CL200" s="30">
        <v>0</v>
      </c>
      <c r="CM200" s="30">
        <v>0</v>
      </c>
      <c r="CN200" s="30">
        <v>0</v>
      </c>
      <c r="CO200" s="30">
        <v>0</v>
      </c>
      <c r="CP200" s="30">
        <v>0</v>
      </c>
      <c r="CQ200" s="30">
        <v>0</v>
      </c>
      <c r="CR200" s="30">
        <v>0</v>
      </c>
      <c r="CS200" s="30">
        <v>0</v>
      </c>
      <c r="CT200" s="30">
        <v>0</v>
      </c>
      <c r="CU200" s="30">
        <v>0</v>
      </c>
      <c r="CV200" s="30">
        <v>0</v>
      </c>
    </row>
    <row r="201" spans="1:100" s="28" customFormat="1" x14ac:dyDescent="0.4">
      <c r="A201" s="45" t="s">
        <v>14</v>
      </c>
      <c r="B201" s="30">
        <v>0</v>
      </c>
      <c r="C201" s="30">
        <v>0</v>
      </c>
      <c r="D201" s="30">
        <v>0</v>
      </c>
      <c r="E201" s="30">
        <v>0</v>
      </c>
      <c r="F201" s="30">
        <v>0</v>
      </c>
      <c r="G201" s="30">
        <v>0</v>
      </c>
      <c r="H201" s="30">
        <v>0</v>
      </c>
      <c r="I201" s="30">
        <v>0</v>
      </c>
      <c r="J201" s="30">
        <v>0</v>
      </c>
      <c r="K201" s="30">
        <v>0</v>
      </c>
      <c r="L201" s="30">
        <v>0</v>
      </c>
      <c r="M201" s="30">
        <v>0</v>
      </c>
      <c r="N201" s="30">
        <v>0</v>
      </c>
      <c r="O201" s="30">
        <v>0</v>
      </c>
      <c r="P201" s="30">
        <v>0</v>
      </c>
      <c r="Q201" s="30">
        <v>0</v>
      </c>
      <c r="R201" s="30">
        <v>0</v>
      </c>
      <c r="S201" s="30">
        <v>0</v>
      </c>
      <c r="T201" s="30">
        <v>0</v>
      </c>
      <c r="V201" s="30">
        <v>0</v>
      </c>
      <c r="W201" s="30">
        <v>0</v>
      </c>
      <c r="X201" s="30">
        <v>0</v>
      </c>
      <c r="Y201" s="30">
        <v>0</v>
      </c>
      <c r="Z201" s="30">
        <v>35619.643887048114</v>
      </c>
      <c r="AA201" s="30">
        <v>267939.22399279306</v>
      </c>
      <c r="AB201" s="30">
        <v>365744.92015585437</v>
      </c>
      <c r="AC201" s="30">
        <v>545170.72696016554</v>
      </c>
      <c r="AD201" s="30">
        <v>1396088.1881368039</v>
      </c>
      <c r="AE201" s="30">
        <v>1449263.23977389</v>
      </c>
      <c r="AF201" s="30">
        <v>1284538.487</v>
      </c>
      <c r="AG201" s="30">
        <v>4352156.4000000004</v>
      </c>
      <c r="AH201" s="30">
        <v>1810287.878</v>
      </c>
      <c r="AI201" s="30">
        <v>2731749.1920000007</v>
      </c>
      <c r="AJ201" s="30">
        <v>7857662.6283586109</v>
      </c>
      <c r="AK201" s="30">
        <v>5275715.7705822056</v>
      </c>
      <c r="AL201" s="30">
        <v>7969965.9599435646</v>
      </c>
      <c r="AM201" s="30">
        <v>4315375.6140749371</v>
      </c>
      <c r="AN201" s="30">
        <v>2508303.6641441435</v>
      </c>
      <c r="AO201" s="30"/>
      <c r="AP201" s="30">
        <v>0</v>
      </c>
      <c r="AQ201" s="30">
        <v>0</v>
      </c>
      <c r="AR201" s="30">
        <v>0</v>
      </c>
      <c r="AS201" s="30">
        <v>0</v>
      </c>
      <c r="AT201" s="30">
        <v>905878.44925597275</v>
      </c>
      <c r="AU201" s="30">
        <v>3876356.4594453424</v>
      </c>
      <c r="AV201" s="30">
        <v>11017964.365051847</v>
      </c>
      <c r="AW201" s="30">
        <v>8721744.919540124</v>
      </c>
      <c r="AX201" s="30">
        <v>21857464.359831527</v>
      </c>
      <c r="AY201" s="30">
        <v>34386698.657923557</v>
      </c>
      <c r="AZ201" s="30">
        <v>50669965.359999992</v>
      </c>
      <c r="BA201" s="30">
        <v>58314923.200000003</v>
      </c>
      <c r="BB201" s="30">
        <v>45310244.021999992</v>
      </c>
      <c r="BC201" s="30">
        <v>48122098.542000003</v>
      </c>
      <c r="BD201" s="30">
        <v>96645033.703999981</v>
      </c>
      <c r="BE201" s="30">
        <v>76512385.363999993</v>
      </c>
      <c r="BF201" s="30">
        <v>132361562.88</v>
      </c>
      <c r="BG201" s="30">
        <v>68129313.709000006</v>
      </c>
      <c r="BH201" s="30">
        <v>37518574.914999999</v>
      </c>
      <c r="BI201" s="30"/>
      <c r="BJ201" s="30">
        <v>0</v>
      </c>
      <c r="BK201" s="30">
        <v>0</v>
      </c>
      <c r="BL201" s="30">
        <v>0</v>
      </c>
      <c r="BM201" s="30">
        <v>0</v>
      </c>
      <c r="BN201" s="30">
        <v>261574.48027000634</v>
      </c>
      <c r="BO201" s="30">
        <v>1567920.2047633785</v>
      </c>
      <c r="BP201" s="30">
        <v>5207277.0391731514</v>
      </c>
      <c r="BQ201" s="30">
        <v>3353722.8611714849</v>
      </c>
      <c r="BR201" s="30">
        <v>12116353.345878335</v>
      </c>
      <c r="BS201" s="30">
        <v>13946307.019789962</v>
      </c>
      <c r="BT201" s="30">
        <v>16407633.152000001</v>
      </c>
      <c r="BU201" s="30">
        <v>29650816.206</v>
      </c>
      <c r="BV201" s="30">
        <v>13231835.783</v>
      </c>
      <c r="BW201" s="30">
        <v>19571954.037999999</v>
      </c>
      <c r="BX201" s="30">
        <v>33906654.549999997</v>
      </c>
      <c r="BY201" s="30">
        <v>25563701.582000002</v>
      </c>
      <c r="BZ201" s="30">
        <v>32497825.788000003</v>
      </c>
      <c r="CA201" s="30">
        <v>17531001.59</v>
      </c>
      <c r="CB201" s="30">
        <v>12112274.720000001</v>
      </c>
      <c r="CC201" s="70"/>
      <c r="CD201" s="30">
        <v>0</v>
      </c>
      <c r="CE201" s="30">
        <v>0</v>
      </c>
      <c r="CF201" s="30">
        <v>0</v>
      </c>
      <c r="CG201" s="30">
        <v>0</v>
      </c>
      <c r="CH201" s="30">
        <v>1203072.5734130272</v>
      </c>
      <c r="CI201" s="30">
        <v>5712215.8882015143</v>
      </c>
      <c r="CJ201" s="30">
        <v>16590986.324380854</v>
      </c>
      <c r="CK201" s="30">
        <v>12620638.507671775</v>
      </c>
      <c r="CL201" s="30">
        <v>35369905.893846661</v>
      </c>
      <c r="CM201" s="30">
        <v>49782268.917487413</v>
      </c>
      <c r="CN201" s="30">
        <v>68362136.998999998</v>
      </c>
      <c r="CO201" s="30">
        <v>92317895.806000009</v>
      </c>
      <c r="CP201" s="30">
        <v>60352367.682999991</v>
      </c>
      <c r="CQ201" s="30">
        <v>70425801.772</v>
      </c>
      <c r="CR201" s="30">
        <v>138409350.88235858</v>
      </c>
      <c r="CS201" s="30">
        <v>107351802.71658219</v>
      </c>
      <c r="CT201" s="30">
        <v>172829354.62794355</v>
      </c>
      <c r="CU201" s="30">
        <v>89975690.91307494</v>
      </c>
      <c r="CV201" s="30">
        <v>52139153.299144141</v>
      </c>
    </row>
    <row r="202" spans="1:100" s="28" customFormat="1" x14ac:dyDescent="0.4">
      <c r="A202" s="45" t="s">
        <v>180</v>
      </c>
      <c r="B202" s="30">
        <v>0</v>
      </c>
      <c r="C202" s="30">
        <v>0</v>
      </c>
      <c r="D202" s="30">
        <v>0</v>
      </c>
      <c r="E202" s="30">
        <v>0</v>
      </c>
      <c r="F202" s="30">
        <v>0</v>
      </c>
      <c r="G202" s="30">
        <v>0</v>
      </c>
      <c r="H202" s="30">
        <v>0</v>
      </c>
      <c r="I202" s="30">
        <v>0</v>
      </c>
      <c r="J202" s="30">
        <v>0</v>
      </c>
      <c r="K202" s="30">
        <v>0</v>
      </c>
      <c r="L202" s="30">
        <v>0</v>
      </c>
      <c r="M202" s="30">
        <v>0</v>
      </c>
      <c r="N202" s="30">
        <v>0</v>
      </c>
      <c r="O202" s="30">
        <v>0</v>
      </c>
      <c r="P202" s="30">
        <v>0</v>
      </c>
      <c r="Q202" s="30">
        <v>0</v>
      </c>
      <c r="R202" s="30">
        <v>0</v>
      </c>
      <c r="S202" s="30">
        <v>0</v>
      </c>
      <c r="T202" s="30">
        <v>0</v>
      </c>
      <c r="V202" s="30">
        <v>0</v>
      </c>
      <c r="W202" s="30">
        <v>0</v>
      </c>
      <c r="X202" s="30">
        <v>0</v>
      </c>
      <c r="Y202" s="30">
        <v>0</v>
      </c>
      <c r="Z202" s="30">
        <v>0</v>
      </c>
      <c r="AA202" s="30">
        <v>0</v>
      </c>
      <c r="AB202" s="30">
        <v>0</v>
      </c>
      <c r="AC202" s="30">
        <v>0</v>
      </c>
      <c r="AD202" s="30">
        <v>0</v>
      </c>
      <c r="AE202" s="30">
        <v>0</v>
      </c>
      <c r="AF202" s="30">
        <v>0</v>
      </c>
      <c r="AG202" s="30">
        <v>0</v>
      </c>
      <c r="AH202" s="30">
        <v>0</v>
      </c>
      <c r="AI202" s="30">
        <v>0</v>
      </c>
      <c r="AJ202" s="30">
        <v>0</v>
      </c>
      <c r="AK202" s="30">
        <v>0</v>
      </c>
      <c r="AL202" s="30">
        <v>0</v>
      </c>
      <c r="AM202" s="30">
        <v>0</v>
      </c>
      <c r="AN202" s="30">
        <v>0</v>
      </c>
      <c r="AO202" s="30"/>
      <c r="AP202" s="30">
        <v>0</v>
      </c>
      <c r="AQ202" s="30">
        <v>0</v>
      </c>
      <c r="AR202" s="30">
        <v>0</v>
      </c>
      <c r="AS202" s="30">
        <v>0</v>
      </c>
      <c r="AT202" s="30">
        <v>0</v>
      </c>
      <c r="AU202" s="30">
        <v>0</v>
      </c>
      <c r="AV202" s="30">
        <v>0</v>
      </c>
      <c r="AW202" s="30">
        <v>0</v>
      </c>
      <c r="AX202" s="30">
        <v>0</v>
      </c>
      <c r="AY202" s="30">
        <v>0</v>
      </c>
      <c r="AZ202" s="30">
        <v>0</v>
      </c>
      <c r="BA202" s="30">
        <v>0</v>
      </c>
      <c r="BB202" s="30">
        <v>0</v>
      </c>
      <c r="BC202" s="30">
        <v>0</v>
      </c>
      <c r="BD202" s="30">
        <v>0</v>
      </c>
      <c r="BE202" s="30">
        <v>0</v>
      </c>
      <c r="BF202" s="30">
        <v>0</v>
      </c>
      <c r="BG202" s="30">
        <v>0</v>
      </c>
      <c r="BH202" s="30">
        <v>0</v>
      </c>
      <c r="BI202" s="30"/>
      <c r="BJ202" s="30">
        <v>0</v>
      </c>
      <c r="BK202" s="30">
        <v>0</v>
      </c>
      <c r="BL202" s="30">
        <v>0</v>
      </c>
      <c r="BM202" s="30">
        <v>0</v>
      </c>
      <c r="BN202" s="30">
        <v>0</v>
      </c>
      <c r="BO202" s="30">
        <v>0</v>
      </c>
      <c r="BP202" s="30">
        <v>0</v>
      </c>
      <c r="BQ202" s="30">
        <v>0</v>
      </c>
      <c r="BR202" s="30">
        <v>0</v>
      </c>
      <c r="BS202" s="30">
        <v>0</v>
      </c>
      <c r="BT202" s="30">
        <v>0</v>
      </c>
      <c r="BU202" s="30">
        <v>0</v>
      </c>
      <c r="BV202" s="30">
        <v>0</v>
      </c>
      <c r="BW202" s="30">
        <v>0</v>
      </c>
      <c r="BX202" s="30">
        <v>0</v>
      </c>
      <c r="BY202" s="30">
        <v>0</v>
      </c>
      <c r="BZ202" s="30">
        <v>0</v>
      </c>
      <c r="CA202" s="30">
        <v>0</v>
      </c>
      <c r="CB202" s="30">
        <v>0</v>
      </c>
      <c r="CC202" s="70"/>
      <c r="CD202" s="30">
        <v>0</v>
      </c>
      <c r="CE202" s="30">
        <v>0</v>
      </c>
      <c r="CF202" s="30">
        <v>0</v>
      </c>
      <c r="CG202" s="30">
        <v>0</v>
      </c>
      <c r="CH202" s="30">
        <v>0</v>
      </c>
      <c r="CI202" s="30">
        <v>0</v>
      </c>
      <c r="CJ202" s="30">
        <v>0</v>
      </c>
      <c r="CK202" s="30">
        <v>0</v>
      </c>
      <c r="CL202" s="30">
        <v>0</v>
      </c>
      <c r="CM202" s="30">
        <v>0</v>
      </c>
      <c r="CN202" s="30">
        <v>0</v>
      </c>
      <c r="CO202" s="30">
        <v>0</v>
      </c>
      <c r="CP202" s="30">
        <v>0</v>
      </c>
      <c r="CQ202" s="30">
        <v>0</v>
      </c>
      <c r="CR202" s="30">
        <v>0</v>
      </c>
      <c r="CS202" s="30">
        <v>0</v>
      </c>
      <c r="CT202" s="30">
        <v>0</v>
      </c>
      <c r="CU202" s="30">
        <v>0</v>
      </c>
      <c r="CV202" s="30">
        <v>0</v>
      </c>
    </row>
    <row r="203" spans="1:100" s="28" customFormat="1" x14ac:dyDescent="0.4">
      <c r="A203" s="45" t="s">
        <v>187</v>
      </c>
      <c r="B203" s="30">
        <v>0</v>
      </c>
      <c r="C203" s="30">
        <v>0</v>
      </c>
      <c r="D203" s="30">
        <v>0</v>
      </c>
      <c r="E203" s="30">
        <v>0</v>
      </c>
      <c r="F203" s="30">
        <v>0</v>
      </c>
      <c r="G203" s="30">
        <v>0</v>
      </c>
      <c r="H203" s="30">
        <v>0</v>
      </c>
      <c r="I203" s="30">
        <v>0</v>
      </c>
      <c r="J203" s="30">
        <v>0</v>
      </c>
      <c r="K203" s="30">
        <v>0</v>
      </c>
      <c r="L203" s="30">
        <v>0</v>
      </c>
      <c r="M203" s="30">
        <v>0</v>
      </c>
      <c r="N203" s="30">
        <v>0</v>
      </c>
      <c r="O203" s="30">
        <v>0</v>
      </c>
      <c r="P203" s="30">
        <v>0</v>
      </c>
      <c r="Q203" s="30">
        <v>0</v>
      </c>
      <c r="R203" s="30">
        <v>0</v>
      </c>
      <c r="S203" s="30">
        <v>0</v>
      </c>
      <c r="T203" s="30">
        <v>0</v>
      </c>
      <c r="V203" s="30">
        <v>0</v>
      </c>
      <c r="W203" s="30">
        <v>0</v>
      </c>
      <c r="X203" s="30">
        <v>0</v>
      </c>
      <c r="Y203" s="30">
        <v>0</v>
      </c>
      <c r="Z203" s="30">
        <v>0</v>
      </c>
      <c r="AA203" s="30">
        <v>0</v>
      </c>
      <c r="AB203" s="30">
        <v>0</v>
      </c>
      <c r="AC203" s="30">
        <v>0</v>
      </c>
      <c r="AD203" s="30">
        <v>0</v>
      </c>
      <c r="AE203" s="30">
        <v>0</v>
      </c>
      <c r="AF203" s="30">
        <v>1583289.41655918</v>
      </c>
      <c r="AG203" s="30">
        <v>5950927.2459260002</v>
      </c>
      <c r="AH203" s="30">
        <v>776385.55777379998</v>
      </c>
      <c r="AI203" s="30">
        <v>1689056.8553289601</v>
      </c>
      <c r="AJ203" s="30">
        <v>5609197.3285550037</v>
      </c>
      <c r="AK203" s="30">
        <v>7079675.1927045928</v>
      </c>
      <c r="AL203" s="30">
        <v>5761687.0153031209</v>
      </c>
      <c r="AM203" s="30">
        <v>3221855.3452516203</v>
      </c>
      <c r="AN203" s="30">
        <v>1272351.6296696202</v>
      </c>
      <c r="AO203" s="30"/>
      <c r="AP203" s="30">
        <v>0</v>
      </c>
      <c r="AQ203" s="30">
        <v>0</v>
      </c>
      <c r="AR203" s="30">
        <v>0</v>
      </c>
      <c r="AS203" s="30">
        <v>0</v>
      </c>
      <c r="AT203" s="30">
        <v>0</v>
      </c>
      <c r="AU203" s="30">
        <v>0</v>
      </c>
      <c r="AV203" s="30">
        <v>0</v>
      </c>
      <c r="AW203" s="30">
        <v>0</v>
      </c>
      <c r="AX203" s="30">
        <v>0</v>
      </c>
      <c r="AY203" s="30">
        <v>0</v>
      </c>
      <c r="AZ203" s="30">
        <v>6251686.5442227395</v>
      </c>
      <c r="BA203" s="30">
        <v>25386835.719115</v>
      </c>
      <c r="BB203" s="30">
        <v>3136814.0879317797</v>
      </c>
      <c r="BC203" s="30">
        <v>5472556.5662207995</v>
      </c>
      <c r="BD203" s="30">
        <v>18866015.54888409</v>
      </c>
      <c r="BE203" s="30">
        <v>29317821.182732884</v>
      </c>
      <c r="BF203" s="30">
        <v>28549511.7921126</v>
      </c>
      <c r="BG203" s="30">
        <v>16677970.878141651</v>
      </c>
      <c r="BH203" s="30">
        <v>7608753.6885879999</v>
      </c>
      <c r="BI203" s="30"/>
      <c r="BJ203" s="30">
        <v>0</v>
      </c>
      <c r="BK203" s="30">
        <v>0</v>
      </c>
      <c r="BL203" s="30">
        <v>0</v>
      </c>
      <c r="BM203" s="30">
        <v>0</v>
      </c>
      <c r="BN203" s="30">
        <v>0</v>
      </c>
      <c r="BO203" s="30">
        <v>0</v>
      </c>
      <c r="BP203" s="30">
        <v>0</v>
      </c>
      <c r="BQ203" s="30">
        <v>0</v>
      </c>
      <c r="BR203" s="30">
        <v>0</v>
      </c>
      <c r="BS203" s="30">
        <v>0</v>
      </c>
      <c r="BT203" s="30">
        <v>2827453.09066176</v>
      </c>
      <c r="BU203" s="30">
        <v>6233870.7411552006</v>
      </c>
      <c r="BV203" s="30">
        <v>438902.33458734001</v>
      </c>
      <c r="BW203" s="30">
        <v>2458982.7317983201</v>
      </c>
      <c r="BX203" s="30">
        <v>6454670.9966040002</v>
      </c>
      <c r="BY203" s="30">
        <v>6706679.6053385995</v>
      </c>
      <c r="BZ203" s="30">
        <v>4772652.8243443202</v>
      </c>
      <c r="CA203" s="30">
        <v>2618582.2189484406</v>
      </c>
      <c r="CB203" s="30">
        <v>1202592.3</v>
      </c>
      <c r="CC203" s="70"/>
      <c r="CD203" s="30">
        <v>0</v>
      </c>
      <c r="CE203" s="30">
        <v>0</v>
      </c>
      <c r="CF203" s="30">
        <v>0</v>
      </c>
      <c r="CG203" s="30">
        <v>0</v>
      </c>
      <c r="CH203" s="30">
        <v>0</v>
      </c>
      <c r="CI203" s="30">
        <v>0</v>
      </c>
      <c r="CJ203" s="30">
        <v>0</v>
      </c>
      <c r="CK203" s="30">
        <v>0</v>
      </c>
      <c r="CL203" s="30">
        <v>0</v>
      </c>
      <c r="CM203" s="30">
        <v>0</v>
      </c>
      <c r="CN203" s="30">
        <v>10662429.051443679</v>
      </c>
      <c r="CO203" s="30">
        <v>37571633.706196204</v>
      </c>
      <c r="CP203" s="30">
        <v>4352101.9802929191</v>
      </c>
      <c r="CQ203" s="30">
        <v>9620596.153348079</v>
      </c>
      <c r="CR203" s="30">
        <v>30929883.874043092</v>
      </c>
      <c r="CS203" s="30">
        <v>43104175.980776079</v>
      </c>
      <c r="CT203" s="30">
        <v>39083851.631760038</v>
      </c>
      <c r="CU203" s="30">
        <v>22518408.442341711</v>
      </c>
      <c r="CV203" s="30">
        <v>10083697.618257619</v>
      </c>
    </row>
    <row r="204" spans="1:100" s="28" customFormat="1" x14ac:dyDescent="0.4">
      <c r="A204" s="45" t="s">
        <v>188</v>
      </c>
      <c r="B204" s="30">
        <v>0</v>
      </c>
      <c r="C204" s="30">
        <v>0</v>
      </c>
      <c r="D204" s="30">
        <v>0</v>
      </c>
      <c r="E204" s="30">
        <v>0</v>
      </c>
      <c r="F204" s="30">
        <v>0</v>
      </c>
      <c r="G204" s="30">
        <v>0</v>
      </c>
      <c r="H204" s="30">
        <v>0</v>
      </c>
      <c r="I204" s="30">
        <v>0</v>
      </c>
      <c r="J204" s="30">
        <v>0</v>
      </c>
      <c r="K204" s="30">
        <v>0</v>
      </c>
      <c r="L204" s="30">
        <v>0</v>
      </c>
      <c r="M204" s="30">
        <v>0</v>
      </c>
      <c r="N204" s="30">
        <v>0</v>
      </c>
      <c r="O204" s="30">
        <v>0</v>
      </c>
      <c r="P204" s="30">
        <v>0</v>
      </c>
      <c r="Q204" s="30">
        <v>0</v>
      </c>
      <c r="R204" s="30">
        <v>0</v>
      </c>
      <c r="S204" s="30">
        <v>0</v>
      </c>
      <c r="T204" s="30">
        <v>0</v>
      </c>
      <c r="V204" s="30">
        <v>0</v>
      </c>
      <c r="W204" s="30">
        <v>0</v>
      </c>
      <c r="X204" s="30">
        <v>0</v>
      </c>
      <c r="Y204" s="30">
        <v>0</v>
      </c>
      <c r="Z204" s="30">
        <v>0</v>
      </c>
      <c r="AA204" s="30">
        <v>0</v>
      </c>
      <c r="AB204" s="30">
        <v>0</v>
      </c>
      <c r="AC204" s="30">
        <v>0</v>
      </c>
      <c r="AD204" s="30">
        <v>0</v>
      </c>
      <c r="AE204" s="30">
        <v>0</v>
      </c>
      <c r="AF204" s="30">
        <v>0</v>
      </c>
      <c r="AG204" s="30">
        <v>0</v>
      </c>
      <c r="AH204" s="30">
        <v>1000294.8447653201</v>
      </c>
      <c r="AI204" s="30">
        <v>982854.87382530002</v>
      </c>
      <c r="AJ204" s="30">
        <v>2816711.803911393</v>
      </c>
      <c r="AK204" s="30">
        <v>3600735.7919332967</v>
      </c>
      <c r="AL204" s="30">
        <v>3310562.9356344719</v>
      </c>
      <c r="AM204" s="30">
        <v>1893861.2606846753</v>
      </c>
      <c r="AN204" s="30">
        <v>267899.12134878151</v>
      </c>
      <c r="AO204" s="30"/>
      <c r="AP204" s="30">
        <v>0</v>
      </c>
      <c r="AQ204" s="30">
        <v>0</v>
      </c>
      <c r="AR204" s="30">
        <v>0</v>
      </c>
      <c r="AS204" s="30">
        <v>0</v>
      </c>
      <c r="AT204" s="30">
        <v>0</v>
      </c>
      <c r="AU204" s="30">
        <v>0</v>
      </c>
      <c r="AV204" s="30">
        <v>0</v>
      </c>
      <c r="AW204" s="30">
        <v>0</v>
      </c>
      <c r="AX204" s="30">
        <v>0</v>
      </c>
      <c r="AY204" s="30">
        <v>0</v>
      </c>
      <c r="AZ204" s="30">
        <v>0</v>
      </c>
      <c r="BA204" s="30">
        <v>0</v>
      </c>
      <c r="BB204" s="30">
        <v>4570501.0535056405</v>
      </c>
      <c r="BC204" s="30">
        <v>4506842.6679105004</v>
      </c>
      <c r="BD204" s="30">
        <v>12210579.3374095</v>
      </c>
      <c r="BE204" s="30">
        <v>13630201.107201898</v>
      </c>
      <c r="BF204" s="30">
        <v>14230604.8125675</v>
      </c>
      <c r="BG204" s="30">
        <v>15770417.516523298</v>
      </c>
      <c r="BH204" s="30">
        <v>1832247.0422479</v>
      </c>
      <c r="BI204" s="30"/>
      <c r="BJ204" s="30">
        <v>0</v>
      </c>
      <c r="BK204" s="30">
        <v>0</v>
      </c>
      <c r="BL204" s="30">
        <v>0</v>
      </c>
      <c r="BM204" s="30">
        <v>0</v>
      </c>
      <c r="BN204" s="30">
        <v>0</v>
      </c>
      <c r="BO204" s="30">
        <v>0</v>
      </c>
      <c r="BP204" s="30">
        <v>0</v>
      </c>
      <c r="BQ204" s="30">
        <v>0</v>
      </c>
      <c r="BR204" s="30">
        <v>0</v>
      </c>
      <c r="BS204" s="30">
        <v>0</v>
      </c>
      <c r="BT204" s="30">
        <v>0</v>
      </c>
      <c r="BU204" s="30">
        <v>0</v>
      </c>
      <c r="BV204" s="30">
        <v>1502752.56925621</v>
      </c>
      <c r="BW204" s="30">
        <v>1462985.4550811499</v>
      </c>
      <c r="BX204" s="30">
        <v>3067868.2969210004</v>
      </c>
      <c r="BY204" s="30">
        <v>4392090.6843893202</v>
      </c>
      <c r="BZ204" s="30">
        <v>4125395.5104487501</v>
      </c>
      <c r="CA204" s="30">
        <v>2524250.90180268</v>
      </c>
      <c r="CB204" s="30">
        <v>565994.24312703998</v>
      </c>
      <c r="CC204" s="70"/>
      <c r="CD204" s="30">
        <v>0</v>
      </c>
      <c r="CE204" s="30">
        <v>0</v>
      </c>
      <c r="CF204" s="30">
        <v>0</v>
      </c>
      <c r="CG204" s="30">
        <v>0</v>
      </c>
      <c r="CH204" s="30">
        <v>0</v>
      </c>
      <c r="CI204" s="30">
        <v>0</v>
      </c>
      <c r="CJ204" s="30">
        <v>0</v>
      </c>
      <c r="CK204" s="30">
        <v>0</v>
      </c>
      <c r="CL204" s="30">
        <v>0</v>
      </c>
      <c r="CM204" s="30">
        <v>0</v>
      </c>
      <c r="CN204" s="30">
        <v>0</v>
      </c>
      <c r="CO204" s="30">
        <v>0</v>
      </c>
      <c r="CP204" s="30">
        <v>7073548.4675271707</v>
      </c>
      <c r="CQ204" s="30">
        <v>6952682.9968169499</v>
      </c>
      <c r="CR204" s="30">
        <v>18095159.438241892</v>
      </c>
      <c r="CS204" s="30">
        <v>21623027.583524518</v>
      </c>
      <c r="CT204" s="30">
        <v>21666563.25865072</v>
      </c>
      <c r="CU204" s="30">
        <v>20188529.679010656</v>
      </c>
      <c r="CV204" s="30">
        <v>2666140.4067237214</v>
      </c>
    </row>
    <row r="205" spans="1:100" s="28" customFormat="1" x14ac:dyDescent="0.4">
      <c r="A205" s="45" t="s">
        <v>27</v>
      </c>
      <c r="B205" s="30">
        <v>0</v>
      </c>
      <c r="C205" s="30">
        <v>0</v>
      </c>
      <c r="D205" s="30">
        <v>0</v>
      </c>
      <c r="E205" s="30">
        <v>0</v>
      </c>
      <c r="F205" s="30">
        <v>0</v>
      </c>
      <c r="G205" s="30">
        <v>0</v>
      </c>
      <c r="H205" s="30">
        <v>0</v>
      </c>
      <c r="I205" s="30">
        <v>0</v>
      </c>
      <c r="J205" s="30">
        <v>0</v>
      </c>
      <c r="K205" s="30">
        <v>0</v>
      </c>
      <c r="L205" s="30">
        <v>0</v>
      </c>
      <c r="M205" s="30">
        <v>0</v>
      </c>
      <c r="N205" s="30">
        <v>0</v>
      </c>
      <c r="O205" s="30">
        <v>0</v>
      </c>
      <c r="P205" s="30">
        <v>0</v>
      </c>
      <c r="Q205" s="30">
        <v>0</v>
      </c>
      <c r="R205" s="30">
        <v>0</v>
      </c>
      <c r="S205" s="30">
        <v>0</v>
      </c>
      <c r="T205" s="30">
        <v>0</v>
      </c>
      <c r="V205" s="30">
        <v>0</v>
      </c>
      <c r="W205" s="30">
        <v>0</v>
      </c>
      <c r="X205" s="30">
        <v>0</v>
      </c>
      <c r="Y205" s="30">
        <v>0</v>
      </c>
      <c r="Z205" s="30">
        <v>0</v>
      </c>
      <c r="AA205" s="30">
        <v>0</v>
      </c>
      <c r="AB205" s="30">
        <v>0</v>
      </c>
      <c r="AC205" s="30">
        <v>0</v>
      </c>
      <c r="AD205" s="30">
        <v>0</v>
      </c>
      <c r="AE205" s="30">
        <v>0</v>
      </c>
      <c r="AF205" s="30">
        <v>0</v>
      </c>
      <c r="AG205" s="30">
        <v>0</v>
      </c>
      <c r="AH205" s="30">
        <v>0</v>
      </c>
      <c r="AI205" s="30">
        <v>0</v>
      </c>
      <c r="AJ205" s="30">
        <v>0</v>
      </c>
      <c r="AK205" s="30">
        <v>0</v>
      </c>
      <c r="AL205" s="30">
        <v>0</v>
      </c>
      <c r="AM205" s="30">
        <v>0</v>
      </c>
      <c r="AN205" s="30">
        <v>0</v>
      </c>
      <c r="AO205" s="30"/>
      <c r="AP205" s="30">
        <v>0</v>
      </c>
      <c r="AQ205" s="30">
        <v>0</v>
      </c>
      <c r="AR205" s="30">
        <v>0</v>
      </c>
      <c r="AS205" s="30">
        <v>0</v>
      </c>
      <c r="AT205" s="30">
        <v>0</v>
      </c>
      <c r="AU205" s="30">
        <v>0</v>
      </c>
      <c r="AV205" s="30">
        <v>0</v>
      </c>
      <c r="AW205" s="30">
        <v>0</v>
      </c>
      <c r="AX205" s="30">
        <v>0</v>
      </c>
      <c r="AY205" s="30">
        <v>0</v>
      </c>
      <c r="AZ205" s="30">
        <v>0</v>
      </c>
      <c r="BA205" s="30">
        <v>0</v>
      </c>
      <c r="BB205" s="30">
        <v>0</v>
      </c>
      <c r="BC205" s="30">
        <v>0</v>
      </c>
      <c r="BD205" s="30">
        <v>0</v>
      </c>
      <c r="BE205" s="30">
        <v>0</v>
      </c>
      <c r="BF205" s="30">
        <v>0</v>
      </c>
      <c r="BG205" s="30">
        <v>0</v>
      </c>
      <c r="BH205" s="30">
        <v>0</v>
      </c>
      <c r="BI205" s="30"/>
      <c r="BJ205" s="30">
        <v>0</v>
      </c>
      <c r="BK205" s="30">
        <v>0</v>
      </c>
      <c r="BL205" s="30">
        <v>0</v>
      </c>
      <c r="BM205" s="30">
        <v>0</v>
      </c>
      <c r="BN205" s="30">
        <v>0</v>
      </c>
      <c r="BO205" s="30">
        <v>0</v>
      </c>
      <c r="BP205" s="30">
        <v>0</v>
      </c>
      <c r="BQ205" s="30">
        <v>0</v>
      </c>
      <c r="BR205" s="30">
        <v>0</v>
      </c>
      <c r="BS205" s="30">
        <v>0</v>
      </c>
      <c r="BT205" s="30">
        <v>0</v>
      </c>
      <c r="BU205" s="30">
        <v>0</v>
      </c>
      <c r="BV205" s="30">
        <v>0</v>
      </c>
      <c r="BW205" s="30">
        <v>0</v>
      </c>
      <c r="BX205" s="30">
        <v>0</v>
      </c>
      <c r="BY205" s="30">
        <v>0</v>
      </c>
      <c r="BZ205" s="30">
        <v>0</v>
      </c>
      <c r="CA205" s="30">
        <v>0</v>
      </c>
      <c r="CB205" s="30">
        <v>0</v>
      </c>
      <c r="CC205" s="70"/>
      <c r="CD205" s="30">
        <v>0</v>
      </c>
      <c r="CE205" s="30">
        <v>0</v>
      </c>
      <c r="CF205" s="30">
        <v>0</v>
      </c>
      <c r="CG205" s="30">
        <v>0</v>
      </c>
      <c r="CH205" s="30">
        <v>0</v>
      </c>
      <c r="CI205" s="30">
        <v>0</v>
      </c>
      <c r="CJ205" s="30">
        <v>0</v>
      </c>
      <c r="CK205" s="30">
        <v>0</v>
      </c>
      <c r="CL205" s="30">
        <v>0</v>
      </c>
      <c r="CM205" s="30">
        <v>0</v>
      </c>
      <c r="CN205" s="30">
        <v>0</v>
      </c>
      <c r="CO205" s="30">
        <v>0</v>
      </c>
      <c r="CP205" s="30">
        <v>0</v>
      </c>
      <c r="CQ205" s="30">
        <v>0</v>
      </c>
      <c r="CR205" s="30">
        <v>0</v>
      </c>
      <c r="CS205" s="30">
        <v>0</v>
      </c>
      <c r="CT205" s="30">
        <v>0</v>
      </c>
      <c r="CU205" s="30">
        <v>0</v>
      </c>
      <c r="CV205" s="30">
        <v>0</v>
      </c>
    </row>
    <row r="206" spans="1:100" s="28" customFormat="1" x14ac:dyDescent="0.4">
      <c r="A206" s="45" t="s">
        <v>1</v>
      </c>
      <c r="B206" s="30">
        <v>0</v>
      </c>
      <c r="C206" s="30">
        <v>0</v>
      </c>
      <c r="D206" s="30">
        <v>0</v>
      </c>
      <c r="E206" s="30">
        <v>0</v>
      </c>
      <c r="F206" s="30">
        <v>0</v>
      </c>
      <c r="G206" s="30">
        <v>0</v>
      </c>
      <c r="H206" s="30">
        <v>0</v>
      </c>
      <c r="I206" s="30">
        <v>0</v>
      </c>
      <c r="J206" s="30">
        <v>0</v>
      </c>
      <c r="K206" s="30">
        <v>0</v>
      </c>
      <c r="L206" s="30">
        <v>0</v>
      </c>
      <c r="M206" s="30">
        <v>0</v>
      </c>
      <c r="N206" s="30">
        <v>0</v>
      </c>
      <c r="O206" s="30">
        <v>0</v>
      </c>
      <c r="P206" s="30">
        <v>0</v>
      </c>
      <c r="Q206" s="30">
        <v>0</v>
      </c>
      <c r="R206" s="30">
        <v>0</v>
      </c>
      <c r="S206" s="30">
        <v>0</v>
      </c>
      <c r="T206" s="30">
        <v>0</v>
      </c>
      <c r="V206" s="30">
        <v>0</v>
      </c>
      <c r="W206" s="30">
        <v>0</v>
      </c>
      <c r="X206" s="30">
        <v>0</v>
      </c>
      <c r="Y206" s="30">
        <v>0</v>
      </c>
      <c r="Z206" s="30">
        <v>0</v>
      </c>
      <c r="AA206" s="30">
        <v>0</v>
      </c>
      <c r="AB206" s="30">
        <v>0</v>
      </c>
      <c r="AC206" s="30">
        <v>0</v>
      </c>
      <c r="AD206" s="30">
        <v>0</v>
      </c>
      <c r="AE206" s="30">
        <v>0</v>
      </c>
      <c r="AF206" s="30">
        <v>0</v>
      </c>
      <c r="AG206" s="30">
        <v>0</v>
      </c>
      <c r="AH206" s="30">
        <v>0</v>
      </c>
      <c r="AI206" s="30">
        <v>0</v>
      </c>
      <c r="AJ206" s="30">
        <v>0</v>
      </c>
      <c r="AK206" s="30">
        <v>0</v>
      </c>
      <c r="AL206" s="30">
        <v>0</v>
      </c>
      <c r="AM206" s="30">
        <v>0</v>
      </c>
      <c r="AN206" s="30">
        <v>0</v>
      </c>
      <c r="AO206" s="30"/>
      <c r="AP206" s="30">
        <v>0</v>
      </c>
      <c r="AQ206" s="30">
        <v>0</v>
      </c>
      <c r="AR206" s="30">
        <v>0</v>
      </c>
      <c r="AS206" s="30">
        <v>0</v>
      </c>
      <c r="AT206" s="30">
        <v>0</v>
      </c>
      <c r="AU206" s="30">
        <v>0</v>
      </c>
      <c r="AV206" s="30">
        <v>0</v>
      </c>
      <c r="AW206" s="30">
        <v>0</v>
      </c>
      <c r="AX206" s="30">
        <v>0</v>
      </c>
      <c r="AY206" s="30">
        <v>0</v>
      </c>
      <c r="AZ206" s="30">
        <v>0</v>
      </c>
      <c r="BA206" s="30">
        <v>0</v>
      </c>
      <c r="BB206" s="30">
        <v>0</v>
      </c>
      <c r="BC206" s="30">
        <v>0</v>
      </c>
      <c r="BD206" s="30">
        <v>0</v>
      </c>
      <c r="BE206" s="30">
        <v>0</v>
      </c>
      <c r="BF206" s="30">
        <v>0</v>
      </c>
      <c r="BG206" s="30">
        <v>0</v>
      </c>
      <c r="BH206" s="30">
        <v>0</v>
      </c>
      <c r="BI206" s="30"/>
      <c r="BJ206" s="30">
        <v>0</v>
      </c>
      <c r="BK206" s="30">
        <v>0</v>
      </c>
      <c r="BL206" s="30">
        <v>0</v>
      </c>
      <c r="BM206" s="30">
        <v>0</v>
      </c>
      <c r="BN206" s="30">
        <v>0</v>
      </c>
      <c r="BO206" s="30">
        <v>0</v>
      </c>
      <c r="BP206" s="30">
        <v>0</v>
      </c>
      <c r="BQ206" s="30">
        <v>0</v>
      </c>
      <c r="BR206" s="30">
        <v>0</v>
      </c>
      <c r="BS206" s="30">
        <v>0</v>
      </c>
      <c r="BT206" s="30">
        <v>0</v>
      </c>
      <c r="BU206" s="30">
        <v>0</v>
      </c>
      <c r="BV206" s="30">
        <v>0</v>
      </c>
      <c r="BW206" s="30">
        <v>0</v>
      </c>
      <c r="BX206" s="30">
        <v>0</v>
      </c>
      <c r="BY206" s="30">
        <v>0</v>
      </c>
      <c r="BZ206" s="30">
        <v>0</v>
      </c>
      <c r="CA206" s="30">
        <v>0</v>
      </c>
      <c r="CB206" s="30">
        <v>0</v>
      </c>
      <c r="CC206" s="70"/>
      <c r="CD206" s="30">
        <v>0</v>
      </c>
      <c r="CE206" s="30">
        <v>0</v>
      </c>
      <c r="CF206" s="30">
        <v>0</v>
      </c>
      <c r="CG206" s="30">
        <v>0</v>
      </c>
      <c r="CH206" s="30">
        <v>0</v>
      </c>
      <c r="CI206" s="30">
        <v>0</v>
      </c>
      <c r="CJ206" s="30">
        <v>0</v>
      </c>
      <c r="CK206" s="30">
        <v>0</v>
      </c>
      <c r="CL206" s="30">
        <v>0</v>
      </c>
      <c r="CM206" s="30">
        <v>0</v>
      </c>
      <c r="CN206" s="30">
        <v>0</v>
      </c>
      <c r="CO206" s="30">
        <v>0</v>
      </c>
      <c r="CP206" s="30">
        <v>0</v>
      </c>
      <c r="CQ206" s="30">
        <v>0</v>
      </c>
      <c r="CR206" s="30">
        <v>0</v>
      </c>
      <c r="CS206" s="30">
        <v>0</v>
      </c>
      <c r="CT206" s="30">
        <v>0</v>
      </c>
      <c r="CU206" s="30">
        <v>0</v>
      </c>
      <c r="CV206" s="30">
        <v>0</v>
      </c>
    </row>
    <row r="207" spans="1:100" s="28" customFormat="1" x14ac:dyDescent="0.4">
      <c r="A207" s="45" t="s">
        <v>7</v>
      </c>
      <c r="B207" s="30">
        <v>0</v>
      </c>
      <c r="C207" s="30">
        <v>0</v>
      </c>
      <c r="D207" s="30">
        <v>0</v>
      </c>
      <c r="E207" s="30">
        <v>0</v>
      </c>
      <c r="F207" s="30">
        <v>0</v>
      </c>
      <c r="G207" s="30">
        <v>0</v>
      </c>
      <c r="H207" s="30">
        <v>0</v>
      </c>
      <c r="I207" s="30">
        <v>0</v>
      </c>
      <c r="J207" s="30">
        <v>0</v>
      </c>
      <c r="K207" s="30">
        <v>0</v>
      </c>
      <c r="L207" s="30">
        <v>0</v>
      </c>
      <c r="M207" s="30">
        <v>0</v>
      </c>
      <c r="N207" s="30">
        <v>0</v>
      </c>
      <c r="O207" s="30">
        <v>0</v>
      </c>
      <c r="P207" s="30">
        <v>0</v>
      </c>
      <c r="Q207" s="30">
        <v>0</v>
      </c>
      <c r="R207" s="30">
        <v>0</v>
      </c>
      <c r="S207" s="30">
        <v>0</v>
      </c>
      <c r="T207" s="30">
        <v>0</v>
      </c>
      <c r="V207" s="30">
        <v>3230796.6925772312</v>
      </c>
      <c r="W207" s="30">
        <v>957320.23809594626</v>
      </c>
      <c r="X207" s="30">
        <v>97056.984514819793</v>
      </c>
      <c r="Y207" s="30">
        <v>570246.89454511553</v>
      </c>
      <c r="Z207" s="30">
        <v>3588080.7320617302</v>
      </c>
      <c r="AA207" s="30">
        <v>2347776.1884852545</v>
      </c>
      <c r="AB207" s="30">
        <v>1817009.0484448757</v>
      </c>
      <c r="AC207" s="30">
        <v>2189608.2809610232</v>
      </c>
      <c r="AD207" s="30">
        <v>1161369.36655721</v>
      </c>
      <c r="AE207" s="30">
        <v>1342517.6392097967</v>
      </c>
      <c r="AF207" s="30">
        <v>2366304.0284358398</v>
      </c>
      <c r="AG207" s="30">
        <v>7283705.0159999998</v>
      </c>
      <c r="AH207" s="30">
        <v>2770442.5</v>
      </c>
      <c r="AI207" s="30">
        <v>3287842.0000000005</v>
      </c>
      <c r="AJ207" s="30">
        <v>3721912.92</v>
      </c>
      <c r="AK207" s="30">
        <v>5994169.8079999993</v>
      </c>
      <c r="AL207" s="30">
        <v>3950968.824000001</v>
      </c>
      <c r="AM207" s="30">
        <v>4567356.3329999996</v>
      </c>
      <c r="AN207" s="30">
        <v>4851360.5879999995</v>
      </c>
      <c r="AO207" s="30"/>
      <c r="AP207" s="30">
        <v>64501823.451075904</v>
      </c>
      <c r="AQ207" s="30">
        <v>82104831.528339699</v>
      </c>
      <c r="AR207" s="30">
        <v>66361736.026099272</v>
      </c>
      <c r="AS207" s="30">
        <v>52372908.570502184</v>
      </c>
      <c r="AT207" s="30">
        <v>64100544.998383306</v>
      </c>
      <c r="AU207" s="30">
        <v>83740090.568895891</v>
      </c>
      <c r="AV207" s="30">
        <v>63132276.926875286</v>
      </c>
      <c r="AW207" s="30">
        <v>68066488.494635388</v>
      </c>
      <c r="AX207" s="30">
        <v>80656883.329729006</v>
      </c>
      <c r="AY207" s="30">
        <v>100227683.73273839</v>
      </c>
      <c r="AZ207" s="30">
        <v>128105094.89583361</v>
      </c>
      <c r="BA207" s="30">
        <v>220180327.99000001</v>
      </c>
      <c r="BB207" s="30">
        <v>145577683.13181666</v>
      </c>
      <c r="BC207" s="30">
        <v>230148468.39199999</v>
      </c>
      <c r="BD207" s="30">
        <v>249001553.31300005</v>
      </c>
      <c r="BE207" s="30">
        <v>351890283.64600003</v>
      </c>
      <c r="BF207" s="30">
        <v>264339497.21599996</v>
      </c>
      <c r="BG207" s="30">
        <v>197011696.54499996</v>
      </c>
      <c r="BH207" s="30">
        <v>149687961.23999998</v>
      </c>
      <c r="BI207" s="30"/>
      <c r="BJ207" s="30">
        <v>47873426.929742433</v>
      </c>
      <c r="BK207" s="30">
        <v>27349666.239168569</v>
      </c>
      <c r="BL207" s="30">
        <v>34531384.987985998</v>
      </c>
      <c r="BM207" s="30">
        <v>21935243.661755517</v>
      </c>
      <c r="BN207" s="30">
        <v>27648746.007284224</v>
      </c>
      <c r="BO207" s="30">
        <v>15776881.881870355</v>
      </c>
      <c r="BP207" s="30">
        <v>19563808.902516808</v>
      </c>
      <c r="BQ207" s="30">
        <v>16499694.623442682</v>
      </c>
      <c r="BR207" s="30">
        <v>23945078.034577552</v>
      </c>
      <c r="BS207" s="30">
        <v>27645383.034600273</v>
      </c>
      <c r="BT207" s="30">
        <v>30969287.677706398</v>
      </c>
      <c r="BU207" s="30">
        <v>67500636.010999992</v>
      </c>
      <c r="BV207" s="30">
        <v>50220798.165114097</v>
      </c>
      <c r="BW207" s="30">
        <v>105500296.76199999</v>
      </c>
      <c r="BX207" s="30">
        <v>115944989.79599999</v>
      </c>
      <c r="BY207" s="30">
        <v>75482063.944000006</v>
      </c>
      <c r="BZ207" s="30">
        <v>51877363.914000005</v>
      </c>
      <c r="CA207" s="30">
        <v>91585471.603999987</v>
      </c>
      <c r="CB207" s="30">
        <v>66817131.165826663</v>
      </c>
      <c r="CC207" s="70"/>
      <c r="CD207" s="30">
        <v>115606047.07339557</v>
      </c>
      <c r="CE207" s="30">
        <v>110411818.00560421</v>
      </c>
      <c r="CF207" s="30">
        <v>100990177.99860008</v>
      </c>
      <c r="CG207" s="30">
        <v>74878399.126802802</v>
      </c>
      <c r="CH207" s="30">
        <v>95337371.737729266</v>
      </c>
      <c r="CI207" s="30">
        <v>101864748.6392515</v>
      </c>
      <c r="CJ207" s="30">
        <v>84513094.877836972</v>
      </c>
      <c r="CK207" s="30">
        <v>86755791.39903909</v>
      </c>
      <c r="CL207" s="30">
        <v>105763330.73086376</v>
      </c>
      <c r="CM207" s="30">
        <v>129215584.40654846</v>
      </c>
      <c r="CN207" s="30">
        <v>161440686.60197583</v>
      </c>
      <c r="CO207" s="30">
        <v>294964669.01699996</v>
      </c>
      <c r="CP207" s="30">
        <v>198568923.79693076</v>
      </c>
      <c r="CQ207" s="30">
        <v>338936607.15399998</v>
      </c>
      <c r="CR207" s="30">
        <v>368668456.02900004</v>
      </c>
      <c r="CS207" s="30">
        <v>433366517.39800006</v>
      </c>
      <c r="CT207" s="30">
        <v>320167829.954</v>
      </c>
      <c r="CU207" s="30">
        <v>293164524.48199993</v>
      </c>
      <c r="CV207" s="30">
        <v>221356452.99382663</v>
      </c>
    </row>
    <row r="208" spans="1:100" s="28" customFormat="1" x14ac:dyDescent="0.4">
      <c r="A208" s="45" t="s">
        <v>17</v>
      </c>
      <c r="B208" s="30">
        <v>0</v>
      </c>
      <c r="C208" s="30">
        <v>0</v>
      </c>
      <c r="D208" s="30">
        <v>0</v>
      </c>
      <c r="E208" s="30">
        <v>0</v>
      </c>
      <c r="F208" s="30">
        <v>0</v>
      </c>
      <c r="G208" s="30">
        <v>0</v>
      </c>
      <c r="H208" s="30">
        <v>0</v>
      </c>
      <c r="I208" s="30">
        <v>0</v>
      </c>
      <c r="J208" s="30">
        <v>0</v>
      </c>
      <c r="K208" s="30">
        <v>0</v>
      </c>
      <c r="L208" s="30">
        <v>0</v>
      </c>
      <c r="M208" s="30">
        <v>0</v>
      </c>
      <c r="N208" s="30">
        <v>0</v>
      </c>
      <c r="O208" s="30">
        <v>0</v>
      </c>
      <c r="P208" s="30">
        <v>0</v>
      </c>
      <c r="Q208" s="30">
        <v>0</v>
      </c>
      <c r="R208" s="30">
        <v>0</v>
      </c>
      <c r="S208" s="30">
        <v>0</v>
      </c>
      <c r="T208" s="30">
        <v>0</v>
      </c>
      <c r="V208" s="30">
        <v>9895926.0136369392</v>
      </c>
      <c r="W208" s="30">
        <v>6919693.0550918188</v>
      </c>
      <c r="X208" s="30">
        <v>2382316.1117168805</v>
      </c>
      <c r="Y208" s="30">
        <v>1417146.950635605</v>
      </c>
      <c r="Z208" s="30">
        <v>2612536.636524932</v>
      </c>
      <c r="AA208" s="30">
        <v>4696564.8181541292</v>
      </c>
      <c r="AB208" s="30">
        <v>1606194.2288084181</v>
      </c>
      <c r="AC208" s="30">
        <v>5006197.9924349999</v>
      </c>
      <c r="AD208" s="30">
        <v>2828525.1498865513</v>
      </c>
      <c r="AE208" s="30">
        <v>6401833.7032889202</v>
      </c>
      <c r="AF208" s="30">
        <v>5005060.2529999996</v>
      </c>
      <c r="AG208" s="30">
        <v>5924017.2000000002</v>
      </c>
      <c r="AH208" s="30">
        <v>5598774.0959999999</v>
      </c>
      <c r="AI208" s="30">
        <v>8289604.8000000007</v>
      </c>
      <c r="AJ208" s="30">
        <v>13901732.233316086</v>
      </c>
      <c r="AK208" s="30">
        <v>11695058.891480042</v>
      </c>
      <c r="AL208" s="30">
        <v>11826176.602108099</v>
      </c>
      <c r="AM208" s="30">
        <v>7839304.0612165909</v>
      </c>
      <c r="AN208" s="30">
        <v>6541357.8176309401</v>
      </c>
      <c r="AO208" s="30"/>
      <c r="AP208" s="30">
        <v>73056450.499020472</v>
      </c>
      <c r="AQ208" s="30">
        <v>77123916.886477455</v>
      </c>
      <c r="AR208" s="30">
        <v>37765672.448121697</v>
      </c>
      <c r="AS208" s="30">
        <v>52632924.017058089</v>
      </c>
      <c r="AT208" s="30">
        <v>71512584.4498263</v>
      </c>
      <c r="AU208" s="30">
        <v>93618281.059890047</v>
      </c>
      <c r="AV208" s="30">
        <v>73441156.848826215</v>
      </c>
      <c r="AW208" s="30">
        <v>99282632.457320958</v>
      </c>
      <c r="AX208" s="30">
        <v>104394394.62899613</v>
      </c>
      <c r="AY208" s="30">
        <v>166933515.27698746</v>
      </c>
      <c r="AZ208" s="30">
        <v>210100410.34999999</v>
      </c>
      <c r="BA208" s="30">
        <v>231309508.90000004</v>
      </c>
      <c r="BB208" s="30">
        <v>198034658.02400002</v>
      </c>
      <c r="BC208" s="30">
        <v>245284399.53000003</v>
      </c>
      <c r="BD208" s="30">
        <v>256174804.85200003</v>
      </c>
      <c r="BE208" s="30">
        <v>431474631.76199996</v>
      </c>
      <c r="BF208" s="30">
        <v>370292949.81</v>
      </c>
      <c r="BG208" s="30">
        <v>307888352.28099996</v>
      </c>
      <c r="BH208" s="30">
        <v>259391991.46000001</v>
      </c>
      <c r="BI208" s="30"/>
      <c r="BJ208" s="30">
        <v>59707925.01556886</v>
      </c>
      <c r="BK208" s="30">
        <v>93013137.418095186</v>
      </c>
      <c r="BL208" s="30">
        <v>26782441.184964973</v>
      </c>
      <c r="BM208" s="30">
        <v>41452121.502420336</v>
      </c>
      <c r="BN208" s="30">
        <v>44507623.507141881</v>
      </c>
      <c r="BO208" s="30">
        <v>38707396.679503798</v>
      </c>
      <c r="BP208" s="30">
        <v>54120336.797237121</v>
      </c>
      <c r="BQ208" s="30">
        <v>43525565.524666399</v>
      </c>
      <c r="BR208" s="30">
        <v>60430417.850993901</v>
      </c>
      <c r="BS208" s="30">
        <v>61525665.844702087</v>
      </c>
      <c r="BT208" s="30">
        <v>82525672.479999989</v>
      </c>
      <c r="BU208" s="30">
        <v>117796090.10399999</v>
      </c>
      <c r="BV208" s="30">
        <v>44941846.069999993</v>
      </c>
      <c r="BW208" s="30">
        <v>103106949.76399998</v>
      </c>
      <c r="BX208" s="30">
        <v>99389247.549999967</v>
      </c>
      <c r="BY208" s="30">
        <v>126856080.19500001</v>
      </c>
      <c r="BZ208" s="30">
        <v>94137684.444000021</v>
      </c>
      <c r="CA208" s="30">
        <v>75625225.620000005</v>
      </c>
      <c r="CB208" s="30">
        <v>53161080</v>
      </c>
      <c r="CC208" s="70"/>
      <c r="CD208" s="30">
        <v>142660301.52822629</v>
      </c>
      <c r="CE208" s="30">
        <v>177056747.35966447</v>
      </c>
      <c r="CF208" s="30">
        <v>66930429.744803548</v>
      </c>
      <c r="CG208" s="30">
        <v>95502192.470114037</v>
      </c>
      <c r="CH208" s="30">
        <v>118632744.59349312</v>
      </c>
      <c r="CI208" s="30">
        <v>137022242.55754799</v>
      </c>
      <c r="CJ208" s="30">
        <v>129167687.87487175</v>
      </c>
      <c r="CK208" s="30">
        <v>147814395.97442237</v>
      </c>
      <c r="CL208" s="30">
        <v>167653337.62987658</v>
      </c>
      <c r="CM208" s="30">
        <v>234861014.82497847</v>
      </c>
      <c r="CN208" s="30">
        <v>297631143.083</v>
      </c>
      <c r="CO208" s="30">
        <v>355029616.204</v>
      </c>
      <c r="CP208" s="30">
        <v>248575278.19</v>
      </c>
      <c r="CQ208" s="30">
        <v>356680954.09400004</v>
      </c>
      <c r="CR208" s="30">
        <v>369465784.63531607</v>
      </c>
      <c r="CS208" s="30">
        <v>570025770.84848011</v>
      </c>
      <c r="CT208" s="30">
        <v>476256810.85610813</v>
      </c>
      <c r="CU208" s="30">
        <v>391352881.96221656</v>
      </c>
      <c r="CV208" s="30">
        <v>319094429.27763098</v>
      </c>
    </row>
    <row r="209" spans="1:100" s="28" customFormat="1" x14ac:dyDescent="0.4">
      <c r="A209" s="45" t="s">
        <v>18</v>
      </c>
      <c r="B209" s="30">
        <v>0</v>
      </c>
      <c r="C209" s="30">
        <v>0</v>
      </c>
      <c r="D209" s="30">
        <v>0</v>
      </c>
      <c r="E209" s="30">
        <v>0</v>
      </c>
      <c r="F209" s="30">
        <v>0</v>
      </c>
      <c r="G209" s="30">
        <v>0</v>
      </c>
      <c r="H209" s="30">
        <v>0</v>
      </c>
      <c r="I209" s="30">
        <v>0</v>
      </c>
      <c r="J209" s="30">
        <v>0</v>
      </c>
      <c r="K209" s="30">
        <v>0</v>
      </c>
      <c r="L209" s="30">
        <v>0</v>
      </c>
      <c r="M209" s="30">
        <v>0</v>
      </c>
      <c r="N209" s="30">
        <v>0</v>
      </c>
      <c r="O209" s="30">
        <v>0</v>
      </c>
      <c r="P209" s="30">
        <v>0</v>
      </c>
      <c r="Q209" s="30">
        <v>0</v>
      </c>
      <c r="R209" s="30">
        <v>0</v>
      </c>
      <c r="S209" s="30">
        <v>0</v>
      </c>
      <c r="T209" s="30">
        <v>0</v>
      </c>
      <c r="V209" s="30">
        <v>0</v>
      </c>
      <c r="W209" s="30">
        <v>0</v>
      </c>
      <c r="X209" s="30">
        <v>0</v>
      </c>
      <c r="Y209" s="30">
        <v>0</v>
      </c>
      <c r="Z209" s="30">
        <v>0</v>
      </c>
      <c r="AA209" s="30">
        <v>0</v>
      </c>
      <c r="AB209" s="30">
        <v>0</v>
      </c>
      <c r="AC209" s="30">
        <v>0</v>
      </c>
      <c r="AD209" s="30">
        <v>0</v>
      </c>
      <c r="AE209" s="30">
        <v>0</v>
      </c>
      <c r="AF209" s="30">
        <v>0</v>
      </c>
      <c r="AG209" s="30">
        <v>0</v>
      </c>
      <c r="AH209" s="30">
        <v>0</v>
      </c>
      <c r="AI209" s="30">
        <v>0</v>
      </c>
      <c r="AJ209" s="30">
        <v>0</v>
      </c>
      <c r="AK209" s="30">
        <v>0</v>
      </c>
      <c r="AL209" s="30">
        <v>0</v>
      </c>
      <c r="AM209" s="30">
        <v>0</v>
      </c>
      <c r="AN209" s="30">
        <v>0</v>
      </c>
      <c r="AO209" s="30"/>
      <c r="AP209" s="30">
        <v>0</v>
      </c>
      <c r="AQ209" s="30">
        <v>0</v>
      </c>
      <c r="AR209" s="30">
        <v>0</v>
      </c>
      <c r="AS209" s="30">
        <v>0</v>
      </c>
      <c r="AT209" s="30">
        <v>0</v>
      </c>
      <c r="AU209" s="30">
        <v>0</v>
      </c>
      <c r="AV209" s="30">
        <v>0</v>
      </c>
      <c r="AW209" s="30">
        <v>0</v>
      </c>
      <c r="AX209" s="30">
        <v>0</v>
      </c>
      <c r="AY209" s="30">
        <v>0</v>
      </c>
      <c r="AZ209" s="30">
        <v>0</v>
      </c>
      <c r="BA209" s="30">
        <v>0</v>
      </c>
      <c r="BB209" s="30">
        <v>0</v>
      </c>
      <c r="BC209" s="30">
        <v>0</v>
      </c>
      <c r="BD209" s="30">
        <v>0</v>
      </c>
      <c r="BE209" s="30">
        <v>0</v>
      </c>
      <c r="BF209" s="30">
        <v>0</v>
      </c>
      <c r="BG209" s="30">
        <v>0</v>
      </c>
      <c r="BH209" s="30">
        <v>0</v>
      </c>
      <c r="BI209" s="30"/>
      <c r="BJ209" s="30">
        <v>0</v>
      </c>
      <c r="BK209" s="30">
        <v>0</v>
      </c>
      <c r="BL209" s="30">
        <v>0</v>
      </c>
      <c r="BM209" s="30">
        <v>0</v>
      </c>
      <c r="BN209" s="30">
        <v>0</v>
      </c>
      <c r="BO209" s="30">
        <v>0</v>
      </c>
      <c r="BP209" s="30">
        <v>0</v>
      </c>
      <c r="BQ209" s="30">
        <v>0</v>
      </c>
      <c r="BR209" s="30">
        <v>0</v>
      </c>
      <c r="BS209" s="30">
        <v>0</v>
      </c>
      <c r="BT209" s="30">
        <v>0</v>
      </c>
      <c r="BU209" s="30">
        <v>0</v>
      </c>
      <c r="BV209" s="30">
        <v>0</v>
      </c>
      <c r="BW209" s="30">
        <v>0</v>
      </c>
      <c r="BX209" s="30">
        <v>0</v>
      </c>
      <c r="BY209" s="30">
        <v>0</v>
      </c>
      <c r="BZ209" s="30">
        <v>0</v>
      </c>
      <c r="CA209" s="30">
        <v>0</v>
      </c>
      <c r="CB209" s="30">
        <v>0</v>
      </c>
      <c r="CC209" s="70"/>
      <c r="CD209" s="30">
        <v>0</v>
      </c>
      <c r="CE209" s="30">
        <v>0</v>
      </c>
      <c r="CF209" s="30">
        <v>0</v>
      </c>
      <c r="CG209" s="30">
        <v>0</v>
      </c>
      <c r="CH209" s="30">
        <v>0</v>
      </c>
      <c r="CI209" s="30">
        <v>0</v>
      </c>
      <c r="CJ209" s="30">
        <v>0</v>
      </c>
      <c r="CK209" s="30">
        <v>0</v>
      </c>
      <c r="CL209" s="30">
        <v>0</v>
      </c>
      <c r="CM209" s="30">
        <v>0</v>
      </c>
      <c r="CN209" s="30">
        <v>0</v>
      </c>
      <c r="CO209" s="30">
        <v>0</v>
      </c>
      <c r="CP209" s="30">
        <v>0</v>
      </c>
      <c r="CQ209" s="30">
        <v>0</v>
      </c>
      <c r="CR209" s="30">
        <v>0</v>
      </c>
      <c r="CS209" s="30">
        <v>0</v>
      </c>
      <c r="CT209" s="30">
        <v>0</v>
      </c>
      <c r="CU209" s="30">
        <v>0</v>
      </c>
      <c r="CV209" s="30">
        <v>0</v>
      </c>
    </row>
    <row r="210" spans="1:100" s="28" customFormat="1" x14ac:dyDescent="0.4">
      <c r="A210" s="45" t="s">
        <v>10</v>
      </c>
      <c r="B210" s="30">
        <v>0</v>
      </c>
      <c r="C210" s="30">
        <v>0</v>
      </c>
      <c r="D210" s="30">
        <v>0</v>
      </c>
      <c r="E210" s="30">
        <v>0</v>
      </c>
      <c r="F210" s="30">
        <v>0</v>
      </c>
      <c r="G210" s="30">
        <v>0</v>
      </c>
      <c r="H210" s="30">
        <v>0</v>
      </c>
      <c r="I210" s="30">
        <v>0</v>
      </c>
      <c r="J210" s="30">
        <v>0</v>
      </c>
      <c r="K210" s="30">
        <v>0</v>
      </c>
      <c r="L210" s="30">
        <v>0</v>
      </c>
      <c r="M210" s="30">
        <v>0</v>
      </c>
      <c r="N210" s="30">
        <v>0</v>
      </c>
      <c r="O210" s="30">
        <v>0</v>
      </c>
      <c r="P210" s="30">
        <v>0</v>
      </c>
      <c r="Q210" s="30">
        <v>0</v>
      </c>
      <c r="R210" s="30">
        <v>0</v>
      </c>
      <c r="S210" s="30">
        <v>0</v>
      </c>
      <c r="T210" s="30">
        <v>0</v>
      </c>
      <c r="V210" s="30">
        <v>5768088.7980918456</v>
      </c>
      <c r="W210" s="30">
        <v>4756656.477462437</v>
      </c>
      <c r="X210" s="30">
        <v>1722037.6914253829</v>
      </c>
      <c r="Y210" s="30">
        <v>1354282.7414795584</v>
      </c>
      <c r="Z210" s="30">
        <v>1835128.2763290454</v>
      </c>
      <c r="AA210" s="30">
        <v>2095743.1268252654</v>
      </c>
      <c r="AB210" s="30">
        <v>1174581.2084412104</v>
      </c>
      <c r="AC210" s="30">
        <v>1624576.5693122738</v>
      </c>
      <c r="AD210" s="30">
        <v>1306788.7017715508</v>
      </c>
      <c r="AE210" s="30">
        <v>1100950.6785753814</v>
      </c>
      <c r="AF210" s="30">
        <v>875194.75100000005</v>
      </c>
      <c r="AG210" s="30">
        <v>2869353.5</v>
      </c>
      <c r="AH210" s="30">
        <v>2503515.2960000001</v>
      </c>
      <c r="AI210" s="30">
        <v>2886750.7920000004</v>
      </c>
      <c r="AJ210" s="30">
        <v>2318341.2610349092</v>
      </c>
      <c r="AK210" s="30">
        <v>6402131.4215125516</v>
      </c>
      <c r="AL210" s="30">
        <v>6341868.6487161806</v>
      </c>
      <c r="AM210" s="30">
        <v>4815434.2952987561</v>
      </c>
      <c r="AN210" s="30">
        <v>4442532.3883348629</v>
      </c>
      <c r="AO210" s="30"/>
      <c r="AP210" s="30">
        <v>14659845.977890853</v>
      </c>
      <c r="AQ210" s="30">
        <v>18987844.624373954</v>
      </c>
      <c r="AR210" s="30">
        <v>9408943.5211017728</v>
      </c>
      <c r="AS210" s="30">
        <v>9049122.3388373554</v>
      </c>
      <c r="AT210" s="30">
        <v>8725337.7601053044</v>
      </c>
      <c r="AU210" s="30">
        <v>10494850.087226557</v>
      </c>
      <c r="AV210" s="30">
        <v>11579424.664103592</v>
      </c>
      <c r="AW210" s="30">
        <v>16330356.230989106</v>
      </c>
      <c r="AX210" s="30">
        <v>14568850.742401434</v>
      </c>
      <c r="AY210" s="30">
        <v>18656796.72376975</v>
      </c>
      <c r="AZ210" s="30">
        <v>26037339.627999999</v>
      </c>
      <c r="BA210" s="30">
        <v>43430146.5</v>
      </c>
      <c r="BB210" s="30">
        <v>38921443.833999999</v>
      </c>
      <c r="BC210" s="30">
        <v>58292137.296000004</v>
      </c>
      <c r="BD210" s="30">
        <v>93396689.475999996</v>
      </c>
      <c r="BE210" s="30">
        <v>145085874.65500003</v>
      </c>
      <c r="BF210" s="30">
        <v>97144240.950000018</v>
      </c>
      <c r="BG210" s="30">
        <v>96456497.632999986</v>
      </c>
      <c r="BH210" s="30">
        <v>50745634.369999997</v>
      </c>
      <c r="BI210" s="30"/>
      <c r="BJ210" s="30">
        <v>21608327.664670657</v>
      </c>
      <c r="BK210" s="30">
        <v>26816240.497537035</v>
      </c>
      <c r="BL210" s="30">
        <v>13226097.596551038</v>
      </c>
      <c r="BM210" s="30">
        <v>13842664.175532635</v>
      </c>
      <c r="BN210" s="30">
        <v>11791559.671830524</v>
      </c>
      <c r="BO210" s="30">
        <v>12376984.605237877</v>
      </c>
      <c r="BP210" s="30">
        <v>10161159.870837843</v>
      </c>
      <c r="BQ210" s="30">
        <v>9226859.8349886741</v>
      </c>
      <c r="BR210" s="30">
        <v>15275113.952534696</v>
      </c>
      <c r="BS210" s="30">
        <v>14074573.001136217</v>
      </c>
      <c r="BT210" s="30">
        <v>23161581.728</v>
      </c>
      <c r="BU210" s="30">
        <v>41316149.952</v>
      </c>
      <c r="BV210" s="30">
        <v>34542825.077</v>
      </c>
      <c r="BW210" s="30">
        <v>37180681.538000003</v>
      </c>
      <c r="BX210" s="30">
        <v>49745199.300000004</v>
      </c>
      <c r="BY210" s="30">
        <v>90738258.252000004</v>
      </c>
      <c r="BZ210" s="30">
        <v>80701282.404000014</v>
      </c>
      <c r="CA210" s="30">
        <v>67977125.540000007</v>
      </c>
      <c r="CB210" s="30">
        <v>46169752.159999996</v>
      </c>
      <c r="CC210" s="70"/>
      <c r="CD210" s="30">
        <v>42036262.440653354</v>
      </c>
      <c r="CE210" s="30">
        <v>50560741.59937343</v>
      </c>
      <c r="CF210" s="30">
        <v>24357078.809078194</v>
      </c>
      <c r="CG210" s="30">
        <v>24246069.255849548</v>
      </c>
      <c r="CH210" s="30">
        <v>22352025.708264872</v>
      </c>
      <c r="CI210" s="30">
        <v>24967577.819289699</v>
      </c>
      <c r="CJ210" s="30">
        <v>22915165.743382644</v>
      </c>
      <c r="CK210" s="30">
        <v>27181792.635290056</v>
      </c>
      <c r="CL210" s="30">
        <v>31150753.39670768</v>
      </c>
      <c r="CM210" s="30">
        <v>33832320.403481349</v>
      </c>
      <c r="CN210" s="30">
        <v>50074116.107000001</v>
      </c>
      <c r="CO210" s="30">
        <v>87615649.951999992</v>
      </c>
      <c r="CP210" s="30">
        <v>75967784.207000002</v>
      </c>
      <c r="CQ210" s="30">
        <v>98359569.626000002</v>
      </c>
      <c r="CR210" s="30">
        <v>145460230.0370349</v>
      </c>
      <c r="CS210" s="30">
        <v>242226264.32851258</v>
      </c>
      <c r="CT210" s="30">
        <v>184187392.00271621</v>
      </c>
      <c r="CU210" s="30">
        <v>169249057.46829873</v>
      </c>
      <c r="CV210" s="30">
        <v>101357918.91833487</v>
      </c>
    </row>
    <row r="211" spans="1:100" s="28" customFormat="1" x14ac:dyDescent="0.4">
      <c r="A211" s="45" t="s">
        <v>233</v>
      </c>
      <c r="B211" s="30">
        <v>0</v>
      </c>
      <c r="C211" s="30">
        <v>0</v>
      </c>
      <c r="D211" s="30">
        <v>0</v>
      </c>
      <c r="E211" s="30">
        <v>0</v>
      </c>
      <c r="F211" s="30">
        <v>0</v>
      </c>
      <c r="G211" s="30">
        <v>0</v>
      </c>
      <c r="H211" s="30">
        <v>0</v>
      </c>
      <c r="I211" s="30">
        <v>0</v>
      </c>
      <c r="J211" s="30">
        <v>0</v>
      </c>
      <c r="K211" s="30">
        <v>0</v>
      </c>
      <c r="L211" s="30">
        <v>0</v>
      </c>
      <c r="M211" s="30">
        <v>0</v>
      </c>
      <c r="N211" s="30">
        <v>0</v>
      </c>
      <c r="O211" s="30">
        <v>0</v>
      </c>
      <c r="P211" s="30">
        <v>0</v>
      </c>
      <c r="Q211" s="30">
        <v>0</v>
      </c>
      <c r="R211" s="30">
        <v>0</v>
      </c>
      <c r="S211" s="30">
        <v>0</v>
      </c>
      <c r="T211" s="30">
        <v>0</v>
      </c>
      <c r="V211" s="30">
        <v>0</v>
      </c>
      <c r="W211" s="30">
        <v>0</v>
      </c>
      <c r="X211" s="30">
        <v>0</v>
      </c>
      <c r="Y211" s="30">
        <v>0</v>
      </c>
      <c r="Z211" s="30">
        <v>0</v>
      </c>
      <c r="AA211" s="30">
        <v>0</v>
      </c>
      <c r="AB211" s="30">
        <v>0</v>
      </c>
      <c r="AC211" s="30">
        <v>0</v>
      </c>
      <c r="AD211" s="30">
        <v>0</v>
      </c>
      <c r="AE211" s="30">
        <v>0</v>
      </c>
      <c r="AF211" s="30">
        <v>0</v>
      </c>
      <c r="AG211" s="30">
        <v>0</v>
      </c>
      <c r="AH211" s="30">
        <v>0</v>
      </c>
      <c r="AI211" s="30">
        <v>0</v>
      </c>
      <c r="AJ211" s="30">
        <v>0</v>
      </c>
      <c r="AK211" s="30">
        <v>0</v>
      </c>
      <c r="AL211" s="30">
        <v>0</v>
      </c>
      <c r="AM211" s="30">
        <v>0</v>
      </c>
      <c r="AN211" s="30">
        <v>0</v>
      </c>
      <c r="AO211" s="30"/>
      <c r="AP211" s="30">
        <v>0</v>
      </c>
      <c r="AQ211" s="30">
        <v>0</v>
      </c>
      <c r="AR211" s="30">
        <v>0</v>
      </c>
      <c r="AS211" s="30">
        <v>0</v>
      </c>
      <c r="AT211" s="30">
        <v>0</v>
      </c>
      <c r="AU211" s="30">
        <v>0</v>
      </c>
      <c r="AV211" s="30">
        <v>0</v>
      </c>
      <c r="AW211" s="30">
        <v>0</v>
      </c>
      <c r="AX211" s="30">
        <v>0</v>
      </c>
      <c r="AY211" s="30">
        <v>0</v>
      </c>
      <c r="AZ211" s="30">
        <v>0</v>
      </c>
      <c r="BA211" s="30">
        <v>0</v>
      </c>
      <c r="BB211" s="30">
        <v>0</v>
      </c>
      <c r="BC211" s="30">
        <v>0</v>
      </c>
      <c r="BD211" s="30">
        <v>0</v>
      </c>
      <c r="BE211" s="30">
        <v>0</v>
      </c>
      <c r="BF211" s="30">
        <v>0</v>
      </c>
      <c r="BG211" s="30">
        <v>0</v>
      </c>
      <c r="BH211" s="30">
        <v>0</v>
      </c>
      <c r="BI211" s="30"/>
      <c r="BJ211" s="30">
        <v>0</v>
      </c>
      <c r="BK211" s="30">
        <v>0</v>
      </c>
      <c r="BL211" s="30">
        <v>0</v>
      </c>
      <c r="BM211" s="30">
        <v>0</v>
      </c>
      <c r="BN211" s="30">
        <v>0</v>
      </c>
      <c r="BO211" s="30">
        <v>0</v>
      </c>
      <c r="BP211" s="30">
        <v>0</v>
      </c>
      <c r="BQ211" s="30">
        <v>0</v>
      </c>
      <c r="BR211" s="30">
        <v>0</v>
      </c>
      <c r="BS211" s="30">
        <v>0</v>
      </c>
      <c r="BT211" s="30">
        <v>0</v>
      </c>
      <c r="BU211" s="30">
        <v>0</v>
      </c>
      <c r="BV211" s="30">
        <v>0</v>
      </c>
      <c r="BW211" s="30">
        <v>0</v>
      </c>
      <c r="BX211" s="30">
        <v>0</v>
      </c>
      <c r="BY211" s="30">
        <v>0</v>
      </c>
      <c r="BZ211" s="30">
        <v>0</v>
      </c>
      <c r="CA211" s="30">
        <v>0</v>
      </c>
      <c r="CB211" s="30">
        <v>0</v>
      </c>
      <c r="CC211" s="70"/>
      <c r="CD211" s="30">
        <v>0</v>
      </c>
      <c r="CE211" s="30">
        <v>0</v>
      </c>
      <c r="CF211" s="30">
        <v>0</v>
      </c>
      <c r="CG211" s="30">
        <v>0</v>
      </c>
      <c r="CH211" s="30">
        <v>0</v>
      </c>
      <c r="CI211" s="30">
        <v>0</v>
      </c>
      <c r="CJ211" s="30">
        <v>0</v>
      </c>
      <c r="CK211" s="30">
        <v>0</v>
      </c>
      <c r="CL211" s="30">
        <v>0</v>
      </c>
      <c r="CM211" s="30">
        <v>0</v>
      </c>
      <c r="CN211" s="30">
        <v>0</v>
      </c>
      <c r="CO211" s="30">
        <v>0</v>
      </c>
      <c r="CP211" s="30">
        <v>0</v>
      </c>
      <c r="CQ211" s="30">
        <v>0</v>
      </c>
      <c r="CR211" s="30">
        <v>0</v>
      </c>
      <c r="CS211" s="30">
        <v>0</v>
      </c>
      <c r="CT211" s="30">
        <v>0</v>
      </c>
      <c r="CU211" s="30">
        <v>0</v>
      </c>
      <c r="CV211" s="30">
        <v>0</v>
      </c>
    </row>
    <row r="212" spans="1:100" s="28" customFormat="1" x14ac:dyDescent="0.4">
      <c r="A212" s="45" t="s">
        <v>197</v>
      </c>
      <c r="B212" s="30">
        <v>0</v>
      </c>
      <c r="C212" s="30">
        <v>0</v>
      </c>
      <c r="D212" s="30">
        <v>0</v>
      </c>
      <c r="E212" s="30">
        <v>0</v>
      </c>
      <c r="F212" s="30">
        <v>0</v>
      </c>
      <c r="G212" s="30">
        <v>0</v>
      </c>
      <c r="H212" s="30">
        <v>0</v>
      </c>
      <c r="I212" s="30">
        <v>0</v>
      </c>
      <c r="J212" s="30">
        <v>0</v>
      </c>
      <c r="K212" s="30">
        <v>0</v>
      </c>
      <c r="L212" s="30">
        <v>0</v>
      </c>
      <c r="M212" s="30">
        <v>0</v>
      </c>
      <c r="N212" s="30">
        <v>0</v>
      </c>
      <c r="O212" s="30">
        <v>0</v>
      </c>
      <c r="P212" s="30">
        <v>0</v>
      </c>
      <c r="Q212" s="30">
        <v>0</v>
      </c>
      <c r="R212" s="30">
        <v>0</v>
      </c>
      <c r="S212" s="30">
        <v>0</v>
      </c>
      <c r="T212" s="30">
        <v>0</v>
      </c>
      <c r="V212" s="30">
        <v>0</v>
      </c>
      <c r="W212" s="30">
        <v>0</v>
      </c>
      <c r="X212" s="30">
        <v>0</v>
      </c>
      <c r="Y212" s="30">
        <v>0</v>
      </c>
      <c r="Z212" s="30">
        <v>0</v>
      </c>
      <c r="AA212" s="30">
        <v>0</v>
      </c>
      <c r="AB212" s="30">
        <v>0</v>
      </c>
      <c r="AC212" s="30">
        <v>0</v>
      </c>
      <c r="AD212" s="30">
        <v>0</v>
      </c>
      <c r="AE212" s="30">
        <v>0</v>
      </c>
      <c r="AF212" s="30">
        <v>0</v>
      </c>
      <c r="AG212" s="30">
        <v>0</v>
      </c>
      <c r="AH212" s="30">
        <v>0</v>
      </c>
      <c r="AI212" s="30">
        <v>0</v>
      </c>
      <c r="AJ212" s="30">
        <v>0</v>
      </c>
      <c r="AK212" s="30">
        <v>0</v>
      </c>
      <c r="AL212" s="30">
        <v>0</v>
      </c>
      <c r="AM212" s="30">
        <v>0</v>
      </c>
      <c r="AN212" s="30">
        <v>0</v>
      </c>
      <c r="AO212" s="30"/>
      <c r="AP212" s="30">
        <v>0</v>
      </c>
      <c r="AQ212" s="30">
        <v>0</v>
      </c>
      <c r="AR212" s="30">
        <v>0</v>
      </c>
      <c r="AS212" s="30">
        <v>0</v>
      </c>
      <c r="AT212" s="30">
        <v>0</v>
      </c>
      <c r="AU212" s="30">
        <v>0</v>
      </c>
      <c r="AV212" s="30">
        <v>0</v>
      </c>
      <c r="AW212" s="30">
        <v>0</v>
      </c>
      <c r="AX212" s="30">
        <v>0</v>
      </c>
      <c r="AY212" s="30">
        <v>0</v>
      </c>
      <c r="AZ212" s="30">
        <v>0</v>
      </c>
      <c r="BA212" s="30">
        <v>0</v>
      </c>
      <c r="BB212" s="30">
        <v>0</v>
      </c>
      <c r="BC212" s="30">
        <v>0</v>
      </c>
      <c r="BD212" s="30">
        <v>0</v>
      </c>
      <c r="BE212" s="30">
        <v>0</v>
      </c>
      <c r="BF212" s="30">
        <v>0</v>
      </c>
      <c r="BG212" s="30">
        <v>0</v>
      </c>
      <c r="BH212" s="30">
        <v>0</v>
      </c>
      <c r="BI212" s="30"/>
      <c r="BJ212" s="30">
        <v>0</v>
      </c>
      <c r="BK212" s="30">
        <v>0</v>
      </c>
      <c r="BL212" s="30">
        <v>0</v>
      </c>
      <c r="BM212" s="30">
        <v>0</v>
      </c>
      <c r="BN212" s="30">
        <v>0</v>
      </c>
      <c r="BO212" s="30">
        <v>0</v>
      </c>
      <c r="BP212" s="30">
        <v>0</v>
      </c>
      <c r="BQ212" s="30">
        <v>0</v>
      </c>
      <c r="BR212" s="30">
        <v>0</v>
      </c>
      <c r="BS212" s="30">
        <v>0</v>
      </c>
      <c r="BT212" s="30">
        <v>0</v>
      </c>
      <c r="BU212" s="30">
        <v>0</v>
      </c>
      <c r="BV212" s="30">
        <v>0</v>
      </c>
      <c r="BW212" s="30">
        <v>0</v>
      </c>
      <c r="BX212" s="30">
        <v>0</v>
      </c>
      <c r="BY212" s="30">
        <v>0</v>
      </c>
      <c r="BZ212" s="30">
        <v>0</v>
      </c>
      <c r="CA212" s="30">
        <v>0</v>
      </c>
      <c r="CB212" s="30">
        <v>0</v>
      </c>
      <c r="CC212" s="70"/>
      <c r="CD212" s="30">
        <v>0</v>
      </c>
      <c r="CE212" s="30">
        <v>0</v>
      </c>
      <c r="CF212" s="30">
        <v>0</v>
      </c>
      <c r="CG212" s="30">
        <v>0</v>
      </c>
      <c r="CH212" s="30">
        <v>0</v>
      </c>
      <c r="CI212" s="30">
        <v>0</v>
      </c>
      <c r="CJ212" s="30">
        <v>0</v>
      </c>
      <c r="CK212" s="30">
        <v>0</v>
      </c>
      <c r="CL212" s="30">
        <v>0</v>
      </c>
      <c r="CM212" s="30">
        <v>0</v>
      </c>
      <c r="CN212" s="30">
        <v>0</v>
      </c>
      <c r="CO212" s="30">
        <v>0</v>
      </c>
      <c r="CP212" s="30">
        <v>0</v>
      </c>
      <c r="CQ212" s="30">
        <v>0</v>
      </c>
      <c r="CR212" s="30">
        <v>0</v>
      </c>
      <c r="CS212" s="30">
        <v>0</v>
      </c>
      <c r="CT212" s="30">
        <v>0</v>
      </c>
      <c r="CU212" s="30">
        <v>0</v>
      </c>
      <c r="CV212" s="30">
        <v>0</v>
      </c>
    </row>
    <row r="213" spans="1:100" s="28" customFormat="1" x14ac:dyDescent="0.4">
      <c r="A213" s="45" t="s">
        <v>48</v>
      </c>
      <c r="B213" s="30">
        <v>0</v>
      </c>
      <c r="C213" s="30">
        <v>0</v>
      </c>
      <c r="D213" s="30">
        <v>0</v>
      </c>
      <c r="E213" s="30">
        <v>0</v>
      </c>
      <c r="F213" s="30">
        <v>0</v>
      </c>
      <c r="G213" s="30">
        <v>0</v>
      </c>
      <c r="H213" s="30">
        <v>0</v>
      </c>
      <c r="I213" s="30">
        <v>0</v>
      </c>
      <c r="J213" s="30">
        <v>0</v>
      </c>
      <c r="K213" s="30">
        <v>0</v>
      </c>
      <c r="L213" s="30">
        <v>0</v>
      </c>
      <c r="M213" s="30">
        <v>0</v>
      </c>
      <c r="N213" s="30">
        <v>0</v>
      </c>
      <c r="O213" s="30">
        <v>0</v>
      </c>
      <c r="P213" s="30">
        <v>0</v>
      </c>
      <c r="Q213" s="30">
        <v>0</v>
      </c>
      <c r="R213" s="30">
        <v>0</v>
      </c>
      <c r="S213" s="30">
        <v>0</v>
      </c>
      <c r="T213" s="30">
        <v>0</v>
      </c>
      <c r="V213" s="30">
        <v>0</v>
      </c>
      <c r="W213" s="30">
        <v>0</v>
      </c>
      <c r="X213" s="30">
        <v>0</v>
      </c>
      <c r="Y213" s="30">
        <v>209229.23706039015</v>
      </c>
      <c r="Z213" s="30">
        <v>0</v>
      </c>
      <c r="AA213" s="30">
        <v>0</v>
      </c>
      <c r="AB213" s="30">
        <v>0</v>
      </c>
      <c r="AC213" s="30">
        <v>263198.75088910724</v>
      </c>
      <c r="AD213" s="30">
        <v>0</v>
      </c>
      <c r="AE213" s="30">
        <v>0</v>
      </c>
      <c r="AF213" s="30">
        <v>2585389.4058207599</v>
      </c>
      <c r="AG213" s="30">
        <v>3013317.7736960002</v>
      </c>
      <c r="AH213" s="30">
        <v>2223888.0108978599</v>
      </c>
      <c r="AI213" s="30">
        <v>3059215.48001628</v>
      </c>
      <c r="AJ213" s="30">
        <v>7126002.1128978124</v>
      </c>
      <c r="AK213" s="30">
        <v>5237698.1164837573</v>
      </c>
      <c r="AL213" s="30">
        <v>8089857.7107283715</v>
      </c>
      <c r="AM213" s="30">
        <v>3676649.4400381581</v>
      </c>
      <c r="AN213" s="30">
        <v>1237983.7704078758</v>
      </c>
      <c r="AO213" s="30"/>
      <c r="AP213" s="30">
        <v>0</v>
      </c>
      <c r="AQ213" s="30">
        <v>0</v>
      </c>
      <c r="AR213" s="30">
        <v>0</v>
      </c>
      <c r="AS213" s="30">
        <v>490020.63317811431</v>
      </c>
      <c r="AT213" s="30">
        <v>0</v>
      </c>
      <c r="AU213" s="30">
        <v>0</v>
      </c>
      <c r="AV213" s="30">
        <v>0</v>
      </c>
      <c r="AW213" s="30">
        <v>621596.07195481216</v>
      </c>
      <c r="AX213" s="30">
        <v>0</v>
      </c>
      <c r="AY213" s="30">
        <v>0</v>
      </c>
      <c r="AZ213" s="30">
        <v>6708689.4835730987</v>
      </c>
      <c r="BA213" s="30">
        <v>15559600.283894999</v>
      </c>
      <c r="BB213" s="30">
        <v>10455296.985870181</v>
      </c>
      <c r="BC213" s="30">
        <v>14826507.55622568</v>
      </c>
      <c r="BD213" s="30">
        <v>25193446.880347621</v>
      </c>
      <c r="BE213" s="30">
        <v>19942466.778003</v>
      </c>
      <c r="BF213" s="30">
        <v>33045486.949610997</v>
      </c>
      <c r="BG213" s="30">
        <v>22121435.177613519</v>
      </c>
      <c r="BH213" s="30">
        <v>13507001.074695902</v>
      </c>
      <c r="BI213" s="30"/>
      <c r="BJ213" s="30">
        <v>0</v>
      </c>
      <c r="BK213" s="30">
        <v>0</v>
      </c>
      <c r="BL213" s="30">
        <v>0</v>
      </c>
      <c r="BM213" s="30">
        <v>627198.7699101005</v>
      </c>
      <c r="BN213" s="30">
        <v>0</v>
      </c>
      <c r="BO213" s="30">
        <v>0</v>
      </c>
      <c r="BP213" s="30">
        <v>0</v>
      </c>
      <c r="BQ213" s="30">
        <v>506484.50861502031</v>
      </c>
      <c r="BR213" s="30">
        <v>0</v>
      </c>
      <c r="BS213" s="30">
        <v>0</v>
      </c>
      <c r="BT213" s="30">
        <v>5186446.2462489596</v>
      </c>
      <c r="BU213" s="30">
        <v>3889415.1927094199</v>
      </c>
      <c r="BV213" s="30">
        <v>1905450.2204224202</v>
      </c>
      <c r="BW213" s="30">
        <v>4398542.0558388401</v>
      </c>
      <c r="BX213" s="30">
        <v>8581720.2551865</v>
      </c>
      <c r="BY213" s="30">
        <v>6154019.4751923997</v>
      </c>
      <c r="BZ213" s="30">
        <v>8745861.2973520495</v>
      </c>
      <c r="CA213" s="30">
        <v>3591271.40550646</v>
      </c>
      <c r="CB213" s="30">
        <v>1978706.5087865598</v>
      </c>
      <c r="CC213" s="70"/>
      <c r="CD213" s="30">
        <v>0</v>
      </c>
      <c r="CE213" s="30">
        <v>0</v>
      </c>
      <c r="CF213" s="30">
        <v>0</v>
      </c>
      <c r="CG213" s="30">
        <v>1326448.640148605</v>
      </c>
      <c r="CH213" s="30">
        <v>0</v>
      </c>
      <c r="CI213" s="30">
        <v>0</v>
      </c>
      <c r="CJ213" s="30">
        <v>0</v>
      </c>
      <c r="CK213" s="30">
        <v>1391279.3314589397</v>
      </c>
      <c r="CL213" s="30">
        <v>0</v>
      </c>
      <c r="CM213" s="30">
        <v>0</v>
      </c>
      <c r="CN213" s="30">
        <v>14480525.135642819</v>
      </c>
      <c r="CO213" s="30">
        <v>22462333.250300419</v>
      </c>
      <c r="CP213" s="30">
        <v>14584635.217190461</v>
      </c>
      <c r="CQ213" s="30">
        <v>22284265.092080798</v>
      </c>
      <c r="CR213" s="30">
        <v>40901169.248431936</v>
      </c>
      <c r="CS213" s="30">
        <v>31334184.369679153</v>
      </c>
      <c r="CT213" s="30">
        <v>49881205.957691416</v>
      </c>
      <c r="CU213" s="30">
        <v>29389356.02315814</v>
      </c>
      <c r="CV213" s="30">
        <v>16723691.353890337</v>
      </c>
    </row>
    <row r="214" spans="1:100" s="28" customFormat="1" x14ac:dyDescent="0.4">
      <c r="A214" s="45" t="s">
        <v>11</v>
      </c>
      <c r="B214" s="30">
        <v>0</v>
      </c>
      <c r="C214" s="30">
        <v>0</v>
      </c>
      <c r="D214" s="30">
        <v>0</v>
      </c>
      <c r="E214" s="30">
        <v>0</v>
      </c>
      <c r="F214" s="30">
        <v>0</v>
      </c>
      <c r="G214" s="30">
        <v>0</v>
      </c>
      <c r="H214" s="30">
        <v>0</v>
      </c>
      <c r="I214" s="30">
        <v>0</v>
      </c>
      <c r="J214" s="30">
        <v>0</v>
      </c>
      <c r="K214" s="30">
        <v>0</v>
      </c>
      <c r="L214" s="30">
        <v>0</v>
      </c>
      <c r="M214" s="30">
        <v>0</v>
      </c>
      <c r="N214" s="30">
        <v>0</v>
      </c>
      <c r="O214" s="30">
        <v>0</v>
      </c>
      <c r="P214" s="30">
        <v>0</v>
      </c>
      <c r="Q214" s="30">
        <v>0</v>
      </c>
      <c r="R214" s="30">
        <v>0</v>
      </c>
      <c r="S214" s="30">
        <v>0</v>
      </c>
      <c r="T214" s="30">
        <v>0</v>
      </c>
      <c r="V214" s="30">
        <v>16630015.92354662</v>
      </c>
      <c r="W214" s="30">
        <v>12412570.150250414</v>
      </c>
      <c r="X214" s="30">
        <v>8094365.9757938934</v>
      </c>
      <c r="Y214" s="30">
        <v>3764531.7720814315</v>
      </c>
      <c r="Z214" s="30">
        <v>6575523.2026004139</v>
      </c>
      <c r="AA214" s="30">
        <v>9805997.907770006</v>
      </c>
      <c r="AB214" s="30">
        <v>4188494.3626224953</v>
      </c>
      <c r="AC214" s="30">
        <v>8121603.6769103631</v>
      </c>
      <c r="AD214" s="30">
        <v>6636239.9169179127</v>
      </c>
      <c r="AE214" s="30">
        <v>7628643.7339522922</v>
      </c>
      <c r="AF214" s="30">
        <v>7094059.4780000001</v>
      </c>
      <c r="AG214" s="30">
        <v>8841761.1999999993</v>
      </c>
      <c r="AH214" s="30">
        <v>6576876.7999999998</v>
      </c>
      <c r="AI214" s="30">
        <v>8092870.7579999994</v>
      </c>
      <c r="AJ214" s="30">
        <v>14941148.844987458</v>
      </c>
      <c r="AK214" s="30">
        <v>17787253.837731548</v>
      </c>
      <c r="AL214" s="30">
        <v>19001586.787286356</v>
      </c>
      <c r="AM214" s="30">
        <v>13398001.323380239</v>
      </c>
      <c r="AN214" s="30">
        <v>8750594.6480036266</v>
      </c>
      <c r="AO214" s="30"/>
      <c r="AP214" s="30">
        <v>78913558.51993385</v>
      </c>
      <c r="AQ214" s="30">
        <v>94101051.88647747</v>
      </c>
      <c r="AR214" s="30">
        <v>49844282.611465439</v>
      </c>
      <c r="AS214" s="30">
        <v>66711607.79950536</v>
      </c>
      <c r="AT214" s="30">
        <v>87267293.112604126</v>
      </c>
      <c r="AU214" s="30">
        <v>105954486.87845425</v>
      </c>
      <c r="AV214" s="30">
        <v>79386325.341127664</v>
      </c>
      <c r="AW214" s="30">
        <v>94889406.516926885</v>
      </c>
      <c r="AX214" s="30">
        <v>100386663.82023147</v>
      </c>
      <c r="AY214" s="30">
        <v>124817894.78427216</v>
      </c>
      <c r="AZ214" s="30">
        <v>197144356.104</v>
      </c>
      <c r="BA214" s="30">
        <v>201933323.59999999</v>
      </c>
      <c r="BB214" s="30">
        <v>138840301.88</v>
      </c>
      <c r="BC214" s="30">
        <v>185939235.01800001</v>
      </c>
      <c r="BD214" s="30">
        <v>224519134.03999999</v>
      </c>
      <c r="BE214" s="30">
        <v>320005512.53399998</v>
      </c>
      <c r="BF214" s="30">
        <v>344493364.05000001</v>
      </c>
      <c r="BG214" s="30">
        <v>282260240.09300005</v>
      </c>
      <c r="BH214" s="30">
        <v>174582364.655</v>
      </c>
      <c r="BI214" s="30"/>
      <c r="BJ214" s="30">
        <v>63301487.142514981</v>
      </c>
      <c r="BK214" s="30">
        <v>100953210.02439679</v>
      </c>
      <c r="BL214" s="30">
        <v>42296639.684298895</v>
      </c>
      <c r="BM214" s="30">
        <v>50575939.030093476</v>
      </c>
      <c r="BN214" s="30">
        <v>49701989.694377013</v>
      </c>
      <c r="BO214" s="30">
        <v>52842967.939572841</v>
      </c>
      <c r="BP214" s="30">
        <v>49266186.806721076</v>
      </c>
      <c r="BQ214" s="30">
        <v>38895665.556070067</v>
      </c>
      <c r="BR214" s="30">
        <v>55679336.178502038</v>
      </c>
      <c r="BS214" s="30">
        <v>49639655.121542446</v>
      </c>
      <c r="BT214" s="30">
        <v>61456122.016000003</v>
      </c>
      <c r="BU214" s="30">
        <v>83144046.644999996</v>
      </c>
      <c r="BV214" s="30">
        <v>38722271.401999995</v>
      </c>
      <c r="BW214" s="30">
        <v>63960478.308999993</v>
      </c>
      <c r="BX214" s="30">
        <v>72242012.400000006</v>
      </c>
      <c r="BY214" s="30">
        <v>99873414.084000006</v>
      </c>
      <c r="BZ214" s="30">
        <v>82445807.142000005</v>
      </c>
      <c r="CA214" s="30">
        <v>59094243.305999994</v>
      </c>
      <c r="CB214" s="30">
        <v>56413345.631999984</v>
      </c>
      <c r="CC214" s="70"/>
      <c r="CD214" s="30">
        <v>158845061.58599544</v>
      </c>
      <c r="CE214" s="30">
        <v>207466832.06112465</v>
      </c>
      <c r="CF214" s="30">
        <v>100235288.27155823</v>
      </c>
      <c r="CG214" s="30">
        <v>121052078.60168028</v>
      </c>
      <c r="CH214" s="30">
        <v>143544806.00958157</v>
      </c>
      <c r="CI214" s="30">
        <v>168603452.72579709</v>
      </c>
      <c r="CJ214" s="30">
        <v>132841006.51047124</v>
      </c>
      <c r="CK214" s="30">
        <v>141906675.74990731</v>
      </c>
      <c r="CL214" s="30">
        <v>162702239.91565144</v>
      </c>
      <c r="CM214" s="30">
        <v>182086193.6397669</v>
      </c>
      <c r="CN214" s="30">
        <v>265694537.59799999</v>
      </c>
      <c r="CO214" s="30">
        <v>293919131.44499999</v>
      </c>
      <c r="CP214" s="30">
        <v>184139450.08200002</v>
      </c>
      <c r="CQ214" s="30">
        <v>257992584.08499998</v>
      </c>
      <c r="CR214" s="30">
        <v>311702295.28498745</v>
      </c>
      <c r="CS214" s="30">
        <v>437666180.45573151</v>
      </c>
      <c r="CT214" s="30">
        <v>445940757.97928637</v>
      </c>
      <c r="CU214" s="30">
        <v>354752484.72238028</v>
      </c>
      <c r="CV214" s="30">
        <v>239746304.93500364</v>
      </c>
    </row>
    <row r="215" spans="1:100" s="28" customFormat="1" x14ac:dyDescent="0.4">
      <c r="A215" s="45" t="s">
        <v>0</v>
      </c>
      <c r="B215" s="30">
        <v>0</v>
      </c>
      <c r="C215" s="30">
        <v>0</v>
      </c>
      <c r="D215" s="30">
        <v>0</v>
      </c>
      <c r="E215" s="30">
        <v>0</v>
      </c>
      <c r="F215" s="30">
        <v>0</v>
      </c>
      <c r="G215" s="30">
        <v>0</v>
      </c>
      <c r="H215" s="30">
        <v>0</v>
      </c>
      <c r="I215" s="30">
        <v>0</v>
      </c>
      <c r="J215" s="30">
        <v>0</v>
      </c>
      <c r="K215" s="30">
        <v>0</v>
      </c>
      <c r="L215" s="30">
        <v>0</v>
      </c>
      <c r="M215" s="30">
        <v>0</v>
      </c>
      <c r="N215" s="30">
        <v>0</v>
      </c>
      <c r="O215" s="30">
        <v>0</v>
      </c>
      <c r="P215" s="30">
        <v>0</v>
      </c>
      <c r="Q215" s="30">
        <v>0</v>
      </c>
      <c r="R215" s="30">
        <v>0</v>
      </c>
      <c r="S215" s="30">
        <v>0</v>
      </c>
      <c r="T215" s="30">
        <v>0</v>
      </c>
      <c r="V215" s="30">
        <v>10236815.139168045</v>
      </c>
      <c r="W215" s="30">
        <v>9937596.6277128533</v>
      </c>
      <c r="X215" s="30">
        <v>8989484.3485366683</v>
      </c>
      <c r="Y215" s="30">
        <v>3210453.5297173429</v>
      </c>
      <c r="Z215" s="30">
        <v>4004808.7413554299</v>
      </c>
      <c r="AA215" s="30">
        <v>2132700.8830324952</v>
      </c>
      <c r="AB215" s="30">
        <v>2264216.9067161712</v>
      </c>
      <c r="AC215" s="30">
        <v>3922613.2921750541</v>
      </c>
      <c r="AD215" s="30">
        <v>2931320.969421214</v>
      </c>
      <c r="AE215" s="30">
        <v>2807468.1713110511</v>
      </c>
      <c r="AF215" s="30">
        <v>4365359.7620000001</v>
      </c>
      <c r="AG215" s="30">
        <v>8817588.9000000004</v>
      </c>
      <c r="AH215" s="30">
        <v>8390946.3360000011</v>
      </c>
      <c r="AI215" s="30">
        <v>9638093.879999999</v>
      </c>
      <c r="AJ215" s="30">
        <v>19415328.785713423</v>
      </c>
      <c r="AK215" s="30">
        <v>16161119.393438008</v>
      </c>
      <c r="AL215" s="30">
        <v>20106611.544814311</v>
      </c>
      <c r="AM215" s="30">
        <v>13821129.130615605</v>
      </c>
      <c r="AN215" s="30">
        <v>4618793.1048440989</v>
      </c>
      <c r="AO215" s="30"/>
      <c r="AP215" s="30">
        <v>50968782.534257717</v>
      </c>
      <c r="AQ215" s="30">
        <v>56740185.375626035</v>
      </c>
      <c r="AR215" s="30">
        <v>45288034.176342994</v>
      </c>
      <c r="AS215" s="30">
        <v>31729997.92597986</v>
      </c>
      <c r="AT215" s="30">
        <v>44679213.151110299</v>
      </c>
      <c r="AU215" s="30">
        <v>51048498.138760865</v>
      </c>
      <c r="AV215" s="30">
        <v>30941810.644832406</v>
      </c>
      <c r="AW215" s="30">
        <v>25005699.915912934</v>
      </c>
      <c r="AX215" s="30">
        <v>39058416.131375894</v>
      </c>
      <c r="AY215" s="30">
        <v>34908234.959941626</v>
      </c>
      <c r="AZ215" s="30">
        <v>63633887.441</v>
      </c>
      <c r="BA215" s="30">
        <v>206623305.70000002</v>
      </c>
      <c r="BB215" s="30">
        <v>218095965.97</v>
      </c>
      <c r="BC215" s="30">
        <v>233459467.81200001</v>
      </c>
      <c r="BD215" s="30">
        <v>246387116.79300004</v>
      </c>
      <c r="BE215" s="30">
        <v>367220044.75600004</v>
      </c>
      <c r="BF215" s="30">
        <v>366595112.15999991</v>
      </c>
      <c r="BG215" s="30">
        <v>309935295.84500003</v>
      </c>
      <c r="BH215" s="30">
        <v>174494881.09500003</v>
      </c>
      <c r="BI215" s="30"/>
      <c r="BJ215" s="30">
        <v>38725143.200000003</v>
      </c>
      <c r="BK215" s="30">
        <v>39958420.365199633</v>
      </c>
      <c r="BL215" s="30">
        <v>37181385.479568608</v>
      </c>
      <c r="BM215" s="30">
        <v>29763029.158598769</v>
      </c>
      <c r="BN215" s="30">
        <v>25641667.307600264</v>
      </c>
      <c r="BO215" s="30">
        <v>18157921.721448675</v>
      </c>
      <c r="BP215" s="30">
        <v>23453743.783156618</v>
      </c>
      <c r="BQ215" s="30">
        <v>16236312.101611655</v>
      </c>
      <c r="BR215" s="30">
        <v>18088680.166775718</v>
      </c>
      <c r="BS215" s="30">
        <v>9510487.0819650795</v>
      </c>
      <c r="BT215" s="30">
        <v>15574278.112</v>
      </c>
      <c r="BU215" s="30">
        <v>75568422.600000009</v>
      </c>
      <c r="BV215" s="30">
        <v>37945601.000000007</v>
      </c>
      <c r="BW215" s="30">
        <v>60637146.387999997</v>
      </c>
      <c r="BX215" s="30">
        <v>68394273.5</v>
      </c>
      <c r="BY215" s="30">
        <v>90367655.556000009</v>
      </c>
      <c r="BZ215" s="30">
        <v>66927776.805</v>
      </c>
      <c r="CA215" s="30">
        <v>55865637.442000002</v>
      </c>
      <c r="CB215" s="30">
        <v>28261501.856000002</v>
      </c>
      <c r="CC215" s="70"/>
      <c r="CD215" s="30">
        <v>99930740.873425767</v>
      </c>
      <c r="CE215" s="30">
        <v>106636202.36853853</v>
      </c>
      <c r="CF215" s="30">
        <v>91458904.004448265</v>
      </c>
      <c r="CG215" s="30">
        <v>64703480.614295974</v>
      </c>
      <c r="CH215" s="30">
        <v>74325689.200066</v>
      </c>
      <c r="CI215" s="30">
        <v>71339120.74324204</v>
      </c>
      <c r="CJ215" s="30">
        <v>56659771.334705189</v>
      </c>
      <c r="CK215" s="30">
        <v>45164625.30969964</v>
      </c>
      <c r="CL215" s="30">
        <v>60078417.267572828</v>
      </c>
      <c r="CM215" s="30">
        <v>47226190.213217758</v>
      </c>
      <c r="CN215" s="30">
        <v>83573525.314999998</v>
      </c>
      <c r="CO215" s="30">
        <v>291009317.19999999</v>
      </c>
      <c r="CP215" s="30">
        <v>264432513.30599999</v>
      </c>
      <c r="CQ215" s="30">
        <v>303734708.07999998</v>
      </c>
      <c r="CR215" s="30">
        <v>334196719.07871348</v>
      </c>
      <c r="CS215" s="30">
        <v>473748819.70543802</v>
      </c>
      <c r="CT215" s="30">
        <v>453629500.5098142</v>
      </c>
      <c r="CU215" s="30">
        <v>379622062.41761565</v>
      </c>
      <c r="CV215" s="30">
        <v>207375176.05584413</v>
      </c>
    </row>
    <row r="216" spans="1:100" s="28" customFormat="1" x14ac:dyDescent="0.4">
      <c r="A216" s="45" t="s">
        <v>198</v>
      </c>
      <c r="B216" s="30">
        <v>0</v>
      </c>
      <c r="C216" s="30">
        <v>0</v>
      </c>
      <c r="D216" s="30">
        <v>0</v>
      </c>
      <c r="E216" s="30">
        <v>0</v>
      </c>
      <c r="F216" s="30">
        <v>0</v>
      </c>
      <c r="G216" s="30">
        <v>0</v>
      </c>
      <c r="H216" s="30">
        <v>0</v>
      </c>
      <c r="I216" s="30">
        <v>0</v>
      </c>
      <c r="J216" s="30">
        <v>0</v>
      </c>
      <c r="K216" s="30">
        <v>0</v>
      </c>
      <c r="L216" s="30">
        <v>0</v>
      </c>
      <c r="M216" s="30">
        <v>0</v>
      </c>
      <c r="N216" s="30">
        <v>0</v>
      </c>
      <c r="O216" s="30">
        <v>0</v>
      </c>
      <c r="P216" s="30">
        <v>0</v>
      </c>
      <c r="Q216" s="30">
        <v>0</v>
      </c>
      <c r="R216" s="30">
        <v>0</v>
      </c>
      <c r="S216" s="30">
        <v>0</v>
      </c>
      <c r="T216" s="30">
        <v>0</v>
      </c>
      <c r="V216" s="30">
        <v>0</v>
      </c>
      <c r="W216" s="30">
        <v>0</v>
      </c>
      <c r="X216" s="30">
        <v>0</v>
      </c>
      <c r="Y216" s="30">
        <v>0</v>
      </c>
      <c r="Z216" s="30">
        <v>0</v>
      </c>
      <c r="AA216" s="30">
        <v>0</v>
      </c>
      <c r="AB216" s="30">
        <v>0</v>
      </c>
      <c r="AC216" s="30">
        <v>0</v>
      </c>
      <c r="AD216" s="30">
        <v>0</v>
      </c>
      <c r="AE216" s="30">
        <v>0</v>
      </c>
      <c r="AF216" s="30">
        <v>0</v>
      </c>
      <c r="AG216" s="30">
        <v>0</v>
      </c>
      <c r="AH216" s="30">
        <v>0</v>
      </c>
      <c r="AI216" s="30">
        <v>0</v>
      </c>
      <c r="AJ216" s="30">
        <v>0</v>
      </c>
      <c r="AK216" s="30">
        <v>0</v>
      </c>
      <c r="AL216" s="30">
        <v>0</v>
      </c>
      <c r="AM216" s="30">
        <v>0</v>
      </c>
      <c r="AN216" s="30">
        <v>0</v>
      </c>
      <c r="AO216" s="30"/>
      <c r="AP216" s="30">
        <v>0</v>
      </c>
      <c r="AQ216" s="30">
        <v>0</v>
      </c>
      <c r="AR216" s="30">
        <v>0</v>
      </c>
      <c r="AS216" s="30">
        <v>0</v>
      </c>
      <c r="AT216" s="30">
        <v>0</v>
      </c>
      <c r="AU216" s="30">
        <v>0</v>
      </c>
      <c r="AV216" s="30">
        <v>0</v>
      </c>
      <c r="AW216" s="30">
        <v>0</v>
      </c>
      <c r="AX216" s="30">
        <v>0</v>
      </c>
      <c r="AY216" s="30">
        <v>0</v>
      </c>
      <c r="AZ216" s="30">
        <v>0</v>
      </c>
      <c r="BA216" s="30">
        <v>0</v>
      </c>
      <c r="BB216" s="30">
        <v>0</v>
      </c>
      <c r="BC216" s="30">
        <v>0</v>
      </c>
      <c r="BD216" s="30">
        <v>0</v>
      </c>
      <c r="BE216" s="30">
        <v>0</v>
      </c>
      <c r="BF216" s="30">
        <v>0</v>
      </c>
      <c r="BG216" s="30">
        <v>0</v>
      </c>
      <c r="BH216" s="30">
        <v>0</v>
      </c>
      <c r="BI216" s="30"/>
      <c r="BJ216" s="30">
        <v>0</v>
      </c>
      <c r="BK216" s="30">
        <v>0</v>
      </c>
      <c r="BL216" s="30">
        <v>0</v>
      </c>
      <c r="BM216" s="30">
        <v>0</v>
      </c>
      <c r="BN216" s="30">
        <v>0</v>
      </c>
      <c r="BO216" s="30">
        <v>0</v>
      </c>
      <c r="BP216" s="30">
        <v>0</v>
      </c>
      <c r="BQ216" s="30">
        <v>0</v>
      </c>
      <c r="BR216" s="30">
        <v>0</v>
      </c>
      <c r="BS216" s="30">
        <v>0</v>
      </c>
      <c r="BT216" s="30">
        <v>0</v>
      </c>
      <c r="BU216" s="30">
        <v>0</v>
      </c>
      <c r="BV216" s="30">
        <v>0</v>
      </c>
      <c r="BW216" s="30">
        <v>0</v>
      </c>
      <c r="BX216" s="30">
        <v>0</v>
      </c>
      <c r="BY216" s="30">
        <v>0</v>
      </c>
      <c r="BZ216" s="30">
        <v>0</v>
      </c>
      <c r="CA216" s="30">
        <v>0</v>
      </c>
      <c r="CB216" s="30">
        <v>0</v>
      </c>
      <c r="CC216" s="70"/>
      <c r="CD216" s="30">
        <v>0</v>
      </c>
      <c r="CE216" s="30">
        <v>0</v>
      </c>
      <c r="CF216" s="30">
        <v>0</v>
      </c>
      <c r="CG216" s="30">
        <v>0</v>
      </c>
      <c r="CH216" s="30">
        <v>0</v>
      </c>
      <c r="CI216" s="30">
        <v>0</v>
      </c>
      <c r="CJ216" s="30">
        <v>0</v>
      </c>
      <c r="CK216" s="30">
        <v>0</v>
      </c>
      <c r="CL216" s="30">
        <v>0</v>
      </c>
      <c r="CM216" s="30">
        <v>0</v>
      </c>
      <c r="CN216" s="30">
        <v>0</v>
      </c>
      <c r="CO216" s="30">
        <v>0</v>
      </c>
      <c r="CP216" s="30">
        <v>0</v>
      </c>
      <c r="CQ216" s="30">
        <v>0</v>
      </c>
      <c r="CR216" s="30">
        <v>0</v>
      </c>
      <c r="CS216" s="30">
        <v>0</v>
      </c>
      <c r="CT216" s="30">
        <v>0</v>
      </c>
      <c r="CU216" s="30">
        <v>0</v>
      </c>
      <c r="CV216" s="30">
        <v>0</v>
      </c>
    </row>
    <row r="217" spans="1:100" s="28" customFormat="1" x14ac:dyDescent="0.4">
      <c r="A217" s="45" t="s">
        <v>234</v>
      </c>
      <c r="B217" s="30">
        <v>0</v>
      </c>
      <c r="C217" s="30">
        <v>0</v>
      </c>
      <c r="D217" s="30">
        <v>0</v>
      </c>
      <c r="E217" s="30">
        <v>0</v>
      </c>
      <c r="F217" s="30">
        <v>0</v>
      </c>
      <c r="G217" s="30">
        <v>0</v>
      </c>
      <c r="H217" s="30">
        <v>0</v>
      </c>
      <c r="I217" s="30">
        <v>0</v>
      </c>
      <c r="J217" s="30">
        <v>0</v>
      </c>
      <c r="K217" s="30">
        <v>0</v>
      </c>
      <c r="L217" s="30">
        <v>0</v>
      </c>
      <c r="M217" s="30">
        <v>0</v>
      </c>
      <c r="N217" s="30">
        <v>0</v>
      </c>
      <c r="O217" s="30">
        <v>0</v>
      </c>
      <c r="P217" s="30">
        <v>0</v>
      </c>
      <c r="Q217" s="30">
        <v>0</v>
      </c>
      <c r="R217" s="30">
        <v>0</v>
      </c>
      <c r="S217" s="30">
        <v>0</v>
      </c>
      <c r="T217" s="30">
        <v>0</v>
      </c>
      <c r="V217" s="30">
        <v>0</v>
      </c>
      <c r="W217" s="30">
        <v>0</v>
      </c>
      <c r="X217" s="30">
        <v>0</v>
      </c>
      <c r="Y217" s="30">
        <v>0</v>
      </c>
      <c r="Z217" s="30">
        <v>0</v>
      </c>
      <c r="AA217" s="30">
        <v>0</v>
      </c>
      <c r="AB217" s="30">
        <v>0</v>
      </c>
      <c r="AC217" s="30">
        <v>0</v>
      </c>
      <c r="AD217" s="30">
        <v>0</v>
      </c>
      <c r="AE217" s="30">
        <v>0</v>
      </c>
      <c r="AF217" s="30">
        <v>0</v>
      </c>
      <c r="AG217" s="30">
        <v>0</v>
      </c>
      <c r="AH217" s="30">
        <v>0</v>
      </c>
      <c r="AI217" s="30">
        <v>0</v>
      </c>
      <c r="AJ217" s="30">
        <v>0</v>
      </c>
      <c r="AK217" s="30">
        <v>0</v>
      </c>
      <c r="AL217" s="30">
        <v>0</v>
      </c>
      <c r="AM217" s="30">
        <v>0</v>
      </c>
      <c r="AN217" s="30">
        <v>0</v>
      </c>
      <c r="AO217" s="30"/>
      <c r="AP217" s="30">
        <v>0</v>
      </c>
      <c r="AQ217" s="30">
        <v>0</v>
      </c>
      <c r="AR217" s="30">
        <v>0</v>
      </c>
      <c r="AS217" s="30">
        <v>0</v>
      </c>
      <c r="AT217" s="30">
        <v>0</v>
      </c>
      <c r="AU217" s="30">
        <v>0</v>
      </c>
      <c r="AV217" s="30">
        <v>0</v>
      </c>
      <c r="AW217" s="30">
        <v>0</v>
      </c>
      <c r="AX217" s="30">
        <v>0</v>
      </c>
      <c r="AY217" s="30">
        <v>0</v>
      </c>
      <c r="AZ217" s="30">
        <v>0</v>
      </c>
      <c r="BA217" s="30">
        <v>0</v>
      </c>
      <c r="BB217" s="30">
        <v>0</v>
      </c>
      <c r="BC217" s="30">
        <v>0</v>
      </c>
      <c r="BD217" s="30">
        <v>0</v>
      </c>
      <c r="BE217" s="30">
        <v>0</v>
      </c>
      <c r="BF217" s="30">
        <v>0</v>
      </c>
      <c r="BG217" s="30">
        <v>0</v>
      </c>
      <c r="BH217" s="30">
        <v>0</v>
      </c>
      <c r="BI217" s="30"/>
      <c r="BJ217" s="30">
        <v>0</v>
      </c>
      <c r="BK217" s="30">
        <v>0</v>
      </c>
      <c r="BL217" s="30">
        <v>0</v>
      </c>
      <c r="BM217" s="30">
        <v>0</v>
      </c>
      <c r="BN217" s="30">
        <v>0</v>
      </c>
      <c r="BO217" s="30">
        <v>0</v>
      </c>
      <c r="BP217" s="30">
        <v>0</v>
      </c>
      <c r="BQ217" s="30">
        <v>0</v>
      </c>
      <c r="BR217" s="30">
        <v>0</v>
      </c>
      <c r="BS217" s="30">
        <v>0</v>
      </c>
      <c r="BT217" s="30">
        <v>0</v>
      </c>
      <c r="BU217" s="30">
        <v>0</v>
      </c>
      <c r="BV217" s="30">
        <v>0</v>
      </c>
      <c r="BW217" s="30">
        <v>0</v>
      </c>
      <c r="BX217" s="30">
        <v>0</v>
      </c>
      <c r="BY217" s="30">
        <v>0</v>
      </c>
      <c r="BZ217" s="30">
        <v>0</v>
      </c>
      <c r="CA217" s="30">
        <v>0</v>
      </c>
      <c r="CB217" s="30">
        <v>0</v>
      </c>
      <c r="CC217" s="70"/>
      <c r="CD217" s="30">
        <v>0</v>
      </c>
      <c r="CE217" s="30">
        <v>0</v>
      </c>
      <c r="CF217" s="30">
        <v>0</v>
      </c>
      <c r="CG217" s="30">
        <v>0</v>
      </c>
      <c r="CH217" s="30">
        <v>0</v>
      </c>
      <c r="CI217" s="30">
        <v>0</v>
      </c>
      <c r="CJ217" s="30">
        <v>0</v>
      </c>
      <c r="CK217" s="30">
        <v>0</v>
      </c>
      <c r="CL217" s="30">
        <v>0</v>
      </c>
      <c r="CM217" s="30">
        <v>0</v>
      </c>
      <c r="CN217" s="30">
        <v>0</v>
      </c>
      <c r="CO217" s="30">
        <v>0</v>
      </c>
      <c r="CP217" s="30">
        <v>0</v>
      </c>
      <c r="CQ217" s="30">
        <v>0</v>
      </c>
      <c r="CR217" s="30">
        <v>0</v>
      </c>
      <c r="CS217" s="30">
        <v>0</v>
      </c>
      <c r="CT217" s="30">
        <v>0</v>
      </c>
      <c r="CU217" s="30">
        <v>0</v>
      </c>
      <c r="CV217" s="30">
        <v>0</v>
      </c>
    </row>
    <row r="218" spans="1:100" s="29" customFormat="1" x14ac:dyDescent="0.4">
      <c r="A218" s="46" t="s">
        <v>50</v>
      </c>
      <c r="B218" s="39">
        <v>0</v>
      </c>
      <c r="C218" s="39">
        <v>0</v>
      </c>
      <c r="D218" s="39">
        <v>0</v>
      </c>
      <c r="E218" s="39">
        <v>0</v>
      </c>
      <c r="F218" s="39">
        <v>0</v>
      </c>
      <c r="G218" s="39">
        <v>0</v>
      </c>
      <c r="H218" s="39">
        <v>0</v>
      </c>
      <c r="I218" s="39">
        <v>0</v>
      </c>
      <c r="J218" s="39">
        <v>0</v>
      </c>
      <c r="K218" s="39">
        <v>0</v>
      </c>
      <c r="L218" s="39">
        <v>0</v>
      </c>
      <c r="M218" s="39">
        <v>0</v>
      </c>
      <c r="N218" s="39">
        <v>0</v>
      </c>
      <c r="O218" s="39">
        <v>0</v>
      </c>
      <c r="P218" s="39">
        <v>0</v>
      </c>
      <c r="Q218" s="39">
        <v>0</v>
      </c>
      <c r="R218" s="39">
        <v>0</v>
      </c>
      <c r="S218" s="39">
        <v>0</v>
      </c>
      <c r="T218" s="39">
        <v>0</v>
      </c>
      <c r="U218" s="41"/>
      <c r="V218" s="39">
        <v>45761642.567020684</v>
      </c>
      <c r="W218" s="39">
        <v>34983836.548613474</v>
      </c>
      <c r="X218" s="39">
        <v>21285261.111987643</v>
      </c>
      <c r="Y218" s="39">
        <v>10525891.125519443</v>
      </c>
      <c r="Z218" s="39">
        <v>18651697.2327586</v>
      </c>
      <c r="AA218" s="39">
        <v>21346722.148259945</v>
      </c>
      <c r="AB218" s="39">
        <v>11416240.675189026</v>
      </c>
      <c r="AC218" s="39">
        <v>21672969.28964299</v>
      </c>
      <c r="AD218" s="39">
        <v>16260332.292691242</v>
      </c>
      <c r="AE218" s="39">
        <v>20730677.166111331</v>
      </c>
      <c r="AF218" s="39">
        <v>25159195.581815779</v>
      </c>
      <c r="AG218" s="39">
        <v>47052827.235621996</v>
      </c>
      <c r="AH218" s="39">
        <v>31651411.319436982</v>
      </c>
      <c r="AI218" s="39">
        <v>40658038.631170541</v>
      </c>
      <c r="AJ218" s="39">
        <v>77708037.918774694</v>
      </c>
      <c r="AK218" s="39">
        <v>79233558.223866001</v>
      </c>
      <c r="AL218" s="39">
        <v>86359286.028534472</v>
      </c>
      <c r="AM218" s="39">
        <v>57548966.803560585</v>
      </c>
      <c r="AN218" s="39">
        <v>34491176.732383944</v>
      </c>
      <c r="AO218" s="41"/>
      <c r="AP218" s="39">
        <v>282100460.98217881</v>
      </c>
      <c r="AQ218" s="39">
        <v>329057830.30129462</v>
      </c>
      <c r="AR218" s="39">
        <v>208668668.78313115</v>
      </c>
      <c r="AS218" s="39">
        <v>212986581.28506094</v>
      </c>
      <c r="AT218" s="39">
        <v>277190851.92128533</v>
      </c>
      <c r="AU218" s="39">
        <v>348732563.19267297</v>
      </c>
      <c r="AV218" s="39">
        <v>269498958.79081702</v>
      </c>
      <c r="AW218" s="39">
        <v>312917924.60728019</v>
      </c>
      <c r="AX218" s="39">
        <v>360922673.01256549</v>
      </c>
      <c r="AY218" s="39">
        <v>479930824.13563287</v>
      </c>
      <c r="AZ218" s="39">
        <v>688651429.80662942</v>
      </c>
      <c r="BA218" s="39">
        <v>1002737971.8930101</v>
      </c>
      <c r="BB218" s="39">
        <v>802942908.9891243</v>
      </c>
      <c r="BC218" s="39">
        <v>1026051713.380357</v>
      </c>
      <c r="BD218" s="39">
        <v>1222394373.9446411</v>
      </c>
      <c r="BE218" s="39">
        <v>1755079221.7849376</v>
      </c>
      <c r="BF218" s="39">
        <v>1651052330.6202908</v>
      </c>
      <c r="BG218" s="39">
        <v>1316251219.6782784</v>
      </c>
      <c r="BH218" s="39">
        <v>869369409.54053187</v>
      </c>
      <c r="BI218" s="41"/>
      <c r="BJ218" s="39">
        <v>231216309.95249695</v>
      </c>
      <c r="BK218" s="39">
        <v>288090674.54439723</v>
      </c>
      <c r="BL218" s="39">
        <v>154017948.93336952</v>
      </c>
      <c r="BM218" s="39">
        <v>158196196.29831085</v>
      </c>
      <c r="BN218" s="39">
        <v>159553160.66850391</v>
      </c>
      <c r="BO218" s="39">
        <v>139430073.03239691</v>
      </c>
      <c r="BP218" s="39">
        <v>161772513.1996426</v>
      </c>
      <c r="BQ218" s="39">
        <v>128244305.01056598</v>
      </c>
      <c r="BR218" s="39">
        <v>185534979.52926224</v>
      </c>
      <c r="BS218" s="39">
        <v>176342071.10373607</v>
      </c>
      <c r="BT218" s="39">
        <v>238108474.50261709</v>
      </c>
      <c r="BU218" s="39">
        <v>425099447.4518646</v>
      </c>
      <c r="BV218" s="39">
        <v>223452282.62138003</v>
      </c>
      <c r="BW218" s="39">
        <v>398278017.0417183</v>
      </c>
      <c r="BX218" s="39">
        <v>457726636.64471149</v>
      </c>
      <c r="BY218" s="39">
        <v>526133963.37792039</v>
      </c>
      <c r="BZ218" s="39">
        <v>426231650.12914521</v>
      </c>
      <c r="CA218" s="39">
        <v>376412809.62825763</v>
      </c>
      <c r="CB218" s="39">
        <v>266682378.58574027</v>
      </c>
      <c r="CC218" s="28"/>
      <c r="CD218" s="39">
        <v>559078413.50169635</v>
      </c>
      <c r="CE218" s="39">
        <v>652132341.39430535</v>
      </c>
      <c r="CF218" s="39">
        <v>383971878.82848835</v>
      </c>
      <c r="CG218" s="39">
        <v>381708668.70889127</v>
      </c>
      <c r="CH218" s="39">
        <v>455395709.82254791</v>
      </c>
      <c r="CI218" s="39">
        <v>509509358.37332976</v>
      </c>
      <c r="CJ218" s="39">
        <v>442687712.66564864</v>
      </c>
      <c r="CK218" s="39">
        <v>462835198.90748918</v>
      </c>
      <c r="CL218" s="39">
        <v>562717984.83451903</v>
      </c>
      <c r="CM218" s="39">
        <v>677003572.40548038</v>
      </c>
      <c r="CN218" s="39">
        <v>951919099.89106226</v>
      </c>
      <c r="CO218" s="39">
        <v>1474890246.5804965</v>
      </c>
      <c r="CP218" s="39">
        <v>1058046602.9299413</v>
      </c>
      <c r="CQ218" s="39">
        <v>1464987769.0532458</v>
      </c>
      <c r="CR218" s="39">
        <v>1757829048.5081275</v>
      </c>
      <c r="CS218" s="39">
        <v>2360446743.3867245</v>
      </c>
      <c r="CT218" s="39">
        <v>2163643266.7779708</v>
      </c>
      <c r="CU218" s="39">
        <v>1750212996.1100967</v>
      </c>
      <c r="CV218" s="39">
        <v>1170542964.8586559</v>
      </c>
    </row>
    <row r="219" spans="1:100" s="68" customFormat="1" ht="14.4" thickBot="1" x14ac:dyDescent="0.55000000000000004">
      <c r="A219" s="48" t="s">
        <v>54</v>
      </c>
      <c r="B219" s="42">
        <v>0</v>
      </c>
      <c r="C219" s="42">
        <v>0</v>
      </c>
      <c r="D219" s="42">
        <v>0</v>
      </c>
      <c r="E219" s="42">
        <v>0</v>
      </c>
      <c r="F219" s="42">
        <v>0</v>
      </c>
      <c r="G219" s="42">
        <v>0</v>
      </c>
      <c r="H219" s="42">
        <v>0</v>
      </c>
      <c r="I219" s="42">
        <v>0</v>
      </c>
      <c r="J219" s="42">
        <v>0</v>
      </c>
      <c r="K219" s="42">
        <v>0</v>
      </c>
      <c r="L219" s="42">
        <v>0</v>
      </c>
      <c r="M219" s="42">
        <v>0</v>
      </c>
      <c r="N219" s="42">
        <v>2643</v>
      </c>
      <c r="O219" s="42">
        <v>0</v>
      </c>
      <c r="P219" s="42">
        <v>0</v>
      </c>
      <c r="Q219" s="42">
        <v>0</v>
      </c>
      <c r="R219" s="42">
        <v>0</v>
      </c>
      <c r="S219" s="42">
        <v>0</v>
      </c>
      <c r="T219" s="42">
        <v>0</v>
      </c>
      <c r="U219" s="43"/>
      <c r="V219" s="42">
        <v>55634955.860749215</v>
      </c>
      <c r="W219" s="42">
        <v>44917740.997695282</v>
      </c>
      <c r="X219" s="42">
        <v>25872713.016039252</v>
      </c>
      <c r="Y219" s="42">
        <v>13915529.904480692</v>
      </c>
      <c r="Z219" s="42">
        <v>27102914.937394802</v>
      </c>
      <c r="AA219" s="42">
        <v>32337532.339279816</v>
      </c>
      <c r="AB219" s="42">
        <v>18912233.503347903</v>
      </c>
      <c r="AC219" s="42">
        <v>40441236.200239435</v>
      </c>
      <c r="AD219" s="42">
        <v>30008249.23096513</v>
      </c>
      <c r="AE219" s="42">
        <v>33550234.940338388</v>
      </c>
      <c r="AF219" s="42">
        <v>38735187.741815776</v>
      </c>
      <c r="AG219" s="42">
        <v>61030225.535621993</v>
      </c>
      <c r="AH219" s="42">
        <v>43554302.775436983</v>
      </c>
      <c r="AI219" s="42">
        <v>56731972.823170543</v>
      </c>
      <c r="AJ219" s="42">
        <v>108533803.52834718</v>
      </c>
      <c r="AK219" s="42">
        <v>115113075.44424909</v>
      </c>
      <c r="AL219" s="42">
        <v>122206684.12804291</v>
      </c>
      <c r="AM219" s="42">
        <v>85990147.710994512</v>
      </c>
      <c r="AN219" s="42">
        <v>51072253.29710196</v>
      </c>
      <c r="AO219" s="43"/>
      <c r="AP219" s="42">
        <v>330033797.73714638</v>
      </c>
      <c r="AQ219" s="42">
        <v>394178854.90062684</v>
      </c>
      <c r="AR219" s="42">
        <v>246675877.23786968</v>
      </c>
      <c r="AS219" s="42">
        <v>252936686.85453063</v>
      </c>
      <c r="AT219" s="42">
        <v>351604698.79537576</v>
      </c>
      <c r="AU219" s="42">
        <v>448909618.91331089</v>
      </c>
      <c r="AV219" s="42">
        <v>379101004.454234</v>
      </c>
      <c r="AW219" s="42">
        <v>500092928.70269531</v>
      </c>
      <c r="AX219" s="42">
        <v>573806910.5139538</v>
      </c>
      <c r="AY219" s="42">
        <v>716634607.5192138</v>
      </c>
      <c r="AZ219" s="42">
        <v>1051783781.8526294</v>
      </c>
      <c r="BA219" s="42">
        <v>1342131415.2930102</v>
      </c>
      <c r="BB219" s="42">
        <v>1075762330.4471242</v>
      </c>
      <c r="BC219" s="42">
        <v>1368271167.5263569</v>
      </c>
      <c r="BD219" s="42">
        <v>1696119063.3416409</v>
      </c>
      <c r="BE219" s="42">
        <v>2508139031.2579374</v>
      </c>
      <c r="BF219" s="42">
        <v>2331091966.0302906</v>
      </c>
      <c r="BG219" s="42">
        <v>1876984028.3232784</v>
      </c>
      <c r="BH219" s="42">
        <v>1247457684.6305318</v>
      </c>
      <c r="BI219" s="43"/>
      <c r="BJ219" s="42">
        <v>274366273.79201794</v>
      </c>
      <c r="BK219" s="42">
        <v>358501251.45263159</v>
      </c>
      <c r="BL219" s="42">
        <v>191968405.99012762</v>
      </c>
      <c r="BM219" s="42">
        <v>197986944.05993846</v>
      </c>
      <c r="BN219" s="42">
        <v>212656537.23676759</v>
      </c>
      <c r="BO219" s="42">
        <v>200412548.55920708</v>
      </c>
      <c r="BP219" s="42">
        <v>245468239.58543977</v>
      </c>
      <c r="BQ219" s="42">
        <v>229584940.28808501</v>
      </c>
      <c r="BR219" s="42">
        <v>320682555.11504942</v>
      </c>
      <c r="BS219" s="42">
        <v>288161844.82176769</v>
      </c>
      <c r="BT219" s="42">
        <v>376381524.51861709</v>
      </c>
      <c r="BU219" s="42">
        <v>595696281.60686457</v>
      </c>
      <c r="BV219" s="42">
        <v>328107109.67738003</v>
      </c>
      <c r="BW219" s="42">
        <v>523221786.08271831</v>
      </c>
      <c r="BX219" s="42">
        <v>621665764.19471145</v>
      </c>
      <c r="BY219" s="42">
        <v>799906194.07392037</v>
      </c>
      <c r="BZ219" s="42">
        <v>644804490.21814513</v>
      </c>
      <c r="CA219" s="42">
        <v>564401835.65225768</v>
      </c>
      <c r="CB219" s="42">
        <v>400689883.54574031</v>
      </c>
      <c r="CC219" s="43"/>
      <c r="CD219" s="42">
        <v>660035027.38991344</v>
      </c>
      <c r="CE219" s="42">
        <v>797597847.35095382</v>
      </c>
      <c r="CF219" s="42">
        <v>464516996.24403656</v>
      </c>
      <c r="CG219" s="42">
        <v>464839160.81894982</v>
      </c>
      <c r="CH219" s="42">
        <v>591364150.96953821</v>
      </c>
      <c r="CI219" s="42">
        <v>681659699.81179774</v>
      </c>
      <c r="CJ219" s="42">
        <v>643481477.54302168</v>
      </c>
      <c r="CK219" s="42">
        <v>770119105.19101977</v>
      </c>
      <c r="CL219" s="42">
        <v>924497714.85996842</v>
      </c>
      <c r="CM219" s="42">
        <v>1038346687.28132</v>
      </c>
      <c r="CN219" s="42">
        <v>1466900494.1130624</v>
      </c>
      <c r="CO219" s="42">
        <v>1998857922.4354966</v>
      </c>
      <c r="CP219" s="42">
        <v>1447426385.8999412</v>
      </c>
      <c r="CQ219" s="42">
        <v>1948224926.4322457</v>
      </c>
      <c r="CR219" s="42">
        <v>2426318631.0647001</v>
      </c>
      <c r="CS219" s="42">
        <v>3423158300.7761078</v>
      </c>
      <c r="CT219" s="42">
        <v>3098103140.3764791</v>
      </c>
      <c r="CU219" s="42">
        <v>2527376011.6865306</v>
      </c>
      <c r="CV219" s="42">
        <v>1699219821.4733739</v>
      </c>
    </row>
    <row r="220" spans="1:100" s="122" customFormat="1" x14ac:dyDescent="0.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c r="BY220" s="44"/>
      <c r="BZ220" s="44"/>
      <c r="CA220" s="44"/>
      <c r="CB220" s="44"/>
      <c r="CC220" s="44"/>
      <c r="CD220" s="44"/>
      <c r="CE220" s="44"/>
      <c r="CF220" s="44"/>
      <c r="CG220" s="44"/>
      <c r="CH220" s="44"/>
      <c r="CI220" s="44"/>
      <c r="CJ220" s="44"/>
      <c r="CK220" s="44"/>
      <c r="CL220" s="44"/>
      <c r="CM220" s="44"/>
      <c r="CN220" s="44"/>
      <c r="CO220" s="44"/>
      <c r="CP220" s="44"/>
      <c r="CQ220" s="44"/>
      <c r="CR220" s="44"/>
      <c r="CS220" s="44"/>
      <c r="CT220" s="44"/>
      <c r="CU220" s="44"/>
      <c r="CV220" s="44"/>
    </row>
    <row r="221" spans="1:100" s="31" customFormat="1" ht="17.7" x14ac:dyDescent="0.6">
      <c r="A221" s="92" t="s">
        <v>152</v>
      </c>
      <c r="B221" s="30"/>
      <c r="C221" s="30"/>
      <c r="D221" s="30"/>
      <c r="E221" s="30"/>
      <c r="F221" s="30"/>
      <c r="G221" s="30"/>
      <c r="H221" s="30"/>
      <c r="I221" s="30"/>
      <c r="J221" s="30"/>
      <c r="K221" s="30"/>
      <c r="L221" s="30"/>
      <c r="M221" s="30"/>
      <c r="N221" s="30"/>
      <c r="O221" s="30"/>
      <c r="P221" s="30"/>
      <c r="Q221" s="30"/>
      <c r="R221" s="30"/>
      <c r="S221" s="30"/>
      <c r="T221" s="30"/>
      <c r="U221" s="28"/>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c r="BA221" s="30"/>
      <c r="BB221" s="30"/>
      <c r="BC221" s="30"/>
      <c r="BD221" s="30"/>
      <c r="BE221" s="30"/>
      <c r="BF221" s="30"/>
      <c r="BG221" s="30"/>
      <c r="BH221" s="30"/>
      <c r="BI221" s="30"/>
      <c r="BJ221" s="30"/>
      <c r="BK221" s="30"/>
      <c r="BL221" s="30"/>
      <c r="BM221" s="30"/>
      <c r="BN221" s="30"/>
      <c r="BO221" s="30"/>
      <c r="BP221" s="30"/>
      <c r="BQ221" s="30"/>
      <c r="BR221" s="30"/>
      <c r="BS221" s="30"/>
      <c r="BT221" s="30"/>
      <c r="BU221" s="30"/>
      <c r="BV221" s="30"/>
      <c r="BW221" s="30"/>
      <c r="BX221" s="30"/>
      <c r="BY221" s="30"/>
      <c r="BZ221" s="30"/>
      <c r="CA221" s="30"/>
      <c r="CB221" s="30"/>
      <c r="CC221" s="70"/>
      <c r="CD221" s="30"/>
      <c r="CE221" s="30"/>
      <c r="CF221" s="30"/>
      <c r="CG221" s="30"/>
      <c r="CH221" s="30"/>
      <c r="CI221" s="30"/>
      <c r="CJ221" s="30"/>
      <c r="CK221" s="30"/>
      <c r="CL221" s="30"/>
      <c r="CM221" s="30"/>
      <c r="CN221" s="30"/>
      <c r="CO221" s="30"/>
      <c r="CP221" s="30"/>
      <c r="CQ221" s="30"/>
      <c r="CR221" s="30"/>
      <c r="CS221" s="30"/>
      <c r="CT221" s="30"/>
      <c r="CU221" s="30"/>
      <c r="CV221" s="30"/>
    </row>
    <row r="222" spans="1:100" s="31" customFormat="1" x14ac:dyDescent="0.4">
      <c r="A222" s="31" t="s">
        <v>6</v>
      </c>
      <c r="B222" s="30">
        <v>0</v>
      </c>
      <c r="C222" s="30">
        <v>0</v>
      </c>
      <c r="D222" s="30">
        <v>0</v>
      </c>
      <c r="E222" s="30">
        <v>0</v>
      </c>
      <c r="F222" s="30">
        <v>17472.665263651907</v>
      </c>
      <c r="G222" s="30">
        <v>0</v>
      </c>
      <c r="H222" s="30">
        <v>0</v>
      </c>
      <c r="I222" s="30">
        <v>0</v>
      </c>
      <c r="J222" s="30">
        <v>9751.333495254521</v>
      </c>
      <c r="K222" s="30">
        <v>0</v>
      </c>
      <c r="L222" s="30">
        <v>0</v>
      </c>
      <c r="M222" s="30">
        <v>0</v>
      </c>
      <c r="N222" s="30">
        <v>0</v>
      </c>
      <c r="O222" s="30">
        <v>0</v>
      </c>
      <c r="P222" s="30">
        <v>0</v>
      </c>
      <c r="Q222" s="30">
        <v>0</v>
      </c>
      <c r="R222" s="30">
        <v>0</v>
      </c>
      <c r="S222" s="30">
        <v>0</v>
      </c>
      <c r="T222" s="30">
        <v>0</v>
      </c>
      <c r="U222" s="28"/>
      <c r="V222" s="30">
        <v>0</v>
      </c>
      <c r="W222" s="30">
        <v>0</v>
      </c>
      <c r="X222" s="30">
        <v>0</v>
      </c>
      <c r="Y222" s="30">
        <v>0</v>
      </c>
      <c r="Z222" s="30">
        <v>0</v>
      </c>
      <c r="AA222" s="30">
        <v>0</v>
      </c>
      <c r="AB222" s="30">
        <v>0</v>
      </c>
      <c r="AC222" s="30">
        <v>0</v>
      </c>
      <c r="AD222" s="30">
        <v>0</v>
      </c>
      <c r="AE222" s="30">
        <v>0</v>
      </c>
      <c r="AF222" s="30">
        <v>0</v>
      </c>
      <c r="AG222" s="30">
        <v>0</v>
      </c>
      <c r="AH222" s="30">
        <v>0</v>
      </c>
      <c r="AI222" s="30">
        <v>0</v>
      </c>
      <c r="AJ222" s="30">
        <v>0</v>
      </c>
      <c r="AK222" s="30">
        <v>0</v>
      </c>
      <c r="AL222" s="30">
        <v>0</v>
      </c>
      <c r="AM222" s="30">
        <v>0</v>
      </c>
      <c r="AN222" s="30">
        <v>0</v>
      </c>
      <c r="AO222" s="30"/>
      <c r="AP222" s="30">
        <v>548029.6399949115</v>
      </c>
      <c r="AQ222" s="30">
        <v>264223.7061769616</v>
      </c>
      <c r="AR222" s="30">
        <v>142830.02456920443</v>
      </c>
      <c r="AS222" s="30">
        <v>14460.530148268021</v>
      </c>
      <c r="AT222" s="30">
        <v>0</v>
      </c>
      <c r="AU222" s="30">
        <v>29305.312542329953</v>
      </c>
      <c r="AV222" s="30">
        <v>0</v>
      </c>
      <c r="AW222" s="30">
        <v>9778.2252682859489</v>
      </c>
      <c r="AX222" s="30">
        <v>0</v>
      </c>
      <c r="AY222" s="30">
        <v>0</v>
      </c>
      <c r="AZ222" s="30">
        <v>0</v>
      </c>
      <c r="BA222" s="30">
        <v>0</v>
      </c>
      <c r="BB222" s="30">
        <v>0</v>
      </c>
      <c r="BC222" s="30">
        <v>0</v>
      </c>
      <c r="BD222" s="30">
        <v>0</v>
      </c>
      <c r="BE222" s="30">
        <v>0</v>
      </c>
      <c r="BF222" s="30">
        <v>0</v>
      </c>
      <c r="BG222" s="30">
        <v>0</v>
      </c>
      <c r="BH222" s="30">
        <v>0</v>
      </c>
      <c r="BI222" s="30"/>
      <c r="BJ222" s="30">
        <v>62517.365269461072</v>
      </c>
      <c r="BK222" s="30">
        <v>0</v>
      </c>
      <c r="BL222" s="30">
        <v>0</v>
      </c>
      <c r="BM222" s="30">
        <v>2589.0718384394631</v>
      </c>
      <c r="BN222" s="30">
        <v>0</v>
      </c>
      <c r="BO222" s="30">
        <v>0</v>
      </c>
      <c r="BP222" s="30">
        <v>0</v>
      </c>
      <c r="BQ222" s="30">
        <v>0</v>
      </c>
      <c r="BR222" s="30">
        <v>0</v>
      </c>
      <c r="BS222" s="30">
        <v>0</v>
      </c>
      <c r="BT222" s="30">
        <v>0</v>
      </c>
      <c r="BU222" s="30">
        <v>0</v>
      </c>
      <c r="BV222" s="30">
        <v>0</v>
      </c>
      <c r="BW222" s="30">
        <v>0</v>
      </c>
      <c r="BX222" s="30">
        <v>0</v>
      </c>
      <c r="BY222" s="30">
        <v>0</v>
      </c>
      <c r="BZ222" s="30">
        <v>0</v>
      </c>
      <c r="CA222" s="30">
        <v>0</v>
      </c>
      <c r="CB222" s="30">
        <v>0</v>
      </c>
      <c r="CC222" s="70"/>
      <c r="CD222" s="30">
        <v>610547.00526437256</v>
      </c>
      <c r="CE222" s="30">
        <v>264223.7061769616</v>
      </c>
      <c r="CF222" s="30">
        <v>142830.02456920443</v>
      </c>
      <c r="CG222" s="30">
        <v>17049.601986707483</v>
      </c>
      <c r="CH222" s="30">
        <v>17472.665263651907</v>
      </c>
      <c r="CI222" s="30">
        <v>29305.312542329953</v>
      </c>
      <c r="CJ222" s="30">
        <v>0</v>
      </c>
      <c r="CK222" s="30">
        <v>9778.2252682859489</v>
      </c>
      <c r="CL222" s="30">
        <v>9751.333495254521</v>
      </c>
      <c r="CM222" s="30">
        <v>0</v>
      </c>
      <c r="CN222" s="30">
        <v>0</v>
      </c>
      <c r="CO222" s="30">
        <v>0</v>
      </c>
      <c r="CP222" s="30">
        <v>0</v>
      </c>
      <c r="CQ222" s="30">
        <v>0</v>
      </c>
      <c r="CR222" s="30">
        <v>0</v>
      </c>
      <c r="CS222" s="30">
        <v>0</v>
      </c>
      <c r="CT222" s="30">
        <v>0</v>
      </c>
      <c r="CU222" s="30">
        <v>0</v>
      </c>
      <c r="CV222" s="30">
        <v>0</v>
      </c>
    </row>
    <row r="223" spans="1:100" s="31" customFormat="1" x14ac:dyDescent="0.4">
      <c r="A223" s="70" t="s">
        <v>13</v>
      </c>
      <c r="B223" s="30">
        <v>0</v>
      </c>
      <c r="C223" s="30">
        <v>0</v>
      </c>
      <c r="D223" s="30">
        <v>0</v>
      </c>
      <c r="E223" s="30">
        <v>0</v>
      </c>
      <c r="F223" s="30">
        <v>0</v>
      </c>
      <c r="G223" s="30">
        <v>0</v>
      </c>
      <c r="H223" s="30">
        <v>0</v>
      </c>
      <c r="I223" s="30">
        <v>0</v>
      </c>
      <c r="J223" s="30">
        <v>0</v>
      </c>
      <c r="K223" s="30">
        <v>0</v>
      </c>
      <c r="L223" s="30">
        <v>0</v>
      </c>
      <c r="M223" s="30">
        <v>0</v>
      </c>
      <c r="N223" s="30">
        <v>0</v>
      </c>
      <c r="O223" s="30">
        <v>0</v>
      </c>
      <c r="P223" s="30">
        <v>0</v>
      </c>
      <c r="Q223" s="30">
        <v>0</v>
      </c>
      <c r="R223" s="30">
        <v>0</v>
      </c>
      <c r="S223" s="30">
        <v>0</v>
      </c>
      <c r="T223" s="30">
        <v>0</v>
      </c>
      <c r="U223" s="28"/>
      <c r="V223" s="30">
        <v>0</v>
      </c>
      <c r="W223" s="30">
        <v>0</v>
      </c>
      <c r="X223" s="30">
        <v>0</v>
      </c>
      <c r="Y223" s="30">
        <v>0</v>
      </c>
      <c r="Z223" s="30">
        <v>0</v>
      </c>
      <c r="AA223" s="30">
        <v>0</v>
      </c>
      <c r="AB223" s="30">
        <v>0</v>
      </c>
      <c r="AC223" s="30">
        <v>0</v>
      </c>
      <c r="AD223" s="30">
        <v>0</v>
      </c>
      <c r="AE223" s="30">
        <v>0</v>
      </c>
      <c r="AF223" s="30">
        <v>0</v>
      </c>
      <c r="AG223" s="30">
        <v>0</v>
      </c>
      <c r="AH223" s="30">
        <v>0</v>
      </c>
      <c r="AI223" s="30">
        <v>0</v>
      </c>
      <c r="AJ223" s="30">
        <v>0</v>
      </c>
      <c r="AK223" s="30">
        <v>0</v>
      </c>
      <c r="AL223" s="30">
        <v>0</v>
      </c>
      <c r="AM223" s="30">
        <v>0</v>
      </c>
      <c r="AN223" s="30">
        <v>0</v>
      </c>
      <c r="AO223" s="30"/>
      <c r="AP223" s="30">
        <v>0</v>
      </c>
      <c r="AQ223" s="30">
        <v>0</v>
      </c>
      <c r="AR223" s="30">
        <v>0</v>
      </c>
      <c r="AS223" s="30">
        <v>0</v>
      </c>
      <c r="AT223" s="30">
        <v>0</v>
      </c>
      <c r="AU223" s="30">
        <v>0</v>
      </c>
      <c r="AV223" s="30">
        <v>0</v>
      </c>
      <c r="AW223" s="30">
        <v>0</v>
      </c>
      <c r="AX223" s="30">
        <v>0</v>
      </c>
      <c r="AY223" s="30">
        <v>0</v>
      </c>
      <c r="AZ223" s="30">
        <v>0</v>
      </c>
      <c r="BA223" s="30">
        <v>0</v>
      </c>
      <c r="BB223" s="30">
        <v>0</v>
      </c>
      <c r="BC223" s="30">
        <v>0</v>
      </c>
      <c r="BD223" s="30">
        <v>0</v>
      </c>
      <c r="BE223" s="30">
        <v>0</v>
      </c>
      <c r="BF223" s="30">
        <v>0</v>
      </c>
      <c r="BG223" s="30">
        <v>0</v>
      </c>
      <c r="BH223" s="30">
        <v>0</v>
      </c>
      <c r="BI223" s="30"/>
      <c r="BJ223" s="30">
        <v>0</v>
      </c>
      <c r="BK223" s="30">
        <v>0</v>
      </c>
      <c r="BL223" s="30">
        <v>0</v>
      </c>
      <c r="BM223" s="30">
        <v>0</v>
      </c>
      <c r="BN223" s="30">
        <v>0</v>
      </c>
      <c r="BO223" s="30">
        <v>0</v>
      </c>
      <c r="BP223" s="30">
        <v>0</v>
      </c>
      <c r="BQ223" s="30">
        <v>0</v>
      </c>
      <c r="BR223" s="30">
        <v>0</v>
      </c>
      <c r="BS223" s="30">
        <v>0</v>
      </c>
      <c r="BT223" s="30">
        <v>0</v>
      </c>
      <c r="BU223" s="30">
        <v>0</v>
      </c>
      <c r="BV223" s="30">
        <v>0</v>
      </c>
      <c r="BW223" s="30">
        <v>0</v>
      </c>
      <c r="BX223" s="30">
        <v>0</v>
      </c>
      <c r="BY223" s="30">
        <v>0</v>
      </c>
      <c r="BZ223" s="30">
        <v>0</v>
      </c>
      <c r="CA223" s="30">
        <v>0</v>
      </c>
      <c r="CB223" s="30">
        <v>0</v>
      </c>
      <c r="CC223" s="70"/>
      <c r="CD223" s="30">
        <v>0</v>
      </c>
      <c r="CE223" s="30">
        <v>0</v>
      </c>
      <c r="CF223" s="30">
        <v>0</v>
      </c>
      <c r="CG223" s="30">
        <v>0</v>
      </c>
      <c r="CH223" s="30">
        <v>0</v>
      </c>
      <c r="CI223" s="30">
        <v>0</v>
      </c>
      <c r="CJ223" s="30">
        <v>0</v>
      </c>
      <c r="CK223" s="30">
        <v>0</v>
      </c>
      <c r="CL223" s="30">
        <v>0</v>
      </c>
      <c r="CM223" s="30">
        <v>0</v>
      </c>
      <c r="CN223" s="30">
        <v>0</v>
      </c>
      <c r="CO223" s="30">
        <v>0</v>
      </c>
      <c r="CP223" s="30">
        <v>0</v>
      </c>
      <c r="CQ223" s="30">
        <v>0</v>
      </c>
      <c r="CR223" s="30">
        <v>0</v>
      </c>
      <c r="CS223" s="30">
        <v>0</v>
      </c>
      <c r="CT223" s="30">
        <v>0</v>
      </c>
      <c r="CU223" s="30">
        <v>0</v>
      </c>
      <c r="CV223" s="30">
        <v>0</v>
      </c>
    </row>
    <row r="224" spans="1:100" s="31" customFormat="1" x14ac:dyDescent="0.4">
      <c r="A224" s="70" t="s">
        <v>15</v>
      </c>
      <c r="B224" s="30">
        <v>0</v>
      </c>
      <c r="C224" s="30">
        <v>0</v>
      </c>
      <c r="D224" s="30">
        <v>0</v>
      </c>
      <c r="E224" s="30">
        <v>0</v>
      </c>
      <c r="F224" s="30">
        <v>0</v>
      </c>
      <c r="G224" s="30">
        <v>0</v>
      </c>
      <c r="H224" s="30">
        <v>0</v>
      </c>
      <c r="I224" s="30">
        <v>0</v>
      </c>
      <c r="J224" s="30">
        <v>0</v>
      </c>
      <c r="K224" s="30">
        <v>0</v>
      </c>
      <c r="L224" s="30">
        <v>0</v>
      </c>
      <c r="M224" s="30">
        <v>0</v>
      </c>
      <c r="N224" s="30">
        <v>0</v>
      </c>
      <c r="O224" s="30">
        <v>0</v>
      </c>
      <c r="P224" s="30">
        <v>0</v>
      </c>
      <c r="Q224" s="30">
        <v>0</v>
      </c>
      <c r="R224" s="30">
        <v>0</v>
      </c>
      <c r="S224" s="30">
        <v>0</v>
      </c>
      <c r="T224" s="30">
        <v>0</v>
      </c>
      <c r="U224" s="28"/>
      <c r="V224" s="30">
        <v>0</v>
      </c>
      <c r="W224" s="30">
        <v>0</v>
      </c>
      <c r="X224" s="30">
        <v>0</v>
      </c>
      <c r="Y224" s="30">
        <v>0</v>
      </c>
      <c r="Z224" s="30">
        <v>0</v>
      </c>
      <c r="AA224" s="30">
        <v>0</v>
      </c>
      <c r="AB224" s="30">
        <v>0</v>
      </c>
      <c r="AC224" s="30">
        <v>0</v>
      </c>
      <c r="AD224" s="30">
        <v>0</v>
      </c>
      <c r="AE224" s="30">
        <v>0</v>
      </c>
      <c r="AF224" s="30">
        <v>0</v>
      </c>
      <c r="AG224" s="30">
        <v>0</v>
      </c>
      <c r="AH224" s="30">
        <v>0</v>
      </c>
      <c r="AI224" s="30">
        <v>0</v>
      </c>
      <c r="AJ224" s="30">
        <v>0</v>
      </c>
      <c r="AK224" s="30">
        <v>0</v>
      </c>
      <c r="AL224" s="30">
        <v>0</v>
      </c>
      <c r="AM224" s="30">
        <v>0</v>
      </c>
      <c r="AN224" s="30">
        <v>0</v>
      </c>
      <c r="AO224" s="30"/>
      <c r="AP224" s="30">
        <v>1115268.5663401601</v>
      </c>
      <c r="AQ224" s="30">
        <v>455934.8914858097</v>
      </c>
      <c r="AR224" s="30">
        <v>330661.28975610342</v>
      </c>
      <c r="AS224" s="30">
        <v>183702.29040207152</v>
      </c>
      <c r="AT224" s="30">
        <v>339594.89714685193</v>
      </c>
      <c r="AU224" s="30">
        <v>323861.27450626181</v>
      </c>
      <c r="AV224" s="30">
        <v>301527.87746379193</v>
      </c>
      <c r="AW224" s="30">
        <v>383128.64460284036</v>
      </c>
      <c r="AX224" s="30">
        <v>376304.7998457558</v>
      </c>
      <c r="AY224" s="30">
        <v>395789.90157252515</v>
      </c>
      <c r="AZ224" s="30">
        <v>568489</v>
      </c>
      <c r="BA224" s="30">
        <v>732700</v>
      </c>
      <c r="BB224" s="30">
        <v>0</v>
      </c>
      <c r="BC224" s="30">
        <v>0</v>
      </c>
      <c r="BD224" s="30">
        <v>0</v>
      </c>
      <c r="BE224" s="30">
        <v>0</v>
      </c>
      <c r="BF224" s="30">
        <v>0</v>
      </c>
      <c r="BG224" s="30">
        <v>0</v>
      </c>
      <c r="BH224" s="30">
        <v>0</v>
      </c>
      <c r="BI224" s="30"/>
      <c r="BJ224" s="30">
        <v>66879.041916167655</v>
      </c>
      <c r="BK224" s="30">
        <v>9856.44938828882</v>
      </c>
      <c r="BL224" s="30">
        <v>0</v>
      </c>
      <c r="BM224" s="30">
        <v>1726.0478922929756</v>
      </c>
      <c r="BN224" s="30">
        <v>42235.8793830469</v>
      </c>
      <c r="BO224" s="30">
        <v>47234.789920460229</v>
      </c>
      <c r="BP224" s="30">
        <v>48104.589966787164</v>
      </c>
      <c r="BQ224" s="30">
        <v>47509.243680958782</v>
      </c>
      <c r="BR224" s="30">
        <v>56253.0676074242</v>
      </c>
      <c r="BS224" s="30">
        <v>60486.610355664205</v>
      </c>
      <c r="BT224" s="30">
        <v>74624</v>
      </c>
      <c r="BU224" s="30">
        <v>82764</v>
      </c>
      <c r="BV224" s="30">
        <v>0</v>
      </c>
      <c r="BW224" s="30">
        <v>0</v>
      </c>
      <c r="BX224" s="30">
        <v>0</v>
      </c>
      <c r="BY224" s="30">
        <v>0</v>
      </c>
      <c r="BZ224" s="30">
        <v>0</v>
      </c>
      <c r="CA224" s="30">
        <v>0</v>
      </c>
      <c r="CB224" s="30">
        <v>0</v>
      </c>
      <c r="CC224" s="70"/>
      <c r="CD224" s="30">
        <v>1182147.6082563277</v>
      </c>
      <c r="CE224" s="30">
        <v>465791.34087409853</v>
      </c>
      <c r="CF224" s="30">
        <v>330661.28975610342</v>
      </c>
      <c r="CG224" s="30">
        <v>185428.33829436448</v>
      </c>
      <c r="CH224" s="30">
        <v>381830.77652989881</v>
      </c>
      <c r="CI224" s="30">
        <v>371096.06442672201</v>
      </c>
      <c r="CJ224" s="30">
        <v>349632.46743057907</v>
      </c>
      <c r="CK224" s="30">
        <v>430637.88828379917</v>
      </c>
      <c r="CL224" s="30">
        <v>432557.86745318002</v>
      </c>
      <c r="CM224" s="30">
        <v>456276.51192818937</v>
      </c>
      <c r="CN224" s="30">
        <v>643113</v>
      </c>
      <c r="CO224" s="30">
        <v>815464</v>
      </c>
      <c r="CP224" s="30">
        <v>0</v>
      </c>
      <c r="CQ224" s="30">
        <v>0</v>
      </c>
      <c r="CR224" s="30">
        <v>0</v>
      </c>
      <c r="CS224" s="30">
        <v>0</v>
      </c>
      <c r="CT224" s="30">
        <v>0</v>
      </c>
      <c r="CU224" s="30">
        <v>0</v>
      </c>
      <c r="CV224" s="30">
        <v>0</v>
      </c>
    </row>
    <row r="225" spans="1:100" s="31" customFormat="1" x14ac:dyDescent="0.4">
      <c r="A225" s="70" t="s">
        <v>16</v>
      </c>
      <c r="B225" s="30">
        <v>0</v>
      </c>
      <c r="C225" s="30">
        <v>0</v>
      </c>
      <c r="D225" s="30">
        <v>0</v>
      </c>
      <c r="E225" s="30">
        <v>0</v>
      </c>
      <c r="F225" s="30">
        <v>0</v>
      </c>
      <c r="G225" s="30">
        <v>0</v>
      </c>
      <c r="H225" s="30">
        <v>0</v>
      </c>
      <c r="I225" s="30">
        <v>0</v>
      </c>
      <c r="J225" s="30">
        <v>0</v>
      </c>
      <c r="K225" s="30">
        <v>0</v>
      </c>
      <c r="L225" s="30">
        <v>0</v>
      </c>
      <c r="M225" s="30">
        <v>0</v>
      </c>
      <c r="N225" s="30">
        <v>0</v>
      </c>
      <c r="O225" s="30">
        <v>0</v>
      </c>
      <c r="P225" s="30">
        <v>0</v>
      </c>
      <c r="Q225" s="30">
        <v>0</v>
      </c>
      <c r="R225" s="30">
        <v>0</v>
      </c>
      <c r="S225" s="30">
        <v>0</v>
      </c>
      <c r="T225" s="30">
        <v>0</v>
      </c>
      <c r="U225" s="28"/>
      <c r="V225" s="30">
        <v>0</v>
      </c>
      <c r="W225" s="30">
        <v>0</v>
      </c>
      <c r="X225" s="30">
        <v>0</v>
      </c>
      <c r="Y225" s="30">
        <v>0</v>
      </c>
      <c r="Z225" s="30">
        <v>0</v>
      </c>
      <c r="AA225" s="30">
        <v>0</v>
      </c>
      <c r="AB225" s="30">
        <v>0</v>
      </c>
      <c r="AC225" s="30">
        <v>0</v>
      </c>
      <c r="AD225" s="30">
        <v>0</v>
      </c>
      <c r="AE225" s="30">
        <v>0</v>
      </c>
      <c r="AF225" s="30">
        <v>0</v>
      </c>
      <c r="AG225" s="30">
        <v>0</v>
      </c>
      <c r="AH225" s="30">
        <v>0</v>
      </c>
      <c r="AI225" s="30">
        <v>0</v>
      </c>
      <c r="AJ225" s="30">
        <v>0</v>
      </c>
      <c r="AK225" s="30">
        <v>0</v>
      </c>
      <c r="AL225" s="30">
        <v>0</v>
      </c>
      <c r="AM225" s="30">
        <v>0</v>
      </c>
      <c r="AN225" s="30">
        <v>0</v>
      </c>
      <c r="AO225" s="30"/>
      <c r="AP225" s="30">
        <v>0</v>
      </c>
      <c r="AQ225" s="30">
        <v>0</v>
      </c>
      <c r="AR225" s="30">
        <v>0</v>
      </c>
      <c r="AS225" s="30">
        <v>0</v>
      </c>
      <c r="AT225" s="30">
        <v>0</v>
      </c>
      <c r="AU225" s="30">
        <v>0</v>
      </c>
      <c r="AV225" s="30">
        <v>0</v>
      </c>
      <c r="AW225" s="30">
        <v>0</v>
      </c>
      <c r="AX225" s="30">
        <v>0</v>
      </c>
      <c r="AY225" s="30">
        <v>0</v>
      </c>
      <c r="AZ225" s="30">
        <v>0</v>
      </c>
      <c r="BA225" s="30">
        <v>0</v>
      </c>
      <c r="BB225" s="30">
        <v>0</v>
      </c>
      <c r="BC225" s="30">
        <v>0</v>
      </c>
      <c r="BD225" s="30">
        <v>0</v>
      </c>
      <c r="BE225" s="30">
        <v>0</v>
      </c>
      <c r="BF225" s="30">
        <v>0</v>
      </c>
      <c r="BG225" s="30">
        <v>0</v>
      </c>
      <c r="BH225" s="30">
        <v>0</v>
      </c>
      <c r="BI225" s="30"/>
      <c r="BJ225" s="30">
        <v>0</v>
      </c>
      <c r="BK225" s="30">
        <v>0</v>
      </c>
      <c r="BL225" s="30">
        <v>0</v>
      </c>
      <c r="BM225" s="30">
        <v>0</v>
      </c>
      <c r="BN225" s="30">
        <v>0</v>
      </c>
      <c r="BO225" s="30">
        <v>0</v>
      </c>
      <c r="BP225" s="30">
        <v>0</v>
      </c>
      <c r="BQ225" s="30">
        <v>0</v>
      </c>
      <c r="BR225" s="30">
        <v>0</v>
      </c>
      <c r="BS225" s="30">
        <v>0</v>
      </c>
      <c r="BT225" s="30">
        <v>0</v>
      </c>
      <c r="BU225" s="30">
        <v>0</v>
      </c>
      <c r="BV225" s="30">
        <v>0</v>
      </c>
      <c r="BW225" s="30">
        <v>0</v>
      </c>
      <c r="BX225" s="30">
        <v>0</v>
      </c>
      <c r="BY225" s="30">
        <v>0</v>
      </c>
      <c r="BZ225" s="30">
        <v>0</v>
      </c>
      <c r="CA225" s="30">
        <v>0</v>
      </c>
      <c r="CB225" s="30">
        <v>0</v>
      </c>
      <c r="CC225" s="70"/>
      <c r="CD225" s="30">
        <v>0</v>
      </c>
      <c r="CE225" s="30">
        <v>0</v>
      </c>
      <c r="CF225" s="30">
        <v>0</v>
      </c>
      <c r="CG225" s="30">
        <v>0</v>
      </c>
      <c r="CH225" s="30">
        <v>0</v>
      </c>
      <c r="CI225" s="30">
        <v>0</v>
      </c>
      <c r="CJ225" s="30">
        <v>0</v>
      </c>
      <c r="CK225" s="30">
        <v>0</v>
      </c>
      <c r="CL225" s="30">
        <v>0</v>
      </c>
      <c r="CM225" s="30">
        <v>0</v>
      </c>
      <c r="CN225" s="30">
        <v>0</v>
      </c>
      <c r="CO225" s="30">
        <v>0</v>
      </c>
      <c r="CP225" s="30">
        <v>0</v>
      </c>
      <c r="CQ225" s="30">
        <v>0</v>
      </c>
      <c r="CR225" s="30">
        <v>0</v>
      </c>
      <c r="CS225" s="30">
        <v>0</v>
      </c>
      <c r="CT225" s="30">
        <v>0</v>
      </c>
      <c r="CU225" s="30">
        <v>0</v>
      </c>
      <c r="CV225" s="30">
        <v>0</v>
      </c>
    </row>
    <row r="226" spans="1:100" s="31" customFormat="1" x14ac:dyDescent="0.4">
      <c r="A226" s="70" t="s">
        <v>8</v>
      </c>
      <c r="B226" s="30">
        <v>0</v>
      </c>
      <c r="C226" s="30">
        <v>0</v>
      </c>
      <c r="D226" s="30">
        <v>0</v>
      </c>
      <c r="E226" s="30">
        <v>0</v>
      </c>
      <c r="F226" s="30">
        <v>0</v>
      </c>
      <c r="G226" s="30">
        <v>0</v>
      </c>
      <c r="H226" s="30">
        <v>0</v>
      </c>
      <c r="I226" s="30">
        <v>0</v>
      </c>
      <c r="J226" s="30">
        <v>0</v>
      </c>
      <c r="K226" s="30">
        <v>0</v>
      </c>
      <c r="L226" s="30">
        <v>0</v>
      </c>
      <c r="M226" s="30">
        <v>0</v>
      </c>
      <c r="N226" s="30">
        <v>0</v>
      </c>
      <c r="O226" s="30">
        <v>0</v>
      </c>
      <c r="P226" s="30">
        <v>0</v>
      </c>
      <c r="Q226" s="30">
        <v>0</v>
      </c>
      <c r="R226" s="30">
        <v>0</v>
      </c>
      <c r="S226" s="30">
        <v>0</v>
      </c>
      <c r="T226" s="30">
        <v>0</v>
      </c>
      <c r="U226" s="28"/>
      <c r="V226" s="30">
        <v>0</v>
      </c>
      <c r="W226" s="30">
        <v>0</v>
      </c>
      <c r="X226" s="30">
        <v>0</v>
      </c>
      <c r="Y226" s="30">
        <v>0</v>
      </c>
      <c r="Z226" s="30">
        <v>0</v>
      </c>
      <c r="AA226" s="30">
        <v>0</v>
      </c>
      <c r="AB226" s="30">
        <v>0</v>
      </c>
      <c r="AC226" s="30">
        <v>0</v>
      </c>
      <c r="AD226" s="30">
        <v>0</v>
      </c>
      <c r="AE226" s="30">
        <v>0</v>
      </c>
      <c r="AF226" s="30">
        <v>0</v>
      </c>
      <c r="AG226" s="30">
        <v>0</v>
      </c>
      <c r="AH226" s="30">
        <v>10984</v>
      </c>
      <c r="AI226" s="30">
        <v>12376</v>
      </c>
      <c r="AJ226" s="30">
        <v>13448</v>
      </c>
      <c r="AK226" s="30">
        <v>16936</v>
      </c>
      <c r="AL226" s="30">
        <v>16560</v>
      </c>
      <c r="AM226" s="30">
        <v>0</v>
      </c>
      <c r="AN226" s="30">
        <v>0</v>
      </c>
      <c r="AO226" s="30"/>
      <c r="AP226" s="30">
        <v>4519.83208243226</v>
      </c>
      <c r="AQ226" s="30">
        <v>0</v>
      </c>
      <c r="AR226" s="30">
        <v>0</v>
      </c>
      <c r="AS226" s="30">
        <v>0</v>
      </c>
      <c r="AT226" s="30">
        <v>0</v>
      </c>
      <c r="AU226" s="30">
        <v>0</v>
      </c>
      <c r="AV226" s="30">
        <v>0</v>
      </c>
      <c r="AW226" s="30">
        <v>0</v>
      </c>
      <c r="AX226" s="30">
        <v>0</v>
      </c>
      <c r="AY226" s="30">
        <v>0</v>
      </c>
      <c r="AZ226" s="30">
        <v>0</v>
      </c>
      <c r="BA226" s="30">
        <v>0</v>
      </c>
      <c r="BB226" s="30">
        <v>163868</v>
      </c>
      <c r="BC226" s="30">
        <v>176364</v>
      </c>
      <c r="BD226" s="30">
        <v>42025</v>
      </c>
      <c r="BE226" s="30">
        <v>374709</v>
      </c>
      <c r="BF226" s="30">
        <v>631350</v>
      </c>
      <c r="BG226" s="30">
        <v>328469</v>
      </c>
      <c r="BH226" s="30">
        <v>271265</v>
      </c>
      <c r="BI226" s="30"/>
      <c r="BJ226" s="30">
        <v>1453.8922155688622</v>
      </c>
      <c r="BK226" s="30">
        <v>0</v>
      </c>
      <c r="BL226" s="30">
        <v>0</v>
      </c>
      <c r="BM226" s="30">
        <v>0</v>
      </c>
      <c r="BN226" s="30">
        <v>0</v>
      </c>
      <c r="BO226" s="30">
        <v>0</v>
      </c>
      <c r="BP226" s="30">
        <v>0</v>
      </c>
      <c r="BQ226" s="30">
        <v>0</v>
      </c>
      <c r="BR226" s="30">
        <v>0</v>
      </c>
      <c r="BS226" s="30">
        <v>0</v>
      </c>
      <c r="BT226" s="30">
        <v>0</v>
      </c>
      <c r="BU226" s="30">
        <v>0</v>
      </c>
      <c r="BV226" s="30">
        <v>13730</v>
      </c>
      <c r="BW226" s="30">
        <v>15470</v>
      </c>
      <c r="BX226" s="30">
        <v>4300</v>
      </c>
      <c r="BY226" s="30">
        <v>140534</v>
      </c>
      <c r="BZ226" s="30">
        <v>166536</v>
      </c>
      <c r="CA226" s="30">
        <v>23686</v>
      </c>
      <c r="CB226" s="30">
        <v>20384</v>
      </c>
      <c r="CC226" s="70"/>
      <c r="CD226" s="30">
        <v>5973.7242980011224</v>
      </c>
      <c r="CE226" s="30">
        <v>0</v>
      </c>
      <c r="CF226" s="30">
        <v>0</v>
      </c>
      <c r="CG226" s="30">
        <v>0</v>
      </c>
      <c r="CH226" s="30">
        <v>0</v>
      </c>
      <c r="CI226" s="30">
        <v>0</v>
      </c>
      <c r="CJ226" s="30">
        <v>0</v>
      </c>
      <c r="CK226" s="30">
        <v>0</v>
      </c>
      <c r="CL226" s="30">
        <v>0</v>
      </c>
      <c r="CM226" s="30">
        <v>0</v>
      </c>
      <c r="CN226" s="30">
        <v>0</v>
      </c>
      <c r="CO226" s="30">
        <v>0</v>
      </c>
      <c r="CP226" s="30">
        <v>188582</v>
      </c>
      <c r="CQ226" s="30">
        <v>204210</v>
      </c>
      <c r="CR226" s="30">
        <v>59773</v>
      </c>
      <c r="CS226" s="30">
        <v>532179</v>
      </c>
      <c r="CT226" s="30">
        <v>814446</v>
      </c>
      <c r="CU226" s="30">
        <v>352155</v>
      </c>
      <c r="CV226" s="30">
        <v>291649</v>
      </c>
    </row>
    <row r="227" spans="1:100" s="31" customFormat="1" x14ac:dyDescent="0.4">
      <c r="A227" s="70" t="s">
        <v>24</v>
      </c>
      <c r="B227" s="30">
        <v>0</v>
      </c>
      <c r="C227" s="30">
        <v>0</v>
      </c>
      <c r="D227" s="30">
        <v>0</v>
      </c>
      <c r="E227" s="30">
        <v>0</v>
      </c>
      <c r="F227" s="30">
        <v>0</v>
      </c>
      <c r="G227" s="30">
        <v>0</v>
      </c>
      <c r="H227" s="30">
        <v>0</v>
      </c>
      <c r="I227" s="30">
        <v>0</v>
      </c>
      <c r="J227" s="30">
        <v>0</v>
      </c>
      <c r="K227" s="30">
        <v>0</v>
      </c>
      <c r="L227" s="30">
        <v>0</v>
      </c>
      <c r="M227" s="30">
        <v>0</v>
      </c>
      <c r="N227" s="30">
        <v>0</v>
      </c>
      <c r="O227" s="30">
        <v>0</v>
      </c>
      <c r="P227" s="30">
        <v>0</v>
      </c>
      <c r="Q227" s="30">
        <v>0</v>
      </c>
      <c r="R227" s="30">
        <v>0</v>
      </c>
      <c r="S227" s="30">
        <v>0</v>
      </c>
      <c r="T227" s="30">
        <v>0</v>
      </c>
      <c r="U227" s="28"/>
      <c r="V227" s="30">
        <v>0</v>
      </c>
      <c r="W227" s="30">
        <v>0</v>
      </c>
      <c r="X227" s="30">
        <v>0</v>
      </c>
      <c r="Y227" s="30">
        <v>0</v>
      </c>
      <c r="Z227" s="30">
        <v>0</v>
      </c>
      <c r="AA227" s="30">
        <v>0</v>
      </c>
      <c r="AB227" s="30">
        <v>0</v>
      </c>
      <c r="AC227" s="30">
        <v>0</v>
      </c>
      <c r="AD227" s="30">
        <v>0</v>
      </c>
      <c r="AE227" s="30">
        <v>0</v>
      </c>
      <c r="AF227" s="30">
        <v>0</v>
      </c>
      <c r="AG227" s="30">
        <v>0</v>
      </c>
      <c r="AH227" s="30">
        <v>0</v>
      </c>
      <c r="AI227" s="30">
        <v>0</v>
      </c>
      <c r="AJ227" s="30">
        <v>0</v>
      </c>
      <c r="AK227" s="30">
        <v>0</v>
      </c>
      <c r="AL227" s="30">
        <v>0</v>
      </c>
      <c r="AM227" s="30">
        <v>0</v>
      </c>
      <c r="AN227" s="30">
        <v>0</v>
      </c>
      <c r="AO227" s="30"/>
      <c r="AP227" s="30">
        <v>0</v>
      </c>
      <c r="AQ227" s="30">
        <v>0</v>
      </c>
      <c r="AR227" s="30">
        <v>0</v>
      </c>
      <c r="AS227" s="30">
        <v>0</v>
      </c>
      <c r="AT227" s="30">
        <v>0</v>
      </c>
      <c r="AU227" s="30">
        <v>0</v>
      </c>
      <c r="AV227" s="30">
        <v>0</v>
      </c>
      <c r="AW227" s="30">
        <v>0</v>
      </c>
      <c r="AX227" s="30">
        <v>0</v>
      </c>
      <c r="AY227" s="30">
        <v>0</v>
      </c>
      <c r="AZ227" s="30">
        <v>0</v>
      </c>
      <c r="BA227" s="30">
        <v>0</v>
      </c>
      <c r="BB227" s="30">
        <v>0</v>
      </c>
      <c r="BC227" s="30">
        <v>0</v>
      </c>
      <c r="BD227" s="30">
        <v>0</v>
      </c>
      <c r="BE227" s="30">
        <v>0</v>
      </c>
      <c r="BF227" s="30">
        <v>0</v>
      </c>
      <c r="BG227" s="30">
        <v>0</v>
      </c>
      <c r="BH227" s="30">
        <v>0</v>
      </c>
      <c r="BI227" s="30"/>
      <c r="BJ227" s="30">
        <v>0</v>
      </c>
      <c r="BK227" s="30">
        <v>0</v>
      </c>
      <c r="BL227" s="30">
        <v>0</v>
      </c>
      <c r="BM227" s="30">
        <v>0</v>
      </c>
      <c r="BN227" s="30">
        <v>0</v>
      </c>
      <c r="BO227" s="30">
        <v>0</v>
      </c>
      <c r="BP227" s="30">
        <v>0</v>
      </c>
      <c r="BQ227" s="30">
        <v>0</v>
      </c>
      <c r="BR227" s="30">
        <v>0</v>
      </c>
      <c r="BS227" s="30">
        <v>0</v>
      </c>
      <c r="BT227" s="30">
        <v>0</v>
      </c>
      <c r="BU227" s="30">
        <v>0</v>
      </c>
      <c r="BV227" s="30">
        <v>0</v>
      </c>
      <c r="BW227" s="30">
        <v>0</v>
      </c>
      <c r="BX227" s="30">
        <v>0</v>
      </c>
      <c r="BY227" s="30">
        <v>0</v>
      </c>
      <c r="BZ227" s="30">
        <v>0</v>
      </c>
      <c r="CA227" s="30">
        <v>0</v>
      </c>
      <c r="CB227" s="30">
        <v>0</v>
      </c>
      <c r="CC227" s="70"/>
      <c r="CD227" s="30">
        <v>0</v>
      </c>
      <c r="CE227" s="30">
        <v>0</v>
      </c>
      <c r="CF227" s="30">
        <v>0</v>
      </c>
      <c r="CG227" s="30">
        <v>0</v>
      </c>
      <c r="CH227" s="30">
        <v>0</v>
      </c>
      <c r="CI227" s="30">
        <v>0</v>
      </c>
      <c r="CJ227" s="30">
        <v>0</v>
      </c>
      <c r="CK227" s="30">
        <v>0</v>
      </c>
      <c r="CL227" s="30">
        <v>0</v>
      </c>
      <c r="CM227" s="30">
        <v>0</v>
      </c>
      <c r="CN227" s="30">
        <v>0</v>
      </c>
      <c r="CO227" s="30">
        <v>0</v>
      </c>
      <c r="CP227" s="30">
        <v>0</v>
      </c>
      <c r="CQ227" s="30">
        <v>0</v>
      </c>
      <c r="CR227" s="30">
        <v>0</v>
      </c>
      <c r="CS227" s="30">
        <v>0</v>
      </c>
      <c r="CT227" s="30">
        <v>0</v>
      </c>
      <c r="CU227" s="30">
        <v>0</v>
      </c>
      <c r="CV227" s="30">
        <v>0</v>
      </c>
    </row>
    <row r="228" spans="1:100" s="31" customFormat="1" x14ac:dyDescent="0.4">
      <c r="A228" s="70" t="s">
        <v>25</v>
      </c>
      <c r="B228" s="30">
        <v>0</v>
      </c>
      <c r="C228" s="30">
        <v>0</v>
      </c>
      <c r="D228" s="30">
        <v>0</v>
      </c>
      <c r="E228" s="30">
        <v>0</v>
      </c>
      <c r="F228" s="30">
        <v>0</v>
      </c>
      <c r="G228" s="30">
        <v>0</v>
      </c>
      <c r="H228" s="30">
        <v>0</v>
      </c>
      <c r="I228" s="30">
        <v>0</v>
      </c>
      <c r="J228" s="30">
        <v>0</v>
      </c>
      <c r="K228" s="30">
        <v>0</v>
      </c>
      <c r="L228" s="30">
        <v>0</v>
      </c>
      <c r="M228" s="30">
        <v>0</v>
      </c>
      <c r="N228" s="30">
        <v>0</v>
      </c>
      <c r="O228" s="30">
        <v>0</v>
      </c>
      <c r="P228" s="30">
        <v>0</v>
      </c>
      <c r="Q228" s="30">
        <v>0</v>
      </c>
      <c r="R228" s="30">
        <v>0</v>
      </c>
      <c r="S228" s="30">
        <v>0</v>
      </c>
      <c r="T228" s="30">
        <v>0</v>
      </c>
      <c r="U228" s="28"/>
      <c r="V228" s="30">
        <v>0</v>
      </c>
      <c r="W228" s="30">
        <v>0</v>
      </c>
      <c r="X228" s="30">
        <v>0</v>
      </c>
      <c r="Y228" s="30">
        <v>0</v>
      </c>
      <c r="Z228" s="30">
        <v>0</v>
      </c>
      <c r="AA228" s="30">
        <v>0</v>
      </c>
      <c r="AB228" s="30">
        <v>0</v>
      </c>
      <c r="AC228" s="30">
        <v>0</v>
      </c>
      <c r="AD228" s="30">
        <v>0</v>
      </c>
      <c r="AE228" s="30">
        <v>0</v>
      </c>
      <c r="AF228" s="30">
        <v>0</v>
      </c>
      <c r="AG228" s="30">
        <v>0</v>
      </c>
      <c r="AH228" s="30">
        <v>0</v>
      </c>
      <c r="AI228" s="30">
        <v>0</v>
      </c>
      <c r="AJ228" s="30">
        <v>0</v>
      </c>
      <c r="AK228" s="30">
        <v>0</v>
      </c>
      <c r="AL228" s="30">
        <v>0</v>
      </c>
      <c r="AM228" s="30">
        <v>0</v>
      </c>
      <c r="AN228" s="30">
        <v>0</v>
      </c>
      <c r="AO228" s="30"/>
      <c r="AP228" s="30">
        <v>0</v>
      </c>
      <c r="AQ228" s="30">
        <v>0</v>
      </c>
      <c r="AR228" s="30">
        <v>0</v>
      </c>
      <c r="AS228" s="30">
        <v>0</v>
      </c>
      <c r="AT228" s="30">
        <v>0</v>
      </c>
      <c r="AU228" s="30">
        <v>0</v>
      </c>
      <c r="AV228" s="30">
        <v>0</v>
      </c>
      <c r="AW228" s="30">
        <v>0</v>
      </c>
      <c r="AX228" s="30">
        <v>0</v>
      </c>
      <c r="AY228" s="30">
        <v>0</v>
      </c>
      <c r="AZ228" s="30">
        <v>0</v>
      </c>
      <c r="BA228" s="30">
        <v>0</v>
      </c>
      <c r="BB228" s="30">
        <v>0</v>
      </c>
      <c r="BC228" s="30">
        <v>0</v>
      </c>
      <c r="BD228" s="30">
        <v>0</v>
      </c>
      <c r="BE228" s="30">
        <v>0</v>
      </c>
      <c r="BF228" s="30">
        <v>0</v>
      </c>
      <c r="BG228" s="30">
        <v>0</v>
      </c>
      <c r="BH228" s="30">
        <v>0</v>
      </c>
      <c r="BI228" s="30"/>
      <c r="BJ228" s="30">
        <v>0</v>
      </c>
      <c r="BK228" s="30">
        <v>0</v>
      </c>
      <c r="BL228" s="30">
        <v>0</v>
      </c>
      <c r="BM228" s="30">
        <v>0</v>
      </c>
      <c r="BN228" s="30">
        <v>0</v>
      </c>
      <c r="BO228" s="30">
        <v>0</v>
      </c>
      <c r="BP228" s="30">
        <v>0</v>
      </c>
      <c r="BQ228" s="30">
        <v>0</v>
      </c>
      <c r="BR228" s="30">
        <v>0</v>
      </c>
      <c r="BS228" s="30">
        <v>0</v>
      </c>
      <c r="BT228" s="30">
        <v>0</v>
      </c>
      <c r="BU228" s="30">
        <v>0</v>
      </c>
      <c r="BV228" s="30">
        <v>0</v>
      </c>
      <c r="BW228" s="30">
        <v>0</v>
      </c>
      <c r="BX228" s="30">
        <v>0</v>
      </c>
      <c r="BY228" s="30">
        <v>0</v>
      </c>
      <c r="BZ228" s="30">
        <v>0</v>
      </c>
      <c r="CA228" s="30">
        <v>0</v>
      </c>
      <c r="CB228" s="30">
        <v>0</v>
      </c>
      <c r="CC228" s="70"/>
      <c r="CD228" s="30">
        <v>0</v>
      </c>
      <c r="CE228" s="30">
        <v>0</v>
      </c>
      <c r="CF228" s="30">
        <v>0</v>
      </c>
      <c r="CG228" s="30">
        <v>0</v>
      </c>
      <c r="CH228" s="30">
        <v>0</v>
      </c>
      <c r="CI228" s="30">
        <v>0</v>
      </c>
      <c r="CJ228" s="30">
        <v>0</v>
      </c>
      <c r="CK228" s="30">
        <v>0</v>
      </c>
      <c r="CL228" s="30">
        <v>0</v>
      </c>
      <c r="CM228" s="30">
        <v>0</v>
      </c>
      <c r="CN228" s="30">
        <v>0</v>
      </c>
      <c r="CO228" s="30">
        <v>0</v>
      </c>
      <c r="CP228" s="30">
        <v>0</v>
      </c>
      <c r="CQ228" s="30">
        <v>0</v>
      </c>
      <c r="CR228" s="30">
        <v>0</v>
      </c>
      <c r="CS228" s="30">
        <v>0</v>
      </c>
      <c r="CT228" s="30">
        <v>0</v>
      </c>
      <c r="CU228" s="30">
        <v>0</v>
      </c>
      <c r="CV228" s="30">
        <v>0</v>
      </c>
    </row>
    <row r="229" spans="1:100" s="31" customFormat="1" x14ac:dyDescent="0.4">
      <c r="A229" s="70" t="s">
        <v>9</v>
      </c>
      <c r="B229" s="30">
        <v>0</v>
      </c>
      <c r="C229" s="30">
        <v>2048.8213277299888</v>
      </c>
      <c r="D229" s="30">
        <v>0</v>
      </c>
      <c r="E229" s="30">
        <v>166812.25880314899</v>
      </c>
      <c r="F229" s="30">
        <v>9984.3801506582331</v>
      </c>
      <c r="G229" s="30">
        <v>0</v>
      </c>
      <c r="H229" s="30">
        <v>0</v>
      </c>
      <c r="I229" s="30">
        <v>0</v>
      </c>
      <c r="J229" s="30">
        <v>4875.6667476272605</v>
      </c>
      <c r="K229" s="30">
        <v>8020.7201412331724</v>
      </c>
      <c r="L229" s="30">
        <v>0</v>
      </c>
      <c r="M229" s="30">
        <v>0</v>
      </c>
      <c r="N229" s="30">
        <v>0</v>
      </c>
      <c r="O229" s="30">
        <v>0</v>
      </c>
      <c r="P229" s="30">
        <v>0</v>
      </c>
      <c r="Q229" s="30">
        <v>0</v>
      </c>
      <c r="R229" s="30">
        <v>0</v>
      </c>
      <c r="S229" s="30">
        <v>0</v>
      </c>
      <c r="T229" s="30">
        <v>0</v>
      </c>
      <c r="U229" s="28"/>
      <c r="V229" s="30">
        <v>0</v>
      </c>
      <c r="W229" s="30">
        <v>0</v>
      </c>
      <c r="X229" s="30">
        <v>0</v>
      </c>
      <c r="Y229" s="30">
        <v>0</v>
      </c>
      <c r="Z229" s="30">
        <v>0</v>
      </c>
      <c r="AA229" s="30">
        <v>0</v>
      </c>
      <c r="AB229" s="30">
        <v>0</v>
      </c>
      <c r="AC229" s="30">
        <v>0</v>
      </c>
      <c r="AD229" s="30">
        <v>0</v>
      </c>
      <c r="AE229" s="30">
        <v>0</v>
      </c>
      <c r="AF229" s="30">
        <v>0</v>
      </c>
      <c r="AG229" s="30">
        <v>0</v>
      </c>
      <c r="AH229" s="30">
        <v>0</v>
      </c>
      <c r="AI229" s="30">
        <v>0</v>
      </c>
      <c r="AJ229" s="30">
        <v>0</v>
      </c>
      <c r="AK229" s="30">
        <v>0</v>
      </c>
      <c r="AL229" s="30">
        <v>0</v>
      </c>
      <c r="AM229" s="30">
        <v>0</v>
      </c>
      <c r="AN229" s="30">
        <v>0</v>
      </c>
      <c r="AO229" s="30"/>
      <c r="AP229" s="30">
        <v>56497.901030403249</v>
      </c>
      <c r="AQ229" s="30">
        <v>993.32220367278796</v>
      </c>
      <c r="AR229" s="30">
        <v>7174.1108231107246</v>
      </c>
      <c r="AS229" s="30">
        <v>5891.3270974425268</v>
      </c>
      <c r="AT229" s="30">
        <v>0</v>
      </c>
      <c r="AU229" s="30">
        <v>0</v>
      </c>
      <c r="AV229" s="30">
        <v>0</v>
      </c>
      <c r="AW229" s="30">
        <v>2666.7887095325314</v>
      </c>
      <c r="AX229" s="30">
        <v>53258.915987450353</v>
      </c>
      <c r="AY229" s="30">
        <v>0</v>
      </c>
      <c r="AZ229" s="30">
        <v>0</v>
      </c>
      <c r="BA229" s="30">
        <v>0</v>
      </c>
      <c r="BB229" s="30">
        <v>0</v>
      </c>
      <c r="BC229" s="30">
        <v>0</v>
      </c>
      <c r="BD229" s="30">
        <v>0</v>
      </c>
      <c r="BE229" s="30">
        <v>0</v>
      </c>
      <c r="BF229" s="30">
        <v>0</v>
      </c>
      <c r="BG229" s="30">
        <v>0</v>
      </c>
      <c r="BH229" s="30">
        <v>0</v>
      </c>
      <c r="BI229" s="30"/>
      <c r="BJ229" s="30">
        <v>0</v>
      </c>
      <c r="BK229" s="30">
        <v>0</v>
      </c>
      <c r="BL229" s="30">
        <v>934.5244602554144</v>
      </c>
      <c r="BM229" s="30">
        <v>0</v>
      </c>
      <c r="BN229" s="30">
        <v>0</v>
      </c>
      <c r="BO229" s="30">
        <v>0</v>
      </c>
      <c r="BP229" s="30">
        <v>0</v>
      </c>
      <c r="BQ229" s="30">
        <v>0</v>
      </c>
      <c r="BR229" s="30">
        <v>0</v>
      </c>
      <c r="BS229" s="30">
        <v>0</v>
      </c>
      <c r="BT229" s="30">
        <v>0</v>
      </c>
      <c r="BU229" s="30">
        <v>0</v>
      </c>
      <c r="BV229" s="30">
        <v>0</v>
      </c>
      <c r="BW229" s="30">
        <v>0</v>
      </c>
      <c r="BX229" s="30">
        <v>0</v>
      </c>
      <c r="BY229" s="30">
        <v>0</v>
      </c>
      <c r="BZ229" s="30">
        <v>0</v>
      </c>
      <c r="CA229" s="30">
        <v>0</v>
      </c>
      <c r="CB229" s="30">
        <v>0</v>
      </c>
      <c r="CC229" s="70"/>
      <c r="CD229" s="30">
        <v>56497.901030403249</v>
      </c>
      <c r="CE229" s="30">
        <v>3042.1435314027767</v>
      </c>
      <c r="CF229" s="30">
        <v>8108.6352833661385</v>
      </c>
      <c r="CG229" s="30">
        <v>172703.58590059151</v>
      </c>
      <c r="CH229" s="30">
        <v>9984.3801506582331</v>
      </c>
      <c r="CI229" s="30">
        <v>0</v>
      </c>
      <c r="CJ229" s="30">
        <v>0</v>
      </c>
      <c r="CK229" s="30">
        <v>2666.7887095325314</v>
      </c>
      <c r="CL229" s="30">
        <v>58134.582735077616</v>
      </c>
      <c r="CM229" s="30">
        <v>8020.7201412331724</v>
      </c>
      <c r="CN229" s="30">
        <v>0</v>
      </c>
      <c r="CO229" s="30">
        <v>0</v>
      </c>
      <c r="CP229" s="30">
        <v>0</v>
      </c>
      <c r="CQ229" s="30">
        <v>0</v>
      </c>
      <c r="CR229" s="30">
        <v>0</v>
      </c>
      <c r="CS229" s="30">
        <v>0</v>
      </c>
      <c r="CT229" s="30">
        <v>0</v>
      </c>
      <c r="CU229" s="30">
        <v>0</v>
      </c>
      <c r="CV229" s="30">
        <v>0</v>
      </c>
    </row>
    <row r="230" spans="1:100" s="31" customFormat="1" x14ac:dyDescent="0.4">
      <c r="A230" s="70" t="s">
        <v>26</v>
      </c>
      <c r="B230" s="30">
        <v>0</v>
      </c>
      <c r="C230" s="30">
        <v>0</v>
      </c>
      <c r="D230" s="30">
        <v>0</v>
      </c>
      <c r="E230" s="30">
        <v>0</v>
      </c>
      <c r="F230" s="30">
        <v>0</v>
      </c>
      <c r="G230" s="30">
        <v>0</v>
      </c>
      <c r="H230" s="30">
        <v>0</v>
      </c>
      <c r="I230" s="30">
        <v>0</v>
      </c>
      <c r="J230" s="30">
        <v>0</v>
      </c>
      <c r="K230" s="30">
        <v>0</v>
      </c>
      <c r="L230" s="30">
        <v>0</v>
      </c>
      <c r="M230" s="30">
        <v>0</v>
      </c>
      <c r="N230" s="30">
        <v>0</v>
      </c>
      <c r="O230" s="30">
        <v>0</v>
      </c>
      <c r="P230" s="30">
        <v>0</v>
      </c>
      <c r="Q230" s="30">
        <v>0</v>
      </c>
      <c r="R230" s="30">
        <v>0</v>
      </c>
      <c r="S230" s="30">
        <v>0</v>
      </c>
      <c r="T230" s="30">
        <v>0</v>
      </c>
      <c r="U230" s="28"/>
      <c r="V230" s="30">
        <v>0</v>
      </c>
      <c r="W230" s="30">
        <v>0</v>
      </c>
      <c r="X230" s="30">
        <v>0</v>
      </c>
      <c r="Y230" s="30">
        <v>0</v>
      </c>
      <c r="Z230" s="30">
        <v>0</v>
      </c>
      <c r="AA230" s="30">
        <v>0</v>
      </c>
      <c r="AB230" s="30">
        <v>0</v>
      </c>
      <c r="AC230" s="30">
        <v>0</v>
      </c>
      <c r="AD230" s="30">
        <v>0</v>
      </c>
      <c r="AE230" s="30">
        <v>0</v>
      </c>
      <c r="AF230" s="30">
        <v>0</v>
      </c>
      <c r="AG230" s="30">
        <v>0</v>
      </c>
      <c r="AH230" s="30">
        <v>0</v>
      </c>
      <c r="AI230" s="30">
        <v>0</v>
      </c>
      <c r="AJ230" s="30">
        <v>0</v>
      </c>
      <c r="AK230" s="30">
        <v>0</v>
      </c>
      <c r="AL230" s="30">
        <v>0</v>
      </c>
      <c r="AM230" s="30">
        <v>0</v>
      </c>
      <c r="AN230" s="30">
        <v>0</v>
      </c>
      <c r="AO230" s="30"/>
      <c r="AP230" s="30">
        <v>0</v>
      </c>
      <c r="AQ230" s="30">
        <v>0</v>
      </c>
      <c r="AR230" s="30">
        <v>0</v>
      </c>
      <c r="AS230" s="30">
        <v>0</v>
      </c>
      <c r="AT230" s="30">
        <v>0</v>
      </c>
      <c r="AU230" s="30">
        <v>0</v>
      </c>
      <c r="AV230" s="30">
        <v>0</v>
      </c>
      <c r="AW230" s="30">
        <v>0</v>
      </c>
      <c r="AX230" s="30">
        <v>0</v>
      </c>
      <c r="AY230" s="30">
        <v>0</v>
      </c>
      <c r="AZ230" s="30">
        <v>0</v>
      </c>
      <c r="BA230" s="30">
        <v>0</v>
      </c>
      <c r="BB230" s="30">
        <v>0</v>
      </c>
      <c r="BC230" s="30">
        <v>0</v>
      </c>
      <c r="BD230" s="30">
        <v>0</v>
      </c>
      <c r="BE230" s="30">
        <v>0</v>
      </c>
      <c r="BF230" s="30">
        <v>0</v>
      </c>
      <c r="BG230" s="30">
        <v>0</v>
      </c>
      <c r="BH230" s="30">
        <v>0</v>
      </c>
      <c r="BI230" s="30"/>
      <c r="BJ230" s="30">
        <v>0</v>
      </c>
      <c r="BK230" s="30">
        <v>0</v>
      </c>
      <c r="BL230" s="30">
        <v>0</v>
      </c>
      <c r="BM230" s="30">
        <v>0</v>
      </c>
      <c r="BN230" s="30">
        <v>0</v>
      </c>
      <c r="BO230" s="30">
        <v>0</v>
      </c>
      <c r="BP230" s="30">
        <v>0</v>
      </c>
      <c r="BQ230" s="30">
        <v>0</v>
      </c>
      <c r="BR230" s="30">
        <v>0</v>
      </c>
      <c r="BS230" s="30">
        <v>0</v>
      </c>
      <c r="BT230" s="30">
        <v>0</v>
      </c>
      <c r="BU230" s="30">
        <v>0</v>
      </c>
      <c r="BV230" s="30">
        <v>0</v>
      </c>
      <c r="BW230" s="30">
        <v>0</v>
      </c>
      <c r="BX230" s="30">
        <v>0</v>
      </c>
      <c r="BY230" s="30">
        <v>0</v>
      </c>
      <c r="BZ230" s="30">
        <v>0</v>
      </c>
      <c r="CA230" s="30">
        <v>0</v>
      </c>
      <c r="CB230" s="30">
        <v>0</v>
      </c>
      <c r="CC230" s="70"/>
      <c r="CD230" s="30">
        <v>0</v>
      </c>
      <c r="CE230" s="30">
        <v>0</v>
      </c>
      <c r="CF230" s="30">
        <v>0</v>
      </c>
      <c r="CG230" s="30">
        <v>0</v>
      </c>
      <c r="CH230" s="30">
        <v>0</v>
      </c>
      <c r="CI230" s="30">
        <v>0</v>
      </c>
      <c r="CJ230" s="30">
        <v>0</v>
      </c>
      <c r="CK230" s="30">
        <v>0</v>
      </c>
      <c r="CL230" s="30">
        <v>0</v>
      </c>
      <c r="CM230" s="30">
        <v>0</v>
      </c>
      <c r="CN230" s="30">
        <v>0</v>
      </c>
      <c r="CO230" s="30">
        <v>0</v>
      </c>
      <c r="CP230" s="30">
        <v>0</v>
      </c>
      <c r="CQ230" s="30">
        <v>0</v>
      </c>
      <c r="CR230" s="30">
        <v>0</v>
      </c>
      <c r="CS230" s="30">
        <v>0</v>
      </c>
      <c r="CT230" s="30">
        <v>0</v>
      </c>
      <c r="CU230" s="30">
        <v>0</v>
      </c>
      <c r="CV230" s="30">
        <v>0</v>
      </c>
    </row>
    <row r="231" spans="1:100" s="31" customFormat="1" x14ac:dyDescent="0.4">
      <c r="A231" s="70" t="s">
        <v>19</v>
      </c>
      <c r="B231" s="30">
        <v>0</v>
      </c>
      <c r="C231" s="30">
        <v>0</v>
      </c>
      <c r="D231" s="30">
        <v>0</v>
      </c>
      <c r="E231" s="30">
        <v>0</v>
      </c>
      <c r="F231" s="30">
        <v>0</v>
      </c>
      <c r="G231" s="30">
        <v>0</v>
      </c>
      <c r="H231" s="30">
        <v>0</v>
      </c>
      <c r="I231" s="30">
        <v>0</v>
      </c>
      <c r="J231" s="30">
        <v>0</v>
      </c>
      <c r="K231" s="30">
        <v>0</v>
      </c>
      <c r="L231" s="30">
        <v>0</v>
      </c>
      <c r="M231" s="30">
        <v>0</v>
      </c>
      <c r="N231" s="30">
        <v>0</v>
      </c>
      <c r="O231" s="30">
        <v>0</v>
      </c>
      <c r="P231" s="30">
        <v>0</v>
      </c>
      <c r="Q231" s="30">
        <v>0</v>
      </c>
      <c r="R231" s="30">
        <v>0</v>
      </c>
      <c r="S231" s="30">
        <v>0</v>
      </c>
      <c r="T231" s="30">
        <v>0</v>
      </c>
      <c r="U231" s="28"/>
      <c r="V231" s="30">
        <v>0</v>
      </c>
      <c r="W231" s="30">
        <v>0</v>
      </c>
      <c r="X231" s="30">
        <v>0</v>
      </c>
      <c r="Y231" s="30">
        <v>0</v>
      </c>
      <c r="Z231" s="30">
        <v>0</v>
      </c>
      <c r="AA231" s="30">
        <v>0</v>
      </c>
      <c r="AB231" s="30">
        <v>0</v>
      </c>
      <c r="AC231" s="30">
        <v>0</v>
      </c>
      <c r="AD231" s="30">
        <v>0</v>
      </c>
      <c r="AE231" s="30">
        <v>0</v>
      </c>
      <c r="AF231" s="30">
        <v>0</v>
      </c>
      <c r="AG231" s="30">
        <v>0</v>
      </c>
      <c r="AH231" s="30">
        <v>0</v>
      </c>
      <c r="AI231" s="30">
        <v>0</v>
      </c>
      <c r="AJ231" s="30">
        <v>0</v>
      </c>
      <c r="AK231" s="30">
        <v>0</v>
      </c>
      <c r="AL231" s="30">
        <v>0</v>
      </c>
      <c r="AM231" s="30">
        <v>0</v>
      </c>
      <c r="AN231" s="30">
        <v>0</v>
      </c>
      <c r="AO231" s="30"/>
      <c r="AP231" s="30">
        <v>0</v>
      </c>
      <c r="AQ231" s="30">
        <v>0</v>
      </c>
      <c r="AR231" s="30">
        <v>0</v>
      </c>
      <c r="AS231" s="30">
        <v>0</v>
      </c>
      <c r="AT231" s="30">
        <v>0</v>
      </c>
      <c r="AU231" s="30">
        <v>0</v>
      </c>
      <c r="AV231" s="30">
        <v>0</v>
      </c>
      <c r="AW231" s="30">
        <v>0</v>
      </c>
      <c r="AX231" s="30">
        <v>0</v>
      </c>
      <c r="AY231" s="30">
        <v>0</v>
      </c>
      <c r="AZ231" s="30">
        <v>0</v>
      </c>
      <c r="BA231" s="30">
        <v>0</v>
      </c>
      <c r="BB231" s="30">
        <v>0</v>
      </c>
      <c r="BC231" s="30">
        <v>0</v>
      </c>
      <c r="BD231" s="30">
        <v>0</v>
      </c>
      <c r="BE231" s="30">
        <v>0</v>
      </c>
      <c r="BF231" s="30">
        <v>0</v>
      </c>
      <c r="BG231" s="30">
        <v>0</v>
      </c>
      <c r="BH231" s="30">
        <v>0</v>
      </c>
      <c r="BI231" s="30"/>
      <c r="BJ231" s="30">
        <v>0</v>
      </c>
      <c r="BK231" s="30">
        <v>0</v>
      </c>
      <c r="BL231" s="30">
        <v>0</v>
      </c>
      <c r="BM231" s="30">
        <v>0</v>
      </c>
      <c r="BN231" s="30">
        <v>0</v>
      </c>
      <c r="BO231" s="30">
        <v>0</v>
      </c>
      <c r="BP231" s="30">
        <v>0</v>
      </c>
      <c r="BQ231" s="30">
        <v>0</v>
      </c>
      <c r="BR231" s="30">
        <v>0</v>
      </c>
      <c r="BS231" s="30">
        <v>0</v>
      </c>
      <c r="BT231" s="30">
        <v>0</v>
      </c>
      <c r="BU231" s="30">
        <v>0</v>
      </c>
      <c r="BV231" s="30">
        <v>0</v>
      </c>
      <c r="BW231" s="30">
        <v>0</v>
      </c>
      <c r="BX231" s="30">
        <v>0</v>
      </c>
      <c r="BY231" s="30">
        <v>0</v>
      </c>
      <c r="BZ231" s="30">
        <v>0</v>
      </c>
      <c r="CA231" s="30">
        <v>0</v>
      </c>
      <c r="CB231" s="30">
        <v>0</v>
      </c>
      <c r="CC231" s="70"/>
      <c r="CD231" s="30">
        <v>0</v>
      </c>
      <c r="CE231" s="30">
        <v>0</v>
      </c>
      <c r="CF231" s="30">
        <v>0</v>
      </c>
      <c r="CG231" s="30">
        <v>0</v>
      </c>
      <c r="CH231" s="30">
        <v>0</v>
      </c>
      <c r="CI231" s="30">
        <v>0</v>
      </c>
      <c r="CJ231" s="30">
        <v>0</v>
      </c>
      <c r="CK231" s="30">
        <v>0</v>
      </c>
      <c r="CL231" s="30">
        <v>0</v>
      </c>
      <c r="CM231" s="30">
        <v>0</v>
      </c>
      <c r="CN231" s="30">
        <v>0</v>
      </c>
      <c r="CO231" s="30">
        <v>0</v>
      </c>
      <c r="CP231" s="30">
        <v>0</v>
      </c>
      <c r="CQ231" s="30">
        <v>0</v>
      </c>
      <c r="CR231" s="30">
        <v>0</v>
      </c>
      <c r="CS231" s="30">
        <v>0</v>
      </c>
      <c r="CT231" s="30">
        <v>0</v>
      </c>
      <c r="CU231" s="30">
        <v>0</v>
      </c>
      <c r="CV231" s="30">
        <v>0</v>
      </c>
    </row>
    <row r="232" spans="1:100" s="31" customFormat="1" x14ac:dyDescent="0.4">
      <c r="A232" s="70" t="s">
        <v>28</v>
      </c>
      <c r="B232" s="30">
        <v>0</v>
      </c>
      <c r="C232" s="30">
        <v>0</v>
      </c>
      <c r="D232" s="30">
        <v>0</v>
      </c>
      <c r="E232" s="30">
        <v>0</v>
      </c>
      <c r="F232" s="30">
        <v>0</v>
      </c>
      <c r="G232" s="30">
        <v>0</v>
      </c>
      <c r="H232" s="30">
        <v>0</v>
      </c>
      <c r="I232" s="30">
        <v>0</v>
      </c>
      <c r="J232" s="30">
        <v>0</v>
      </c>
      <c r="K232" s="30">
        <v>0</v>
      </c>
      <c r="L232" s="30">
        <v>0</v>
      </c>
      <c r="M232" s="30">
        <v>0</v>
      </c>
      <c r="N232" s="30">
        <v>0</v>
      </c>
      <c r="O232" s="30">
        <v>0</v>
      </c>
      <c r="P232" s="30">
        <v>0</v>
      </c>
      <c r="Q232" s="30">
        <v>0</v>
      </c>
      <c r="R232" s="30">
        <v>0</v>
      </c>
      <c r="S232" s="30">
        <v>0</v>
      </c>
      <c r="T232" s="30">
        <v>0</v>
      </c>
      <c r="U232" s="28"/>
      <c r="V232" s="30">
        <v>0</v>
      </c>
      <c r="W232" s="30">
        <v>0</v>
      </c>
      <c r="X232" s="30">
        <v>0</v>
      </c>
      <c r="Y232" s="30">
        <v>0</v>
      </c>
      <c r="Z232" s="30">
        <v>0</v>
      </c>
      <c r="AA232" s="30">
        <v>0</v>
      </c>
      <c r="AB232" s="30">
        <v>0</v>
      </c>
      <c r="AC232" s="30">
        <v>0</v>
      </c>
      <c r="AD232" s="30">
        <v>0</v>
      </c>
      <c r="AE232" s="30">
        <v>0</v>
      </c>
      <c r="AF232" s="30">
        <v>0</v>
      </c>
      <c r="AG232" s="30">
        <v>0</v>
      </c>
      <c r="AH232" s="30">
        <v>0</v>
      </c>
      <c r="AI232" s="30">
        <v>0</v>
      </c>
      <c r="AJ232" s="30">
        <v>0</v>
      </c>
      <c r="AK232" s="30">
        <v>0</v>
      </c>
      <c r="AL232" s="30">
        <v>0</v>
      </c>
      <c r="AM232" s="30">
        <v>0</v>
      </c>
      <c r="AN232" s="30">
        <v>0</v>
      </c>
      <c r="AO232" s="30"/>
      <c r="AP232" s="30">
        <v>112995.8020608065</v>
      </c>
      <c r="AQ232" s="30">
        <v>99332.220367278802</v>
      </c>
      <c r="AR232" s="30">
        <v>65219.189301006591</v>
      </c>
      <c r="AS232" s="30">
        <v>53557.519067659334</v>
      </c>
      <c r="AT232" s="30">
        <v>0</v>
      </c>
      <c r="AU232" s="30">
        <v>0</v>
      </c>
      <c r="AV232" s="30">
        <v>0</v>
      </c>
      <c r="AW232" s="30">
        <v>0</v>
      </c>
      <c r="AX232" s="30">
        <v>0</v>
      </c>
      <c r="AY232" s="30">
        <v>0</v>
      </c>
      <c r="AZ232" s="30">
        <v>0</v>
      </c>
      <c r="BA232" s="30">
        <v>0</v>
      </c>
      <c r="BB232" s="30">
        <v>0</v>
      </c>
      <c r="BC232" s="30">
        <v>0</v>
      </c>
      <c r="BD232" s="30">
        <v>0</v>
      </c>
      <c r="BE232" s="30">
        <v>0</v>
      </c>
      <c r="BF232" s="30">
        <v>0</v>
      </c>
      <c r="BG232" s="30">
        <v>0</v>
      </c>
      <c r="BH232" s="30">
        <v>0</v>
      </c>
      <c r="BI232" s="30"/>
      <c r="BJ232" s="30">
        <v>0</v>
      </c>
      <c r="BK232" s="30">
        <v>0</v>
      </c>
      <c r="BL232" s="30">
        <v>0</v>
      </c>
      <c r="BM232" s="30">
        <v>0</v>
      </c>
      <c r="BN232" s="30">
        <v>0</v>
      </c>
      <c r="BO232" s="30">
        <v>0</v>
      </c>
      <c r="BP232" s="30">
        <v>0</v>
      </c>
      <c r="BQ232" s="30">
        <v>0</v>
      </c>
      <c r="BR232" s="30">
        <v>0</v>
      </c>
      <c r="BS232" s="30">
        <v>0</v>
      </c>
      <c r="BT232" s="30">
        <v>0</v>
      </c>
      <c r="BU232" s="30">
        <v>0</v>
      </c>
      <c r="BV232" s="30">
        <v>0</v>
      </c>
      <c r="BW232" s="30">
        <v>0</v>
      </c>
      <c r="BX232" s="30">
        <v>0</v>
      </c>
      <c r="BY232" s="30">
        <v>0</v>
      </c>
      <c r="BZ232" s="30">
        <v>0</v>
      </c>
      <c r="CA232" s="30">
        <v>0</v>
      </c>
      <c r="CB232" s="30">
        <v>0</v>
      </c>
      <c r="CC232" s="70"/>
      <c r="CD232" s="30">
        <v>112995.8020608065</v>
      </c>
      <c r="CE232" s="30">
        <v>99332.220367278802</v>
      </c>
      <c r="CF232" s="30">
        <v>65219.189301006591</v>
      </c>
      <c r="CG232" s="30">
        <v>53557.519067659334</v>
      </c>
      <c r="CH232" s="30">
        <v>0</v>
      </c>
      <c r="CI232" s="30">
        <v>0</v>
      </c>
      <c r="CJ232" s="30">
        <v>0</v>
      </c>
      <c r="CK232" s="30">
        <v>0</v>
      </c>
      <c r="CL232" s="30">
        <v>0</v>
      </c>
      <c r="CM232" s="30">
        <v>0</v>
      </c>
      <c r="CN232" s="30">
        <v>0</v>
      </c>
      <c r="CO232" s="30">
        <v>0</v>
      </c>
      <c r="CP232" s="30">
        <v>0</v>
      </c>
      <c r="CQ232" s="30">
        <v>0</v>
      </c>
      <c r="CR232" s="30">
        <v>0</v>
      </c>
      <c r="CS232" s="30">
        <v>0</v>
      </c>
      <c r="CT232" s="30">
        <v>0</v>
      </c>
      <c r="CU232" s="30">
        <v>0</v>
      </c>
      <c r="CV232" s="30">
        <v>0</v>
      </c>
    </row>
    <row r="233" spans="1:100" s="31" customFormat="1" x14ac:dyDescent="0.4">
      <c r="A233" s="70" t="s">
        <v>22</v>
      </c>
      <c r="B233" s="30">
        <v>0</v>
      </c>
      <c r="C233" s="30">
        <v>0</v>
      </c>
      <c r="D233" s="30">
        <v>0</v>
      </c>
      <c r="E233" s="30">
        <v>0</v>
      </c>
      <c r="F233" s="30">
        <v>0</v>
      </c>
      <c r="G233" s="30">
        <v>0</v>
      </c>
      <c r="H233" s="30">
        <v>0</v>
      </c>
      <c r="I233" s="30">
        <v>0</v>
      </c>
      <c r="J233" s="30">
        <v>0</v>
      </c>
      <c r="K233" s="30">
        <v>0</v>
      </c>
      <c r="L233" s="30">
        <v>0</v>
      </c>
      <c r="M233" s="30">
        <v>0</v>
      </c>
      <c r="N233" s="30">
        <v>0</v>
      </c>
      <c r="O233" s="30">
        <v>0</v>
      </c>
      <c r="P233" s="30">
        <v>0</v>
      </c>
      <c r="Q233" s="30">
        <v>0</v>
      </c>
      <c r="R233" s="30">
        <v>0</v>
      </c>
      <c r="S233" s="30">
        <v>0</v>
      </c>
      <c r="T233" s="30">
        <v>0</v>
      </c>
      <c r="U233" s="28"/>
      <c r="V233" s="30">
        <v>0</v>
      </c>
      <c r="W233" s="30">
        <v>0</v>
      </c>
      <c r="X233" s="30">
        <v>0</v>
      </c>
      <c r="Y233" s="30">
        <v>0</v>
      </c>
      <c r="Z233" s="30">
        <v>0</v>
      </c>
      <c r="AA233" s="30">
        <v>0</v>
      </c>
      <c r="AB233" s="30">
        <v>0</v>
      </c>
      <c r="AC233" s="30">
        <v>0</v>
      </c>
      <c r="AD233" s="30">
        <v>0</v>
      </c>
      <c r="AE233" s="30">
        <v>0</v>
      </c>
      <c r="AF233" s="30">
        <v>0</v>
      </c>
      <c r="AG233" s="30">
        <v>0</v>
      </c>
      <c r="AH233" s="30">
        <v>0</v>
      </c>
      <c r="AI233" s="30">
        <v>0</v>
      </c>
      <c r="AJ233" s="30">
        <v>0</v>
      </c>
      <c r="AK233" s="30">
        <v>0</v>
      </c>
      <c r="AL233" s="30">
        <v>0</v>
      </c>
      <c r="AM233" s="30">
        <v>0</v>
      </c>
      <c r="AN233" s="30">
        <v>0</v>
      </c>
      <c r="AO233" s="30"/>
      <c r="AP233" s="30">
        <v>0</v>
      </c>
      <c r="AQ233" s="30">
        <v>0</v>
      </c>
      <c r="AR233" s="30">
        <v>0</v>
      </c>
      <c r="AS233" s="30">
        <v>0</v>
      </c>
      <c r="AT233" s="30">
        <v>0</v>
      </c>
      <c r="AU233" s="30">
        <v>0</v>
      </c>
      <c r="AV233" s="30">
        <v>0</v>
      </c>
      <c r="AW233" s="30">
        <v>0</v>
      </c>
      <c r="AX233" s="30">
        <v>0</v>
      </c>
      <c r="AY233" s="30">
        <v>0</v>
      </c>
      <c r="AZ233" s="30">
        <v>0</v>
      </c>
      <c r="BA233" s="30">
        <v>0</v>
      </c>
      <c r="BB233" s="30">
        <v>0</v>
      </c>
      <c r="BC233" s="30">
        <v>0</v>
      </c>
      <c r="BD233" s="30">
        <v>0</v>
      </c>
      <c r="BE233" s="30">
        <v>0</v>
      </c>
      <c r="BF233" s="30">
        <v>0</v>
      </c>
      <c r="BG233" s="30">
        <v>0</v>
      </c>
      <c r="BH233" s="30">
        <v>0</v>
      </c>
      <c r="BI233" s="30"/>
      <c r="BJ233" s="30">
        <v>0</v>
      </c>
      <c r="BK233" s="30">
        <v>0</v>
      </c>
      <c r="BL233" s="30">
        <v>0</v>
      </c>
      <c r="BM233" s="30">
        <v>0</v>
      </c>
      <c r="BN233" s="30">
        <v>0</v>
      </c>
      <c r="BO233" s="30">
        <v>0</v>
      </c>
      <c r="BP233" s="30">
        <v>0</v>
      </c>
      <c r="BQ233" s="30">
        <v>0</v>
      </c>
      <c r="BR233" s="30">
        <v>0</v>
      </c>
      <c r="BS233" s="30">
        <v>0</v>
      </c>
      <c r="BT233" s="30">
        <v>0</v>
      </c>
      <c r="BU233" s="30">
        <v>0</v>
      </c>
      <c r="BV233" s="30">
        <v>0</v>
      </c>
      <c r="BW233" s="30">
        <v>0</v>
      </c>
      <c r="BX233" s="30">
        <v>0</v>
      </c>
      <c r="BY233" s="30">
        <v>0</v>
      </c>
      <c r="BZ233" s="30">
        <v>0</v>
      </c>
      <c r="CA233" s="30">
        <v>0</v>
      </c>
      <c r="CB233" s="30">
        <v>0</v>
      </c>
      <c r="CC233" s="70"/>
      <c r="CD233" s="30">
        <v>0</v>
      </c>
      <c r="CE233" s="30">
        <v>0</v>
      </c>
      <c r="CF233" s="30">
        <v>0</v>
      </c>
      <c r="CG233" s="30">
        <v>0</v>
      </c>
      <c r="CH233" s="30">
        <v>0</v>
      </c>
      <c r="CI233" s="30">
        <v>0</v>
      </c>
      <c r="CJ233" s="30">
        <v>0</v>
      </c>
      <c r="CK233" s="30">
        <v>0</v>
      </c>
      <c r="CL233" s="30">
        <v>0</v>
      </c>
      <c r="CM233" s="30">
        <v>0</v>
      </c>
      <c r="CN233" s="30">
        <v>0</v>
      </c>
      <c r="CO233" s="30">
        <v>0</v>
      </c>
      <c r="CP233" s="30">
        <v>0</v>
      </c>
      <c r="CQ233" s="30">
        <v>0</v>
      </c>
      <c r="CR233" s="30">
        <v>0</v>
      </c>
      <c r="CS233" s="30">
        <v>0</v>
      </c>
      <c r="CT233" s="30">
        <v>0</v>
      </c>
      <c r="CU233" s="30">
        <v>0</v>
      </c>
      <c r="CV233" s="30">
        <v>0</v>
      </c>
    </row>
    <row r="234" spans="1:100" s="31" customFormat="1" x14ac:dyDescent="0.4">
      <c r="A234" s="70" t="s">
        <v>34</v>
      </c>
      <c r="B234" s="30">
        <v>0</v>
      </c>
      <c r="C234" s="30">
        <v>0</v>
      </c>
      <c r="D234" s="30">
        <v>0</v>
      </c>
      <c r="E234" s="30">
        <v>0</v>
      </c>
      <c r="F234" s="30">
        <v>0</v>
      </c>
      <c r="G234" s="30">
        <v>0</v>
      </c>
      <c r="H234" s="30">
        <v>0</v>
      </c>
      <c r="I234" s="30">
        <v>0</v>
      </c>
      <c r="J234" s="30">
        <v>0</v>
      </c>
      <c r="K234" s="30">
        <v>0</v>
      </c>
      <c r="L234" s="30">
        <v>0</v>
      </c>
      <c r="M234" s="30">
        <v>0</v>
      </c>
      <c r="N234" s="30">
        <v>0</v>
      </c>
      <c r="O234" s="30">
        <v>0</v>
      </c>
      <c r="P234" s="30">
        <v>0</v>
      </c>
      <c r="Q234" s="30">
        <v>0</v>
      </c>
      <c r="R234" s="30">
        <v>0</v>
      </c>
      <c r="S234" s="30">
        <v>0</v>
      </c>
      <c r="T234" s="30">
        <v>0</v>
      </c>
      <c r="U234" s="28"/>
      <c r="V234" s="30">
        <v>0</v>
      </c>
      <c r="W234" s="30">
        <v>0</v>
      </c>
      <c r="X234" s="30">
        <v>0</v>
      </c>
      <c r="Y234" s="30">
        <v>0</v>
      </c>
      <c r="Z234" s="30">
        <v>0</v>
      </c>
      <c r="AA234" s="30">
        <v>0</v>
      </c>
      <c r="AB234" s="30">
        <v>0</v>
      </c>
      <c r="AC234" s="30">
        <v>0</v>
      </c>
      <c r="AD234" s="30">
        <v>0</v>
      </c>
      <c r="AE234" s="30">
        <v>0</v>
      </c>
      <c r="AF234" s="30">
        <v>62441.590956800006</v>
      </c>
      <c r="AG234" s="30">
        <v>0</v>
      </c>
      <c r="AH234" s="30">
        <v>0</v>
      </c>
      <c r="AI234" s="30">
        <v>0</v>
      </c>
      <c r="AJ234" s="30">
        <v>0</v>
      </c>
      <c r="AK234" s="30">
        <v>0</v>
      </c>
      <c r="AL234" s="30">
        <v>0</v>
      </c>
      <c r="AM234" s="30">
        <v>1447</v>
      </c>
      <c r="AN234" s="30">
        <v>0</v>
      </c>
      <c r="AO234" s="30"/>
      <c r="AP234" s="30">
        <v>22988983.714424878</v>
      </c>
      <c r="AQ234" s="30">
        <v>21935533.30984975</v>
      </c>
      <c r="AR234" s="30">
        <v>11949459.863730427</v>
      </c>
      <c r="AS234" s="30">
        <v>1409633.9018607938</v>
      </c>
      <c r="AT234" s="30">
        <v>3089446.848521593</v>
      </c>
      <c r="AU234" s="30">
        <v>6848426.1156614153</v>
      </c>
      <c r="AV234" s="30">
        <v>6841394.6954023698</v>
      </c>
      <c r="AW234" s="30">
        <v>5889158.4002176737</v>
      </c>
      <c r="AX234" s="30">
        <v>2658679.9365675137</v>
      </c>
      <c r="AY234" s="30">
        <v>5704578.4845440313</v>
      </c>
      <c r="AZ234" s="30">
        <v>4624787.7325694095</v>
      </c>
      <c r="BA234" s="30">
        <v>1956700</v>
      </c>
      <c r="BB234" s="30">
        <v>0</v>
      </c>
      <c r="BC234" s="30">
        <v>0</v>
      </c>
      <c r="BD234" s="30">
        <v>1213682</v>
      </c>
      <c r="BE234" s="30">
        <v>3973609</v>
      </c>
      <c r="BF234" s="30">
        <v>2875230</v>
      </c>
      <c r="BG234" s="30">
        <v>1791386</v>
      </c>
      <c r="BH234" s="30">
        <v>822160</v>
      </c>
      <c r="BI234" s="30"/>
      <c r="BJ234" s="30">
        <v>1827542.5149700597</v>
      </c>
      <c r="BK234" s="30">
        <v>1709390.0832076233</v>
      </c>
      <c r="BL234" s="30">
        <v>917703.01997081691</v>
      </c>
      <c r="BM234" s="30">
        <v>121686.37640665477</v>
      </c>
      <c r="BN234" s="30">
        <v>146865.67149104943</v>
      </c>
      <c r="BO234" s="30">
        <v>434774.77085878165</v>
      </c>
      <c r="BP234" s="30">
        <v>731408.42472228664</v>
      </c>
      <c r="BQ234" s="30">
        <v>277497.17331832746</v>
      </c>
      <c r="BR234" s="30">
        <v>685804.07416259486</v>
      </c>
      <c r="BS234" s="30">
        <v>1009026.6363876711</v>
      </c>
      <c r="BT234" s="30">
        <v>541722.99181439995</v>
      </c>
      <c r="BU234" s="30">
        <v>355509</v>
      </c>
      <c r="BV234" s="30">
        <v>0</v>
      </c>
      <c r="BW234" s="30">
        <v>0</v>
      </c>
      <c r="BX234" s="30">
        <v>320350</v>
      </c>
      <c r="BY234" s="30">
        <v>625134</v>
      </c>
      <c r="BZ234" s="30">
        <v>640701</v>
      </c>
      <c r="CA234" s="30">
        <v>533846</v>
      </c>
      <c r="CB234" s="30">
        <v>348096</v>
      </c>
      <c r="CC234" s="70"/>
      <c r="CD234" s="30">
        <v>24816526.229394939</v>
      </c>
      <c r="CE234" s="30">
        <v>23644923.393057372</v>
      </c>
      <c r="CF234" s="30">
        <v>12867162.883701244</v>
      </c>
      <c r="CG234" s="30">
        <v>1531320.2782674485</v>
      </c>
      <c r="CH234" s="30">
        <v>3236312.5200126423</v>
      </c>
      <c r="CI234" s="30">
        <v>7283200.8865201967</v>
      </c>
      <c r="CJ234" s="30">
        <v>7572803.1201246567</v>
      </c>
      <c r="CK234" s="30">
        <v>6166655.5735360011</v>
      </c>
      <c r="CL234" s="30">
        <v>3344484.0107301087</v>
      </c>
      <c r="CM234" s="30">
        <v>6713605.1209317027</v>
      </c>
      <c r="CN234" s="30">
        <v>5228952.3153406093</v>
      </c>
      <c r="CO234" s="30">
        <v>2312209</v>
      </c>
      <c r="CP234" s="30">
        <v>0</v>
      </c>
      <c r="CQ234" s="30">
        <v>0</v>
      </c>
      <c r="CR234" s="30">
        <v>1534032</v>
      </c>
      <c r="CS234" s="30">
        <v>4598743</v>
      </c>
      <c r="CT234" s="30">
        <v>3515931</v>
      </c>
      <c r="CU234" s="30">
        <v>2326679</v>
      </c>
      <c r="CV234" s="30">
        <v>1170256</v>
      </c>
    </row>
    <row r="235" spans="1:100" s="31" customFormat="1" x14ac:dyDescent="0.4">
      <c r="A235" s="45" t="s">
        <v>29</v>
      </c>
      <c r="B235" s="30">
        <v>0</v>
      </c>
      <c r="C235" s="30">
        <v>0</v>
      </c>
      <c r="D235" s="30">
        <v>0</v>
      </c>
      <c r="E235" s="30">
        <v>0</v>
      </c>
      <c r="F235" s="30">
        <v>0</v>
      </c>
      <c r="G235" s="30">
        <v>0</v>
      </c>
      <c r="H235" s="30">
        <v>0</v>
      </c>
      <c r="I235" s="30">
        <v>0</v>
      </c>
      <c r="J235" s="30">
        <v>0</v>
      </c>
      <c r="K235" s="30">
        <v>0</v>
      </c>
      <c r="L235" s="30">
        <v>0</v>
      </c>
      <c r="M235" s="30">
        <v>0</v>
      </c>
      <c r="N235" s="30">
        <v>0</v>
      </c>
      <c r="O235" s="30">
        <v>0</v>
      </c>
      <c r="P235" s="30">
        <v>0</v>
      </c>
      <c r="Q235" s="30">
        <v>0</v>
      </c>
      <c r="R235" s="30">
        <v>0</v>
      </c>
      <c r="S235" s="30">
        <v>0</v>
      </c>
      <c r="T235" s="30">
        <v>0</v>
      </c>
      <c r="U235" s="28"/>
      <c r="V235" s="30">
        <v>0</v>
      </c>
      <c r="W235" s="30">
        <v>0</v>
      </c>
      <c r="X235" s="30">
        <v>0</v>
      </c>
      <c r="Y235" s="30">
        <v>0</v>
      </c>
      <c r="Z235" s="30">
        <v>0</v>
      </c>
      <c r="AA235" s="30">
        <v>0</v>
      </c>
      <c r="AB235" s="30">
        <v>0</v>
      </c>
      <c r="AC235" s="30">
        <v>0</v>
      </c>
      <c r="AD235" s="30">
        <v>0</v>
      </c>
      <c r="AE235" s="30">
        <v>0</v>
      </c>
      <c r="AF235" s="30">
        <v>0</v>
      </c>
      <c r="AG235" s="30">
        <v>0</v>
      </c>
      <c r="AH235" s="30">
        <v>0</v>
      </c>
      <c r="AI235" s="30">
        <v>0</v>
      </c>
      <c r="AJ235" s="30">
        <v>0</v>
      </c>
      <c r="AK235" s="30">
        <v>0</v>
      </c>
      <c r="AL235" s="30">
        <v>0</v>
      </c>
      <c r="AM235" s="30">
        <v>0</v>
      </c>
      <c r="AN235" s="30">
        <v>0</v>
      </c>
      <c r="AO235" s="30"/>
      <c r="AP235" s="30">
        <v>0</v>
      </c>
      <c r="AQ235" s="30">
        <v>0</v>
      </c>
      <c r="AR235" s="30">
        <v>0</v>
      </c>
      <c r="AS235" s="30">
        <v>0</v>
      </c>
      <c r="AT235" s="30">
        <v>0</v>
      </c>
      <c r="AU235" s="30">
        <v>0</v>
      </c>
      <c r="AV235" s="30">
        <v>0</v>
      </c>
      <c r="AW235" s="30">
        <v>0</v>
      </c>
      <c r="AX235" s="30">
        <v>0</v>
      </c>
      <c r="AY235" s="30">
        <v>0</v>
      </c>
      <c r="AZ235" s="30">
        <v>0</v>
      </c>
      <c r="BA235" s="30">
        <v>0</v>
      </c>
      <c r="BB235" s="30">
        <v>0</v>
      </c>
      <c r="BC235" s="30">
        <v>0</v>
      </c>
      <c r="BD235" s="30">
        <v>0</v>
      </c>
      <c r="BE235" s="30">
        <v>0</v>
      </c>
      <c r="BF235" s="30">
        <v>0</v>
      </c>
      <c r="BG235" s="30">
        <v>0</v>
      </c>
      <c r="BH235" s="30">
        <v>0</v>
      </c>
      <c r="BI235" s="30"/>
      <c r="BJ235" s="30">
        <v>0</v>
      </c>
      <c r="BK235" s="30">
        <v>0</v>
      </c>
      <c r="BL235" s="30">
        <v>0</v>
      </c>
      <c r="BM235" s="30">
        <v>0</v>
      </c>
      <c r="BN235" s="30">
        <v>0</v>
      </c>
      <c r="BO235" s="30">
        <v>0</v>
      </c>
      <c r="BP235" s="30">
        <v>0</v>
      </c>
      <c r="BQ235" s="30">
        <v>0</v>
      </c>
      <c r="BR235" s="30">
        <v>0</v>
      </c>
      <c r="BS235" s="30">
        <v>0</v>
      </c>
      <c r="BT235" s="30">
        <v>0</v>
      </c>
      <c r="BU235" s="30">
        <v>0</v>
      </c>
      <c r="BV235" s="30">
        <v>0</v>
      </c>
      <c r="BW235" s="30">
        <v>0</v>
      </c>
      <c r="BX235" s="30">
        <v>0</v>
      </c>
      <c r="BY235" s="30">
        <v>0</v>
      </c>
      <c r="BZ235" s="30">
        <v>0</v>
      </c>
      <c r="CA235" s="30">
        <v>0</v>
      </c>
      <c r="CB235" s="30">
        <v>0</v>
      </c>
      <c r="CC235" s="70"/>
      <c r="CD235" s="30">
        <v>0</v>
      </c>
      <c r="CE235" s="30">
        <v>0</v>
      </c>
      <c r="CF235" s="30">
        <v>0</v>
      </c>
      <c r="CG235" s="30">
        <v>0</v>
      </c>
      <c r="CH235" s="30">
        <v>0</v>
      </c>
      <c r="CI235" s="30">
        <v>0</v>
      </c>
      <c r="CJ235" s="30">
        <v>0</v>
      </c>
      <c r="CK235" s="30">
        <v>0</v>
      </c>
      <c r="CL235" s="30">
        <v>0</v>
      </c>
      <c r="CM235" s="30">
        <v>0</v>
      </c>
      <c r="CN235" s="30">
        <v>0</v>
      </c>
      <c r="CO235" s="30">
        <v>0</v>
      </c>
      <c r="CP235" s="30">
        <v>0</v>
      </c>
      <c r="CQ235" s="30">
        <v>0</v>
      </c>
      <c r="CR235" s="30">
        <v>0</v>
      </c>
      <c r="CS235" s="30">
        <v>0</v>
      </c>
      <c r="CT235" s="30">
        <v>0</v>
      </c>
      <c r="CU235" s="30">
        <v>0</v>
      </c>
      <c r="CV235" s="30">
        <v>0</v>
      </c>
    </row>
    <row r="236" spans="1:100" s="31" customFormat="1" x14ac:dyDescent="0.4">
      <c r="A236" s="45" t="s">
        <v>20</v>
      </c>
      <c r="B236" s="30">
        <v>0</v>
      </c>
      <c r="C236" s="30">
        <v>0</v>
      </c>
      <c r="D236" s="30">
        <v>0</v>
      </c>
      <c r="E236" s="30">
        <v>0</v>
      </c>
      <c r="F236" s="30">
        <v>0</v>
      </c>
      <c r="G236" s="30">
        <v>0</v>
      </c>
      <c r="H236" s="30">
        <v>0</v>
      </c>
      <c r="I236" s="30">
        <v>0</v>
      </c>
      <c r="J236" s="30">
        <v>0</v>
      </c>
      <c r="K236" s="30">
        <v>0</v>
      </c>
      <c r="L236" s="30">
        <v>0</v>
      </c>
      <c r="M236" s="30">
        <v>0</v>
      </c>
      <c r="N236" s="30">
        <v>0</v>
      </c>
      <c r="O236" s="30">
        <v>0</v>
      </c>
      <c r="P236" s="30">
        <v>0</v>
      </c>
      <c r="Q236" s="30">
        <v>0</v>
      </c>
      <c r="R236" s="30">
        <v>0</v>
      </c>
      <c r="S236" s="30">
        <v>0</v>
      </c>
      <c r="T236" s="30">
        <v>0</v>
      </c>
      <c r="U236" s="28"/>
      <c r="V236" s="30">
        <v>0</v>
      </c>
      <c r="W236" s="30">
        <v>0</v>
      </c>
      <c r="X236" s="30">
        <v>0</v>
      </c>
      <c r="Y236" s="30">
        <v>0</v>
      </c>
      <c r="Z236" s="30">
        <v>0</v>
      </c>
      <c r="AA236" s="30">
        <v>0</v>
      </c>
      <c r="AB236" s="30">
        <v>0</v>
      </c>
      <c r="AC236" s="30">
        <v>0</v>
      </c>
      <c r="AD236" s="30">
        <v>0</v>
      </c>
      <c r="AE236" s="30">
        <v>0</v>
      </c>
      <c r="AF236" s="30">
        <v>0</v>
      </c>
      <c r="AG236" s="30">
        <v>0</v>
      </c>
      <c r="AH236" s="30">
        <v>0</v>
      </c>
      <c r="AI236" s="30">
        <v>0</v>
      </c>
      <c r="AJ236" s="30">
        <v>0</v>
      </c>
      <c r="AK236" s="30">
        <v>0</v>
      </c>
      <c r="AL236" s="30">
        <v>0</v>
      </c>
      <c r="AM236" s="30">
        <v>0</v>
      </c>
      <c r="AN236" s="30">
        <v>0</v>
      </c>
      <c r="AO236" s="30"/>
      <c r="AP236" s="30">
        <v>0</v>
      </c>
      <c r="AQ236" s="30">
        <v>0</v>
      </c>
      <c r="AR236" s="30">
        <v>0</v>
      </c>
      <c r="AS236" s="30">
        <v>0</v>
      </c>
      <c r="AT236" s="30">
        <v>0</v>
      </c>
      <c r="AU236" s="30">
        <v>0</v>
      </c>
      <c r="AV236" s="30">
        <v>0</v>
      </c>
      <c r="AW236" s="30">
        <v>0</v>
      </c>
      <c r="AX236" s="30">
        <v>0</v>
      </c>
      <c r="AY236" s="30">
        <v>0</v>
      </c>
      <c r="AZ236" s="30">
        <v>0</v>
      </c>
      <c r="BA236" s="30">
        <v>0</v>
      </c>
      <c r="BB236" s="30">
        <v>0</v>
      </c>
      <c r="BC236" s="30">
        <v>0</v>
      </c>
      <c r="BD236" s="30">
        <v>0</v>
      </c>
      <c r="BE236" s="30">
        <v>0</v>
      </c>
      <c r="BF236" s="30">
        <v>0</v>
      </c>
      <c r="BG236" s="30">
        <v>0</v>
      </c>
      <c r="BH236" s="30">
        <v>0</v>
      </c>
      <c r="BI236" s="30"/>
      <c r="BJ236" s="30">
        <v>0</v>
      </c>
      <c r="BK236" s="30">
        <v>0</v>
      </c>
      <c r="BL236" s="30">
        <v>0</v>
      </c>
      <c r="BM236" s="30">
        <v>0</v>
      </c>
      <c r="BN236" s="30">
        <v>0</v>
      </c>
      <c r="BO236" s="30">
        <v>0</v>
      </c>
      <c r="BP236" s="30">
        <v>0</v>
      </c>
      <c r="BQ236" s="30">
        <v>0</v>
      </c>
      <c r="BR236" s="30">
        <v>0</v>
      </c>
      <c r="BS236" s="30">
        <v>0</v>
      </c>
      <c r="BT236" s="30">
        <v>0</v>
      </c>
      <c r="BU236" s="30">
        <v>0</v>
      </c>
      <c r="BV236" s="30">
        <v>0</v>
      </c>
      <c r="BW236" s="30">
        <v>0</v>
      </c>
      <c r="BX236" s="30">
        <v>0</v>
      </c>
      <c r="BY236" s="30">
        <v>0</v>
      </c>
      <c r="BZ236" s="30">
        <v>0</v>
      </c>
      <c r="CA236" s="30">
        <v>0</v>
      </c>
      <c r="CB236" s="30">
        <v>0</v>
      </c>
      <c r="CC236" s="70"/>
      <c r="CD236" s="30">
        <v>0</v>
      </c>
      <c r="CE236" s="30">
        <v>0</v>
      </c>
      <c r="CF236" s="30">
        <v>0</v>
      </c>
      <c r="CG236" s="30">
        <v>0</v>
      </c>
      <c r="CH236" s="30">
        <v>0</v>
      </c>
      <c r="CI236" s="30">
        <v>0</v>
      </c>
      <c r="CJ236" s="30">
        <v>0</v>
      </c>
      <c r="CK236" s="30">
        <v>0</v>
      </c>
      <c r="CL236" s="30">
        <v>0</v>
      </c>
      <c r="CM236" s="30">
        <v>0</v>
      </c>
      <c r="CN236" s="30">
        <v>0</v>
      </c>
      <c r="CO236" s="30">
        <v>0</v>
      </c>
      <c r="CP236" s="30">
        <v>0</v>
      </c>
      <c r="CQ236" s="30">
        <v>0</v>
      </c>
      <c r="CR236" s="30">
        <v>0</v>
      </c>
      <c r="CS236" s="30">
        <v>0</v>
      </c>
      <c r="CT236" s="30">
        <v>0</v>
      </c>
      <c r="CU236" s="30">
        <v>0</v>
      </c>
      <c r="CV236" s="30">
        <v>0</v>
      </c>
    </row>
    <row r="237" spans="1:100" s="31" customFormat="1" x14ac:dyDescent="0.4">
      <c r="A237" s="45" t="s">
        <v>30</v>
      </c>
      <c r="B237" s="30">
        <v>0</v>
      </c>
      <c r="C237" s="30">
        <v>0</v>
      </c>
      <c r="D237" s="30">
        <v>0</v>
      </c>
      <c r="E237" s="30">
        <v>0</v>
      </c>
      <c r="F237" s="30">
        <v>0</v>
      </c>
      <c r="G237" s="30">
        <v>0</v>
      </c>
      <c r="H237" s="30">
        <v>0</v>
      </c>
      <c r="I237" s="30">
        <v>0</v>
      </c>
      <c r="J237" s="30">
        <v>0</v>
      </c>
      <c r="K237" s="30">
        <v>0</v>
      </c>
      <c r="L237" s="30">
        <v>0</v>
      </c>
      <c r="M237" s="30">
        <v>0</v>
      </c>
      <c r="N237" s="30">
        <v>0</v>
      </c>
      <c r="O237" s="30">
        <v>0</v>
      </c>
      <c r="P237" s="30">
        <v>0</v>
      </c>
      <c r="Q237" s="30">
        <v>0</v>
      </c>
      <c r="R237" s="30">
        <v>0</v>
      </c>
      <c r="S237" s="30">
        <v>0</v>
      </c>
      <c r="T237" s="30">
        <v>0</v>
      </c>
      <c r="U237" s="28"/>
      <c r="V237" s="30">
        <v>0</v>
      </c>
      <c r="W237" s="30">
        <v>0</v>
      </c>
      <c r="X237" s="30">
        <v>0</v>
      </c>
      <c r="Y237" s="30">
        <v>0</v>
      </c>
      <c r="Z237" s="30">
        <v>0</v>
      </c>
      <c r="AA237" s="30">
        <v>0</v>
      </c>
      <c r="AB237" s="30">
        <v>0</v>
      </c>
      <c r="AC237" s="30">
        <v>0</v>
      </c>
      <c r="AD237" s="30">
        <v>0</v>
      </c>
      <c r="AE237" s="30">
        <v>0</v>
      </c>
      <c r="AF237" s="30">
        <v>0</v>
      </c>
      <c r="AG237" s="30">
        <v>0</v>
      </c>
      <c r="AH237" s="30">
        <v>0</v>
      </c>
      <c r="AI237" s="30">
        <v>0</v>
      </c>
      <c r="AJ237" s="30">
        <v>0</v>
      </c>
      <c r="AK237" s="30">
        <v>0</v>
      </c>
      <c r="AL237" s="30">
        <v>0</v>
      </c>
      <c r="AM237" s="30">
        <v>0</v>
      </c>
      <c r="AN237" s="30">
        <v>0</v>
      </c>
      <c r="AO237" s="30"/>
      <c r="AP237" s="30">
        <v>0</v>
      </c>
      <c r="AQ237" s="30">
        <v>0</v>
      </c>
      <c r="AR237" s="30">
        <v>0</v>
      </c>
      <c r="AS237" s="30">
        <v>0</v>
      </c>
      <c r="AT237" s="30">
        <v>0</v>
      </c>
      <c r="AU237" s="30">
        <v>0</v>
      </c>
      <c r="AV237" s="30">
        <v>0</v>
      </c>
      <c r="AW237" s="30">
        <v>0</v>
      </c>
      <c r="AX237" s="30">
        <v>0</v>
      </c>
      <c r="AY237" s="30">
        <v>0</v>
      </c>
      <c r="AZ237" s="30">
        <v>0</v>
      </c>
      <c r="BA237" s="30">
        <v>0</v>
      </c>
      <c r="BB237" s="30">
        <v>0</v>
      </c>
      <c r="BC237" s="30">
        <v>0</v>
      </c>
      <c r="BD237" s="30">
        <v>0</v>
      </c>
      <c r="BE237" s="30">
        <v>0</v>
      </c>
      <c r="BF237" s="30">
        <v>0</v>
      </c>
      <c r="BG237" s="30">
        <v>0</v>
      </c>
      <c r="BH237" s="30">
        <v>0</v>
      </c>
      <c r="BI237" s="30"/>
      <c r="BJ237" s="30">
        <v>0</v>
      </c>
      <c r="BK237" s="30">
        <v>0</v>
      </c>
      <c r="BL237" s="30">
        <v>0</v>
      </c>
      <c r="BM237" s="30">
        <v>0</v>
      </c>
      <c r="BN237" s="30">
        <v>0</v>
      </c>
      <c r="BO237" s="30">
        <v>0</v>
      </c>
      <c r="BP237" s="30">
        <v>0</v>
      </c>
      <c r="BQ237" s="30">
        <v>0</v>
      </c>
      <c r="BR237" s="30">
        <v>0</v>
      </c>
      <c r="BS237" s="30">
        <v>0</v>
      </c>
      <c r="BT237" s="30">
        <v>0</v>
      </c>
      <c r="BU237" s="30">
        <v>0</v>
      </c>
      <c r="BV237" s="30">
        <v>0</v>
      </c>
      <c r="BW237" s="30">
        <v>0</v>
      </c>
      <c r="BX237" s="30">
        <v>0</v>
      </c>
      <c r="BY237" s="30">
        <v>0</v>
      </c>
      <c r="BZ237" s="30">
        <v>0</v>
      </c>
      <c r="CA237" s="30">
        <v>0</v>
      </c>
      <c r="CB237" s="30">
        <v>0</v>
      </c>
      <c r="CC237" s="70"/>
      <c r="CD237" s="30">
        <v>0</v>
      </c>
      <c r="CE237" s="30">
        <v>0</v>
      </c>
      <c r="CF237" s="30">
        <v>0</v>
      </c>
      <c r="CG237" s="30">
        <v>0</v>
      </c>
      <c r="CH237" s="30">
        <v>0</v>
      </c>
      <c r="CI237" s="30">
        <v>0</v>
      </c>
      <c r="CJ237" s="30">
        <v>0</v>
      </c>
      <c r="CK237" s="30">
        <v>0</v>
      </c>
      <c r="CL237" s="30">
        <v>0</v>
      </c>
      <c r="CM237" s="30">
        <v>0</v>
      </c>
      <c r="CN237" s="30">
        <v>0</v>
      </c>
      <c r="CO237" s="30">
        <v>0</v>
      </c>
      <c r="CP237" s="30">
        <v>0</v>
      </c>
      <c r="CQ237" s="30">
        <v>0</v>
      </c>
      <c r="CR237" s="30">
        <v>0</v>
      </c>
      <c r="CS237" s="30">
        <v>0</v>
      </c>
      <c r="CT237" s="30">
        <v>0</v>
      </c>
      <c r="CU237" s="30">
        <v>0</v>
      </c>
      <c r="CV237" s="30">
        <v>0</v>
      </c>
    </row>
    <row r="238" spans="1:100" s="31" customFormat="1" x14ac:dyDescent="0.4">
      <c r="A238" s="45" t="s">
        <v>21</v>
      </c>
      <c r="B238" s="30">
        <v>0</v>
      </c>
      <c r="C238" s="30">
        <v>0</v>
      </c>
      <c r="D238" s="30">
        <v>0</v>
      </c>
      <c r="E238" s="30">
        <v>0</v>
      </c>
      <c r="F238" s="30">
        <v>0</v>
      </c>
      <c r="G238" s="30">
        <v>0</v>
      </c>
      <c r="H238" s="30">
        <v>0</v>
      </c>
      <c r="I238" s="30">
        <v>0</v>
      </c>
      <c r="J238" s="30">
        <v>0</v>
      </c>
      <c r="K238" s="30">
        <v>0</v>
      </c>
      <c r="L238" s="30">
        <v>0</v>
      </c>
      <c r="M238" s="30">
        <v>0</v>
      </c>
      <c r="N238" s="30">
        <v>0</v>
      </c>
      <c r="O238" s="30">
        <v>0</v>
      </c>
      <c r="P238" s="30">
        <v>0</v>
      </c>
      <c r="Q238" s="30">
        <v>0</v>
      </c>
      <c r="R238" s="30">
        <v>0</v>
      </c>
      <c r="S238" s="30">
        <v>0</v>
      </c>
      <c r="T238" s="30">
        <v>0</v>
      </c>
      <c r="U238" s="28"/>
      <c r="V238" s="30">
        <v>0</v>
      </c>
      <c r="W238" s="30">
        <v>0</v>
      </c>
      <c r="X238" s="30">
        <v>0</v>
      </c>
      <c r="Y238" s="30">
        <v>0</v>
      </c>
      <c r="Z238" s="30">
        <v>0</v>
      </c>
      <c r="AA238" s="30">
        <v>0</v>
      </c>
      <c r="AB238" s="30">
        <v>0</v>
      </c>
      <c r="AC238" s="30">
        <v>0</v>
      </c>
      <c r="AD238" s="30">
        <v>0</v>
      </c>
      <c r="AE238" s="30">
        <v>0</v>
      </c>
      <c r="AF238" s="30">
        <v>0</v>
      </c>
      <c r="AG238" s="30">
        <v>0</v>
      </c>
      <c r="AH238" s="30">
        <v>0</v>
      </c>
      <c r="AI238" s="30">
        <v>0</v>
      </c>
      <c r="AJ238" s="30">
        <v>0</v>
      </c>
      <c r="AK238" s="30">
        <v>0</v>
      </c>
      <c r="AL238" s="30">
        <v>0</v>
      </c>
      <c r="AM238" s="30">
        <v>0</v>
      </c>
      <c r="AN238" s="30">
        <v>0</v>
      </c>
      <c r="AO238" s="30"/>
      <c r="AP238" s="30">
        <v>0</v>
      </c>
      <c r="AQ238" s="30">
        <v>0</v>
      </c>
      <c r="AR238" s="30">
        <v>0</v>
      </c>
      <c r="AS238" s="30">
        <v>0</v>
      </c>
      <c r="AT238" s="30">
        <v>0</v>
      </c>
      <c r="AU238" s="30">
        <v>0</v>
      </c>
      <c r="AV238" s="30">
        <v>0</v>
      </c>
      <c r="AW238" s="30">
        <v>0</v>
      </c>
      <c r="AX238" s="30">
        <v>0</v>
      </c>
      <c r="AY238" s="30">
        <v>0</v>
      </c>
      <c r="AZ238" s="30">
        <v>0</v>
      </c>
      <c r="BA238" s="30">
        <v>0</v>
      </c>
      <c r="BB238" s="30">
        <v>0</v>
      </c>
      <c r="BC238" s="30">
        <v>0</v>
      </c>
      <c r="BD238" s="30">
        <v>0</v>
      </c>
      <c r="BE238" s="30">
        <v>0</v>
      </c>
      <c r="BF238" s="30">
        <v>0</v>
      </c>
      <c r="BG238" s="30">
        <v>0</v>
      </c>
      <c r="BH238" s="30">
        <v>0</v>
      </c>
      <c r="BI238" s="30"/>
      <c r="BJ238" s="30">
        <v>0</v>
      </c>
      <c r="BK238" s="30">
        <v>0</v>
      </c>
      <c r="BL238" s="30">
        <v>0</v>
      </c>
      <c r="BM238" s="30">
        <v>0</v>
      </c>
      <c r="BN238" s="30">
        <v>0</v>
      </c>
      <c r="BO238" s="30">
        <v>0</v>
      </c>
      <c r="BP238" s="30">
        <v>0</v>
      </c>
      <c r="BQ238" s="30">
        <v>0</v>
      </c>
      <c r="BR238" s="30">
        <v>0</v>
      </c>
      <c r="BS238" s="30">
        <v>0</v>
      </c>
      <c r="BT238" s="30">
        <v>0</v>
      </c>
      <c r="BU238" s="30">
        <v>0</v>
      </c>
      <c r="BV238" s="30">
        <v>0</v>
      </c>
      <c r="BW238" s="30">
        <v>0</v>
      </c>
      <c r="BX238" s="30">
        <v>0</v>
      </c>
      <c r="BY238" s="30">
        <v>0</v>
      </c>
      <c r="BZ238" s="30">
        <v>0</v>
      </c>
      <c r="CA238" s="30">
        <v>0</v>
      </c>
      <c r="CB238" s="30">
        <v>0</v>
      </c>
      <c r="CC238" s="70"/>
      <c r="CD238" s="30">
        <v>0</v>
      </c>
      <c r="CE238" s="30">
        <v>0</v>
      </c>
      <c r="CF238" s="30">
        <v>0</v>
      </c>
      <c r="CG238" s="30">
        <v>0</v>
      </c>
      <c r="CH238" s="30">
        <v>0</v>
      </c>
      <c r="CI238" s="30">
        <v>0</v>
      </c>
      <c r="CJ238" s="30">
        <v>0</v>
      </c>
      <c r="CK238" s="30">
        <v>0</v>
      </c>
      <c r="CL238" s="30">
        <v>0</v>
      </c>
      <c r="CM238" s="30">
        <v>0</v>
      </c>
      <c r="CN238" s="30">
        <v>0</v>
      </c>
      <c r="CO238" s="30">
        <v>0</v>
      </c>
      <c r="CP238" s="30">
        <v>0</v>
      </c>
      <c r="CQ238" s="30">
        <v>0</v>
      </c>
      <c r="CR238" s="30">
        <v>0</v>
      </c>
      <c r="CS238" s="30">
        <v>0</v>
      </c>
      <c r="CT238" s="30">
        <v>0</v>
      </c>
      <c r="CU238" s="30">
        <v>0</v>
      </c>
      <c r="CV238" s="30">
        <v>0</v>
      </c>
    </row>
    <row r="239" spans="1:100" s="31" customFormat="1" x14ac:dyDescent="0.4">
      <c r="A239" s="460" t="s">
        <v>50</v>
      </c>
      <c r="B239" s="39">
        <v>0</v>
      </c>
      <c r="C239" s="39">
        <v>2048.8213277299888</v>
      </c>
      <c r="D239" s="39">
        <v>0</v>
      </c>
      <c r="E239" s="39">
        <v>166812.25880314899</v>
      </c>
      <c r="F239" s="39">
        <v>27457.045414310138</v>
      </c>
      <c r="G239" s="39">
        <v>0</v>
      </c>
      <c r="H239" s="39">
        <v>0</v>
      </c>
      <c r="I239" s="39">
        <v>0</v>
      </c>
      <c r="J239" s="39">
        <v>14627.000242881782</v>
      </c>
      <c r="K239" s="39">
        <v>8020.7201412331724</v>
      </c>
      <c r="L239" s="39">
        <v>0</v>
      </c>
      <c r="M239" s="39">
        <v>0</v>
      </c>
      <c r="N239" s="39">
        <v>0</v>
      </c>
      <c r="O239" s="39">
        <v>0</v>
      </c>
      <c r="P239" s="39">
        <v>0</v>
      </c>
      <c r="Q239" s="39">
        <v>0</v>
      </c>
      <c r="R239" s="39">
        <v>0</v>
      </c>
      <c r="S239" s="39">
        <v>0</v>
      </c>
      <c r="T239" s="39">
        <v>0</v>
      </c>
      <c r="U239" s="250"/>
      <c r="V239" s="39">
        <v>0</v>
      </c>
      <c r="W239" s="39">
        <v>0</v>
      </c>
      <c r="X239" s="39">
        <v>0</v>
      </c>
      <c r="Y239" s="39">
        <v>0</v>
      </c>
      <c r="Z239" s="39">
        <v>0</v>
      </c>
      <c r="AA239" s="39">
        <v>0</v>
      </c>
      <c r="AB239" s="39">
        <v>0</v>
      </c>
      <c r="AC239" s="39">
        <v>0</v>
      </c>
      <c r="AD239" s="39">
        <v>0</v>
      </c>
      <c r="AE239" s="39">
        <v>0</v>
      </c>
      <c r="AF239" s="39">
        <v>62441.590956800006</v>
      </c>
      <c r="AG239" s="39">
        <v>0</v>
      </c>
      <c r="AH239" s="39">
        <v>10984</v>
      </c>
      <c r="AI239" s="39">
        <v>12376</v>
      </c>
      <c r="AJ239" s="39">
        <v>13448</v>
      </c>
      <c r="AK239" s="39">
        <v>16936</v>
      </c>
      <c r="AL239" s="39">
        <v>16560</v>
      </c>
      <c r="AM239" s="39">
        <v>1447</v>
      </c>
      <c r="AN239" s="39">
        <v>0</v>
      </c>
      <c r="AO239" s="39"/>
      <c r="AP239" s="39">
        <v>24826295.455933593</v>
      </c>
      <c r="AQ239" s="39">
        <v>22756017.450083472</v>
      </c>
      <c r="AR239" s="39">
        <v>12495344.478179852</v>
      </c>
      <c r="AS239" s="39">
        <v>1667245.5685762353</v>
      </c>
      <c r="AT239" s="39">
        <v>3429041.7456684448</v>
      </c>
      <c r="AU239" s="39">
        <v>7201592.7027100073</v>
      </c>
      <c r="AV239" s="39">
        <v>7142922.5728661614</v>
      </c>
      <c r="AW239" s="39">
        <v>6284732.0587983327</v>
      </c>
      <c r="AX239" s="39">
        <v>3088243.6524007199</v>
      </c>
      <c r="AY239" s="39">
        <v>6100368.3861165568</v>
      </c>
      <c r="AZ239" s="39">
        <v>5193276.7325694095</v>
      </c>
      <c r="BA239" s="39">
        <v>2689400</v>
      </c>
      <c r="BB239" s="39">
        <v>163868</v>
      </c>
      <c r="BC239" s="39">
        <v>176364</v>
      </c>
      <c r="BD239" s="39">
        <v>1255707</v>
      </c>
      <c r="BE239" s="39">
        <v>4348318</v>
      </c>
      <c r="BF239" s="39">
        <v>3506580</v>
      </c>
      <c r="BG239" s="39">
        <v>2119855</v>
      </c>
      <c r="BH239" s="39">
        <v>1093425</v>
      </c>
      <c r="BI239" s="39"/>
      <c r="BJ239" s="39">
        <v>1958392.8143712573</v>
      </c>
      <c r="BK239" s="39">
        <v>1719246.5325959122</v>
      </c>
      <c r="BL239" s="39">
        <v>918637.54443107231</v>
      </c>
      <c r="BM239" s="39">
        <v>126001.49613738721</v>
      </c>
      <c r="BN239" s="39">
        <v>189101.55087409634</v>
      </c>
      <c r="BO239" s="39">
        <v>482009.56077924185</v>
      </c>
      <c r="BP239" s="39">
        <v>779513.01468907378</v>
      </c>
      <c r="BQ239" s="39">
        <v>325006.41699928627</v>
      </c>
      <c r="BR239" s="39">
        <v>742057.14177001908</v>
      </c>
      <c r="BS239" s="39">
        <v>1069513.2467433354</v>
      </c>
      <c r="BT239" s="39">
        <v>616346.99181439995</v>
      </c>
      <c r="BU239" s="39">
        <v>438273</v>
      </c>
      <c r="BV239" s="39">
        <v>13730</v>
      </c>
      <c r="BW239" s="39">
        <v>15470</v>
      </c>
      <c r="BX239" s="39">
        <v>324650</v>
      </c>
      <c r="BY239" s="39">
        <v>765668</v>
      </c>
      <c r="BZ239" s="39">
        <v>807237</v>
      </c>
      <c r="CA239" s="39">
        <v>557532</v>
      </c>
      <c r="CB239" s="39">
        <v>368480</v>
      </c>
      <c r="CC239" s="245"/>
      <c r="CD239" s="39">
        <v>26784688.270304851</v>
      </c>
      <c r="CE239" s="39">
        <v>24477312.804007113</v>
      </c>
      <c r="CF239" s="39">
        <v>13413982.022610925</v>
      </c>
      <c r="CG239" s="39">
        <v>1960059.3235167714</v>
      </c>
      <c r="CH239" s="39">
        <v>3645600.3419568511</v>
      </c>
      <c r="CI239" s="39">
        <v>7683602.2634892482</v>
      </c>
      <c r="CJ239" s="39">
        <v>7922435.5875552362</v>
      </c>
      <c r="CK239" s="39">
        <v>6609738.4757976187</v>
      </c>
      <c r="CL239" s="39">
        <v>3844927.7944136206</v>
      </c>
      <c r="CM239" s="39">
        <v>7177902.3530011252</v>
      </c>
      <c r="CN239" s="39">
        <v>5872065.3153406093</v>
      </c>
      <c r="CO239" s="39">
        <v>3127673</v>
      </c>
      <c r="CP239" s="39">
        <v>188582</v>
      </c>
      <c r="CQ239" s="39">
        <v>204210</v>
      </c>
      <c r="CR239" s="39">
        <v>1593805</v>
      </c>
      <c r="CS239" s="39">
        <v>5130922</v>
      </c>
      <c r="CT239" s="39">
        <v>4330377</v>
      </c>
      <c r="CU239" s="39">
        <v>2678834</v>
      </c>
      <c r="CV239" s="39">
        <v>1461905</v>
      </c>
    </row>
    <row r="240" spans="1:100" s="28" customFormat="1" ht="15" x14ac:dyDescent="0.5">
      <c r="A240" s="133" t="s">
        <v>57</v>
      </c>
      <c r="B240" s="30"/>
      <c r="C240" s="30"/>
      <c r="D240" s="30"/>
      <c r="E240" s="30"/>
      <c r="F240" s="30"/>
      <c r="G240" s="30"/>
      <c r="H240" s="30"/>
      <c r="I240" s="30"/>
      <c r="J240" s="30"/>
      <c r="K240" s="30"/>
      <c r="L240" s="30"/>
      <c r="M240" s="30"/>
      <c r="N240" s="30"/>
      <c r="O240" s="30"/>
      <c r="P240" s="30"/>
      <c r="Q240" s="30"/>
      <c r="R240" s="30"/>
      <c r="S240" s="30"/>
      <c r="T240" s="30"/>
      <c r="V240" s="30"/>
      <c r="W240" s="30"/>
      <c r="X240" s="30"/>
      <c r="Y240" s="30"/>
      <c r="Z240" s="30"/>
      <c r="AA240" s="30"/>
      <c r="AB240" s="30"/>
      <c r="AC240" s="30"/>
      <c r="AD240" s="30"/>
      <c r="AE240" s="30"/>
      <c r="AF240" s="30"/>
      <c r="AG240" s="30"/>
      <c r="AH240" s="30"/>
      <c r="AI240" s="30"/>
      <c r="AJ240" s="30"/>
      <c r="AK240" s="30"/>
      <c r="AL240" s="30"/>
      <c r="AM240" s="30"/>
      <c r="AN240" s="30"/>
      <c r="AO240" s="30"/>
      <c r="AP240" s="30"/>
      <c r="AQ240" s="30"/>
      <c r="AR240" s="30"/>
      <c r="AS240" s="30"/>
      <c r="AT240" s="30"/>
      <c r="AU240" s="30"/>
      <c r="AV240" s="30"/>
      <c r="AW240" s="30"/>
      <c r="AX240" s="30"/>
      <c r="AY240" s="30"/>
      <c r="AZ240" s="30"/>
      <c r="BA240" s="30"/>
      <c r="BB240" s="30"/>
      <c r="BC240" s="30"/>
      <c r="BD240" s="30"/>
      <c r="BE240" s="30"/>
      <c r="BF240" s="30"/>
      <c r="BG240" s="30"/>
      <c r="BH240" s="30"/>
      <c r="BI240" s="30"/>
      <c r="BJ240" s="30"/>
      <c r="BK240" s="30"/>
      <c r="BL240" s="30"/>
      <c r="BM240" s="30"/>
      <c r="BN240" s="30"/>
      <c r="BO240" s="30"/>
      <c r="BP240" s="30"/>
      <c r="BQ240" s="30"/>
      <c r="BR240" s="30"/>
      <c r="BS240" s="30"/>
      <c r="BT240" s="30"/>
      <c r="BU240" s="30"/>
      <c r="BV240" s="30"/>
      <c r="BW240" s="30"/>
      <c r="BX240" s="30"/>
      <c r="BY240" s="30"/>
      <c r="BZ240" s="30"/>
      <c r="CA240" s="30"/>
      <c r="CB240" s="30"/>
      <c r="CC240" s="70"/>
      <c r="CD240" s="30"/>
      <c r="CE240" s="30"/>
      <c r="CF240" s="30"/>
      <c r="CG240" s="30"/>
      <c r="CH240" s="30"/>
      <c r="CI240" s="30"/>
      <c r="CJ240" s="30"/>
      <c r="CK240" s="30"/>
      <c r="CL240" s="30"/>
      <c r="CM240" s="30"/>
      <c r="CN240" s="30"/>
      <c r="CO240" s="30"/>
      <c r="CP240" s="30"/>
      <c r="CQ240" s="30"/>
      <c r="CR240" s="30"/>
      <c r="CS240" s="30"/>
      <c r="CT240" s="30"/>
      <c r="CU240" s="30"/>
      <c r="CV240" s="30"/>
    </row>
    <row r="241" spans="1:100" s="28" customFormat="1" x14ac:dyDescent="0.4">
      <c r="A241" s="45" t="s">
        <v>12</v>
      </c>
      <c r="B241" s="30">
        <v>0</v>
      </c>
      <c r="C241" s="30">
        <v>0</v>
      </c>
      <c r="D241" s="30">
        <v>0</v>
      </c>
      <c r="E241" s="30">
        <v>0</v>
      </c>
      <c r="F241" s="30">
        <v>0</v>
      </c>
      <c r="G241" s="30">
        <v>0</v>
      </c>
      <c r="H241" s="30">
        <v>0</v>
      </c>
      <c r="I241" s="30">
        <v>0</v>
      </c>
      <c r="J241" s="30">
        <v>0</v>
      </c>
      <c r="K241" s="30">
        <v>0</v>
      </c>
      <c r="L241" s="30">
        <v>0</v>
      </c>
      <c r="M241" s="30">
        <v>0</v>
      </c>
      <c r="N241" s="30">
        <v>0</v>
      </c>
      <c r="O241" s="30">
        <v>0</v>
      </c>
      <c r="P241" s="30">
        <v>0</v>
      </c>
      <c r="Q241" s="30">
        <v>0</v>
      </c>
      <c r="R241" s="30">
        <v>0</v>
      </c>
      <c r="S241" s="30">
        <v>0</v>
      </c>
      <c r="T241" s="30">
        <v>0</v>
      </c>
      <c r="V241" s="30">
        <v>0</v>
      </c>
      <c r="W241" s="30">
        <v>0</v>
      </c>
      <c r="X241" s="30">
        <v>0</v>
      </c>
      <c r="Y241" s="30">
        <v>0</v>
      </c>
      <c r="Z241" s="30">
        <v>0</v>
      </c>
      <c r="AA241" s="30">
        <v>0</v>
      </c>
      <c r="AB241" s="30">
        <v>0</v>
      </c>
      <c r="AC241" s="30">
        <v>0</v>
      </c>
      <c r="AD241" s="30">
        <v>0</v>
      </c>
      <c r="AE241" s="30">
        <v>0</v>
      </c>
      <c r="AF241" s="30">
        <v>0</v>
      </c>
      <c r="AG241" s="30">
        <v>0</v>
      </c>
      <c r="AH241" s="30">
        <v>0</v>
      </c>
      <c r="AI241" s="30">
        <v>0</v>
      </c>
      <c r="AJ241" s="30">
        <v>0</v>
      </c>
      <c r="AK241" s="30">
        <v>0</v>
      </c>
      <c r="AL241" s="30">
        <v>0</v>
      </c>
      <c r="AM241" s="30">
        <v>0</v>
      </c>
      <c r="AN241" s="30">
        <v>0</v>
      </c>
      <c r="AO241" s="30"/>
      <c r="AP241" s="30">
        <v>0</v>
      </c>
      <c r="AQ241" s="30">
        <v>0</v>
      </c>
      <c r="AR241" s="30">
        <v>0</v>
      </c>
      <c r="AS241" s="30">
        <v>0</v>
      </c>
      <c r="AT241" s="30">
        <v>0</v>
      </c>
      <c r="AU241" s="30">
        <v>0</v>
      </c>
      <c r="AV241" s="30">
        <v>0</v>
      </c>
      <c r="AW241" s="30">
        <v>0</v>
      </c>
      <c r="AX241" s="30">
        <v>0</v>
      </c>
      <c r="AY241" s="30">
        <v>0</v>
      </c>
      <c r="AZ241" s="30">
        <v>0</v>
      </c>
      <c r="BA241" s="30">
        <v>0</v>
      </c>
      <c r="BB241" s="30">
        <v>0</v>
      </c>
      <c r="BC241" s="30">
        <v>0</v>
      </c>
      <c r="BD241" s="30">
        <v>0</v>
      </c>
      <c r="BE241" s="30">
        <v>0</v>
      </c>
      <c r="BF241" s="30">
        <v>0</v>
      </c>
      <c r="BG241" s="30">
        <v>0</v>
      </c>
      <c r="BH241" s="30">
        <v>0</v>
      </c>
      <c r="BI241" s="30"/>
      <c r="BJ241" s="30">
        <v>0</v>
      </c>
      <c r="BK241" s="30">
        <v>0</v>
      </c>
      <c r="BL241" s="30">
        <v>0</v>
      </c>
      <c r="BM241" s="30">
        <v>0</v>
      </c>
      <c r="BN241" s="30">
        <v>0</v>
      </c>
      <c r="BO241" s="30">
        <v>0</v>
      </c>
      <c r="BP241" s="30">
        <v>0</v>
      </c>
      <c r="BQ241" s="30">
        <v>0</v>
      </c>
      <c r="BR241" s="30">
        <v>0</v>
      </c>
      <c r="BS241" s="30">
        <v>0</v>
      </c>
      <c r="BT241" s="30">
        <v>0</v>
      </c>
      <c r="BU241" s="30">
        <v>0</v>
      </c>
      <c r="BV241" s="30">
        <v>0</v>
      </c>
      <c r="BW241" s="30">
        <v>0</v>
      </c>
      <c r="BX241" s="30">
        <v>0</v>
      </c>
      <c r="BY241" s="30">
        <v>0</v>
      </c>
      <c r="BZ241" s="30">
        <v>0</v>
      </c>
      <c r="CA241" s="30">
        <v>0</v>
      </c>
      <c r="CB241" s="30">
        <v>0</v>
      </c>
      <c r="CC241" s="70"/>
      <c r="CD241" s="30">
        <v>0</v>
      </c>
      <c r="CE241" s="30">
        <v>0</v>
      </c>
      <c r="CF241" s="30">
        <v>0</v>
      </c>
      <c r="CG241" s="30">
        <v>0</v>
      </c>
      <c r="CH241" s="30">
        <v>0</v>
      </c>
      <c r="CI241" s="30">
        <v>0</v>
      </c>
      <c r="CJ241" s="30">
        <v>0</v>
      </c>
      <c r="CK241" s="30">
        <v>0</v>
      </c>
      <c r="CL241" s="30">
        <v>0</v>
      </c>
      <c r="CM241" s="30">
        <v>0</v>
      </c>
      <c r="CN241" s="30">
        <v>0</v>
      </c>
      <c r="CO241" s="30">
        <v>0</v>
      </c>
      <c r="CP241" s="30">
        <v>0</v>
      </c>
      <c r="CQ241" s="30">
        <v>0</v>
      </c>
      <c r="CR241" s="30">
        <v>0</v>
      </c>
      <c r="CS241" s="30">
        <v>0</v>
      </c>
      <c r="CT241" s="30">
        <v>0</v>
      </c>
      <c r="CU241" s="30">
        <v>0</v>
      </c>
      <c r="CV241" s="30">
        <v>0</v>
      </c>
    </row>
    <row r="242" spans="1:100" s="28" customFormat="1" x14ac:dyDescent="0.4">
      <c r="A242" s="45" t="s">
        <v>186</v>
      </c>
      <c r="B242" s="30">
        <v>0</v>
      </c>
      <c r="C242" s="30">
        <v>0</v>
      </c>
      <c r="D242" s="30">
        <v>0</v>
      </c>
      <c r="E242" s="30">
        <v>0</v>
      </c>
      <c r="F242" s="30">
        <v>0</v>
      </c>
      <c r="G242" s="30">
        <v>0</v>
      </c>
      <c r="H242" s="30">
        <v>0</v>
      </c>
      <c r="I242" s="30">
        <v>0</v>
      </c>
      <c r="J242" s="30">
        <v>0</v>
      </c>
      <c r="K242" s="30">
        <v>0</v>
      </c>
      <c r="L242" s="30">
        <v>0</v>
      </c>
      <c r="M242" s="30">
        <v>0</v>
      </c>
      <c r="N242" s="30">
        <v>0</v>
      </c>
      <c r="O242" s="30">
        <v>0</v>
      </c>
      <c r="P242" s="30">
        <v>0</v>
      </c>
      <c r="Q242" s="30">
        <v>0</v>
      </c>
      <c r="R242" s="30">
        <v>0</v>
      </c>
      <c r="S242" s="30">
        <v>0</v>
      </c>
      <c r="T242" s="30">
        <v>0</v>
      </c>
      <c r="V242" s="30">
        <v>0</v>
      </c>
      <c r="W242" s="30">
        <v>0</v>
      </c>
      <c r="X242" s="30">
        <v>0</v>
      </c>
      <c r="Y242" s="30">
        <v>0</v>
      </c>
      <c r="Z242" s="30">
        <v>0</v>
      </c>
      <c r="AA242" s="30">
        <v>0</v>
      </c>
      <c r="AB242" s="30">
        <v>0</v>
      </c>
      <c r="AC242" s="30">
        <v>0</v>
      </c>
      <c r="AD242" s="30">
        <v>0</v>
      </c>
      <c r="AE242" s="30">
        <v>0</v>
      </c>
      <c r="AF242" s="30">
        <v>0</v>
      </c>
      <c r="AG242" s="30">
        <v>0</v>
      </c>
      <c r="AH242" s="30">
        <v>0</v>
      </c>
      <c r="AI242" s="30">
        <v>0</v>
      </c>
      <c r="AJ242" s="30">
        <v>0</v>
      </c>
      <c r="AK242" s="30">
        <v>0</v>
      </c>
      <c r="AL242" s="30">
        <v>0</v>
      </c>
      <c r="AM242" s="30">
        <v>0</v>
      </c>
      <c r="AN242" s="30">
        <v>0</v>
      </c>
      <c r="AO242" s="30"/>
      <c r="AP242" s="30">
        <v>0</v>
      </c>
      <c r="AQ242" s="30">
        <v>0</v>
      </c>
      <c r="AR242" s="30">
        <v>0</v>
      </c>
      <c r="AS242" s="30">
        <v>0</v>
      </c>
      <c r="AT242" s="30">
        <v>0</v>
      </c>
      <c r="AU242" s="30">
        <v>0</v>
      </c>
      <c r="AV242" s="30">
        <v>0</v>
      </c>
      <c r="AW242" s="30">
        <v>0</v>
      </c>
      <c r="AX242" s="30">
        <v>0</v>
      </c>
      <c r="AY242" s="30">
        <v>0</v>
      </c>
      <c r="AZ242" s="30">
        <v>0</v>
      </c>
      <c r="BA242" s="30">
        <v>0</v>
      </c>
      <c r="BB242" s="30">
        <v>0</v>
      </c>
      <c r="BC242" s="30">
        <v>0</v>
      </c>
      <c r="BD242" s="30">
        <v>0</v>
      </c>
      <c r="BE242" s="30">
        <v>0</v>
      </c>
      <c r="BF242" s="30">
        <v>0</v>
      </c>
      <c r="BG242" s="30">
        <v>0</v>
      </c>
      <c r="BH242" s="30">
        <v>0</v>
      </c>
      <c r="BI242" s="30"/>
      <c r="BJ242" s="30">
        <v>0</v>
      </c>
      <c r="BK242" s="30">
        <v>0</v>
      </c>
      <c r="BL242" s="30">
        <v>0</v>
      </c>
      <c r="BM242" s="30">
        <v>0</v>
      </c>
      <c r="BN242" s="30">
        <v>0</v>
      </c>
      <c r="BO242" s="30">
        <v>0</v>
      </c>
      <c r="BP242" s="30">
        <v>0</v>
      </c>
      <c r="BQ242" s="30">
        <v>0</v>
      </c>
      <c r="BR242" s="30">
        <v>0</v>
      </c>
      <c r="BS242" s="30">
        <v>0</v>
      </c>
      <c r="BT242" s="30">
        <v>0</v>
      </c>
      <c r="BU242" s="30">
        <v>0</v>
      </c>
      <c r="BV242" s="30">
        <v>0</v>
      </c>
      <c r="BW242" s="30">
        <v>0</v>
      </c>
      <c r="BX242" s="30">
        <v>0</v>
      </c>
      <c r="BY242" s="30">
        <v>0</v>
      </c>
      <c r="BZ242" s="30">
        <v>0</v>
      </c>
      <c r="CA242" s="30">
        <v>0</v>
      </c>
      <c r="CB242" s="30">
        <v>0</v>
      </c>
      <c r="CC242" s="70"/>
      <c r="CD242" s="30">
        <v>0</v>
      </c>
      <c r="CE242" s="30">
        <v>0</v>
      </c>
      <c r="CF242" s="30">
        <v>0</v>
      </c>
      <c r="CG242" s="30">
        <v>0</v>
      </c>
      <c r="CH242" s="30">
        <v>0</v>
      </c>
      <c r="CI242" s="30">
        <v>0</v>
      </c>
      <c r="CJ242" s="30">
        <v>0</v>
      </c>
      <c r="CK242" s="30">
        <v>0</v>
      </c>
      <c r="CL242" s="30">
        <v>0</v>
      </c>
      <c r="CM242" s="30">
        <v>0</v>
      </c>
      <c r="CN242" s="30">
        <v>0</v>
      </c>
      <c r="CO242" s="30">
        <v>0</v>
      </c>
      <c r="CP242" s="30">
        <v>0</v>
      </c>
      <c r="CQ242" s="30">
        <v>0</v>
      </c>
      <c r="CR242" s="30">
        <v>0</v>
      </c>
      <c r="CS242" s="30">
        <v>0</v>
      </c>
      <c r="CT242" s="30">
        <v>0</v>
      </c>
      <c r="CU242" s="30">
        <v>0</v>
      </c>
      <c r="CV242" s="30">
        <v>0</v>
      </c>
    </row>
    <row r="243" spans="1:100" s="28" customFormat="1" x14ac:dyDescent="0.4">
      <c r="A243" s="45" t="s">
        <v>32</v>
      </c>
      <c r="B243" s="30">
        <v>0</v>
      </c>
      <c r="C243" s="30">
        <v>0</v>
      </c>
      <c r="D243" s="30">
        <v>0</v>
      </c>
      <c r="E243" s="30">
        <v>0</v>
      </c>
      <c r="F243" s="30">
        <v>0</v>
      </c>
      <c r="G243" s="30">
        <v>0</v>
      </c>
      <c r="H243" s="30">
        <v>0</v>
      </c>
      <c r="I243" s="30">
        <v>0</v>
      </c>
      <c r="J243" s="30">
        <v>0</v>
      </c>
      <c r="K243" s="30">
        <v>0</v>
      </c>
      <c r="L243" s="30">
        <v>0</v>
      </c>
      <c r="M243" s="30">
        <v>0</v>
      </c>
      <c r="N243" s="30">
        <v>0</v>
      </c>
      <c r="O243" s="30">
        <v>0</v>
      </c>
      <c r="P243" s="30">
        <v>0</v>
      </c>
      <c r="Q243" s="30">
        <v>0</v>
      </c>
      <c r="R243" s="30">
        <v>0</v>
      </c>
      <c r="S243" s="30">
        <v>0</v>
      </c>
      <c r="T243" s="30">
        <v>0</v>
      </c>
      <c r="V243" s="30">
        <v>0</v>
      </c>
      <c r="W243" s="30">
        <v>0</v>
      </c>
      <c r="X243" s="30">
        <v>0</v>
      </c>
      <c r="Y243" s="30">
        <v>0</v>
      </c>
      <c r="Z243" s="30">
        <v>0</v>
      </c>
      <c r="AA243" s="30">
        <v>0</v>
      </c>
      <c r="AB243" s="30">
        <v>0</v>
      </c>
      <c r="AC243" s="30">
        <v>0</v>
      </c>
      <c r="AD243" s="30">
        <v>0</v>
      </c>
      <c r="AE243" s="30">
        <v>0</v>
      </c>
      <c r="AF243" s="30">
        <v>0</v>
      </c>
      <c r="AG243" s="30">
        <v>0</v>
      </c>
      <c r="AH243" s="30">
        <v>0</v>
      </c>
      <c r="AI243" s="30">
        <v>0</v>
      </c>
      <c r="AJ243" s="30">
        <v>0</v>
      </c>
      <c r="AK243" s="30">
        <v>0</v>
      </c>
      <c r="AL243" s="30">
        <v>0</v>
      </c>
      <c r="AM243" s="30">
        <v>0</v>
      </c>
      <c r="AN243" s="30">
        <v>0</v>
      </c>
      <c r="AO243" s="30"/>
      <c r="AP243" s="30">
        <v>0</v>
      </c>
      <c r="AQ243" s="30">
        <v>0</v>
      </c>
      <c r="AR243" s="30">
        <v>0</v>
      </c>
      <c r="AS243" s="30">
        <v>0</v>
      </c>
      <c r="AT243" s="30">
        <v>0</v>
      </c>
      <c r="AU243" s="30">
        <v>0</v>
      </c>
      <c r="AV243" s="30">
        <v>0</v>
      </c>
      <c r="AW243" s="30">
        <v>0</v>
      </c>
      <c r="AX243" s="30">
        <v>0</v>
      </c>
      <c r="AY243" s="30">
        <v>0</v>
      </c>
      <c r="AZ243" s="30">
        <v>0</v>
      </c>
      <c r="BA243" s="30">
        <v>0</v>
      </c>
      <c r="BB243" s="30">
        <v>0</v>
      </c>
      <c r="BC243" s="30">
        <v>0</v>
      </c>
      <c r="BD243" s="30">
        <v>0</v>
      </c>
      <c r="BE243" s="30">
        <v>0</v>
      </c>
      <c r="BF243" s="30">
        <v>0</v>
      </c>
      <c r="BG243" s="30">
        <v>0</v>
      </c>
      <c r="BH243" s="30">
        <v>0</v>
      </c>
      <c r="BI243" s="30"/>
      <c r="BJ243" s="30">
        <v>0</v>
      </c>
      <c r="BK243" s="30">
        <v>0</v>
      </c>
      <c r="BL243" s="30">
        <v>0</v>
      </c>
      <c r="BM243" s="30">
        <v>0</v>
      </c>
      <c r="BN243" s="30">
        <v>0</v>
      </c>
      <c r="BO243" s="30">
        <v>0</v>
      </c>
      <c r="BP243" s="30">
        <v>0</v>
      </c>
      <c r="BQ243" s="30">
        <v>0</v>
      </c>
      <c r="BR243" s="30">
        <v>0</v>
      </c>
      <c r="BS243" s="30">
        <v>0</v>
      </c>
      <c r="BT243" s="30">
        <v>0</v>
      </c>
      <c r="BU243" s="30">
        <v>0</v>
      </c>
      <c r="BV243" s="30">
        <v>0</v>
      </c>
      <c r="BW243" s="30">
        <v>0</v>
      </c>
      <c r="BX243" s="30">
        <v>0</v>
      </c>
      <c r="BY243" s="30">
        <v>0</v>
      </c>
      <c r="BZ243" s="30">
        <v>0</v>
      </c>
      <c r="CA243" s="30">
        <v>0</v>
      </c>
      <c r="CB243" s="30">
        <v>0</v>
      </c>
      <c r="CC243" s="70"/>
      <c r="CD243" s="30">
        <v>0</v>
      </c>
      <c r="CE243" s="30">
        <v>0</v>
      </c>
      <c r="CF243" s="30">
        <v>0</v>
      </c>
      <c r="CG243" s="30">
        <v>0</v>
      </c>
      <c r="CH243" s="30">
        <v>0</v>
      </c>
      <c r="CI243" s="30">
        <v>0</v>
      </c>
      <c r="CJ243" s="30">
        <v>0</v>
      </c>
      <c r="CK243" s="30">
        <v>0</v>
      </c>
      <c r="CL243" s="30">
        <v>0</v>
      </c>
      <c r="CM243" s="30">
        <v>0</v>
      </c>
      <c r="CN243" s="30">
        <v>0</v>
      </c>
      <c r="CO243" s="30">
        <v>0</v>
      </c>
      <c r="CP243" s="30">
        <v>0</v>
      </c>
      <c r="CQ243" s="30">
        <v>0</v>
      </c>
      <c r="CR243" s="30">
        <v>0</v>
      </c>
      <c r="CS243" s="30">
        <v>0</v>
      </c>
      <c r="CT243" s="30">
        <v>0</v>
      </c>
      <c r="CU243" s="30">
        <v>0</v>
      </c>
      <c r="CV243" s="30">
        <v>0</v>
      </c>
    </row>
    <row r="244" spans="1:100" s="28" customFormat="1" x14ac:dyDescent="0.4">
      <c r="A244" s="45" t="s">
        <v>14</v>
      </c>
      <c r="B244" s="30">
        <v>0</v>
      </c>
      <c r="C244" s="30">
        <v>0</v>
      </c>
      <c r="D244" s="30">
        <v>0</v>
      </c>
      <c r="E244" s="30">
        <v>0</v>
      </c>
      <c r="F244" s="30">
        <v>0</v>
      </c>
      <c r="G244" s="30">
        <v>0</v>
      </c>
      <c r="H244" s="30">
        <v>0</v>
      </c>
      <c r="I244" s="30">
        <v>0</v>
      </c>
      <c r="J244" s="30">
        <v>0</v>
      </c>
      <c r="K244" s="30">
        <v>0</v>
      </c>
      <c r="L244" s="30">
        <v>0</v>
      </c>
      <c r="M244" s="30">
        <v>0</v>
      </c>
      <c r="N244" s="30">
        <v>0</v>
      </c>
      <c r="O244" s="30">
        <v>0</v>
      </c>
      <c r="P244" s="30">
        <v>0</v>
      </c>
      <c r="Q244" s="30">
        <v>0</v>
      </c>
      <c r="R244" s="30">
        <v>0</v>
      </c>
      <c r="S244" s="30">
        <v>0</v>
      </c>
      <c r="T244" s="30">
        <v>0</v>
      </c>
      <c r="V244" s="30">
        <v>0</v>
      </c>
      <c r="W244" s="30">
        <v>0</v>
      </c>
      <c r="X244" s="30">
        <v>0</v>
      </c>
      <c r="Y244" s="30">
        <v>0</v>
      </c>
      <c r="Z244" s="30">
        <v>0</v>
      </c>
      <c r="AA244" s="30">
        <v>0</v>
      </c>
      <c r="AB244" s="30">
        <v>0</v>
      </c>
      <c r="AC244" s="30">
        <v>0</v>
      </c>
      <c r="AD244" s="30">
        <v>0</v>
      </c>
      <c r="AE244" s="30">
        <v>0</v>
      </c>
      <c r="AF244" s="30">
        <v>0</v>
      </c>
      <c r="AG244" s="30">
        <v>0</v>
      </c>
      <c r="AH244" s="30">
        <v>0</v>
      </c>
      <c r="AI244" s="30">
        <v>0</v>
      </c>
      <c r="AJ244" s="30">
        <v>0</v>
      </c>
      <c r="AK244" s="30">
        <v>0</v>
      </c>
      <c r="AL244" s="30">
        <v>0</v>
      </c>
      <c r="AM244" s="30">
        <v>0</v>
      </c>
      <c r="AN244" s="30">
        <v>0</v>
      </c>
      <c r="AO244" s="30"/>
      <c r="AP244" s="30">
        <v>0</v>
      </c>
      <c r="AQ244" s="30">
        <v>0</v>
      </c>
      <c r="AR244" s="30">
        <v>0</v>
      </c>
      <c r="AS244" s="30">
        <v>0</v>
      </c>
      <c r="AT244" s="30">
        <v>0</v>
      </c>
      <c r="AU244" s="30">
        <v>0</v>
      </c>
      <c r="AV244" s="30">
        <v>0</v>
      </c>
      <c r="AW244" s="30">
        <v>0</v>
      </c>
      <c r="AX244" s="30">
        <v>0</v>
      </c>
      <c r="AY244" s="30">
        <v>0</v>
      </c>
      <c r="AZ244" s="30">
        <v>0</v>
      </c>
      <c r="BA244" s="30">
        <v>0</v>
      </c>
      <c r="BB244" s="30">
        <v>0</v>
      </c>
      <c r="BC244" s="30">
        <v>0</v>
      </c>
      <c r="BD244" s="30">
        <v>0</v>
      </c>
      <c r="BE244" s="30">
        <v>0</v>
      </c>
      <c r="BF244" s="30">
        <v>0</v>
      </c>
      <c r="BG244" s="30">
        <v>0</v>
      </c>
      <c r="BH244" s="30">
        <v>0</v>
      </c>
      <c r="BI244" s="30"/>
      <c r="BJ244" s="30">
        <v>0</v>
      </c>
      <c r="BK244" s="30">
        <v>0</v>
      </c>
      <c r="BL244" s="30">
        <v>0</v>
      </c>
      <c r="BM244" s="30">
        <v>0</v>
      </c>
      <c r="BN244" s="30">
        <v>0</v>
      </c>
      <c r="BO244" s="30">
        <v>0</v>
      </c>
      <c r="BP244" s="30">
        <v>0</v>
      </c>
      <c r="BQ244" s="30">
        <v>0</v>
      </c>
      <c r="BR244" s="30">
        <v>0</v>
      </c>
      <c r="BS244" s="30">
        <v>0</v>
      </c>
      <c r="BT244" s="30">
        <v>0</v>
      </c>
      <c r="BU244" s="30">
        <v>0</v>
      </c>
      <c r="BV244" s="30">
        <v>0</v>
      </c>
      <c r="BW244" s="30">
        <v>0</v>
      </c>
      <c r="BX244" s="30">
        <v>0</v>
      </c>
      <c r="BY244" s="30">
        <v>0</v>
      </c>
      <c r="BZ244" s="30">
        <v>0</v>
      </c>
      <c r="CA244" s="30">
        <v>0</v>
      </c>
      <c r="CB244" s="30">
        <v>0</v>
      </c>
      <c r="CC244" s="70"/>
      <c r="CD244" s="30">
        <v>0</v>
      </c>
      <c r="CE244" s="30">
        <v>0</v>
      </c>
      <c r="CF244" s="30">
        <v>0</v>
      </c>
      <c r="CG244" s="30">
        <v>0</v>
      </c>
      <c r="CH244" s="30">
        <v>0</v>
      </c>
      <c r="CI244" s="30">
        <v>0</v>
      </c>
      <c r="CJ244" s="30">
        <v>0</v>
      </c>
      <c r="CK244" s="30">
        <v>0</v>
      </c>
      <c r="CL244" s="30">
        <v>0</v>
      </c>
      <c r="CM244" s="30">
        <v>0</v>
      </c>
      <c r="CN244" s="30">
        <v>0</v>
      </c>
      <c r="CO244" s="30">
        <v>0</v>
      </c>
      <c r="CP244" s="30">
        <v>0</v>
      </c>
      <c r="CQ244" s="30">
        <v>0</v>
      </c>
      <c r="CR244" s="30">
        <v>0</v>
      </c>
      <c r="CS244" s="30">
        <v>0</v>
      </c>
      <c r="CT244" s="30">
        <v>0</v>
      </c>
      <c r="CU244" s="30">
        <v>0</v>
      </c>
      <c r="CV244" s="30">
        <v>0</v>
      </c>
    </row>
    <row r="245" spans="1:100" s="28" customFormat="1" x14ac:dyDescent="0.4">
      <c r="A245" s="45" t="s">
        <v>180</v>
      </c>
      <c r="B245" s="30">
        <v>0</v>
      </c>
      <c r="C245" s="30">
        <v>0</v>
      </c>
      <c r="D245" s="30">
        <v>0</v>
      </c>
      <c r="E245" s="30">
        <v>0</v>
      </c>
      <c r="F245" s="30">
        <v>0</v>
      </c>
      <c r="G245" s="30">
        <v>0</v>
      </c>
      <c r="H245" s="30">
        <v>0</v>
      </c>
      <c r="I245" s="30">
        <v>0</v>
      </c>
      <c r="J245" s="30">
        <v>0</v>
      </c>
      <c r="K245" s="30">
        <v>0</v>
      </c>
      <c r="L245" s="30">
        <v>0</v>
      </c>
      <c r="M245" s="30">
        <v>0</v>
      </c>
      <c r="N245" s="30">
        <v>0</v>
      </c>
      <c r="O245" s="30">
        <v>0</v>
      </c>
      <c r="P245" s="30">
        <v>0</v>
      </c>
      <c r="Q245" s="30">
        <v>0</v>
      </c>
      <c r="R245" s="30">
        <v>0</v>
      </c>
      <c r="S245" s="30">
        <v>0</v>
      </c>
      <c r="T245" s="30">
        <v>0</v>
      </c>
      <c r="V245" s="30">
        <v>0</v>
      </c>
      <c r="W245" s="30">
        <v>0</v>
      </c>
      <c r="X245" s="30">
        <v>0</v>
      </c>
      <c r="Y245" s="30">
        <v>0</v>
      </c>
      <c r="Z245" s="30">
        <v>0</v>
      </c>
      <c r="AA245" s="30">
        <v>0</v>
      </c>
      <c r="AB245" s="30">
        <v>0</v>
      </c>
      <c r="AC245" s="30">
        <v>0</v>
      </c>
      <c r="AD245" s="30">
        <v>0</v>
      </c>
      <c r="AE245" s="30">
        <v>0</v>
      </c>
      <c r="AF245" s="30">
        <v>0</v>
      </c>
      <c r="AG245" s="30">
        <v>0</v>
      </c>
      <c r="AH245" s="30">
        <v>0</v>
      </c>
      <c r="AI245" s="30">
        <v>0</v>
      </c>
      <c r="AJ245" s="30">
        <v>0</v>
      </c>
      <c r="AK245" s="30">
        <v>0</v>
      </c>
      <c r="AL245" s="30">
        <v>0</v>
      </c>
      <c r="AM245" s="30">
        <v>0</v>
      </c>
      <c r="AN245" s="30">
        <v>0</v>
      </c>
      <c r="AO245" s="30"/>
      <c r="AP245" s="30">
        <v>0</v>
      </c>
      <c r="AQ245" s="30">
        <v>0</v>
      </c>
      <c r="AR245" s="30">
        <v>0</v>
      </c>
      <c r="AS245" s="30">
        <v>0</v>
      </c>
      <c r="AT245" s="30">
        <v>0</v>
      </c>
      <c r="AU245" s="30">
        <v>0</v>
      </c>
      <c r="AV245" s="30">
        <v>0</v>
      </c>
      <c r="AW245" s="30">
        <v>0</v>
      </c>
      <c r="AX245" s="30">
        <v>0</v>
      </c>
      <c r="AY245" s="30">
        <v>0</v>
      </c>
      <c r="AZ245" s="30">
        <v>0</v>
      </c>
      <c r="BA245" s="30">
        <v>0</v>
      </c>
      <c r="BB245" s="30">
        <v>0</v>
      </c>
      <c r="BC245" s="30">
        <v>0</v>
      </c>
      <c r="BD245" s="30">
        <v>0</v>
      </c>
      <c r="BE245" s="30">
        <v>0</v>
      </c>
      <c r="BF245" s="30">
        <v>0</v>
      </c>
      <c r="BG245" s="30">
        <v>0</v>
      </c>
      <c r="BH245" s="30">
        <v>0</v>
      </c>
      <c r="BI245" s="30"/>
      <c r="BJ245" s="30">
        <v>0</v>
      </c>
      <c r="BK245" s="30">
        <v>0</v>
      </c>
      <c r="BL245" s="30">
        <v>0</v>
      </c>
      <c r="BM245" s="30">
        <v>0</v>
      </c>
      <c r="BN245" s="30">
        <v>0</v>
      </c>
      <c r="BO245" s="30">
        <v>0</v>
      </c>
      <c r="BP245" s="30">
        <v>0</v>
      </c>
      <c r="BQ245" s="30">
        <v>0</v>
      </c>
      <c r="BR245" s="30">
        <v>0</v>
      </c>
      <c r="BS245" s="30">
        <v>0</v>
      </c>
      <c r="BT245" s="30">
        <v>0</v>
      </c>
      <c r="BU245" s="30">
        <v>0</v>
      </c>
      <c r="BV245" s="30">
        <v>0</v>
      </c>
      <c r="BW245" s="30">
        <v>0</v>
      </c>
      <c r="BX245" s="30">
        <v>0</v>
      </c>
      <c r="BY245" s="30">
        <v>0</v>
      </c>
      <c r="BZ245" s="30">
        <v>0</v>
      </c>
      <c r="CA245" s="30">
        <v>0</v>
      </c>
      <c r="CB245" s="30">
        <v>0</v>
      </c>
      <c r="CC245" s="70"/>
      <c r="CD245" s="30">
        <v>0</v>
      </c>
      <c r="CE245" s="30">
        <v>0</v>
      </c>
      <c r="CF245" s="30">
        <v>0</v>
      </c>
      <c r="CG245" s="30">
        <v>0</v>
      </c>
      <c r="CH245" s="30">
        <v>0</v>
      </c>
      <c r="CI245" s="30">
        <v>0</v>
      </c>
      <c r="CJ245" s="30">
        <v>0</v>
      </c>
      <c r="CK245" s="30">
        <v>0</v>
      </c>
      <c r="CL245" s="30">
        <v>0</v>
      </c>
      <c r="CM245" s="30">
        <v>0</v>
      </c>
      <c r="CN245" s="30">
        <v>0</v>
      </c>
      <c r="CO245" s="30">
        <v>0</v>
      </c>
      <c r="CP245" s="30">
        <v>0</v>
      </c>
      <c r="CQ245" s="30">
        <v>0</v>
      </c>
      <c r="CR245" s="30">
        <v>0</v>
      </c>
      <c r="CS245" s="30">
        <v>0</v>
      </c>
      <c r="CT245" s="30">
        <v>0</v>
      </c>
      <c r="CU245" s="30">
        <v>0</v>
      </c>
      <c r="CV245" s="30">
        <v>0</v>
      </c>
    </row>
    <row r="246" spans="1:100" s="28" customFormat="1" x14ac:dyDescent="0.4">
      <c r="A246" s="45" t="s">
        <v>187</v>
      </c>
      <c r="B246" s="30">
        <v>0</v>
      </c>
      <c r="C246" s="30">
        <v>0</v>
      </c>
      <c r="D246" s="30">
        <v>0</v>
      </c>
      <c r="E246" s="30">
        <v>0</v>
      </c>
      <c r="F246" s="30">
        <v>0</v>
      </c>
      <c r="G246" s="30">
        <v>0</v>
      </c>
      <c r="H246" s="30">
        <v>0</v>
      </c>
      <c r="I246" s="30">
        <v>0</v>
      </c>
      <c r="J246" s="30">
        <v>0</v>
      </c>
      <c r="K246" s="30">
        <v>0</v>
      </c>
      <c r="L246" s="30">
        <v>0</v>
      </c>
      <c r="M246" s="30">
        <v>0</v>
      </c>
      <c r="N246" s="30">
        <v>0</v>
      </c>
      <c r="O246" s="30">
        <v>0</v>
      </c>
      <c r="P246" s="30">
        <v>0</v>
      </c>
      <c r="Q246" s="30">
        <v>0</v>
      </c>
      <c r="R246" s="30">
        <v>0</v>
      </c>
      <c r="S246" s="30">
        <v>0</v>
      </c>
      <c r="T246" s="30">
        <v>0</v>
      </c>
      <c r="V246" s="30">
        <v>0</v>
      </c>
      <c r="W246" s="30">
        <v>0</v>
      </c>
      <c r="X246" s="30">
        <v>0</v>
      </c>
      <c r="Y246" s="30">
        <v>0</v>
      </c>
      <c r="Z246" s="30">
        <v>0</v>
      </c>
      <c r="AA246" s="30">
        <v>0</v>
      </c>
      <c r="AB246" s="30">
        <v>0</v>
      </c>
      <c r="AC246" s="30">
        <v>0</v>
      </c>
      <c r="AD246" s="30">
        <v>0</v>
      </c>
      <c r="AE246" s="30">
        <v>0</v>
      </c>
      <c r="AF246" s="30">
        <v>0</v>
      </c>
      <c r="AG246" s="30">
        <v>0</v>
      </c>
      <c r="AH246" s="30">
        <v>0</v>
      </c>
      <c r="AI246" s="30">
        <v>0</v>
      </c>
      <c r="AJ246" s="30">
        <v>0</v>
      </c>
      <c r="AK246" s="30">
        <v>0</v>
      </c>
      <c r="AL246" s="30">
        <v>0</v>
      </c>
      <c r="AM246" s="30">
        <v>0</v>
      </c>
      <c r="AN246" s="30">
        <v>0</v>
      </c>
      <c r="AO246" s="30"/>
      <c r="AP246" s="30">
        <v>0</v>
      </c>
      <c r="AQ246" s="30">
        <v>0</v>
      </c>
      <c r="AR246" s="30">
        <v>0</v>
      </c>
      <c r="AS246" s="30">
        <v>0</v>
      </c>
      <c r="AT246" s="30">
        <v>0</v>
      </c>
      <c r="AU246" s="30">
        <v>0</v>
      </c>
      <c r="AV246" s="30">
        <v>0</v>
      </c>
      <c r="AW246" s="30">
        <v>0</v>
      </c>
      <c r="AX246" s="30">
        <v>0</v>
      </c>
      <c r="AY246" s="30">
        <v>0</v>
      </c>
      <c r="AZ246" s="30">
        <v>0</v>
      </c>
      <c r="BA246" s="30">
        <v>0</v>
      </c>
      <c r="BB246" s="30">
        <v>0</v>
      </c>
      <c r="BC246" s="30">
        <v>0</v>
      </c>
      <c r="BD246" s="30">
        <v>0</v>
      </c>
      <c r="BE246" s="30">
        <v>0</v>
      </c>
      <c r="BF246" s="30">
        <v>0</v>
      </c>
      <c r="BG246" s="30">
        <v>0</v>
      </c>
      <c r="BH246" s="30">
        <v>0</v>
      </c>
      <c r="BI246" s="30"/>
      <c r="BJ246" s="30">
        <v>0</v>
      </c>
      <c r="BK246" s="30">
        <v>0</v>
      </c>
      <c r="BL246" s="30">
        <v>0</v>
      </c>
      <c r="BM246" s="30">
        <v>0</v>
      </c>
      <c r="BN246" s="30">
        <v>0</v>
      </c>
      <c r="BO246" s="30">
        <v>0</v>
      </c>
      <c r="BP246" s="30">
        <v>0</v>
      </c>
      <c r="BQ246" s="30">
        <v>0</v>
      </c>
      <c r="BR246" s="30">
        <v>0</v>
      </c>
      <c r="BS246" s="30">
        <v>0</v>
      </c>
      <c r="BT246" s="30">
        <v>0</v>
      </c>
      <c r="BU246" s="30">
        <v>0</v>
      </c>
      <c r="BV246" s="30">
        <v>0</v>
      </c>
      <c r="BW246" s="30">
        <v>0</v>
      </c>
      <c r="BX246" s="30">
        <v>0</v>
      </c>
      <c r="BY246" s="30">
        <v>0</v>
      </c>
      <c r="BZ246" s="30">
        <v>0</v>
      </c>
      <c r="CA246" s="30">
        <v>0</v>
      </c>
      <c r="CB246" s="30">
        <v>0</v>
      </c>
      <c r="CC246" s="70"/>
      <c r="CD246" s="30">
        <v>0</v>
      </c>
      <c r="CE246" s="30">
        <v>0</v>
      </c>
      <c r="CF246" s="30">
        <v>0</v>
      </c>
      <c r="CG246" s="30">
        <v>0</v>
      </c>
      <c r="CH246" s="30">
        <v>0</v>
      </c>
      <c r="CI246" s="30">
        <v>0</v>
      </c>
      <c r="CJ246" s="30">
        <v>0</v>
      </c>
      <c r="CK246" s="30">
        <v>0</v>
      </c>
      <c r="CL246" s="30">
        <v>0</v>
      </c>
      <c r="CM246" s="30">
        <v>0</v>
      </c>
      <c r="CN246" s="30">
        <v>0</v>
      </c>
      <c r="CO246" s="30">
        <v>0</v>
      </c>
      <c r="CP246" s="30">
        <v>0</v>
      </c>
      <c r="CQ246" s="30">
        <v>0</v>
      </c>
      <c r="CR246" s="30">
        <v>0</v>
      </c>
      <c r="CS246" s="30">
        <v>0</v>
      </c>
      <c r="CT246" s="30">
        <v>0</v>
      </c>
      <c r="CU246" s="30">
        <v>0</v>
      </c>
      <c r="CV246" s="30">
        <v>0</v>
      </c>
    </row>
    <row r="247" spans="1:100" s="28" customFormat="1" x14ac:dyDescent="0.4">
      <c r="A247" s="45" t="s">
        <v>188</v>
      </c>
      <c r="B247" s="30">
        <v>0</v>
      </c>
      <c r="C247" s="30">
        <v>0</v>
      </c>
      <c r="D247" s="30">
        <v>0</v>
      </c>
      <c r="E247" s="30">
        <v>0</v>
      </c>
      <c r="F247" s="30">
        <v>0</v>
      </c>
      <c r="G247" s="30">
        <v>0</v>
      </c>
      <c r="H247" s="30">
        <v>0</v>
      </c>
      <c r="I247" s="30">
        <v>0</v>
      </c>
      <c r="J247" s="30">
        <v>0</v>
      </c>
      <c r="K247" s="30">
        <v>0</v>
      </c>
      <c r="L247" s="30">
        <v>0</v>
      </c>
      <c r="M247" s="30">
        <v>0</v>
      </c>
      <c r="N247" s="30">
        <v>0</v>
      </c>
      <c r="O247" s="30">
        <v>0</v>
      </c>
      <c r="P247" s="30">
        <v>0</v>
      </c>
      <c r="Q247" s="30">
        <v>0</v>
      </c>
      <c r="R247" s="30">
        <v>0</v>
      </c>
      <c r="S247" s="30">
        <v>0</v>
      </c>
      <c r="T247" s="30">
        <v>0</v>
      </c>
      <c r="V247" s="30">
        <v>0</v>
      </c>
      <c r="W247" s="30">
        <v>0</v>
      </c>
      <c r="X247" s="30">
        <v>0</v>
      </c>
      <c r="Y247" s="30">
        <v>0</v>
      </c>
      <c r="Z247" s="30">
        <v>0</v>
      </c>
      <c r="AA247" s="30">
        <v>0</v>
      </c>
      <c r="AB247" s="30">
        <v>0</v>
      </c>
      <c r="AC247" s="30">
        <v>0</v>
      </c>
      <c r="AD247" s="30">
        <v>0</v>
      </c>
      <c r="AE247" s="30">
        <v>0</v>
      </c>
      <c r="AF247" s="30">
        <v>0</v>
      </c>
      <c r="AG247" s="30">
        <v>0</v>
      </c>
      <c r="AH247" s="30">
        <v>0</v>
      </c>
      <c r="AI247" s="30">
        <v>0</v>
      </c>
      <c r="AJ247" s="30">
        <v>0</v>
      </c>
      <c r="AK247" s="30">
        <v>0</v>
      </c>
      <c r="AL247" s="30">
        <v>0</v>
      </c>
      <c r="AM247" s="30">
        <v>0</v>
      </c>
      <c r="AN247" s="30">
        <v>0</v>
      </c>
      <c r="AO247" s="30"/>
      <c r="AP247" s="30">
        <v>0</v>
      </c>
      <c r="AQ247" s="30">
        <v>0</v>
      </c>
      <c r="AR247" s="30">
        <v>0</v>
      </c>
      <c r="AS247" s="30">
        <v>0</v>
      </c>
      <c r="AT247" s="30">
        <v>0</v>
      </c>
      <c r="AU247" s="30">
        <v>0</v>
      </c>
      <c r="AV247" s="30">
        <v>0</v>
      </c>
      <c r="AW247" s="30">
        <v>0</v>
      </c>
      <c r="AX247" s="30">
        <v>0</v>
      </c>
      <c r="AY247" s="30">
        <v>0</v>
      </c>
      <c r="AZ247" s="30">
        <v>0</v>
      </c>
      <c r="BA247" s="30">
        <v>0</v>
      </c>
      <c r="BB247" s="30">
        <v>0</v>
      </c>
      <c r="BC247" s="30">
        <v>0</v>
      </c>
      <c r="BD247" s="30">
        <v>0</v>
      </c>
      <c r="BE247" s="30">
        <v>0</v>
      </c>
      <c r="BF247" s="30">
        <v>0</v>
      </c>
      <c r="BG247" s="30">
        <v>0</v>
      </c>
      <c r="BH247" s="30">
        <v>0</v>
      </c>
      <c r="BI247" s="30"/>
      <c r="BJ247" s="30">
        <v>0</v>
      </c>
      <c r="BK247" s="30">
        <v>0</v>
      </c>
      <c r="BL247" s="30">
        <v>0</v>
      </c>
      <c r="BM247" s="30">
        <v>0</v>
      </c>
      <c r="BN247" s="30">
        <v>0</v>
      </c>
      <c r="BO247" s="30">
        <v>0</v>
      </c>
      <c r="BP247" s="30">
        <v>0</v>
      </c>
      <c r="BQ247" s="30">
        <v>0</v>
      </c>
      <c r="BR247" s="30">
        <v>0</v>
      </c>
      <c r="BS247" s="30">
        <v>0</v>
      </c>
      <c r="BT247" s="30">
        <v>0</v>
      </c>
      <c r="BU247" s="30">
        <v>0</v>
      </c>
      <c r="BV247" s="30">
        <v>0</v>
      </c>
      <c r="BW247" s="30">
        <v>0</v>
      </c>
      <c r="BX247" s="30">
        <v>0</v>
      </c>
      <c r="BY247" s="30">
        <v>0</v>
      </c>
      <c r="BZ247" s="30">
        <v>0</v>
      </c>
      <c r="CA247" s="30">
        <v>0</v>
      </c>
      <c r="CB247" s="30">
        <v>0</v>
      </c>
      <c r="CC247" s="70"/>
      <c r="CD247" s="30">
        <v>0</v>
      </c>
      <c r="CE247" s="30">
        <v>0</v>
      </c>
      <c r="CF247" s="30">
        <v>0</v>
      </c>
      <c r="CG247" s="30">
        <v>0</v>
      </c>
      <c r="CH247" s="30">
        <v>0</v>
      </c>
      <c r="CI247" s="30">
        <v>0</v>
      </c>
      <c r="CJ247" s="30">
        <v>0</v>
      </c>
      <c r="CK247" s="30">
        <v>0</v>
      </c>
      <c r="CL247" s="30">
        <v>0</v>
      </c>
      <c r="CM247" s="30">
        <v>0</v>
      </c>
      <c r="CN247" s="30">
        <v>0</v>
      </c>
      <c r="CO247" s="30">
        <v>0</v>
      </c>
      <c r="CP247" s="30">
        <v>0</v>
      </c>
      <c r="CQ247" s="30">
        <v>0</v>
      </c>
      <c r="CR247" s="30">
        <v>0</v>
      </c>
      <c r="CS247" s="30">
        <v>0</v>
      </c>
      <c r="CT247" s="30">
        <v>0</v>
      </c>
      <c r="CU247" s="30">
        <v>0</v>
      </c>
      <c r="CV247" s="30">
        <v>0</v>
      </c>
    </row>
    <row r="248" spans="1:100" s="28" customFormat="1" x14ac:dyDescent="0.4">
      <c r="A248" s="45" t="s">
        <v>27</v>
      </c>
      <c r="B248" s="30">
        <v>0</v>
      </c>
      <c r="C248" s="30">
        <v>0</v>
      </c>
      <c r="D248" s="30">
        <v>0</v>
      </c>
      <c r="E248" s="30">
        <v>0</v>
      </c>
      <c r="F248" s="30">
        <v>0</v>
      </c>
      <c r="G248" s="30">
        <v>0</v>
      </c>
      <c r="H248" s="30">
        <v>0</v>
      </c>
      <c r="I248" s="30">
        <v>0</v>
      </c>
      <c r="J248" s="30">
        <v>0</v>
      </c>
      <c r="K248" s="30">
        <v>0</v>
      </c>
      <c r="L248" s="30">
        <v>0</v>
      </c>
      <c r="M248" s="30">
        <v>0</v>
      </c>
      <c r="N248" s="30">
        <v>0</v>
      </c>
      <c r="O248" s="30">
        <v>0</v>
      </c>
      <c r="P248" s="30">
        <v>0</v>
      </c>
      <c r="Q248" s="30">
        <v>0</v>
      </c>
      <c r="R248" s="30">
        <v>0</v>
      </c>
      <c r="S248" s="30">
        <v>0</v>
      </c>
      <c r="T248" s="30">
        <v>0</v>
      </c>
      <c r="V248" s="30">
        <v>0</v>
      </c>
      <c r="W248" s="30">
        <v>0</v>
      </c>
      <c r="X248" s="30">
        <v>0</v>
      </c>
      <c r="Y248" s="30">
        <v>0</v>
      </c>
      <c r="Z248" s="30">
        <v>0</v>
      </c>
      <c r="AA248" s="30">
        <v>0</v>
      </c>
      <c r="AB248" s="30">
        <v>0</v>
      </c>
      <c r="AC248" s="30">
        <v>0</v>
      </c>
      <c r="AD248" s="30">
        <v>0</v>
      </c>
      <c r="AE248" s="30">
        <v>0</v>
      </c>
      <c r="AF248" s="30">
        <v>0</v>
      </c>
      <c r="AG248" s="30">
        <v>0</v>
      </c>
      <c r="AH248" s="30">
        <v>0</v>
      </c>
      <c r="AI248" s="30">
        <v>0</v>
      </c>
      <c r="AJ248" s="30">
        <v>0</v>
      </c>
      <c r="AK248" s="30">
        <v>0</v>
      </c>
      <c r="AL248" s="30">
        <v>0</v>
      </c>
      <c r="AM248" s="30">
        <v>0</v>
      </c>
      <c r="AN248" s="30">
        <v>0</v>
      </c>
      <c r="AO248" s="30"/>
      <c r="AP248" s="30">
        <v>0</v>
      </c>
      <c r="AQ248" s="30">
        <v>0</v>
      </c>
      <c r="AR248" s="30">
        <v>0</v>
      </c>
      <c r="AS248" s="30">
        <v>0</v>
      </c>
      <c r="AT248" s="30">
        <v>0</v>
      </c>
      <c r="AU248" s="30">
        <v>0</v>
      </c>
      <c r="AV248" s="30">
        <v>0</v>
      </c>
      <c r="AW248" s="30">
        <v>0</v>
      </c>
      <c r="AX248" s="30">
        <v>0</v>
      </c>
      <c r="AY248" s="30">
        <v>0</v>
      </c>
      <c r="AZ248" s="30">
        <v>0</v>
      </c>
      <c r="BA248" s="30">
        <v>0</v>
      </c>
      <c r="BB248" s="30">
        <v>0</v>
      </c>
      <c r="BC248" s="30">
        <v>0</v>
      </c>
      <c r="BD248" s="30">
        <v>0</v>
      </c>
      <c r="BE248" s="30">
        <v>0</v>
      </c>
      <c r="BF248" s="30">
        <v>0</v>
      </c>
      <c r="BG248" s="30">
        <v>0</v>
      </c>
      <c r="BH248" s="30">
        <v>0</v>
      </c>
      <c r="BI248" s="30"/>
      <c r="BJ248" s="30">
        <v>0</v>
      </c>
      <c r="BK248" s="30">
        <v>0</v>
      </c>
      <c r="BL248" s="30">
        <v>0</v>
      </c>
      <c r="BM248" s="30">
        <v>0</v>
      </c>
      <c r="BN248" s="30">
        <v>0</v>
      </c>
      <c r="BO248" s="30">
        <v>0</v>
      </c>
      <c r="BP248" s="30">
        <v>0</v>
      </c>
      <c r="BQ248" s="30">
        <v>0</v>
      </c>
      <c r="BR248" s="30">
        <v>0</v>
      </c>
      <c r="BS248" s="30">
        <v>0</v>
      </c>
      <c r="BT248" s="30">
        <v>0</v>
      </c>
      <c r="BU248" s="30">
        <v>0</v>
      </c>
      <c r="BV248" s="30">
        <v>0</v>
      </c>
      <c r="BW248" s="30">
        <v>0</v>
      </c>
      <c r="BX248" s="30">
        <v>0</v>
      </c>
      <c r="BY248" s="30">
        <v>0</v>
      </c>
      <c r="BZ248" s="30">
        <v>0</v>
      </c>
      <c r="CA248" s="30">
        <v>0</v>
      </c>
      <c r="CB248" s="30">
        <v>0</v>
      </c>
      <c r="CC248" s="70"/>
      <c r="CD248" s="30">
        <v>0</v>
      </c>
      <c r="CE248" s="30">
        <v>0</v>
      </c>
      <c r="CF248" s="30">
        <v>0</v>
      </c>
      <c r="CG248" s="30">
        <v>0</v>
      </c>
      <c r="CH248" s="30">
        <v>0</v>
      </c>
      <c r="CI248" s="30">
        <v>0</v>
      </c>
      <c r="CJ248" s="30">
        <v>0</v>
      </c>
      <c r="CK248" s="30">
        <v>0</v>
      </c>
      <c r="CL248" s="30">
        <v>0</v>
      </c>
      <c r="CM248" s="30">
        <v>0</v>
      </c>
      <c r="CN248" s="30">
        <v>0</v>
      </c>
      <c r="CO248" s="30">
        <v>0</v>
      </c>
      <c r="CP248" s="30">
        <v>0</v>
      </c>
      <c r="CQ248" s="30">
        <v>0</v>
      </c>
      <c r="CR248" s="30">
        <v>0</v>
      </c>
      <c r="CS248" s="30">
        <v>0</v>
      </c>
      <c r="CT248" s="30">
        <v>0</v>
      </c>
      <c r="CU248" s="30">
        <v>0</v>
      </c>
      <c r="CV248" s="30">
        <v>0</v>
      </c>
    </row>
    <row r="249" spans="1:100" s="28" customFormat="1" x14ac:dyDescent="0.4">
      <c r="A249" s="45" t="s">
        <v>1</v>
      </c>
      <c r="B249" s="30">
        <v>0</v>
      </c>
      <c r="C249" s="30">
        <v>0</v>
      </c>
      <c r="D249" s="30">
        <v>0</v>
      </c>
      <c r="E249" s="30">
        <v>0</v>
      </c>
      <c r="F249" s="30">
        <v>0</v>
      </c>
      <c r="G249" s="30">
        <v>0</v>
      </c>
      <c r="H249" s="30">
        <v>0</v>
      </c>
      <c r="I249" s="30">
        <v>0</v>
      </c>
      <c r="J249" s="30">
        <v>0</v>
      </c>
      <c r="K249" s="30">
        <v>0</v>
      </c>
      <c r="L249" s="30">
        <v>0</v>
      </c>
      <c r="M249" s="30">
        <v>0</v>
      </c>
      <c r="N249" s="30">
        <v>0</v>
      </c>
      <c r="O249" s="30">
        <v>0</v>
      </c>
      <c r="P249" s="30">
        <v>0</v>
      </c>
      <c r="Q249" s="30">
        <v>0</v>
      </c>
      <c r="R249" s="30">
        <v>0</v>
      </c>
      <c r="S249" s="30">
        <v>0</v>
      </c>
      <c r="T249" s="30">
        <v>0</v>
      </c>
      <c r="V249" s="30">
        <v>0</v>
      </c>
      <c r="W249" s="30">
        <v>0</v>
      </c>
      <c r="X249" s="30">
        <v>0</v>
      </c>
      <c r="Y249" s="30">
        <v>0</v>
      </c>
      <c r="Z249" s="30">
        <v>0</v>
      </c>
      <c r="AA249" s="30">
        <v>0</v>
      </c>
      <c r="AB249" s="30">
        <v>0</v>
      </c>
      <c r="AC249" s="30">
        <v>0</v>
      </c>
      <c r="AD249" s="30">
        <v>0</v>
      </c>
      <c r="AE249" s="30">
        <v>0</v>
      </c>
      <c r="AF249" s="30">
        <v>0</v>
      </c>
      <c r="AG249" s="30">
        <v>0</v>
      </c>
      <c r="AH249" s="30">
        <v>0</v>
      </c>
      <c r="AI249" s="30">
        <v>0</v>
      </c>
      <c r="AJ249" s="30">
        <v>0</v>
      </c>
      <c r="AK249" s="30">
        <v>0</v>
      </c>
      <c r="AL249" s="30">
        <v>0</v>
      </c>
      <c r="AM249" s="30">
        <v>0</v>
      </c>
      <c r="AN249" s="30">
        <v>0</v>
      </c>
      <c r="AO249" s="30"/>
      <c r="AP249" s="30">
        <v>0</v>
      </c>
      <c r="AQ249" s="30">
        <v>0</v>
      </c>
      <c r="AR249" s="30">
        <v>0</v>
      </c>
      <c r="AS249" s="30">
        <v>0</v>
      </c>
      <c r="AT249" s="30">
        <v>0</v>
      </c>
      <c r="AU249" s="30">
        <v>0</v>
      </c>
      <c r="AV249" s="30">
        <v>0</v>
      </c>
      <c r="AW249" s="30">
        <v>0</v>
      </c>
      <c r="AX249" s="30">
        <v>0</v>
      </c>
      <c r="AY249" s="30">
        <v>0</v>
      </c>
      <c r="AZ249" s="30">
        <v>0</v>
      </c>
      <c r="BA249" s="30">
        <v>0</v>
      </c>
      <c r="BB249" s="30">
        <v>0</v>
      </c>
      <c r="BC249" s="30">
        <v>0</v>
      </c>
      <c r="BD249" s="30">
        <v>0</v>
      </c>
      <c r="BE249" s="30">
        <v>0</v>
      </c>
      <c r="BF249" s="30">
        <v>0</v>
      </c>
      <c r="BG249" s="30">
        <v>0</v>
      </c>
      <c r="BH249" s="30">
        <v>0</v>
      </c>
      <c r="BI249" s="30"/>
      <c r="BJ249" s="30">
        <v>0</v>
      </c>
      <c r="BK249" s="30">
        <v>0</v>
      </c>
      <c r="BL249" s="30">
        <v>0</v>
      </c>
      <c r="BM249" s="30">
        <v>0</v>
      </c>
      <c r="BN249" s="30">
        <v>0</v>
      </c>
      <c r="BO249" s="30">
        <v>0</v>
      </c>
      <c r="BP249" s="30">
        <v>0</v>
      </c>
      <c r="BQ249" s="30">
        <v>0</v>
      </c>
      <c r="BR249" s="30">
        <v>0</v>
      </c>
      <c r="BS249" s="30">
        <v>0</v>
      </c>
      <c r="BT249" s="30">
        <v>0</v>
      </c>
      <c r="BU249" s="30">
        <v>0</v>
      </c>
      <c r="BV249" s="30">
        <v>0</v>
      </c>
      <c r="BW249" s="30">
        <v>0</v>
      </c>
      <c r="BX249" s="30">
        <v>0</v>
      </c>
      <c r="BY249" s="30">
        <v>0</v>
      </c>
      <c r="BZ249" s="30">
        <v>0</v>
      </c>
      <c r="CA249" s="30">
        <v>0</v>
      </c>
      <c r="CB249" s="30">
        <v>0</v>
      </c>
      <c r="CC249" s="70"/>
      <c r="CD249" s="30">
        <v>0</v>
      </c>
      <c r="CE249" s="30">
        <v>0</v>
      </c>
      <c r="CF249" s="30">
        <v>0</v>
      </c>
      <c r="CG249" s="30">
        <v>0</v>
      </c>
      <c r="CH249" s="30">
        <v>0</v>
      </c>
      <c r="CI249" s="30">
        <v>0</v>
      </c>
      <c r="CJ249" s="30">
        <v>0</v>
      </c>
      <c r="CK249" s="30">
        <v>0</v>
      </c>
      <c r="CL249" s="30">
        <v>0</v>
      </c>
      <c r="CM249" s="30">
        <v>0</v>
      </c>
      <c r="CN249" s="30">
        <v>0</v>
      </c>
      <c r="CO249" s="30">
        <v>0</v>
      </c>
      <c r="CP249" s="30">
        <v>0</v>
      </c>
      <c r="CQ249" s="30">
        <v>0</v>
      </c>
      <c r="CR249" s="30">
        <v>0</v>
      </c>
      <c r="CS249" s="30">
        <v>0</v>
      </c>
      <c r="CT249" s="30">
        <v>0</v>
      </c>
      <c r="CU249" s="30">
        <v>0</v>
      </c>
      <c r="CV249" s="30">
        <v>0</v>
      </c>
    </row>
    <row r="250" spans="1:100" s="28" customFormat="1" x14ac:dyDescent="0.4">
      <c r="A250" s="45" t="s">
        <v>7</v>
      </c>
      <c r="B250" s="30">
        <v>0</v>
      </c>
      <c r="C250" s="30">
        <v>0</v>
      </c>
      <c r="D250" s="30">
        <v>0</v>
      </c>
      <c r="E250" s="30">
        <v>0</v>
      </c>
      <c r="F250" s="30">
        <v>0</v>
      </c>
      <c r="G250" s="30">
        <v>0</v>
      </c>
      <c r="H250" s="30">
        <v>0</v>
      </c>
      <c r="I250" s="30">
        <v>0</v>
      </c>
      <c r="J250" s="30">
        <v>0</v>
      </c>
      <c r="K250" s="30">
        <v>0</v>
      </c>
      <c r="L250" s="30">
        <v>0</v>
      </c>
      <c r="M250" s="30">
        <v>0</v>
      </c>
      <c r="N250" s="30">
        <v>0</v>
      </c>
      <c r="O250" s="30">
        <v>0</v>
      </c>
      <c r="P250" s="30">
        <v>0</v>
      </c>
      <c r="Q250" s="30">
        <v>0</v>
      </c>
      <c r="R250" s="30">
        <v>0</v>
      </c>
      <c r="S250" s="30">
        <v>0</v>
      </c>
      <c r="T250" s="30">
        <v>0</v>
      </c>
      <c r="V250" s="30">
        <v>10830.343151187657</v>
      </c>
      <c r="W250" s="30">
        <v>0</v>
      </c>
      <c r="X250" s="30">
        <v>0</v>
      </c>
      <c r="Y250" s="30">
        <v>1528.174152704674</v>
      </c>
      <c r="Z250" s="30">
        <v>0</v>
      </c>
      <c r="AA250" s="30">
        <v>0</v>
      </c>
      <c r="AB250" s="30">
        <v>35551.426496971057</v>
      </c>
      <c r="AC250" s="30">
        <v>5908.6478585896084</v>
      </c>
      <c r="AD250" s="30">
        <v>8790.4150802760632</v>
      </c>
      <c r="AE250" s="30">
        <v>0</v>
      </c>
      <c r="AF250" s="30">
        <v>1934.9869968</v>
      </c>
      <c r="AG250" s="30">
        <v>2550.99048477</v>
      </c>
      <c r="AH250" s="30">
        <v>19337.514514500002</v>
      </c>
      <c r="AI250" s="30">
        <v>286.87130999999999</v>
      </c>
      <c r="AJ250" s="30">
        <v>383.77597412</v>
      </c>
      <c r="AK250" s="30">
        <v>26762.40674016</v>
      </c>
      <c r="AL250" s="30">
        <v>7730.0284464000006</v>
      </c>
      <c r="AM250" s="30">
        <v>1247.4712575999999</v>
      </c>
      <c r="AN250" s="30">
        <v>1026.9971654799999</v>
      </c>
      <c r="AO250" s="30"/>
      <c r="AP250" s="30">
        <v>14189823.804807026</v>
      </c>
      <c r="AQ250" s="30">
        <v>36010684.399205953</v>
      </c>
      <c r="AR250" s="30">
        <v>14930263.142209595</v>
      </c>
      <c r="AS250" s="30">
        <v>18721067.441407859</v>
      </c>
      <c r="AT250" s="30">
        <v>23627120.086709652</v>
      </c>
      <c r="AU250" s="30">
        <v>14291599.722750563</v>
      </c>
      <c r="AV250" s="30">
        <v>23083091.643108997</v>
      </c>
      <c r="AW250" s="30">
        <v>3156899.486108141</v>
      </c>
      <c r="AX250" s="30">
        <v>14760096.932458684</v>
      </c>
      <c r="AY250" s="30">
        <v>20599657.765439332</v>
      </c>
      <c r="AZ250" s="30">
        <v>11047180.074410176</v>
      </c>
      <c r="BA250" s="30">
        <v>7923446.7503740368</v>
      </c>
      <c r="BB250" s="30">
        <v>8616593.9346773122</v>
      </c>
      <c r="BC250" s="30">
        <v>17008070.727891013</v>
      </c>
      <c r="BD250" s="30">
        <v>10955594.558104631</v>
      </c>
      <c r="BE250" s="30">
        <v>23343442.429736</v>
      </c>
      <c r="BF250" s="30">
        <v>12092353.68271644</v>
      </c>
      <c r="BG250" s="30">
        <v>12507435.309779201</v>
      </c>
      <c r="BH250" s="30">
        <v>3765815.3597744699</v>
      </c>
      <c r="BI250" s="30"/>
      <c r="BJ250" s="30">
        <v>90433.212534416569</v>
      </c>
      <c r="BK250" s="30">
        <v>85656.607179133382</v>
      </c>
      <c r="BL250" s="30">
        <v>103971.71019006768</v>
      </c>
      <c r="BM250" s="30">
        <v>36370.260926244868</v>
      </c>
      <c r="BN250" s="30">
        <v>37026.237247255282</v>
      </c>
      <c r="BO250" s="30">
        <v>9489.4218247515564</v>
      </c>
      <c r="BP250" s="30">
        <v>72524.913645367706</v>
      </c>
      <c r="BQ250" s="30">
        <v>38734.547019571706</v>
      </c>
      <c r="BR250" s="30">
        <v>49705.782549945521</v>
      </c>
      <c r="BS250" s="30">
        <v>53250.62203962569</v>
      </c>
      <c r="BT250" s="30">
        <v>30379.466718000003</v>
      </c>
      <c r="BU250" s="30">
        <v>63570.907142960001</v>
      </c>
      <c r="BV250" s="30">
        <v>60742.491355000006</v>
      </c>
      <c r="BW250" s="30">
        <v>16353.312049799999</v>
      </c>
      <c r="BX250" s="30">
        <v>62559.446171140007</v>
      </c>
      <c r="BY250" s="30">
        <v>87555.976211200003</v>
      </c>
      <c r="BZ250" s="30">
        <v>26670.61347</v>
      </c>
      <c r="CA250" s="30">
        <v>77761.193369200017</v>
      </c>
      <c r="CB250" s="30">
        <v>8502.8473806494258</v>
      </c>
      <c r="CC250" s="70"/>
      <c r="CD250" s="30">
        <v>14291087.36049263</v>
      </c>
      <c r="CE250" s="30">
        <v>36096341.006385088</v>
      </c>
      <c r="CF250" s="30">
        <v>15034234.852399662</v>
      </c>
      <c r="CG250" s="30">
        <v>18758965.876486812</v>
      </c>
      <c r="CH250" s="30">
        <v>23664146.323956907</v>
      </c>
      <c r="CI250" s="30">
        <v>14301089.144575315</v>
      </c>
      <c r="CJ250" s="30">
        <v>23191167.983251337</v>
      </c>
      <c r="CK250" s="30">
        <v>3201542.680986302</v>
      </c>
      <c r="CL250" s="30">
        <v>14818593.130088905</v>
      </c>
      <c r="CM250" s="30">
        <v>20652908.387478959</v>
      </c>
      <c r="CN250" s="30">
        <v>11079494.528124975</v>
      </c>
      <c r="CO250" s="30">
        <v>7989568.6480017677</v>
      </c>
      <c r="CP250" s="30">
        <v>8696673.9405468125</v>
      </c>
      <c r="CQ250" s="30">
        <v>17024710.911250811</v>
      </c>
      <c r="CR250" s="30">
        <v>11018537.78024989</v>
      </c>
      <c r="CS250" s="30">
        <v>23457760.81268736</v>
      </c>
      <c r="CT250" s="30">
        <v>12126754.32463284</v>
      </c>
      <c r="CU250" s="30">
        <v>12586443.974406</v>
      </c>
      <c r="CV250" s="30">
        <v>3775345.2043205993</v>
      </c>
    </row>
    <row r="251" spans="1:100" s="28" customFormat="1" x14ac:dyDescent="0.4">
      <c r="A251" s="45" t="s">
        <v>17</v>
      </c>
      <c r="B251" s="30">
        <v>0</v>
      </c>
      <c r="C251" s="30">
        <v>0</v>
      </c>
      <c r="D251" s="30">
        <v>0</v>
      </c>
      <c r="E251" s="30">
        <v>0</v>
      </c>
      <c r="F251" s="30">
        <v>0</v>
      </c>
      <c r="G251" s="30">
        <v>0</v>
      </c>
      <c r="H251" s="30">
        <v>0</v>
      </c>
      <c r="I251" s="30">
        <v>0</v>
      </c>
      <c r="J251" s="30">
        <v>0</v>
      </c>
      <c r="K251" s="30">
        <v>0</v>
      </c>
      <c r="L251" s="30">
        <v>0</v>
      </c>
      <c r="M251" s="30">
        <v>0</v>
      </c>
      <c r="N251" s="30">
        <v>0</v>
      </c>
      <c r="O251" s="30">
        <v>0</v>
      </c>
      <c r="P251" s="30">
        <v>0</v>
      </c>
      <c r="Q251" s="30">
        <v>0</v>
      </c>
      <c r="R251" s="30">
        <v>0</v>
      </c>
      <c r="S251" s="30">
        <v>0</v>
      </c>
      <c r="T251" s="30">
        <v>0</v>
      </c>
      <c r="V251" s="30">
        <v>0</v>
      </c>
      <c r="W251" s="30">
        <v>0</v>
      </c>
      <c r="X251" s="30">
        <v>0</v>
      </c>
      <c r="Y251" s="30">
        <v>0</v>
      </c>
      <c r="Z251" s="30">
        <v>0</v>
      </c>
      <c r="AA251" s="30">
        <v>0</v>
      </c>
      <c r="AB251" s="30">
        <v>0</v>
      </c>
      <c r="AC251" s="30">
        <v>0</v>
      </c>
      <c r="AD251" s="30">
        <v>0</v>
      </c>
      <c r="AE251" s="30">
        <v>0</v>
      </c>
      <c r="AF251" s="30">
        <v>0</v>
      </c>
      <c r="AG251" s="30">
        <v>0</v>
      </c>
      <c r="AH251" s="30">
        <v>0</v>
      </c>
      <c r="AI251" s="30">
        <v>0</v>
      </c>
      <c r="AJ251" s="30">
        <v>0</v>
      </c>
      <c r="AK251" s="30">
        <v>0</v>
      </c>
      <c r="AL251" s="30">
        <v>0</v>
      </c>
      <c r="AM251" s="30">
        <v>0</v>
      </c>
      <c r="AN251" s="30">
        <v>0</v>
      </c>
      <c r="AO251" s="30"/>
      <c r="AP251" s="30">
        <v>0</v>
      </c>
      <c r="AQ251" s="30">
        <v>0</v>
      </c>
      <c r="AR251" s="30">
        <v>0</v>
      </c>
      <c r="AS251" s="30">
        <v>0</v>
      </c>
      <c r="AT251" s="30">
        <v>0</v>
      </c>
      <c r="AU251" s="30">
        <v>0</v>
      </c>
      <c r="AV251" s="30">
        <v>0</v>
      </c>
      <c r="AW251" s="30">
        <v>0</v>
      </c>
      <c r="AX251" s="30">
        <v>0</v>
      </c>
      <c r="AY251" s="30">
        <v>0</v>
      </c>
      <c r="AZ251" s="30">
        <v>0</v>
      </c>
      <c r="BA251" s="30">
        <v>0</v>
      </c>
      <c r="BB251" s="30">
        <v>0</v>
      </c>
      <c r="BC251" s="30">
        <v>0</v>
      </c>
      <c r="BD251" s="30">
        <v>0</v>
      </c>
      <c r="BE251" s="30">
        <v>0</v>
      </c>
      <c r="BF251" s="30">
        <v>0</v>
      </c>
      <c r="BG251" s="30">
        <v>0</v>
      </c>
      <c r="BH251" s="30">
        <v>0</v>
      </c>
      <c r="BI251" s="30"/>
      <c r="BJ251" s="30">
        <v>0</v>
      </c>
      <c r="BK251" s="30">
        <v>0</v>
      </c>
      <c r="BL251" s="30">
        <v>0</v>
      </c>
      <c r="BM251" s="30">
        <v>0</v>
      </c>
      <c r="BN251" s="30">
        <v>0</v>
      </c>
      <c r="BO251" s="30">
        <v>0</v>
      </c>
      <c r="BP251" s="30">
        <v>0</v>
      </c>
      <c r="BQ251" s="30">
        <v>0</v>
      </c>
      <c r="BR251" s="30">
        <v>0</v>
      </c>
      <c r="BS251" s="30">
        <v>0</v>
      </c>
      <c r="BT251" s="30">
        <v>0</v>
      </c>
      <c r="BU251" s="30">
        <v>0</v>
      </c>
      <c r="BV251" s="30">
        <v>0</v>
      </c>
      <c r="BW251" s="30">
        <v>0</v>
      </c>
      <c r="BX251" s="30">
        <v>0</v>
      </c>
      <c r="BY251" s="30">
        <v>0</v>
      </c>
      <c r="BZ251" s="30">
        <v>0</v>
      </c>
      <c r="CA251" s="30">
        <v>0</v>
      </c>
      <c r="CB251" s="30">
        <v>0</v>
      </c>
      <c r="CC251" s="70"/>
      <c r="CD251" s="30">
        <v>0</v>
      </c>
      <c r="CE251" s="30">
        <v>0</v>
      </c>
      <c r="CF251" s="30">
        <v>0</v>
      </c>
      <c r="CG251" s="30">
        <v>0</v>
      </c>
      <c r="CH251" s="30">
        <v>0</v>
      </c>
      <c r="CI251" s="30">
        <v>0</v>
      </c>
      <c r="CJ251" s="30">
        <v>0</v>
      </c>
      <c r="CK251" s="30">
        <v>0</v>
      </c>
      <c r="CL251" s="30">
        <v>0</v>
      </c>
      <c r="CM251" s="30">
        <v>0</v>
      </c>
      <c r="CN251" s="30">
        <v>0</v>
      </c>
      <c r="CO251" s="30">
        <v>0</v>
      </c>
      <c r="CP251" s="30">
        <v>0</v>
      </c>
      <c r="CQ251" s="30">
        <v>0</v>
      </c>
      <c r="CR251" s="30">
        <v>0</v>
      </c>
      <c r="CS251" s="30">
        <v>0</v>
      </c>
      <c r="CT251" s="30">
        <v>0</v>
      </c>
      <c r="CU251" s="30">
        <v>0</v>
      </c>
      <c r="CV251" s="30">
        <v>0</v>
      </c>
    </row>
    <row r="252" spans="1:100" s="28" customFormat="1" x14ac:dyDescent="0.4">
      <c r="A252" s="45" t="s">
        <v>18</v>
      </c>
      <c r="B252" s="30">
        <v>0</v>
      </c>
      <c r="C252" s="30">
        <v>0</v>
      </c>
      <c r="D252" s="30">
        <v>0</v>
      </c>
      <c r="E252" s="30">
        <v>0</v>
      </c>
      <c r="F252" s="30">
        <v>0</v>
      </c>
      <c r="G252" s="30">
        <v>0</v>
      </c>
      <c r="H252" s="30">
        <v>0</v>
      </c>
      <c r="I252" s="30">
        <v>0</v>
      </c>
      <c r="J252" s="30">
        <v>0</v>
      </c>
      <c r="K252" s="30">
        <v>0</v>
      </c>
      <c r="L252" s="30">
        <v>0</v>
      </c>
      <c r="M252" s="30">
        <v>0</v>
      </c>
      <c r="N252" s="30">
        <v>0</v>
      </c>
      <c r="O252" s="30">
        <v>0</v>
      </c>
      <c r="P252" s="30">
        <v>0</v>
      </c>
      <c r="Q252" s="30">
        <v>0</v>
      </c>
      <c r="R252" s="30">
        <v>0</v>
      </c>
      <c r="S252" s="30">
        <v>0</v>
      </c>
      <c r="T252" s="30">
        <v>0</v>
      </c>
      <c r="V252" s="30">
        <v>0</v>
      </c>
      <c r="W252" s="30">
        <v>0</v>
      </c>
      <c r="X252" s="30">
        <v>0</v>
      </c>
      <c r="Y252" s="30">
        <v>0</v>
      </c>
      <c r="Z252" s="30">
        <v>0</v>
      </c>
      <c r="AA252" s="30">
        <v>0</v>
      </c>
      <c r="AB252" s="30">
        <v>0</v>
      </c>
      <c r="AC252" s="30">
        <v>0</v>
      </c>
      <c r="AD252" s="30">
        <v>0</v>
      </c>
      <c r="AE252" s="30">
        <v>0</v>
      </c>
      <c r="AF252" s="30">
        <v>0</v>
      </c>
      <c r="AG252" s="30">
        <v>0</v>
      </c>
      <c r="AH252" s="30">
        <v>0</v>
      </c>
      <c r="AI252" s="30">
        <v>0</v>
      </c>
      <c r="AJ252" s="30">
        <v>0</v>
      </c>
      <c r="AK252" s="30">
        <v>0</v>
      </c>
      <c r="AL252" s="30">
        <v>0</v>
      </c>
      <c r="AM252" s="30">
        <v>0</v>
      </c>
      <c r="AN252" s="30">
        <v>0</v>
      </c>
      <c r="AO252" s="30"/>
      <c r="AP252" s="30">
        <v>0</v>
      </c>
      <c r="AQ252" s="30">
        <v>0</v>
      </c>
      <c r="AR252" s="30">
        <v>0</v>
      </c>
      <c r="AS252" s="30">
        <v>0</v>
      </c>
      <c r="AT252" s="30">
        <v>0</v>
      </c>
      <c r="AU252" s="30">
        <v>0</v>
      </c>
      <c r="AV252" s="30">
        <v>0</v>
      </c>
      <c r="AW252" s="30">
        <v>0</v>
      </c>
      <c r="AX252" s="30">
        <v>0</v>
      </c>
      <c r="AY252" s="30">
        <v>0</v>
      </c>
      <c r="AZ252" s="30">
        <v>0</v>
      </c>
      <c r="BA252" s="30">
        <v>0</v>
      </c>
      <c r="BB252" s="30">
        <v>0</v>
      </c>
      <c r="BC252" s="30">
        <v>0</v>
      </c>
      <c r="BD252" s="30">
        <v>0</v>
      </c>
      <c r="BE252" s="30">
        <v>0</v>
      </c>
      <c r="BF252" s="30">
        <v>0</v>
      </c>
      <c r="BG252" s="30">
        <v>0</v>
      </c>
      <c r="BH252" s="30">
        <v>0</v>
      </c>
      <c r="BI252" s="30"/>
      <c r="BJ252" s="30">
        <v>0</v>
      </c>
      <c r="BK252" s="30">
        <v>0</v>
      </c>
      <c r="BL252" s="30">
        <v>0</v>
      </c>
      <c r="BM252" s="30">
        <v>0</v>
      </c>
      <c r="BN252" s="30">
        <v>0</v>
      </c>
      <c r="BO252" s="30">
        <v>0</v>
      </c>
      <c r="BP252" s="30">
        <v>0</v>
      </c>
      <c r="BQ252" s="30">
        <v>0</v>
      </c>
      <c r="BR252" s="30">
        <v>0</v>
      </c>
      <c r="BS252" s="30">
        <v>0</v>
      </c>
      <c r="BT252" s="30">
        <v>0</v>
      </c>
      <c r="BU252" s="30">
        <v>0</v>
      </c>
      <c r="BV252" s="30">
        <v>0</v>
      </c>
      <c r="BW252" s="30">
        <v>0</v>
      </c>
      <c r="BX252" s="30">
        <v>0</v>
      </c>
      <c r="BY252" s="30">
        <v>0</v>
      </c>
      <c r="BZ252" s="30">
        <v>0</v>
      </c>
      <c r="CA252" s="30">
        <v>0</v>
      </c>
      <c r="CB252" s="30">
        <v>0</v>
      </c>
      <c r="CC252" s="70"/>
      <c r="CD252" s="30">
        <v>0</v>
      </c>
      <c r="CE252" s="30">
        <v>0</v>
      </c>
      <c r="CF252" s="30">
        <v>0</v>
      </c>
      <c r="CG252" s="30">
        <v>0</v>
      </c>
      <c r="CH252" s="30">
        <v>0</v>
      </c>
      <c r="CI252" s="30">
        <v>0</v>
      </c>
      <c r="CJ252" s="30">
        <v>0</v>
      </c>
      <c r="CK252" s="30">
        <v>0</v>
      </c>
      <c r="CL252" s="30">
        <v>0</v>
      </c>
      <c r="CM252" s="30">
        <v>0</v>
      </c>
      <c r="CN252" s="30">
        <v>0</v>
      </c>
      <c r="CO252" s="30">
        <v>0</v>
      </c>
      <c r="CP252" s="30">
        <v>0</v>
      </c>
      <c r="CQ252" s="30">
        <v>0</v>
      </c>
      <c r="CR252" s="30">
        <v>0</v>
      </c>
      <c r="CS252" s="30">
        <v>0</v>
      </c>
      <c r="CT252" s="30">
        <v>0</v>
      </c>
      <c r="CU252" s="30">
        <v>0</v>
      </c>
      <c r="CV252" s="30">
        <v>0</v>
      </c>
    </row>
    <row r="253" spans="1:100" s="28" customFormat="1" x14ac:dyDescent="0.4">
      <c r="A253" s="45" t="s">
        <v>10</v>
      </c>
      <c r="B253" s="30">
        <v>0</v>
      </c>
      <c r="C253" s="30">
        <v>0</v>
      </c>
      <c r="D253" s="30">
        <v>0</v>
      </c>
      <c r="E253" s="30">
        <v>0</v>
      </c>
      <c r="F253" s="30">
        <v>0</v>
      </c>
      <c r="G253" s="30">
        <v>0</v>
      </c>
      <c r="H253" s="30">
        <v>0</v>
      </c>
      <c r="I253" s="30">
        <v>0</v>
      </c>
      <c r="J253" s="30">
        <v>0</v>
      </c>
      <c r="K253" s="30">
        <v>0</v>
      </c>
      <c r="L253" s="30">
        <v>0</v>
      </c>
      <c r="M253" s="30">
        <v>0</v>
      </c>
      <c r="N253" s="30">
        <v>0</v>
      </c>
      <c r="O253" s="30">
        <v>0</v>
      </c>
      <c r="P253" s="30">
        <v>0</v>
      </c>
      <c r="Q253" s="30">
        <v>0</v>
      </c>
      <c r="R253" s="30">
        <v>0</v>
      </c>
      <c r="S253" s="30">
        <v>0</v>
      </c>
      <c r="T253" s="30">
        <v>0</v>
      </c>
      <c r="V253" s="30">
        <v>0</v>
      </c>
      <c r="W253" s="30">
        <v>0</v>
      </c>
      <c r="X253" s="30">
        <v>0</v>
      </c>
      <c r="Y253" s="30">
        <v>0</v>
      </c>
      <c r="Z253" s="30">
        <v>0</v>
      </c>
      <c r="AA253" s="30">
        <v>0</v>
      </c>
      <c r="AB253" s="30">
        <v>0</v>
      </c>
      <c r="AC253" s="30">
        <v>0</v>
      </c>
      <c r="AD253" s="30">
        <v>0</v>
      </c>
      <c r="AE253" s="30">
        <v>0</v>
      </c>
      <c r="AF253" s="30">
        <v>0</v>
      </c>
      <c r="AG253" s="30">
        <v>0</v>
      </c>
      <c r="AH253" s="30">
        <v>0</v>
      </c>
      <c r="AI253" s="30">
        <v>0</v>
      </c>
      <c r="AJ253" s="30">
        <v>0</v>
      </c>
      <c r="AK253" s="30">
        <v>0</v>
      </c>
      <c r="AL253" s="30">
        <v>0</v>
      </c>
      <c r="AM253" s="30">
        <v>0</v>
      </c>
      <c r="AN253" s="30">
        <v>0</v>
      </c>
      <c r="AO253" s="30"/>
      <c r="AP253" s="30">
        <v>0</v>
      </c>
      <c r="AQ253" s="30">
        <v>0</v>
      </c>
      <c r="AR253" s="30">
        <v>0</v>
      </c>
      <c r="AS253" s="30">
        <v>0</v>
      </c>
      <c r="AT253" s="30">
        <v>0</v>
      </c>
      <c r="AU253" s="30">
        <v>0</v>
      </c>
      <c r="AV253" s="30">
        <v>0</v>
      </c>
      <c r="AW253" s="30">
        <v>0</v>
      </c>
      <c r="AX253" s="30">
        <v>0</v>
      </c>
      <c r="AY253" s="30">
        <v>0</v>
      </c>
      <c r="AZ253" s="30">
        <v>0</v>
      </c>
      <c r="BA253" s="30">
        <v>0</v>
      </c>
      <c r="BB253" s="30">
        <v>0</v>
      </c>
      <c r="BC253" s="30">
        <v>0</v>
      </c>
      <c r="BD253" s="30">
        <v>0</v>
      </c>
      <c r="BE253" s="30">
        <v>0</v>
      </c>
      <c r="BF253" s="30">
        <v>0</v>
      </c>
      <c r="BG253" s="30">
        <v>0</v>
      </c>
      <c r="BH253" s="30">
        <v>0</v>
      </c>
      <c r="BI253" s="30"/>
      <c r="BJ253" s="30">
        <v>0</v>
      </c>
      <c r="BK253" s="30">
        <v>0</v>
      </c>
      <c r="BL253" s="30">
        <v>0</v>
      </c>
      <c r="BM253" s="30">
        <v>0</v>
      </c>
      <c r="BN253" s="30">
        <v>0</v>
      </c>
      <c r="BO253" s="30">
        <v>0</v>
      </c>
      <c r="BP253" s="30">
        <v>0</v>
      </c>
      <c r="BQ253" s="30">
        <v>0</v>
      </c>
      <c r="BR253" s="30">
        <v>0</v>
      </c>
      <c r="BS253" s="30">
        <v>0</v>
      </c>
      <c r="BT253" s="30">
        <v>0</v>
      </c>
      <c r="BU253" s="30">
        <v>0</v>
      </c>
      <c r="BV253" s="30">
        <v>0</v>
      </c>
      <c r="BW253" s="30">
        <v>0</v>
      </c>
      <c r="BX253" s="30">
        <v>0</v>
      </c>
      <c r="BY253" s="30">
        <v>0</v>
      </c>
      <c r="BZ253" s="30">
        <v>0</v>
      </c>
      <c r="CA253" s="30">
        <v>0</v>
      </c>
      <c r="CB253" s="30">
        <v>0</v>
      </c>
      <c r="CC253" s="70"/>
      <c r="CD253" s="30">
        <v>0</v>
      </c>
      <c r="CE253" s="30">
        <v>0</v>
      </c>
      <c r="CF253" s="30">
        <v>0</v>
      </c>
      <c r="CG253" s="30">
        <v>0</v>
      </c>
      <c r="CH253" s="30">
        <v>0</v>
      </c>
      <c r="CI253" s="30">
        <v>0</v>
      </c>
      <c r="CJ253" s="30">
        <v>0</v>
      </c>
      <c r="CK253" s="30">
        <v>0</v>
      </c>
      <c r="CL253" s="30">
        <v>0</v>
      </c>
      <c r="CM253" s="30">
        <v>0</v>
      </c>
      <c r="CN253" s="30">
        <v>0</v>
      </c>
      <c r="CO253" s="30">
        <v>0</v>
      </c>
      <c r="CP253" s="30">
        <v>0</v>
      </c>
      <c r="CQ253" s="30">
        <v>0</v>
      </c>
      <c r="CR253" s="30">
        <v>0</v>
      </c>
      <c r="CS253" s="30">
        <v>0</v>
      </c>
      <c r="CT253" s="30">
        <v>0</v>
      </c>
      <c r="CU253" s="30">
        <v>0</v>
      </c>
      <c r="CV253" s="30">
        <v>0</v>
      </c>
    </row>
    <row r="254" spans="1:100" s="28" customFormat="1" x14ac:dyDescent="0.4">
      <c r="A254" s="45" t="s">
        <v>233</v>
      </c>
      <c r="B254" s="30">
        <v>0</v>
      </c>
      <c r="C254" s="30">
        <v>0</v>
      </c>
      <c r="D254" s="30">
        <v>0</v>
      </c>
      <c r="E254" s="30">
        <v>0</v>
      </c>
      <c r="F254" s="30">
        <v>0</v>
      </c>
      <c r="G254" s="30">
        <v>0</v>
      </c>
      <c r="H254" s="30">
        <v>0</v>
      </c>
      <c r="I254" s="30">
        <v>0</v>
      </c>
      <c r="J254" s="30">
        <v>0</v>
      </c>
      <c r="K254" s="30">
        <v>0</v>
      </c>
      <c r="L254" s="30">
        <v>0</v>
      </c>
      <c r="M254" s="30">
        <v>0</v>
      </c>
      <c r="N254" s="30">
        <v>0</v>
      </c>
      <c r="O254" s="30">
        <v>0</v>
      </c>
      <c r="P254" s="30">
        <v>0</v>
      </c>
      <c r="Q254" s="30">
        <v>0</v>
      </c>
      <c r="R254" s="30">
        <v>0</v>
      </c>
      <c r="S254" s="30">
        <v>0</v>
      </c>
      <c r="T254" s="30">
        <v>0</v>
      </c>
      <c r="V254" s="30">
        <v>0</v>
      </c>
      <c r="W254" s="30">
        <v>0</v>
      </c>
      <c r="X254" s="30">
        <v>0</v>
      </c>
      <c r="Y254" s="30">
        <v>0</v>
      </c>
      <c r="Z254" s="30">
        <v>0</v>
      </c>
      <c r="AA254" s="30">
        <v>0</v>
      </c>
      <c r="AB254" s="30">
        <v>0</v>
      </c>
      <c r="AC254" s="30">
        <v>0</v>
      </c>
      <c r="AD254" s="30">
        <v>0</v>
      </c>
      <c r="AE254" s="30">
        <v>0</v>
      </c>
      <c r="AF254" s="30">
        <v>0</v>
      </c>
      <c r="AG254" s="30">
        <v>0</v>
      </c>
      <c r="AH254" s="30">
        <v>0</v>
      </c>
      <c r="AI254" s="30">
        <v>0</v>
      </c>
      <c r="AJ254" s="30">
        <v>0</v>
      </c>
      <c r="AK254" s="30">
        <v>0</v>
      </c>
      <c r="AL254" s="30">
        <v>0</v>
      </c>
      <c r="AM254" s="30">
        <v>0</v>
      </c>
      <c r="AN254" s="30">
        <v>0</v>
      </c>
      <c r="AO254" s="30"/>
      <c r="AP254" s="30">
        <v>0</v>
      </c>
      <c r="AQ254" s="30">
        <v>0</v>
      </c>
      <c r="AR254" s="30">
        <v>0</v>
      </c>
      <c r="AS254" s="30">
        <v>0</v>
      </c>
      <c r="AT254" s="30">
        <v>0</v>
      </c>
      <c r="AU254" s="30">
        <v>0</v>
      </c>
      <c r="AV254" s="30">
        <v>0</v>
      </c>
      <c r="AW254" s="30">
        <v>0</v>
      </c>
      <c r="AX254" s="30">
        <v>0</v>
      </c>
      <c r="AY254" s="30">
        <v>0</v>
      </c>
      <c r="AZ254" s="30">
        <v>0</v>
      </c>
      <c r="BA254" s="30">
        <v>0</v>
      </c>
      <c r="BB254" s="30">
        <v>0</v>
      </c>
      <c r="BC254" s="30">
        <v>0</v>
      </c>
      <c r="BD254" s="30">
        <v>0</v>
      </c>
      <c r="BE254" s="30">
        <v>0</v>
      </c>
      <c r="BF254" s="30">
        <v>0</v>
      </c>
      <c r="BG254" s="30">
        <v>0</v>
      </c>
      <c r="BH254" s="30">
        <v>0</v>
      </c>
      <c r="BI254" s="30"/>
      <c r="BJ254" s="30">
        <v>0</v>
      </c>
      <c r="BK254" s="30">
        <v>0</v>
      </c>
      <c r="BL254" s="30">
        <v>0</v>
      </c>
      <c r="BM254" s="30">
        <v>0</v>
      </c>
      <c r="BN254" s="30">
        <v>0</v>
      </c>
      <c r="BO254" s="30">
        <v>0</v>
      </c>
      <c r="BP254" s="30">
        <v>0</v>
      </c>
      <c r="BQ254" s="30">
        <v>0</v>
      </c>
      <c r="BR254" s="30">
        <v>0</v>
      </c>
      <c r="BS254" s="30">
        <v>0</v>
      </c>
      <c r="BT254" s="30">
        <v>0</v>
      </c>
      <c r="BU254" s="30">
        <v>0</v>
      </c>
      <c r="BV254" s="30">
        <v>0</v>
      </c>
      <c r="BW254" s="30">
        <v>0</v>
      </c>
      <c r="BX254" s="30">
        <v>0</v>
      </c>
      <c r="BY254" s="30">
        <v>0</v>
      </c>
      <c r="BZ254" s="30">
        <v>0</v>
      </c>
      <c r="CA254" s="30">
        <v>0</v>
      </c>
      <c r="CB254" s="30">
        <v>0</v>
      </c>
      <c r="CC254" s="70"/>
      <c r="CD254" s="30">
        <v>0</v>
      </c>
      <c r="CE254" s="30">
        <v>0</v>
      </c>
      <c r="CF254" s="30">
        <v>0</v>
      </c>
      <c r="CG254" s="30">
        <v>0</v>
      </c>
      <c r="CH254" s="30">
        <v>0</v>
      </c>
      <c r="CI254" s="30">
        <v>0</v>
      </c>
      <c r="CJ254" s="30">
        <v>0</v>
      </c>
      <c r="CK254" s="30">
        <v>0</v>
      </c>
      <c r="CL254" s="30">
        <v>0</v>
      </c>
      <c r="CM254" s="30">
        <v>0</v>
      </c>
      <c r="CN254" s="30">
        <v>0</v>
      </c>
      <c r="CO254" s="30">
        <v>0</v>
      </c>
      <c r="CP254" s="30">
        <v>0</v>
      </c>
      <c r="CQ254" s="30">
        <v>0</v>
      </c>
      <c r="CR254" s="30">
        <v>0</v>
      </c>
      <c r="CS254" s="30">
        <v>0</v>
      </c>
      <c r="CT254" s="30">
        <v>0</v>
      </c>
      <c r="CU254" s="30">
        <v>0</v>
      </c>
      <c r="CV254" s="30">
        <v>0</v>
      </c>
    </row>
    <row r="255" spans="1:100" s="28" customFormat="1" x14ac:dyDescent="0.4">
      <c r="A255" s="45" t="s">
        <v>197</v>
      </c>
      <c r="B255" s="30">
        <v>0</v>
      </c>
      <c r="C255" s="30">
        <v>0</v>
      </c>
      <c r="D255" s="30">
        <v>0</v>
      </c>
      <c r="E255" s="30">
        <v>0</v>
      </c>
      <c r="F255" s="30">
        <v>0</v>
      </c>
      <c r="G255" s="30">
        <v>0</v>
      </c>
      <c r="H255" s="30">
        <v>0</v>
      </c>
      <c r="I255" s="30">
        <v>0</v>
      </c>
      <c r="J255" s="30">
        <v>0</v>
      </c>
      <c r="K255" s="30">
        <v>0</v>
      </c>
      <c r="L255" s="30">
        <v>0</v>
      </c>
      <c r="M255" s="30">
        <v>0</v>
      </c>
      <c r="N255" s="30">
        <v>0</v>
      </c>
      <c r="O255" s="30">
        <v>0</v>
      </c>
      <c r="P255" s="30">
        <v>0</v>
      </c>
      <c r="Q255" s="30">
        <v>0</v>
      </c>
      <c r="R255" s="30">
        <v>0</v>
      </c>
      <c r="S255" s="30">
        <v>0</v>
      </c>
      <c r="T255" s="30">
        <v>0</v>
      </c>
      <c r="V255" s="30">
        <v>0</v>
      </c>
      <c r="W255" s="30">
        <v>0</v>
      </c>
      <c r="X255" s="30">
        <v>0</v>
      </c>
      <c r="Y255" s="30">
        <v>0</v>
      </c>
      <c r="Z255" s="30">
        <v>0</v>
      </c>
      <c r="AA255" s="30">
        <v>0</v>
      </c>
      <c r="AB255" s="30">
        <v>0</v>
      </c>
      <c r="AC255" s="30">
        <v>0</v>
      </c>
      <c r="AD255" s="30">
        <v>0</v>
      </c>
      <c r="AE255" s="30">
        <v>0</v>
      </c>
      <c r="AF255" s="30">
        <v>0</v>
      </c>
      <c r="AG255" s="30">
        <v>0</v>
      </c>
      <c r="AH255" s="30">
        <v>0</v>
      </c>
      <c r="AI255" s="30">
        <v>0</v>
      </c>
      <c r="AJ255" s="30">
        <v>0</v>
      </c>
      <c r="AK255" s="30">
        <v>0</v>
      </c>
      <c r="AL255" s="30">
        <v>0</v>
      </c>
      <c r="AM255" s="30">
        <v>0</v>
      </c>
      <c r="AN255" s="30">
        <v>0</v>
      </c>
      <c r="AO255" s="30"/>
      <c r="AP255" s="30">
        <v>0</v>
      </c>
      <c r="AQ255" s="30">
        <v>0</v>
      </c>
      <c r="AR255" s="30">
        <v>0</v>
      </c>
      <c r="AS255" s="30">
        <v>0</v>
      </c>
      <c r="AT255" s="30">
        <v>0</v>
      </c>
      <c r="AU255" s="30">
        <v>0</v>
      </c>
      <c r="AV255" s="30">
        <v>0</v>
      </c>
      <c r="AW255" s="30">
        <v>0</v>
      </c>
      <c r="AX255" s="30">
        <v>0</v>
      </c>
      <c r="AY255" s="30">
        <v>0</v>
      </c>
      <c r="AZ255" s="30">
        <v>0</v>
      </c>
      <c r="BA255" s="30">
        <v>0</v>
      </c>
      <c r="BB255" s="30">
        <v>0</v>
      </c>
      <c r="BC255" s="30">
        <v>0</v>
      </c>
      <c r="BD255" s="30">
        <v>0</v>
      </c>
      <c r="BE255" s="30">
        <v>0</v>
      </c>
      <c r="BF255" s="30">
        <v>0</v>
      </c>
      <c r="BG255" s="30">
        <v>0</v>
      </c>
      <c r="BH255" s="30">
        <v>0</v>
      </c>
      <c r="BI255" s="30"/>
      <c r="BJ255" s="30">
        <v>0</v>
      </c>
      <c r="BK255" s="30">
        <v>0</v>
      </c>
      <c r="BL255" s="30">
        <v>0</v>
      </c>
      <c r="BM255" s="30">
        <v>0</v>
      </c>
      <c r="BN255" s="30">
        <v>0</v>
      </c>
      <c r="BO255" s="30">
        <v>0</v>
      </c>
      <c r="BP255" s="30">
        <v>0</v>
      </c>
      <c r="BQ255" s="30">
        <v>0</v>
      </c>
      <c r="BR255" s="30">
        <v>0</v>
      </c>
      <c r="BS255" s="30">
        <v>0</v>
      </c>
      <c r="BT255" s="30">
        <v>0</v>
      </c>
      <c r="BU255" s="30">
        <v>0</v>
      </c>
      <c r="BV255" s="30">
        <v>0</v>
      </c>
      <c r="BW255" s="30">
        <v>0</v>
      </c>
      <c r="BX255" s="30">
        <v>0</v>
      </c>
      <c r="BY255" s="30">
        <v>0</v>
      </c>
      <c r="BZ255" s="30">
        <v>0</v>
      </c>
      <c r="CA255" s="30">
        <v>0</v>
      </c>
      <c r="CB255" s="30">
        <v>0</v>
      </c>
      <c r="CC255" s="70"/>
      <c r="CD255" s="30">
        <v>0</v>
      </c>
      <c r="CE255" s="30">
        <v>0</v>
      </c>
      <c r="CF255" s="30">
        <v>0</v>
      </c>
      <c r="CG255" s="30">
        <v>0</v>
      </c>
      <c r="CH255" s="30">
        <v>0</v>
      </c>
      <c r="CI255" s="30">
        <v>0</v>
      </c>
      <c r="CJ255" s="30">
        <v>0</v>
      </c>
      <c r="CK255" s="30">
        <v>0</v>
      </c>
      <c r="CL255" s="30">
        <v>0</v>
      </c>
      <c r="CM255" s="30">
        <v>0</v>
      </c>
      <c r="CN255" s="30">
        <v>0</v>
      </c>
      <c r="CO255" s="30">
        <v>0</v>
      </c>
      <c r="CP255" s="30">
        <v>0</v>
      </c>
      <c r="CQ255" s="30">
        <v>0</v>
      </c>
      <c r="CR255" s="30">
        <v>0</v>
      </c>
      <c r="CS255" s="30">
        <v>0</v>
      </c>
      <c r="CT255" s="30">
        <v>0</v>
      </c>
      <c r="CU255" s="30">
        <v>0</v>
      </c>
      <c r="CV255" s="30">
        <v>0</v>
      </c>
    </row>
    <row r="256" spans="1:100" s="28" customFormat="1" x14ac:dyDescent="0.4">
      <c r="A256" s="45" t="s">
        <v>48</v>
      </c>
      <c r="B256" s="30">
        <v>0</v>
      </c>
      <c r="C256" s="30">
        <v>0</v>
      </c>
      <c r="D256" s="30">
        <v>0</v>
      </c>
      <c r="E256" s="30">
        <v>0</v>
      </c>
      <c r="F256" s="30">
        <v>0</v>
      </c>
      <c r="G256" s="30">
        <v>0</v>
      </c>
      <c r="H256" s="30">
        <v>0</v>
      </c>
      <c r="I256" s="30">
        <v>0</v>
      </c>
      <c r="J256" s="30">
        <v>0</v>
      </c>
      <c r="K256" s="30">
        <v>0</v>
      </c>
      <c r="L256" s="30">
        <v>0</v>
      </c>
      <c r="M256" s="30">
        <v>0</v>
      </c>
      <c r="N256" s="30">
        <v>0</v>
      </c>
      <c r="O256" s="30">
        <v>0</v>
      </c>
      <c r="P256" s="30">
        <v>0</v>
      </c>
      <c r="Q256" s="30">
        <v>0</v>
      </c>
      <c r="R256" s="30">
        <v>0</v>
      </c>
      <c r="S256" s="30">
        <v>0</v>
      </c>
      <c r="T256" s="30">
        <v>0</v>
      </c>
      <c r="V256" s="30">
        <v>0</v>
      </c>
      <c r="W256" s="30">
        <v>0</v>
      </c>
      <c r="X256" s="30">
        <v>0</v>
      </c>
      <c r="Y256" s="30">
        <v>0</v>
      </c>
      <c r="Z256" s="30">
        <v>0</v>
      </c>
      <c r="AA256" s="30">
        <v>0</v>
      </c>
      <c r="AB256" s="30">
        <v>0</v>
      </c>
      <c r="AC256" s="30">
        <v>0</v>
      </c>
      <c r="AD256" s="30">
        <v>0</v>
      </c>
      <c r="AE256" s="30">
        <v>0</v>
      </c>
      <c r="AF256" s="30">
        <v>0</v>
      </c>
      <c r="AG256" s="30">
        <v>0</v>
      </c>
      <c r="AH256" s="30">
        <v>0</v>
      </c>
      <c r="AI256" s="30">
        <v>0</v>
      </c>
      <c r="AJ256" s="30">
        <v>0</v>
      </c>
      <c r="AK256" s="30">
        <v>0</v>
      </c>
      <c r="AL256" s="30">
        <v>0</v>
      </c>
      <c r="AM256" s="30">
        <v>0</v>
      </c>
      <c r="AN256" s="30">
        <v>0</v>
      </c>
      <c r="AO256" s="30"/>
      <c r="AP256" s="30">
        <v>0</v>
      </c>
      <c r="AQ256" s="30">
        <v>0</v>
      </c>
      <c r="AR256" s="30">
        <v>0</v>
      </c>
      <c r="AS256" s="30">
        <v>0</v>
      </c>
      <c r="AT256" s="30">
        <v>0</v>
      </c>
      <c r="AU256" s="30">
        <v>0</v>
      </c>
      <c r="AV256" s="30">
        <v>0</v>
      </c>
      <c r="AW256" s="30">
        <v>0</v>
      </c>
      <c r="AX256" s="30">
        <v>0</v>
      </c>
      <c r="AY256" s="30">
        <v>0</v>
      </c>
      <c r="AZ256" s="30">
        <v>0</v>
      </c>
      <c r="BA256" s="30">
        <v>0</v>
      </c>
      <c r="BB256" s="30">
        <v>0</v>
      </c>
      <c r="BC256" s="30">
        <v>0</v>
      </c>
      <c r="BD256" s="30">
        <v>0</v>
      </c>
      <c r="BE256" s="30">
        <v>0</v>
      </c>
      <c r="BF256" s="30">
        <v>0</v>
      </c>
      <c r="BG256" s="30">
        <v>0</v>
      </c>
      <c r="BH256" s="30">
        <v>0</v>
      </c>
      <c r="BI256" s="30"/>
      <c r="BJ256" s="30">
        <v>0</v>
      </c>
      <c r="BK256" s="30">
        <v>0</v>
      </c>
      <c r="BL256" s="30">
        <v>0</v>
      </c>
      <c r="BM256" s="30">
        <v>0</v>
      </c>
      <c r="BN256" s="30">
        <v>0</v>
      </c>
      <c r="BO256" s="30">
        <v>0</v>
      </c>
      <c r="BP256" s="30">
        <v>0</v>
      </c>
      <c r="BQ256" s="30">
        <v>0</v>
      </c>
      <c r="BR256" s="30">
        <v>0</v>
      </c>
      <c r="BS256" s="30">
        <v>0</v>
      </c>
      <c r="BT256" s="30">
        <v>0</v>
      </c>
      <c r="BU256" s="30">
        <v>0</v>
      </c>
      <c r="BV256" s="30">
        <v>0</v>
      </c>
      <c r="BW256" s="30">
        <v>0</v>
      </c>
      <c r="BX256" s="30">
        <v>0</v>
      </c>
      <c r="BY256" s="30">
        <v>0</v>
      </c>
      <c r="BZ256" s="30">
        <v>0</v>
      </c>
      <c r="CA256" s="30">
        <v>0</v>
      </c>
      <c r="CB256" s="30">
        <v>0</v>
      </c>
      <c r="CC256" s="70"/>
      <c r="CD256" s="30">
        <v>0</v>
      </c>
      <c r="CE256" s="30">
        <v>0</v>
      </c>
      <c r="CF256" s="30">
        <v>0</v>
      </c>
      <c r="CG256" s="30">
        <v>0</v>
      </c>
      <c r="CH256" s="30">
        <v>0</v>
      </c>
      <c r="CI256" s="30">
        <v>0</v>
      </c>
      <c r="CJ256" s="30">
        <v>0</v>
      </c>
      <c r="CK256" s="30">
        <v>0</v>
      </c>
      <c r="CL256" s="30">
        <v>0</v>
      </c>
      <c r="CM256" s="30">
        <v>0</v>
      </c>
      <c r="CN256" s="30">
        <v>0</v>
      </c>
      <c r="CO256" s="30">
        <v>0</v>
      </c>
      <c r="CP256" s="30">
        <v>0</v>
      </c>
      <c r="CQ256" s="30">
        <v>0</v>
      </c>
      <c r="CR256" s="30">
        <v>0</v>
      </c>
      <c r="CS256" s="30">
        <v>0</v>
      </c>
      <c r="CT256" s="30">
        <v>0</v>
      </c>
      <c r="CU256" s="30">
        <v>0</v>
      </c>
      <c r="CV256" s="30">
        <v>0</v>
      </c>
    </row>
    <row r="257" spans="1:100" s="28" customFormat="1" x14ac:dyDescent="0.4">
      <c r="A257" s="45" t="s">
        <v>11</v>
      </c>
      <c r="B257" s="30">
        <v>0</v>
      </c>
      <c r="C257" s="30">
        <v>0</v>
      </c>
      <c r="D257" s="30">
        <v>0</v>
      </c>
      <c r="E257" s="30">
        <v>0</v>
      </c>
      <c r="F257" s="30">
        <v>0</v>
      </c>
      <c r="G257" s="30">
        <v>0</v>
      </c>
      <c r="H257" s="30">
        <v>0</v>
      </c>
      <c r="I257" s="30">
        <v>0</v>
      </c>
      <c r="J257" s="30">
        <v>0</v>
      </c>
      <c r="K257" s="30">
        <v>0</v>
      </c>
      <c r="L257" s="30">
        <v>0</v>
      </c>
      <c r="M257" s="30">
        <v>0</v>
      </c>
      <c r="N257" s="30">
        <v>0</v>
      </c>
      <c r="O257" s="30">
        <v>0</v>
      </c>
      <c r="P257" s="30">
        <v>0</v>
      </c>
      <c r="Q257" s="30">
        <v>0</v>
      </c>
      <c r="R257" s="30">
        <v>0</v>
      </c>
      <c r="S257" s="30">
        <v>0</v>
      </c>
      <c r="T257" s="30">
        <v>0</v>
      </c>
      <c r="V257" s="30">
        <v>0</v>
      </c>
      <c r="W257" s="30">
        <v>0</v>
      </c>
      <c r="X257" s="30">
        <v>0</v>
      </c>
      <c r="Y257" s="30">
        <v>0</v>
      </c>
      <c r="Z257" s="30">
        <v>0</v>
      </c>
      <c r="AA257" s="30">
        <v>0</v>
      </c>
      <c r="AB257" s="30">
        <v>0</v>
      </c>
      <c r="AC257" s="30">
        <v>0</v>
      </c>
      <c r="AD257" s="30">
        <v>0</v>
      </c>
      <c r="AE257" s="30">
        <v>0</v>
      </c>
      <c r="AF257" s="30">
        <v>0</v>
      </c>
      <c r="AG257" s="30">
        <v>0</v>
      </c>
      <c r="AH257" s="30">
        <v>0</v>
      </c>
      <c r="AI257" s="30">
        <v>0</v>
      </c>
      <c r="AJ257" s="30">
        <v>0</v>
      </c>
      <c r="AK257" s="30">
        <v>0</v>
      </c>
      <c r="AL257" s="30">
        <v>0</v>
      </c>
      <c r="AM257" s="30">
        <v>0</v>
      </c>
      <c r="AN257" s="30">
        <v>0</v>
      </c>
      <c r="AO257" s="30"/>
      <c r="AP257" s="30">
        <v>0</v>
      </c>
      <c r="AQ257" s="30">
        <v>0</v>
      </c>
      <c r="AR257" s="30">
        <v>0</v>
      </c>
      <c r="AS257" s="30">
        <v>0</v>
      </c>
      <c r="AT257" s="30">
        <v>0</v>
      </c>
      <c r="AU257" s="30">
        <v>0</v>
      </c>
      <c r="AV257" s="30">
        <v>0</v>
      </c>
      <c r="AW257" s="30">
        <v>0</v>
      </c>
      <c r="AX257" s="30">
        <v>0</v>
      </c>
      <c r="AY257" s="30">
        <v>0</v>
      </c>
      <c r="AZ257" s="30">
        <v>0</v>
      </c>
      <c r="BA257" s="30">
        <v>0</v>
      </c>
      <c r="BB257" s="30">
        <v>0</v>
      </c>
      <c r="BC257" s="30">
        <v>0</v>
      </c>
      <c r="BD257" s="30">
        <v>0</v>
      </c>
      <c r="BE257" s="30">
        <v>0</v>
      </c>
      <c r="BF257" s="30">
        <v>0</v>
      </c>
      <c r="BG257" s="30">
        <v>0</v>
      </c>
      <c r="BH257" s="30">
        <v>0</v>
      </c>
      <c r="BI257" s="30"/>
      <c r="BJ257" s="30">
        <v>0</v>
      </c>
      <c r="BK257" s="30">
        <v>0</v>
      </c>
      <c r="BL257" s="30">
        <v>0</v>
      </c>
      <c r="BM257" s="30">
        <v>0</v>
      </c>
      <c r="BN257" s="30">
        <v>0</v>
      </c>
      <c r="BO257" s="30">
        <v>0</v>
      </c>
      <c r="BP257" s="30">
        <v>0</v>
      </c>
      <c r="BQ257" s="30">
        <v>0</v>
      </c>
      <c r="BR257" s="30">
        <v>0</v>
      </c>
      <c r="BS257" s="30">
        <v>0</v>
      </c>
      <c r="BT257" s="30">
        <v>0</v>
      </c>
      <c r="BU257" s="30">
        <v>0</v>
      </c>
      <c r="BV257" s="30">
        <v>0</v>
      </c>
      <c r="BW257" s="30">
        <v>0</v>
      </c>
      <c r="BX257" s="30">
        <v>0</v>
      </c>
      <c r="BY257" s="30">
        <v>0</v>
      </c>
      <c r="BZ257" s="30">
        <v>0</v>
      </c>
      <c r="CA257" s="30">
        <v>0</v>
      </c>
      <c r="CB257" s="30">
        <v>0</v>
      </c>
      <c r="CC257" s="70"/>
      <c r="CD257" s="30">
        <v>0</v>
      </c>
      <c r="CE257" s="30">
        <v>0</v>
      </c>
      <c r="CF257" s="30">
        <v>0</v>
      </c>
      <c r="CG257" s="30">
        <v>0</v>
      </c>
      <c r="CH257" s="30">
        <v>0</v>
      </c>
      <c r="CI257" s="30">
        <v>0</v>
      </c>
      <c r="CJ257" s="30">
        <v>0</v>
      </c>
      <c r="CK257" s="30">
        <v>0</v>
      </c>
      <c r="CL257" s="30">
        <v>0</v>
      </c>
      <c r="CM257" s="30">
        <v>0</v>
      </c>
      <c r="CN257" s="30">
        <v>0</v>
      </c>
      <c r="CO257" s="30">
        <v>0</v>
      </c>
      <c r="CP257" s="30">
        <v>0</v>
      </c>
      <c r="CQ257" s="30">
        <v>0</v>
      </c>
      <c r="CR257" s="30">
        <v>0</v>
      </c>
      <c r="CS257" s="30">
        <v>0</v>
      </c>
      <c r="CT257" s="30">
        <v>0</v>
      </c>
      <c r="CU257" s="30">
        <v>0</v>
      </c>
      <c r="CV257" s="30">
        <v>0</v>
      </c>
    </row>
    <row r="258" spans="1:100" s="28" customFormat="1" x14ac:dyDescent="0.4">
      <c r="A258" s="45" t="s">
        <v>0</v>
      </c>
      <c r="B258" s="30">
        <v>0</v>
      </c>
      <c r="C258" s="30">
        <v>0</v>
      </c>
      <c r="D258" s="30">
        <v>0</v>
      </c>
      <c r="E258" s="30">
        <v>0</v>
      </c>
      <c r="F258" s="30">
        <v>0</v>
      </c>
      <c r="G258" s="30">
        <v>0</v>
      </c>
      <c r="H258" s="30">
        <v>0</v>
      </c>
      <c r="I258" s="30">
        <v>0</v>
      </c>
      <c r="J258" s="30">
        <v>0</v>
      </c>
      <c r="K258" s="30">
        <v>0</v>
      </c>
      <c r="L258" s="30">
        <v>0</v>
      </c>
      <c r="M258" s="30">
        <v>0</v>
      </c>
      <c r="N258" s="30">
        <v>0</v>
      </c>
      <c r="O258" s="30">
        <v>0</v>
      </c>
      <c r="P258" s="30">
        <v>0</v>
      </c>
      <c r="Q258" s="30">
        <v>0</v>
      </c>
      <c r="R258" s="30">
        <v>0</v>
      </c>
      <c r="S258" s="30">
        <v>0</v>
      </c>
      <c r="T258" s="30">
        <v>0</v>
      </c>
      <c r="V258" s="30">
        <v>0</v>
      </c>
      <c r="W258" s="30">
        <v>0</v>
      </c>
      <c r="X258" s="30">
        <v>0</v>
      </c>
      <c r="Y258" s="30">
        <v>0</v>
      </c>
      <c r="Z258" s="30">
        <v>0</v>
      </c>
      <c r="AA258" s="30">
        <v>0</v>
      </c>
      <c r="AB258" s="30">
        <v>0</v>
      </c>
      <c r="AC258" s="30">
        <v>0</v>
      </c>
      <c r="AD258" s="30">
        <v>0</v>
      </c>
      <c r="AE258" s="30">
        <v>0</v>
      </c>
      <c r="AF258" s="30">
        <v>0</v>
      </c>
      <c r="AG258" s="30">
        <v>0</v>
      </c>
      <c r="AH258" s="30">
        <v>0</v>
      </c>
      <c r="AI258" s="30">
        <v>0</v>
      </c>
      <c r="AJ258" s="30">
        <v>0</v>
      </c>
      <c r="AK258" s="30">
        <v>0</v>
      </c>
      <c r="AL258" s="30">
        <v>0</v>
      </c>
      <c r="AM258" s="30">
        <v>0</v>
      </c>
      <c r="AN258" s="30">
        <v>0</v>
      </c>
      <c r="AO258" s="30"/>
      <c r="AP258" s="30">
        <v>0</v>
      </c>
      <c r="AQ258" s="30">
        <v>0</v>
      </c>
      <c r="AR258" s="30">
        <v>0</v>
      </c>
      <c r="AS258" s="30">
        <v>0</v>
      </c>
      <c r="AT258" s="30">
        <v>0</v>
      </c>
      <c r="AU258" s="30">
        <v>0</v>
      </c>
      <c r="AV258" s="30">
        <v>0</v>
      </c>
      <c r="AW258" s="30">
        <v>0</v>
      </c>
      <c r="AX258" s="30">
        <v>0</v>
      </c>
      <c r="AY258" s="30">
        <v>0</v>
      </c>
      <c r="AZ258" s="30">
        <v>0</v>
      </c>
      <c r="BA258" s="30">
        <v>0</v>
      </c>
      <c r="BB258" s="30">
        <v>0</v>
      </c>
      <c r="BC258" s="30">
        <v>0</v>
      </c>
      <c r="BD258" s="30">
        <v>0</v>
      </c>
      <c r="BE258" s="30">
        <v>0</v>
      </c>
      <c r="BF258" s="30">
        <v>0</v>
      </c>
      <c r="BG258" s="30">
        <v>0</v>
      </c>
      <c r="BH258" s="30">
        <v>0</v>
      </c>
      <c r="BI258" s="30"/>
      <c r="BJ258" s="30">
        <v>0</v>
      </c>
      <c r="BK258" s="30">
        <v>0</v>
      </c>
      <c r="BL258" s="30">
        <v>0</v>
      </c>
      <c r="BM258" s="30">
        <v>0</v>
      </c>
      <c r="BN258" s="30">
        <v>0</v>
      </c>
      <c r="BO258" s="30">
        <v>0</v>
      </c>
      <c r="BP258" s="30">
        <v>0</v>
      </c>
      <c r="BQ258" s="30">
        <v>0</v>
      </c>
      <c r="BR258" s="30">
        <v>0</v>
      </c>
      <c r="BS258" s="30">
        <v>0</v>
      </c>
      <c r="BT258" s="30">
        <v>0</v>
      </c>
      <c r="BU258" s="30">
        <v>0</v>
      </c>
      <c r="BV258" s="30">
        <v>0</v>
      </c>
      <c r="BW258" s="30">
        <v>0</v>
      </c>
      <c r="BX258" s="30">
        <v>0</v>
      </c>
      <c r="BY258" s="30">
        <v>0</v>
      </c>
      <c r="BZ258" s="30">
        <v>0</v>
      </c>
      <c r="CA258" s="30">
        <v>0</v>
      </c>
      <c r="CB258" s="30">
        <v>0</v>
      </c>
      <c r="CC258" s="70"/>
      <c r="CD258" s="30">
        <v>0</v>
      </c>
      <c r="CE258" s="30">
        <v>0</v>
      </c>
      <c r="CF258" s="30">
        <v>0</v>
      </c>
      <c r="CG258" s="30">
        <v>0</v>
      </c>
      <c r="CH258" s="30">
        <v>0</v>
      </c>
      <c r="CI258" s="30">
        <v>0</v>
      </c>
      <c r="CJ258" s="30">
        <v>0</v>
      </c>
      <c r="CK258" s="30">
        <v>0</v>
      </c>
      <c r="CL258" s="30">
        <v>0</v>
      </c>
      <c r="CM258" s="30">
        <v>0</v>
      </c>
      <c r="CN258" s="30">
        <v>0</v>
      </c>
      <c r="CO258" s="30">
        <v>0</v>
      </c>
      <c r="CP258" s="30">
        <v>0</v>
      </c>
      <c r="CQ258" s="30">
        <v>0</v>
      </c>
      <c r="CR258" s="30">
        <v>0</v>
      </c>
      <c r="CS258" s="30">
        <v>0</v>
      </c>
      <c r="CT258" s="30">
        <v>0</v>
      </c>
      <c r="CU258" s="30">
        <v>0</v>
      </c>
      <c r="CV258" s="30">
        <v>0</v>
      </c>
    </row>
    <row r="259" spans="1:100" s="28" customFormat="1" x14ac:dyDescent="0.4">
      <c r="A259" s="45" t="s">
        <v>198</v>
      </c>
      <c r="B259" s="30">
        <v>0</v>
      </c>
      <c r="C259" s="30">
        <v>0</v>
      </c>
      <c r="D259" s="30">
        <v>0</v>
      </c>
      <c r="E259" s="30">
        <v>0</v>
      </c>
      <c r="F259" s="30">
        <v>0</v>
      </c>
      <c r="G259" s="30">
        <v>0</v>
      </c>
      <c r="H259" s="30">
        <v>0</v>
      </c>
      <c r="I259" s="30">
        <v>0</v>
      </c>
      <c r="J259" s="30">
        <v>0</v>
      </c>
      <c r="K259" s="30">
        <v>0</v>
      </c>
      <c r="L259" s="30">
        <v>0</v>
      </c>
      <c r="M259" s="30">
        <v>0</v>
      </c>
      <c r="N259" s="30">
        <v>0</v>
      </c>
      <c r="O259" s="30">
        <v>0</v>
      </c>
      <c r="P259" s="30">
        <v>0</v>
      </c>
      <c r="Q259" s="30">
        <v>0</v>
      </c>
      <c r="R259" s="30">
        <v>0</v>
      </c>
      <c r="S259" s="30">
        <v>0</v>
      </c>
      <c r="T259" s="30">
        <v>0</v>
      </c>
      <c r="V259" s="30">
        <v>0</v>
      </c>
      <c r="W259" s="30">
        <v>0</v>
      </c>
      <c r="X259" s="30">
        <v>0</v>
      </c>
      <c r="Y259" s="30">
        <v>0</v>
      </c>
      <c r="Z259" s="30">
        <v>0</v>
      </c>
      <c r="AA259" s="30">
        <v>0</v>
      </c>
      <c r="AB259" s="30">
        <v>0</v>
      </c>
      <c r="AC259" s="30">
        <v>0</v>
      </c>
      <c r="AD259" s="30">
        <v>0</v>
      </c>
      <c r="AE259" s="30">
        <v>0</v>
      </c>
      <c r="AF259" s="30">
        <v>0</v>
      </c>
      <c r="AG259" s="30">
        <v>0</v>
      </c>
      <c r="AH259" s="30">
        <v>0</v>
      </c>
      <c r="AI259" s="30">
        <v>0</v>
      </c>
      <c r="AJ259" s="30">
        <v>0</v>
      </c>
      <c r="AK259" s="30">
        <v>0</v>
      </c>
      <c r="AL259" s="30">
        <v>0</v>
      </c>
      <c r="AM259" s="30">
        <v>0</v>
      </c>
      <c r="AN259" s="30">
        <v>0</v>
      </c>
      <c r="AO259" s="30"/>
      <c r="AP259" s="30">
        <v>0</v>
      </c>
      <c r="AQ259" s="30">
        <v>0</v>
      </c>
      <c r="AR259" s="30">
        <v>0</v>
      </c>
      <c r="AS259" s="30">
        <v>0</v>
      </c>
      <c r="AT259" s="30">
        <v>0</v>
      </c>
      <c r="AU259" s="30">
        <v>0</v>
      </c>
      <c r="AV259" s="30">
        <v>0</v>
      </c>
      <c r="AW259" s="30">
        <v>0</v>
      </c>
      <c r="AX259" s="30">
        <v>0</v>
      </c>
      <c r="AY259" s="30">
        <v>0</v>
      </c>
      <c r="AZ259" s="30">
        <v>0</v>
      </c>
      <c r="BA259" s="30">
        <v>0</v>
      </c>
      <c r="BB259" s="30">
        <v>0</v>
      </c>
      <c r="BC259" s="30">
        <v>0</v>
      </c>
      <c r="BD259" s="30">
        <v>0</v>
      </c>
      <c r="BE259" s="30">
        <v>0</v>
      </c>
      <c r="BF259" s="30">
        <v>0</v>
      </c>
      <c r="BG259" s="30">
        <v>0</v>
      </c>
      <c r="BH259" s="30">
        <v>0</v>
      </c>
      <c r="BI259" s="30"/>
      <c r="BJ259" s="30">
        <v>0</v>
      </c>
      <c r="BK259" s="30">
        <v>0</v>
      </c>
      <c r="BL259" s="30">
        <v>0</v>
      </c>
      <c r="BM259" s="30">
        <v>0</v>
      </c>
      <c r="BN259" s="30">
        <v>0</v>
      </c>
      <c r="BO259" s="30">
        <v>0</v>
      </c>
      <c r="BP259" s="30">
        <v>0</v>
      </c>
      <c r="BQ259" s="30">
        <v>0</v>
      </c>
      <c r="BR259" s="30">
        <v>0</v>
      </c>
      <c r="BS259" s="30">
        <v>0</v>
      </c>
      <c r="BT259" s="30">
        <v>0</v>
      </c>
      <c r="BU259" s="30">
        <v>0</v>
      </c>
      <c r="BV259" s="30">
        <v>0</v>
      </c>
      <c r="BW259" s="30">
        <v>0</v>
      </c>
      <c r="BX259" s="30">
        <v>0</v>
      </c>
      <c r="BY259" s="30">
        <v>0</v>
      </c>
      <c r="BZ259" s="30">
        <v>0</v>
      </c>
      <c r="CA259" s="30">
        <v>0</v>
      </c>
      <c r="CB259" s="30">
        <v>0</v>
      </c>
      <c r="CC259" s="70"/>
      <c r="CD259" s="30">
        <v>0</v>
      </c>
      <c r="CE259" s="30">
        <v>0</v>
      </c>
      <c r="CF259" s="30">
        <v>0</v>
      </c>
      <c r="CG259" s="30">
        <v>0</v>
      </c>
      <c r="CH259" s="30">
        <v>0</v>
      </c>
      <c r="CI259" s="30">
        <v>0</v>
      </c>
      <c r="CJ259" s="30">
        <v>0</v>
      </c>
      <c r="CK259" s="30">
        <v>0</v>
      </c>
      <c r="CL259" s="30">
        <v>0</v>
      </c>
      <c r="CM259" s="30">
        <v>0</v>
      </c>
      <c r="CN259" s="30">
        <v>0</v>
      </c>
      <c r="CO259" s="30">
        <v>0</v>
      </c>
      <c r="CP259" s="30">
        <v>0</v>
      </c>
      <c r="CQ259" s="30">
        <v>0</v>
      </c>
      <c r="CR259" s="30">
        <v>0</v>
      </c>
      <c r="CS259" s="30">
        <v>0</v>
      </c>
      <c r="CT259" s="30">
        <v>0</v>
      </c>
      <c r="CU259" s="30">
        <v>0</v>
      </c>
      <c r="CV259" s="30">
        <v>0</v>
      </c>
    </row>
    <row r="260" spans="1:100" s="28" customFormat="1" x14ac:dyDescent="0.4">
      <c r="A260" s="45" t="s">
        <v>234</v>
      </c>
      <c r="B260" s="30">
        <v>0</v>
      </c>
      <c r="C260" s="30">
        <v>0</v>
      </c>
      <c r="D260" s="30">
        <v>0</v>
      </c>
      <c r="E260" s="30">
        <v>0</v>
      </c>
      <c r="F260" s="30">
        <v>0</v>
      </c>
      <c r="G260" s="30">
        <v>0</v>
      </c>
      <c r="H260" s="30">
        <v>0</v>
      </c>
      <c r="I260" s="30">
        <v>0</v>
      </c>
      <c r="J260" s="30">
        <v>0</v>
      </c>
      <c r="K260" s="30">
        <v>0</v>
      </c>
      <c r="L260" s="30">
        <v>0</v>
      </c>
      <c r="M260" s="30">
        <v>0</v>
      </c>
      <c r="N260" s="30">
        <v>0</v>
      </c>
      <c r="O260" s="30">
        <v>0</v>
      </c>
      <c r="P260" s="30">
        <v>0</v>
      </c>
      <c r="Q260" s="30">
        <v>0</v>
      </c>
      <c r="R260" s="30">
        <v>0</v>
      </c>
      <c r="S260" s="30">
        <v>0</v>
      </c>
      <c r="T260" s="30">
        <v>0</v>
      </c>
      <c r="V260" s="30">
        <v>0</v>
      </c>
      <c r="W260" s="30">
        <v>0</v>
      </c>
      <c r="X260" s="30">
        <v>0</v>
      </c>
      <c r="Y260" s="30">
        <v>0</v>
      </c>
      <c r="Z260" s="30">
        <v>0</v>
      </c>
      <c r="AA260" s="30">
        <v>0</v>
      </c>
      <c r="AB260" s="30">
        <v>0</v>
      </c>
      <c r="AC260" s="30">
        <v>0</v>
      </c>
      <c r="AD260" s="30">
        <v>0</v>
      </c>
      <c r="AE260" s="30">
        <v>0</v>
      </c>
      <c r="AF260" s="30">
        <v>0</v>
      </c>
      <c r="AG260" s="30">
        <v>0</v>
      </c>
      <c r="AH260" s="30">
        <v>0</v>
      </c>
      <c r="AI260" s="30">
        <v>0</v>
      </c>
      <c r="AJ260" s="30">
        <v>0</v>
      </c>
      <c r="AK260" s="30">
        <v>0</v>
      </c>
      <c r="AL260" s="30">
        <v>0</v>
      </c>
      <c r="AM260" s="30">
        <v>0</v>
      </c>
      <c r="AN260" s="30">
        <v>0</v>
      </c>
      <c r="AO260" s="30"/>
      <c r="AP260" s="30">
        <v>0</v>
      </c>
      <c r="AQ260" s="30">
        <v>0</v>
      </c>
      <c r="AR260" s="30">
        <v>0</v>
      </c>
      <c r="AS260" s="30">
        <v>0</v>
      </c>
      <c r="AT260" s="30">
        <v>0</v>
      </c>
      <c r="AU260" s="30">
        <v>0</v>
      </c>
      <c r="AV260" s="30">
        <v>0</v>
      </c>
      <c r="AW260" s="30">
        <v>0</v>
      </c>
      <c r="AX260" s="30">
        <v>0</v>
      </c>
      <c r="AY260" s="30">
        <v>0</v>
      </c>
      <c r="AZ260" s="30">
        <v>0</v>
      </c>
      <c r="BA260" s="30">
        <v>0</v>
      </c>
      <c r="BB260" s="30">
        <v>0</v>
      </c>
      <c r="BC260" s="30">
        <v>0</v>
      </c>
      <c r="BD260" s="30">
        <v>0</v>
      </c>
      <c r="BE260" s="30">
        <v>0</v>
      </c>
      <c r="BF260" s="30">
        <v>0</v>
      </c>
      <c r="BG260" s="30">
        <v>0</v>
      </c>
      <c r="BH260" s="30">
        <v>0</v>
      </c>
      <c r="BI260" s="30"/>
      <c r="BJ260" s="30">
        <v>0</v>
      </c>
      <c r="BK260" s="30">
        <v>0</v>
      </c>
      <c r="BL260" s="30">
        <v>0</v>
      </c>
      <c r="BM260" s="30">
        <v>0</v>
      </c>
      <c r="BN260" s="30">
        <v>0</v>
      </c>
      <c r="BO260" s="30">
        <v>0</v>
      </c>
      <c r="BP260" s="30">
        <v>0</v>
      </c>
      <c r="BQ260" s="30">
        <v>0</v>
      </c>
      <c r="BR260" s="30">
        <v>0</v>
      </c>
      <c r="BS260" s="30">
        <v>0</v>
      </c>
      <c r="BT260" s="30">
        <v>0</v>
      </c>
      <c r="BU260" s="30">
        <v>0</v>
      </c>
      <c r="BV260" s="30">
        <v>0</v>
      </c>
      <c r="BW260" s="30">
        <v>0</v>
      </c>
      <c r="BX260" s="30">
        <v>0</v>
      </c>
      <c r="BY260" s="30">
        <v>0</v>
      </c>
      <c r="BZ260" s="30">
        <v>0</v>
      </c>
      <c r="CA260" s="30">
        <v>0</v>
      </c>
      <c r="CB260" s="30">
        <v>0</v>
      </c>
      <c r="CC260" s="70"/>
      <c r="CD260" s="30">
        <v>0</v>
      </c>
      <c r="CE260" s="30">
        <v>0</v>
      </c>
      <c r="CF260" s="30">
        <v>0</v>
      </c>
      <c r="CG260" s="30">
        <v>0</v>
      </c>
      <c r="CH260" s="30">
        <v>0</v>
      </c>
      <c r="CI260" s="30">
        <v>0</v>
      </c>
      <c r="CJ260" s="30">
        <v>0</v>
      </c>
      <c r="CK260" s="30">
        <v>0</v>
      </c>
      <c r="CL260" s="30">
        <v>0</v>
      </c>
      <c r="CM260" s="30">
        <v>0</v>
      </c>
      <c r="CN260" s="30">
        <v>0</v>
      </c>
      <c r="CO260" s="30">
        <v>0</v>
      </c>
      <c r="CP260" s="30">
        <v>0</v>
      </c>
      <c r="CQ260" s="30">
        <v>0</v>
      </c>
      <c r="CR260" s="30">
        <v>0</v>
      </c>
      <c r="CS260" s="30">
        <v>0</v>
      </c>
      <c r="CT260" s="30">
        <v>0</v>
      </c>
      <c r="CU260" s="30">
        <v>0</v>
      </c>
      <c r="CV260" s="30">
        <v>0</v>
      </c>
    </row>
    <row r="261" spans="1:100" s="29" customFormat="1" x14ac:dyDescent="0.4">
      <c r="A261" s="46" t="s">
        <v>50</v>
      </c>
      <c r="B261" s="39">
        <v>0</v>
      </c>
      <c r="C261" s="39">
        <v>0</v>
      </c>
      <c r="D261" s="39">
        <v>0</v>
      </c>
      <c r="E261" s="39">
        <v>0</v>
      </c>
      <c r="F261" s="39">
        <v>0</v>
      </c>
      <c r="G261" s="39">
        <v>0</v>
      </c>
      <c r="H261" s="39">
        <v>0</v>
      </c>
      <c r="I261" s="39">
        <v>0</v>
      </c>
      <c r="J261" s="39">
        <v>0</v>
      </c>
      <c r="K261" s="39">
        <v>0</v>
      </c>
      <c r="L261" s="39">
        <v>0</v>
      </c>
      <c r="M261" s="39">
        <v>0</v>
      </c>
      <c r="N261" s="39">
        <v>0</v>
      </c>
      <c r="O261" s="39">
        <v>0</v>
      </c>
      <c r="P261" s="39">
        <v>0</v>
      </c>
      <c r="Q261" s="39">
        <v>0</v>
      </c>
      <c r="R261" s="39">
        <v>0</v>
      </c>
      <c r="S261" s="39">
        <v>0</v>
      </c>
      <c r="T261" s="39">
        <v>0</v>
      </c>
      <c r="U261" s="41"/>
      <c r="V261" s="39">
        <v>10830.343151187657</v>
      </c>
      <c r="W261" s="39">
        <v>0</v>
      </c>
      <c r="X261" s="39">
        <v>0</v>
      </c>
      <c r="Y261" s="39">
        <v>1528.174152704674</v>
      </c>
      <c r="Z261" s="39">
        <v>0</v>
      </c>
      <c r="AA261" s="39">
        <v>0</v>
      </c>
      <c r="AB261" s="39">
        <v>35551.426496971057</v>
      </c>
      <c r="AC261" s="39">
        <v>5908.6478585896084</v>
      </c>
      <c r="AD261" s="39">
        <v>8790.4150802760632</v>
      </c>
      <c r="AE261" s="39">
        <v>0</v>
      </c>
      <c r="AF261" s="39">
        <v>1934.9869968</v>
      </c>
      <c r="AG261" s="39">
        <v>2550.99048477</v>
      </c>
      <c r="AH261" s="39">
        <v>19337.514514500002</v>
      </c>
      <c r="AI261" s="39">
        <v>286.87130999999999</v>
      </c>
      <c r="AJ261" s="39">
        <v>383.77597412</v>
      </c>
      <c r="AK261" s="39">
        <v>26762.40674016</v>
      </c>
      <c r="AL261" s="39">
        <v>7730.0284464000006</v>
      </c>
      <c r="AM261" s="39">
        <v>1247.4712575999999</v>
      </c>
      <c r="AN261" s="39">
        <v>1026.9971654799999</v>
      </c>
      <c r="AO261" s="41"/>
      <c r="AP261" s="39">
        <v>14189823.804807026</v>
      </c>
      <c r="AQ261" s="39">
        <v>36010684.399205953</v>
      </c>
      <c r="AR261" s="39">
        <v>14930263.142209595</v>
      </c>
      <c r="AS261" s="39">
        <v>18721067.441407859</v>
      </c>
      <c r="AT261" s="39">
        <v>23627120.086709652</v>
      </c>
      <c r="AU261" s="39">
        <v>14291599.722750563</v>
      </c>
      <c r="AV261" s="39">
        <v>23083091.643108997</v>
      </c>
      <c r="AW261" s="39">
        <v>3156899.486108141</v>
      </c>
      <c r="AX261" s="39">
        <v>14760096.932458684</v>
      </c>
      <c r="AY261" s="39">
        <v>20599657.765439332</v>
      </c>
      <c r="AZ261" s="39">
        <v>11047180.074410176</v>
      </c>
      <c r="BA261" s="39">
        <v>7923446.7503740368</v>
      </c>
      <c r="BB261" s="39">
        <v>8616593.9346773122</v>
      </c>
      <c r="BC261" s="39">
        <v>17008070.727891013</v>
      </c>
      <c r="BD261" s="39">
        <v>10955594.558104631</v>
      </c>
      <c r="BE261" s="39">
        <v>23343442.429736</v>
      </c>
      <c r="BF261" s="39">
        <v>12092353.68271644</v>
      </c>
      <c r="BG261" s="39">
        <v>12507435.309779201</v>
      </c>
      <c r="BH261" s="39">
        <v>3765815.3597744699</v>
      </c>
      <c r="BI261" s="41"/>
      <c r="BJ261" s="39">
        <v>90433.212534416569</v>
      </c>
      <c r="BK261" s="39">
        <v>85656.607179133382</v>
      </c>
      <c r="BL261" s="39">
        <v>103971.71019006768</v>
      </c>
      <c r="BM261" s="39">
        <v>36370.260926244868</v>
      </c>
      <c r="BN261" s="39">
        <v>37026.237247255282</v>
      </c>
      <c r="BO261" s="39">
        <v>9489.4218247515564</v>
      </c>
      <c r="BP261" s="39">
        <v>72524.913645367706</v>
      </c>
      <c r="BQ261" s="39">
        <v>38734.547019571706</v>
      </c>
      <c r="BR261" s="39">
        <v>49705.782549945521</v>
      </c>
      <c r="BS261" s="39">
        <v>53250.62203962569</v>
      </c>
      <c r="BT261" s="39">
        <v>30379.466718000003</v>
      </c>
      <c r="BU261" s="39">
        <v>63570.907142960001</v>
      </c>
      <c r="BV261" s="39">
        <v>60742.491355000006</v>
      </c>
      <c r="BW261" s="39">
        <v>16353.312049799999</v>
      </c>
      <c r="BX261" s="39">
        <v>62559.446171140007</v>
      </c>
      <c r="BY261" s="39">
        <v>87555.976211200003</v>
      </c>
      <c r="BZ261" s="39">
        <v>26670.61347</v>
      </c>
      <c r="CA261" s="39">
        <v>77761.193369200017</v>
      </c>
      <c r="CB261" s="39">
        <v>8502.8473806494258</v>
      </c>
      <c r="CC261" s="28"/>
      <c r="CD261" s="39">
        <v>14291087.36049263</v>
      </c>
      <c r="CE261" s="39">
        <v>36096341.006385088</v>
      </c>
      <c r="CF261" s="39">
        <v>15034234.852399662</v>
      </c>
      <c r="CG261" s="39">
        <v>18758965.876486812</v>
      </c>
      <c r="CH261" s="39">
        <v>23664146.323956907</v>
      </c>
      <c r="CI261" s="39">
        <v>14301089.144575315</v>
      </c>
      <c r="CJ261" s="39">
        <v>23191167.983251337</v>
      </c>
      <c r="CK261" s="39">
        <v>3201542.680986302</v>
      </c>
      <c r="CL261" s="39">
        <v>14818593.130088905</v>
      </c>
      <c r="CM261" s="39">
        <v>20652908.387478959</v>
      </c>
      <c r="CN261" s="39">
        <v>11079494.528124975</v>
      </c>
      <c r="CO261" s="39">
        <v>7989568.6480017677</v>
      </c>
      <c r="CP261" s="39">
        <v>8696673.9405468125</v>
      </c>
      <c r="CQ261" s="39">
        <v>17024710.911250811</v>
      </c>
      <c r="CR261" s="39">
        <v>11018537.78024989</v>
      </c>
      <c r="CS261" s="39">
        <v>23457760.81268736</v>
      </c>
      <c r="CT261" s="39">
        <v>12126754.32463284</v>
      </c>
      <c r="CU261" s="39">
        <v>12586443.974406</v>
      </c>
      <c r="CV261" s="39">
        <v>3775345.2043205993</v>
      </c>
    </row>
    <row r="262" spans="1:100" s="68" customFormat="1" ht="14.4" thickBot="1" x14ac:dyDescent="0.55000000000000004">
      <c r="A262" s="48" t="s">
        <v>54</v>
      </c>
      <c r="B262" s="42">
        <v>0</v>
      </c>
      <c r="C262" s="42">
        <v>2048.8213277299888</v>
      </c>
      <c r="D262" s="42">
        <v>0</v>
      </c>
      <c r="E262" s="42">
        <v>166812.25880314899</v>
      </c>
      <c r="F262" s="42">
        <v>27457.045414310138</v>
      </c>
      <c r="G262" s="42">
        <v>0</v>
      </c>
      <c r="H262" s="42">
        <v>0</v>
      </c>
      <c r="I262" s="42">
        <v>0</v>
      </c>
      <c r="J262" s="42">
        <v>14627.000242881782</v>
      </c>
      <c r="K262" s="42">
        <v>8020.7201412331724</v>
      </c>
      <c r="L262" s="42">
        <v>0</v>
      </c>
      <c r="M262" s="42">
        <v>0</v>
      </c>
      <c r="N262" s="42">
        <v>0</v>
      </c>
      <c r="O262" s="42">
        <v>0</v>
      </c>
      <c r="P262" s="42">
        <v>0</v>
      </c>
      <c r="Q262" s="42">
        <v>0</v>
      </c>
      <c r="R262" s="42">
        <v>0</v>
      </c>
      <c r="S262" s="42">
        <v>0</v>
      </c>
      <c r="T262" s="42">
        <v>0</v>
      </c>
      <c r="U262" s="43"/>
      <c r="V262" s="42">
        <v>10830.343151187657</v>
      </c>
      <c r="W262" s="42">
        <v>0</v>
      </c>
      <c r="X262" s="42">
        <v>0</v>
      </c>
      <c r="Y262" s="42">
        <v>1528.174152704674</v>
      </c>
      <c r="Z262" s="42">
        <v>0</v>
      </c>
      <c r="AA262" s="42">
        <v>0</v>
      </c>
      <c r="AB262" s="42">
        <v>35551.426496971057</v>
      </c>
      <c r="AC262" s="42">
        <v>5908.6478585896084</v>
      </c>
      <c r="AD262" s="42">
        <v>8790.4150802760632</v>
      </c>
      <c r="AE262" s="42">
        <v>0</v>
      </c>
      <c r="AF262" s="42">
        <v>64376.577953600005</v>
      </c>
      <c r="AG262" s="42">
        <v>2550.99048477</v>
      </c>
      <c r="AH262" s="42">
        <v>30321.514514500002</v>
      </c>
      <c r="AI262" s="42">
        <v>12662.87131</v>
      </c>
      <c r="AJ262" s="42">
        <v>13831.775974120001</v>
      </c>
      <c r="AK262" s="42">
        <v>43698.406740160004</v>
      </c>
      <c r="AL262" s="42">
        <v>24290.0284464</v>
      </c>
      <c r="AM262" s="42">
        <v>2694.4712576000002</v>
      </c>
      <c r="AN262" s="42">
        <v>1026.9971654799999</v>
      </c>
      <c r="AO262" s="43"/>
      <c r="AP262" s="42">
        <v>39016119.260740623</v>
      </c>
      <c r="AQ262" s="42">
        <v>58766701.849289425</v>
      </c>
      <c r="AR262" s="42">
        <v>27425607.620389447</v>
      </c>
      <c r="AS262" s="42">
        <v>20388313.009984095</v>
      </c>
      <c r="AT262" s="42">
        <v>27056161.832378097</v>
      </c>
      <c r="AU262" s="42">
        <v>21493192.42546057</v>
      </c>
      <c r="AV262" s="42">
        <v>30226014.215975158</v>
      </c>
      <c r="AW262" s="42">
        <v>9441631.5449064746</v>
      </c>
      <c r="AX262" s="42">
        <v>17848340.584859405</v>
      </c>
      <c r="AY262" s="42">
        <v>26700026.151555888</v>
      </c>
      <c r="AZ262" s="42">
        <v>16240456.806979585</v>
      </c>
      <c r="BA262" s="42">
        <v>10612846.750374038</v>
      </c>
      <c r="BB262" s="42">
        <v>8780461.9346773122</v>
      </c>
      <c r="BC262" s="42">
        <v>17184434.727891013</v>
      </c>
      <c r="BD262" s="42">
        <v>12211301.558104631</v>
      </c>
      <c r="BE262" s="42">
        <v>27691760.429736</v>
      </c>
      <c r="BF262" s="42">
        <v>15598933.68271644</v>
      </c>
      <c r="BG262" s="42">
        <v>14627290.309779201</v>
      </c>
      <c r="BH262" s="42">
        <v>4859240.3597744703</v>
      </c>
      <c r="BI262" s="43"/>
      <c r="BJ262" s="42">
        <v>2048826.0269056738</v>
      </c>
      <c r="BK262" s="42">
        <v>1804903.1397750457</v>
      </c>
      <c r="BL262" s="42">
        <v>1022609.25462114</v>
      </c>
      <c r="BM262" s="42">
        <v>162371.75706363207</v>
      </c>
      <c r="BN262" s="42">
        <v>226127.78812135162</v>
      </c>
      <c r="BO262" s="42">
        <v>491498.98260399338</v>
      </c>
      <c r="BP262" s="42">
        <v>852037.9283344415</v>
      </c>
      <c r="BQ262" s="42">
        <v>363740.96401885798</v>
      </c>
      <c r="BR262" s="42">
        <v>791762.9243199646</v>
      </c>
      <c r="BS262" s="42">
        <v>1122763.868782961</v>
      </c>
      <c r="BT262" s="42">
        <v>646726.45853239996</v>
      </c>
      <c r="BU262" s="42">
        <v>501843.90714296</v>
      </c>
      <c r="BV262" s="42">
        <v>74472.491355000006</v>
      </c>
      <c r="BW262" s="42">
        <v>31823.312049799999</v>
      </c>
      <c r="BX262" s="42">
        <v>387209.44617114001</v>
      </c>
      <c r="BY262" s="42">
        <v>853223.9762112</v>
      </c>
      <c r="BZ262" s="42">
        <v>833907.61346999998</v>
      </c>
      <c r="CA262" s="42">
        <v>635293.19336919999</v>
      </c>
      <c r="CB262" s="42">
        <v>376982.84738064941</v>
      </c>
      <c r="CC262" s="43"/>
      <c r="CD262" s="42">
        <v>41075775.630797483</v>
      </c>
      <c r="CE262" s="42">
        <v>60573653.810392201</v>
      </c>
      <c r="CF262" s="42">
        <v>28448216.875010587</v>
      </c>
      <c r="CG262" s="42">
        <v>20719025.200003583</v>
      </c>
      <c r="CH262" s="42">
        <v>27309746.665913757</v>
      </c>
      <c r="CI262" s="42">
        <v>21984691.408064563</v>
      </c>
      <c r="CJ262" s="42">
        <v>31113603.570806574</v>
      </c>
      <c r="CK262" s="42">
        <v>9811281.1567839198</v>
      </c>
      <c r="CL262" s="42">
        <v>18663520.924502525</v>
      </c>
      <c r="CM262" s="42">
        <v>27830810.740480084</v>
      </c>
      <c r="CN262" s="42">
        <v>16951559.843465585</v>
      </c>
      <c r="CO262" s="42">
        <v>11117241.648001768</v>
      </c>
      <c r="CP262" s="42">
        <v>8885255.9405468125</v>
      </c>
      <c r="CQ262" s="42">
        <v>17228920.911250811</v>
      </c>
      <c r="CR262" s="42">
        <v>12612342.78024989</v>
      </c>
      <c r="CS262" s="42">
        <v>28588682.81268736</v>
      </c>
      <c r="CT262" s="42">
        <v>16457131.32463284</v>
      </c>
      <c r="CU262" s="42">
        <v>15265277.974406</v>
      </c>
      <c r="CV262" s="42">
        <v>5237250.2043205993</v>
      </c>
    </row>
    <row r="263" spans="1:100" s="122" customFormat="1" x14ac:dyDescent="0.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c r="BY263" s="44"/>
      <c r="BZ263" s="44"/>
      <c r="CA263" s="44"/>
      <c r="CB263" s="44"/>
      <c r="CC263" s="44"/>
      <c r="CD263" s="44"/>
      <c r="CE263" s="44"/>
      <c r="CF263" s="44"/>
      <c r="CG263" s="44"/>
      <c r="CH263" s="44"/>
      <c r="CI263" s="44"/>
      <c r="CJ263" s="44"/>
      <c r="CK263" s="44"/>
      <c r="CL263" s="44"/>
      <c r="CM263" s="44"/>
      <c r="CN263" s="44"/>
      <c r="CO263" s="44"/>
      <c r="CP263" s="44"/>
      <c r="CQ263" s="44"/>
      <c r="CR263" s="44"/>
      <c r="CS263" s="44"/>
      <c r="CT263" s="44"/>
      <c r="CU263" s="44"/>
      <c r="CV263" s="44"/>
    </row>
    <row r="264" spans="1:100" s="31" customFormat="1" ht="17.7" x14ac:dyDescent="0.6">
      <c r="A264" s="92" t="s">
        <v>153</v>
      </c>
      <c r="B264" s="30"/>
      <c r="C264" s="30"/>
      <c r="D264" s="30"/>
      <c r="E264" s="30"/>
      <c r="F264" s="30"/>
      <c r="G264" s="30"/>
      <c r="H264" s="30"/>
      <c r="I264" s="30"/>
      <c r="J264" s="30"/>
      <c r="K264" s="30"/>
      <c r="L264" s="30"/>
      <c r="M264" s="30"/>
      <c r="N264" s="30"/>
      <c r="O264" s="30"/>
      <c r="P264" s="30"/>
      <c r="Q264" s="30"/>
      <c r="R264" s="30"/>
      <c r="S264" s="30"/>
      <c r="T264" s="30"/>
      <c r="U264" s="28"/>
      <c r="V264" s="30"/>
      <c r="W264" s="30"/>
      <c r="X264" s="30"/>
      <c r="Y264" s="30"/>
      <c r="Z264" s="30"/>
      <c r="AA264" s="30"/>
      <c r="AB264" s="30"/>
      <c r="AC264" s="30"/>
      <c r="AD264" s="30"/>
      <c r="AE264" s="30"/>
      <c r="AF264" s="30"/>
      <c r="AG264" s="30"/>
      <c r="AH264" s="30"/>
      <c r="AI264" s="30"/>
      <c r="AJ264" s="30"/>
      <c r="AK264" s="30"/>
      <c r="AL264" s="30"/>
      <c r="AM264" s="30"/>
      <c r="AN264" s="30"/>
      <c r="AO264" s="30"/>
      <c r="AP264" s="30"/>
      <c r="AQ264" s="30"/>
      <c r="AR264" s="30"/>
      <c r="AS264" s="30"/>
      <c r="AT264" s="30"/>
      <c r="AU264" s="30"/>
      <c r="AV264" s="30"/>
      <c r="AW264" s="30"/>
      <c r="AX264" s="30"/>
      <c r="AY264" s="30"/>
      <c r="AZ264" s="30"/>
      <c r="BA264" s="30"/>
      <c r="BB264" s="30"/>
      <c r="BC264" s="30"/>
      <c r="BD264" s="30"/>
      <c r="BE264" s="30"/>
      <c r="BF264" s="30"/>
      <c r="BG264" s="30"/>
      <c r="BH264" s="30"/>
      <c r="BI264" s="30"/>
      <c r="BJ264" s="30"/>
      <c r="BK264" s="30"/>
      <c r="BL264" s="30"/>
      <c r="BM264" s="30"/>
      <c r="BN264" s="30"/>
      <c r="BO264" s="30"/>
      <c r="BP264" s="30"/>
      <c r="BQ264" s="30"/>
      <c r="BR264" s="30"/>
      <c r="BS264" s="30"/>
      <c r="BT264" s="30"/>
      <c r="BU264" s="30"/>
      <c r="BV264" s="30"/>
      <c r="BW264" s="30"/>
      <c r="BX264" s="30"/>
      <c r="BY264" s="30"/>
      <c r="BZ264" s="30"/>
      <c r="CA264" s="30"/>
      <c r="CB264" s="30"/>
      <c r="CC264" s="70"/>
      <c r="CD264" s="30"/>
      <c r="CE264" s="30"/>
      <c r="CF264" s="30"/>
      <c r="CG264" s="30"/>
      <c r="CH264" s="30"/>
      <c r="CI264" s="30"/>
      <c r="CJ264" s="30"/>
      <c r="CK264" s="30"/>
      <c r="CL264" s="30"/>
      <c r="CM264" s="30"/>
      <c r="CN264" s="30"/>
      <c r="CO264" s="30"/>
      <c r="CP264" s="30"/>
      <c r="CQ264" s="30"/>
      <c r="CR264" s="30"/>
      <c r="CS264" s="30"/>
      <c r="CT264" s="30"/>
      <c r="CU264" s="30"/>
      <c r="CV264" s="30"/>
    </row>
    <row r="265" spans="1:100" s="31" customFormat="1" x14ac:dyDescent="0.4">
      <c r="A265" s="31" t="s">
        <v>6</v>
      </c>
      <c r="B265" s="30">
        <v>0</v>
      </c>
      <c r="C265" s="30">
        <v>20488.213277299888</v>
      </c>
      <c r="D265" s="30">
        <v>0</v>
      </c>
      <c r="E265" s="30">
        <v>0</v>
      </c>
      <c r="F265" s="30">
        <v>4992.1900753291166</v>
      </c>
      <c r="G265" s="30">
        <v>3579.7033383615594</v>
      </c>
      <c r="H265" s="30">
        <v>1883.7838793996307</v>
      </c>
      <c r="I265" s="30">
        <v>6517.9516602712483</v>
      </c>
      <c r="J265" s="30">
        <v>0</v>
      </c>
      <c r="K265" s="30">
        <v>0</v>
      </c>
      <c r="L265" s="30">
        <v>0</v>
      </c>
      <c r="M265" s="30">
        <v>0</v>
      </c>
      <c r="N265" s="30">
        <v>0</v>
      </c>
      <c r="O265" s="30">
        <v>0</v>
      </c>
      <c r="P265" s="30">
        <v>0</v>
      </c>
      <c r="Q265" s="30">
        <v>0</v>
      </c>
      <c r="R265" s="30">
        <v>0</v>
      </c>
      <c r="S265" s="30">
        <v>0</v>
      </c>
      <c r="T265" s="30">
        <v>0</v>
      </c>
      <c r="U265" s="28"/>
      <c r="V265" s="30">
        <v>0</v>
      </c>
      <c r="W265" s="30">
        <v>0</v>
      </c>
      <c r="X265" s="30">
        <v>0</v>
      </c>
      <c r="Y265" s="30">
        <v>0</v>
      </c>
      <c r="Z265" s="30">
        <v>0</v>
      </c>
      <c r="AA265" s="30">
        <v>0</v>
      </c>
      <c r="AB265" s="30">
        <v>0</v>
      </c>
      <c r="AC265" s="30">
        <v>0</v>
      </c>
      <c r="AD265" s="30">
        <v>0</v>
      </c>
      <c r="AE265" s="30">
        <v>0</v>
      </c>
      <c r="AF265" s="30">
        <v>0</v>
      </c>
      <c r="AG265" s="30">
        <v>0</v>
      </c>
      <c r="AH265" s="30">
        <v>0</v>
      </c>
      <c r="AI265" s="30">
        <v>0</v>
      </c>
      <c r="AJ265" s="30">
        <v>0</v>
      </c>
      <c r="AK265" s="30">
        <v>0</v>
      </c>
      <c r="AL265" s="30">
        <v>0</v>
      </c>
      <c r="AM265" s="30">
        <v>0</v>
      </c>
      <c r="AN265" s="30">
        <v>0</v>
      </c>
      <c r="AO265" s="30"/>
      <c r="AP265" s="30">
        <v>0</v>
      </c>
      <c r="AQ265" s="30">
        <v>0</v>
      </c>
      <c r="AR265" s="30">
        <v>0</v>
      </c>
      <c r="AS265" s="30">
        <v>535.57519067659337</v>
      </c>
      <c r="AT265" s="30">
        <v>2363.7695857089466</v>
      </c>
      <c r="AU265" s="30">
        <v>751.41827031615264</v>
      </c>
      <c r="AV265" s="30">
        <v>1399.2012875349974</v>
      </c>
      <c r="AW265" s="30">
        <v>0</v>
      </c>
      <c r="AX265" s="30">
        <v>0</v>
      </c>
      <c r="AY265" s="30">
        <v>0</v>
      </c>
      <c r="AZ265" s="30">
        <v>0</v>
      </c>
      <c r="BA265" s="30">
        <v>0</v>
      </c>
      <c r="BB265" s="30">
        <v>0</v>
      </c>
      <c r="BC265" s="30">
        <v>0</v>
      </c>
      <c r="BD265" s="30">
        <v>0</v>
      </c>
      <c r="BE265" s="30">
        <v>0</v>
      </c>
      <c r="BF265" s="30">
        <v>0</v>
      </c>
      <c r="BG265" s="30">
        <v>0</v>
      </c>
      <c r="BH265" s="30">
        <v>0</v>
      </c>
      <c r="BI265" s="30"/>
      <c r="BJ265" s="30">
        <v>0</v>
      </c>
      <c r="BK265" s="30">
        <v>0</v>
      </c>
      <c r="BL265" s="30">
        <v>0</v>
      </c>
      <c r="BM265" s="30">
        <v>0</v>
      </c>
      <c r="BN265" s="30">
        <v>0</v>
      </c>
      <c r="BO265" s="30">
        <v>0</v>
      </c>
      <c r="BP265" s="30">
        <v>0</v>
      </c>
      <c r="BQ265" s="30">
        <v>0</v>
      </c>
      <c r="BR265" s="30">
        <v>0</v>
      </c>
      <c r="BS265" s="30">
        <v>0</v>
      </c>
      <c r="BT265" s="30">
        <v>0</v>
      </c>
      <c r="BU265" s="30">
        <v>0</v>
      </c>
      <c r="BV265" s="30">
        <v>0</v>
      </c>
      <c r="BW265" s="30">
        <v>0</v>
      </c>
      <c r="BX265" s="30">
        <v>0</v>
      </c>
      <c r="BY265" s="30">
        <v>0</v>
      </c>
      <c r="BZ265" s="30">
        <v>0</v>
      </c>
      <c r="CA265" s="30">
        <v>0</v>
      </c>
      <c r="CB265" s="30">
        <v>0</v>
      </c>
      <c r="CC265" s="70"/>
      <c r="CD265" s="30">
        <v>0</v>
      </c>
      <c r="CE265" s="30">
        <v>20488.213277299888</v>
      </c>
      <c r="CF265" s="30">
        <v>0</v>
      </c>
      <c r="CG265" s="30">
        <v>535.57519067659337</v>
      </c>
      <c r="CH265" s="30">
        <v>7355.9596610380631</v>
      </c>
      <c r="CI265" s="30">
        <v>4331.1216086777122</v>
      </c>
      <c r="CJ265" s="30">
        <v>3282.9851669346281</v>
      </c>
      <c r="CK265" s="30">
        <v>6517.9516602712483</v>
      </c>
      <c r="CL265" s="30">
        <v>0</v>
      </c>
      <c r="CM265" s="30">
        <v>0</v>
      </c>
      <c r="CN265" s="30">
        <v>0</v>
      </c>
      <c r="CO265" s="30">
        <v>0</v>
      </c>
      <c r="CP265" s="30">
        <v>0</v>
      </c>
      <c r="CQ265" s="30">
        <v>0</v>
      </c>
      <c r="CR265" s="30">
        <v>0</v>
      </c>
      <c r="CS265" s="30">
        <v>0</v>
      </c>
      <c r="CT265" s="30">
        <v>0</v>
      </c>
      <c r="CU265" s="30">
        <v>0</v>
      </c>
      <c r="CV265" s="30">
        <v>0</v>
      </c>
    </row>
    <row r="266" spans="1:100" s="31" customFormat="1" x14ac:dyDescent="0.4">
      <c r="A266" s="70" t="s">
        <v>13</v>
      </c>
      <c r="B266" s="30">
        <v>0</v>
      </c>
      <c r="C266" s="30">
        <v>0</v>
      </c>
      <c r="D266" s="30">
        <v>0</v>
      </c>
      <c r="E266" s="30">
        <v>0</v>
      </c>
      <c r="F266" s="30">
        <v>0</v>
      </c>
      <c r="G266" s="30">
        <v>0</v>
      </c>
      <c r="H266" s="30">
        <v>0</v>
      </c>
      <c r="I266" s="30">
        <v>0</v>
      </c>
      <c r="J266" s="30">
        <v>0</v>
      </c>
      <c r="K266" s="30">
        <v>0</v>
      </c>
      <c r="L266" s="30">
        <v>0</v>
      </c>
      <c r="M266" s="30">
        <v>0</v>
      </c>
      <c r="N266" s="30">
        <v>0</v>
      </c>
      <c r="O266" s="30">
        <v>0</v>
      </c>
      <c r="P266" s="30">
        <v>0</v>
      </c>
      <c r="Q266" s="30">
        <v>0</v>
      </c>
      <c r="R266" s="30">
        <v>0</v>
      </c>
      <c r="S266" s="30">
        <v>0</v>
      </c>
      <c r="T266" s="30">
        <v>0</v>
      </c>
      <c r="U266" s="28"/>
      <c r="V266" s="30">
        <v>0</v>
      </c>
      <c r="W266" s="30">
        <v>0</v>
      </c>
      <c r="X266" s="30">
        <v>0</v>
      </c>
      <c r="Y266" s="30">
        <v>0</v>
      </c>
      <c r="Z266" s="30">
        <v>0</v>
      </c>
      <c r="AA266" s="30">
        <v>0</v>
      </c>
      <c r="AB266" s="30">
        <v>0</v>
      </c>
      <c r="AC266" s="30">
        <v>0</v>
      </c>
      <c r="AD266" s="30">
        <v>0</v>
      </c>
      <c r="AE266" s="30">
        <v>0</v>
      </c>
      <c r="AF266" s="30">
        <v>0</v>
      </c>
      <c r="AG266" s="30">
        <v>0</v>
      </c>
      <c r="AH266" s="30">
        <v>0</v>
      </c>
      <c r="AI266" s="30">
        <v>0</v>
      </c>
      <c r="AJ266" s="30">
        <v>0</v>
      </c>
      <c r="AK266" s="30">
        <v>0</v>
      </c>
      <c r="AL266" s="30">
        <v>0</v>
      </c>
      <c r="AM266" s="30">
        <v>0</v>
      </c>
      <c r="AN266" s="30">
        <v>0</v>
      </c>
      <c r="AO266" s="30"/>
      <c r="AP266" s="30">
        <v>0</v>
      </c>
      <c r="AQ266" s="30">
        <v>0</v>
      </c>
      <c r="AR266" s="30">
        <v>0</v>
      </c>
      <c r="AS266" s="30">
        <v>0</v>
      </c>
      <c r="AT266" s="30">
        <v>0</v>
      </c>
      <c r="AU266" s="30">
        <v>0</v>
      </c>
      <c r="AV266" s="30">
        <v>0</v>
      </c>
      <c r="AW266" s="30">
        <v>0</v>
      </c>
      <c r="AX266" s="30">
        <v>0</v>
      </c>
      <c r="AY266" s="30">
        <v>0</v>
      </c>
      <c r="AZ266" s="30">
        <v>0</v>
      </c>
      <c r="BA266" s="30">
        <v>0</v>
      </c>
      <c r="BB266" s="30">
        <v>0</v>
      </c>
      <c r="BC266" s="30">
        <v>0</v>
      </c>
      <c r="BD266" s="30">
        <v>0</v>
      </c>
      <c r="BE266" s="30">
        <v>0</v>
      </c>
      <c r="BF266" s="30">
        <v>0</v>
      </c>
      <c r="BG266" s="30">
        <v>0</v>
      </c>
      <c r="BH266" s="30">
        <v>0</v>
      </c>
      <c r="BI266" s="30"/>
      <c r="BJ266" s="30">
        <v>0</v>
      </c>
      <c r="BK266" s="30">
        <v>0</v>
      </c>
      <c r="BL266" s="30">
        <v>0</v>
      </c>
      <c r="BM266" s="30">
        <v>0</v>
      </c>
      <c r="BN266" s="30">
        <v>0</v>
      </c>
      <c r="BO266" s="30">
        <v>0</v>
      </c>
      <c r="BP266" s="30">
        <v>0</v>
      </c>
      <c r="BQ266" s="30">
        <v>0</v>
      </c>
      <c r="BR266" s="30">
        <v>0</v>
      </c>
      <c r="BS266" s="30">
        <v>0</v>
      </c>
      <c r="BT266" s="30">
        <v>0</v>
      </c>
      <c r="BU266" s="30">
        <v>0</v>
      </c>
      <c r="BV266" s="30">
        <v>0</v>
      </c>
      <c r="BW266" s="30">
        <v>0</v>
      </c>
      <c r="BX266" s="30">
        <v>0</v>
      </c>
      <c r="BY266" s="30">
        <v>0</v>
      </c>
      <c r="BZ266" s="30">
        <v>0</v>
      </c>
      <c r="CA266" s="30">
        <v>0</v>
      </c>
      <c r="CB266" s="30">
        <v>0</v>
      </c>
      <c r="CC266" s="70"/>
      <c r="CD266" s="30">
        <v>0</v>
      </c>
      <c r="CE266" s="30">
        <v>0</v>
      </c>
      <c r="CF266" s="30">
        <v>0</v>
      </c>
      <c r="CG266" s="30">
        <v>0</v>
      </c>
      <c r="CH266" s="30">
        <v>0</v>
      </c>
      <c r="CI266" s="30">
        <v>0</v>
      </c>
      <c r="CJ266" s="30">
        <v>0</v>
      </c>
      <c r="CK266" s="30">
        <v>0</v>
      </c>
      <c r="CL266" s="30">
        <v>0</v>
      </c>
      <c r="CM266" s="30">
        <v>0</v>
      </c>
      <c r="CN266" s="30">
        <v>0</v>
      </c>
      <c r="CO266" s="30">
        <v>0</v>
      </c>
      <c r="CP266" s="30">
        <v>0</v>
      </c>
      <c r="CQ266" s="30">
        <v>0</v>
      </c>
      <c r="CR266" s="30">
        <v>0</v>
      </c>
      <c r="CS266" s="30">
        <v>0</v>
      </c>
      <c r="CT266" s="30">
        <v>0</v>
      </c>
      <c r="CU266" s="30">
        <v>0</v>
      </c>
      <c r="CV266" s="30">
        <v>0</v>
      </c>
    </row>
    <row r="267" spans="1:100" s="31" customFormat="1" x14ac:dyDescent="0.4">
      <c r="A267" s="70" t="s">
        <v>15</v>
      </c>
      <c r="B267" s="30">
        <v>0</v>
      </c>
      <c r="C267" s="30">
        <v>0</v>
      </c>
      <c r="D267" s="30">
        <v>0</v>
      </c>
      <c r="E267" s="30">
        <v>0</v>
      </c>
      <c r="F267" s="30">
        <v>0</v>
      </c>
      <c r="G267" s="30">
        <v>0</v>
      </c>
      <c r="H267" s="30">
        <v>0</v>
      </c>
      <c r="I267" s="30">
        <v>0</v>
      </c>
      <c r="J267" s="30">
        <v>0</v>
      </c>
      <c r="K267" s="30">
        <v>0</v>
      </c>
      <c r="L267" s="30">
        <v>0</v>
      </c>
      <c r="M267" s="30">
        <v>0</v>
      </c>
      <c r="N267" s="30">
        <v>0</v>
      </c>
      <c r="O267" s="30">
        <v>0</v>
      </c>
      <c r="P267" s="30">
        <v>0</v>
      </c>
      <c r="Q267" s="30">
        <v>0</v>
      </c>
      <c r="R267" s="30">
        <v>0</v>
      </c>
      <c r="S267" s="30">
        <v>0</v>
      </c>
      <c r="T267" s="30">
        <v>0</v>
      </c>
      <c r="U267" s="28"/>
      <c r="V267" s="30">
        <v>0</v>
      </c>
      <c r="W267" s="30">
        <v>0</v>
      </c>
      <c r="X267" s="30">
        <v>0</v>
      </c>
      <c r="Y267" s="30">
        <v>0</v>
      </c>
      <c r="Z267" s="30">
        <v>0</v>
      </c>
      <c r="AA267" s="30">
        <v>0</v>
      </c>
      <c r="AB267" s="30">
        <v>0</v>
      </c>
      <c r="AC267" s="30">
        <v>0</v>
      </c>
      <c r="AD267" s="30">
        <v>0</v>
      </c>
      <c r="AE267" s="30">
        <v>0</v>
      </c>
      <c r="AF267" s="30">
        <v>0</v>
      </c>
      <c r="AG267" s="30">
        <v>0</v>
      </c>
      <c r="AH267" s="30">
        <v>0</v>
      </c>
      <c r="AI267" s="30">
        <v>0</v>
      </c>
      <c r="AJ267" s="30">
        <v>0</v>
      </c>
      <c r="AK267" s="30">
        <v>0</v>
      </c>
      <c r="AL267" s="30">
        <v>0</v>
      </c>
      <c r="AM267" s="30">
        <v>0</v>
      </c>
      <c r="AN267" s="30">
        <v>0</v>
      </c>
      <c r="AO267" s="30"/>
      <c r="AP267" s="30">
        <v>61017.733112835507</v>
      </c>
      <c r="AQ267" s="30">
        <v>53639.398998330551</v>
      </c>
      <c r="AR267" s="30">
        <v>35218.362222543561</v>
      </c>
      <c r="AS267" s="30">
        <v>28921.060296536041</v>
      </c>
      <c r="AT267" s="30">
        <v>42547.852542761037</v>
      </c>
      <c r="AU267" s="30">
        <v>40576.586597072244</v>
      </c>
      <c r="AV267" s="30">
        <v>37778.43476344493</v>
      </c>
      <c r="AW267" s="30">
        <v>48002.196771585572</v>
      </c>
      <c r="AX267" s="30">
        <v>47147.237103644577</v>
      </c>
      <c r="AY267" s="30">
        <v>49588.52595108204</v>
      </c>
      <c r="AZ267" s="30">
        <v>71226</v>
      </c>
      <c r="BA267" s="30">
        <v>0</v>
      </c>
      <c r="BB267" s="30">
        <v>0</v>
      </c>
      <c r="BC267" s="30">
        <v>0</v>
      </c>
      <c r="BD267" s="30">
        <v>0</v>
      </c>
      <c r="BE267" s="30">
        <v>0</v>
      </c>
      <c r="BF267" s="30">
        <v>0</v>
      </c>
      <c r="BG267" s="30">
        <v>0</v>
      </c>
      <c r="BH267" s="30">
        <v>0</v>
      </c>
      <c r="BI267" s="30"/>
      <c r="BJ267" s="30">
        <v>59609.580838323353</v>
      </c>
      <c r="BK267" s="30">
        <v>57730.632131405946</v>
      </c>
      <c r="BL267" s="30">
        <v>38315.502870471988</v>
      </c>
      <c r="BM267" s="30">
        <v>35383.981792006001</v>
      </c>
      <c r="BN267" s="30">
        <v>39356.160334202788</v>
      </c>
      <c r="BO267" s="30">
        <v>44014.23606224703</v>
      </c>
      <c r="BP267" s="30">
        <v>44824.731559960768</v>
      </c>
      <c r="BQ267" s="30">
        <v>44269.977066347958</v>
      </c>
      <c r="BR267" s="30">
        <v>52417.631179645279</v>
      </c>
      <c r="BS267" s="30">
        <v>56362.523285959825</v>
      </c>
      <c r="BT267" s="30">
        <v>69536</v>
      </c>
      <c r="BU267" s="30">
        <v>0</v>
      </c>
      <c r="BV267" s="30">
        <v>0</v>
      </c>
      <c r="BW267" s="30">
        <v>0</v>
      </c>
      <c r="BX267" s="30">
        <v>0</v>
      </c>
      <c r="BY267" s="30">
        <v>0</v>
      </c>
      <c r="BZ267" s="30">
        <v>0</v>
      </c>
      <c r="CA267" s="30">
        <v>0</v>
      </c>
      <c r="CB267" s="30">
        <v>0</v>
      </c>
      <c r="CC267" s="70"/>
      <c r="CD267" s="30">
        <v>120627.31395115887</v>
      </c>
      <c r="CE267" s="30">
        <v>111370.0311297365</v>
      </c>
      <c r="CF267" s="30">
        <v>73533.865093015542</v>
      </c>
      <c r="CG267" s="30">
        <v>64305.042088542046</v>
      </c>
      <c r="CH267" s="30">
        <v>81904.012876963825</v>
      </c>
      <c r="CI267" s="30">
        <v>84590.822659319267</v>
      </c>
      <c r="CJ267" s="30">
        <v>82603.16632340569</v>
      </c>
      <c r="CK267" s="30">
        <v>92272.173837933529</v>
      </c>
      <c r="CL267" s="30">
        <v>99564.868283289863</v>
      </c>
      <c r="CM267" s="30">
        <v>105951.04923704187</v>
      </c>
      <c r="CN267" s="30">
        <v>140762</v>
      </c>
      <c r="CO267" s="30">
        <v>0</v>
      </c>
      <c r="CP267" s="30">
        <v>0</v>
      </c>
      <c r="CQ267" s="30">
        <v>0</v>
      </c>
      <c r="CR267" s="30">
        <v>0</v>
      </c>
      <c r="CS267" s="30">
        <v>0</v>
      </c>
      <c r="CT267" s="30">
        <v>0</v>
      </c>
      <c r="CU267" s="30">
        <v>0</v>
      </c>
      <c r="CV267" s="30">
        <v>0</v>
      </c>
    </row>
    <row r="268" spans="1:100" s="31" customFormat="1" x14ac:dyDescent="0.4">
      <c r="A268" s="70" t="s">
        <v>16</v>
      </c>
      <c r="B268" s="30">
        <v>0</v>
      </c>
      <c r="C268" s="30">
        <v>0</v>
      </c>
      <c r="D268" s="30">
        <v>0</v>
      </c>
      <c r="E268" s="30">
        <v>0</v>
      </c>
      <c r="F268" s="30">
        <v>0</v>
      </c>
      <c r="G268" s="30">
        <v>0</v>
      </c>
      <c r="H268" s="30">
        <v>0</v>
      </c>
      <c r="I268" s="30">
        <v>0</v>
      </c>
      <c r="J268" s="30">
        <v>0</v>
      </c>
      <c r="K268" s="30">
        <v>0</v>
      </c>
      <c r="L268" s="30">
        <v>0</v>
      </c>
      <c r="M268" s="30">
        <v>0</v>
      </c>
      <c r="N268" s="30">
        <v>0</v>
      </c>
      <c r="O268" s="30">
        <v>0</v>
      </c>
      <c r="P268" s="30">
        <v>0</v>
      </c>
      <c r="Q268" s="30">
        <v>0</v>
      </c>
      <c r="R268" s="30">
        <v>0</v>
      </c>
      <c r="S268" s="30">
        <v>0</v>
      </c>
      <c r="T268" s="30">
        <v>0</v>
      </c>
      <c r="U268" s="28"/>
      <c r="V268" s="30">
        <v>0</v>
      </c>
      <c r="W268" s="30">
        <v>0</v>
      </c>
      <c r="X268" s="30">
        <v>0</v>
      </c>
      <c r="Y268" s="30">
        <v>0</v>
      </c>
      <c r="Z268" s="30">
        <v>0</v>
      </c>
      <c r="AA268" s="30">
        <v>0</v>
      </c>
      <c r="AB268" s="30">
        <v>0</v>
      </c>
      <c r="AC268" s="30">
        <v>0</v>
      </c>
      <c r="AD268" s="30">
        <v>0</v>
      </c>
      <c r="AE268" s="30">
        <v>0</v>
      </c>
      <c r="AF268" s="30">
        <v>0</v>
      </c>
      <c r="AG268" s="30">
        <v>0</v>
      </c>
      <c r="AH268" s="30">
        <v>0</v>
      </c>
      <c r="AI268" s="30">
        <v>0</v>
      </c>
      <c r="AJ268" s="30">
        <v>0</v>
      </c>
      <c r="AK268" s="30">
        <v>0</v>
      </c>
      <c r="AL268" s="30">
        <v>0</v>
      </c>
      <c r="AM268" s="30">
        <v>0</v>
      </c>
      <c r="AN268" s="30">
        <v>0</v>
      </c>
      <c r="AO268" s="30"/>
      <c r="AP268" s="30">
        <v>0</v>
      </c>
      <c r="AQ268" s="30">
        <v>0</v>
      </c>
      <c r="AR268" s="30">
        <v>0</v>
      </c>
      <c r="AS268" s="30">
        <v>0</v>
      </c>
      <c r="AT268" s="30">
        <v>0</v>
      </c>
      <c r="AU268" s="30">
        <v>0</v>
      </c>
      <c r="AV268" s="30">
        <v>0</v>
      </c>
      <c r="AW268" s="30">
        <v>0</v>
      </c>
      <c r="AX268" s="30">
        <v>0</v>
      </c>
      <c r="AY268" s="30">
        <v>0</v>
      </c>
      <c r="AZ268" s="30">
        <v>0</v>
      </c>
      <c r="BA268" s="30">
        <v>0</v>
      </c>
      <c r="BB268" s="30">
        <v>0</v>
      </c>
      <c r="BC268" s="30">
        <v>0</v>
      </c>
      <c r="BD268" s="30">
        <v>0</v>
      </c>
      <c r="BE268" s="30">
        <v>0</v>
      </c>
      <c r="BF268" s="30">
        <v>0</v>
      </c>
      <c r="BG268" s="30">
        <v>0</v>
      </c>
      <c r="BH268" s="30">
        <v>0</v>
      </c>
      <c r="BI268" s="30"/>
      <c r="BJ268" s="30">
        <v>0</v>
      </c>
      <c r="BK268" s="30">
        <v>0</v>
      </c>
      <c r="BL268" s="30">
        <v>0</v>
      </c>
      <c r="BM268" s="30">
        <v>0</v>
      </c>
      <c r="BN268" s="30">
        <v>0</v>
      </c>
      <c r="BO268" s="30">
        <v>0</v>
      </c>
      <c r="BP268" s="30">
        <v>0</v>
      </c>
      <c r="BQ268" s="30">
        <v>0</v>
      </c>
      <c r="BR268" s="30">
        <v>0</v>
      </c>
      <c r="BS268" s="30">
        <v>0</v>
      </c>
      <c r="BT268" s="30">
        <v>0</v>
      </c>
      <c r="BU268" s="30">
        <v>0</v>
      </c>
      <c r="BV268" s="30">
        <v>0</v>
      </c>
      <c r="BW268" s="30">
        <v>0</v>
      </c>
      <c r="BX268" s="30">
        <v>0</v>
      </c>
      <c r="BY268" s="30">
        <v>0</v>
      </c>
      <c r="BZ268" s="30">
        <v>0</v>
      </c>
      <c r="CA268" s="30">
        <v>0</v>
      </c>
      <c r="CB268" s="30">
        <v>0</v>
      </c>
      <c r="CC268" s="70"/>
      <c r="CD268" s="30">
        <v>0</v>
      </c>
      <c r="CE268" s="30">
        <v>0</v>
      </c>
      <c r="CF268" s="30">
        <v>0</v>
      </c>
      <c r="CG268" s="30">
        <v>0</v>
      </c>
      <c r="CH268" s="30">
        <v>0</v>
      </c>
      <c r="CI268" s="30">
        <v>0</v>
      </c>
      <c r="CJ268" s="30">
        <v>0</v>
      </c>
      <c r="CK268" s="30">
        <v>0</v>
      </c>
      <c r="CL268" s="30">
        <v>0</v>
      </c>
      <c r="CM268" s="30">
        <v>0</v>
      </c>
      <c r="CN268" s="30">
        <v>0</v>
      </c>
      <c r="CO268" s="30">
        <v>0</v>
      </c>
      <c r="CP268" s="30">
        <v>0</v>
      </c>
      <c r="CQ268" s="30">
        <v>0</v>
      </c>
      <c r="CR268" s="30">
        <v>0</v>
      </c>
      <c r="CS268" s="30">
        <v>0</v>
      </c>
      <c r="CT268" s="30">
        <v>0</v>
      </c>
      <c r="CU268" s="30">
        <v>0</v>
      </c>
      <c r="CV268" s="30">
        <v>0</v>
      </c>
    </row>
    <row r="269" spans="1:100" s="31" customFormat="1" x14ac:dyDescent="0.4">
      <c r="A269" s="70" t="s">
        <v>8</v>
      </c>
      <c r="B269" s="30">
        <v>0</v>
      </c>
      <c r="C269" s="30">
        <v>0</v>
      </c>
      <c r="D269" s="30">
        <v>0</v>
      </c>
      <c r="E269" s="30">
        <v>0</v>
      </c>
      <c r="F269" s="30">
        <v>0</v>
      </c>
      <c r="G269" s="30">
        <v>0</v>
      </c>
      <c r="H269" s="30">
        <v>0</v>
      </c>
      <c r="I269" s="30">
        <v>0</v>
      </c>
      <c r="J269" s="30">
        <v>0</v>
      </c>
      <c r="K269" s="30">
        <v>0</v>
      </c>
      <c r="L269" s="30">
        <v>0</v>
      </c>
      <c r="M269" s="30">
        <v>0</v>
      </c>
      <c r="N269" s="30">
        <v>0</v>
      </c>
      <c r="O269" s="30">
        <v>0</v>
      </c>
      <c r="P269" s="30">
        <v>0</v>
      </c>
      <c r="Q269" s="30">
        <v>0</v>
      </c>
      <c r="R269" s="30">
        <v>0</v>
      </c>
      <c r="S269" s="30">
        <v>0</v>
      </c>
      <c r="T269" s="30">
        <v>0</v>
      </c>
      <c r="U269" s="28"/>
      <c r="V269" s="30">
        <v>0</v>
      </c>
      <c r="W269" s="30">
        <v>0</v>
      </c>
      <c r="X269" s="30">
        <v>0</v>
      </c>
      <c r="Y269" s="30">
        <v>0</v>
      </c>
      <c r="Z269" s="30">
        <v>0</v>
      </c>
      <c r="AA269" s="30">
        <v>0</v>
      </c>
      <c r="AB269" s="30">
        <v>0</v>
      </c>
      <c r="AC269" s="30">
        <v>0</v>
      </c>
      <c r="AD269" s="30">
        <v>0</v>
      </c>
      <c r="AE269" s="30">
        <v>0</v>
      </c>
      <c r="AF269" s="30">
        <v>0</v>
      </c>
      <c r="AG269" s="30">
        <v>0</v>
      </c>
      <c r="AH269" s="30">
        <v>0</v>
      </c>
      <c r="AI269" s="30">
        <v>0</v>
      </c>
      <c r="AJ269" s="30">
        <v>0</v>
      </c>
      <c r="AK269" s="30">
        <v>0</v>
      </c>
      <c r="AL269" s="30">
        <v>0</v>
      </c>
      <c r="AM269" s="30">
        <v>0</v>
      </c>
      <c r="AN269" s="30">
        <v>0</v>
      </c>
      <c r="AO269" s="30"/>
      <c r="AP269" s="30">
        <v>0</v>
      </c>
      <c r="AQ269" s="30">
        <v>0</v>
      </c>
      <c r="AR269" s="30">
        <v>0</v>
      </c>
      <c r="AS269" s="30">
        <v>0</v>
      </c>
      <c r="AT269" s="30">
        <v>0</v>
      </c>
      <c r="AU269" s="30">
        <v>0</v>
      </c>
      <c r="AV269" s="30">
        <v>0</v>
      </c>
      <c r="AW269" s="30">
        <v>0</v>
      </c>
      <c r="AX269" s="30">
        <v>0</v>
      </c>
      <c r="AY269" s="30">
        <v>0</v>
      </c>
      <c r="AZ269" s="30">
        <v>0</v>
      </c>
      <c r="BA269" s="30">
        <v>0</v>
      </c>
      <c r="BB269" s="30">
        <v>0</v>
      </c>
      <c r="BC269" s="30">
        <v>0</v>
      </c>
      <c r="BD269" s="30">
        <v>0</v>
      </c>
      <c r="BE269" s="30">
        <v>0</v>
      </c>
      <c r="BF269" s="30">
        <v>0</v>
      </c>
      <c r="BG269" s="30">
        <v>0</v>
      </c>
      <c r="BH269" s="30">
        <v>0</v>
      </c>
      <c r="BI269" s="30"/>
      <c r="BJ269" s="30">
        <v>0</v>
      </c>
      <c r="BK269" s="30">
        <v>0</v>
      </c>
      <c r="BL269" s="30">
        <v>0</v>
      </c>
      <c r="BM269" s="30">
        <v>0</v>
      </c>
      <c r="BN269" s="30">
        <v>0</v>
      </c>
      <c r="BO269" s="30">
        <v>0</v>
      </c>
      <c r="BP269" s="30">
        <v>0</v>
      </c>
      <c r="BQ269" s="30">
        <v>0</v>
      </c>
      <c r="BR269" s="30">
        <v>0</v>
      </c>
      <c r="BS269" s="30">
        <v>0</v>
      </c>
      <c r="BT269" s="30">
        <v>0</v>
      </c>
      <c r="BU269" s="30">
        <v>0</v>
      </c>
      <c r="BV269" s="30">
        <v>0</v>
      </c>
      <c r="BW269" s="30">
        <v>0</v>
      </c>
      <c r="BX269" s="30">
        <v>0</v>
      </c>
      <c r="BY269" s="30">
        <v>0</v>
      </c>
      <c r="BZ269" s="30">
        <v>0</v>
      </c>
      <c r="CA269" s="30">
        <v>0</v>
      </c>
      <c r="CB269" s="30">
        <v>0</v>
      </c>
      <c r="CC269" s="70"/>
      <c r="CD269" s="30">
        <v>0</v>
      </c>
      <c r="CE269" s="30">
        <v>0</v>
      </c>
      <c r="CF269" s="30">
        <v>0</v>
      </c>
      <c r="CG269" s="30">
        <v>0</v>
      </c>
      <c r="CH269" s="30">
        <v>0</v>
      </c>
      <c r="CI269" s="30">
        <v>0</v>
      </c>
      <c r="CJ269" s="30">
        <v>0</v>
      </c>
      <c r="CK269" s="30">
        <v>0</v>
      </c>
      <c r="CL269" s="30">
        <v>0</v>
      </c>
      <c r="CM269" s="30">
        <v>0</v>
      </c>
      <c r="CN269" s="30">
        <v>0</v>
      </c>
      <c r="CO269" s="30">
        <v>0</v>
      </c>
      <c r="CP269" s="30">
        <v>0</v>
      </c>
      <c r="CQ269" s="30">
        <v>0</v>
      </c>
      <c r="CR269" s="30">
        <v>0</v>
      </c>
      <c r="CS269" s="30">
        <v>0</v>
      </c>
      <c r="CT269" s="30">
        <v>0</v>
      </c>
      <c r="CU269" s="30">
        <v>0</v>
      </c>
      <c r="CV269" s="30">
        <v>0</v>
      </c>
    </row>
    <row r="270" spans="1:100" s="31" customFormat="1" x14ac:dyDescent="0.4">
      <c r="A270" s="70" t="s">
        <v>24</v>
      </c>
      <c r="B270" s="30">
        <v>0</v>
      </c>
      <c r="C270" s="30">
        <v>0</v>
      </c>
      <c r="D270" s="30">
        <v>0</v>
      </c>
      <c r="E270" s="30">
        <v>0</v>
      </c>
      <c r="F270" s="30">
        <v>0</v>
      </c>
      <c r="G270" s="30">
        <v>0</v>
      </c>
      <c r="H270" s="30">
        <v>0</v>
      </c>
      <c r="I270" s="30">
        <v>0</v>
      </c>
      <c r="J270" s="30">
        <v>0</v>
      </c>
      <c r="K270" s="30">
        <v>0</v>
      </c>
      <c r="L270" s="30">
        <v>0</v>
      </c>
      <c r="M270" s="30">
        <v>0</v>
      </c>
      <c r="N270" s="30">
        <v>0</v>
      </c>
      <c r="O270" s="30">
        <v>0</v>
      </c>
      <c r="P270" s="30">
        <v>0</v>
      </c>
      <c r="Q270" s="30">
        <v>0</v>
      </c>
      <c r="R270" s="30">
        <v>0</v>
      </c>
      <c r="S270" s="30">
        <v>0</v>
      </c>
      <c r="T270" s="30">
        <v>0</v>
      </c>
      <c r="U270" s="28"/>
      <c r="V270" s="30">
        <v>0</v>
      </c>
      <c r="W270" s="30">
        <v>0</v>
      </c>
      <c r="X270" s="30">
        <v>0</v>
      </c>
      <c r="Y270" s="30">
        <v>0</v>
      </c>
      <c r="Z270" s="30">
        <v>0</v>
      </c>
      <c r="AA270" s="30">
        <v>0</v>
      </c>
      <c r="AB270" s="30">
        <v>0</v>
      </c>
      <c r="AC270" s="30">
        <v>0</v>
      </c>
      <c r="AD270" s="30">
        <v>0</v>
      </c>
      <c r="AE270" s="30">
        <v>0</v>
      </c>
      <c r="AF270" s="30">
        <v>0</v>
      </c>
      <c r="AG270" s="30">
        <v>0</v>
      </c>
      <c r="AH270" s="30">
        <v>0</v>
      </c>
      <c r="AI270" s="30">
        <v>0</v>
      </c>
      <c r="AJ270" s="30">
        <v>0</v>
      </c>
      <c r="AK270" s="30">
        <v>0</v>
      </c>
      <c r="AL270" s="30">
        <v>0</v>
      </c>
      <c r="AM270" s="30">
        <v>0</v>
      </c>
      <c r="AN270" s="30">
        <v>0</v>
      </c>
      <c r="AO270" s="30"/>
      <c r="AP270" s="30">
        <v>0</v>
      </c>
      <c r="AQ270" s="30">
        <v>0</v>
      </c>
      <c r="AR270" s="30">
        <v>0</v>
      </c>
      <c r="AS270" s="30">
        <v>0</v>
      </c>
      <c r="AT270" s="30">
        <v>0</v>
      </c>
      <c r="AU270" s="30">
        <v>0</v>
      </c>
      <c r="AV270" s="30">
        <v>0</v>
      </c>
      <c r="AW270" s="30">
        <v>0</v>
      </c>
      <c r="AX270" s="30">
        <v>0</v>
      </c>
      <c r="AY270" s="30">
        <v>0</v>
      </c>
      <c r="AZ270" s="30">
        <v>0</v>
      </c>
      <c r="BA270" s="30">
        <v>0</v>
      </c>
      <c r="BB270" s="30">
        <v>0</v>
      </c>
      <c r="BC270" s="30">
        <v>0</v>
      </c>
      <c r="BD270" s="30">
        <v>0</v>
      </c>
      <c r="BE270" s="30">
        <v>0</v>
      </c>
      <c r="BF270" s="30">
        <v>0</v>
      </c>
      <c r="BG270" s="30">
        <v>0</v>
      </c>
      <c r="BH270" s="30">
        <v>0</v>
      </c>
      <c r="BI270" s="30"/>
      <c r="BJ270" s="30">
        <v>0</v>
      </c>
      <c r="BK270" s="30">
        <v>0</v>
      </c>
      <c r="BL270" s="30">
        <v>0</v>
      </c>
      <c r="BM270" s="30">
        <v>0</v>
      </c>
      <c r="BN270" s="30">
        <v>0</v>
      </c>
      <c r="BO270" s="30">
        <v>0</v>
      </c>
      <c r="BP270" s="30">
        <v>0</v>
      </c>
      <c r="BQ270" s="30">
        <v>0</v>
      </c>
      <c r="BR270" s="30">
        <v>0</v>
      </c>
      <c r="BS270" s="30">
        <v>0</v>
      </c>
      <c r="BT270" s="30">
        <v>0</v>
      </c>
      <c r="BU270" s="30">
        <v>0</v>
      </c>
      <c r="BV270" s="30">
        <v>0</v>
      </c>
      <c r="BW270" s="30">
        <v>0</v>
      </c>
      <c r="BX270" s="30">
        <v>0</v>
      </c>
      <c r="BY270" s="30">
        <v>0</v>
      </c>
      <c r="BZ270" s="30">
        <v>0</v>
      </c>
      <c r="CA270" s="30">
        <v>0</v>
      </c>
      <c r="CB270" s="30">
        <v>0</v>
      </c>
      <c r="CC270" s="70"/>
      <c r="CD270" s="30">
        <v>0</v>
      </c>
      <c r="CE270" s="30">
        <v>0</v>
      </c>
      <c r="CF270" s="30">
        <v>0</v>
      </c>
      <c r="CG270" s="30">
        <v>0</v>
      </c>
      <c r="CH270" s="30">
        <v>0</v>
      </c>
      <c r="CI270" s="30">
        <v>0</v>
      </c>
      <c r="CJ270" s="30">
        <v>0</v>
      </c>
      <c r="CK270" s="30">
        <v>0</v>
      </c>
      <c r="CL270" s="30">
        <v>0</v>
      </c>
      <c r="CM270" s="30">
        <v>0</v>
      </c>
      <c r="CN270" s="30">
        <v>0</v>
      </c>
      <c r="CO270" s="30">
        <v>0</v>
      </c>
      <c r="CP270" s="30">
        <v>0</v>
      </c>
      <c r="CQ270" s="30">
        <v>0</v>
      </c>
      <c r="CR270" s="30">
        <v>0</v>
      </c>
      <c r="CS270" s="30">
        <v>0</v>
      </c>
      <c r="CT270" s="30">
        <v>0</v>
      </c>
      <c r="CU270" s="30">
        <v>0</v>
      </c>
      <c r="CV270" s="30">
        <v>0</v>
      </c>
    </row>
    <row r="271" spans="1:100" s="31" customFormat="1" x14ac:dyDescent="0.4">
      <c r="A271" s="70" t="s">
        <v>25</v>
      </c>
      <c r="B271" s="30">
        <v>0</v>
      </c>
      <c r="C271" s="30">
        <v>0</v>
      </c>
      <c r="D271" s="30">
        <v>0</v>
      </c>
      <c r="E271" s="30">
        <v>0</v>
      </c>
      <c r="F271" s="30">
        <v>0</v>
      </c>
      <c r="G271" s="30">
        <v>0</v>
      </c>
      <c r="H271" s="30">
        <v>0</v>
      </c>
      <c r="I271" s="30">
        <v>0</v>
      </c>
      <c r="J271" s="30">
        <v>0</v>
      </c>
      <c r="K271" s="30">
        <v>0</v>
      </c>
      <c r="L271" s="30">
        <v>0</v>
      </c>
      <c r="M271" s="30">
        <v>0</v>
      </c>
      <c r="N271" s="30">
        <v>0</v>
      </c>
      <c r="O271" s="30">
        <v>0</v>
      </c>
      <c r="P271" s="30">
        <v>0</v>
      </c>
      <c r="Q271" s="30">
        <v>0</v>
      </c>
      <c r="R271" s="30">
        <v>0</v>
      </c>
      <c r="S271" s="30">
        <v>0</v>
      </c>
      <c r="T271" s="30">
        <v>0</v>
      </c>
      <c r="U271" s="28"/>
      <c r="V271" s="30">
        <v>0</v>
      </c>
      <c r="W271" s="30">
        <v>0</v>
      </c>
      <c r="X271" s="30">
        <v>0</v>
      </c>
      <c r="Y271" s="30">
        <v>0</v>
      </c>
      <c r="Z271" s="30">
        <v>0</v>
      </c>
      <c r="AA271" s="30">
        <v>0</v>
      </c>
      <c r="AB271" s="30">
        <v>0</v>
      </c>
      <c r="AC271" s="30">
        <v>0</v>
      </c>
      <c r="AD271" s="30">
        <v>0</v>
      </c>
      <c r="AE271" s="30">
        <v>0</v>
      </c>
      <c r="AF271" s="30">
        <v>0</v>
      </c>
      <c r="AG271" s="30">
        <v>0</v>
      </c>
      <c r="AH271" s="30">
        <v>0</v>
      </c>
      <c r="AI271" s="30">
        <v>0</v>
      </c>
      <c r="AJ271" s="30">
        <v>0</v>
      </c>
      <c r="AK271" s="30">
        <v>0</v>
      </c>
      <c r="AL271" s="30">
        <v>0</v>
      </c>
      <c r="AM271" s="30">
        <v>0</v>
      </c>
      <c r="AN271" s="30">
        <v>0</v>
      </c>
      <c r="AO271" s="30"/>
      <c r="AP271" s="30">
        <v>0</v>
      </c>
      <c r="AQ271" s="30">
        <v>0</v>
      </c>
      <c r="AR271" s="30">
        <v>0</v>
      </c>
      <c r="AS271" s="30">
        <v>0</v>
      </c>
      <c r="AT271" s="30">
        <v>0</v>
      </c>
      <c r="AU271" s="30">
        <v>0</v>
      </c>
      <c r="AV271" s="30">
        <v>0</v>
      </c>
      <c r="AW271" s="30">
        <v>0</v>
      </c>
      <c r="AX271" s="30">
        <v>0</v>
      </c>
      <c r="AY271" s="30">
        <v>0</v>
      </c>
      <c r="AZ271" s="30">
        <v>0</v>
      </c>
      <c r="BA271" s="30">
        <v>1700</v>
      </c>
      <c r="BB271" s="30">
        <v>1154</v>
      </c>
      <c r="BC271" s="30">
        <v>0</v>
      </c>
      <c r="BD271" s="30">
        <v>8405</v>
      </c>
      <c r="BE271" s="30">
        <v>6351</v>
      </c>
      <c r="BF271" s="30">
        <v>6210</v>
      </c>
      <c r="BG271" s="30">
        <v>4341</v>
      </c>
      <c r="BH271" s="30">
        <v>3585</v>
      </c>
      <c r="BI271" s="30"/>
      <c r="BJ271" s="30">
        <v>0</v>
      </c>
      <c r="BK271" s="30">
        <v>0</v>
      </c>
      <c r="BL271" s="30">
        <v>0</v>
      </c>
      <c r="BM271" s="30">
        <v>0</v>
      </c>
      <c r="BN271" s="30">
        <v>0</v>
      </c>
      <c r="BO271" s="30">
        <v>0</v>
      </c>
      <c r="BP271" s="30">
        <v>0</v>
      </c>
      <c r="BQ271" s="30">
        <v>0</v>
      </c>
      <c r="BR271" s="30">
        <v>0</v>
      </c>
      <c r="BS271" s="30">
        <v>0</v>
      </c>
      <c r="BT271" s="30">
        <v>0</v>
      </c>
      <c r="BU271" s="30">
        <v>3762</v>
      </c>
      <c r="BV271" s="30">
        <v>9611</v>
      </c>
      <c r="BW271" s="30">
        <v>6188</v>
      </c>
      <c r="BX271" s="30">
        <v>12900</v>
      </c>
      <c r="BY271" s="30">
        <v>19384</v>
      </c>
      <c r="BZ271" s="30">
        <v>37008</v>
      </c>
      <c r="CA271" s="30">
        <v>29152</v>
      </c>
      <c r="CB271" s="30">
        <v>25088</v>
      </c>
      <c r="CC271" s="70"/>
      <c r="CD271" s="30">
        <v>0</v>
      </c>
      <c r="CE271" s="30">
        <v>0</v>
      </c>
      <c r="CF271" s="30">
        <v>0</v>
      </c>
      <c r="CG271" s="30">
        <v>0</v>
      </c>
      <c r="CH271" s="30">
        <v>0</v>
      </c>
      <c r="CI271" s="30">
        <v>0</v>
      </c>
      <c r="CJ271" s="30">
        <v>0</v>
      </c>
      <c r="CK271" s="30">
        <v>0</v>
      </c>
      <c r="CL271" s="30">
        <v>0</v>
      </c>
      <c r="CM271" s="30">
        <v>0</v>
      </c>
      <c r="CN271" s="30">
        <v>0</v>
      </c>
      <c r="CO271" s="30">
        <v>5462</v>
      </c>
      <c r="CP271" s="30">
        <v>10765</v>
      </c>
      <c r="CQ271" s="30">
        <v>6188</v>
      </c>
      <c r="CR271" s="30">
        <v>21305</v>
      </c>
      <c r="CS271" s="30">
        <v>25735</v>
      </c>
      <c r="CT271" s="30">
        <v>43218</v>
      </c>
      <c r="CU271" s="30">
        <v>33493</v>
      </c>
      <c r="CV271" s="30">
        <v>28673</v>
      </c>
    </row>
    <row r="272" spans="1:100" s="31" customFormat="1" x14ac:dyDescent="0.4">
      <c r="A272" s="70" t="s">
        <v>9</v>
      </c>
      <c r="B272" s="30">
        <v>6076542.8904955564</v>
      </c>
      <c r="C272" s="30">
        <v>9143889.5856589396</v>
      </c>
      <c r="D272" s="30">
        <v>3435928.5829763156</v>
      </c>
      <c r="E272" s="30">
        <v>7728967.9912125692</v>
      </c>
      <c r="F272" s="30">
        <v>6829316.0230502319</v>
      </c>
      <c r="G272" s="30">
        <v>5391033.2275725082</v>
      </c>
      <c r="H272" s="30">
        <v>7009559.815246026</v>
      </c>
      <c r="I272" s="30">
        <v>6978553.5775970835</v>
      </c>
      <c r="J272" s="30">
        <v>6960014.2822379144</v>
      </c>
      <c r="K272" s="30">
        <v>5462110.4161797902</v>
      </c>
      <c r="L272" s="30">
        <v>3381728</v>
      </c>
      <c r="M272" s="30">
        <v>8339776</v>
      </c>
      <c r="N272" s="30">
        <v>4741542</v>
      </c>
      <c r="O272" s="30">
        <v>4900600</v>
      </c>
      <c r="P272" s="30">
        <v>8483628</v>
      </c>
      <c r="Q272" s="30">
        <v>9637218</v>
      </c>
      <c r="R272" s="30">
        <v>7124032</v>
      </c>
      <c r="S272" s="30">
        <v>5570812</v>
      </c>
      <c r="T272" s="30">
        <v>7323500</v>
      </c>
      <c r="U272" s="28"/>
      <c r="V272" s="30">
        <v>0</v>
      </c>
      <c r="W272" s="30">
        <v>0</v>
      </c>
      <c r="X272" s="30">
        <v>0</v>
      </c>
      <c r="Y272" s="30">
        <v>0</v>
      </c>
      <c r="Z272" s="30">
        <v>0</v>
      </c>
      <c r="AA272" s="30">
        <v>0</v>
      </c>
      <c r="AB272" s="30">
        <v>0</v>
      </c>
      <c r="AC272" s="30">
        <v>0</v>
      </c>
      <c r="AD272" s="30">
        <v>0</v>
      </c>
      <c r="AE272" s="30">
        <v>0</v>
      </c>
      <c r="AF272" s="30">
        <v>0</v>
      </c>
      <c r="AG272" s="30">
        <v>0</v>
      </c>
      <c r="AH272" s="30">
        <v>0</v>
      </c>
      <c r="AI272" s="30">
        <v>0</v>
      </c>
      <c r="AJ272" s="30">
        <v>0</v>
      </c>
      <c r="AK272" s="30">
        <v>0</v>
      </c>
      <c r="AL272" s="30">
        <v>4140</v>
      </c>
      <c r="AM272" s="30">
        <v>0</v>
      </c>
      <c r="AN272" s="30">
        <v>0</v>
      </c>
      <c r="AO272" s="30"/>
      <c r="AP272" s="30">
        <v>0</v>
      </c>
      <c r="AQ272" s="30">
        <v>0</v>
      </c>
      <c r="AR272" s="30">
        <v>0</v>
      </c>
      <c r="AS272" s="30">
        <v>0</v>
      </c>
      <c r="AT272" s="30">
        <v>0</v>
      </c>
      <c r="AU272" s="30">
        <v>0</v>
      </c>
      <c r="AV272" s="30">
        <v>0</v>
      </c>
      <c r="AW272" s="30">
        <v>0</v>
      </c>
      <c r="AX272" s="30">
        <v>0</v>
      </c>
      <c r="AY272" s="30">
        <v>0</v>
      </c>
      <c r="AZ272" s="30">
        <v>0</v>
      </c>
      <c r="BA272" s="30">
        <v>0</v>
      </c>
      <c r="BB272" s="30">
        <v>10386</v>
      </c>
      <c r="BC272" s="30">
        <v>9936</v>
      </c>
      <c r="BD272" s="30">
        <v>21853</v>
      </c>
      <c r="BE272" s="30">
        <v>27521</v>
      </c>
      <c r="BF272" s="30">
        <v>12420</v>
      </c>
      <c r="BG272" s="30">
        <v>20258</v>
      </c>
      <c r="BH272" s="30">
        <v>9560</v>
      </c>
      <c r="BI272" s="30"/>
      <c r="BJ272" s="30">
        <v>0</v>
      </c>
      <c r="BK272" s="30">
        <v>0</v>
      </c>
      <c r="BL272" s="30">
        <v>0</v>
      </c>
      <c r="BM272" s="30">
        <v>0</v>
      </c>
      <c r="BN272" s="30">
        <v>0</v>
      </c>
      <c r="BO272" s="30">
        <v>0</v>
      </c>
      <c r="BP272" s="30">
        <v>0</v>
      </c>
      <c r="BQ272" s="30">
        <v>0</v>
      </c>
      <c r="BR272" s="30">
        <v>0</v>
      </c>
      <c r="BS272" s="30">
        <v>0</v>
      </c>
      <c r="BT272" s="30">
        <v>0</v>
      </c>
      <c r="BU272" s="30">
        <v>0</v>
      </c>
      <c r="BV272" s="30">
        <v>0</v>
      </c>
      <c r="BW272" s="30">
        <v>0</v>
      </c>
      <c r="BX272" s="30">
        <v>0</v>
      </c>
      <c r="BY272" s="30">
        <v>0</v>
      </c>
      <c r="BZ272" s="30">
        <v>0</v>
      </c>
      <c r="CA272" s="30">
        <v>0</v>
      </c>
      <c r="CB272" s="30">
        <v>0</v>
      </c>
      <c r="CC272" s="70"/>
      <c r="CD272" s="30">
        <v>6076542.8904955564</v>
      </c>
      <c r="CE272" s="30">
        <v>9143889.5856589396</v>
      </c>
      <c r="CF272" s="30">
        <v>3435928.5829763156</v>
      </c>
      <c r="CG272" s="30">
        <v>7728967.9912125692</v>
      </c>
      <c r="CH272" s="30">
        <v>6829316.0230502319</v>
      </c>
      <c r="CI272" s="30">
        <v>5391033.2275725082</v>
      </c>
      <c r="CJ272" s="30">
        <v>7009559.815246026</v>
      </c>
      <c r="CK272" s="30">
        <v>6978553.5775970835</v>
      </c>
      <c r="CL272" s="30">
        <v>6960014.2822379144</v>
      </c>
      <c r="CM272" s="30">
        <v>5462110.4161797902</v>
      </c>
      <c r="CN272" s="30">
        <v>3381728</v>
      </c>
      <c r="CO272" s="30">
        <v>8339776</v>
      </c>
      <c r="CP272" s="30">
        <v>4751928</v>
      </c>
      <c r="CQ272" s="30">
        <v>4910536</v>
      </c>
      <c r="CR272" s="30">
        <v>8505481</v>
      </c>
      <c r="CS272" s="30">
        <v>9664739</v>
      </c>
      <c r="CT272" s="30">
        <v>7140592</v>
      </c>
      <c r="CU272" s="30">
        <v>5591070</v>
      </c>
      <c r="CV272" s="30">
        <v>7333060</v>
      </c>
    </row>
    <row r="273" spans="1:100" s="31" customFormat="1" x14ac:dyDescent="0.4">
      <c r="A273" s="70" t="s">
        <v>26</v>
      </c>
      <c r="B273" s="30">
        <v>0</v>
      </c>
      <c r="C273" s="30">
        <v>0</v>
      </c>
      <c r="D273" s="30">
        <v>0</v>
      </c>
      <c r="E273" s="30">
        <v>0</v>
      </c>
      <c r="F273" s="30">
        <v>0</v>
      </c>
      <c r="G273" s="30">
        <v>0</v>
      </c>
      <c r="H273" s="30">
        <v>0</v>
      </c>
      <c r="I273" s="30">
        <v>0</v>
      </c>
      <c r="J273" s="30">
        <v>0</v>
      </c>
      <c r="K273" s="30">
        <v>0</v>
      </c>
      <c r="L273" s="30">
        <v>0</v>
      </c>
      <c r="M273" s="30">
        <v>0</v>
      </c>
      <c r="N273" s="30">
        <v>0</v>
      </c>
      <c r="O273" s="30">
        <v>0</v>
      </c>
      <c r="P273" s="30">
        <v>0</v>
      </c>
      <c r="Q273" s="30">
        <v>0</v>
      </c>
      <c r="R273" s="30">
        <v>0</v>
      </c>
      <c r="S273" s="30">
        <v>0</v>
      </c>
      <c r="T273" s="30">
        <v>0</v>
      </c>
      <c r="U273" s="28"/>
      <c r="V273" s="30">
        <v>0</v>
      </c>
      <c r="W273" s="30">
        <v>0</v>
      </c>
      <c r="X273" s="30">
        <v>0</v>
      </c>
      <c r="Y273" s="30">
        <v>0</v>
      </c>
      <c r="Z273" s="30">
        <v>0</v>
      </c>
      <c r="AA273" s="30">
        <v>0</v>
      </c>
      <c r="AB273" s="30">
        <v>0</v>
      </c>
      <c r="AC273" s="30">
        <v>0</v>
      </c>
      <c r="AD273" s="30">
        <v>0</v>
      </c>
      <c r="AE273" s="30">
        <v>0</v>
      </c>
      <c r="AF273" s="30">
        <v>0</v>
      </c>
      <c r="AG273" s="30">
        <v>0</v>
      </c>
      <c r="AH273" s="30">
        <v>0</v>
      </c>
      <c r="AI273" s="30">
        <v>0</v>
      </c>
      <c r="AJ273" s="30">
        <v>0</v>
      </c>
      <c r="AK273" s="30">
        <v>0</v>
      </c>
      <c r="AL273" s="30">
        <v>0</v>
      </c>
      <c r="AM273" s="30">
        <v>0</v>
      </c>
      <c r="AN273" s="30">
        <v>0</v>
      </c>
      <c r="AO273" s="30"/>
      <c r="AP273" s="30">
        <v>0</v>
      </c>
      <c r="AQ273" s="30">
        <v>0</v>
      </c>
      <c r="AR273" s="30">
        <v>0</v>
      </c>
      <c r="AS273" s="30">
        <v>0</v>
      </c>
      <c r="AT273" s="30">
        <v>0</v>
      </c>
      <c r="AU273" s="30">
        <v>0</v>
      </c>
      <c r="AV273" s="30">
        <v>0</v>
      </c>
      <c r="AW273" s="30">
        <v>0</v>
      </c>
      <c r="AX273" s="30">
        <v>0</v>
      </c>
      <c r="AY273" s="30">
        <v>0</v>
      </c>
      <c r="AZ273" s="30">
        <v>0</v>
      </c>
      <c r="BA273" s="30">
        <v>0</v>
      </c>
      <c r="BB273" s="30">
        <v>0</v>
      </c>
      <c r="BC273" s="30">
        <v>0</v>
      </c>
      <c r="BD273" s="30">
        <v>0</v>
      </c>
      <c r="BE273" s="30">
        <v>0</v>
      </c>
      <c r="BF273" s="30">
        <v>0</v>
      </c>
      <c r="BG273" s="30">
        <v>0</v>
      </c>
      <c r="BH273" s="30">
        <v>0</v>
      </c>
      <c r="BI273" s="30"/>
      <c r="BJ273" s="30">
        <v>0</v>
      </c>
      <c r="BK273" s="30">
        <v>0</v>
      </c>
      <c r="BL273" s="30">
        <v>0</v>
      </c>
      <c r="BM273" s="30">
        <v>0</v>
      </c>
      <c r="BN273" s="30">
        <v>0</v>
      </c>
      <c r="BO273" s="30">
        <v>0</v>
      </c>
      <c r="BP273" s="30">
        <v>0</v>
      </c>
      <c r="BQ273" s="30">
        <v>0</v>
      </c>
      <c r="BR273" s="30">
        <v>0</v>
      </c>
      <c r="BS273" s="30">
        <v>0</v>
      </c>
      <c r="BT273" s="30">
        <v>0</v>
      </c>
      <c r="BU273" s="30">
        <v>0</v>
      </c>
      <c r="BV273" s="30">
        <v>0</v>
      </c>
      <c r="BW273" s="30">
        <v>0</v>
      </c>
      <c r="BX273" s="30">
        <v>0</v>
      </c>
      <c r="BY273" s="30">
        <v>0</v>
      </c>
      <c r="BZ273" s="30">
        <v>0</v>
      </c>
      <c r="CA273" s="30">
        <v>0</v>
      </c>
      <c r="CB273" s="30">
        <v>0</v>
      </c>
      <c r="CC273" s="70"/>
      <c r="CD273" s="30">
        <v>0</v>
      </c>
      <c r="CE273" s="30">
        <v>0</v>
      </c>
      <c r="CF273" s="30">
        <v>0</v>
      </c>
      <c r="CG273" s="30">
        <v>0</v>
      </c>
      <c r="CH273" s="30">
        <v>0</v>
      </c>
      <c r="CI273" s="30">
        <v>0</v>
      </c>
      <c r="CJ273" s="30">
        <v>0</v>
      </c>
      <c r="CK273" s="30">
        <v>0</v>
      </c>
      <c r="CL273" s="30">
        <v>0</v>
      </c>
      <c r="CM273" s="30">
        <v>0</v>
      </c>
      <c r="CN273" s="30">
        <v>0</v>
      </c>
      <c r="CO273" s="30">
        <v>0</v>
      </c>
      <c r="CP273" s="30">
        <v>0</v>
      </c>
      <c r="CQ273" s="30">
        <v>0</v>
      </c>
      <c r="CR273" s="30">
        <v>0</v>
      </c>
      <c r="CS273" s="30">
        <v>0</v>
      </c>
      <c r="CT273" s="30">
        <v>0</v>
      </c>
      <c r="CU273" s="30">
        <v>0</v>
      </c>
      <c r="CV273" s="30">
        <v>0</v>
      </c>
    </row>
    <row r="274" spans="1:100" s="31" customFormat="1" x14ac:dyDescent="0.4">
      <c r="A274" s="70" t="s">
        <v>19</v>
      </c>
      <c r="B274" s="30">
        <v>0</v>
      </c>
      <c r="C274" s="30">
        <v>0</v>
      </c>
      <c r="D274" s="30">
        <v>0</v>
      </c>
      <c r="E274" s="30">
        <v>0</v>
      </c>
      <c r="F274" s="30">
        <v>0</v>
      </c>
      <c r="G274" s="30">
        <v>0</v>
      </c>
      <c r="H274" s="30">
        <v>0</v>
      </c>
      <c r="I274" s="30">
        <v>0</v>
      </c>
      <c r="J274" s="30">
        <v>0</v>
      </c>
      <c r="K274" s="30">
        <v>0</v>
      </c>
      <c r="L274" s="30">
        <v>0</v>
      </c>
      <c r="M274" s="30">
        <v>0</v>
      </c>
      <c r="N274" s="30">
        <v>0</v>
      </c>
      <c r="O274" s="30">
        <v>0</v>
      </c>
      <c r="P274" s="30">
        <v>0</v>
      </c>
      <c r="Q274" s="30">
        <v>0</v>
      </c>
      <c r="R274" s="30">
        <v>0</v>
      </c>
      <c r="S274" s="30">
        <v>0</v>
      </c>
      <c r="T274" s="30">
        <v>0</v>
      </c>
      <c r="U274" s="28"/>
      <c r="V274" s="30">
        <v>0</v>
      </c>
      <c r="W274" s="30">
        <v>0</v>
      </c>
      <c r="X274" s="30">
        <v>0</v>
      </c>
      <c r="Y274" s="30">
        <v>0</v>
      </c>
      <c r="Z274" s="30">
        <v>0</v>
      </c>
      <c r="AA274" s="30">
        <v>0</v>
      </c>
      <c r="AB274" s="30">
        <v>0</v>
      </c>
      <c r="AC274" s="30">
        <v>0</v>
      </c>
      <c r="AD274" s="30">
        <v>0</v>
      </c>
      <c r="AE274" s="30">
        <v>0</v>
      </c>
      <c r="AF274" s="30">
        <v>0</v>
      </c>
      <c r="AG274" s="30">
        <v>0</v>
      </c>
      <c r="AH274" s="30">
        <v>0</v>
      </c>
      <c r="AI274" s="30">
        <v>0</v>
      </c>
      <c r="AJ274" s="30">
        <v>0</v>
      </c>
      <c r="AK274" s="30">
        <v>0</v>
      </c>
      <c r="AL274" s="30">
        <v>0</v>
      </c>
      <c r="AM274" s="30">
        <v>0</v>
      </c>
      <c r="AN274" s="30">
        <v>0</v>
      </c>
      <c r="AO274" s="30"/>
      <c r="AP274" s="30">
        <v>0</v>
      </c>
      <c r="AQ274" s="30">
        <v>0</v>
      </c>
      <c r="AR274" s="30">
        <v>0</v>
      </c>
      <c r="AS274" s="30">
        <v>0</v>
      </c>
      <c r="AT274" s="30">
        <v>0</v>
      </c>
      <c r="AU274" s="30">
        <v>0</v>
      </c>
      <c r="AV274" s="30">
        <v>0</v>
      </c>
      <c r="AW274" s="30">
        <v>0</v>
      </c>
      <c r="AX274" s="30">
        <v>0</v>
      </c>
      <c r="AY274" s="30">
        <v>0</v>
      </c>
      <c r="AZ274" s="30">
        <v>0</v>
      </c>
      <c r="BA274" s="30">
        <v>0</v>
      </c>
      <c r="BB274" s="30">
        <v>0</v>
      </c>
      <c r="BC274" s="30">
        <v>0</v>
      </c>
      <c r="BD274" s="30">
        <v>0</v>
      </c>
      <c r="BE274" s="30">
        <v>0</v>
      </c>
      <c r="BF274" s="30">
        <v>0</v>
      </c>
      <c r="BG274" s="30">
        <v>0</v>
      </c>
      <c r="BH274" s="30">
        <v>0</v>
      </c>
      <c r="BI274" s="30"/>
      <c r="BJ274" s="30">
        <v>0</v>
      </c>
      <c r="BK274" s="30">
        <v>0</v>
      </c>
      <c r="BL274" s="30">
        <v>0</v>
      </c>
      <c r="BM274" s="30">
        <v>0</v>
      </c>
      <c r="BN274" s="30">
        <v>0</v>
      </c>
      <c r="BO274" s="30">
        <v>0</v>
      </c>
      <c r="BP274" s="30">
        <v>0</v>
      </c>
      <c r="BQ274" s="30">
        <v>0</v>
      </c>
      <c r="BR274" s="30">
        <v>0</v>
      </c>
      <c r="BS274" s="30">
        <v>0</v>
      </c>
      <c r="BT274" s="30">
        <v>0</v>
      </c>
      <c r="BU274" s="30">
        <v>0</v>
      </c>
      <c r="BV274" s="30">
        <v>0</v>
      </c>
      <c r="BW274" s="30">
        <v>0</v>
      </c>
      <c r="BX274" s="30">
        <v>0</v>
      </c>
      <c r="BY274" s="30">
        <v>0</v>
      </c>
      <c r="BZ274" s="30">
        <v>0</v>
      </c>
      <c r="CA274" s="30">
        <v>0</v>
      </c>
      <c r="CB274" s="30">
        <v>0</v>
      </c>
      <c r="CC274" s="70"/>
      <c r="CD274" s="30">
        <v>0</v>
      </c>
      <c r="CE274" s="30">
        <v>0</v>
      </c>
      <c r="CF274" s="30">
        <v>0</v>
      </c>
      <c r="CG274" s="30">
        <v>0</v>
      </c>
      <c r="CH274" s="30">
        <v>0</v>
      </c>
      <c r="CI274" s="30">
        <v>0</v>
      </c>
      <c r="CJ274" s="30">
        <v>0</v>
      </c>
      <c r="CK274" s="30">
        <v>0</v>
      </c>
      <c r="CL274" s="30">
        <v>0</v>
      </c>
      <c r="CM274" s="30">
        <v>0</v>
      </c>
      <c r="CN274" s="30">
        <v>0</v>
      </c>
      <c r="CO274" s="30">
        <v>0</v>
      </c>
      <c r="CP274" s="30">
        <v>0</v>
      </c>
      <c r="CQ274" s="30">
        <v>0</v>
      </c>
      <c r="CR274" s="30">
        <v>0</v>
      </c>
      <c r="CS274" s="30">
        <v>0</v>
      </c>
      <c r="CT274" s="30">
        <v>0</v>
      </c>
      <c r="CU274" s="30">
        <v>0</v>
      </c>
      <c r="CV274" s="30">
        <v>0</v>
      </c>
    </row>
    <row r="275" spans="1:100" s="31" customFormat="1" x14ac:dyDescent="0.4">
      <c r="A275" s="70" t="s">
        <v>28</v>
      </c>
      <c r="B275" s="30">
        <v>0</v>
      </c>
      <c r="C275" s="30">
        <v>0</v>
      </c>
      <c r="D275" s="30">
        <v>0</v>
      </c>
      <c r="E275" s="30">
        <v>0</v>
      </c>
      <c r="F275" s="30">
        <v>0</v>
      </c>
      <c r="G275" s="30">
        <v>0</v>
      </c>
      <c r="H275" s="30">
        <v>0</v>
      </c>
      <c r="I275" s="30">
        <v>0</v>
      </c>
      <c r="J275" s="30">
        <v>0</v>
      </c>
      <c r="K275" s="30">
        <v>0</v>
      </c>
      <c r="L275" s="30">
        <v>0</v>
      </c>
      <c r="M275" s="30">
        <v>0</v>
      </c>
      <c r="N275" s="30">
        <v>0</v>
      </c>
      <c r="O275" s="30">
        <v>0</v>
      </c>
      <c r="P275" s="30">
        <v>0</v>
      </c>
      <c r="Q275" s="30">
        <v>0</v>
      </c>
      <c r="R275" s="30">
        <v>0</v>
      </c>
      <c r="S275" s="30">
        <v>0</v>
      </c>
      <c r="T275" s="30">
        <v>0</v>
      </c>
      <c r="U275" s="28"/>
      <c r="V275" s="30">
        <v>0</v>
      </c>
      <c r="W275" s="30">
        <v>0</v>
      </c>
      <c r="X275" s="30">
        <v>0</v>
      </c>
      <c r="Y275" s="30">
        <v>0</v>
      </c>
      <c r="Z275" s="30">
        <v>0</v>
      </c>
      <c r="AA275" s="30">
        <v>0</v>
      </c>
      <c r="AB275" s="30">
        <v>0</v>
      </c>
      <c r="AC275" s="30">
        <v>0</v>
      </c>
      <c r="AD275" s="30">
        <v>0</v>
      </c>
      <c r="AE275" s="30">
        <v>0</v>
      </c>
      <c r="AF275" s="30">
        <v>0</v>
      </c>
      <c r="AG275" s="30">
        <v>0</v>
      </c>
      <c r="AH275" s="30">
        <v>0</v>
      </c>
      <c r="AI275" s="30">
        <v>0</v>
      </c>
      <c r="AJ275" s="30">
        <v>0</v>
      </c>
      <c r="AK275" s="30">
        <v>0</v>
      </c>
      <c r="AL275" s="30">
        <v>0</v>
      </c>
      <c r="AM275" s="30">
        <v>0</v>
      </c>
      <c r="AN275" s="30">
        <v>0</v>
      </c>
      <c r="AO275" s="30"/>
      <c r="AP275" s="30">
        <v>0</v>
      </c>
      <c r="AQ275" s="30">
        <v>0</v>
      </c>
      <c r="AR275" s="30">
        <v>0</v>
      </c>
      <c r="AS275" s="30">
        <v>0</v>
      </c>
      <c r="AT275" s="30">
        <v>0</v>
      </c>
      <c r="AU275" s="30">
        <v>0</v>
      </c>
      <c r="AV275" s="30">
        <v>0</v>
      </c>
      <c r="AW275" s="30">
        <v>0</v>
      </c>
      <c r="AX275" s="30">
        <v>0</v>
      </c>
      <c r="AY275" s="30">
        <v>0</v>
      </c>
      <c r="AZ275" s="30">
        <v>0</v>
      </c>
      <c r="BA275" s="30">
        <v>0</v>
      </c>
      <c r="BB275" s="30">
        <v>0</v>
      </c>
      <c r="BC275" s="30">
        <v>0</v>
      </c>
      <c r="BD275" s="30">
        <v>0</v>
      </c>
      <c r="BE275" s="30">
        <v>0</v>
      </c>
      <c r="BF275" s="30">
        <v>0</v>
      </c>
      <c r="BG275" s="30">
        <v>0</v>
      </c>
      <c r="BH275" s="30">
        <v>0</v>
      </c>
      <c r="BI275" s="30"/>
      <c r="BJ275" s="30">
        <v>0</v>
      </c>
      <c r="BK275" s="30">
        <v>0</v>
      </c>
      <c r="BL275" s="30">
        <v>0</v>
      </c>
      <c r="BM275" s="30">
        <v>0</v>
      </c>
      <c r="BN275" s="30">
        <v>0</v>
      </c>
      <c r="BO275" s="30">
        <v>0</v>
      </c>
      <c r="BP275" s="30">
        <v>0</v>
      </c>
      <c r="BQ275" s="30">
        <v>0</v>
      </c>
      <c r="BR275" s="30">
        <v>0</v>
      </c>
      <c r="BS275" s="30">
        <v>0</v>
      </c>
      <c r="BT275" s="30">
        <v>0</v>
      </c>
      <c r="BU275" s="30">
        <v>0</v>
      </c>
      <c r="BV275" s="30">
        <v>0</v>
      </c>
      <c r="BW275" s="30">
        <v>0</v>
      </c>
      <c r="BX275" s="30">
        <v>0</v>
      </c>
      <c r="BY275" s="30">
        <v>0</v>
      </c>
      <c r="BZ275" s="30">
        <v>0</v>
      </c>
      <c r="CA275" s="30">
        <v>0</v>
      </c>
      <c r="CB275" s="30">
        <v>0</v>
      </c>
      <c r="CC275" s="70"/>
      <c r="CD275" s="30">
        <v>0</v>
      </c>
      <c r="CE275" s="30">
        <v>0</v>
      </c>
      <c r="CF275" s="30">
        <v>0</v>
      </c>
      <c r="CG275" s="30">
        <v>0</v>
      </c>
      <c r="CH275" s="30">
        <v>0</v>
      </c>
      <c r="CI275" s="30">
        <v>0</v>
      </c>
      <c r="CJ275" s="30">
        <v>0</v>
      </c>
      <c r="CK275" s="30">
        <v>0</v>
      </c>
      <c r="CL275" s="30">
        <v>0</v>
      </c>
      <c r="CM275" s="30">
        <v>0</v>
      </c>
      <c r="CN275" s="30">
        <v>0</v>
      </c>
      <c r="CO275" s="30">
        <v>0</v>
      </c>
      <c r="CP275" s="30">
        <v>0</v>
      </c>
      <c r="CQ275" s="30">
        <v>0</v>
      </c>
      <c r="CR275" s="30">
        <v>0</v>
      </c>
      <c r="CS275" s="30">
        <v>0</v>
      </c>
      <c r="CT275" s="30">
        <v>0</v>
      </c>
      <c r="CU275" s="30">
        <v>0</v>
      </c>
      <c r="CV275" s="30">
        <v>0</v>
      </c>
    </row>
    <row r="276" spans="1:100" s="31" customFormat="1" x14ac:dyDescent="0.4">
      <c r="A276" s="70" t="s">
        <v>22</v>
      </c>
      <c r="B276" s="30">
        <v>0</v>
      </c>
      <c r="C276" s="30">
        <v>0</v>
      </c>
      <c r="D276" s="30">
        <v>0</v>
      </c>
      <c r="E276" s="30">
        <v>0</v>
      </c>
      <c r="F276" s="30">
        <v>0</v>
      </c>
      <c r="G276" s="30">
        <v>0</v>
      </c>
      <c r="H276" s="30">
        <v>0</v>
      </c>
      <c r="I276" s="30">
        <v>0</v>
      </c>
      <c r="J276" s="30">
        <v>0</v>
      </c>
      <c r="K276" s="30">
        <v>0</v>
      </c>
      <c r="L276" s="30">
        <v>0</v>
      </c>
      <c r="M276" s="30">
        <v>0</v>
      </c>
      <c r="N276" s="30">
        <v>0</v>
      </c>
      <c r="O276" s="30">
        <v>0</v>
      </c>
      <c r="P276" s="30">
        <v>0</v>
      </c>
      <c r="Q276" s="30">
        <v>0</v>
      </c>
      <c r="R276" s="30">
        <v>0</v>
      </c>
      <c r="S276" s="30">
        <v>0</v>
      </c>
      <c r="T276" s="30">
        <v>0</v>
      </c>
      <c r="U276" s="28"/>
      <c r="V276" s="30">
        <v>0</v>
      </c>
      <c r="W276" s="30">
        <v>0</v>
      </c>
      <c r="X276" s="30">
        <v>0</v>
      </c>
      <c r="Y276" s="30">
        <v>0</v>
      </c>
      <c r="Z276" s="30">
        <v>0</v>
      </c>
      <c r="AA276" s="30">
        <v>0</v>
      </c>
      <c r="AB276" s="30">
        <v>0</v>
      </c>
      <c r="AC276" s="30">
        <v>0</v>
      </c>
      <c r="AD276" s="30">
        <v>0</v>
      </c>
      <c r="AE276" s="30">
        <v>0</v>
      </c>
      <c r="AF276" s="30">
        <v>0</v>
      </c>
      <c r="AG276" s="30">
        <v>0</v>
      </c>
      <c r="AH276" s="30">
        <v>0</v>
      </c>
      <c r="AI276" s="30">
        <v>0</v>
      </c>
      <c r="AJ276" s="30">
        <v>0</v>
      </c>
      <c r="AK276" s="30">
        <v>0</v>
      </c>
      <c r="AL276" s="30">
        <v>0</v>
      </c>
      <c r="AM276" s="30">
        <v>0</v>
      </c>
      <c r="AN276" s="30">
        <v>0</v>
      </c>
      <c r="AO276" s="30"/>
      <c r="AP276" s="30">
        <v>0</v>
      </c>
      <c r="AQ276" s="30">
        <v>0</v>
      </c>
      <c r="AR276" s="30">
        <v>0</v>
      </c>
      <c r="AS276" s="30">
        <v>0</v>
      </c>
      <c r="AT276" s="30">
        <v>0</v>
      </c>
      <c r="AU276" s="30">
        <v>0</v>
      </c>
      <c r="AV276" s="30">
        <v>0</v>
      </c>
      <c r="AW276" s="30">
        <v>0</v>
      </c>
      <c r="AX276" s="30">
        <v>0</v>
      </c>
      <c r="AY276" s="30">
        <v>0</v>
      </c>
      <c r="AZ276" s="30">
        <v>0</v>
      </c>
      <c r="BA276" s="30">
        <v>0</v>
      </c>
      <c r="BB276" s="30">
        <v>0</v>
      </c>
      <c r="BC276" s="30">
        <v>0</v>
      </c>
      <c r="BD276" s="30">
        <v>0</v>
      </c>
      <c r="BE276" s="30">
        <v>0</v>
      </c>
      <c r="BF276" s="30">
        <v>0</v>
      </c>
      <c r="BG276" s="30">
        <v>0</v>
      </c>
      <c r="BH276" s="30">
        <v>0</v>
      </c>
      <c r="BI276" s="30"/>
      <c r="BJ276" s="30">
        <v>0</v>
      </c>
      <c r="BK276" s="30">
        <v>0</v>
      </c>
      <c r="BL276" s="30">
        <v>0</v>
      </c>
      <c r="BM276" s="30">
        <v>0</v>
      </c>
      <c r="BN276" s="30">
        <v>0</v>
      </c>
      <c r="BO276" s="30">
        <v>0</v>
      </c>
      <c r="BP276" s="30">
        <v>0</v>
      </c>
      <c r="BQ276" s="30">
        <v>0</v>
      </c>
      <c r="BR276" s="30">
        <v>0</v>
      </c>
      <c r="BS276" s="30">
        <v>0</v>
      </c>
      <c r="BT276" s="30">
        <v>0</v>
      </c>
      <c r="BU276" s="30">
        <v>0</v>
      </c>
      <c r="BV276" s="30">
        <v>0</v>
      </c>
      <c r="BW276" s="30">
        <v>0</v>
      </c>
      <c r="BX276" s="30">
        <v>0</v>
      </c>
      <c r="BY276" s="30">
        <v>0</v>
      </c>
      <c r="BZ276" s="30">
        <v>0</v>
      </c>
      <c r="CA276" s="30">
        <v>0</v>
      </c>
      <c r="CB276" s="30">
        <v>0</v>
      </c>
      <c r="CC276" s="70"/>
      <c r="CD276" s="30">
        <v>0</v>
      </c>
      <c r="CE276" s="30">
        <v>0</v>
      </c>
      <c r="CF276" s="30">
        <v>0</v>
      </c>
      <c r="CG276" s="30">
        <v>0</v>
      </c>
      <c r="CH276" s="30">
        <v>0</v>
      </c>
      <c r="CI276" s="30">
        <v>0</v>
      </c>
      <c r="CJ276" s="30">
        <v>0</v>
      </c>
      <c r="CK276" s="30">
        <v>0</v>
      </c>
      <c r="CL276" s="30">
        <v>0</v>
      </c>
      <c r="CM276" s="30">
        <v>0</v>
      </c>
      <c r="CN276" s="30">
        <v>0</v>
      </c>
      <c r="CO276" s="30">
        <v>0</v>
      </c>
      <c r="CP276" s="30">
        <v>0</v>
      </c>
      <c r="CQ276" s="30">
        <v>0</v>
      </c>
      <c r="CR276" s="30">
        <v>0</v>
      </c>
      <c r="CS276" s="30">
        <v>0</v>
      </c>
      <c r="CT276" s="30">
        <v>0</v>
      </c>
      <c r="CU276" s="30">
        <v>0</v>
      </c>
      <c r="CV276" s="30">
        <v>0</v>
      </c>
    </row>
    <row r="277" spans="1:100" s="31" customFormat="1" x14ac:dyDescent="0.4">
      <c r="A277" s="70" t="s">
        <v>34</v>
      </c>
      <c r="B277" s="30">
        <v>0</v>
      </c>
      <c r="C277" s="30">
        <v>0</v>
      </c>
      <c r="D277" s="30">
        <v>0</v>
      </c>
      <c r="E277" s="30">
        <v>0</v>
      </c>
      <c r="F277" s="30">
        <v>0</v>
      </c>
      <c r="G277" s="30">
        <v>0</v>
      </c>
      <c r="H277" s="30">
        <v>0</v>
      </c>
      <c r="I277" s="30">
        <v>0</v>
      </c>
      <c r="J277" s="30">
        <v>0</v>
      </c>
      <c r="K277" s="30">
        <v>0</v>
      </c>
      <c r="L277" s="30">
        <v>0</v>
      </c>
      <c r="M277" s="30">
        <v>0</v>
      </c>
      <c r="N277" s="30">
        <v>0</v>
      </c>
      <c r="O277" s="30">
        <v>0</v>
      </c>
      <c r="P277" s="30">
        <v>0</v>
      </c>
      <c r="Q277" s="30">
        <v>0</v>
      </c>
      <c r="R277" s="30">
        <v>0</v>
      </c>
      <c r="S277" s="30">
        <v>0</v>
      </c>
      <c r="T277" s="30">
        <v>0</v>
      </c>
      <c r="U277" s="28"/>
      <c r="V277" s="30">
        <v>0</v>
      </c>
      <c r="W277" s="30">
        <v>0</v>
      </c>
      <c r="X277" s="30">
        <v>0</v>
      </c>
      <c r="Y277" s="30">
        <v>0</v>
      </c>
      <c r="Z277" s="30">
        <v>0</v>
      </c>
      <c r="AA277" s="30">
        <v>0</v>
      </c>
      <c r="AB277" s="30">
        <v>0</v>
      </c>
      <c r="AC277" s="30">
        <v>0</v>
      </c>
      <c r="AD277" s="30">
        <v>0</v>
      </c>
      <c r="AE277" s="30">
        <v>0</v>
      </c>
      <c r="AF277" s="30">
        <v>0</v>
      </c>
      <c r="AG277" s="30">
        <v>0</v>
      </c>
      <c r="AH277" s="30">
        <v>0</v>
      </c>
      <c r="AI277" s="30">
        <v>0</v>
      </c>
      <c r="AJ277" s="30">
        <v>0</v>
      </c>
      <c r="AK277" s="30">
        <v>0</v>
      </c>
      <c r="AL277" s="30">
        <v>0</v>
      </c>
      <c r="AM277" s="30">
        <v>0</v>
      </c>
      <c r="AN277" s="30">
        <v>0</v>
      </c>
      <c r="AO277" s="30"/>
      <c r="AP277" s="30">
        <v>0</v>
      </c>
      <c r="AQ277" s="30">
        <v>0</v>
      </c>
      <c r="AR277" s="30">
        <v>0</v>
      </c>
      <c r="AS277" s="30">
        <v>0</v>
      </c>
      <c r="AT277" s="30">
        <v>0</v>
      </c>
      <c r="AU277" s="30">
        <v>0</v>
      </c>
      <c r="AV277" s="30">
        <v>0</v>
      </c>
      <c r="AW277" s="30">
        <v>0</v>
      </c>
      <c r="AX277" s="30">
        <v>0</v>
      </c>
      <c r="AY277" s="30">
        <v>0</v>
      </c>
      <c r="AZ277" s="30">
        <v>0</v>
      </c>
      <c r="BA277" s="30">
        <v>0</v>
      </c>
      <c r="BB277" s="30">
        <v>0</v>
      </c>
      <c r="BC277" s="30">
        <v>0</v>
      </c>
      <c r="BD277" s="30">
        <v>0</v>
      </c>
      <c r="BE277" s="30">
        <v>0</v>
      </c>
      <c r="BF277" s="30">
        <v>0</v>
      </c>
      <c r="BG277" s="30">
        <v>0</v>
      </c>
      <c r="BH277" s="30">
        <v>0</v>
      </c>
      <c r="BI277" s="30"/>
      <c r="BJ277" s="30">
        <v>0</v>
      </c>
      <c r="BK277" s="30">
        <v>0</v>
      </c>
      <c r="BL277" s="30">
        <v>0</v>
      </c>
      <c r="BM277" s="30">
        <v>0</v>
      </c>
      <c r="BN277" s="30">
        <v>0</v>
      </c>
      <c r="BO277" s="30">
        <v>0</v>
      </c>
      <c r="BP277" s="30">
        <v>0</v>
      </c>
      <c r="BQ277" s="30">
        <v>0</v>
      </c>
      <c r="BR277" s="30">
        <v>0</v>
      </c>
      <c r="BS277" s="30">
        <v>0</v>
      </c>
      <c r="BT277" s="30">
        <v>0</v>
      </c>
      <c r="BU277" s="30">
        <v>0</v>
      </c>
      <c r="BV277" s="30">
        <v>0</v>
      </c>
      <c r="BW277" s="30">
        <v>0</v>
      </c>
      <c r="BX277" s="30">
        <v>0</v>
      </c>
      <c r="BY277" s="30">
        <v>0</v>
      </c>
      <c r="BZ277" s="30">
        <v>0</v>
      </c>
      <c r="CA277" s="30">
        <v>0</v>
      </c>
      <c r="CB277" s="30">
        <v>0</v>
      </c>
      <c r="CC277" s="70"/>
      <c r="CD277" s="30">
        <v>0</v>
      </c>
      <c r="CE277" s="30">
        <v>0</v>
      </c>
      <c r="CF277" s="30">
        <v>0</v>
      </c>
      <c r="CG277" s="30">
        <v>0</v>
      </c>
      <c r="CH277" s="30">
        <v>0</v>
      </c>
      <c r="CI277" s="30">
        <v>0</v>
      </c>
      <c r="CJ277" s="30">
        <v>0</v>
      </c>
      <c r="CK277" s="30">
        <v>0</v>
      </c>
      <c r="CL277" s="30">
        <v>0</v>
      </c>
      <c r="CM277" s="30">
        <v>0</v>
      </c>
      <c r="CN277" s="30">
        <v>0</v>
      </c>
      <c r="CO277" s="30">
        <v>0</v>
      </c>
      <c r="CP277" s="30">
        <v>0</v>
      </c>
      <c r="CQ277" s="30">
        <v>0</v>
      </c>
      <c r="CR277" s="30">
        <v>0</v>
      </c>
      <c r="CS277" s="30">
        <v>0</v>
      </c>
      <c r="CT277" s="30">
        <v>0</v>
      </c>
      <c r="CU277" s="30">
        <v>0</v>
      </c>
      <c r="CV277" s="30">
        <v>0</v>
      </c>
    </row>
    <row r="278" spans="1:100" s="31" customFormat="1" x14ac:dyDescent="0.4">
      <c r="A278" s="45" t="s">
        <v>29</v>
      </c>
      <c r="B278" s="30">
        <v>0</v>
      </c>
      <c r="C278" s="30">
        <v>0</v>
      </c>
      <c r="D278" s="30">
        <v>0</v>
      </c>
      <c r="E278" s="30">
        <v>0</v>
      </c>
      <c r="F278" s="30">
        <v>0</v>
      </c>
      <c r="G278" s="30">
        <v>0</v>
      </c>
      <c r="H278" s="30">
        <v>0</v>
      </c>
      <c r="I278" s="30">
        <v>0</v>
      </c>
      <c r="J278" s="30">
        <v>0</v>
      </c>
      <c r="K278" s="30">
        <v>0</v>
      </c>
      <c r="L278" s="30">
        <v>0</v>
      </c>
      <c r="M278" s="30">
        <v>0</v>
      </c>
      <c r="N278" s="30">
        <v>0</v>
      </c>
      <c r="O278" s="30">
        <v>0</v>
      </c>
      <c r="P278" s="30">
        <v>0</v>
      </c>
      <c r="Q278" s="30">
        <v>0</v>
      </c>
      <c r="R278" s="30">
        <v>0</v>
      </c>
      <c r="S278" s="30">
        <v>0</v>
      </c>
      <c r="T278" s="30">
        <v>0</v>
      </c>
      <c r="U278" s="28"/>
      <c r="V278" s="30">
        <v>0</v>
      </c>
      <c r="W278" s="30">
        <v>0</v>
      </c>
      <c r="X278" s="30">
        <v>0</v>
      </c>
      <c r="Y278" s="30">
        <v>0</v>
      </c>
      <c r="Z278" s="30">
        <v>0</v>
      </c>
      <c r="AA278" s="30">
        <v>751.41827031615264</v>
      </c>
      <c r="AB278" s="30">
        <v>0</v>
      </c>
      <c r="AC278" s="30">
        <v>0</v>
      </c>
      <c r="AD278" s="30">
        <v>0</v>
      </c>
      <c r="AE278" s="30">
        <v>0</v>
      </c>
      <c r="AF278" s="30">
        <v>0</v>
      </c>
      <c r="AG278" s="30">
        <v>0</v>
      </c>
      <c r="AH278" s="30">
        <v>1154</v>
      </c>
      <c r="AI278" s="30">
        <v>0</v>
      </c>
      <c r="AJ278" s="30">
        <v>0</v>
      </c>
      <c r="AK278" s="30">
        <v>0</v>
      </c>
      <c r="AL278" s="30">
        <v>0</v>
      </c>
      <c r="AM278" s="30">
        <v>0</v>
      </c>
      <c r="AN278" s="30">
        <v>0</v>
      </c>
      <c r="AO278" s="30"/>
      <c r="AP278" s="30">
        <v>0</v>
      </c>
      <c r="AQ278" s="30">
        <v>0</v>
      </c>
      <c r="AR278" s="30">
        <v>0</v>
      </c>
      <c r="AS278" s="30">
        <v>0</v>
      </c>
      <c r="AT278" s="30">
        <v>0</v>
      </c>
      <c r="AU278" s="30">
        <v>3757.0913515807633</v>
      </c>
      <c r="AV278" s="30">
        <v>1399.2012875349974</v>
      </c>
      <c r="AW278" s="30">
        <v>1777.8591396883544</v>
      </c>
      <c r="AX278" s="30">
        <v>4365.4849170041271</v>
      </c>
      <c r="AY278" s="30">
        <v>3673.2241445245954</v>
      </c>
      <c r="AZ278" s="30">
        <v>7914</v>
      </c>
      <c r="BA278" s="30">
        <v>10200</v>
      </c>
      <c r="BB278" s="30">
        <v>9232</v>
      </c>
      <c r="BC278" s="30">
        <v>4968</v>
      </c>
      <c r="BD278" s="30">
        <v>6724</v>
      </c>
      <c r="BE278" s="30">
        <v>260391</v>
      </c>
      <c r="BF278" s="30">
        <v>186300</v>
      </c>
      <c r="BG278" s="30">
        <v>95502</v>
      </c>
      <c r="BH278" s="30">
        <v>87235</v>
      </c>
      <c r="BI278" s="30"/>
      <c r="BJ278" s="30">
        <v>0</v>
      </c>
      <c r="BK278" s="30">
        <v>0</v>
      </c>
      <c r="BL278" s="30">
        <v>0</v>
      </c>
      <c r="BM278" s="30">
        <v>0</v>
      </c>
      <c r="BN278" s="30">
        <v>0</v>
      </c>
      <c r="BO278" s="30">
        <v>2147.0359054754649</v>
      </c>
      <c r="BP278" s="30">
        <v>1093.2861356087992</v>
      </c>
      <c r="BQ278" s="30">
        <v>1079.7555382036087</v>
      </c>
      <c r="BR278" s="30">
        <v>1278.4788092596409</v>
      </c>
      <c r="BS278" s="30">
        <v>2749.3913798029184</v>
      </c>
      <c r="BT278" s="30">
        <v>3392</v>
      </c>
      <c r="BU278" s="30">
        <v>3762</v>
      </c>
      <c r="BV278" s="30">
        <v>4119</v>
      </c>
      <c r="BW278" s="30">
        <v>0</v>
      </c>
      <c r="BX278" s="30">
        <v>0</v>
      </c>
      <c r="BY278" s="30">
        <v>256838</v>
      </c>
      <c r="BZ278" s="30">
        <v>201231</v>
      </c>
      <c r="CA278" s="30">
        <v>36440</v>
      </c>
      <c r="CB278" s="30">
        <v>166208</v>
      </c>
      <c r="CC278" s="70"/>
      <c r="CD278" s="30">
        <v>0</v>
      </c>
      <c r="CE278" s="30">
        <v>0</v>
      </c>
      <c r="CF278" s="30">
        <v>0</v>
      </c>
      <c r="CG278" s="30">
        <v>0</v>
      </c>
      <c r="CH278" s="30">
        <v>0</v>
      </c>
      <c r="CI278" s="30">
        <v>6655.545527372381</v>
      </c>
      <c r="CJ278" s="30">
        <v>2492.4874231437966</v>
      </c>
      <c r="CK278" s="30">
        <v>2857.6146778919629</v>
      </c>
      <c r="CL278" s="30">
        <v>5643.963726263768</v>
      </c>
      <c r="CM278" s="30">
        <v>6422.6155243275134</v>
      </c>
      <c r="CN278" s="30">
        <v>11306</v>
      </c>
      <c r="CO278" s="30">
        <v>13962</v>
      </c>
      <c r="CP278" s="30">
        <v>14505</v>
      </c>
      <c r="CQ278" s="30">
        <v>4968</v>
      </c>
      <c r="CR278" s="30">
        <v>6724</v>
      </c>
      <c r="CS278" s="30">
        <v>517229</v>
      </c>
      <c r="CT278" s="30">
        <v>387531</v>
      </c>
      <c r="CU278" s="30">
        <v>131942</v>
      </c>
      <c r="CV278" s="30">
        <v>253443</v>
      </c>
    </row>
    <row r="279" spans="1:100" s="31" customFormat="1" x14ac:dyDescent="0.4">
      <c r="A279" s="45" t="s">
        <v>20</v>
      </c>
      <c r="B279" s="30">
        <v>0</v>
      </c>
      <c r="C279" s="30">
        <v>0</v>
      </c>
      <c r="D279" s="30">
        <v>0</v>
      </c>
      <c r="E279" s="30">
        <v>0</v>
      </c>
      <c r="F279" s="30">
        <v>0</v>
      </c>
      <c r="G279" s="30">
        <v>0</v>
      </c>
      <c r="H279" s="30">
        <v>0</v>
      </c>
      <c r="I279" s="30">
        <v>0</v>
      </c>
      <c r="J279" s="30">
        <v>0</v>
      </c>
      <c r="K279" s="30">
        <v>0</v>
      </c>
      <c r="L279" s="30">
        <v>0</v>
      </c>
      <c r="M279" s="30">
        <v>0</v>
      </c>
      <c r="N279" s="30">
        <v>0</v>
      </c>
      <c r="O279" s="30">
        <v>0</v>
      </c>
      <c r="P279" s="30">
        <v>0</v>
      </c>
      <c r="Q279" s="30">
        <v>0</v>
      </c>
      <c r="R279" s="30">
        <v>0</v>
      </c>
      <c r="S279" s="30">
        <v>0</v>
      </c>
      <c r="T279" s="30">
        <v>0</v>
      </c>
      <c r="U279" s="28"/>
      <c r="V279" s="30">
        <v>0</v>
      </c>
      <c r="W279" s="30">
        <v>0</v>
      </c>
      <c r="X279" s="30">
        <v>0</v>
      </c>
      <c r="Y279" s="30">
        <v>0</v>
      </c>
      <c r="Z279" s="30">
        <v>0</v>
      </c>
      <c r="AA279" s="30">
        <v>0</v>
      </c>
      <c r="AB279" s="30">
        <v>0</v>
      </c>
      <c r="AC279" s="30">
        <v>0</v>
      </c>
      <c r="AD279" s="30">
        <v>0</v>
      </c>
      <c r="AE279" s="30">
        <v>0</v>
      </c>
      <c r="AF279" s="30">
        <v>0</v>
      </c>
      <c r="AG279" s="30">
        <v>0</v>
      </c>
      <c r="AH279" s="30">
        <v>0</v>
      </c>
      <c r="AI279" s="30">
        <v>0</v>
      </c>
      <c r="AJ279" s="30">
        <v>0</v>
      </c>
      <c r="AK279" s="30">
        <v>0</v>
      </c>
      <c r="AL279" s="30">
        <v>0</v>
      </c>
      <c r="AM279" s="30">
        <v>0</v>
      </c>
      <c r="AN279" s="30">
        <v>0</v>
      </c>
      <c r="AO279" s="30"/>
      <c r="AP279" s="30">
        <v>0</v>
      </c>
      <c r="AQ279" s="30">
        <v>0</v>
      </c>
      <c r="AR279" s="30">
        <v>0</v>
      </c>
      <c r="AS279" s="30">
        <v>0</v>
      </c>
      <c r="AT279" s="30">
        <v>0</v>
      </c>
      <c r="AU279" s="30">
        <v>0</v>
      </c>
      <c r="AV279" s="30">
        <v>0</v>
      </c>
      <c r="AW279" s="30">
        <v>0</v>
      </c>
      <c r="AX279" s="30">
        <v>0</v>
      </c>
      <c r="AY279" s="30">
        <v>0</v>
      </c>
      <c r="AZ279" s="30">
        <v>0</v>
      </c>
      <c r="BA279" s="30">
        <v>0</v>
      </c>
      <c r="BB279" s="30">
        <v>0</v>
      </c>
      <c r="BC279" s="30">
        <v>0</v>
      </c>
      <c r="BD279" s="30">
        <v>0</v>
      </c>
      <c r="BE279" s="30">
        <v>0</v>
      </c>
      <c r="BF279" s="30">
        <v>0</v>
      </c>
      <c r="BG279" s="30">
        <v>0</v>
      </c>
      <c r="BH279" s="30">
        <v>0</v>
      </c>
      <c r="BI279" s="30"/>
      <c r="BJ279" s="30">
        <v>0</v>
      </c>
      <c r="BK279" s="30">
        <v>0</v>
      </c>
      <c r="BL279" s="30">
        <v>0</v>
      </c>
      <c r="BM279" s="30">
        <v>0</v>
      </c>
      <c r="BN279" s="30">
        <v>0</v>
      </c>
      <c r="BO279" s="30">
        <v>0</v>
      </c>
      <c r="BP279" s="30">
        <v>0</v>
      </c>
      <c r="BQ279" s="30">
        <v>0</v>
      </c>
      <c r="BR279" s="30">
        <v>0</v>
      </c>
      <c r="BS279" s="30">
        <v>0</v>
      </c>
      <c r="BT279" s="30">
        <v>0</v>
      </c>
      <c r="BU279" s="30">
        <v>0</v>
      </c>
      <c r="BV279" s="30">
        <v>0</v>
      </c>
      <c r="BW279" s="30">
        <v>0</v>
      </c>
      <c r="BX279" s="30">
        <v>0</v>
      </c>
      <c r="BY279" s="30">
        <v>0</v>
      </c>
      <c r="BZ279" s="30">
        <v>0</v>
      </c>
      <c r="CA279" s="30">
        <v>0</v>
      </c>
      <c r="CB279" s="30">
        <v>0</v>
      </c>
      <c r="CC279" s="70"/>
      <c r="CD279" s="30">
        <v>0</v>
      </c>
      <c r="CE279" s="30">
        <v>0</v>
      </c>
      <c r="CF279" s="30">
        <v>0</v>
      </c>
      <c r="CG279" s="30">
        <v>0</v>
      </c>
      <c r="CH279" s="30">
        <v>0</v>
      </c>
      <c r="CI279" s="30">
        <v>0</v>
      </c>
      <c r="CJ279" s="30">
        <v>0</v>
      </c>
      <c r="CK279" s="30">
        <v>0</v>
      </c>
      <c r="CL279" s="30">
        <v>0</v>
      </c>
      <c r="CM279" s="30">
        <v>0</v>
      </c>
      <c r="CN279" s="30">
        <v>0</v>
      </c>
      <c r="CO279" s="30">
        <v>0</v>
      </c>
      <c r="CP279" s="30">
        <v>0</v>
      </c>
      <c r="CQ279" s="30">
        <v>0</v>
      </c>
      <c r="CR279" s="30">
        <v>0</v>
      </c>
      <c r="CS279" s="30">
        <v>0</v>
      </c>
      <c r="CT279" s="30">
        <v>0</v>
      </c>
      <c r="CU279" s="30">
        <v>0</v>
      </c>
      <c r="CV279" s="30">
        <v>0</v>
      </c>
    </row>
    <row r="280" spans="1:100" s="31" customFormat="1" x14ac:dyDescent="0.4">
      <c r="A280" s="45" t="s">
        <v>30</v>
      </c>
      <c r="B280" s="30">
        <v>0</v>
      </c>
      <c r="C280" s="30">
        <v>0</v>
      </c>
      <c r="D280" s="30">
        <v>0</v>
      </c>
      <c r="E280" s="30">
        <v>0</v>
      </c>
      <c r="F280" s="30">
        <v>0</v>
      </c>
      <c r="G280" s="30">
        <v>0</v>
      </c>
      <c r="H280" s="30">
        <v>0</v>
      </c>
      <c r="I280" s="30">
        <v>0</v>
      </c>
      <c r="J280" s="30">
        <v>0</v>
      </c>
      <c r="K280" s="30">
        <v>0</v>
      </c>
      <c r="L280" s="30">
        <v>0</v>
      </c>
      <c r="M280" s="30">
        <v>0</v>
      </c>
      <c r="N280" s="30">
        <v>0</v>
      </c>
      <c r="O280" s="30">
        <v>0</v>
      </c>
      <c r="P280" s="30">
        <v>0</v>
      </c>
      <c r="Q280" s="30">
        <v>0</v>
      </c>
      <c r="R280" s="30">
        <v>0</v>
      </c>
      <c r="S280" s="30">
        <v>0</v>
      </c>
      <c r="T280" s="30">
        <v>0</v>
      </c>
      <c r="U280" s="28"/>
      <c r="V280" s="30">
        <v>0</v>
      </c>
      <c r="W280" s="30">
        <v>0</v>
      </c>
      <c r="X280" s="30">
        <v>0</v>
      </c>
      <c r="Y280" s="30">
        <v>0</v>
      </c>
      <c r="Z280" s="30">
        <v>0</v>
      </c>
      <c r="AA280" s="30">
        <v>0</v>
      </c>
      <c r="AB280" s="30">
        <v>0</v>
      </c>
      <c r="AC280" s="30">
        <v>0</v>
      </c>
      <c r="AD280" s="30">
        <v>0</v>
      </c>
      <c r="AE280" s="30">
        <v>0</v>
      </c>
      <c r="AF280" s="30">
        <v>0</v>
      </c>
      <c r="AG280" s="30">
        <v>0</v>
      </c>
      <c r="AH280" s="30">
        <v>0</v>
      </c>
      <c r="AI280" s="30">
        <v>0</v>
      </c>
      <c r="AJ280" s="30">
        <v>0</v>
      </c>
      <c r="AK280" s="30">
        <v>0</v>
      </c>
      <c r="AL280" s="30">
        <v>10350</v>
      </c>
      <c r="AM280" s="30">
        <v>13023</v>
      </c>
      <c r="AN280" s="30">
        <v>5975</v>
      </c>
      <c r="AO280" s="30"/>
      <c r="AP280" s="30">
        <v>0</v>
      </c>
      <c r="AQ280" s="30">
        <v>0</v>
      </c>
      <c r="AR280" s="30">
        <v>0</v>
      </c>
      <c r="AS280" s="30">
        <v>0</v>
      </c>
      <c r="AT280" s="30">
        <v>0</v>
      </c>
      <c r="AU280" s="30">
        <v>0</v>
      </c>
      <c r="AV280" s="30">
        <v>0</v>
      </c>
      <c r="AW280" s="30">
        <v>0</v>
      </c>
      <c r="AX280" s="30">
        <v>6984.7758672066038</v>
      </c>
      <c r="AY280" s="30">
        <v>8264.7543251803399</v>
      </c>
      <c r="AZ280" s="30">
        <v>22423</v>
      </c>
      <c r="BA280" s="30">
        <v>20400</v>
      </c>
      <c r="BB280" s="30">
        <v>18464</v>
      </c>
      <c r="BC280" s="30">
        <v>19872</v>
      </c>
      <c r="BD280" s="30">
        <v>3390577</v>
      </c>
      <c r="BE280" s="30">
        <v>4708208</v>
      </c>
      <c r="BF280" s="30">
        <v>138690</v>
      </c>
      <c r="BG280" s="30">
        <v>224285</v>
      </c>
      <c r="BH280" s="30">
        <v>58555</v>
      </c>
      <c r="BI280" s="30"/>
      <c r="BJ280" s="30">
        <v>0</v>
      </c>
      <c r="BK280" s="30">
        <v>0</v>
      </c>
      <c r="BL280" s="30">
        <v>0</v>
      </c>
      <c r="BM280" s="30">
        <v>0</v>
      </c>
      <c r="BN280" s="30">
        <v>0</v>
      </c>
      <c r="BO280" s="30">
        <v>0</v>
      </c>
      <c r="BP280" s="30">
        <v>0</v>
      </c>
      <c r="BQ280" s="30">
        <v>0</v>
      </c>
      <c r="BR280" s="30">
        <v>14063.26690185605</v>
      </c>
      <c r="BS280" s="30">
        <v>4124.0870697043774</v>
      </c>
      <c r="BT280" s="30">
        <v>15264</v>
      </c>
      <c r="BU280" s="30">
        <v>18810</v>
      </c>
      <c r="BV280" s="30">
        <v>16476</v>
      </c>
      <c r="BW280" s="30">
        <v>18564</v>
      </c>
      <c r="BX280" s="30">
        <v>1713550</v>
      </c>
      <c r="BY280" s="30">
        <v>2168585</v>
      </c>
      <c r="BZ280" s="30">
        <v>11565</v>
      </c>
      <c r="CA280" s="30">
        <v>96566</v>
      </c>
      <c r="CB280" s="30">
        <v>51744</v>
      </c>
      <c r="CC280" s="70"/>
      <c r="CD280" s="30">
        <v>0</v>
      </c>
      <c r="CE280" s="30">
        <v>0</v>
      </c>
      <c r="CF280" s="30">
        <v>0</v>
      </c>
      <c r="CG280" s="30">
        <v>0</v>
      </c>
      <c r="CH280" s="30">
        <v>0</v>
      </c>
      <c r="CI280" s="30">
        <v>0</v>
      </c>
      <c r="CJ280" s="30">
        <v>0</v>
      </c>
      <c r="CK280" s="30">
        <v>0</v>
      </c>
      <c r="CL280" s="30">
        <v>21048.042769062653</v>
      </c>
      <c r="CM280" s="30">
        <v>12388.841394884717</v>
      </c>
      <c r="CN280" s="30">
        <v>37687</v>
      </c>
      <c r="CO280" s="30">
        <v>39210</v>
      </c>
      <c r="CP280" s="30">
        <v>34940</v>
      </c>
      <c r="CQ280" s="30">
        <v>38436</v>
      </c>
      <c r="CR280" s="30">
        <v>5104127</v>
      </c>
      <c r="CS280" s="30">
        <v>6876793</v>
      </c>
      <c r="CT280" s="30">
        <v>160605</v>
      </c>
      <c r="CU280" s="30">
        <v>333874</v>
      </c>
      <c r="CV280" s="30">
        <v>116274</v>
      </c>
    </row>
    <row r="281" spans="1:100" s="31" customFormat="1" x14ac:dyDescent="0.4">
      <c r="A281" s="45" t="s">
        <v>21</v>
      </c>
      <c r="B281" s="30">
        <v>0</v>
      </c>
      <c r="C281" s="30">
        <v>0</v>
      </c>
      <c r="D281" s="30">
        <v>0</v>
      </c>
      <c r="E281" s="30">
        <v>0</v>
      </c>
      <c r="F281" s="30">
        <v>0</v>
      </c>
      <c r="G281" s="30">
        <v>0</v>
      </c>
      <c r="H281" s="30">
        <v>0</v>
      </c>
      <c r="I281" s="30">
        <v>0</v>
      </c>
      <c r="J281" s="30">
        <v>0</v>
      </c>
      <c r="K281" s="30">
        <v>0</v>
      </c>
      <c r="L281" s="30">
        <v>0</v>
      </c>
      <c r="M281" s="30">
        <v>0</v>
      </c>
      <c r="N281" s="30">
        <v>0</v>
      </c>
      <c r="O281" s="30">
        <v>0</v>
      </c>
      <c r="P281" s="30">
        <v>0</v>
      </c>
      <c r="Q281" s="30">
        <v>0</v>
      </c>
      <c r="R281" s="30">
        <v>0</v>
      </c>
      <c r="S281" s="30">
        <v>0</v>
      </c>
      <c r="T281" s="30">
        <v>0</v>
      </c>
      <c r="U281" s="28"/>
      <c r="V281" s="30">
        <v>0</v>
      </c>
      <c r="W281" s="30">
        <v>0</v>
      </c>
      <c r="X281" s="30">
        <v>0</v>
      </c>
      <c r="Y281" s="30">
        <v>0</v>
      </c>
      <c r="Z281" s="30">
        <v>0</v>
      </c>
      <c r="AA281" s="30">
        <v>0</v>
      </c>
      <c r="AB281" s="30">
        <v>0</v>
      </c>
      <c r="AC281" s="30">
        <v>0</v>
      </c>
      <c r="AD281" s="30">
        <v>0</v>
      </c>
      <c r="AE281" s="30">
        <v>0</v>
      </c>
      <c r="AF281" s="30">
        <v>0</v>
      </c>
      <c r="AG281" s="30">
        <v>0</v>
      </c>
      <c r="AH281" s="30">
        <v>0</v>
      </c>
      <c r="AI281" s="30">
        <v>0</v>
      </c>
      <c r="AJ281" s="30">
        <v>0</v>
      </c>
      <c r="AK281" s="30">
        <v>0</v>
      </c>
      <c r="AL281" s="30">
        <v>0</v>
      </c>
      <c r="AM281" s="30">
        <v>0</v>
      </c>
      <c r="AN281" s="30">
        <v>0</v>
      </c>
      <c r="AO281" s="30"/>
      <c r="AP281" s="30">
        <v>0</v>
      </c>
      <c r="AQ281" s="30">
        <v>0</v>
      </c>
      <c r="AR281" s="30">
        <v>0</v>
      </c>
      <c r="AS281" s="30">
        <v>0</v>
      </c>
      <c r="AT281" s="30">
        <v>0</v>
      </c>
      <c r="AU281" s="30">
        <v>0</v>
      </c>
      <c r="AV281" s="30">
        <v>0</v>
      </c>
      <c r="AW281" s="30">
        <v>0</v>
      </c>
      <c r="AX281" s="30">
        <v>0</v>
      </c>
      <c r="AY281" s="30">
        <v>0</v>
      </c>
      <c r="AZ281" s="30">
        <v>0</v>
      </c>
      <c r="BA281" s="30">
        <v>0</v>
      </c>
      <c r="BB281" s="30">
        <v>0</v>
      </c>
      <c r="BC281" s="30">
        <v>0</v>
      </c>
      <c r="BD281" s="30">
        <v>0</v>
      </c>
      <c r="BE281" s="30">
        <v>0</v>
      </c>
      <c r="BF281" s="30">
        <v>0</v>
      </c>
      <c r="BG281" s="30">
        <v>0</v>
      </c>
      <c r="BH281" s="30">
        <v>0</v>
      </c>
      <c r="BI281" s="30"/>
      <c r="BJ281" s="30">
        <v>0</v>
      </c>
      <c r="BK281" s="30">
        <v>0</v>
      </c>
      <c r="BL281" s="30">
        <v>0</v>
      </c>
      <c r="BM281" s="30">
        <v>0</v>
      </c>
      <c r="BN281" s="30">
        <v>0</v>
      </c>
      <c r="BO281" s="30">
        <v>0</v>
      </c>
      <c r="BP281" s="30">
        <v>0</v>
      </c>
      <c r="BQ281" s="30">
        <v>0</v>
      </c>
      <c r="BR281" s="30">
        <v>0</v>
      </c>
      <c r="BS281" s="30">
        <v>0</v>
      </c>
      <c r="BT281" s="30">
        <v>0</v>
      </c>
      <c r="BU281" s="30">
        <v>0</v>
      </c>
      <c r="BV281" s="30">
        <v>0</v>
      </c>
      <c r="BW281" s="30">
        <v>0</v>
      </c>
      <c r="BX281" s="30">
        <v>0</v>
      </c>
      <c r="BY281" s="30">
        <v>0</v>
      </c>
      <c r="BZ281" s="30">
        <v>0</v>
      </c>
      <c r="CA281" s="30">
        <v>0</v>
      </c>
      <c r="CB281" s="30">
        <v>0</v>
      </c>
      <c r="CC281" s="70"/>
      <c r="CD281" s="30">
        <v>0</v>
      </c>
      <c r="CE281" s="30">
        <v>0</v>
      </c>
      <c r="CF281" s="30">
        <v>0</v>
      </c>
      <c r="CG281" s="30">
        <v>0</v>
      </c>
      <c r="CH281" s="30">
        <v>0</v>
      </c>
      <c r="CI281" s="30">
        <v>0</v>
      </c>
      <c r="CJ281" s="30">
        <v>0</v>
      </c>
      <c r="CK281" s="30">
        <v>0</v>
      </c>
      <c r="CL281" s="30">
        <v>0</v>
      </c>
      <c r="CM281" s="30">
        <v>0</v>
      </c>
      <c r="CN281" s="30">
        <v>0</v>
      </c>
      <c r="CO281" s="30">
        <v>0</v>
      </c>
      <c r="CP281" s="30">
        <v>0</v>
      </c>
      <c r="CQ281" s="30">
        <v>0</v>
      </c>
      <c r="CR281" s="30">
        <v>0</v>
      </c>
      <c r="CS281" s="30">
        <v>0</v>
      </c>
      <c r="CT281" s="30">
        <v>0</v>
      </c>
      <c r="CU281" s="30">
        <v>0</v>
      </c>
      <c r="CV281" s="30">
        <v>0</v>
      </c>
    </row>
    <row r="282" spans="1:100" s="31" customFormat="1" x14ac:dyDescent="0.4">
      <c r="A282" s="460" t="s">
        <v>50</v>
      </c>
      <c r="B282" s="39">
        <v>6076542.8904955564</v>
      </c>
      <c r="C282" s="39">
        <v>9164377.7989362404</v>
      </c>
      <c r="D282" s="39">
        <v>3435928.5829763156</v>
      </c>
      <c r="E282" s="39">
        <v>7728967.9912125692</v>
      </c>
      <c r="F282" s="39">
        <v>6834308.2131255614</v>
      </c>
      <c r="G282" s="39">
        <v>5394612.9309108695</v>
      </c>
      <c r="H282" s="39">
        <v>7011443.5991254253</v>
      </c>
      <c r="I282" s="39">
        <v>6985071.5292573543</v>
      </c>
      <c r="J282" s="39">
        <v>6960014.2822379144</v>
      </c>
      <c r="K282" s="39">
        <v>5462110.4161797902</v>
      </c>
      <c r="L282" s="39">
        <v>3381728</v>
      </c>
      <c r="M282" s="39">
        <v>8339776</v>
      </c>
      <c r="N282" s="39">
        <v>4741542</v>
      </c>
      <c r="O282" s="39">
        <v>4900600</v>
      </c>
      <c r="P282" s="39">
        <v>8483628</v>
      </c>
      <c r="Q282" s="39">
        <v>9637218</v>
      </c>
      <c r="R282" s="39">
        <v>7124032</v>
      </c>
      <c r="S282" s="39">
        <v>5570812</v>
      </c>
      <c r="T282" s="39">
        <v>7323500</v>
      </c>
      <c r="U282" s="250"/>
      <c r="V282" s="39">
        <v>0</v>
      </c>
      <c r="W282" s="39">
        <v>0</v>
      </c>
      <c r="X282" s="39">
        <v>0</v>
      </c>
      <c r="Y282" s="39">
        <v>0</v>
      </c>
      <c r="Z282" s="39">
        <v>0</v>
      </c>
      <c r="AA282" s="39">
        <v>751.41827031615264</v>
      </c>
      <c r="AB282" s="39">
        <v>0</v>
      </c>
      <c r="AC282" s="39">
        <v>0</v>
      </c>
      <c r="AD282" s="39">
        <v>0</v>
      </c>
      <c r="AE282" s="39">
        <v>0</v>
      </c>
      <c r="AF282" s="39">
        <v>0</v>
      </c>
      <c r="AG282" s="39">
        <v>0</v>
      </c>
      <c r="AH282" s="39">
        <v>1154</v>
      </c>
      <c r="AI282" s="39">
        <v>0</v>
      </c>
      <c r="AJ282" s="39">
        <v>0</v>
      </c>
      <c r="AK282" s="39">
        <v>0</v>
      </c>
      <c r="AL282" s="39">
        <v>14490</v>
      </c>
      <c r="AM282" s="39">
        <v>13023</v>
      </c>
      <c r="AN282" s="39">
        <v>5975</v>
      </c>
      <c r="AO282" s="39"/>
      <c r="AP282" s="39">
        <v>61017.733112835507</v>
      </c>
      <c r="AQ282" s="39">
        <v>53639.398998330551</v>
      </c>
      <c r="AR282" s="39">
        <v>35218.362222543561</v>
      </c>
      <c r="AS282" s="39">
        <v>29456.635487212636</v>
      </c>
      <c r="AT282" s="39">
        <v>44911.622128469986</v>
      </c>
      <c r="AU282" s="39">
        <v>45085.096218969156</v>
      </c>
      <c r="AV282" s="39">
        <v>40576.837338514924</v>
      </c>
      <c r="AW282" s="39">
        <v>49780.055911273928</v>
      </c>
      <c r="AX282" s="39">
        <v>58497.497887855308</v>
      </c>
      <c r="AY282" s="39">
        <v>61526.50442078698</v>
      </c>
      <c r="AZ282" s="39">
        <v>101563</v>
      </c>
      <c r="BA282" s="39">
        <v>32300</v>
      </c>
      <c r="BB282" s="39">
        <v>39236</v>
      </c>
      <c r="BC282" s="39">
        <v>34776</v>
      </c>
      <c r="BD282" s="39">
        <v>3427559</v>
      </c>
      <c r="BE282" s="39">
        <v>5002471</v>
      </c>
      <c r="BF282" s="39">
        <v>343620</v>
      </c>
      <c r="BG282" s="39">
        <v>344386</v>
      </c>
      <c r="BH282" s="39">
        <v>158935</v>
      </c>
      <c r="BI282" s="39"/>
      <c r="BJ282" s="39">
        <v>59609.580838323353</v>
      </c>
      <c r="BK282" s="39">
        <v>57730.632131405946</v>
      </c>
      <c r="BL282" s="39">
        <v>38315.502870471988</v>
      </c>
      <c r="BM282" s="39">
        <v>35383.981792006001</v>
      </c>
      <c r="BN282" s="39">
        <v>39356.160334202788</v>
      </c>
      <c r="BO282" s="39">
        <v>46161.271967722496</v>
      </c>
      <c r="BP282" s="39">
        <v>45918.017695569564</v>
      </c>
      <c r="BQ282" s="39">
        <v>45349.732604551566</v>
      </c>
      <c r="BR282" s="39">
        <v>67759.376890760977</v>
      </c>
      <c r="BS282" s="39">
        <v>63236.001735467122</v>
      </c>
      <c r="BT282" s="39">
        <v>88192</v>
      </c>
      <c r="BU282" s="39">
        <v>26334</v>
      </c>
      <c r="BV282" s="39">
        <v>30206</v>
      </c>
      <c r="BW282" s="39">
        <v>24752</v>
      </c>
      <c r="BX282" s="39">
        <v>1726450</v>
      </c>
      <c r="BY282" s="39">
        <v>2444807</v>
      </c>
      <c r="BZ282" s="39">
        <v>249804</v>
      </c>
      <c r="CA282" s="39">
        <v>162158</v>
      </c>
      <c r="CB282" s="39">
        <v>243040</v>
      </c>
      <c r="CC282" s="245"/>
      <c r="CD282" s="39">
        <v>6197170.2044467153</v>
      </c>
      <c r="CE282" s="39">
        <v>9275747.8300659768</v>
      </c>
      <c r="CF282" s="39">
        <v>3509462.4480693312</v>
      </c>
      <c r="CG282" s="39">
        <v>7793808.6084917877</v>
      </c>
      <c r="CH282" s="39">
        <v>6918575.9955882337</v>
      </c>
      <c r="CI282" s="39">
        <v>5486610.7173678773</v>
      </c>
      <c r="CJ282" s="39">
        <v>7097938.4541595094</v>
      </c>
      <c r="CK282" s="39">
        <v>7080201.3177731801</v>
      </c>
      <c r="CL282" s="39">
        <v>7086271.1570165297</v>
      </c>
      <c r="CM282" s="39">
        <v>5586872.9223360438</v>
      </c>
      <c r="CN282" s="39">
        <v>3571483</v>
      </c>
      <c r="CO282" s="39">
        <v>8398410</v>
      </c>
      <c r="CP282" s="39">
        <v>4812138</v>
      </c>
      <c r="CQ282" s="39">
        <v>4960128</v>
      </c>
      <c r="CR282" s="39">
        <v>13637637</v>
      </c>
      <c r="CS282" s="39">
        <v>17084496</v>
      </c>
      <c r="CT282" s="39">
        <v>7731946</v>
      </c>
      <c r="CU282" s="39">
        <v>6090379</v>
      </c>
      <c r="CV282" s="39">
        <v>7731450</v>
      </c>
    </row>
    <row r="283" spans="1:100" s="28" customFormat="1" ht="15" x14ac:dyDescent="0.5">
      <c r="A283" s="133" t="s">
        <v>57</v>
      </c>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c r="AA283" s="41"/>
      <c r="AB283" s="41"/>
      <c r="AC283" s="41"/>
      <c r="AD283" s="41"/>
      <c r="AE283" s="41"/>
      <c r="AF283" s="41"/>
      <c r="AG283" s="41"/>
      <c r="AH283" s="41"/>
      <c r="AI283" s="41"/>
      <c r="AJ283" s="41"/>
      <c r="AK283" s="41"/>
      <c r="AL283" s="41"/>
      <c r="AM283" s="41"/>
      <c r="AN283" s="41"/>
      <c r="AO283" s="41"/>
      <c r="AP283" s="41"/>
      <c r="AQ283" s="41"/>
      <c r="AR283" s="41"/>
      <c r="AS283" s="41"/>
      <c r="AT283" s="41"/>
      <c r="AU283" s="41"/>
      <c r="AV283" s="41"/>
      <c r="AW283" s="41"/>
      <c r="AX283" s="41"/>
      <c r="AY283" s="41"/>
      <c r="AZ283" s="41"/>
      <c r="BA283" s="41"/>
      <c r="BB283" s="41"/>
      <c r="BC283" s="41"/>
      <c r="BD283" s="41"/>
      <c r="BE283" s="41"/>
      <c r="BF283" s="41"/>
      <c r="BG283" s="41"/>
      <c r="BH283" s="41"/>
      <c r="BI283" s="41"/>
      <c r="BJ283" s="41"/>
      <c r="BK283" s="41"/>
      <c r="BL283" s="41"/>
      <c r="BM283" s="41"/>
      <c r="BN283" s="41"/>
      <c r="BO283" s="41"/>
      <c r="BP283" s="41"/>
      <c r="BQ283" s="41"/>
      <c r="BR283" s="41"/>
      <c r="BS283" s="41"/>
      <c r="BT283" s="41"/>
      <c r="BU283" s="41"/>
      <c r="BV283" s="41"/>
      <c r="BW283" s="41"/>
      <c r="BX283" s="41"/>
      <c r="BY283" s="41"/>
      <c r="BZ283" s="41"/>
      <c r="CA283" s="41"/>
      <c r="CB283" s="41"/>
      <c r="CD283" s="41"/>
      <c r="CE283" s="41"/>
      <c r="CF283" s="41"/>
      <c r="CG283" s="41"/>
      <c r="CH283" s="41"/>
      <c r="CI283" s="41"/>
      <c r="CJ283" s="41"/>
      <c r="CK283" s="41"/>
      <c r="CL283" s="41"/>
      <c r="CM283" s="41"/>
      <c r="CN283" s="41"/>
      <c r="CO283" s="41"/>
      <c r="CP283" s="41"/>
      <c r="CQ283" s="41"/>
      <c r="CR283" s="41"/>
      <c r="CS283" s="41"/>
      <c r="CT283" s="41"/>
      <c r="CU283" s="41"/>
      <c r="CV283" s="41"/>
    </row>
    <row r="284" spans="1:100" s="28" customFormat="1" x14ac:dyDescent="0.4">
      <c r="A284" s="45" t="s">
        <v>12</v>
      </c>
      <c r="B284" s="30">
        <v>0</v>
      </c>
      <c r="C284" s="30">
        <v>0</v>
      </c>
      <c r="D284" s="30">
        <v>0</v>
      </c>
      <c r="E284" s="30">
        <v>0</v>
      </c>
      <c r="F284" s="30">
        <v>0</v>
      </c>
      <c r="G284" s="30">
        <v>0</v>
      </c>
      <c r="H284" s="30">
        <v>0</v>
      </c>
      <c r="I284" s="30">
        <v>0</v>
      </c>
      <c r="J284" s="30">
        <v>0</v>
      </c>
      <c r="K284" s="30">
        <v>0</v>
      </c>
      <c r="L284" s="30">
        <v>0</v>
      </c>
      <c r="M284" s="30">
        <v>0</v>
      </c>
      <c r="N284" s="30">
        <v>0</v>
      </c>
      <c r="O284" s="30">
        <v>0</v>
      </c>
      <c r="P284" s="30">
        <v>0</v>
      </c>
      <c r="Q284" s="30">
        <v>0</v>
      </c>
      <c r="R284" s="30">
        <v>0</v>
      </c>
      <c r="S284" s="30">
        <v>0</v>
      </c>
      <c r="T284" s="30">
        <v>0</v>
      </c>
      <c r="V284" s="30">
        <v>0</v>
      </c>
      <c r="W284" s="30">
        <v>0</v>
      </c>
      <c r="X284" s="30">
        <v>0</v>
      </c>
      <c r="Y284" s="30">
        <v>0</v>
      </c>
      <c r="Z284" s="30">
        <v>0</v>
      </c>
      <c r="AA284" s="30">
        <v>0</v>
      </c>
      <c r="AB284" s="30">
        <v>0</v>
      </c>
      <c r="AC284" s="30">
        <v>0</v>
      </c>
      <c r="AD284" s="30">
        <v>0</v>
      </c>
      <c r="AE284" s="30">
        <v>0</v>
      </c>
      <c r="AF284" s="30">
        <v>0</v>
      </c>
      <c r="AG284" s="30">
        <v>0</v>
      </c>
      <c r="AH284" s="30">
        <v>0</v>
      </c>
      <c r="AI284" s="30">
        <v>0</v>
      </c>
      <c r="AJ284" s="30">
        <v>0</v>
      </c>
      <c r="AK284" s="30">
        <v>0</v>
      </c>
      <c r="AL284" s="30">
        <v>0</v>
      </c>
      <c r="AM284" s="30">
        <v>0</v>
      </c>
      <c r="AN284" s="30">
        <v>0</v>
      </c>
      <c r="AO284" s="30"/>
      <c r="AP284" s="30">
        <v>0</v>
      </c>
      <c r="AQ284" s="30">
        <v>0</v>
      </c>
      <c r="AR284" s="30">
        <v>0</v>
      </c>
      <c r="AS284" s="30">
        <v>0</v>
      </c>
      <c r="AT284" s="30">
        <v>0</v>
      </c>
      <c r="AU284" s="30">
        <v>0</v>
      </c>
      <c r="AV284" s="30">
        <v>0</v>
      </c>
      <c r="AW284" s="30">
        <v>0</v>
      </c>
      <c r="AX284" s="30">
        <v>0</v>
      </c>
      <c r="AY284" s="30">
        <v>0</v>
      </c>
      <c r="AZ284" s="30">
        <v>0</v>
      </c>
      <c r="BA284" s="30">
        <v>0</v>
      </c>
      <c r="BB284" s="30">
        <v>0</v>
      </c>
      <c r="BC284" s="30">
        <v>0</v>
      </c>
      <c r="BD284" s="30">
        <v>0</v>
      </c>
      <c r="BE284" s="30">
        <v>0</v>
      </c>
      <c r="BF284" s="30">
        <v>0</v>
      </c>
      <c r="BG284" s="30">
        <v>0</v>
      </c>
      <c r="BH284" s="30">
        <v>0</v>
      </c>
      <c r="BI284" s="30"/>
      <c r="BJ284" s="30">
        <v>0</v>
      </c>
      <c r="BK284" s="30">
        <v>0</v>
      </c>
      <c r="BL284" s="30">
        <v>0</v>
      </c>
      <c r="BM284" s="30">
        <v>0</v>
      </c>
      <c r="BN284" s="30">
        <v>0</v>
      </c>
      <c r="BO284" s="30">
        <v>0</v>
      </c>
      <c r="BP284" s="30">
        <v>0</v>
      </c>
      <c r="BQ284" s="30">
        <v>0</v>
      </c>
      <c r="BR284" s="30">
        <v>0</v>
      </c>
      <c r="BS284" s="30">
        <v>0</v>
      </c>
      <c r="BT284" s="30">
        <v>0</v>
      </c>
      <c r="BU284" s="30">
        <v>0</v>
      </c>
      <c r="BV284" s="30">
        <v>0</v>
      </c>
      <c r="BW284" s="30">
        <v>0</v>
      </c>
      <c r="BX284" s="30">
        <v>0</v>
      </c>
      <c r="BY284" s="30">
        <v>0</v>
      </c>
      <c r="BZ284" s="30">
        <v>0</v>
      </c>
      <c r="CA284" s="30">
        <v>0</v>
      </c>
      <c r="CB284" s="30">
        <v>0</v>
      </c>
      <c r="CC284" s="70"/>
      <c r="CD284" s="30">
        <v>0</v>
      </c>
      <c r="CE284" s="30">
        <v>0</v>
      </c>
      <c r="CF284" s="30">
        <v>0</v>
      </c>
      <c r="CG284" s="30">
        <v>0</v>
      </c>
      <c r="CH284" s="30">
        <v>0</v>
      </c>
      <c r="CI284" s="30">
        <v>0</v>
      </c>
      <c r="CJ284" s="30">
        <v>0</v>
      </c>
      <c r="CK284" s="30">
        <v>0</v>
      </c>
      <c r="CL284" s="30">
        <v>0</v>
      </c>
      <c r="CM284" s="30">
        <v>0</v>
      </c>
      <c r="CN284" s="30">
        <v>0</v>
      </c>
      <c r="CO284" s="30">
        <v>0</v>
      </c>
      <c r="CP284" s="30">
        <v>0</v>
      </c>
      <c r="CQ284" s="30">
        <v>0</v>
      </c>
      <c r="CR284" s="30">
        <v>0</v>
      </c>
      <c r="CS284" s="30">
        <v>0</v>
      </c>
      <c r="CT284" s="30">
        <v>0</v>
      </c>
      <c r="CU284" s="30">
        <v>0</v>
      </c>
      <c r="CV284" s="30">
        <v>0</v>
      </c>
    </row>
    <row r="285" spans="1:100" s="28" customFormat="1" x14ac:dyDescent="0.4">
      <c r="A285" s="45" t="s">
        <v>186</v>
      </c>
      <c r="B285" s="30">
        <v>0</v>
      </c>
      <c r="C285" s="30">
        <v>0</v>
      </c>
      <c r="D285" s="30">
        <v>0</v>
      </c>
      <c r="E285" s="30">
        <v>0</v>
      </c>
      <c r="F285" s="30">
        <v>0</v>
      </c>
      <c r="G285" s="30">
        <v>0</v>
      </c>
      <c r="H285" s="30">
        <v>0</v>
      </c>
      <c r="I285" s="30">
        <v>0</v>
      </c>
      <c r="J285" s="30">
        <v>0</v>
      </c>
      <c r="K285" s="30">
        <v>0</v>
      </c>
      <c r="L285" s="30">
        <v>0</v>
      </c>
      <c r="M285" s="30">
        <v>0</v>
      </c>
      <c r="N285" s="30">
        <v>0</v>
      </c>
      <c r="O285" s="30">
        <v>0</v>
      </c>
      <c r="P285" s="30">
        <v>0</v>
      </c>
      <c r="Q285" s="30">
        <v>0</v>
      </c>
      <c r="R285" s="30">
        <v>0</v>
      </c>
      <c r="S285" s="30">
        <v>0</v>
      </c>
      <c r="T285" s="30">
        <v>0</v>
      </c>
      <c r="V285" s="30">
        <v>0</v>
      </c>
      <c r="W285" s="30">
        <v>0</v>
      </c>
      <c r="X285" s="30">
        <v>0</v>
      </c>
      <c r="Y285" s="30">
        <v>0</v>
      </c>
      <c r="Z285" s="30">
        <v>0</v>
      </c>
      <c r="AA285" s="30">
        <v>0</v>
      </c>
      <c r="AB285" s="30">
        <v>0</v>
      </c>
      <c r="AC285" s="30">
        <v>0</v>
      </c>
      <c r="AD285" s="30">
        <v>0</v>
      </c>
      <c r="AE285" s="30">
        <v>0</v>
      </c>
      <c r="AF285" s="30">
        <v>0</v>
      </c>
      <c r="AG285" s="30">
        <v>0</v>
      </c>
      <c r="AH285" s="30">
        <v>0</v>
      </c>
      <c r="AI285" s="30">
        <v>0</v>
      </c>
      <c r="AJ285" s="30">
        <v>0</v>
      </c>
      <c r="AK285" s="30">
        <v>0</v>
      </c>
      <c r="AL285" s="30">
        <v>0</v>
      </c>
      <c r="AM285" s="30">
        <v>0</v>
      </c>
      <c r="AN285" s="30">
        <v>0</v>
      </c>
      <c r="AO285" s="30"/>
      <c r="AP285" s="30">
        <v>0</v>
      </c>
      <c r="AQ285" s="30">
        <v>0</v>
      </c>
      <c r="AR285" s="30">
        <v>0</v>
      </c>
      <c r="AS285" s="30">
        <v>0</v>
      </c>
      <c r="AT285" s="30">
        <v>0</v>
      </c>
      <c r="AU285" s="30">
        <v>0</v>
      </c>
      <c r="AV285" s="30">
        <v>0</v>
      </c>
      <c r="AW285" s="30">
        <v>0</v>
      </c>
      <c r="AX285" s="30">
        <v>0</v>
      </c>
      <c r="AY285" s="30">
        <v>0</v>
      </c>
      <c r="AZ285" s="30">
        <v>0</v>
      </c>
      <c r="BA285" s="30">
        <v>0</v>
      </c>
      <c r="BB285" s="30">
        <v>0</v>
      </c>
      <c r="BC285" s="30">
        <v>0</v>
      </c>
      <c r="BD285" s="30">
        <v>0</v>
      </c>
      <c r="BE285" s="30">
        <v>0</v>
      </c>
      <c r="BF285" s="30">
        <v>0</v>
      </c>
      <c r="BG285" s="30">
        <v>0</v>
      </c>
      <c r="BH285" s="30">
        <v>0</v>
      </c>
      <c r="BI285" s="30"/>
      <c r="BJ285" s="30">
        <v>0</v>
      </c>
      <c r="BK285" s="30">
        <v>0</v>
      </c>
      <c r="BL285" s="30">
        <v>0</v>
      </c>
      <c r="BM285" s="30">
        <v>0</v>
      </c>
      <c r="BN285" s="30">
        <v>0</v>
      </c>
      <c r="BO285" s="30">
        <v>0</v>
      </c>
      <c r="BP285" s="30">
        <v>0</v>
      </c>
      <c r="BQ285" s="30">
        <v>0</v>
      </c>
      <c r="BR285" s="30">
        <v>0</v>
      </c>
      <c r="BS285" s="30">
        <v>0</v>
      </c>
      <c r="BT285" s="30">
        <v>0</v>
      </c>
      <c r="BU285" s="30">
        <v>0</v>
      </c>
      <c r="BV285" s="30">
        <v>0</v>
      </c>
      <c r="BW285" s="30">
        <v>0</v>
      </c>
      <c r="BX285" s="30">
        <v>0</v>
      </c>
      <c r="BY285" s="30">
        <v>0</v>
      </c>
      <c r="BZ285" s="30">
        <v>0</v>
      </c>
      <c r="CA285" s="30">
        <v>0</v>
      </c>
      <c r="CB285" s="30">
        <v>0</v>
      </c>
      <c r="CC285" s="70"/>
      <c r="CD285" s="30">
        <v>0</v>
      </c>
      <c r="CE285" s="30">
        <v>0</v>
      </c>
      <c r="CF285" s="30">
        <v>0</v>
      </c>
      <c r="CG285" s="30">
        <v>0</v>
      </c>
      <c r="CH285" s="30">
        <v>0</v>
      </c>
      <c r="CI285" s="30">
        <v>0</v>
      </c>
      <c r="CJ285" s="30">
        <v>0</v>
      </c>
      <c r="CK285" s="30">
        <v>0</v>
      </c>
      <c r="CL285" s="30">
        <v>0</v>
      </c>
      <c r="CM285" s="30">
        <v>0</v>
      </c>
      <c r="CN285" s="30">
        <v>0</v>
      </c>
      <c r="CO285" s="30">
        <v>0</v>
      </c>
      <c r="CP285" s="30">
        <v>0</v>
      </c>
      <c r="CQ285" s="30">
        <v>0</v>
      </c>
      <c r="CR285" s="30">
        <v>0</v>
      </c>
      <c r="CS285" s="30">
        <v>0</v>
      </c>
      <c r="CT285" s="30">
        <v>0</v>
      </c>
      <c r="CU285" s="30">
        <v>0</v>
      </c>
      <c r="CV285" s="30">
        <v>0</v>
      </c>
    </row>
    <row r="286" spans="1:100" s="28" customFormat="1" x14ac:dyDescent="0.4">
      <c r="A286" s="45" t="s">
        <v>32</v>
      </c>
      <c r="B286" s="30">
        <v>0</v>
      </c>
      <c r="C286" s="30">
        <v>0</v>
      </c>
      <c r="D286" s="30">
        <v>0</v>
      </c>
      <c r="E286" s="30">
        <v>0</v>
      </c>
      <c r="F286" s="30">
        <v>0</v>
      </c>
      <c r="G286" s="30">
        <v>0</v>
      </c>
      <c r="H286" s="30">
        <v>0</v>
      </c>
      <c r="I286" s="30">
        <v>0</v>
      </c>
      <c r="J286" s="30">
        <v>0</v>
      </c>
      <c r="K286" s="30">
        <v>0</v>
      </c>
      <c r="L286" s="30">
        <v>0</v>
      </c>
      <c r="M286" s="30">
        <v>0</v>
      </c>
      <c r="N286" s="30">
        <v>0</v>
      </c>
      <c r="O286" s="30">
        <v>0</v>
      </c>
      <c r="P286" s="30">
        <v>0</v>
      </c>
      <c r="Q286" s="30">
        <v>0</v>
      </c>
      <c r="R286" s="30">
        <v>0</v>
      </c>
      <c r="S286" s="30">
        <v>0</v>
      </c>
      <c r="T286" s="30">
        <v>0</v>
      </c>
      <c r="V286" s="30">
        <v>0</v>
      </c>
      <c r="W286" s="30">
        <v>0</v>
      </c>
      <c r="X286" s="30">
        <v>0</v>
      </c>
      <c r="Y286" s="30">
        <v>0</v>
      </c>
      <c r="Z286" s="30">
        <v>0</v>
      </c>
      <c r="AA286" s="30">
        <v>0</v>
      </c>
      <c r="AB286" s="30">
        <v>0</v>
      </c>
      <c r="AC286" s="30">
        <v>0</v>
      </c>
      <c r="AD286" s="30">
        <v>0</v>
      </c>
      <c r="AE286" s="30">
        <v>0</v>
      </c>
      <c r="AF286" s="30">
        <v>0</v>
      </c>
      <c r="AG286" s="30">
        <v>0</v>
      </c>
      <c r="AH286" s="30">
        <v>0</v>
      </c>
      <c r="AI286" s="30">
        <v>0</v>
      </c>
      <c r="AJ286" s="30">
        <v>0</v>
      </c>
      <c r="AK286" s="30">
        <v>0</v>
      </c>
      <c r="AL286" s="30">
        <v>0</v>
      </c>
      <c r="AM286" s="30">
        <v>0</v>
      </c>
      <c r="AN286" s="30">
        <v>0</v>
      </c>
      <c r="AO286" s="30"/>
      <c r="AP286" s="30">
        <v>0</v>
      </c>
      <c r="AQ286" s="30">
        <v>0</v>
      </c>
      <c r="AR286" s="30">
        <v>0</v>
      </c>
      <c r="AS286" s="30">
        <v>0</v>
      </c>
      <c r="AT286" s="30">
        <v>0</v>
      </c>
      <c r="AU286" s="30">
        <v>0</v>
      </c>
      <c r="AV286" s="30">
        <v>0</v>
      </c>
      <c r="AW286" s="30">
        <v>0</v>
      </c>
      <c r="AX286" s="30">
        <v>0</v>
      </c>
      <c r="AY286" s="30">
        <v>0</v>
      </c>
      <c r="AZ286" s="30">
        <v>0</v>
      </c>
      <c r="BA286" s="30">
        <v>0</v>
      </c>
      <c r="BB286" s="30">
        <v>0</v>
      </c>
      <c r="BC286" s="30">
        <v>0</v>
      </c>
      <c r="BD286" s="30">
        <v>0</v>
      </c>
      <c r="BE286" s="30">
        <v>0</v>
      </c>
      <c r="BF286" s="30">
        <v>0</v>
      </c>
      <c r="BG286" s="30">
        <v>0</v>
      </c>
      <c r="BH286" s="30">
        <v>0</v>
      </c>
      <c r="BI286" s="30"/>
      <c r="BJ286" s="30">
        <v>0</v>
      </c>
      <c r="BK286" s="30">
        <v>0</v>
      </c>
      <c r="BL286" s="30">
        <v>0</v>
      </c>
      <c r="BM286" s="30">
        <v>0</v>
      </c>
      <c r="BN286" s="30">
        <v>0</v>
      </c>
      <c r="BO286" s="30">
        <v>0</v>
      </c>
      <c r="BP286" s="30">
        <v>0</v>
      </c>
      <c r="BQ286" s="30">
        <v>0</v>
      </c>
      <c r="BR286" s="30">
        <v>0</v>
      </c>
      <c r="BS286" s="30">
        <v>0</v>
      </c>
      <c r="BT286" s="30">
        <v>0</v>
      </c>
      <c r="BU286" s="30">
        <v>0</v>
      </c>
      <c r="BV286" s="30">
        <v>0</v>
      </c>
      <c r="BW286" s="30">
        <v>0</v>
      </c>
      <c r="BX286" s="30">
        <v>0</v>
      </c>
      <c r="BY286" s="30">
        <v>0</v>
      </c>
      <c r="BZ286" s="30">
        <v>0</v>
      </c>
      <c r="CA286" s="30">
        <v>0</v>
      </c>
      <c r="CB286" s="30">
        <v>0</v>
      </c>
      <c r="CC286" s="70"/>
      <c r="CD286" s="30">
        <v>0</v>
      </c>
      <c r="CE286" s="30">
        <v>0</v>
      </c>
      <c r="CF286" s="30">
        <v>0</v>
      </c>
      <c r="CG286" s="30">
        <v>0</v>
      </c>
      <c r="CH286" s="30">
        <v>0</v>
      </c>
      <c r="CI286" s="30">
        <v>0</v>
      </c>
      <c r="CJ286" s="30">
        <v>0</v>
      </c>
      <c r="CK286" s="30">
        <v>0</v>
      </c>
      <c r="CL286" s="30">
        <v>0</v>
      </c>
      <c r="CM286" s="30">
        <v>0</v>
      </c>
      <c r="CN286" s="30">
        <v>0</v>
      </c>
      <c r="CO286" s="30">
        <v>0</v>
      </c>
      <c r="CP286" s="30">
        <v>0</v>
      </c>
      <c r="CQ286" s="30">
        <v>0</v>
      </c>
      <c r="CR286" s="30">
        <v>0</v>
      </c>
      <c r="CS286" s="30">
        <v>0</v>
      </c>
      <c r="CT286" s="30">
        <v>0</v>
      </c>
      <c r="CU286" s="30">
        <v>0</v>
      </c>
      <c r="CV286" s="30">
        <v>0</v>
      </c>
    </row>
    <row r="287" spans="1:100" s="28" customFormat="1" x14ac:dyDescent="0.4">
      <c r="A287" s="45" t="s">
        <v>14</v>
      </c>
      <c r="B287" s="30">
        <v>0</v>
      </c>
      <c r="C287" s="30">
        <v>0</v>
      </c>
      <c r="D287" s="30">
        <v>0</v>
      </c>
      <c r="E287" s="30">
        <v>0</v>
      </c>
      <c r="F287" s="30">
        <v>0</v>
      </c>
      <c r="G287" s="30">
        <v>0</v>
      </c>
      <c r="H287" s="30">
        <v>0</v>
      </c>
      <c r="I287" s="30">
        <v>0</v>
      </c>
      <c r="J287" s="30">
        <v>0</v>
      </c>
      <c r="K287" s="30">
        <v>0</v>
      </c>
      <c r="L287" s="30">
        <v>0</v>
      </c>
      <c r="M287" s="30">
        <v>0</v>
      </c>
      <c r="N287" s="30">
        <v>0</v>
      </c>
      <c r="O287" s="30">
        <v>0</v>
      </c>
      <c r="P287" s="30">
        <v>0</v>
      </c>
      <c r="Q287" s="30">
        <v>0</v>
      </c>
      <c r="R287" s="30">
        <v>0</v>
      </c>
      <c r="S287" s="30">
        <v>0</v>
      </c>
      <c r="T287" s="30">
        <v>0</v>
      </c>
      <c r="V287" s="30">
        <v>0</v>
      </c>
      <c r="W287" s="30">
        <v>0</v>
      </c>
      <c r="X287" s="30">
        <v>0</v>
      </c>
      <c r="Y287" s="30">
        <v>0</v>
      </c>
      <c r="Z287" s="30">
        <v>0</v>
      </c>
      <c r="AA287" s="30">
        <v>0</v>
      </c>
      <c r="AB287" s="30">
        <v>0</v>
      </c>
      <c r="AC287" s="30">
        <v>0</v>
      </c>
      <c r="AD287" s="30">
        <v>0</v>
      </c>
      <c r="AE287" s="30">
        <v>0</v>
      </c>
      <c r="AF287" s="30">
        <v>0</v>
      </c>
      <c r="AG287" s="30">
        <v>0</v>
      </c>
      <c r="AH287" s="30">
        <v>0</v>
      </c>
      <c r="AI287" s="30">
        <v>0</v>
      </c>
      <c r="AJ287" s="30">
        <v>0</v>
      </c>
      <c r="AK287" s="30">
        <v>0</v>
      </c>
      <c r="AL287" s="30">
        <v>0</v>
      </c>
      <c r="AM287" s="30">
        <v>0</v>
      </c>
      <c r="AN287" s="30">
        <v>0</v>
      </c>
      <c r="AO287" s="30"/>
      <c r="AP287" s="30">
        <v>0</v>
      </c>
      <c r="AQ287" s="30">
        <v>0</v>
      </c>
      <c r="AR287" s="30">
        <v>0</v>
      </c>
      <c r="AS287" s="30">
        <v>0</v>
      </c>
      <c r="AT287" s="30">
        <v>0</v>
      </c>
      <c r="AU287" s="30">
        <v>0</v>
      </c>
      <c r="AV287" s="30">
        <v>0</v>
      </c>
      <c r="AW287" s="30">
        <v>0</v>
      </c>
      <c r="AX287" s="30">
        <v>0</v>
      </c>
      <c r="AY287" s="30">
        <v>0</v>
      </c>
      <c r="AZ287" s="30">
        <v>0</v>
      </c>
      <c r="BA287" s="30">
        <v>0</v>
      </c>
      <c r="BB287" s="30">
        <v>0</v>
      </c>
      <c r="BC287" s="30">
        <v>0</v>
      </c>
      <c r="BD287" s="30">
        <v>0</v>
      </c>
      <c r="BE287" s="30">
        <v>0</v>
      </c>
      <c r="BF287" s="30">
        <v>0</v>
      </c>
      <c r="BG287" s="30">
        <v>0</v>
      </c>
      <c r="BH287" s="30">
        <v>0</v>
      </c>
      <c r="BI287" s="30"/>
      <c r="BJ287" s="30">
        <v>0</v>
      </c>
      <c r="BK287" s="30">
        <v>0</v>
      </c>
      <c r="BL287" s="30">
        <v>0</v>
      </c>
      <c r="BM287" s="30">
        <v>0</v>
      </c>
      <c r="BN287" s="30">
        <v>0</v>
      </c>
      <c r="BO287" s="30">
        <v>0</v>
      </c>
      <c r="BP287" s="30">
        <v>0</v>
      </c>
      <c r="BQ287" s="30">
        <v>0</v>
      </c>
      <c r="BR287" s="30">
        <v>0</v>
      </c>
      <c r="BS287" s="30">
        <v>0</v>
      </c>
      <c r="BT287" s="30">
        <v>0</v>
      </c>
      <c r="BU287" s="30">
        <v>0</v>
      </c>
      <c r="BV287" s="30">
        <v>0</v>
      </c>
      <c r="BW287" s="30">
        <v>0</v>
      </c>
      <c r="BX287" s="30">
        <v>0</v>
      </c>
      <c r="BY287" s="30">
        <v>0</v>
      </c>
      <c r="BZ287" s="30">
        <v>0</v>
      </c>
      <c r="CA287" s="30">
        <v>0</v>
      </c>
      <c r="CB287" s="30">
        <v>0</v>
      </c>
      <c r="CC287" s="70"/>
      <c r="CD287" s="30">
        <v>0</v>
      </c>
      <c r="CE287" s="30">
        <v>0</v>
      </c>
      <c r="CF287" s="30">
        <v>0</v>
      </c>
      <c r="CG287" s="30">
        <v>0</v>
      </c>
      <c r="CH287" s="30">
        <v>0</v>
      </c>
      <c r="CI287" s="30">
        <v>0</v>
      </c>
      <c r="CJ287" s="30">
        <v>0</v>
      </c>
      <c r="CK287" s="30">
        <v>0</v>
      </c>
      <c r="CL287" s="30">
        <v>0</v>
      </c>
      <c r="CM287" s="30">
        <v>0</v>
      </c>
      <c r="CN287" s="30">
        <v>0</v>
      </c>
      <c r="CO287" s="30">
        <v>0</v>
      </c>
      <c r="CP287" s="30">
        <v>0</v>
      </c>
      <c r="CQ287" s="30">
        <v>0</v>
      </c>
      <c r="CR287" s="30">
        <v>0</v>
      </c>
      <c r="CS287" s="30">
        <v>0</v>
      </c>
      <c r="CT287" s="30">
        <v>0</v>
      </c>
      <c r="CU287" s="30">
        <v>0</v>
      </c>
      <c r="CV287" s="30">
        <v>0</v>
      </c>
    </row>
    <row r="288" spans="1:100" s="28" customFormat="1" x14ac:dyDescent="0.4">
      <c r="A288" s="45" t="s">
        <v>180</v>
      </c>
      <c r="B288" s="30">
        <v>0</v>
      </c>
      <c r="C288" s="30">
        <v>0</v>
      </c>
      <c r="D288" s="30">
        <v>0</v>
      </c>
      <c r="E288" s="30">
        <v>0</v>
      </c>
      <c r="F288" s="30">
        <v>0</v>
      </c>
      <c r="G288" s="30">
        <v>0</v>
      </c>
      <c r="H288" s="30">
        <v>0</v>
      </c>
      <c r="I288" s="30">
        <v>0</v>
      </c>
      <c r="J288" s="30">
        <v>0</v>
      </c>
      <c r="K288" s="30">
        <v>0</v>
      </c>
      <c r="L288" s="30">
        <v>0</v>
      </c>
      <c r="M288" s="30">
        <v>0</v>
      </c>
      <c r="N288" s="30">
        <v>0</v>
      </c>
      <c r="O288" s="30">
        <v>0</v>
      </c>
      <c r="P288" s="30">
        <v>0</v>
      </c>
      <c r="Q288" s="30">
        <v>0</v>
      </c>
      <c r="R288" s="30">
        <v>0</v>
      </c>
      <c r="S288" s="30">
        <v>0</v>
      </c>
      <c r="T288" s="30">
        <v>0</v>
      </c>
      <c r="V288" s="30">
        <v>0</v>
      </c>
      <c r="W288" s="30">
        <v>0</v>
      </c>
      <c r="X288" s="30">
        <v>0</v>
      </c>
      <c r="Y288" s="30">
        <v>0</v>
      </c>
      <c r="Z288" s="30">
        <v>0</v>
      </c>
      <c r="AA288" s="30">
        <v>0</v>
      </c>
      <c r="AB288" s="30">
        <v>0</v>
      </c>
      <c r="AC288" s="30">
        <v>0</v>
      </c>
      <c r="AD288" s="30">
        <v>0</v>
      </c>
      <c r="AE288" s="30">
        <v>0</v>
      </c>
      <c r="AF288" s="30">
        <v>0</v>
      </c>
      <c r="AG288" s="30">
        <v>0</v>
      </c>
      <c r="AH288" s="30">
        <v>0</v>
      </c>
      <c r="AI288" s="30">
        <v>0</v>
      </c>
      <c r="AJ288" s="30">
        <v>0</v>
      </c>
      <c r="AK288" s="30">
        <v>0</v>
      </c>
      <c r="AL288" s="30">
        <v>0</v>
      </c>
      <c r="AM288" s="30">
        <v>0</v>
      </c>
      <c r="AN288" s="30">
        <v>0</v>
      </c>
      <c r="AO288" s="30"/>
      <c r="AP288" s="30">
        <v>0</v>
      </c>
      <c r="AQ288" s="30">
        <v>0</v>
      </c>
      <c r="AR288" s="30">
        <v>0</v>
      </c>
      <c r="AS288" s="30">
        <v>0</v>
      </c>
      <c r="AT288" s="30">
        <v>0</v>
      </c>
      <c r="AU288" s="30">
        <v>0</v>
      </c>
      <c r="AV288" s="30">
        <v>0</v>
      </c>
      <c r="AW288" s="30">
        <v>0</v>
      </c>
      <c r="AX288" s="30">
        <v>0</v>
      </c>
      <c r="AY288" s="30">
        <v>0</v>
      </c>
      <c r="AZ288" s="30">
        <v>0</v>
      </c>
      <c r="BA288" s="30">
        <v>0</v>
      </c>
      <c r="BB288" s="30">
        <v>0</v>
      </c>
      <c r="BC288" s="30">
        <v>0</v>
      </c>
      <c r="BD288" s="30">
        <v>0</v>
      </c>
      <c r="BE288" s="30">
        <v>0</v>
      </c>
      <c r="BF288" s="30">
        <v>0</v>
      </c>
      <c r="BG288" s="30">
        <v>0</v>
      </c>
      <c r="BH288" s="30">
        <v>0</v>
      </c>
      <c r="BI288" s="30"/>
      <c r="BJ288" s="30">
        <v>0</v>
      </c>
      <c r="BK288" s="30">
        <v>0</v>
      </c>
      <c r="BL288" s="30">
        <v>0</v>
      </c>
      <c r="BM288" s="30">
        <v>0</v>
      </c>
      <c r="BN288" s="30">
        <v>0</v>
      </c>
      <c r="BO288" s="30">
        <v>0</v>
      </c>
      <c r="BP288" s="30">
        <v>0</v>
      </c>
      <c r="BQ288" s="30">
        <v>0</v>
      </c>
      <c r="BR288" s="30">
        <v>0</v>
      </c>
      <c r="BS288" s="30">
        <v>0</v>
      </c>
      <c r="BT288" s="30">
        <v>0</v>
      </c>
      <c r="BU288" s="30">
        <v>0</v>
      </c>
      <c r="BV288" s="30">
        <v>0</v>
      </c>
      <c r="BW288" s="30">
        <v>0</v>
      </c>
      <c r="BX288" s="30">
        <v>0</v>
      </c>
      <c r="BY288" s="30">
        <v>0</v>
      </c>
      <c r="BZ288" s="30">
        <v>0</v>
      </c>
      <c r="CA288" s="30">
        <v>0</v>
      </c>
      <c r="CB288" s="30">
        <v>0</v>
      </c>
      <c r="CC288" s="70"/>
      <c r="CD288" s="30">
        <v>0</v>
      </c>
      <c r="CE288" s="30">
        <v>0</v>
      </c>
      <c r="CF288" s="30">
        <v>0</v>
      </c>
      <c r="CG288" s="30">
        <v>0</v>
      </c>
      <c r="CH288" s="30">
        <v>0</v>
      </c>
      <c r="CI288" s="30">
        <v>0</v>
      </c>
      <c r="CJ288" s="30">
        <v>0</v>
      </c>
      <c r="CK288" s="30">
        <v>0</v>
      </c>
      <c r="CL288" s="30">
        <v>0</v>
      </c>
      <c r="CM288" s="30">
        <v>0</v>
      </c>
      <c r="CN288" s="30">
        <v>0</v>
      </c>
      <c r="CO288" s="30">
        <v>0</v>
      </c>
      <c r="CP288" s="30">
        <v>0</v>
      </c>
      <c r="CQ288" s="30">
        <v>0</v>
      </c>
      <c r="CR288" s="30">
        <v>0</v>
      </c>
      <c r="CS288" s="30">
        <v>0</v>
      </c>
      <c r="CT288" s="30">
        <v>0</v>
      </c>
      <c r="CU288" s="30">
        <v>0</v>
      </c>
      <c r="CV288" s="30">
        <v>0</v>
      </c>
    </row>
    <row r="289" spans="1:100" s="28" customFormat="1" x14ac:dyDescent="0.4">
      <c r="A289" s="45" t="s">
        <v>187</v>
      </c>
      <c r="B289" s="30">
        <v>0</v>
      </c>
      <c r="C289" s="30">
        <v>0</v>
      </c>
      <c r="D289" s="30">
        <v>0</v>
      </c>
      <c r="E289" s="30">
        <v>0</v>
      </c>
      <c r="F289" s="30">
        <v>0</v>
      </c>
      <c r="G289" s="30">
        <v>0</v>
      </c>
      <c r="H289" s="30">
        <v>0</v>
      </c>
      <c r="I289" s="30">
        <v>0</v>
      </c>
      <c r="J289" s="30">
        <v>0</v>
      </c>
      <c r="K289" s="30">
        <v>0</v>
      </c>
      <c r="L289" s="30">
        <v>0</v>
      </c>
      <c r="M289" s="30">
        <v>0</v>
      </c>
      <c r="N289" s="30">
        <v>0</v>
      </c>
      <c r="O289" s="30">
        <v>0</v>
      </c>
      <c r="P289" s="30">
        <v>0</v>
      </c>
      <c r="Q289" s="30">
        <v>0</v>
      </c>
      <c r="R289" s="30">
        <v>0</v>
      </c>
      <c r="S289" s="30">
        <v>0</v>
      </c>
      <c r="T289" s="30">
        <v>0</v>
      </c>
      <c r="V289" s="30">
        <v>0</v>
      </c>
      <c r="W289" s="30">
        <v>0</v>
      </c>
      <c r="X289" s="30">
        <v>0</v>
      </c>
      <c r="Y289" s="30">
        <v>0</v>
      </c>
      <c r="Z289" s="30">
        <v>0</v>
      </c>
      <c r="AA289" s="30">
        <v>0</v>
      </c>
      <c r="AB289" s="30">
        <v>0</v>
      </c>
      <c r="AC289" s="30">
        <v>0</v>
      </c>
      <c r="AD289" s="30">
        <v>0</v>
      </c>
      <c r="AE289" s="30">
        <v>0</v>
      </c>
      <c r="AF289" s="30">
        <v>0</v>
      </c>
      <c r="AG289" s="30">
        <v>0</v>
      </c>
      <c r="AH289" s="30">
        <v>0</v>
      </c>
      <c r="AI289" s="30">
        <v>0</v>
      </c>
      <c r="AJ289" s="30">
        <v>0</v>
      </c>
      <c r="AK289" s="30">
        <v>0</v>
      </c>
      <c r="AL289" s="30">
        <v>0</v>
      </c>
      <c r="AM289" s="30">
        <v>0</v>
      </c>
      <c r="AN289" s="30">
        <v>0</v>
      </c>
      <c r="AO289" s="30"/>
      <c r="AP289" s="30">
        <v>0</v>
      </c>
      <c r="AQ289" s="30">
        <v>0</v>
      </c>
      <c r="AR289" s="30">
        <v>0</v>
      </c>
      <c r="AS289" s="30">
        <v>0</v>
      </c>
      <c r="AT289" s="30">
        <v>0</v>
      </c>
      <c r="AU289" s="30">
        <v>0</v>
      </c>
      <c r="AV289" s="30">
        <v>0</v>
      </c>
      <c r="AW289" s="30">
        <v>0</v>
      </c>
      <c r="AX289" s="30">
        <v>0</v>
      </c>
      <c r="AY289" s="30">
        <v>0</v>
      </c>
      <c r="AZ289" s="30">
        <v>0</v>
      </c>
      <c r="BA289" s="30">
        <v>0</v>
      </c>
      <c r="BB289" s="30">
        <v>0</v>
      </c>
      <c r="BC289" s="30">
        <v>0</v>
      </c>
      <c r="BD289" s="30">
        <v>0</v>
      </c>
      <c r="BE289" s="30">
        <v>0</v>
      </c>
      <c r="BF289" s="30">
        <v>0</v>
      </c>
      <c r="BG289" s="30">
        <v>0</v>
      </c>
      <c r="BH289" s="30">
        <v>0</v>
      </c>
      <c r="BI289" s="30"/>
      <c r="BJ289" s="30">
        <v>0</v>
      </c>
      <c r="BK289" s="30">
        <v>0</v>
      </c>
      <c r="BL289" s="30">
        <v>0</v>
      </c>
      <c r="BM289" s="30">
        <v>0</v>
      </c>
      <c r="BN289" s="30">
        <v>0</v>
      </c>
      <c r="BO289" s="30">
        <v>0</v>
      </c>
      <c r="BP289" s="30">
        <v>0</v>
      </c>
      <c r="BQ289" s="30">
        <v>0</v>
      </c>
      <c r="BR289" s="30">
        <v>0</v>
      </c>
      <c r="BS289" s="30">
        <v>0</v>
      </c>
      <c r="BT289" s="30">
        <v>0</v>
      </c>
      <c r="BU289" s="30">
        <v>0</v>
      </c>
      <c r="BV289" s="30">
        <v>0</v>
      </c>
      <c r="BW289" s="30">
        <v>0</v>
      </c>
      <c r="BX289" s="30">
        <v>0</v>
      </c>
      <c r="BY289" s="30">
        <v>0</v>
      </c>
      <c r="BZ289" s="30">
        <v>0</v>
      </c>
      <c r="CA289" s="30">
        <v>0</v>
      </c>
      <c r="CB289" s="30">
        <v>0</v>
      </c>
      <c r="CC289" s="70"/>
      <c r="CD289" s="30">
        <v>0</v>
      </c>
      <c r="CE289" s="30">
        <v>0</v>
      </c>
      <c r="CF289" s="30">
        <v>0</v>
      </c>
      <c r="CG289" s="30">
        <v>0</v>
      </c>
      <c r="CH289" s="30">
        <v>0</v>
      </c>
      <c r="CI289" s="30">
        <v>0</v>
      </c>
      <c r="CJ289" s="30">
        <v>0</v>
      </c>
      <c r="CK289" s="30">
        <v>0</v>
      </c>
      <c r="CL289" s="30">
        <v>0</v>
      </c>
      <c r="CM289" s="30">
        <v>0</v>
      </c>
      <c r="CN289" s="30">
        <v>0</v>
      </c>
      <c r="CO289" s="30">
        <v>0</v>
      </c>
      <c r="CP289" s="30">
        <v>0</v>
      </c>
      <c r="CQ289" s="30">
        <v>0</v>
      </c>
      <c r="CR289" s="30">
        <v>0</v>
      </c>
      <c r="CS289" s="30">
        <v>0</v>
      </c>
      <c r="CT289" s="30">
        <v>0</v>
      </c>
      <c r="CU289" s="30">
        <v>0</v>
      </c>
      <c r="CV289" s="30">
        <v>0</v>
      </c>
    </row>
    <row r="290" spans="1:100" s="28" customFormat="1" x14ac:dyDescent="0.4">
      <c r="A290" s="45" t="s">
        <v>188</v>
      </c>
      <c r="B290" s="30">
        <v>0</v>
      </c>
      <c r="C290" s="30">
        <v>0</v>
      </c>
      <c r="D290" s="30">
        <v>0</v>
      </c>
      <c r="E290" s="30">
        <v>0</v>
      </c>
      <c r="F290" s="30">
        <v>0</v>
      </c>
      <c r="G290" s="30">
        <v>0</v>
      </c>
      <c r="H290" s="30">
        <v>0</v>
      </c>
      <c r="I290" s="30">
        <v>0</v>
      </c>
      <c r="J290" s="30">
        <v>0</v>
      </c>
      <c r="K290" s="30">
        <v>0</v>
      </c>
      <c r="L290" s="30">
        <v>0</v>
      </c>
      <c r="M290" s="30">
        <v>0</v>
      </c>
      <c r="N290" s="30">
        <v>0</v>
      </c>
      <c r="O290" s="30">
        <v>0</v>
      </c>
      <c r="P290" s="30">
        <v>0</v>
      </c>
      <c r="Q290" s="30">
        <v>0</v>
      </c>
      <c r="R290" s="30">
        <v>0</v>
      </c>
      <c r="S290" s="30">
        <v>0</v>
      </c>
      <c r="T290" s="30">
        <v>0</v>
      </c>
      <c r="V290" s="30">
        <v>0</v>
      </c>
      <c r="W290" s="30">
        <v>0</v>
      </c>
      <c r="X290" s="30">
        <v>0</v>
      </c>
      <c r="Y290" s="30">
        <v>0</v>
      </c>
      <c r="Z290" s="30">
        <v>0</v>
      </c>
      <c r="AA290" s="30">
        <v>0</v>
      </c>
      <c r="AB290" s="30">
        <v>0</v>
      </c>
      <c r="AC290" s="30">
        <v>0</v>
      </c>
      <c r="AD290" s="30">
        <v>0</v>
      </c>
      <c r="AE290" s="30">
        <v>0</v>
      </c>
      <c r="AF290" s="30">
        <v>0</v>
      </c>
      <c r="AG290" s="30">
        <v>0</v>
      </c>
      <c r="AH290" s="30">
        <v>0</v>
      </c>
      <c r="AI290" s="30">
        <v>0</v>
      </c>
      <c r="AJ290" s="30">
        <v>0</v>
      </c>
      <c r="AK290" s="30">
        <v>0</v>
      </c>
      <c r="AL290" s="30">
        <v>0</v>
      </c>
      <c r="AM290" s="30">
        <v>0</v>
      </c>
      <c r="AN290" s="30">
        <v>0</v>
      </c>
      <c r="AO290" s="30"/>
      <c r="AP290" s="30">
        <v>0</v>
      </c>
      <c r="AQ290" s="30">
        <v>0</v>
      </c>
      <c r="AR290" s="30">
        <v>0</v>
      </c>
      <c r="AS290" s="30">
        <v>0</v>
      </c>
      <c r="AT290" s="30">
        <v>0</v>
      </c>
      <c r="AU290" s="30">
        <v>0</v>
      </c>
      <c r="AV290" s="30">
        <v>0</v>
      </c>
      <c r="AW290" s="30">
        <v>0</v>
      </c>
      <c r="AX290" s="30">
        <v>0</v>
      </c>
      <c r="AY290" s="30">
        <v>0</v>
      </c>
      <c r="AZ290" s="30">
        <v>0</v>
      </c>
      <c r="BA290" s="30">
        <v>0</v>
      </c>
      <c r="BB290" s="30">
        <v>0</v>
      </c>
      <c r="BC290" s="30">
        <v>0</v>
      </c>
      <c r="BD290" s="30">
        <v>0</v>
      </c>
      <c r="BE290" s="30">
        <v>0</v>
      </c>
      <c r="BF290" s="30">
        <v>0</v>
      </c>
      <c r="BG290" s="30">
        <v>0</v>
      </c>
      <c r="BH290" s="30">
        <v>0</v>
      </c>
      <c r="BI290" s="30"/>
      <c r="BJ290" s="30">
        <v>0</v>
      </c>
      <c r="BK290" s="30">
        <v>0</v>
      </c>
      <c r="BL290" s="30">
        <v>0</v>
      </c>
      <c r="BM290" s="30">
        <v>0</v>
      </c>
      <c r="BN290" s="30">
        <v>0</v>
      </c>
      <c r="BO290" s="30">
        <v>0</v>
      </c>
      <c r="BP290" s="30">
        <v>0</v>
      </c>
      <c r="BQ290" s="30">
        <v>0</v>
      </c>
      <c r="BR290" s="30">
        <v>0</v>
      </c>
      <c r="BS290" s="30">
        <v>0</v>
      </c>
      <c r="BT290" s="30">
        <v>0</v>
      </c>
      <c r="BU290" s="30">
        <v>0</v>
      </c>
      <c r="BV290" s="30">
        <v>0</v>
      </c>
      <c r="BW290" s="30">
        <v>0</v>
      </c>
      <c r="BX290" s="30">
        <v>0</v>
      </c>
      <c r="BY290" s="30">
        <v>0</v>
      </c>
      <c r="BZ290" s="30">
        <v>0</v>
      </c>
      <c r="CA290" s="30">
        <v>0</v>
      </c>
      <c r="CB290" s="30">
        <v>0</v>
      </c>
      <c r="CC290" s="70"/>
      <c r="CD290" s="30">
        <v>0</v>
      </c>
      <c r="CE290" s="30">
        <v>0</v>
      </c>
      <c r="CF290" s="30">
        <v>0</v>
      </c>
      <c r="CG290" s="30">
        <v>0</v>
      </c>
      <c r="CH290" s="30">
        <v>0</v>
      </c>
      <c r="CI290" s="30">
        <v>0</v>
      </c>
      <c r="CJ290" s="30">
        <v>0</v>
      </c>
      <c r="CK290" s="30">
        <v>0</v>
      </c>
      <c r="CL290" s="30">
        <v>0</v>
      </c>
      <c r="CM290" s="30">
        <v>0</v>
      </c>
      <c r="CN290" s="30">
        <v>0</v>
      </c>
      <c r="CO290" s="30">
        <v>0</v>
      </c>
      <c r="CP290" s="30">
        <v>0</v>
      </c>
      <c r="CQ290" s="30">
        <v>0</v>
      </c>
      <c r="CR290" s="30">
        <v>0</v>
      </c>
      <c r="CS290" s="30">
        <v>0</v>
      </c>
      <c r="CT290" s="30">
        <v>0</v>
      </c>
      <c r="CU290" s="30">
        <v>0</v>
      </c>
      <c r="CV290" s="30">
        <v>0</v>
      </c>
    </row>
    <row r="291" spans="1:100" s="28" customFormat="1" x14ac:dyDescent="0.4">
      <c r="A291" s="45" t="s">
        <v>27</v>
      </c>
      <c r="B291" s="30">
        <v>0</v>
      </c>
      <c r="C291" s="30">
        <v>0</v>
      </c>
      <c r="D291" s="30">
        <v>0</v>
      </c>
      <c r="E291" s="30">
        <v>0</v>
      </c>
      <c r="F291" s="30">
        <v>0</v>
      </c>
      <c r="G291" s="30">
        <v>0</v>
      </c>
      <c r="H291" s="30">
        <v>0</v>
      </c>
      <c r="I291" s="30">
        <v>0</v>
      </c>
      <c r="J291" s="30">
        <v>0</v>
      </c>
      <c r="K291" s="30">
        <v>0</v>
      </c>
      <c r="L291" s="30">
        <v>0</v>
      </c>
      <c r="M291" s="30">
        <v>0</v>
      </c>
      <c r="N291" s="30">
        <v>0</v>
      </c>
      <c r="O291" s="30">
        <v>0</v>
      </c>
      <c r="P291" s="30">
        <v>0</v>
      </c>
      <c r="Q291" s="30">
        <v>0</v>
      </c>
      <c r="R291" s="30">
        <v>0</v>
      </c>
      <c r="S291" s="30">
        <v>0</v>
      </c>
      <c r="T291" s="30">
        <v>0</v>
      </c>
      <c r="V291" s="30">
        <v>0</v>
      </c>
      <c r="W291" s="30">
        <v>0</v>
      </c>
      <c r="X291" s="30">
        <v>0</v>
      </c>
      <c r="Y291" s="30">
        <v>0</v>
      </c>
      <c r="Z291" s="30">
        <v>0</v>
      </c>
      <c r="AA291" s="30">
        <v>0</v>
      </c>
      <c r="AB291" s="30">
        <v>0</v>
      </c>
      <c r="AC291" s="30">
        <v>0</v>
      </c>
      <c r="AD291" s="30">
        <v>0</v>
      </c>
      <c r="AE291" s="30">
        <v>0</v>
      </c>
      <c r="AF291" s="30">
        <v>0</v>
      </c>
      <c r="AG291" s="30">
        <v>0</v>
      </c>
      <c r="AH291" s="30">
        <v>0</v>
      </c>
      <c r="AI291" s="30">
        <v>0</v>
      </c>
      <c r="AJ291" s="30">
        <v>0</v>
      </c>
      <c r="AK291" s="30">
        <v>0</v>
      </c>
      <c r="AL291" s="30">
        <v>0</v>
      </c>
      <c r="AM291" s="30">
        <v>0</v>
      </c>
      <c r="AN291" s="30">
        <v>0</v>
      </c>
      <c r="AO291" s="30"/>
      <c r="AP291" s="30">
        <v>0</v>
      </c>
      <c r="AQ291" s="30">
        <v>0</v>
      </c>
      <c r="AR291" s="30">
        <v>0</v>
      </c>
      <c r="AS291" s="30">
        <v>0</v>
      </c>
      <c r="AT291" s="30">
        <v>0</v>
      </c>
      <c r="AU291" s="30">
        <v>0</v>
      </c>
      <c r="AV291" s="30">
        <v>0</v>
      </c>
      <c r="AW291" s="30">
        <v>0</v>
      </c>
      <c r="AX291" s="30">
        <v>0</v>
      </c>
      <c r="AY291" s="30">
        <v>0</v>
      </c>
      <c r="AZ291" s="30">
        <v>0</v>
      </c>
      <c r="BA291" s="30">
        <v>0</v>
      </c>
      <c r="BB291" s="30">
        <v>0</v>
      </c>
      <c r="BC291" s="30">
        <v>0</v>
      </c>
      <c r="BD291" s="30">
        <v>0</v>
      </c>
      <c r="BE291" s="30">
        <v>0</v>
      </c>
      <c r="BF291" s="30">
        <v>0</v>
      </c>
      <c r="BG291" s="30">
        <v>0</v>
      </c>
      <c r="BH291" s="30">
        <v>0</v>
      </c>
      <c r="BI291" s="30"/>
      <c r="BJ291" s="30">
        <v>0</v>
      </c>
      <c r="BK291" s="30">
        <v>0</v>
      </c>
      <c r="BL291" s="30">
        <v>0</v>
      </c>
      <c r="BM291" s="30">
        <v>0</v>
      </c>
      <c r="BN291" s="30">
        <v>0</v>
      </c>
      <c r="BO291" s="30">
        <v>0</v>
      </c>
      <c r="BP291" s="30">
        <v>0</v>
      </c>
      <c r="BQ291" s="30">
        <v>0</v>
      </c>
      <c r="BR291" s="30">
        <v>0</v>
      </c>
      <c r="BS291" s="30">
        <v>0</v>
      </c>
      <c r="BT291" s="30">
        <v>0</v>
      </c>
      <c r="BU291" s="30">
        <v>0</v>
      </c>
      <c r="BV291" s="30">
        <v>0</v>
      </c>
      <c r="BW291" s="30">
        <v>0</v>
      </c>
      <c r="BX291" s="30">
        <v>0</v>
      </c>
      <c r="BY291" s="30">
        <v>0</v>
      </c>
      <c r="BZ291" s="30">
        <v>0</v>
      </c>
      <c r="CA291" s="30">
        <v>0</v>
      </c>
      <c r="CB291" s="30">
        <v>0</v>
      </c>
      <c r="CC291" s="70"/>
      <c r="CD291" s="30">
        <v>0</v>
      </c>
      <c r="CE291" s="30">
        <v>0</v>
      </c>
      <c r="CF291" s="30">
        <v>0</v>
      </c>
      <c r="CG291" s="30">
        <v>0</v>
      </c>
      <c r="CH291" s="30">
        <v>0</v>
      </c>
      <c r="CI291" s="30">
        <v>0</v>
      </c>
      <c r="CJ291" s="30">
        <v>0</v>
      </c>
      <c r="CK291" s="30">
        <v>0</v>
      </c>
      <c r="CL291" s="30">
        <v>0</v>
      </c>
      <c r="CM291" s="30">
        <v>0</v>
      </c>
      <c r="CN291" s="30">
        <v>0</v>
      </c>
      <c r="CO291" s="30">
        <v>0</v>
      </c>
      <c r="CP291" s="30">
        <v>0</v>
      </c>
      <c r="CQ291" s="30">
        <v>0</v>
      </c>
      <c r="CR291" s="30">
        <v>0</v>
      </c>
      <c r="CS291" s="30">
        <v>0</v>
      </c>
      <c r="CT291" s="30">
        <v>0</v>
      </c>
      <c r="CU291" s="30">
        <v>0</v>
      </c>
      <c r="CV291" s="30">
        <v>0</v>
      </c>
    </row>
    <row r="292" spans="1:100" s="28" customFormat="1" x14ac:dyDescent="0.4">
      <c r="A292" s="45" t="s">
        <v>1</v>
      </c>
      <c r="B292" s="30">
        <v>0</v>
      </c>
      <c r="C292" s="30">
        <v>0</v>
      </c>
      <c r="D292" s="30">
        <v>0</v>
      </c>
      <c r="E292" s="30">
        <v>0</v>
      </c>
      <c r="F292" s="30">
        <v>0</v>
      </c>
      <c r="G292" s="30">
        <v>0</v>
      </c>
      <c r="H292" s="30">
        <v>0</v>
      </c>
      <c r="I292" s="30">
        <v>0</v>
      </c>
      <c r="J292" s="30">
        <v>0</v>
      </c>
      <c r="K292" s="30">
        <v>0</v>
      </c>
      <c r="L292" s="30">
        <v>0</v>
      </c>
      <c r="M292" s="30">
        <v>0</v>
      </c>
      <c r="N292" s="30">
        <v>0</v>
      </c>
      <c r="O292" s="30">
        <v>0</v>
      </c>
      <c r="P292" s="30">
        <v>0</v>
      </c>
      <c r="Q292" s="30">
        <v>0</v>
      </c>
      <c r="R292" s="30">
        <v>0</v>
      </c>
      <c r="S292" s="30">
        <v>0</v>
      </c>
      <c r="T292" s="30">
        <v>0</v>
      </c>
      <c r="V292" s="30">
        <v>0</v>
      </c>
      <c r="W292" s="30">
        <v>0</v>
      </c>
      <c r="X292" s="30">
        <v>0</v>
      </c>
      <c r="Y292" s="30">
        <v>0</v>
      </c>
      <c r="Z292" s="30">
        <v>0</v>
      </c>
      <c r="AA292" s="30">
        <v>0</v>
      </c>
      <c r="AB292" s="30">
        <v>0</v>
      </c>
      <c r="AC292" s="30">
        <v>0</v>
      </c>
      <c r="AD292" s="30">
        <v>0</v>
      </c>
      <c r="AE292" s="30">
        <v>0</v>
      </c>
      <c r="AF292" s="30">
        <v>0</v>
      </c>
      <c r="AG292" s="30">
        <v>0</v>
      </c>
      <c r="AH292" s="30">
        <v>0</v>
      </c>
      <c r="AI292" s="30">
        <v>0</v>
      </c>
      <c r="AJ292" s="30">
        <v>0</v>
      </c>
      <c r="AK292" s="30">
        <v>0</v>
      </c>
      <c r="AL292" s="30">
        <v>0</v>
      </c>
      <c r="AM292" s="30">
        <v>0</v>
      </c>
      <c r="AN292" s="30">
        <v>0</v>
      </c>
      <c r="AO292" s="30"/>
      <c r="AP292" s="30">
        <v>0</v>
      </c>
      <c r="AQ292" s="30">
        <v>0</v>
      </c>
      <c r="AR292" s="30">
        <v>0</v>
      </c>
      <c r="AS292" s="30">
        <v>0</v>
      </c>
      <c r="AT292" s="30">
        <v>0</v>
      </c>
      <c r="AU292" s="30">
        <v>0</v>
      </c>
      <c r="AV292" s="30">
        <v>0</v>
      </c>
      <c r="AW292" s="30">
        <v>0</v>
      </c>
      <c r="AX292" s="30">
        <v>0</v>
      </c>
      <c r="AY292" s="30">
        <v>0</v>
      </c>
      <c r="AZ292" s="30">
        <v>0</v>
      </c>
      <c r="BA292" s="30">
        <v>0</v>
      </c>
      <c r="BB292" s="30">
        <v>0</v>
      </c>
      <c r="BC292" s="30">
        <v>0</v>
      </c>
      <c r="BD292" s="30">
        <v>0</v>
      </c>
      <c r="BE292" s="30">
        <v>0</v>
      </c>
      <c r="BF292" s="30">
        <v>0</v>
      </c>
      <c r="BG292" s="30">
        <v>0</v>
      </c>
      <c r="BH292" s="30">
        <v>0</v>
      </c>
      <c r="BI292" s="30"/>
      <c r="BJ292" s="30">
        <v>0</v>
      </c>
      <c r="BK292" s="30">
        <v>0</v>
      </c>
      <c r="BL292" s="30">
        <v>0</v>
      </c>
      <c r="BM292" s="30">
        <v>0</v>
      </c>
      <c r="BN292" s="30">
        <v>0</v>
      </c>
      <c r="BO292" s="30">
        <v>0</v>
      </c>
      <c r="BP292" s="30">
        <v>0</v>
      </c>
      <c r="BQ292" s="30">
        <v>0</v>
      </c>
      <c r="BR292" s="30">
        <v>0</v>
      </c>
      <c r="BS292" s="30">
        <v>0</v>
      </c>
      <c r="BT292" s="30">
        <v>0</v>
      </c>
      <c r="BU292" s="30">
        <v>0</v>
      </c>
      <c r="BV292" s="30">
        <v>0</v>
      </c>
      <c r="BW292" s="30">
        <v>0</v>
      </c>
      <c r="BX292" s="30">
        <v>0</v>
      </c>
      <c r="BY292" s="30">
        <v>0</v>
      </c>
      <c r="BZ292" s="30">
        <v>0</v>
      </c>
      <c r="CA292" s="30">
        <v>0</v>
      </c>
      <c r="CB292" s="30">
        <v>0</v>
      </c>
      <c r="CC292" s="70"/>
      <c r="CD292" s="30">
        <v>0</v>
      </c>
      <c r="CE292" s="30">
        <v>0</v>
      </c>
      <c r="CF292" s="30">
        <v>0</v>
      </c>
      <c r="CG292" s="30">
        <v>0</v>
      </c>
      <c r="CH292" s="30">
        <v>0</v>
      </c>
      <c r="CI292" s="30">
        <v>0</v>
      </c>
      <c r="CJ292" s="30">
        <v>0</v>
      </c>
      <c r="CK292" s="30">
        <v>0</v>
      </c>
      <c r="CL292" s="30">
        <v>0</v>
      </c>
      <c r="CM292" s="30">
        <v>0</v>
      </c>
      <c r="CN292" s="30">
        <v>0</v>
      </c>
      <c r="CO292" s="30">
        <v>0</v>
      </c>
      <c r="CP292" s="30">
        <v>0</v>
      </c>
      <c r="CQ292" s="30">
        <v>0</v>
      </c>
      <c r="CR292" s="30">
        <v>0</v>
      </c>
      <c r="CS292" s="30">
        <v>0</v>
      </c>
      <c r="CT292" s="30">
        <v>0</v>
      </c>
      <c r="CU292" s="30">
        <v>0</v>
      </c>
      <c r="CV292" s="30">
        <v>0</v>
      </c>
    </row>
    <row r="293" spans="1:100" s="28" customFormat="1" x14ac:dyDescent="0.4">
      <c r="A293" s="45" t="s">
        <v>7</v>
      </c>
      <c r="B293" s="30">
        <v>0</v>
      </c>
      <c r="C293" s="30">
        <v>0</v>
      </c>
      <c r="D293" s="30">
        <v>0</v>
      </c>
      <c r="E293" s="30">
        <v>0</v>
      </c>
      <c r="F293" s="30">
        <v>0</v>
      </c>
      <c r="G293" s="30">
        <v>0</v>
      </c>
      <c r="H293" s="30">
        <v>0</v>
      </c>
      <c r="I293" s="30">
        <v>0</v>
      </c>
      <c r="J293" s="30">
        <v>0</v>
      </c>
      <c r="K293" s="30">
        <v>0</v>
      </c>
      <c r="L293" s="30">
        <v>0</v>
      </c>
      <c r="M293" s="30">
        <v>0</v>
      </c>
      <c r="N293" s="30">
        <v>0</v>
      </c>
      <c r="O293" s="30">
        <v>0</v>
      </c>
      <c r="P293" s="30">
        <v>0</v>
      </c>
      <c r="Q293" s="30">
        <v>0</v>
      </c>
      <c r="R293" s="30">
        <v>0</v>
      </c>
      <c r="S293" s="30">
        <v>0</v>
      </c>
      <c r="T293" s="30">
        <v>0</v>
      </c>
      <c r="V293" s="30">
        <v>0</v>
      </c>
      <c r="W293" s="30">
        <v>0</v>
      </c>
      <c r="X293" s="30">
        <v>0</v>
      </c>
      <c r="Y293" s="30">
        <v>0</v>
      </c>
      <c r="Z293" s="30">
        <v>0</v>
      </c>
      <c r="AA293" s="30">
        <v>0</v>
      </c>
      <c r="AB293" s="30">
        <v>0</v>
      </c>
      <c r="AC293" s="30">
        <v>0</v>
      </c>
      <c r="AD293" s="30">
        <v>0</v>
      </c>
      <c r="AE293" s="30">
        <v>0</v>
      </c>
      <c r="AF293" s="30">
        <v>0</v>
      </c>
      <c r="AG293" s="30">
        <v>0</v>
      </c>
      <c r="AH293" s="30">
        <v>0</v>
      </c>
      <c r="AI293" s="30">
        <v>0</v>
      </c>
      <c r="AJ293" s="30">
        <v>0</v>
      </c>
      <c r="AK293" s="30">
        <v>0</v>
      </c>
      <c r="AL293" s="30">
        <v>0</v>
      </c>
      <c r="AM293" s="30">
        <v>0</v>
      </c>
      <c r="AN293" s="30">
        <v>0</v>
      </c>
      <c r="AO293" s="30"/>
      <c r="AP293" s="30">
        <v>0</v>
      </c>
      <c r="AQ293" s="30">
        <v>0</v>
      </c>
      <c r="AR293" s="30">
        <v>0</v>
      </c>
      <c r="AS293" s="30">
        <v>0</v>
      </c>
      <c r="AT293" s="30">
        <v>0</v>
      </c>
      <c r="AU293" s="30">
        <v>0</v>
      </c>
      <c r="AV293" s="30">
        <v>0</v>
      </c>
      <c r="AW293" s="30">
        <v>0</v>
      </c>
      <c r="AX293" s="30">
        <v>0</v>
      </c>
      <c r="AY293" s="30">
        <v>0</v>
      </c>
      <c r="AZ293" s="30">
        <v>0</v>
      </c>
      <c r="BA293" s="30">
        <v>0</v>
      </c>
      <c r="BB293" s="30">
        <v>0</v>
      </c>
      <c r="BC293" s="30">
        <v>0</v>
      </c>
      <c r="BD293" s="30">
        <v>0</v>
      </c>
      <c r="BE293" s="30">
        <v>0</v>
      </c>
      <c r="BF293" s="30">
        <v>0</v>
      </c>
      <c r="BG293" s="30">
        <v>0</v>
      </c>
      <c r="BH293" s="30">
        <v>0</v>
      </c>
      <c r="BI293" s="30"/>
      <c r="BJ293" s="30">
        <v>0</v>
      </c>
      <c r="BK293" s="30">
        <v>0</v>
      </c>
      <c r="BL293" s="30">
        <v>0</v>
      </c>
      <c r="BM293" s="30">
        <v>0</v>
      </c>
      <c r="BN293" s="30">
        <v>0</v>
      </c>
      <c r="BO293" s="30">
        <v>0</v>
      </c>
      <c r="BP293" s="30">
        <v>0</v>
      </c>
      <c r="BQ293" s="30">
        <v>0</v>
      </c>
      <c r="BR293" s="30">
        <v>0</v>
      </c>
      <c r="BS293" s="30">
        <v>0</v>
      </c>
      <c r="BT293" s="30">
        <v>0</v>
      </c>
      <c r="BU293" s="30">
        <v>0</v>
      </c>
      <c r="BV293" s="30">
        <v>0</v>
      </c>
      <c r="BW293" s="30">
        <v>0</v>
      </c>
      <c r="BX293" s="30">
        <v>0</v>
      </c>
      <c r="BY293" s="30">
        <v>0</v>
      </c>
      <c r="BZ293" s="30">
        <v>0</v>
      </c>
      <c r="CA293" s="30">
        <v>0</v>
      </c>
      <c r="CB293" s="30">
        <v>0</v>
      </c>
      <c r="CC293" s="70"/>
      <c r="CD293" s="30">
        <v>0</v>
      </c>
      <c r="CE293" s="30">
        <v>0</v>
      </c>
      <c r="CF293" s="30">
        <v>0</v>
      </c>
      <c r="CG293" s="30">
        <v>0</v>
      </c>
      <c r="CH293" s="30">
        <v>0</v>
      </c>
      <c r="CI293" s="30">
        <v>0</v>
      </c>
      <c r="CJ293" s="30">
        <v>0</v>
      </c>
      <c r="CK293" s="30">
        <v>0</v>
      </c>
      <c r="CL293" s="30">
        <v>0</v>
      </c>
      <c r="CM293" s="30">
        <v>0</v>
      </c>
      <c r="CN293" s="30">
        <v>0</v>
      </c>
      <c r="CO293" s="30">
        <v>0</v>
      </c>
      <c r="CP293" s="30">
        <v>0</v>
      </c>
      <c r="CQ293" s="30">
        <v>0</v>
      </c>
      <c r="CR293" s="30">
        <v>0</v>
      </c>
      <c r="CS293" s="30">
        <v>0</v>
      </c>
      <c r="CT293" s="30">
        <v>0</v>
      </c>
      <c r="CU293" s="30">
        <v>0</v>
      </c>
      <c r="CV293" s="30">
        <v>0</v>
      </c>
    </row>
    <row r="294" spans="1:100" s="28" customFormat="1" x14ac:dyDescent="0.4">
      <c r="A294" s="45" t="s">
        <v>17</v>
      </c>
      <c r="B294" s="30">
        <v>0</v>
      </c>
      <c r="C294" s="30">
        <v>0</v>
      </c>
      <c r="D294" s="30">
        <v>0</v>
      </c>
      <c r="E294" s="30">
        <v>0</v>
      </c>
      <c r="F294" s="30">
        <v>0</v>
      </c>
      <c r="G294" s="30">
        <v>0</v>
      </c>
      <c r="H294" s="30">
        <v>0</v>
      </c>
      <c r="I294" s="30">
        <v>0</v>
      </c>
      <c r="J294" s="30">
        <v>0</v>
      </c>
      <c r="K294" s="30">
        <v>0</v>
      </c>
      <c r="L294" s="30">
        <v>0</v>
      </c>
      <c r="M294" s="30">
        <v>0</v>
      </c>
      <c r="N294" s="30">
        <v>0</v>
      </c>
      <c r="O294" s="30">
        <v>0</v>
      </c>
      <c r="P294" s="30">
        <v>0</v>
      </c>
      <c r="Q294" s="30">
        <v>0</v>
      </c>
      <c r="R294" s="30">
        <v>0</v>
      </c>
      <c r="S294" s="30">
        <v>0</v>
      </c>
      <c r="T294" s="30">
        <v>0</v>
      </c>
      <c r="V294" s="30">
        <v>0</v>
      </c>
      <c r="W294" s="30">
        <v>0</v>
      </c>
      <c r="X294" s="30">
        <v>0</v>
      </c>
      <c r="Y294" s="30">
        <v>0</v>
      </c>
      <c r="Z294" s="30">
        <v>0</v>
      </c>
      <c r="AA294" s="30">
        <v>0</v>
      </c>
      <c r="AB294" s="30">
        <v>0</v>
      </c>
      <c r="AC294" s="30">
        <v>0</v>
      </c>
      <c r="AD294" s="30">
        <v>0</v>
      </c>
      <c r="AE294" s="30">
        <v>0</v>
      </c>
      <c r="AF294" s="30">
        <v>0</v>
      </c>
      <c r="AG294" s="30">
        <v>0</v>
      </c>
      <c r="AH294" s="30">
        <v>0</v>
      </c>
      <c r="AI294" s="30">
        <v>0</v>
      </c>
      <c r="AJ294" s="30">
        <v>0</v>
      </c>
      <c r="AK294" s="30">
        <v>0</v>
      </c>
      <c r="AL294" s="30">
        <v>0</v>
      </c>
      <c r="AM294" s="30">
        <v>0</v>
      </c>
      <c r="AN294" s="30">
        <v>0</v>
      </c>
      <c r="AO294" s="30"/>
      <c r="AP294" s="30">
        <v>0</v>
      </c>
      <c r="AQ294" s="30">
        <v>0</v>
      </c>
      <c r="AR294" s="30">
        <v>0</v>
      </c>
      <c r="AS294" s="30">
        <v>0</v>
      </c>
      <c r="AT294" s="30">
        <v>0</v>
      </c>
      <c r="AU294" s="30">
        <v>0</v>
      </c>
      <c r="AV294" s="30">
        <v>0</v>
      </c>
      <c r="AW294" s="30">
        <v>0</v>
      </c>
      <c r="AX294" s="30">
        <v>0</v>
      </c>
      <c r="AY294" s="30">
        <v>0</v>
      </c>
      <c r="AZ294" s="30">
        <v>0</v>
      </c>
      <c r="BA294" s="30">
        <v>0</v>
      </c>
      <c r="BB294" s="30">
        <v>0</v>
      </c>
      <c r="BC294" s="30">
        <v>0</v>
      </c>
      <c r="BD294" s="30">
        <v>0</v>
      </c>
      <c r="BE294" s="30">
        <v>0</v>
      </c>
      <c r="BF294" s="30">
        <v>0</v>
      </c>
      <c r="BG294" s="30">
        <v>0</v>
      </c>
      <c r="BH294" s="30">
        <v>0</v>
      </c>
      <c r="BI294" s="30"/>
      <c r="BJ294" s="30">
        <v>0</v>
      </c>
      <c r="BK294" s="30">
        <v>0</v>
      </c>
      <c r="BL294" s="30">
        <v>0</v>
      </c>
      <c r="BM294" s="30">
        <v>0</v>
      </c>
      <c r="BN294" s="30">
        <v>0</v>
      </c>
      <c r="BO294" s="30">
        <v>0</v>
      </c>
      <c r="BP294" s="30">
        <v>0</v>
      </c>
      <c r="BQ294" s="30">
        <v>0</v>
      </c>
      <c r="BR294" s="30">
        <v>0</v>
      </c>
      <c r="BS294" s="30">
        <v>0</v>
      </c>
      <c r="BT294" s="30">
        <v>0</v>
      </c>
      <c r="BU294" s="30">
        <v>0</v>
      </c>
      <c r="BV294" s="30">
        <v>0</v>
      </c>
      <c r="BW294" s="30">
        <v>0</v>
      </c>
      <c r="BX294" s="30">
        <v>0</v>
      </c>
      <c r="BY294" s="30">
        <v>0</v>
      </c>
      <c r="BZ294" s="30">
        <v>0</v>
      </c>
      <c r="CA294" s="30">
        <v>0</v>
      </c>
      <c r="CB294" s="30">
        <v>0</v>
      </c>
      <c r="CC294" s="70"/>
      <c r="CD294" s="30">
        <v>0</v>
      </c>
      <c r="CE294" s="30">
        <v>0</v>
      </c>
      <c r="CF294" s="30">
        <v>0</v>
      </c>
      <c r="CG294" s="30">
        <v>0</v>
      </c>
      <c r="CH294" s="30">
        <v>0</v>
      </c>
      <c r="CI294" s="30">
        <v>0</v>
      </c>
      <c r="CJ294" s="30">
        <v>0</v>
      </c>
      <c r="CK294" s="30">
        <v>0</v>
      </c>
      <c r="CL294" s="30">
        <v>0</v>
      </c>
      <c r="CM294" s="30">
        <v>0</v>
      </c>
      <c r="CN294" s="30">
        <v>0</v>
      </c>
      <c r="CO294" s="30">
        <v>0</v>
      </c>
      <c r="CP294" s="30">
        <v>0</v>
      </c>
      <c r="CQ294" s="30">
        <v>0</v>
      </c>
      <c r="CR294" s="30">
        <v>0</v>
      </c>
      <c r="CS294" s="30">
        <v>0</v>
      </c>
      <c r="CT294" s="30">
        <v>0</v>
      </c>
      <c r="CU294" s="30">
        <v>0</v>
      </c>
      <c r="CV294" s="30">
        <v>0</v>
      </c>
    </row>
    <row r="295" spans="1:100" s="28" customFormat="1" x14ac:dyDescent="0.4">
      <c r="A295" s="45" t="s">
        <v>18</v>
      </c>
      <c r="B295" s="30">
        <v>0</v>
      </c>
      <c r="C295" s="30">
        <v>0</v>
      </c>
      <c r="D295" s="30">
        <v>0</v>
      </c>
      <c r="E295" s="30">
        <v>0</v>
      </c>
      <c r="F295" s="30">
        <v>0</v>
      </c>
      <c r="G295" s="30">
        <v>0</v>
      </c>
      <c r="H295" s="30">
        <v>0</v>
      </c>
      <c r="I295" s="30">
        <v>0</v>
      </c>
      <c r="J295" s="30">
        <v>0</v>
      </c>
      <c r="K295" s="30">
        <v>0</v>
      </c>
      <c r="L295" s="30">
        <v>0</v>
      </c>
      <c r="M295" s="30">
        <v>0</v>
      </c>
      <c r="N295" s="30">
        <v>0</v>
      </c>
      <c r="O295" s="30">
        <v>0</v>
      </c>
      <c r="P295" s="30">
        <v>0</v>
      </c>
      <c r="Q295" s="30">
        <v>0</v>
      </c>
      <c r="R295" s="30">
        <v>0</v>
      </c>
      <c r="S295" s="30">
        <v>0</v>
      </c>
      <c r="T295" s="30">
        <v>0</v>
      </c>
      <c r="V295" s="30">
        <v>0</v>
      </c>
      <c r="W295" s="30">
        <v>0</v>
      </c>
      <c r="X295" s="30">
        <v>0</v>
      </c>
      <c r="Y295" s="30">
        <v>0</v>
      </c>
      <c r="Z295" s="30">
        <v>0</v>
      </c>
      <c r="AA295" s="30">
        <v>0</v>
      </c>
      <c r="AB295" s="30">
        <v>0</v>
      </c>
      <c r="AC295" s="30">
        <v>0</v>
      </c>
      <c r="AD295" s="30">
        <v>0</v>
      </c>
      <c r="AE295" s="30">
        <v>0</v>
      </c>
      <c r="AF295" s="30">
        <v>0</v>
      </c>
      <c r="AG295" s="30">
        <v>0</v>
      </c>
      <c r="AH295" s="30">
        <v>0</v>
      </c>
      <c r="AI295" s="30">
        <v>0</v>
      </c>
      <c r="AJ295" s="30">
        <v>0</v>
      </c>
      <c r="AK295" s="30">
        <v>0</v>
      </c>
      <c r="AL295" s="30">
        <v>0</v>
      </c>
      <c r="AM295" s="30">
        <v>0</v>
      </c>
      <c r="AN295" s="30">
        <v>0</v>
      </c>
      <c r="AO295" s="30"/>
      <c r="AP295" s="30">
        <v>0</v>
      </c>
      <c r="AQ295" s="30">
        <v>0</v>
      </c>
      <c r="AR295" s="30">
        <v>0</v>
      </c>
      <c r="AS295" s="30">
        <v>0</v>
      </c>
      <c r="AT295" s="30">
        <v>0</v>
      </c>
      <c r="AU295" s="30">
        <v>0</v>
      </c>
      <c r="AV295" s="30">
        <v>0</v>
      </c>
      <c r="AW295" s="30">
        <v>0</v>
      </c>
      <c r="AX295" s="30">
        <v>0</v>
      </c>
      <c r="AY295" s="30">
        <v>0</v>
      </c>
      <c r="AZ295" s="30">
        <v>0</v>
      </c>
      <c r="BA295" s="30">
        <v>0</v>
      </c>
      <c r="BB295" s="30">
        <v>0</v>
      </c>
      <c r="BC295" s="30">
        <v>0</v>
      </c>
      <c r="BD295" s="30">
        <v>0</v>
      </c>
      <c r="BE295" s="30">
        <v>0</v>
      </c>
      <c r="BF295" s="30">
        <v>0</v>
      </c>
      <c r="BG295" s="30">
        <v>0</v>
      </c>
      <c r="BH295" s="30">
        <v>0</v>
      </c>
      <c r="BI295" s="30"/>
      <c r="BJ295" s="30">
        <v>0</v>
      </c>
      <c r="BK295" s="30">
        <v>0</v>
      </c>
      <c r="BL295" s="30">
        <v>0</v>
      </c>
      <c r="BM295" s="30">
        <v>0</v>
      </c>
      <c r="BN295" s="30">
        <v>0</v>
      </c>
      <c r="BO295" s="30">
        <v>0</v>
      </c>
      <c r="BP295" s="30">
        <v>0</v>
      </c>
      <c r="BQ295" s="30">
        <v>0</v>
      </c>
      <c r="BR295" s="30">
        <v>0</v>
      </c>
      <c r="BS295" s="30">
        <v>0</v>
      </c>
      <c r="BT295" s="30">
        <v>0</v>
      </c>
      <c r="BU295" s="30">
        <v>0</v>
      </c>
      <c r="BV295" s="30">
        <v>0</v>
      </c>
      <c r="BW295" s="30">
        <v>0</v>
      </c>
      <c r="BX295" s="30">
        <v>0</v>
      </c>
      <c r="BY295" s="30">
        <v>0</v>
      </c>
      <c r="BZ295" s="30">
        <v>0</v>
      </c>
      <c r="CA295" s="30">
        <v>0</v>
      </c>
      <c r="CB295" s="30">
        <v>0</v>
      </c>
      <c r="CC295" s="70"/>
      <c r="CD295" s="30">
        <v>0</v>
      </c>
      <c r="CE295" s="30">
        <v>0</v>
      </c>
      <c r="CF295" s="30">
        <v>0</v>
      </c>
      <c r="CG295" s="30">
        <v>0</v>
      </c>
      <c r="CH295" s="30">
        <v>0</v>
      </c>
      <c r="CI295" s="30">
        <v>0</v>
      </c>
      <c r="CJ295" s="30">
        <v>0</v>
      </c>
      <c r="CK295" s="30">
        <v>0</v>
      </c>
      <c r="CL295" s="30">
        <v>0</v>
      </c>
      <c r="CM295" s="30">
        <v>0</v>
      </c>
      <c r="CN295" s="30">
        <v>0</v>
      </c>
      <c r="CO295" s="30">
        <v>0</v>
      </c>
      <c r="CP295" s="30">
        <v>0</v>
      </c>
      <c r="CQ295" s="30">
        <v>0</v>
      </c>
      <c r="CR295" s="30">
        <v>0</v>
      </c>
      <c r="CS295" s="30">
        <v>0</v>
      </c>
      <c r="CT295" s="30">
        <v>0</v>
      </c>
      <c r="CU295" s="30">
        <v>0</v>
      </c>
      <c r="CV295" s="30">
        <v>0</v>
      </c>
    </row>
    <row r="296" spans="1:100" s="28" customFormat="1" x14ac:dyDescent="0.4">
      <c r="A296" s="45" t="s">
        <v>10</v>
      </c>
      <c r="B296" s="30">
        <v>0</v>
      </c>
      <c r="C296" s="30">
        <v>0</v>
      </c>
      <c r="D296" s="30">
        <v>0</v>
      </c>
      <c r="E296" s="30">
        <v>0</v>
      </c>
      <c r="F296" s="30">
        <v>0</v>
      </c>
      <c r="G296" s="30">
        <v>0</v>
      </c>
      <c r="H296" s="30">
        <v>0</v>
      </c>
      <c r="I296" s="30">
        <v>0</v>
      </c>
      <c r="J296" s="30">
        <v>0</v>
      </c>
      <c r="K296" s="30">
        <v>0</v>
      </c>
      <c r="L296" s="30">
        <v>0</v>
      </c>
      <c r="M296" s="30">
        <v>0</v>
      </c>
      <c r="N296" s="30">
        <v>0</v>
      </c>
      <c r="O296" s="30">
        <v>0</v>
      </c>
      <c r="P296" s="30">
        <v>0</v>
      </c>
      <c r="Q296" s="30">
        <v>0</v>
      </c>
      <c r="R296" s="30">
        <v>0</v>
      </c>
      <c r="S296" s="30">
        <v>0</v>
      </c>
      <c r="T296" s="30">
        <v>0</v>
      </c>
      <c r="V296" s="30">
        <v>0</v>
      </c>
      <c r="W296" s="30">
        <v>0</v>
      </c>
      <c r="X296" s="30">
        <v>0</v>
      </c>
      <c r="Y296" s="30">
        <v>0</v>
      </c>
      <c r="Z296" s="30">
        <v>0</v>
      </c>
      <c r="AA296" s="30">
        <v>0</v>
      </c>
      <c r="AB296" s="30">
        <v>0</v>
      </c>
      <c r="AC296" s="30">
        <v>0</v>
      </c>
      <c r="AD296" s="30">
        <v>0</v>
      </c>
      <c r="AE296" s="30">
        <v>0</v>
      </c>
      <c r="AF296" s="30">
        <v>0</v>
      </c>
      <c r="AG296" s="30">
        <v>0</v>
      </c>
      <c r="AH296" s="30">
        <v>0</v>
      </c>
      <c r="AI296" s="30">
        <v>0</v>
      </c>
      <c r="AJ296" s="30">
        <v>0</v>
      </c>
      <c r="AK296" s="30">
        <v>0</v>
      </c>
      <c r="AL296" s="30">
        <v>0</v>
      </c>
      <c r="AM296" s="30">
        <v>0</v>
      </c>
      <c r="AN296" s="30">
        <v>0</v>
      </c>
      <c r="AO296" s="30"/>
      <c r="AP296" s="30">
        <v>0</v>
      </c>
      <c r="AQ296" s="30">
        <v>0</v>
      </c>
      <c r="AR296" s="30">
        <v>0</v>
      </c>
      <c r="AS296" s="30">
        <v>0</v>
      </c>
      <c r="AT296" s="30">
        <v>0</v>
      </c>
      <c r="AU296" s="30">
        <v>0</v>
      </c>
      <c r="AV296" s="30">
        <v>0</v>
      </c>
      <c r="AW296" s="30">
        <v>0</v>
      </c>
      <c r="AX296" s="30">
        <v>0</v>
      </c>
      <c r="AY296" s="30">
        <v>0</v>
      </c>
      <c r="AZ296" s="30">
        <v>0</v>
      </c>
      <c r="BA296" s="30">
        <v>0</v>
      </c>
      <c r="BB296" s="30">
        <v>0</v>
      </c>
      <c r="BC296" s="30">
        <v>0</v>
      </c>
      <c r="BD296" s="30">
        <v>0</v>
      </c>
      <c r="BE296" s="30">
        <v>0</v>
      </c>
      <c r="BF296" s="30">
        <v>0</v>
      </c>
      <c r="BG296" s="30">
        <v>0</v>
      </c>
      <c r="BH296" s="30">
        <v>0</v>
      </c>
      <c r="BI296" s="30"/>
      <c r="BJ296" s="30">
        <v>0</v>
      </c>
      <c r="BK296" s="30">
        <v>0</v>
      </c>
      <c r="BL296" s="30">
        <v>0</v>
      </c>
      <c r="BM296" s="30">
        <v>0</v>
      </c>
      <c r="BN296" s="30">
        <v>0</v>
      </c>
      <c r="BO296" s="30">
        <v>0</v>
      </c>
      <c r="BP296" s="30">
        <v>0</v>
      </c>
      <c r="BQ296" s="30">
        <v>0</v>
      </c>
      <c r="BR296" s="30">
        <v>0</v>
      </c>
      <c r="BS296" s="30">
        <v>0</v>
      </c>
      <c r="BT296" s="30">
        <v>0</v>
      </c>
      <c r="BU296" s="30">
        <v>0</v>
      </c>
      <c r="BV296" s="30">
        <v>0</v>
      </c>
      <c r="BW296" s="30">
        <v>0</v>
      </c>
      <c r="BX296" s="30">
        <v>0</v>
      </c>
      <c r="BY296" s="30">
        <v>0</v>
      </c>
      <c r="BZ296" s="30">
        <v>0</v>
      </c>
      <c r="CA296" s="30">
        <v>0</v>
      </c>
      <c r="CB296" s="30">
        <v>0</v>
      </c>
      <c r="CC296" s="70"/>
      <c r="CD296" s="30">
        <v>0</v>
      </c>
      <c r="CE296" s="30">
        <v>0</v>
      </c>
      <c r="CF296" s="30">
        <v>0</v>
      </c>
      <c r="CG296" s="30">
        <v>0</v>
      </c>
      <c r="CH296" s="30">
        <v>0</v>
      </c>
      <c r="CI296" s="30">
        <v>0</v>
      </c>
      <c r="CJ296" s="30">
        <v>0</v>
      </c>
      <c r="CK296" s="30">
        <v>0</v>
      </c>
      <c r="CL296" s="30">
        <v>0</v>
      </c>
      <c r="CM296" s="30">
        <v>0</v>
      </c>
      <c r="CN296" s="30">
        <v>0</v>
      </c>
      <c r="CO296" s="30">
        <v>0</v>
      </c>
      <c r="CP296" s="30">
        <v>0</v>
      </c>
      <c r="CQ296" s="30">
        <v>0</v>
      </c>
      <c r="CR296" s="30">
        <v>0</v>
      </c>
      <c r="CS296" s="30">
        <v>0</v>
      </c>
      <c r="CT296" s="30">
        <v>0</v>
      </c>
      <c r="CU296" s="30">
        <v>0</v>
      </c>
      <c r="CV296" s="30">
        <v>0</v>
      </c>
    </row>
    <row r="297" spans="1:100" s="28" customFormat="1" x14ac:dyDescent="0.4">
      <c r="A297" s="45" t="s">
        <v>233</v>
      </c>
      <c r="B297" s="30">
        <v>0</v>
      </c>
      <c r="C297" s="30">
        <v>0</v>
      </c>
      <c r="D297" s="30">
        <v>0</v>
      </c>
      <c r="E297" s="30">
        <v>0</v>
      </c>
      <c r="F297" s="30">
        <v>0</v>
      </c>
      <c r="G297" s="30">
        <v>0</v>
      </c>
      <c r="H297" s="30">
        <v>0</v>
      </c>
      <c r="I297" s="30">
        <v>0</v>
      </c>
      <c r="J297" s="30">
        <v>0</v>
      </c>
      <c r="K297" s="30">
        <v>0</v>
      </c>
      <c r="L297" s="30">
        <v>0</v>
      </c>
      <c r="M297" s="30">
        <v>0</v>
      </c>
      <c r="N297" s="30">
        <v>0</v>
      </c>
      <c r="O297" s="30">
        <v>0</v>
      </c>
      <c r="P297" s="30">
        <v>0</v>
      </c>
      <c r="Q297" s="30">
        <v>0</v>
      </c>
      <c r="R297" s="30">
        <v>0</v>
      </c>
      <c r="S297" s="30">
        <v>0</v>
      </c>
      <c r="T297" s="30">
        <v>0</v>
      </c>
      <c r="V297" s="30">
        <v>0</v>
      </c>
      <c r="W297" s="30">
        <v>0</v>
      </c>
      <c r="X297" s="30">
        <v>0</v>
      </c>
      <c r="Y297" s="30">
        <v>0</v>
      </c>
      <c r="Z297" s="30">
        <v>0</v>
      </c>
      <c r="AA297" s="30">
        <v>0</v>
      </c>
      <c r="AB297" s="30">
        <v>0</v>
      </c>
      <c r="AC297" s="30">
        <v>0</v>
      </c>
      <c r="AD297" s="30">
        <v>0</v>
      </c>
      <c r="AE297" s="30">
        <v>0</v>
      </c>
      <c r="AF297" s="30">
        <v>0</v>
      </c>
      <c r="AG297" s="30">
        <v>0</v>
      </c>
      <c r="AH297" s="30">
        <v>0</v>
      </c>
      <c r="AI297" s="30">
        <v>0</v>
      </c>
      <c r="AJ297" s="30">
        <v>0</v>
      </c>
      <c r="AK297" s="30">
        <v>0</v>
      </c>
      <c r="AL297" s="30">
        <v>0</v>
      </c>
      <c r="AM297" s="30">
        <v>0</v>
      </c>
      <c r="AN297" s="30">
        <v>0</v>
      </c>
      <c r="AO297" s="30"/>
      <c r="AP297" s="30">
        <v>0</v>
      </c>
      <c r="AQ297" s="30">
        <v>0</v>
      </c>
      <c r="AR297" s="30">
        <v>0</v>
      </c>
      <c r="AS297" s="30">
        <v>0</v>
      </c>
      <c r="AT297" s="30">
        <v>0</v>
      </c>
      <c r="AU297" s="30">
        <v>0</v>
      </c>
      <c r="AV297" s="30">
        <v>0</v>
      </c>
      <c r="AW297" s="30">
        <v>0</v>
      </c>
      <c r="AX297" s="30">
        <v>0</v>
      </c>
      <c r="AY297" s="30">
        <v>0</v>
      </c>
      <c r="AZ297" s="30">
        <v>0</v>
      </c>
      <c r="BA297" s="30">
        <v>0</v>
      </c>
      <c r="BB297" s="30">
        <v>0</v>
      </c>
      <c r="BC297" s="30">
        <v>0</v>
      </c>
      <c r="BD297" s="30">
        <v>0</v>
      </c>
      <c r="BE297" s="30">
        <v>0</v>
      </c>
      <c r="BF297" s="30">
        <v>0</v>
      </c>
      <c r="BG297" s="30">
        <v>0</v>
      </c>
      <c r="BH297" s="30">
        <v>0</v>
      </c>
      <c r="BI297" s="30"/>
      <c r="BJ297" s="30">
        <v>0</v>
      </c>
      <c r="BK297" s="30">
        <v>0</v>
      </c>
      <c r="BL297" s="30">
        <v>0</v>
      </c>
      <c r="BM297" s="30">
        <v>0</v>
      </c>
      <c r="BN297" s="30">
        <v>0</v>
      </c>
      <c r="BO297" s="30">
        <v>0</v>
      </c>
      <c r="BP297" s="30">
        <v>0</v>
      </c>
      <c r="BQ297" s="30">
        <v>0</v>
      </c>
      <c r="BR297" s="30">
        <v>0</v>
      </c>
      <c r="BS297" s="30">
        <v>0</v>
      </c>
      <c r="BT297" s="30">
        <v>0</v>
      </c>
      <c r="BU297" s="30">
        <v>0</v>
      </c>
      <c r="BV297" s="30">
        <v>0</v>
      </c>
      <c r="BW297" s="30">
        <v>0</v>
      </c>
      <c r="BX297" s="30">
        <v>0</v>
      </c>
      <c r="BY297" s="30">
        <v>0</v>
      </c>
      <c r="BZ297" s="30">
        <v>0</v>
      </c>
      <c r="CA297" s="30">
        <v>0</v>
      </c>
      <c r="CB297" s="30">
        <v>0</v>
      </c>
      <c r="CC297" s="70"/>
      <c r="CD297" s="30">
        <v>0</v>
      </c>
      <c r="CE297" s="30">
        <v>0</v>
      </c>
      <c r="CF297" s="30">
        <v>0</v>
      </c>
      <c r="CG297" s="30">
        <v>0</v>
      </c>
      <c r="CH297" s="30">
        <v>0</v>
      </c>
      <c r="CI297" s="30">
        <v>0</v>
      </c>
      <c r="CJ297" s="30">
        <v>0</v>
      </c>
      <c r="CK297" s="30">
        <v>0</v>
      </c>
      <c r="CL297" s="30">
        <v>0</v>
      </c>
      <c r="CM297" s="30">
        <v>0</v>
      </c>
      <c r="CN297" s="30">
        <v>0</v>
      </c>
      <c r="CO297" s="30">
        <v>0</v>
      </c>
      <c r="CP297" s="30">
        <v>0</v>
      </c>
      <c r="CQ297" s="30">
        <v>0</v>
      </c>
      <c r="CR297" s="30">
        <v>0</v>
      </c>
      <c r="CS297" s="30">
        <v>0</v>
      </c>
      <c r="CT297" s="30">
        <v>0</v>
      </c>
      <c r="CU297" s="30">
        <v>0</v>
      </c>
      <c r="CV297" s="30">
        <v>0</v>
      </c>
    </row>
    <row r="298" spans="1:100" s="28" customFormat="1" x14ac:dyDescent="0.4">
      <c r="A298" s="45" t="s">
        <v>197</v>
      </c>
      <c r="B298" s="30">
        <v>0</v>
      </c>
      <c r="C298" s="30">
        <v>0</v>
      </c>
      <c r="D298" s="30">
        <v>0</v>
      </c>
      <c r="E298" s="30">
        <v>0</v>
      </c>
      <c r="F298" s="30">
        <v>0</v>
      </c>
      <c r="G298" s="30">
        <v>0</v>
      </c>
      <c r="H298" s="30">
        <v>0</v>
      </c>
      <c r="I298" s="30">
        <v>0</v>
      </c>
      <c r="J298" s="30">
        <v>0</v>
      </c>
      <c r="K298" s="30">
        <v>0</v>
      </c>
      <c r="L298" s="30">
        <v>0</v>
      </c>
      <c r="M298" s="30">
        <v>0</v>
      </c>
      <c r="N298" s="30">
        <v>0</v>
      </c>
      <c r="O298" s="30">
        <v>0</v>
      </c>
      <c r="P298" s="30">
        <v>0</v>
      </c>
      <c r="Q298" s="30">
        <v>0</v>
      </c>
      <c r="R298" s="30">
        <v>0</v>
      </c>
      <c r="S298" s="30">
        <v>0</v>
      </c>
      <c r="T298" s="30">
        <v>0</v>
      </c>
      <c r="V298" s="30">
        <v>0</v>
      </c>
      <c r="W298" s="30">
        <v>0</v>
      </c>
      <c r="X298" s="30">
        <v>0</v>
      </c>
      <c r="Y298" s="30">
        <v>0</v>
      </c>
      <c r="Z298" s="30">
        <v>0</v>
      </c>
      <c r="AA298" s="30">
        <v>0</v>
      </c>
      <c r="AB298" s="30">
        <v>0</v>
      </c>
      <c r="AC298" s="30">
        <v>0</v>
      </c>
      <c r="AD298" s="30">
        <v>0</v>
      </c>
      <c r="AE298" s="30">
        <v>0</v>
      </c>
      <c r="AF298" s="30">
        <v>0</v>
      </c>
      <c r="AG298" s="30">
        <v>0</v>
      </c>
      <c r="AH298" s="30">
        <v>0</v>
      </c>
      <c r="AI298" s="30">
        <v>0</v>
      </c>
      <c r="AJ298" s="30">
        <v>0</v>
      </c>
      <c r="AK298" s="30">
        <v>0</v>
      </c>
      <c r="AL298" s="30">
        <v>0</v>
      </c>
      <c r="AM298" s="30">
        <v>0</v>
      </c>
      <c r="AN298" s="30">
        <v>0</v>
      </c>
      <c r="AO298" s="30"/>
      <c r="AP298" s="30">
        <v>0</v>
      </c>
      <c r="AQ298" s="30">
        <v>0</v>
      </c>
      <c r="AR298" s="30">
        <v>0</v>
      </c>
      <c r="AS298" s="30">
        <v>0</v>
      </c>
      <c r="AT298" s="30">
        <v>0</v>
      </c>
      <c r="AU298" s="30">
        <v>0</v>
      </c>
      <c r="AV298" s="30">
        <v>0</v>
      </c>
      <c r="AW298" s="30">
        <v>0</v>
      </c>
      <c r="AX298" s="30">
        <v>0</v>
      </c>
      <c r="AY298" s="30">
        <v>0</v>
      </c>
      <c r="AZ298" s="30">
        <v>0</v>
      </c>
      <c r="BA298" s="30">
        <v>0</v>
      </c>
      <c r="BB298" s="30">
        <v>0</v>
      </c>
      <c r="BC298" s="30">
        <v>0</v>
      </c>
      <c r="BD298" s="30">
        <v>0</v>
      </c>
      <c r="BE298" s="30">
        <v>0</v>
      </c>
      <c r="BF298" s="30">
        <v>0</v>
      </c>
      <c r="BG298" s="30">
        <v>0</v>
      </c>
      <c r="BH298" s="30">
        <v>0</v>
      </c>
      <c r="BI298" s="30"/>
      <c r="BJ298" s="30">
        <v>0</v>
      </c>
      <c r="BK298" s="30">
        <v>0</v>
      </c>
      <c r="BL298" s="30">
        <v>0</v>
      </c>
      <c r="BM298" s="30">
        <v>0</v>
      </c>
      <c r="BN298" s="30">
        <v>0</v>
      </c>
      <c r="BO298" s="30">
        <v>0</v>
      </c>
      <c r="BP298" s="30">
        <v>0</v>
      </c>
      <c r="BQ298" s="30">
        <v>0</v>
      </c>
      <c r="BR298" s="30">
        <v>0</v>
      </c>
      <c r="BS298" s="30">
        <v>0</v>
      </c>
      <c r="BT298" s="30">
        <v>0</v>
      </c>
      <c r="BU298" s="30">
        <v>0</v>
      </c>
      <c r="BV298" s="30">
        <v>0</v>
      </c>
      <c r="BW298" s="30">
        <v>0</v>
      </c>
      <c r="BX298" s="30">
        <v>0</v>
      </c>
      <c r="BY298" s="30">
        <v>0</v>
      </c>
      <c r="BZ298" s="30">
        <v>0</v>
      </c>
      <c r="CA298" s="30">
        <v>0</v>
      </c>
      <c r="CB298" s="30">
        <v>0</v>
      </c>
      <c r="CC298" s="70"/>
      <c r="CD298" s="30">
        <v>0</v>
      </c>
      <c r="CE298" s="30">
        <v>0</v>
      </c>
      <c r="CF298" s="30">
        <v>0</v>
      </c>
      <c r="CG298" s="30">
        <v>0</v>
      </c>
      <c r="CH298" s="30">
        <v>0</v>
      </c>
      <c r="CI298" s="30">
        <v>0</v>
      </c>
      <c r="CJ298" s="30">
        <v>0</v>
      </c>
      <c r="CK298" s="30">
        <v>0</v>
      </c>
      <c r="CL298" s="30">
        <v>0</v>
      </c>
      <c r="CM298" s="30">
        <v>0</v>
      </c>
      <c r="CN298" s="30">
        <v>0</v>
      </c>
      <c r="CO298" s="30">
        <v>0</v>
      </c>
      <c r="CP298" s="30">
        <v>0</v>
      </c>
      <c r="CQ298" s="30">
        <v>0</v>
      </c>
      <c r="CR298" s="30">
        <v>0</v>
      </c>
      <c r="CS298" s="30">
        <v>0</v>
      </c>
      <c r="CT298" s="30">
        <v>0</v>
      </c>
      <c r="CU298" s="30">
        <v>0</v>
      </c>
      <c r="CV298" s="30">
        <v>0</v>
      </c>
    </row>
    <row r="299" spans="1:100" s="28" customFormat="1" x14ac:dyDescent="0.4">
      <c r="A299" s="45" t="s">
        <v>48</v>
      </c>
      <c r="B299" s="30">
        <v>0</v>
      </c>
      <c r="C299" s="30">
        <v>0</v>
      </c>
      <c r="D299" s="30">
        <v>0</v>
      </c>
      <c r="E299" s="30">
        <v>0</v>
      </c>
      <c r="F299" s="30">
        <v>0</v>
      </c>
      <c r="G299" s="30">
        <v>0</v>
      </c>
      <c r="H299" s="30">
        <v>0</v>
      </c>
      <c r="I299" s="30">
        <v>0</v>
      </c>
      <c r="J299" s="30">
        <v>0</v>
      </c>
      <c r="K299" s="30">
        <v>0</v>
      </c>
      <c r="L299" s="30">
        <v>0</v>
      </c>
      <c r="M299" s="30">
        <v>0</v>
      </c>
      <c r="N299" s="30">
        <v>0</v>
      </c>
      <c r="O299" s="30">
        <v>0</v>
      </c>
      <c r="P299" s="30">
        <v>0</v>
      </c>
      <c r="Q299" s="30">
        <v>0</v>
      </c>
      <c r="R299" s="30">
        <v>0</v>
      </c>
      <c r="S299" s="30">
        <v>0</v>
      </c>
      <c r="T299" s="30">
        <v>0</v>
      </c>
      <c r="V299" s="30">
        <v>0</v>
      </c>
      <c r="W299" s="30">
        <v>0</v>
      </c>
      <c r="X299" s="30">
        <v>0</v>
      </c>
      <c r="Y299" s="30">
        <v>0</v>
      </c>
      <c r="Z299" s="30">
        <v>0</v>
      </c>
      <c r="AA299" s="30">
        <v>0</v>
      </c>
      <c r="AB299" s="30">
        <v>0</v>
      </c>
      <c r="AC299" s="30">
        <v>0</v>
      </c>
      <c r="AD299" s="30">
        <v>0</v>
      </c>
      <c r="AE299" s="30">
        <v>0</v>
      </c>
      <c r="AF299" s="30">
        <v>0</v>
      </c>
      <c r="AG299" s="30">
        <v>0</v>
      </c>
      <c r="AH299" s="30">
        <v>0</v>
      </c>
      <c r="AI299" s="30">
        <v>0</v>
      </c>
      <c r="AJ299" s="30">
        <v>0</v>
      </c>
      <c r="AK299" s="30">
        <v>0</v>
      </c>
      <c r="AL299" s="30">
        <v>0</v>
      </c>
      <c r="AM299" s="30">
        <v>0</v>
      </c>
      <c r="AN299" s="30">
        <v>0</v>
      </c>
      <c r="AO299" s="30"/>
      <c r="AP299" s="30">
        <v>0</v>
      </c>
      <c r="AQ299" s="30">
        <v>0</v>
      </c>
      <c r="AR299" s="30">
        <v>0</v>
      </c>
      <c r="AS299" s="30">
        <v>0</v>
      </c>
      <c r="AT299" s="30">
        <v>0</v>
      </c>
      <c r="AU299" s="30">
        <v>0</v>
      </c>
      <c r="AV299" s="30">
        <v>0</v>
      </c>
      <c r="AW299" s="30">
        <v>0</v>
      </c>
      <c r="AX299" s="30">
        <v>0</v>
      </c>
      <c r="AY299" s="30">
        <v>0</v>
      </c>
      <c r="AZ299" s="30">
        <v>0</v>
      </c>
      <c r="BA299" s="30">
        <v>0</v>
      </c>
      <c r="BB299" s="30">
        <v>0</v>
      </c>
      <c r="BC299" s="30">
        <v>0</v>
      </c>
      <c r="BD299" s="30">
        <v>0</v>
      </c>
      <c r="BE299" s="30">
        <v>0</v>
      </c>
      <c r="BF299" s="30">
        <v>0</v>
      </c>
      <c r="BG299" s="30">
        <v>0</v>
      </c>
      <c r="BH299" s="30">
        <v>0</v>
      </c>
      <c r="BI299" s="30"/>
      <c r="BJ299" s="30">
        <v>0</v>
      </c>
      <c r="BK299" s="30">
        <v>0</v>
      </c>
      <c r="BL299" s="30">
        <v>0</v>
      </c>
      <c r="BM299" s="30">
        <v>0</v>
      </c>
      <c r="BN299" s="30">
        <v>0</v>
      </c>
      <c r="BO299" s="30">
        <v>0</v>
      </c>
      <c r="BP299" s="30">
        <v>0</v>
      </c>
      <c r="BQ299" s="30">
        <v>0</v>
      </c>
      <c r="BR299" s="30">
        <v>0</v>
      </c>
      <c r="BS299" s="30">
        <v>0</v>
      </c>
      <c r="BT299" s="30">
        <v>0</v>
      </c>
      <c r="BU299" s="30">
        <v>0</v>
      </c>
      <c r="BV299" s="30">
        <v>0</v>
      </c>
      <c r="BW299" s="30">
        <v>0</v>
      </c>
      <c r="BX299" s="30">
        <v>0</v>
      </c>
      <c r="BY299" s="30">
        <v>0</v>
      </c>
      <c r="BZ299" s="30">
        <v>0</v>
      </c>
      <c r="CA299" s="30">
        <v>0</v>
      </c>
      <c r="CB299" s="30">
        <v>0</v>
      </c>
      <c r="CC299" s="70"/>
      <c r="CD299" s="30">
        <v>0</v>
      </c>
      <c r="CE299" s="30">
        <v>0</v>
      </c>
      <c r="CF299" s="30">
        <v>0</v>
      </c>
      <c r="CG299" s="30">
        <v>0</v>
      </c>
      <c r="CH299" s="30">
        <v>0</v>
      </c>
      <c r="CI299" s="30">
        <v>0</v>
      </c>
      <c r="CJ299" s="30">
        <v>0</v>
      </c>
      <c r="CK299" s="30">
        <v>0</v>
      </c>
      <c r="CL299" s="30">
        <v>0</v>
      </c>
      <c r="CM299" s="30">
        <v>0</v>
      </c>
      <c r="CN299" s="30">
        <v>0</v>
      </c>
      <c r="CO299" s="30">
        <v>0</v>
      </c>
      <c r="CP299" s="30">
        <v>0</v>
      </c>
      <c r="CQ299" s="30">
        <v>0</v>
      </c>
      <c r="CR299" s="30">
        <v>0</v>
      </c>
      <c r="CS299" s="30">
        <v>0</v>
      </c>
      <c r="CT299" s="30">
        <v>0</v>
      </c>
      <c r="CU299" s="30">
        <v>0</v>
      </c>
      <c r="CV299" s="30">
        <v>0</v>
      </c>
    </row>
    <row r="300" spans="1:100" s="28" customFormat="1" x14ac:dyDescent="0.4">
      <c r="A300" s="45" t="s">
        <v>11</v>
      </c>
      <c r="B300" s="30">
        <v>0</v>
      </c>
      <c r="C300" s="30">
        <v>0</v>
      </c>
      <c r="D300" s="30">
        <v>0</v>
      </c>
      <c r="E300" s="30">
        <v>0</v>
      </c>
      <c r="F300" s="30">
        <v>0</v>
      </c>
      <c r="G300" s="30">
        <v>0</v>
      </c>
      <c r="H300" s="30">
        <v>0</v>
      </c>
      <c r="I300" s="30">
        <v>0</v>
      </c>
      <c r="J300" s="30">
        <v>0</v>
      </c>
      <c r="K300" s="30">
        <v>0</v>
      </c>
      <c r="L300" s="30">
        <v>0</v>
      </c>
      <c r="M300" s="30">
        <v>0</v>
      </c>
      <c r="N300" s="30">
        <v>0</v>
      </c>
      <c r="O300" s="30">
        <v>0</v>
      </c>
      <c r="P300" s="30">
        <v>0</v>
      </c>
      <c r="Q300" s="30">
        <v>0</v>
      </c>
      <c r="R300" s="30">
        <v>0</v>
      </c>
      <c r="S300" s="30">
        <v>0</v>
      </c>
      <c r="T300" s="30">
        <v>0</v>
      </c>
      <c r="V300" s="30">
        <v>0</v>
      </c>
      <c r="W300" s="30">
        <v>0</v>
      </c>
      <c r="X300" s="30">
        <v>0</v>
      </c>
      <c r="Y300" s="30">
        <v>0</v>
      </c>
      <c r="Z300" s="30">
        <v>0</v>
      </c>
      <c r="AA300" s="30">
        <v>0</v>
      </c>
      <c r="AB300" s="30">
        <v>0</v>
      </c>
      <c r="AC300" s="30">
        <v>0</v>
      </c>
      <c r="AD300" s="30">
        <v>0</v>
      </c>
      <c r="AE300" s="30">
        <v>0</v>
      </c>
      <c r="AF300" s="30">
        <v>0</v>
      </c>
      <c r="AG300" s="30">
        <v>0</v>
      </c>
      <c r="AH300" s="30">
        <v>0</v>
      </c>
      <c r="AI300" s="30">
        <v>0</v>
      </c>
      <c r="AJ300" s="30">
        <v>0</v>
      </c>
      <c r="AK300" s="30">
        <v>0</v>
      </c>
      <c r="AL300" s="30">
        <v>0</v>
      </c>
      <c r="AM300" s="30">
        <v>0</v>
      </c>
      <c r="AN300" s="30">
        <v>0</v>
      </c>
      <c r="AO300" s="30"/>
      <c r="AP300" s="30">
        <v>0</v>
      </c>
      <c r="AQ300" s="30">
        <v>0</v>
      </c>
      <c r="AR300" s="30">
        <v>0</v>
      </c>
      <c r="AS300" s="30">
        <v>0</v>
      </c>
      <c r="AT300" s="30">
        <v>0</v>
      </c>
      <c r="AU300" s="30">
        <v>0</v>
      </c>
      <c r="AV300" s="30">
        <v>0</v>
      </c>
      <c r="AW300" s="30">
        <v>0</v>
      </c>
      <c r="AX300" s="30">
        <v>0</v>
      </c>
      <c r="AY300" s="30">
        <v>0</v>
      </c>
      <c r="AZ300" s="30">
        <v>0</v>
      </c>
      <c r="BA300" s="30">
        <v>0</v>
      </c>
      <c r="BB300" s="30">
        <v>0</v>
      </c>
      <c r="BC300" s="30">
        <v>0</v>
      </c>
      <c r="BD300" s="30">
        <v>0</v>
      </c>
      <c r="BE300" s="30">
        <v>0</v>
      </c>
      <c r="BF300" s="30">
        <v>0</v>
      </c>
      <c r="BG300" s="30">
        <v>0</v>
      </c>
      <c r="BH300" s="30">
        <v>0</v>
      </c>
      <c r="BI300" s="30"/>
      <c r="BJ300" s="30">
        <v>0</v>
      </c>
      <c r="BK300" s="30">
        <v>0</v>
      </c>
      <c r="BL300" s="30">
        <v>0</v>
      </c>
      <c r="BM300" s="30">
        <v>0</v>
      </c>
      <c r="BN300" s="30">
        <v>0</v>
      </c>
      <c r="BO300" s="30">
        <v>0</v>
      </c>
      <c r="BP300" s="30">
        <v>0</v>
      </c>
      <c r="BQ300" s="30">
        <v>0</v>
      </c>
      <c r="BR300" s="30">
        <v>0</v>
      </c>
      <c r="BS300" s="30">
        <v>0</v>
      </c>
      <c r="BT300" s="30">
        <v>0</v>
      </c>
      <c r="BU300" s="30">
        <v>0</v>
      </c>
      <c r="BV300" s="30">
        <v>0</v>
      </c>
      <c r="BW300" s="30">
        <v>0</v>
      </c>
      <c r="BX300" s="30">
        <v>0</v>
      </c>
      <c r="BY300" s="30">
        <v>0</v>
      </c>
      <c r="BZ300" s="30">
        <v>0</v>
      </c>
      <c r="CA300" s="30">
        <v>0</v>
      </c>
      <c r="CB300" s="30">
        <v>0</v>
      </c>
      <c r="CC300" s="70"/>
      <c r="CD300" s="30">
        <v>0</v>
      </c>
      <c r="CE300" s="30">
        <v>0</v>
      </c>
      <c r="CF300" s="30">
        <v>0</v>
      </c>
      <c r="CG300" s="30">
        <v>0</v>
      </c>
      <c r="CH300" s="30">
        <v>0</v>
      </c>
      <c r="CI300" s="30">
        <v>0</v>
      </c>
      <c r="CJ300" s="30">
        <v>0</v>
      </c>
      <c r="CK300" s="30">
        <v>0</v>
      </c>
      <c r="CL300" s="30">
        <v>0</v>
      </c>
      <c r="CM300" s="30">
        <v>0</v>
      </c>
      <c r="CN300" s="30">
        <v>0</v>
      </c>
      <c r="CO300" s="30">
        <v>0</v>
      </c>
      <c r="CP300" s="30">
        <v>0</v>
      </c>
      <c r="CQ300" s="30">
        <v>0</v>
      </c>
      <c r="CR300" s="30">
        <v>0</v>
      </c>
      <c r="CS300" s="30">
        <v>0</v>
      </c>
      <c r="CT300" s="30">
        <v>0</v>
      </c>
      <c r="CU300" s="30">
        <v>0</v>
      </c>
      <c r="CV300" s="30">
        <v>0</v>
      </c>
    </row>
    <row r="301" spans="1:100" s="28" customFormat="1" x14ac:dyDescent="0.4">
      <c r="A301" s="45" t="s">
        <v>0</v>
      </c>
      <c r="B301" s="30">
        <v>0</v>
      </c>
      <c r="C301" s="30">
        <v>0</v>
      </c>
      <c r="D301" s="30">
        <v>0</v>
      </c>
      <c r="E301" s="30">
        <v>0</v>
      </c>
      <c r="F301" s="30">
        <v>0</v>
      </c>
      <c r="G301" s="30">
        <v>0</v>
      </c>
      <c r="H301" s="30">
        <v>0</v>
      </c>
      <c r="I301" s="30">
        <v>0</v>
      </c>
      <c r="J301" s="30">
        <v>0</v>
      </c>
      <c r="K301" s="30">
        <v>0</v>
      </c>
      <c r="L301" s="30">
        <v>0</v>
      </c>
      <c r="M301" s="30">
        <v>0</v>
      </c>
      <c r="N301" s="30">
        <v>0</v>
      </c>
      <c r="O301" s="30">
        <v>0</v>
      </c>
      <c r="P301" s="30">
        <v>0</v>
      </c>
      <c r="Q301" s="30">
        <v>0</v>
      </c>
      <c r="R301" s="30">
        <v>0</v>
      </c>
      <c r="S301" s="30">
        <v>0</v>
      </c>
      <c r="T301" s="30">
        <v>0</v>
      </c>
      <c r="V301" s="30">
        <v>0</v>
      </c>
      <c r="W301" s="30">
        <v>0</v>
      </c>
      <c r="X301" s="30">
        <v>0</v>
      </c>
      <c r="Y301" s="30">
        <v>0</v>
      </c>
      <c r="Z301" s="30">
        <v>0</v>
      </c>
      <c r="AA301" s="30">
        <v>0</v>
      </c>
      <c r="AB301" s="30">
        <v>0</v>
      </c>
      <c r="AC301" s="30">
        <v>0</v>
      </c>
      <c r="AD301" s="30">
        <v>0</v>
      </c>
      <c r="AE301" s="30">
        <v>0</v>
      </c>
      <c r="AF301" s="30">
        <v>0</v>
      </c>
      <c r="AG301" s="30">
        <v>0</v>
      </c>
      <c r="AH301" s="30">
        <v>0</v>
      </c>
      <c r="AI301" s="30">
        <v>0</v>
      </c>
      <c r="AJ301" s="30">
        <v>0</v>
      </c>
      <c r="AK301" s="30">
        <v>0</v>
      </c>
      <c r="AL301" s="30">
        <v>0</v>
      </c>
      <c r="AM301" s="30">
        <v>0</v>
      </c>
      <c r="AN301" s="30">
        <v>0</v>
      </c>
      <c r="AO301" s="30"/>
      <c r="AP301" s="30">
        <v>0</v>
      </c>
      <c r="AQ301" s="30">
        <v>0</v>
      </c>
      <c r="AR301" s="30">
        <v>0</v>
      </c>
      <c r="AS301" s="30">
        <v>0</v>
      </c>
      <c r="AT301" s="30">
        <v>0</v>
      </c>
      <c r="AU301" s="30">
        <v>0</v>
      </c>
      <c r="AV301" s="30">
        <v>0</v>
      </c>
      <c r="AW301" s="30">
        <v>0</v>
      </c>
      <c r="AX301" s="30">
        <v>0</v>
      </c>
      <c r="AY301" s="30">
        <v>0</v>
      </c>
      <c r="AZ301" s="30">
        <v>0</v>
      </c>
      <c r="BA301" s="30">
        <v>0</v>
      </c>
      <c r="BB301" s="30">
        <v>0</v>
      </c>
      <c r="BC301" s="30">
        <v>0</v>
      </c>
      <c r="BD301" s="30">
        <v>0</v>
      </c>
      <c r="BE301" s="30">
        <v>0</v>
      </c>
      <c r="BF301" s="30">
        <v>0</v>
      </c>
      <c r="BG301" s="30">
        <v>0</v>
      </c>
      <c r="BH301" s="30">
        <v>0</v>
      </c>
      <c r="BI301" s="30"/>
      <c r="BJ301" s="30">
        <v>0</v>
      </c>
      <c r="BK301" s="30">
        <v>0</v>
      </c>
      <c r="BL301" s="30">
        <v>0</v>
      </c>
      <c r="BM301" s="30">
        <v>0</v>
      </c>
      <c r="BN301" s="30">
        <v>0</v>
      </c>
      <c r="BO301" s="30">
        <v>0</v>
      </c>
      <c r="BP301" s="30">
        <v>0</v>
      </c>
      <c r="BQ301" s="30">
        <v>0</v>
      </c>
      <c r="BR301" s="30">
        <v>0</v>
      </c>
      <c r="BS301" s="30">
        <v>0</v>
      </c>
      <c r="BT301" s="30">
        <v>0</v>
      </c>
      <c r="BU301" s="30">
        <v>0</v>
      </c>
      <c r="BV301" s="30">
        <v>0</v>
      </c>
      <c r="BW301" s="30">
        <v>0</v>
      </c>
      <c r="BX301" s="30">
        <v>0</v>
      </c>
      <c r="BY301" s="30">
        <v>0</v>
      </c>
      <c r="BZ301" s="30">
        <v>0</v>
      </c>
      <c r="CA301" s="30">
        <v>0</v>
      </c>
      <c r="CB301" s="30">
        <v>0</v>
      </c>
      <c r="CC301" s="70"/>
      <c r="CD301" s="30">
        <v>0</v>
      </c>
      <c r="CE301" s="30">
        <v>0</v>
      </c>
      <c r="CF301" s="30">
        <v>0</v>
      </c>
      <c r="CG301" s="30">
        <v>0</v>
      </c>
      <c r="CH301" s="30">
        <v>0</v>
      </c>
      <c r="CI301" s="30">
        <v>0</v>
      </c>
      <c r="CJ301" s="30">
        <v>0</v>
      </c>
      <c r="CK301" s="30">
        <v>0</v>
      </c>
      <c r="CL301" s="30">
        <v>0</v>
      </c>
      <c r="CM301" s="30">
        <v>0</v>
      </c>
      <c r="CN301" s="30">
        <v>0</v>
      </c>
      <c r="CO301" s="30">
        <v>0</v>
      </c>
      <c r="CP301" s="30">
        <v>0</v>
      </c>
      <c r="CQ301" s="30">
        <v>0</v>
      </c>
      <c r="CR301" s="30">
        <v>0</v>
      </c>
      <c r="CS301" s="30">
        <v>0</v>
      </c>
      <c r="CT301" s="30">
        <v>0</v>
      </c>
      <c r="CU301" s="30">
        <v>0</v>
      </c>
      <c r="CV301" s="30">
        <v>0</v>
      </c>
    </row>
    <row r="302" spans="1:100" s="28" customFormat="1" x14ac:dyDescent="0.4">
      <c r="A302" s="45" t="s">
        <v>198</v>
      </c>
      <c r="B302" s="30">
        <v>0</v>
      </c>
      <c r="C302" s="30">
        <v>0</v>
      </c>
      <c r="D302" s="30">
        <v>0</v>
      </c>
      <c r="E302" s="30">
        <v>0</v>
      </c>
      <c r="F302" s="30">
        <v>0</v>
      </c>
      <c r="G302" s="30">
        <v>0</v>
      </c>
      <c r="H302" s="30">
        <v>0</v>
      </c>
      <c r="I302" s="30">
        <v>0</v>
      </c>
      <c r="J302" s="30">
        <v>0</v>
      </c>
      <c r="K302" s="30">
        <v>0</v>
      </c>
      <c r="L302" s="30">
        <v>0</v>
      </c>
      <c r="M302" s="30">
        <v>0</v>
      </c>
      <c r="N302" s="30">
        <v>0</v>
      </c>
      <c r="O302" s="30">
        <v>0</v>
      </c>
      <c r="P302" s="30">
        <v>0</v>
      </c>
      <c r="Q302" s="30">
        <v>0</v>
      </c>
      <c r="R302" s="30">
        <v>0</v>
      </c>
      <c r="S302" s="30">
        <v>0</v>
      </c>
      <c r="T302" s="30">
        <v>0</v>
      </c>
      <c r="V302" s="30">
        <v>0</v>
      </c>
      <c r="W302" s="30">
        <v>0</v>
      </c>
      <c r="X302" s="30">
        <v>0</v>
      </c>
      <c r="Y302" s="30">
        <v>0</v>
      </c>
      <c r="Z302" s="30">
        <v>0</v>
      </c>
      <c r="AA302" s="30">
        <v>0</v>
      </c>
      <c r="AB302" s="30">
        <v>0</v>
      </c>
      <c r="AC302" s="30">
        <v>0</v>
      </c>
      <c r="AD302" s="30">
        <v>0</v>
      </c>
      <c r="AE302" s="30">
        <v>0</v>
      </c>
      <c r="AF302" s="30">
        <v>0</v>
      </c>
      <c r="AG302" s="30">
        <v>0</v>
      </c>
      <c r="AH302" s="30">
        <v>0</v>
      </c>
      <c r="AI302" s="30">
        <v>0</v>
      </c>
      <c r="AJ302" s="30">
        <v>0</v>
      </c>
      <c r="AK302" s="30">
        <v>0</v>
      </c>
      <c r="AL302" s="30">
        <v>0</v>
      </c>
      <c r="AM302" s="30">
        <v>0</v>
      </c>
      <c r="AN302" s="30">
        <v>0</v>
      </c>
      <c r="AO302" s="30"/>
      <c r="AP302" s="30">
        <v>0</v>
      </c>
      <c r="AQ302" s="30">
        <v>0</v>
      </c>
      <c r="AR302" s="30">
        <v>0</v>
      </c>
      <c r="AS302" s="30">
        <v>0</v>
      </c>
      <c r="AT302" s="30">
        <v>0</v>
      </c>
      <c r="AU302" s="30">
        <v>0</v>
      </c>
      <c r="AV302" s="30">
        <v>0</v>
      </c>
      <c r="AW302" s="30">
        <v>0</v>
      </c>
      <c r="AX302" s="30">
        <v>0</v>
      </c>
      <c r="AY302" s="30">
        <v>0</v>
      </c>
      <c r="AZ302" s="30">
        <v>0</v>
      </c>
      <c r="BA302" s="30">
        <v>0</v>
      </c>
      <c r="BB302" s="30">
        <v>0</v>
      </c>
      <c r="BC302" s="30">
        <v>0</v>
      </c>
      <c r="BD302" s="30">
        <v>0</v>
      </c>
      <c r="BE302" s="30">
        <v>0</v>
      </c>
      <c r="BF302" s="30">
        <v>0</v>
      </c>
      <c r="BG302" s="30">
        <v>0</v>
      </c>
      <c r="BH302" s="30">
        <v>0</v>
      </c>
      <c r="BI302" s="30"/>
      <c r="BJ302" s="30">
        <v>0</v>
      </c>
      <c r="BK302" s="30">
        <v>0</v>
      </c>
      <c r="BL302" s="30">
        <v>0</v>
      </c>
      <c r="BM302" s="30">
        <v>0</v>
      </c>
      <c r="BN302" s="30">
        <v>0</v>
      </c>
      <c r="BO302" s="30">
        <v>0</v>
      </c>
      <c r="BP302" s="30">
        <v>0</v>
      </c>
      <c r="BQ302" s="30">
        <v>0</v>
      </c>
      <c r="BR302" s="30">
        <v>0</v>
      </c>
      <c r="BS302" s="30">
        <v>0</v>
      </c>
      <c r="BT302" s="30">
        <v>0</v>
      </c>
      <c r="BU302" s="30">
        <v>0</v>
      </c>
      <c r="BV302" s="30">
        <v>0</v>
      </c>
      <c r="BW302" s="30">
        <v>0</v>
      </c>
      <c r="BX302" s="30">
        <v>0</v>
      </c>
      <c r="BY302" s="30">
        <v>0</v>
      </c>
      <c r="BZ302" s="30">
        <v>0</v>
      </c>
      <c r="CA302" s="30">
        <v>0</v>
      </c>
      <c r="CB302" s="30">
        <v>0</v>
      </c>
      <c r="CC302" s="70"/>
      <c r="CD302" s="30">
        <v>0</v>
      </c>
      <c r="CE302" s="30">
        <v>0</v>
      </c>
      <c r="CF302" s="30">
        <v>0</v>
      </c>
      <c r="CG302" s="30">
        <v>0</v>
      </c>
      <c r="CH302" s="30">
        <v>0</v>
      </c>
      <c r="CI302" s="30">
        <v>0</v>
      </c>
      <c r="CJ302" s="30">
        <v>0</v>
      </c>
      <c r="CK302" s="30">
        <v>0</v>
      </c>
      <c r="CL302" s="30">
        <v>0</v>
      </c>
      <c r="CM302" s="30">
        <v>0</v>
      </c>
      <c r="CN302" s="30">
        <v>0</v>
      </c>
      <c r="CO302" s="30">
        <v>0</v>
      </c>
      <c r="CP302" s="30">
        <v>0</v>
      </c>
      <c r="CQ302" s="30">
        <v>0</v>
      </c>
      <c r="CR302" s="30">
        <v>0</v>
      </c>
      <c r="CS302" s="30">
        <v>0</v>
      </c>
      <c r="CT302" s="30">
        <v>0</v>
      </c>
      <c r="CU302" s="30">
        <v>0</v>
      </c>
      <c r="CV302" s="30">
        <v>0</v>
      </c>
    </row>
    <row r="303" spans="1:100" s="28" customFormat="1" x14ac:dyDescent="0.4">
      <c r="A303" s="45" t="s">
        <v>234</v>
      </c>
      <c r="B303" s="30">
        <v>0</v>
      </c>
      <c r="C303" s="30">
        <v>0</v>
      </c>
      <c r="D303" s="30">
        <v>0</v>
      </c>
      <c r="E303" s="30">
        <v>0</v>
      </c>
      <c r="F303" s="30">
        <v>0</v>
      </c>
      <c r="G303" s="30">
        <v>0</v>
      </c>
      <c r="H303" s="30">
        <v>0</v>
      </c>
      <c r="I303" s="30">
        <v>0</v>
      </c>
      <c r="J303" s="30">
        <v>0</v>
      </c>
      <c r="K303" s="30">
        <v>0</v>
      </c>
      <c r="L303" s="30">
        <v>0</v>
      </c>
      <c r="M303" s="30">
        <v>0</v>
      </c>
      <c r="N303" s="30">
        <v>0</v>
      </c>
      <c r="O303" s="30">
        <v>0</v>
      </c>
      <c r="P303" s="30">
        <v>0</v>
      </c>
      <c r="Q303" s="30">
        <v>0</v>
      </c>
      <c r="R303" s="30">
        <v>0</v>
      </c>
      <c r="S303" s="30">
        <v>0</v>
      </c>
      <c r="T303" s="30">
        <v>0</v>
      </c>
      <c r="V303" s="30">
        <v>0</v>
      </c>
      <c r="W303" s="30">
        <v>0</v>
      </c>
      <c r="X303" s="30">
        <v>0</v>
      </c>
      <c r="Y303" s="30">
        <v>0</v>
      </c>
      <c r="Z303" s="30">
        <v>0</v>
      </c>
      <c r="AA303" s="30">
        <v>0</v>
      </c>
      <c r="AB303" s="30">
        <v>0</v>
      </c>
      <c r="AC303" s="30">
        <v>0</v>
      </c>
      <c r="AD303" s="30">
        <v>0</v>
      </c>
      <c r="AE303" s="30">
        <v>0</v>
      </c>
      <c r="AF303" s="30">
        <v>0</v>
      </c>
      <c r="AG303" s="30">
        <v>0</v>
      </c>
      <c r="AH303" s="30">
        <v>0</v>
      </c>
      <c r="AI303" s="30">
        <v>0</v>
      </c>
      <c r="AJ303" s="30">
        <v>0</v>
      </c>
      <c r="AK303" s="30">
        <v>0</v>
      </c>
      <c r="AL303" s="30">
        <v>0</v>
      </c>
      <c r="AM303" s="30">
        <v>0</v>
      </c>
      <c r="AN303" s="30">
        <v>0</v>
      </c>
      <c r="AO303" s="30"/>
      <c r="AP303" s="30">
        <v>0</v>
      </c>
      <c r="AQ303" s="30">
        <v>0</v>
      </c>
      <c r="AR303" s="30">
        <v>0</v>
      </c>
      <c r="AS303" s="30">
        <v>0</v>
      </c>
      <c r="AT303" s="30">
        <v>0</v>
      </c>
      <c r="AU303" s="30">
        <v>0</v>
      </c>
      <c r="AV303" s="30">
        <v>0</v>
      </c>
      <c r="AW303" s="30">
        <v>0</v>
      </c>
      <c r="AX303" s="30">
        <v>0</v>
      </c>
      <c r="AY303" s="30">
        <v>0</v>
      </c>
      <c r="AZ303" s="30">
        <v>0</v>
      </c>
      <c r="BA303" s="30">
        <v>0</v>
      </c>
      <c r="BB303" s="30">
        <v>0</v>
      </c>
      <c r="BC303" s="30">
        <v>0</v>
      </c>
      <c r="BD303" s="30">
        <v>0</v>
      </c>
      <c r="BE303" s="30">
        <v>0</v>
      </c>
      <c r="BF303" s="30">
        <v>0</v>
      </c>
      <c r="BG303" s="30">
        <v>0</v>
      </c>
      <c r="BH303" s="30">
        <v>0</v>
      </c>
      <c r="BI303" s="30"/>
      <c r="BJ303" s="30">
        <v>0</v>
      </c>
      <c r="BK303" s="30">
        <v>0</v>
      </c>
      <c r="BL303" s="30">
        <v>0</v>
      </c>
      <c r="BM303" s="30">
        <v>0</v>
      </c>
      <c r="BN303" s="30">
        <v>0</v>
      </c>
      <c r="BO303" s="30">
        <v>0</v>
      </c>
      <c r="BP303" s="30">
        <v>0</v>
      </c>
      <c r="BQ303" s="30">
        <v>0</v>
      </c>
      <c r="BR303" s="30">
        <v>0</v>
      </c>
      <c r="BS303" s="30">
        <v>0</v>
      </c>
      <c r="BT303" s="30">
        <v>0</v>
      </c>
      <c r="BU303" s="30">
        <v>0</v>
      </c>
      <c r="BV303" s="30">
        <v>0</v>
      </c>
      <c r="BW303" s="30">
        <v>0</v>
      </c>
      <c r="BX303" s="30">
        <v>0</v>
      </c>
      <c r="BY303" s="30">
        <v>0</v>
      </c>
      <c r="BZ303" s="30">
        <v>0</v>
      </c>
      <c r="CA303" s="30">
        <v>0</v>
      </c>
      <c r="CB303" s="30">
        <v>0</v>
      </c>
      <c r="CC303" s="70"/>
      <c r="CD303" s="30">
        <v>0</v>
      </c>
      <c r="CE303" s="30">
        <v>0</v>
      </c>
      <c r="CF303" s="30">
        <v>0</v>
      </c>
      <c r="CG303" s="30">
        <v>0</v>
      </c>
      <c r="CH303" s="30">
        <v>0</v>
      </c>
      <c r="CI303" s="30">
        <v>0</v>
      </c>
      <c r="CJ303" s="30">
        <v>0</v>
      </c>
      <c r="CK303" s="30">
        <v>0</v>
      </c>
      <c r="CL303" s="30">
        <v>0</v>
      </c>
      <c r="CM303" s="30">
        <v>0</v>
      </c>
      <c r="CN303" s="30">
        <v>0</v>
      </c>
      <c r="CO303" s="30">
        <v>0</v>
      </c>
      <c r="CP303" s="30">
        <v>0</v>
      </c>
      <c r="CQ303" s="30">
        <v>0</v>
      </c>
      <c r="CR303" s="30">
        <v>0</v>
      </c>
      <c r="CS303" s="30">
        <v>0</v>
      </c>
      <c r="CT303" s="30">
        <v>0</v>
      </c>
      <c r="CU303" s="30">
        <v>0</v>
      </c>
      <c r="CV303" s="30">
        <v>0</v>
      </c>
    </row>
    <row r="304" spans="1:100" s="29" customFormat="1" x14ac:dyDescent="0.4">
      <c r="A304" s="46" t="s">
        <v>50</v>
      </c>
      <c r="B304" s="39">
        <v>0</v>
      </c>
      <c r="C304" s="39">
        <v>0</v>
      </c>
      <c r="D304" s="39">
        <v>0</v>
      </c>
      <c r="E304" s="39">
        <v>0</v>
      </c>
      <c r="F304" s="39">
        <v>0</v>
      </c>
      <c r="G304" s="39">
        <v>0</v>
      </c>
      <c r="H304" s="39">
        <v>0</v>
      </c>
      <c r="I304" s="39">
        <v>0</v>
      </c>
      <c r="J304" s="39">
        <v>0</v>
      </c>
      <c r="K304" s="39">
        <v>0</v>
      </c>
      <c r="L304" s="39">
        <v>0</v>
      </c>
      <c r="M304" s="39">
        <v>0</v>
      </c>
      <c r="N304" s="39">
        <v>0</v>
      </c>
      <c r="O304" s="39">
        <v>0</v>
      </c>
      <c r="P304" s="39">
        <v>0</v>
      </c>
      <c r="Q304" s="39">
        <v>0</v>
      </c>
      <c r="R304" s="39">
        <v>0</v>
      </c>
      <c r="S304" s="39">
        <v>0</v>
      </c>
      <c r="T304" s="39">
        <v>0</v>
      </c>
      <c r="U304" s="41"/>
      <c r="V304" s="39">
        <v>0</v>
      </c>
      <c r="W304" s="39">
        <v>0</v>
      </c>
      <c r="X304" s="39">
        <v>0</v>
      </c>
      <c r="Y304" s="39">
        <v>0</v>
      </c>
      <c r="Z304" s="39">
        <v>0</v>
      </c>
      <c r="AA304" s="39">
        <v>0</v>
      </c>
      <c r="AB304" s="39">
        <v>0</v>
      </c>
      <c r="AC304" s="39">
        <v>0</v>
      </c>
      <c r="AD304" s="39">
        <v>0</v>
      </c>
      <c r="AE304" s="39">
        <v>0</v>
      </c>
      <c r="AF304" s="39">
        <v>0</v>
      </c>
      <c r="AG304" s="39">
        <v>0</v>
      </c>
      <c r="AH304" s="39">
        <v>0</v>
      </c>
      <c r="AI304" s="39">
        <v>0</v>
      </c>
      <c r="AJ304" s="39">
        <v>0</v>
      </c>
      <c r="AK304" s="39">
        <v>0</v>
      </c>
      <c r="AL304" s="39">
        <v>0</v>
      </c>
      <c r="AM304" s="39">
        <v>0</v>
      </c>
      <c r="AN304" s="39">
        <v>0</v>
      </c>
      <c r="AO304" s="41"/>
      <c r="AP304" s="39">
        <v>0</v>
      </c>
      <c r="AQ304" s="39">
        <v>0</v>
      </c>
      <c r="AR304" s="39">
        <v>0</v>
      </c>
      <c r="AS304" s="39">
        <v>0</v>
      </c>
      <c r="AT304" s="39">
        <v>0</v>
      </c>
      <c r="AU304" s="39">
        <v>0</v>
      </c>
      <c r="AV304" s="39">
        <v>0</v>
      </c>
      <c r="AW304" s="39">
        <v>0</v>
      </c>
      <c r="AX304" s="39">
        <v>0</v>
      </c>
      <c r="AY304" s="39">
        <v>0</v>
      </c>
      <c r="AZ304" s="39">
        <v>0</v>
      </c>
      <c r="BA304" s="39">
        <v>0</v>
      </c>
      <c r="BB304" s="39">
        <v>0</v>
      </c>
      <c r="BC304" s="39">
        <v>0</v>
      </c>
      <c r="BD304" s="39">
        <v>0</v>
      </c>
      <c r="BE304" s="39">
        <v>0</v>
      </c>
      <c r="BF304" s="39">
        <v>0</v>
      </c>
      <c r="BG304" s="39">
        <v>0</v>
      </c>
      <c r="BH304" s="39">
        <v>0</v>
      </c>
      <c r="BI304" s="41"/>
      <c r="BJ304" s="39">
        <v>0</v>
      </c>
      <c r="BK304" s="39">
        <v>0</v>
      </c>
      <c r="BL304" s="39">
        <v>0</v>
      </c>
      <c r="BM304" s="39">
        <v>0</v>
      </c>
      <c r="BN304" s="39">
        <v>0</v>
      </c>
      <c r="BO304" s="39">
        <v>0</v>
      </c>
      <c r="BP304" s="39">
        <v>0</v>
      </c>
      <c r="BQ304" s="39">
        <v>0</v>
      </c>
      <c r="BR304" s="39">
        <v>0</v>
      </c>
      <c r="BS304" s="39">
        <v>0</v>
      </c>
      <c r="BT304" s="39">
        <v>0</v>
      </c>
      <c r="BU304" s="39">
        <v>0</v>
      </c>
      <c r="BV304" s="39">
        <v>0</v>
      </c>
      <c r="BW304" s="39">
        <v>0</v>
      </c>
      <c r="BX304" s="39">
        <v>0</v>
      </c>
      <c r="BY304" s="39">
        <v>0</v>
      </c>
      <c r="BZ304" s="39">
        <v>0</v>
      </c>
      <c r="CA304" s="39">
        <v>0</v>
      </c>
      <c r="CB304" s="39">
        <v>0</v>
      </c>
      <c r="CC304" s="41"/>
      <c r="CD304" s="39">
        <v>0</v>
      </c>
      <c r="CE304" s="39">
        <v>0</v>
      </c>
      <c r="CF304" s="39">
        <v>0</v>
      </c>
      <c r="CG304" s="39">
        <v>0</v>
      </c>
      <c r="CH304" s="39">
        <v>0</v>
      </c>
      <c r="CI304" s="39">
        <v>0</v>
      </c>
      <c r="CJ304" s="39">
        <v>0</v>
      </c>
      <c r="CK304" s="39">
        <v>0</v>
      </c>
      <c r="CL304" s="39">
        <v>0</v>
      </c>
      <c r="CM304" s="39">
        <v>0</v>
      </c>
      <c r="CN304" s="39">
        <v>0</v>
      </c>
      <c r="CO304" s="39">
        <v>0</v>
      </c>
      <c r="CP304" s="39">
        <v>0</v>
      </c>
      <c r="CQ304" s="39">
        <v>0</v>
      </c>
      <c r="CR304" s="39">
        <v>0</v>
      </c>
      <c r="CS304" s="39">
        <v>0</v>
      </c>
      <c r="CT304" s="39">
        <v>0</v>
      </c>
      <c r="CU304" s="39">
        <v>0</v>
      </c>
      <c r="CV304" s="39">
        <v>0</v>
      </c>
    </row>
    <row r="305" spans="1:100" s="68" customFormat="1" ht="14.4" thickBot="1" x14ac:dyDescent="0.55000000000000004">
      <c r="A305" s="48" t="s">
        <v>54</v>
      </c>
      <c r="B305" s="42">
        <v>6076542.8904955564</v>
      </c>
      <c r="C305" s="42">
        <v>9164377.7989362404</v>
      </c>
      <c r="D305" s="42">
        <v>3435928.5829763156</v>
      </c>
      <c r="E305" s="42">
        <v>7728967.9912125692</v>
      </c>
      <c r="F305" s="42">
        <v>6834308.2131255614</v>
      </c>
      <c r="G305" s="42">
        <v>5394612.9309108695</v>
      </c>
      <c r="H305" s="42">
        <v>7011443.5991254253</v>
      </c>
      <c r="I305" s="42">
        <v>6985071.5292573543</v>
      </c>
      <c r="J305" s="42">
        <v>6960014.2822379144</v>
      </c>
      <c r="K305" s="42">
        <v>5462110.4161797902</v>
      </c>
      <c r="L305" s="42">
        <v>3381728</v>
      </c>
      <c r="M305" s="42">
        <v>8339776</v>
      </c>
      <c r="N305" s="42">
        <v>4741542</v>
      </c>
      <c r="O305" s="42">
        <v>4900600</v>
      </c>
      <c r="P305" s="42">
        <v>8483628</v>
      </c>
      <c r="Q305" s="42">
        <v>9637218</v>
      </c>
      <c r="R305" s="42">
        <v>7124032</v>
      </c>
      <c r="S305" s="42">
        <v>5570812</v>
      </c>
      <c r="T305" s="42">
        <v>7323500</v>
      </c>
      <c r="U305" s="43"/>
      <c r="V305" s="42">
        <v>0</v>
      </c>
      <c r="W305" s="42">
        <v>0</v>
      </c>
      <c r="X305" s="42">
        <v>0</v>
      </c>
      <c r="Y305" s="42">
        <v>0</v>
      </c>
      <c r="Z305" s="42">
        <v>0</v>
      </c>
      <c r="AA305" s="42">
        <v>751.41827031615264</v>
      </c>
      <c r="AB305" s="42">
        <v>0</v>
      </c>
      <c r="AC305" s="42">
        <v>0</v>
      </c>
      <c r="AD305" s="42">
        <v>0</v>
      </c>
      <c r="AE305" s="42">
        <v>0</v>
      </c>
      <c r="AF305" s="42">
        <v>0</v>
      </c>
      <c r="AG305" s="42">
        <v>0</v>
      </c>
      <c r="AH305" s="42">
        <v>1154</v>
      </c>
      <c r="AI305" s="42">
        <v>0</v>
      </c>
      <c r="AJ305" s="42">
        <v>0</v>
      </c>
      <c r="AK305" s="42">
        <v>0</v>
      </c>
      <c r="AL305" s="42">
        <v>14490</v>
      </c>
      <c r="AM305" s="42">
        <v>13023</v>
      </c>
      <c r="AN305" s="42">
        <v>5975</v>
      </c>
      <c r="AO305" s="43"/>
      <c r="AP305" s="42">
        <v>61017.733112835507</v>
      </c>
      <c r="AQ305" s="42">
        <v>53639.398998330551</v>
      </c>
      <c r="AR305" s="42">
        <v>35218.362222543561</v>
      </c>
      <c r="AS305" s="42">
        <v>29456.635487212636</v>
      </c>
      <c r="AT305" s="42">
        <v>44911.622128469986</v>
      </c>
      <c r="AU305" s="42">
        <v>45085.096218969156</v>
      </c>
      <c r="AV305" s="42">
        <v>40576.837338514924</v>
      </c>
      <c r="AW305" s="42">
        <v>49780.055911273928</v>
      </c>
      <c r="AX305" s="42">
        <v>58497.497887855308</v>
      </c>
      <c r="AY305" s="42">
        <v>61526.50442078698</v>
      </c>
      <c r="AZ305" s="42">
        <v>101563</v>
      </c>
      <c r="BA305" s="42">
        <v>32300</v>
      </c>
      <c r="BB305" s="42">
        <v>39236</v>
      </c>
      <c r="BC305" s="42">
        <v>34776</v>
      </c>
      <c r="BD305" s="42">
        <v>3427559</v>
      </c>
      <c r="BE305" s="42">
        <v>5002471</v>
      </c>
      <c r="BF305" s="42">
        <v>343620</v>
      </c>
      <c r="BG305" s="42">
        <v>344386</v>
      </c>
      <c r="BH305" s="42">
        <v>158935</v>
      </c>
      <c r="BI305" s="43"/>
      <c r="BJ305" s="42">
        <v>59609.580838323353</v>
      </c>
      <c r="BK305" s="42">
        <v>57730.632131405946</v>
      </c>
      <c r="BL305" s="42">
        <v>38315.502870471988</v>
      </c>
      <c r="BM305" s="42">
        <v>35383.981792006001</v>
      </c>
      <c r="BN305" s="42">
        <v>39356.160334202788</v>
      </c>
      <c r="BO305" s="42">
        <v>46161.271967722496</v>
      </c>
      <c r="BP305" s="42">
        <v>45918.017695569564</v>
      </c>
      <c r="BQ305" s="42">
        <v>45349.732604551566</v>
      </c>
      <c r="BR305" s="42">
        <v>67759.376890760977</v>
      </c>
      <c r="BS305" s="42">
        <v>63236.001735467122</v>
      </c>
      <c r="BT305" s="42">
        <v>88192</v>
      </c>
      <c r="BU305" s="42">
        <v>26334</v>
      </c>
      <c r="BV305" s="42">
        <v>30206</v>
      </c>
      <c r="BW305" s="42">
        <v>24752</v>
      </c>
      <c r="BX305" s="42">
        <v>1726450</v>
      </c>
      <c r="BY305" s="42">
        <v>2444807</v>
      </c>
      <c r="BZ305" s="42">
        <v>249804</v>
      </c>
      <c r="CA305" s="42">
        <v>162158</v>
      </c>
      <c r="CB305" s="42">
        <v>243040</v>
      </c>
      <c r="CC305" s="43"/>
      <c r="CD305" s="42">
        <v>6197170.2044467153</v>
      </c>
      <c r="CE305" s="42">
        <v>9275747.8300659768</v>
      </c>
      <c r="CF305" s="42">
        <v>3509462.4480693312</v>
      </c>
      <c r="CG305" s="42">
        <v>7793808.6084917877</v>
      </c>
      <c r="CH305" s="42">
        <v>6918575.9955882337</v>
      </c>
      <c r="CI305" s="42">
        <v>5486610.7173678773</v>
      </c>
      <c r="CJ305" s="42">
        <v>7097938.4541595094</v>
      </c>
      <c r="CK305" s="42">
        <v>7080201.3177731801</v>
      </c>
      <c r="CL305" s="42">
        <v>7086271.1570165297</v>
      </c>
      <c r="CM305" s="42">
        <v>5586872.9223360438</v>
      </c>
      <c r="CN305" s="42">
        <v>3571483</v>
      </c>
      <c r="CO305" s="42">
        <v>8398410</v>
      </c>
      <c r="CP305" s="42">
        <v>4812138</v>
      </c>
      <c r="CQ305" s="42">
        <v>4960128</v>
      </c>
      <c r="CR305" s="42">
        <v>13637637</v>
      </c>
      <c r="CS305" s="42">
        <v>17084496</v>
      </c>
      <c r="CT305" s="42">
        <v>7731946</v>
      </c>
      <c r="CU305" s="42">
        <v>6090379</v>
      </c>
      <c r="CV305" s="42">
        <v>7731450</v>
      </c>
    </row>
    <row r="306" spans="1:100" s="122" customFormat="1" x14ac:dyDescent="0.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c r="BY306" s="44"/>
      <c r="BZ306" s="44"/>
      <c r="CA306" s="44"/>
      <c r="CB306" s="44"/>
      <c r="CC306" s="44"/>
      <c r="CD306" s="44"/>
      <c r="CE306" s="44"/>
      <c r="CF306" s="44"/>
      <c r="CG306" s="44"/>
      <c r="CH306" s="44"/>
      <c r="CI306" s="44"/>
      <c r="CJ306" s="44"/>
      <c r="CK306" s="44"/>
      <c r="CL306" s="44"/>
      <c r="CM306" s="44"/>
      <c r="CN306" s="44"/>
      <c r="CO306" s="44"/>
      <c r="CP306" s="44"/>
      <c r="CQ306" s="44"/>
      <c r="CR306" s="44"/>
      <c r="CS306" s="44"/>
      <c r="CT306" s="44"/>
      <c r="CU306" s="44"/>
      <c r="CV306" s="44"/>
    </row>
    <row r="307" spans="1:100" s="31" customFormat="1" ht="17.7" x14ac:dyDescent="0.6">
      <c r="A307" s="92" t="s">
        <v>154</v>
      </c>
      <c r="B307" s="30"/>
      <c r="C307" s="30"/>
      <c r="D307" s="30"/>
      <c r="E307" s="30"/>
      <c r="F307" s="30"/>
      <c r="G307" s="30"/>
      <c r="H307" s="30"/>
      <c r="I307" s="30"/>
      <c r="J307" s="30"/>
      <c r="K307" s="30"/>
      <c r="L307" s="30"/>
      <c r="M307" s="30"/>
      <c r="N307" s="30"/>
      <c r="O307" s="30"/>
      <c r="P307" s="30"/>
      <c r="Q307" s="30"/>
      <c r="R307" s="30"/>
      <c r="S307" s="30"/>
      <c r="T307" s="30"/>
      <c r="U307" s="28"/>
      <c r="V307" s="30"/>
      <c r="W307" s="30"/>
      <c r="X307" s="30"/>
      <c r="Y307" s="30"/>
      <c r="Z307" s="30"/>
      <c r="AA307" s="30"/>
      <c r="AB307" s="30"/>
      <c r="AC307" s="30"/>
      <c r="AD307" s="30"/>
      <c r="AE307" s="30"/>
      <c r="AF307" s="30"/>
      <c r="AG307" s="30"/>
      <c r="AH307" s="30"/>
      <c r="AI307" s="30"/>
      <c r="AJ307" s="30"/>
      <c r="AK307" s="30"/>
      <c r="AL307" s="30"/>
      <c r="AM307" s="30"/>
      <c r="AN307" s="30"/>
      <c r="AO307" s="30"/>
      <c r="AP307" s="30"/>
      <c r="AQ307" s="30"/>
      <c r="AR307" s="30"/>
      <c r="AS307" s="30"/>
      <c r="AT307" s="30"/>
      <c r="AU307" s="30"/>
      <c r="AV307" s="30"/>
      <c r="AW307" s="30"/>
      <c r="AX307" s="30"/>
      <c r="AY307" s="30"/>
      <c r="AZ307" s="30"/>
      <c r="BA307" s="30"/>
      <c r="BB307" s="30"/>
      <c r="BC307" s="30"/>
      <c r="BD307" s="30"/>
      <c r="BE307" s="30"/>
      <c r="BF307" s="30"/>
      <c r="BG307" s="30"/>
      <c r="BH307" s="30"/>
      <c r="BI307" s="30"/>
      <c r="BJ307" s="30"/>
      <c r="BK307" s="30"/>
      <c r="BL307" s="30"/>
      <c r="BM307" s="30"/>
      <c r="BN307" s="30"/>
      <c r="BO307" s="30"/>
      <c r="BP307" s="30"/>
      <c r="BQ307" s="30"/>
      <c r="BR307" s="30"/>
      <c r="BS307" s="30"/>
      <c r="BT307" s="30"/>
      <c r="BU307" s="30"/>
      <c r="BV307" s="30"/>
      <c r="BW307" s="30"/>
      <c r="BX307" s="30"/>
      <c r="BY307" s="30"/>
      <c r="BZ307" s="30"/>
      <c r="CA307" s="30"/>
      <c r="CB307" s="30"/>
      <c r="CC307" s="70"/>
      <c r="CD307" s="30"/>
      <c r="CE307" s="30"/>
      <c r="CF307" s="30"/>
      <c r="CG307" s="30"/>
      <c r="CH307" s="30"/>
      <c r="CI307" s="30"/>
      <c r="CJ307" s="30"/>
      <c r="CK307" s="30"/>
      <c r="CL307" s="30"/>
      <c r="CM307" s="30"/>
      <c r="CN307" s="30"/>
      <c r="CO307" s="30"/>
      <c r="CP307" s="30"/>
      <c r="CQ307" s="30"/>
      <c r="CR307" s="30"/>
      <c r="CS307" s="30"/>
      <c r="CT307" s="30"/>
      <c r="CU307" s="30"/>
      <c r="CV307" s="30"/>
    </row>
    <row r="308" spans="1:100" s="31" customFormat="1" x14ac:dyDescent="0.4">
      <c r="A308" s="31" t="s">
        <v>6</v>
      </c>
      <c r="B308" s="30">
        <v>109803.81081488176</v>
      </c>
      <c r="C308" s="30">
        <v>102441.06638649944</v>
      </c>
      <c r="D308" s="30">
        <v>95495.513701398435</v>
      </c>
      <c r="E308" s="30">
        <v>115841.84639107568</v>
      </c>
      <c r="F308" s="30">
        <v>124804.75188322792</v>
      </c>
      <c r="G308" s="30">
        <v>89492.583459038986</v>
      </c>
      <c r="H308" s="30">
        <v>94189.193969981541</v>
      </c>
      <c r="I308" s="30">
        <v>108632.52767118748</v>
      </c>
      <c r="J308" s="30">
        <v>121891.66869068152</v>
      </c>
      <c r="K308" s="30">
        <v>133678.66902055286</v>
      </c>
      <c r="L308" s="30">
        <v>97400</v>
      </c>
      <c r="M308" s="30">
        <v>0</v>
      </c>
      <c r="N308" s="30">
        <v>0</v>
      </c>
      <c r="O308" s="30">
        <v>0</v>
      </c>
      <c r="P308" s="30">
        <v>0</v>
      </c>
      <c r="Q308" s="30">
        <v>0</v>
      </c>
      <c r="R308" s="30">
        <v>0</v>
      </c>
      <c r="S308" s="30">
        <v>0</v>
      </c>
      <c r="T308" s="30">
        <v>0</v>
      </c>
      <c r="U308" s="28"/>
      <c r="V308" s="30">
        <v>0</v>
      </c>
      <c r="W308" s="30">
        <v>0</v>
      </c>
      <c r="X308" s="30">
        <v>0</v>
      </c>
      <c r="Y308" s="30">
        <v>0</v>
      </c>
      <c r="Z308" s="30">
        <v>0</v>
      </c>
      <c r="AA308" s="30">
        <v>0</v>
      </c>
      <c r="AB308" s="30">
        <v>8395.2077252099843</v>
      </c>
      <c r="AC308" s="30">
        <v>20445.380106416076</v>
      </c>
      <c r="AD308" s="30">
        <v>2619.2909502024763</v>
      </c>
      <c r="AE308" s="30">
        <v>7346.4482890491909</v>
      </c>
      <c r="AF308" s="30">
        <v>27699</v>
      </c>
      <c r="AG308" s="30">
        <v>0</v>
      </c>
      <c r="AH308" s="30">
        <v>0</v>
      </c>
      <c r="AI308" s="30">
        <v>0</v>
      </c>
      <c r="AJ308" s="30">
        <v>33620</v>
      </c>
      <c r="AK308" s="30">
        <v>16936</v>
      </c>
      <c r="AL308" s="30">
        <v>12420</v>
      </c>
      <c r="AM308" s="30">
        <v>27493</v>
      </c>
      <c r="AN308" s="30">
        <v>22705</v>
      </c>
      <c r="AO308" s="30"/>
      <c r="AP308" s="30">
        <v>0</v>
      </c>
      <c r="AQ308" s="30">
        <v>0</v>
      </c>
      <c r="AR308" s="30">
        <v>0</v>
      </c>
      <c r="AS308" s="30">
        <v>0</v>
      </c>
      <c r="AT308" s="30">
        <v>0</v>
      </c>
      <c r="AU308" s="30">
        <v>0</v>
      </c>
      <c r="AV308" s="30">
        <v>0</v>
      </c>
      <c r="AW308" s="30">
        <v>0</v>
      </c>
      <c r="AX308" s="30">
        <v>0</v>
      </c>
      <c r="AY308" s="30">
        <v>0</v>
      </c>
      <c r="AZ308" s="30">
        <v>0</v>
      </c>
      <c r="BA308" s="30">
        <v>0</v>
      </c>
      <c r="BB308" s="30">
        <v>0</v>
      </c>
      <c r="BC308" s="30">
        <v>0</v>
      </c>
      <c r="BD308" s="30">
        <v>0</v>
      </c>
      <c r="BE308" s="30">
        <v>2117</v>
      </c>
      <c r="BF308" s="30">
        <v>0</v>
      </c>
      <c r="BG308" s="30">
        <v>0</v>
      </c>
      <c r="BH308" s="30">
        <v>0</v>
      </c>
      <c r="BI308" s="30"/>
      <c r="BJ308" s="30">
        <v>1453.8922155688622</v>
      </c>
      <c r="BK308" s="30">
        <v>2816.1283966539486</v>
      </c>
      <c r="BL308" s="30">
        <v>0</v>
      </c>
      <c r="BM308" s="30">
        <v>863.02394614648779</v>
      </c>
      <c r="BN308" s="30">
        <v>1919.8126992294044</v>
      </c>
      <c r="BO308" s="30">
        <v>1073.5179527377325</v>
      </c>
      <c r="BP308" s="30">
        <v>5466.4306780439965</v>
      </c>
      <c r="BQ308" s="30">
        <v>11877.310920239695</v>
      </c>
      <c r="BR308" s="30">
        <v>1278.4788092596409</v>
      </c>
      <c r="BS308" s="30">
        <v>4124.0870697043774</v>
      </c>
      <c r="BT308" s="30">
        <v>3392</v>
      </c>
      <c r="BU308" s="30">
        <v>0</v>
      </c>
      <c r="BV308" s="30">
        <v>0</v>
      </c>
      <c r="BW308" s="30">
        <v>0</v>
      </c>
      <c r="BX308" s="30">
        <v>25800</v>
      </c>
      <c r="BY308" s="30">
        <v>12115</v>
      </c>
      <c r="BZ308" s="30">
        <v>2313</v>
      </c>
      <c r="CA308" s="30">
        <v>5466</v>
      </c>
      <c r="CB308" s="30">
        <v>4704</v>
      </c>
      <c r="CC308" s="70"/>
      <c r="CD308" s="30">
        <v>111257.70303045062</v>
      </c>
      <c r="CE308" s="30">
        <v>105257.19478315339</v>
      </c>
      <c r="CF308" s="30">
        <v>95495.513701398435</v>
      </c>
      <c r="CG308" s="30">
        <v>116704.87033722216</v>
      </c>
      <c r="CH308" s="30">
        <v>126724.56458245731</v>
      </c>
      <c r="CI308" s="30">
        <v>90566.101411776719</v>
      </c>
      <c r="CJ308" s="30">
        <v>108050.83237323552</v>
      </c>
      <c r="CK308" s="30">
        <v>140955.21869784326</v>
      </c>
      <c r="CL308" s="30">
        <v>125789.43845014363</v>
      </c>
      <c r="CM308" s="30">
        <v>145149.20437930644</v>
      </c>
      <c r="CN308" s="30">
        <v>128491</v>
      </c>
      <c r="CO308" s="30">
        <v>0</v>
      </c>
      <c r="CP308" s="30">
        <v>0</v>
      </c>
      <c r="CQ308" s="30">
        <v>0</v>
      </c>
      <c r="CR308" s="30">
        <v>59420</v>
      </c>
      <c r="CS308" s="30">
        <v>31168</v>
      </c>
      <c r="CT308" s="30">
        <v>14733</v>
      </c>
      <c r="CU308" s="30">
        <v>32959</v>
      </c>
      <c r="CV308" s="30">
        <v>27409</v>
      </c>
    </row>
    <row r="309" spans="1:100" s="31" customFormat="1" x14ac:dyDescent="0.4">
      <c r="A309" s="70" t="s">
        <v>13</v>
      </c>
      <c r="B309" s="30">
        <v>0</v>
      </c>
      <c r="C309" s="30">
        <v>0</v>
      </c>
      <c r="D309" s="30">
        <v>0</v>
      </c>
      <c r="E309" s="30">
        <v>0</v>
      </c>
      <c r="F309" s="30">
        <v>0</v>
      </c>
      <c r="G309" s="30">
        <v>0</v>
      </c>
      <c r="H309" s="30">
        <v>0</v>
      </c>
      <c r="I309" s="30">
        <v>0</v>
      </c>
      <c r="J309" s="30">
        <v>0</v>
      </c>
      <c r="K309" s="30">
        <v>0</v>
      </c>
      <c r="L309" s="30">
        <v>0</v>
      </c>
      <c r="M309" s="30">
        <v>0</v>
      </c>
      <c r="N309" s="30">
        <v>0</v>
      </c>
      <c r="O309" s="30">
        <v>0</v>
      </c>
      <c r="P309" s="30">
        <v>0</v>
      </c>
      <c r="Q309" s="30">
        <v>0</v>
      </c>
      <c r="R309" s="30">
        <v>0</v>
      </c>
      <c r="S309" s="30">
        <v>0</v>
      </c>
      <c r="T309" s="30">
        <v>0</v>
      </c>
      <c r="U309" s="28"/>
      <c r="V309" s="30">
        <v>0</v>
      </c>
      <c r="W309" s="30">
        <v>0</v>
      </c>
      <c r="X309" s="30">
        <v>0</v>
      </c>
      <c r="Y309" s="30">
        <v>0</v>
      </c>
      <c r="Z309" s="30">
        <v>0</v>
      </c>
      <c r="AA309" s="30">
        <v>0</v>
      </c>
      <c r="AB309" s="30">
        <v>0</v>
      </c>
      <c r="AC309" s="30">
        <v>0</v>
      </c>
      <c r="AD309" s="30">
        <v>0</v>
      </c>
      <c r="AE309" s="30">
        <v>0</v>
      </c>
      <c r="AF309" s="30">
        <v>0</v>
      </c>
      <c r="AG309" s="30">
        <v>0</v>
      </c>
      <c r="AH309" s="30">
        <v>0</v>
      </c>
      <c r="AI309" s="30">
        <v>0</v>
      </c>
      <c r="AJ309" s="30">
        <v>0</v>
      </c>
      <c r="AK309" s="30">
        <v>0</v>
      </c>
      <c r="AL309" s="30">
        <v>0</v>
      </c>
      <c r="AM309" s="30">
        <v>0</v>
      </c>
      <c r="AN309" s="30">
        <v>0</v>
      </c>
      <c r="AO309" s="30"/>
      <c r="AP309" s="30">
        <v>0</v>
      </c>
      <c r="AQ309" s="30">
        <v>0</v>
      </c>
      <c r="AR309" s="30">
        <v>0</v>
      </c>
      <c r="AS309" s="30">
        <v>0</v>
      </c>
      <c r="AT309" s="30">
        <v>0</v>
      </c>
      <c r="AU309" s="30">
        <v>0</v>
      </c>
      <c r="AV309" s="30">
        <v>0</v>
      </c>
      <c r="AW309" s="30">
        <v>0</v>
      </c>
      <c r="AX309" s="30">
        <v>0</v>
      </c>
      <c r="AY309" s="30">
        <v>0</v>
      </c>
      <c r="AZ309" s="30">
        <v>0</v>
      </c>
      <c r="BA309" s="30">
        <v>0</v>
      </c>
      <c r="BB309" s="30">
        <v>0</v>
      </c>
      <c r="BC309" s="30">
        <v>0</v>
      </c>
      <c r="BD309" s="30">
        <v>0</v>
      </c>
      <c r="BE309" s="30">
        <v>0</v>
      </c>
      <c r="BF309" s="30">
        <v>0</v>
      </c>
      <c r="BG309" s="30">
        <v>0</v>
      </c>
      <c r="BH309" s="30">
        <v>0</v>
      </c>
      <c r="BI309" s="30"/>
      <c r="BJ309" s="30">
        <v>0</v>
      </c>
      <c r="BK309" s="30">
        <v>0</v>
      </c>
      <c r="BL309" s="30">
        <v>0</v>
      </c>
      <c r="BM309" s="30">
        <v>0</v>
      </c>
      <c r="BN309" s="30">
        <v>0</v>
      </c>
      <c r="BO309" s="30">
        <v>0</v>
      </c>
      <c r="BP309" s="30">
        <v>0</v>
      </c>
      <c r="BQ309" s="30">
        <v>0</v>
      </c>
      <c r="BR309" s="30">
        <v>0</v>
      </c>
      <c r="BS309" s="30">
        <v>0</v>
      </c>
      <c r="BT309" s="30">
        <v>0</v>
      </c>
      <c r="BU309" s="30">
        <v>0</v>
      </c>
      <c r="BV309" s="30">
        <v>0</v>
      </c>
      <c r="BW309" s="30">
        <v>0</v>
      </c>
      <c r="BX309" s="30">
        <v>0</v>
      </c>
      <c r="BY309" s="30">
        <v>0</v>
      </c>
      <c r="BZ309" s="30">
        <v>0</v>
      </c>
      <c r="CA309" s="30">
        <v>0</v>
      </c>
      <c r="CB309" s="30">
        <v>0</v>
      </c>
      <c r="CC309" s="70"/>
      <c r="CD309" s="30">
        <v>0</v>
      </c>
      <c r="CE309" s="30">
        <v>0</v>
      </c>
      <c r="CF309" s="30">
        <v>0</v>
      </c>
      <c r="CG309" s="30">
        <v>0</v>
      </c>
      <c r="CH309" s="30">
        <v>0</v>
      </c>
      <c r="CI309" s="30">
        <v>0</v>
      </c>
      <c r="CJ309" s="30">
        <v>0</v>
      </c>
      <c r="CK309" s="30">
        <v>0</v>
      </c>
      <c r="CL309" s="30">
        <v>0</v>
      </c>
      <c r="CM309" s="30">
        <v>0</v>
      </c>
      <c r="CN309" s="30">
        <v>0</v>
      </c>
      <c r="CO309" s="30">
        <v>0</v>
      </c>
      <c r="CP309" s="30">
        <v>0</v>
      </c>
      <c r="CQ309" s="30">
        <v>0</v>
      </c>
      <c r="CR309" s="30">
        <v>0</v>
      </c>
      <c r="CS309" s="30">
        <v>0</v>
      </c>
      <c r="CT309" s="30">
        <v>0</v>
      </c>
      <c r="CU309" s="30">
        <v>0</v>
      </c>
      <c r="CV309" s="30">
        <v>0</v>
      </c>
    </row>
    <row r="310" spans="1:100" s="31" customFormat="1" x14ac:dyDescent="0.4">
      <c r="A310" s="70" t="s">
        <v>15</v>
      </c>
      <c r="B310" s="30">
        <v>0</v>
      </c>
      <c r="C310" s="30">
        <v>0</v>
      </c>
      <c r="D310" s="30">
        <v>0</v>
      </c>
      <c r="E310" s="30">
        <v>0</v>
      </c>
      <c r="F310" s="30">
        <v>0</v>
      </c>
      <c r="G310" s="30">
        <v>0</v>
      </c>
      <c r="H310" s="30">
        <v>0</v>
      </c>
      <c r="I310" s="30">
        <v>0</v>
      </c>
      <c r="J310" s="30">
        <v>0</v>
      </c>
      <c r="K310" s="30">
        <v>0</v>
      </c>
      <c r="L310" s="30">
        <v>0</v>
      </c>
      <c r="M310" s="30">
        <v>0</v>
      </c>
      <c r="N310" s="30">
        <v>0</v>
      </c>
      <c r="O310" s="30">
        <v>0</v>
      </c>
      <c r="P310" s="30">
        <v>0</v>
      </c>
      <c r="Q310" s="30">
        <v>0</v>
      </c>
      <c r="R310" s="30">
        <v>0</v>
      </c>
      <c r="S310" s="30">
        <v>0</v>
      </c>
      <c r="T310" s="30">
        <v>0</v>
      </c>
      <c r="U310" s="28"/>
      <c r="V310" s="30">
        <v>0</v>
      </c>
      <c r="W310" s="30">
        <v>0</v>
      </c>
      <c r="X310" s="30">
        <v>0</v>
      </c>
      <c r="Y310" s="30">
        <v>0</v>
      </c>
      <c r="Z310" s="30">
        <v>0</v>
      </c>
      <c r="AA310" s="30">
        <v>0</v>
      </c>
      <c r="AB310" s="30">
        <v>0</v>
      </c>
      <c r="AC310" s="30">
        <v>0</v>
      </c>
      <c r="AD310" s="30">
        <v>0</v>
      </c>
      <c r="AE310" s="30">
        <v>0</v>
      </c>
      <c r="AF310" s="30">
        <v>0</v>
      </c>
      <c r="AG310" s="30">
        <v>0</v>
      </c>
      <c r="AH310" s="30">
        <v>0</v>
      </c>
      <c r="AI310" s="30">
        <v>0</v>
      </c>
      <c r="AJ310" s="30">
        <v>0</v>
      </c>
      <c r="AK310" s="30">
        <v>0</v>
      </c>
      <c r="AL310" s="30">
        <v>0</v>
      </c>
      <c r="AM310" s="30">
        <v>0</v>
      </c>
      <c r="AN310" s="30">
        <v>0</v>
      </c>
      <c r="AO310" s="30"/>
      <c r="AP310" s="30">
        <v>0</v>
      </c>
      <c r="AQ310" s="30">
        <v>0</v>
      </c>
      <c r="AR310" s="30">
        <v>0</v>
      </c>
      <c r="AS310" s="30">
        <v>0</v>
      </c>
      <c r="AT310" s="30">
        <v>0</v>
      </c>
      <c r="AU310" s="30">
        <v>0</v>
      </c>
      <c r="AV310" s="30">
        <v>0</v>
      </c>
      <c r="AW310" s="30">
        <v>0</v>
      </c>
      <c r="AX310" s="30">
        <v>0</v>
      </c>
      <c r="AY310" s="30">
        <v>0</v>
      </c>
      <c r="AZ310" s="30">
        <v>0</v>
      </c>
      <c r="BA310" s="30">
        <v>0</v>
      </c>
      <c r="BB310" s="30">
        <v>0</v>
      </c>
      <c r="BC310" s="30">
        <v>0</v>
      </c>
      <c r="BD310" s="30">
        <v>0</v>
      </c>
      <c r="BE310" s="30">
        <v>0</v>
      </c>
      <c r="BF310" s="30">
        <v>0</v>
      </c>
      <c r="BG310" s="30">
        <v>0</v>
      </c>
      <c r="BH310" s="30">
        <v>0</v>
      </c>
      <c r="BI310" s="30"/>
      <c r="BJ310" s="30">
        <v>0</v>
      </c>
      <c r="BK310" s="30">
        <v>0</v>
      </c>
      <c r="BL310" s="30">
        <v>0</v>
      </c>
      <c r="BM310" s="30">
        <v>0</v>
      </c>
      <c r="BN310" s="30">
        <v>0</v>
      </c>
      <c r="BO310" s="30">
        <v>0</v>
      </c>
      <c r="BP310" s="30">
        <v>0</v>
      </c>
      <c r="BQ310" s="30">
        <v>0</v>
      </c>
      <c r="BR310" s="30">
        <v>0</v>
      </c>
      <c r="BS310" s="30">
        <v>0</v>
      </c>
      <c r="BT310" s="30">
        <v>0</v>
      </c>
      <c r="BU310" s="30">
        <v>0</v>
      </c>
      <c r="BV310" s="30">
        <v>0</v>
      </c>
      <c r="BW310" s="30">
        <v>0</v>
      </c>
      <c r="BX310" s="30">
        <v>0</v>
      </c>
      <c r="BY310" s="30">
        <v>0</v>
      </c>
      <c r="BZ310" s="30">
        <v>0</v>
      </c>
      <c r="CA310" s="30">
        <v>0</v>
      </c>
      <c r="CB310" s="30">
        <v>0</v>
      </c>
      <c r="CC310" s="70"/>
      <c r="CD310" s="30">
        <v>0</v>
      </c>
      <c r="CE310" s="30">
        <v>0</v>
      </c>
      <c r="CF310" s="30">
        <v>0</v>
      </c>
      <c r="CG310" s="30">
        <v>0</v>
      </c>
      <c r="CH310" s="30">
        <v>0</v>
      </c>
      <c r="CI310" s="30">
        <v>0</v>
      </c>
      <c r="CJ310" s="30">
        <v>0</v>
      </c>
      <c r="CK310" s="30">
        <v>0</v>
      </c>
      <c r="CL310" s="30">
        <v>0</v>
      </c>
      <c r="CM310" s="30">
        <v>0</v>
      </c>
      <c r="CN310" s="30">
        <v>0</v>
      </c>
      <c r="CO310" s="30">
        <v>0</v>
      </c>
      <c r="CP310" s="30">
        <v>0</v>
      </c>
      <c r="CQ310" s="30">
        <v>0</v>
      </c>
      <c r="CR310" s="30">
        <v>0</v>
      </c>
      <c r="CS310" s="30">
        <v>0</v>
      </c>
      <c r="CT310" s="30">
        <v>0</v>
      </c>
      <c r="CU310" s="30">
        <v>0</v>
      </c>
      <c r="CV310" s="30">
        <v>0</v>
      </c>
    </row>
    <row r="311" spans="1:100" s="31" customFormat="1" x14ac:dyDescent="0.4">
      <c r="A311" s="70" t="s">
        <v>16</v>
      </c>
      <c r="B311" s="30">
        <v>0</v>
      </c>
      <c r="C311" s="30">
        <v>0</v>
      </c>
      <c r="D311" s="30">
        <v>0</v>
      </c>
      <c r="E311" s="30">
        <v>0</v>
      </c>
      <c r="F311" s="30">
        <v>0</v>
      </c>
      <c r="G311" s="30">
        <v>0</v>
      </c>
      <c r="H311" s="30">
        <v>0</v>
      </c>
      <c r="I311" s="30">
        <v>0</v>
      </c>
      <c r="J311" s="30">
        <v>0</v>
      </c>
      <c r="K311" s="30">
        <v>0</v>
      </c>
      <c r="L311" s="30">
        <v>0</v>
      </c>
      <c r="M311" s="30">
        <v>0</v>
      </c>
      <c r="N311" s="30">
        <v>0</v>
      </c>
      <c r="O311" s="30">
        <v>0</v>
      </c>
      <c r="P311" s="30">
        <v>0</v>
      </c>
      <c r="Q311" s="30">
        <v>0</v>
      </c>
      <c r="R311" s="30">
        <v>0</v>
      </c>
      <c r="S311" s="30">
        <v>0</v>
      </c>
      <c r="T311" s="30">
        <v>0</v>
      </c>
      <c r="U311" s="28"/>
      <c r="V311" s="30">
        <v>0</v>
      </c>
      <c r="W311" s="30">
        <v>0</v>
      </c>
      <c r="X311" s="30">
        <v>0</v>
      </c>
      <c r="Y311" s="30">
        <v>0</v>
      </c>
      <c r="Z311" s="30">
        <v>0</v>
      </c>
      <c r="AA311" s="30">
        <v>0</v>
      </c>
      <c r="AB311" s="30">
        <v>0</v>
      </c>
      <c r="AC311" s="30">
        <v>0</v>
      </c>
      <c r="AD311" s="30">
        <v>0</v>
      </c>
      <c r="AE311" s="30">
        <v>0</v>
      </c>
      <c r="AF311" s="30">
        <v>0</v>
      </c>
      <c r="AG311" s="30">
        <v>0</v>
      </c>
      <c r="AH311" s="30">
        <v>0</v>
      </c>
      <c r="AI311" s="30">
        <v>0</v>
      </c>
      <c r="AJ311" s="30">
        <v>0</v>
      </c>
      <c r="AK311" s="30">
        <v>0</v>
      </c>
      <c r="AL311" s="30">
        <v>0</v>
      </c>
      <c r="AM311" s="30">
        <v>0</v>
      </c>
      <c r="AN311" s="30">
        <v>0</v>
      </c>
      <c r="AO311" s="30"/>
      <c r="AP311" s="30">
        <v>0</v>
      </c>
      <c r="AQ311" s="30">
        <v>0</v>
      </c>
      <c r="AR311" s="30">
        <v>0</v>
      </c>
      <c r="AS311" s="30">
        <v>0</v>
      </c>
      <c r="AT311" s="30">
        <v>0</v>
      </c>
      <c r="AU311" s="30">
        <v>0</v>
      </c>
      <c r="AV311" s="30">
        <v>0</v>
      </c>
      <c r="AW311" s="30">
        <v>0</v>
      </c>
      <c r="AX311" s="30">
        <v>0</v>
      </c>
      <c r="AY311" s="30">
        <v>0</v>
      </c>
      <c r="AZ311" s="30">
        <v>0</v>
      </c>
      <c r="BA311" s="30">
        <v>0</v>
      </c>
      <c r="BB311" s="30">
        <v>0</v>
      </c>
      <c r="BC311" s="30">
        <v>0</v>
      </c>
      <c r="BD311" s="30">
        <v>0</v>
      </c>
      <c r="BE311" s="30">
        <v>0</v>
      </c>
      <c r="BF311" s="30">
        <v>0</v>
      </c>
      <c r="BG311" s="30">
        <v>0</v>
      </c>
      <c r="BH311" s="30">
        <v>0</v>
      </c>
      <c r="BI311" s="30"/>
      <c r="BJ311" s="30">
        <v>0</v>
      </c>
      <c r="BK311" s="30">
        <v>0</v>
      </c>
      <c r="BL311" s="30">
        <v>0</v>
      </c>
      <c r="BM311" s="30">
        <v>0</v>
      </c>
      <c r="BN311" s="30">
        <v>0</v>
      </c>
      <c r="BO311" s="30">
        <v>0</v>
      </c>
      <c r="BP311" s="30">
        <v>0</v>
      </c>
      <c r="BQ311" s="30">
        <v>0</v>
      </c>
      <c r="BR311" s="30">
        <v>0</v>
      </c>
      <c r="BS311" s="30">
        <v>0</v>
      </c>
      <c r="BT311" s="30">
        <v>0</v>
      </c>
      <c r="BU311" s="30">
        <v>0</v>
      </c>
      <c r="BV311" s="30">
        <v>0</v>
      </c>
      <c r="BW311" s="30">
        <v>0</v>
      </c>
      <c r="BX311" s="30">
        <v>0</v>
      </c>
      <c r="BY311" s="30">
        <v>0</v>
      </c>
      <c r="BZ311" s="30">
        <v>0</v>
      </c>
      <c r="CA311" s="30">
        <v>0</v>
      </c>
      <c r="CB311" s="30">
        <v>0</v>
      </c>
      <c r="CC311" s="70"/>
      <c r="CD311" s="30">
        <v>0</v>
      </c>
      <c r="CE311" s="30">
        <v>0</v>
      </c>
      <c r="CF311" s="30">
        <v>0</v>
      </c>
      <c r="CG311" s="30">
        <v>0</v>
      </c>
      <c r="CH311" s="30">
        <v>0</v>
      </c>
      <c r="CI311" s="30">
        <v>0</v>
      </c>
      <c r="CJ311" s="30">
        <v>0</v>
      </c>
      <c r="CK311" s="30">
        <v>0</v>
      </c>
      <c r="CL311" s="30">
        <v>0</v>
      </c>
      <c r="CM311" s="30">
        <v>0</v>
      </c>
      <c r="CN311" s="30">
        <v>0</v>
      </c>
      <c r="CO311" s="30">
        <v>0</v>
      </c>
      <c r="CP311" s="30">
        <v>0</v>
      </c>
      <c r="CQ311" s="30">
        <v>0</v>
      </c>
      <c r="CR311" s="30">
        <v>0</v>
      </c>
      <c r="CS311" s="30">
        <v>0</v>
      </c>
      <c r="CT311" s="30">
        <v>0</v>
      </c>
      <c r="CU311" s="30">
        <v>0</v>
      </c>
      <c r="CV311" s="30">
        <v>0</v>
      </c>
    </row>
    <row r="312" spans="1:100" s="31" customFormat="1" x14ac:dyDescent="0.4">
      <c r="A312" s="70" t="s">
        <v>8</v>
      </c>
      <c r="B312" s="30">
        <v>0</v>
      </c>
      <c r="C312" s="30">
        <v>0</v>
      </c>
      <c r="D312" s="30">
        <v>0</v>
      </c>
      <c r="E312" s="30">
        <v>0</v>
      </c>
      <c r="F312" s="30">
        <v>0</v>
      </c>
      <c r="G312" s="30">
        <v>0</v>
      </c>
      <c r="H312" s="30">
        <v>0</v>
      </c>
      <c r="I312" s="30">
        <v>0</v>
      </c>
      <c r="J312" s="30">
        <v>0</v>
      </c>
      <c r="K312" s="30">
        <v>0</v>
      </c>
      <c r="L312" s="30">
        <v>0</v>
      </c>
      <c r="M312" s="30">
        <v>0</v>
      </c>
      <c r="N312" s="30">
        <v>0</v>
      </c>
      <c r="O312" s="30">
        <v>0</v>
      </c>
      <c r="P312" s="30">
        <v>0</v>
      </c>
      <c r="Q312" s="30">
        <v>0</v>
      </c>
      <c r="R312" s="30">
        <v>0</v>
      </c>
      <c r="S312" s="30">
        <v>0</v>
      </c>
      <c r="T312" s="30">
        <v>0</v>
      </c>
      <c r="U312" s="28"/>
      <c r="V312" s="30">
        <v>0</v>
      </c>
      <c r="W312" s="30">
        <v>0</v>
      </c>
      <c r="X312" s="30">
        <v>0</v>
      </c>
      <c r="Y312" s="30">
        <v>0</v>
      </c>
      <c r="Z312" s="30">
        <v>0</v>
      </c>
      <c r="AA312" s="30">
        <v>0</v>
      </c>
      <c r="AB312" s="30">
        <v>0</v>
      </c>
      <c r="AC312" s="30">
        <v>0</v>
      </c>
      <c r="AD312" s="30">
        <v>0</v>
      </c>
      <c r="AE312" s="30">
        <v>0</v>
      </c>
      <c r="AF312" s="30">
        <v>0</v>
      </c>
      <c r="AG312" s="30">
        <v>0</v>
      </c>
      <c r="AH312" s="30">
        <v>0</v>
      </c>
      <c r="AI312" s="30">
        <v>0</v>
      </c>
      <c r="AJ312" s="30">
        <v>0</v>
      </c>
      <c r="AK312" s="30">
        <v>0</v>
      </c>
      <c r="AL312" s="30">
        <v>0</v>
      </c>
      <c r="AM312" s="30">
        <v>0</v>
      </c>
      <c r="AN312" s="30">
        <v>0</v>
      </c>
      <c r="AO312" s="30"/>
      <c r="AP312" s="30">
        <v>0</v>
      </c>
      <c r="AQ312" s="30">
        <v>0</v>
      </c>
      <c r="AR312" s="30">
        <v>1819615.3814980837</v>
      </c>
      <c r="AS312" s="30">
        <v>3133114.8654580712</v>
      </c>
      <c r="AT312" s="30">
        <v>417599.29347524716</v>
      </c>
      <c r="AU312" s="30">
        <v>1893574.0411967046</v>
      </c>
      <c r="AV312" s="30">
        <v>657624.60514144879</v>
      </c>
      <c r="AW312" s="30">
        <v>835593.79565352655</v>
      </c>
      <c r="AX312" s="30">
        <v>820711.164396776</v>
      </c>
      <c r="AY312" s="30">
        <v>863207.67396327993</v>
      </c>
      <c r="AZ312" s="30">
        <v>10846137</v>
      </c>
      <c r="BA312" s="30">
        <v>14004600</v>
      </c>
      <c r="BB312" s="30">
        <v>9737452</v>
      </c>
      <c r="BC312" s="30">
        <v>10479996</v>
      </c>
      <c r="BD312" s="30">
        <v>13848078</v>
      </c>
      <c r="BE312" s="30">
        <v>17592270</v>
      </c>
      <c r="BF312" s="30">
        <v>4533300</v>
      </c>
      <c r="BG312" s="30">
        <v>3168930</v>
      </c>
      <c r="BH312" s="30">
        <v>2617050</v>
      </c>
      <c r="BI312" s="30"/>
      <c r="BJ312" s="30">
        <v>2634452.6946107782</v>
      </c>
      <c r="BK312" s="30">
        <v>2551412.3273684774</v>
      </c>
      <c r="BL312" s="30">
        <v>869107.74803753535</v>
      </c>
      <c r="BM312" s="30">
        <v>3365793.3899713024</v>
      </c>
      <c r="BN312" s="30">
        <v>239976.58740367554</v>
      </c>
      <c r="BO312" s="30">
        <v>2200711.8031123513</v>
      </c>
      <c r="BP312" s="30">
        <v>1224480.471881855</v>
      </c>
      <c r="BQ312" s="30">
        <v>1209326.2027880417</v>
      </c>
      <c r="BR312" s="30">
        <v>1431896.2663707978</v>
      </c>
      <c r="BS312" s="30">
        <v>1539659.1726896344</v>
      </c>
      <c r="BT312" s="30">
        <v>7372512</v>
      </c>
      <c r="BU312" s="30">
        <v>8142849</v>
      </c>
      <c r="BV312" s="30">
        <v>6218317</v>
      </c>
      <c r="BW312" s="30">
        <v>7006363</v>
      </c>
      <c r="BX312" s="30">
        <v>9307350</v>
      </c>
      <c r="BY312" s="30">
        <v>4051256</v>
      </c>
      <c r="BZ312" s="30">
        <v>5016897</v>
      </c>
      <c r="CA312" s="30">
        <v>3951918</v>
      </c>
      <c r="CB312" s="30">
        <v>3400992</v>
      </c>
      <c r="CC312" s="70"/>
      <c r="CD312" s="30">
        <v>2634452.6946107782</v>
      </c>
      <c r="CE312" s="30">
        <v>2551412.3273684774</v>
      </c>
      <c r="CF312" s="30">
        <v>2688723.1295356192</v>
      </c>
      <c r="CG312" s="30">
        <v>6498908.2554293741</v>
      </c>
      <c r="CH312" s="30">
        <v>657575.88087892276</v>
      </c>
      <c r="CI312" s="30">
        <v>4094285.8443090562</v>
      </c>
      <c r="CJ312" s="30">
        <v>1882105.0770233038</v>
      </c>
      <c r="CK312" s="30">
        <v>2044919.9984415681</v>
      </c>
      <c r="CL312" s="30">
        <v>2252607.4307675739</v>
      </c>
      <c r="CM312" s="30">
        <v>2402866.8466529143</v>
      </c>
      <c r="CN312" s="30">
        <v>18218649</v>
      </c>
      <c r="CO312" s="30">
        <v>22147449</v>
      </c>
      <c r="CP312" s="30">
        <v>15955769</v>
      </c>
      <c r="CQ312" s="30">
        <v>17486359</v>
      </c>
      <c r="CR312" s="30">
        <v>23155428</v>
      </c>
      <c r="CS312" s="30">
        <v>21643526</v>
      </c>
      <c r="CT312" s="30">
        <v>9550197</v>
      </c>
      <c r="CU312" s="30">
        <v>7120848</v>
      </c>
      <c r="CV312" s="30">
        <v>6018042</v>
      </c>
    </row>
    <row r="313" spans="1:100" s="31" customFormat="1" x14ac:dyDescent="0.4">
      <c r="A313" s="70" t="s">
        <v>24</v>
      </c>
      <c r="B313" s="30">
        <v>0</v>
      </c>
      <c r="C313" s="30">
        <v>0</v>
      </c>
      <c r="D313" s="30">
        <v>0</v>
      </c>
      <c r="E313" s="30">
        <v>0</v>
      </c>
      <c r="F313" s="30">
        <v>0</v>
      </c>
      <c r="G313" s="30">
        <v>0</v>
      </c>
      <c r="H313" s="30">
        <v>0</v>
      </c>
      <c r="I313" s="30">
        <v>0</v>
      </c>
      <c r="J313" s="30">
        <v>0</v>
      </c>
      <c r="K313" s="30">
        <v>0</v>
      </c>
      <c r="L313" s="30">
        <v>0</v>
      </c>
      <c r="M313" s="30">
        <v>0</v>
      </c>
      <c r="N313" s="30">
        <v>0</v>
      </c>
      <c r="O313" s="30">
        <v>0</v>
      </c>
      <c r="P313" s="30">
        <v>0</v>
      </c>
      <c r="Q313" s="30">
        <v>0</v>
      </c>
      <c r="R313" s="30">
        <v>0</v>
      </c>
      <c r="S313" s="30">
        <v>0</v>
      </c>
      <c r="T313" s="30">
        <v>0</v>
      </c>
      <c r="U313" s="28"/>
      <c r="V313" s="30">
        <v>0</v>
      </c>
      <c r="W313" s="30">
        <v>0</v>
      </c>
      <c r="X313" s="30">
        <v>0</v>
      </c>
      <c r="Y313" s="30">
        <v>0</v>
      </c>
      <c r="Z313" s="30">
        <v>0</v>
      </c>
      <c r="AA313" s="30">
        <v>0</v>
      </c>
      <c r="AB313" s="30">
        <v>0</v>
      </c>
      <c r="AC313" s="30">
        <v>0</v>
      </c>
      <c r="AD313" s="30">
        <v>0</v>
      </c>
      <c r="AE313" s="30">
        <v>0</v>
      </c>
      <c r="AF313" s="30">
        <v>0</v>
      </c>
      <c r="AG313" s="30">
        <v>0</v>
      </c>
      <c r="AH313" s="30">
        <v>0</v>
      </c>
      <c r="AI313" s="30">
        <v>0</v>
      </c>
      <c r="AJ313" s="30">
        <v>0</v>
      </c>
      <c r="AK313" s="30">
        <v>0</v>
      </c>
      <c r="AL313" s="30">
        <v>0</v>
      </c>
      <c r="AM313" s="30">
        <v>0</v>
      </c>
      <c r="AN313" s="30">
        <v>0</v>
      </c>
      <c r="AO313" s="30"/>
      <c r="AP313" s="30">
        <v>0</v>
      </c>
      <c r="AQ313" s="30">
        <v>0</v>
      </c>
      <c r="AR313" s="30">
        <v>0</v>
      </c>
      <c r="AS313" s="30">
        <v>0</v>
      </c>
      <c r="AT313" s="30">
        <v>0</v>
      </c>
      <c r="AU313" s="30">
        <v>0</v>
      </c>
      <c r="AV313" s="30">
        <v>0</v>
      </c>
      <c r="AW313" s="30">
        <v>0</v>
      </c>
      <c r="AX313" s="30">
        <v>0</v>
      </c>
      <c r="AY313" s="30">
        <v>0</v>
      </c>
      <c r="AZ313" s="30">
        <v>0</v>
      </c>
      <c r="BA313" s="30">
        <v>0</v>
      </c>
      <c r="BB313" s="30">
        <v>0</v>
      </c>
      <c r="BC313" s="30">
        <v>0</v>
      </c>
      <c r="BD313" s="30">
        <v>0</v>
      </c>
      <c r="BE313" s="30">
        <v>0</v>
      </c>
      <c r="BF313" s="30">
        <v>0</v>
      </c>
      <c r="BG313" s="30">
        <v>0</v>
      </c>
      <c r="BH313" s="30">
        <v>0</v>
      </c>
      <c r="BI313" s="30"/>
      <c r="BJ313" s="30">
        <v>0</v>
      </c>
      <c r="BK313" s="30">
        <v>0</v>
      </c>
      <c r="BL313" s="30">
        <v>0</v>
      </c>
      <c r="BM313" s="30">
        <v>0</v>
      </c>
      <c r="BN313" s="30">
        <v>0</v>
      </c>
      <c r="BO313" s="30">
        <v>0</v>
      </c>
      <c r="BP313" s="30">
        <v>0</v>
      </c>
      <c r="BQ313" s="30">
        <v>0</v>
      </c>
      <c r="BR313" s="30">
        <v>0</v>
      </c>
      <c r="BS313" s="30">
        <v>0</v>
      </c>
      <c r="BT313" s="30">
        <v>0</v>
      </c>
      <c r="BU313" s="30">
        <v>0</v>
      </c>
      <c r="BV313" s="30">
        <v>0</v>
      </c>
      <c r="BW313" s="30">
        <v>0</v>
      </c>
      <c r="BX313" s="30">
        <v>0</v>
      </c>
      <c r="BY313" s="30">
        <v>0</v>
      </c>
      <c r="BZ313" s="30">
        <v>0</v>
      </c>
      <c r="CA313" s="30">
        <v>0</v>
      </c>
      <c r="CB313" s="30">
        <v>0</v>
      </c>
      <c r="CC313" s="70"/>
      <c r="CD313" s="30">
        <v>0</v>
      </c>
      <c r="CE313" s="30">
        <v>0</v>
      </c>
      <c r="CF313" s="30">
        <v>0</v>
      </c>
      <c r="CG313" s="30">
        <v>0</v>
      </c>
      <c r="CH313" s="30">
        <v>0</v>
      </c>
      <c r="CI313" s="30">
        <v>0</v>
      </c>
      <c r="CJ313" s="30">
        <v>0</v>
      </c>
      <c r="CK313" s="30">
        <v>0</v>
      </c>
      <c r="CL313" s="30">
        <v>0</v>
      </c>
      <c r="CM313" s="30">
        <v>0</v>
      </c>
      <c r="CN313" s="30">
        <v>0</v>
      </c>
      <c r="CO313" s="30">
        <v>0</v>
      </c>
      <c r="CP313" s="30">
        <v>0</v>
      </c>
      <c r="CQ313" s="30">
        <v>0</v>
      </c>
      <c r="CR313" s="30">
        <v>0</v>
      </c>
      <c r="CS313" s="30">
        <v>0</v>
      </c>
      <c r="CT313" s="30">
        <v>0</v>
      </c>
      <c r="CU313" s="30">
        <v>0</v>
      </c>
      <c r="CV313" s="30">
        <v>0</v>
      </c>
    </row>
    <row r="314" spans="1:100" s="31" customFormat="1" x14ac:dyDescent="0.4">
      <c r="A314" s="70" t="s">
        <v>25</v>
      </c>
      <c r="B314" s="30">
        <v>0</v>
      </c>
      <c r="C314" s="30">
        <v>0</v>
      </c>
      <c r="D314" s="30">
        <v>0</v>
      </c>
      <c r="E314" s="30">
        <v>0</v>
      </c>
      <c r="F314" s="30">
        <v>0</v>
      </c>
      <c r="G314" s="30">
        <v>0</v>
      </c>
      <c r="H314" s="30">
        <v>0</v>
      </c>
      <c r="I314" s="30">
        <v>0</v>
      </c>
      <c r="J314" s="30">
        <v>0</v>
      </c>
      <c r="K314" s="30">
        <v>0</v>
      </c>
      <c r="L314" s="30">
        <v>0</v>
      </c>
      <c r="M314" s="30">
        <v>0</v>
      </c>
      <c r="N314" s="30">
        <v>0</v>
      </c>
      <c r="O314" s="30">
        <v>0</v>
      </c>
      <c r="P314" s="30">
        <v>0</v>
      </c>
      <c r="Q314" s="30">
        <v>0</v>
      </c>
      <c r="R314" s="30">
        <v>0</v>
      </c>
      <c r="S314" s="30">
        <v>0</v>
      </c>
      <c r="T314" s="30">
        <v>0</v>
      </c>
      <c r="U314" s="28"/>
      <c r="V314" s="30">
        <v>0</v>
      </c>
      <c r="W314" s="30">
        <v>0</v>
      </c>
      <c r="X314" s="30">
        <v>0</v>
      </c>
      <c r="Y314" s="30">
        <v>0</v>
      </c>
      <c r="Z314" s="30">
        <v>0</v>
      </c>
      <c r="AA314" s="30">
        <v>0</v>
      </c>
      <c r="AB314" s="30">
        <v>0</v>
      </c>
      <c r="AC314" s="30">
        <v>0</v>
      </c>
      <c r="AD314" s="30">
        <v>0</v>
      </c>
      <c r="AE314" s="30">
        <v>0</v>
      </c>
      <c r="AF314" s="30">
        <v>0</v>
      </c>
      <c r="AG314" s="30">
        <v>0</v>
      </c>
      <c r="AH314" s="30">
        <v>0</v>
      </c>
      <c r="AI314" s="30">
        <v>0</v>
      </c>
      <c r="AJ314" s="30">
        <v>0</v>
      </c>
      <c r="AK314" s="30">
        <v>0</v>
      </c>
      <c r="AL314" s="30">
        <v>0</v>
      </c>
      <c r="AM314" s="30">
        <v>0</v>
      </c>
      <c r="AN314" s="30">
        <v>0</v>
      </c>
      <c r="AO314" s="30"/>
      <c r="AP314" s="30">
        <v>0</v>
      </c>
      <c r="AQ314" s="30">
        <v>0</v>
      </c>
      <c r="AR314" s="30">
        <v>0</v>
      </c>
      <c r="AS314" s="30">
        <v>0</v>
      </c>
      <c r="AT314" s="30">
        <v>0</v>
      </c>
      <c r="AU314" s="30">
        <v>0</v>
      </c>
      <c r="AV314" s="30">
        <v>0</v>
      </c>
      <c r="AW314" s="30">
        <v>0</v>
      </c>
      <c r="AX314" s="30">
        <v>0</v>
      </c>
      <c r="AY314" s="30">
        <v>0</v>
      </c>
      <c r="AZ314" s="30">
        <v>0</v>
      </c>
      <c r="BA314" s="30">
        <v>0</v>
      </c>
      <c r="BB314" s="30">
        <v>0</v>
      </c>
      <c r="BC314" s="30">
        <v>0</v>
      </c>
      <c r="BD314" s="30">
        <v>0</v>
      </c>
      <c r="BE314" s="30">
        <v>0</v>
      </c>
      <c r="BF314" s="30">
        <v>0</v>
      </c>
      <c r="BG314" s="30">
        <v>0</v>
      </c>
      <c r="BH314" s="30">
        <v>0</v>
      </c>
      <c r="BI314" s="30"/>
      <c r="BJ314" s="30">
        <v>0</v>
      </c>
      <c r="BK314" s="30">
        <v>0</v>
      </c>
      <c r="BL314" s="30">
        <v>0</v>
      </c>
      <c r="BM314" s="30">
        <v>0</v>
      </c>
      <c r="BN314" s="30">
        <v>0</v>
      </c>
      <c r="BO314" s="30">
        <v>0</v>
      </c>
      <c r="BP314" s="30">
        <v>0</v>
      </c>
      <c r="BQ314" s="30">
        <v>0</v>
      </c>
      <c r="BR314" s="30">
        <v>0</v>
      </c>
      <c r="BS314" s="30">
        <v>0</v>
      </c>
      <c r="BT314" s="30">
        <v>0</v>
      </c>
      <c r="BU314" s="30">
        <v>0</v>
      </c>
      <c r="BV314" s="30">
        <v>0</v>
      </c>
      <c r="BW314" s="30">
        <v>0</v>
      </c>
      <c r="BX314" s="30">
        <v>0</v>
      </c>
      <c r="BY314" s="30">
        <v>0</v>
      </c>
      <c r="BZ314" s="30">
        <v>0</v>
      </c>
      <c r="CA314" s="30">
        <v>0</v>
      </c>
      <c r="CB314" s="30">
        <v>0</v>
      </c>
      <c r="CC314" s="70"/>
      <c r="CD314" s="30">
        <v>0</v>
      </c>
      <c r="CE314" s="30">
        <v>0</v>
      </c>
      <c r="CF314" s="30">
        <v>0</v>
      </c>
      <c r="CG314" s="30">
        <v>0</v>
      </c>
      <c r="CH314" s="30">
        <v>0</v>
      </c>
      <c r="CI314" s="30">
        <v>0</v>
      </c>
      <c r="CJ314" s="30">
        <v>0</v>
      </c>
      <c r="CK314" s="30">
        <v>0</v>
      </c>
      <c r="CL314" s="30">
        <v>0</v>
      </c>
      <c r="CM314" s="30">
        <v>0</v>
      </c>
      <c r="CN314" s="30">
        <v>0</v>
      </c>
      <c r="CO314" s="30">
        <v>0</v>
      </c>
      <c r="CP314" s="30">
        <v>0</v>
      </c>
      <c r="CQ314" s="30">
        <v>0</v>
      </c>
      <c r="CR314" s="30">
        <v>0</v>
      </c>
      <c r="CS314" s="30">
        <v>0</v>
      </c>
      <c r="CT314" s="30">
        <v>0</v>
      </c>
      <c r="CU314" s="30">
        <v>0</v>
      </c>
      <c r="CV314" s="30">
        <v>0</v>
      </c>
    </row>
    <row r="315" spans="1:100" s="31" customFormat="1" x14ac:dyDescent="0.4">
      <c r="A315" s="70" t="s">
        <v>9</v>
      </c>
      <c r="B315" s="30">
        <v>30745.067028166894</v>
      </c>
      <c r="C315" s="30">
        <v>10244.106638649944</v>
      </c>
      <c r="D315" s="30">
        <v>1909.9102740279686</v>
      </c>
      <c r="E315" s="30">
        <v>0</v>
      </c>
      <c r="F315" s="30">
        <v>4992.1900753291166</v>
      </c>
      <c r="G315" s="30">
        <v>1789.8516691807797</v>
      </c>
      <c r="H315" s="30">
        <v>1883.7838793996307</v>
      </c>
      <c r="I315" s="30">
        <v>2172.6505534237494</v>
      </c>
      <c r="J315" s="30">
        <v>2437.8333738136303</v>
      </c>
      <c r="K315" s="30">
        <v>0</v>
      </c>
      <c r="L315" s="30">
        <v>0</v>
      </c>
      <c r="M315" s="30">
        <v>0</v>
      </c>
      <c r="N315" s="30">
        <v>0</v>
      </c>
      <c r="O315" s="30">
        <v>0</v>
      </c>
      <c r="P315" s="30">
        <v>0</v>
      </c>
      <c r="Q315" s="30">
        <v>0</v>
      </c>
      <c r="R315" s="30">
        <v>0</v>
      </c>
      <c r="S315" s="30">
        <v>0</v>
      </c>
      <c r="T315" s="30">
        <v>0</v>
      </c>
      <c r="U315" s="28"/>
      <c r="V315" s="30">
        <v>0</v>
      </c>
      <c r="W315" s="30">
        <v>0</v>
      </c>
      <c r="X315" s="30">
        <v>0</v>
      </c>
      <c r="Y315" s="30">
        <v>0</v>
      </c>
      <c r="Z315" s="30">
        <v>0</v>
      </c>
      <c r="AA315" s="30">
        <v>751.41827031615264</v>
      </c>
      <c r="AB315" s="30">
        <v>699.6006437674987</v>
      </c>
      <c r="AC315" s="30">
        <v>7111.4365587534176</v>
      </c>
      <c r="AD315" s="30">
        <v>873.09698340082548</v>
      </c>
      <c r="AE315" s="30">
        <v>918.30603613114886</v>
      </c>
      <c r="AF315" s="30">
        <v>0</v>
      </c>
      <c r="AG315" s="30">
        <v>1700</v>
      </c>
      <c r="AH315" s="30">
        <v>0</v>
      </c>
      <c r="AI315" s="30">
        <v>0</v>
      </c>
      <c r="AJ315" s="30">
        <v>0</v>
      </c>
      <c r="AK315" s="30">
        <v>0</v>
      </c>
      <c r="AL315" s="30">
        <v>0</v>
      </c>
      <c r="AM315" s="30">
        <v>0</v>
      </c>
      <c r="AN315" s="30">
        <v>0</v>
      </c>
      <c r="AO315" s="30"/>
      <c r="AP315" s="30">
        <v>0</v>
      </c>
      <c r="AQ315" s="30">
        <v>1986.6444073455759</v>
      </c>
      <c r="AR315" s="30">
        <v>0</v>
      </c>
      <c r="AS315" s="30">
        <v>0</v>
      </c>
      <c r="AT315" s="30">
        <v>30729.004614216301</v>
      </c>
      <c r="AU315" s="30">
        <v>15028.365406323053</v>
      </c>
      <c r="AV315" s="30">
        <v>4897.2045063724909</v>
      </c>
      <c r="AW315" s="30">
        <v>12445.01397781848</v>
      </c>
      <c r="AX315" s="30">
        <v>16588.842684615684</v>
      </c>
      <c r="AY315" s="30">
        <v>6428.1422529180418</v>
      </c>
      <c r="AZ315" s="30">
        <v>14509</v>
      </c>
      <c r="BA315" s="30">
        <v>8500</v>
      </c>
      <c r="BB315" s="30">
        <v>0</v>
      </c>
      <c r="BC315" s="30">
        <v>0</v>
      </c>
      <c r="BD315" s="30">
        <v>0</v>
      </c>
      <c r="BE315" s="30">
        <v>0</v>
      </c>
      <c r="BF315" s="30">
        <v>0</v>
      </c>
      <c r="BG315" s="30">
        <v>0</v>
      </c>
      <c r="BH315" s="30">
        <v>0</v>
      </c>
      <c r="BI315" s="30"/>
      <c r="BJ315" s="30">
        <v>1453.8922155688622</v>
      </c>
      <c r="BK315" s="30">
        <v>0</v>
      </c>
      <c r="BL315" s="30">
        <v>0</v>
      </c>
      <c r="BM315" s="30">
        <v>0</v>
      </c>
      <c r="BN315" s="30">
        <v>7679.2507969176177</v>
      </c>
      <c r="BO315" s="30">
        <v>1073.5179527377325</v>
      </c>
      <c r="BP315" s="30">
        <v>1093.2861356087992</v>
      </c>
      <c r="BQ315" s="30">
        <v>23754.621840479391</v>
      </c>
      <c r="BR315" s="30">
        <v>3835.4364277789227</v>
      </c>
      <c r="BS315" s="30">
        <v>0</v>
      </c>
      <c r="BT315" s="30">
        <v>0</v>
      </c>
      <c r="BU315" s="30">
        <v>3762</v>
      </c>
      <c r="BV315" s="30">
        <v>0</v>
      </c>
      <c r="BW315" s="30">
        <v>0</v>
      </c>
      <c r="BX315" s="30">
        <v>0</v>
      </c>
      <c r="BY315" s="30">
        <v>0</v>
      </c>
      <c r="BZ315" s="30">
        <v>0</v>
      </c>
      <c r="CA315" s="30">
        <v>0</v>
      </c>
      <c r="CB315" s="30">
        <v>0</v>
      </c>
      <c r="CC315" s="70"/>
      <c r="CD315" s="30">
        <v>32198.959243735757</v>
      </c>
      <c r="CE315" s="30">
        <v>12230.751045995519</v>
      </c>
      <c r="CF315" s="30">
        <v>1909.9102740279686</v>
      </c>
      <c r="CG315" s="30">
        <v>0</v>
      </c>
      <c r="CH315" s="30">
        <v>43400.445486463039</v>
      </c>
      <c r="CI315" s="30">
        <v>18643.153298557718</v>
      </c>
      <c r="CJ315" s="30">
        <v>8573.8751651484199</v>
      </c>
      <c r="CK315" s="30">
        <v>45483.722930475044</v>
      </c>
      <c r="CL315" s="30">
        <v>23735.209469609064</v>
      </c>
      <c r="CM315" s="30">
        <v>7346.4482890491909</v>
      </c>
      <c r="CN315" s="30">
        <v>14509</v>
      </c>
      <c r="CO315" s="30">
        <v>13962</v>
      </c>
      <c r="CP315" s="30">
        <v>0</v>
      </c>
      <c r="CQ315" s="30">
        <v>0</v>
      </c>
      <c r="CR315" s="30">
        <v>0</v>
      </c>
      <c r="CS315" s="30">
        <v>0</v>
      </c>
      <c r="CT315" s="30">
        <v>0</v>
      </c>
      <c r="CU315" s="30">
        <v>0</v>
      </c>
      <c r="CV315" s="30">
        <v>0</v>
      </c>
    </row>
    <row r="316" spans="1:100" s="31" customFormat="1" x14ac:dyDescent="0.4">
      <c r="A316" s="70" t="s">
        <v>26</v>
      </c>
      <c r="B316" s="30">
        <v>0</v>
      </c>
      <c r="C316" s="30">
        <v>0</v>
      </c>
      <c r="D316" s="30">
        <v>0</v>
      </c>
      <c r="E316" s="30">
        <v>0</v>
      </c>
      <c r="F316" s="30">
        <v>0</v>
      </c>
      <c r="G316" s="30">
        <v>0</v>
      </c>
      <c r="H316" s="30">
        <v>0</v>
      </c>
      <c r="I316" s="30">
        <v>0</v>
      </c>
      <c r="J316" s="30">
        <v>0</v>
      </c>
      <c r="K316" s="30">
        <v>0</v>
      </c>
      <c r="L316" s="30">
        <v>0</v>
      </c>
      <c r="M316" s="30">
        <v>0</v>
      </c>
      <c r="N316" s="30">
        <v>0</v>
      </c>
      <c r="O316" s="30">
        <v>0</v>
      </c>
      <c r="P316" s="30">
        <v>0</v>
      </c>
      <c r="Q316" s="30">
        <v>0</v>
      </c>
      <c r="R316" s="30">
        <v>0</v>
      </c>
      <c r="S316" s="30">
        <v>0</v>
      </c>
      <c r="T316" s="30">
        <v>0</v>
      </c>
      <c r="U316" s="28"/>
      <c r="V316" s="30">
        <v>0</v>
      </c>
      <c r="W316" s="30">
        <v>0</v>
      </c>
      <c r="X316" s="30">
        <v>0</v>
      </c>
      <c r="Y316" s="30">
        <v>0</v>
      </c>
      <c r="Z316" s="30">
        <v>0</v>
      </c>
      <c r="AA316" s="30">
        <v>0</v>
      </c>
      <c r="AB316" s="30">
        <v>0</v>
      </c>
      <c r="AC316" s="30">
        <v>0</v>
      </c>
      <c r="AD316" s="30">
        <v>0</v>
      </c>
      <c r="AE316" s="30">
        <v>0</v>
      </c>
      <c r="AF316" s="30">
        <v>0</v>
      </c>
      <c r="AG316" s="30">
        <v>0</v>
      </c>
      <c r="AH316" s="30">
        <v>0</v>
      </c>
      <c r="AI316" s="30">
        <v>0</v>
      </c>
      <c r="AJ316" s="30">
        <v>0</v>
      </c>
      <c r="AK316" s="30">
        <v>0</v>
      </c>
      <c r="AL316" s="30">
        <v>0</v>
      </c>
      <c r="AM316" s="30">
        <v>0</v>
      </c>
      <c r="AN316" s="30">
        <v>0</v>
      </c>
      <c r="AO316" s="30"/>
      <c r="AP316" s="30">
        <v>0</v>
      </c>
      <c r="AQ316" s="30">
        <v>0</v>
      </c>
      <c r="AR316" s="30">
        <v>0</v>
      </c>
      <c r="AS316" s="30">
        <v>0</v>
      </c>
      <c r="AT316" s="30">
        <v>0</v>
      </c>
      <c r="AU316" s="30">
        <v>0</v>
      </c>
      <c r="AV316" s="30">
        <v>0</v>
      </c>
      <c r="AW316" s="30">
        <v>1777.8591396883544</v>
      </c>
      <c r="AX316" s="30">
        <v>0</v>
      </c>
      <c r="AY316" s="30">
        <v>0</v>
      </c>
      <c r="AZ316" s="30">
        <v>0</v>
      </c>
      <c r="BA316" s="30">
        <v>0</v>
      </c>
      <c r="BB316" s="30">
        <v>0</v>
      </c>
      <c r="BC316" s="30">
        <v>0</v>
      </c>
      <c r="BD316" s="30">
        <v>0</v>
      </c>
      <c r="BE316" s="30">
        <v>0</v>
      </c>
      <c r="BF316" s="30">
        <v>0</v>
      </c>
      <c r="BG316" s="30">
        <v>0</v>
      </c>
      <c r="BH316" s="30">
        <v>0</v>
      </c>
      <c r="BI316" s="30"/>
      <c r="BJ316" s="30">
        <v>0</v>
      </c>
      <c r="BK316" s="30">
        <v>0</v>
      </c>
      <c r="BL316" s="30">
        <v>0</v>
      </c>
      <c r="BM316" s="30">
        <v>0</v>
      </c>
      <c r="BN316" s="30">
        <v>0</v>
      </c>
      <c r="BO316" s="30">
        <v>0</v>
      </c>
      <c r="BP316" s="30">
        <v>0</v>
      </c>
      <c r="BQ316" s="30">
        <v>4319.0221528144348</v>
      </c>
      <c r="BR316" s="30">
        <v>2556.9576185192818</v>
      </c>
      <c r="BS316" s="30">
        <v>1374.6956899014592</v>
      </c>
      <c r="BT316" s="30">
        <v>0</v>
      </c>
      <c r="BU316" s="30">
        <v>0</v>
      </c>
      <c r="BV316" s="30">
        <v>0</v>
      </c>
      <c r="BW316" s="30">
        <v>0</v>
      </c>
      <c r="BX316" s="30">
        <v>0</v>
      </c>
      <c r="BY316" s="30">
        <v>0</v>
      </c>
      <c r="BZ316" s="30">
        <v>0</v>
      </c>
      <c r="CA316" s="30">
        <v>0</v>
      </c>
      <c r="CB316" s="30">
        <v>0</v>
      </c>
      <c r="CC316" s="70"/>
      <c r="CD316" s="30">
        <v>0</v>
      </c>
      <c r="CE316" s="30">
        <v>0</v>
      </c>
      <c r="CF316" s="30">
        <v>0</v>
      </c>
      <c r="CG316" s="30">
        <v>0</v>
      </c>
      <c r="CH316" s="30">
        <v>0</v>
      </c>
      <c r="CI316" s="30">
        <v>0</v>
      </c>
      <c r="CJ316" s="30">
        <v>0</v>
      </c>
      <c r="CK316" s="30">
        <v>6096.8812925027887</v>
      </c>
      <c r="CL316" s="30">
        <v>2556.9576185192818</v>
      </c>
      <c r="CM316" s="30">
        <v>1374.6956899014592</v>
      </c>
      <c r="CN316" s="30">
        <v>0</v>
      </c>
      <c r="CO316" s="30">
        <v>0</v>
      </c>
      <c r="CP316" s="30">
        <v>0</v>
      </c>
      <c r="CQ316" s="30">
        <v>0</v>
      </c>
      <c r="CR316" s="30">
        <v>0</v>
      </c>
      <c r="CS316" s="30">
        <v>0</v>
      </c>
      <c r="CT316" s="30">
        <v>0</v>
      </c>
      <c r="CU316" s="30">
        <v>0</v>
      </c>
      <c r="CV316" s="30">
        <v>0</v>
      </c>
    </row>
    <row r="317" spans="1:100" s="31" customFormat="1" x14ac:dyDescent="0.4">
      <c r="A317" s="70" t="s">
        <v>19</v>
      </c>
      <c r="B317" s="30">
        <v>0</v>
      </c>
      <c r="C317" s="30">
        <v>0</v>
      </c>
      <c r="D317" s="30">
        <v>0</v>
      </c>
      <c r="E317" s="30">
        <v>0</v>
      </c>
      <c r="F317" s="30">
        <v>0</v>
      </c>
      <c r="G317" s="30">
        <v>0</v>
      </c>
      <c r="H317" s="30">
        <v>0</v>
      </c>
      <c r="I317" s="30">
        <v>0</v>
      </c>
      <c r="J317" s="30">
        <v>0</v>
      </c>
      <c r="K317" s="30">
        <v>0</v>
      </c>
      <c r="L317" s="30">
        <v>0</v>
      </c>
      <c r="M317" s="30">
        <v>0</v>
      </c>
      <c r="N317" s="30">
        <v>0</v>
      </c>
      <c r="O317" s="30">
        <v>0</v>
      </c>
      <c r="P317" s="30">
        <v>0</v>
      </c>
      <c r="Q317" s="30">
        <v>0</v>
      </c>
      <c r="R317" s="30">
        <v>0</v>
      </c>
      <c r="S317" s="30">
        <v>0</v>
      </c>
      <c r="T317" s="30">
        <v>0</v>
      </c>
      <c r="U317" s="28"/>
      <c r="V317" s="30">
        <v>0</v>
      </c>
      <c r="W317" s="30">
        <v>0</v>
      </c>
      <c r="X317" s="30">
        <v>0</v>
      </c>
      <c r="Y317" s="30">
        <v>0</v>
      </c>
      <c r="Z317" s="30">
        <v>0</v>
      </c>
      <c r="AA317" s="30">
        <v>0</v>
      </c>
      <c r="AB317" s="30">
        <v>0</v>
      </c>
      <c r="AC317" s="30">
        <v>0</v>
      </c>
      <c r="AD317" s="30">
        <v>0</v>
      </c>
      <c r="AE317" s="30">
        <v>0</v>
      </c>
      <c r="AF317" s="30">
        <v>0</v>
      </c>
      <c r="AG317" s="30">
        <v>0</v>
      </c>
      <c r="AH317" s="30">
        <v>0</v>
      </c>
      <c r="AI317" s="30">
        <v>0</v>
      </c>
      <c r="AJ317" s="30">
        <v>0</v>
      </c>
      <c r="AK317" s="30">
        <v>0</v>
      </c>
      <c r="AL317" s="30">
        <v>0</v>
      </c>
      <c r="AM317" s="30">
        <v>0</v>
      </c>
      <c r="AN317" s="30">
        <v>0</v>
      </c>
      <c r="AO317" s="30"/>
      <c r="AP317" s="30">
        <v>0</v>
      </c>
      <c r="AQ317" s="30">
        <v>0</v>
      </c>
      <c r="AR317" s="30">
        <v>0</v>
      </c>
      <c r="AS317" s="30">
        <v>0</v>
      </c>
      <c r="AT317" s="30">
        <v>0</v>
      </c>
      <c r="AU317" s="30">
        <v>0</v>
      </c>
      <c r="AV317" s="30">
        <v>0</v>
      </c>
      <c r="AW317" s="30">
        <v>0</v>
      </c>
      <c r="AX317" s="30">
        <v>0</v>
      </c>
      <c r="AY317" s="30">
        <v>0</v>
      </c>
      <c r="AZ317" s="30">
        <v>0</v>
      </c>
      <c r="BA317" s="30">
        <v>0</v>
      </c>
      <c r="BB317" s="30">
        <v>0</v>
      </c>
      <c r="BC317" s="30">
        <v>0</v>
      </c>
      <c r="BD317" s="30">
        <v>0</v>
      </c>
      <c r="BE317" s="30">
        <v>0</v>
      </c>
      <c r="BF317" s="30">
        <v>0</v>
      </c>
      <c r="BG317" s="30">
        <v>0</v>
      </c>
      <c r="BH317" s="30">
        <v>0</v>
      </c>
      <c r="BI317" s="30"/>
      <c r="BJ317" s="30">
        <v>0</v>
      </c>
      <c r="BK317" s="30">
        <v>0</v>
      </c>
      <c r="BL317" s="30">
        <v>0</v>
      </c>
      <c r="BM317" s="30">
        <v>0</v>
      </c>
      <c r="BN317" s="30">
        <v>0</v>
      </c>
      <c r="BO317" s="30">
        <v>0</v>
      </c>
      <c r="BP317" s="30">
        <v>0</v>
      </c>
      <c r="BQ317" s="30">
        <v>0</v>
      </c>
      <c r="BR317" s="30">
        <v>0</v>
      </c>
      <c r="BS317" s="30">
        <v>0</v>
      </c>
      <c r="BT317" s="30">
        <v>0</v>
      </c>
      <c r="BU317" s="30">
        <v>0</v>
      </c>
      <c r="BV317" s="30">
        <v>0</v>
      </c>
      <c r="BW317" s="30">
        <v>0</v>
      </c>
      <c r="BX317" s="30">
        <v>0</v>
      </c>
      <c r="BY317" s="30">
        <v>0</v>
      </c>
      <c r="BZ317" s="30">
        <v>0</v>
      </c>
      <c r="CA317" s="30">
        <v>0</v>
      </c>
      <c r="CB317" s="30">
        <v>0</v>
      </c>
      <c r="CC317" s="70"/>
      <c r="CD317" s="30">
        <v>0</v>
      </c>
      <c r="CE317" s="30">
        <v>0</v>
      </c>
      <c r="CF317" s="30">
        <v>0</v>
      </c>
      <c r="CG317" s="30">
        <v>0</v>
      </c>
      <c r="CH317" s="30">
        <v>0</v>
      </c>
      <c r="CI317" s="30">
        <v>0</v>
      </c>
      <c r="CJ317" s="30">
        <v>0</v>
      </c>
      <c r="CK317" s="30">
        <v>0</v>
      </c>
      <c r="CL317" s="30">
        <v>0</v>
      </c>
      <c r="CM317" s="30">
        <v>0</v>
      </c>
      <c r="CN317" s="30">
        <v>0</v>
      </c>
      <c r="CO317" s="30">
        <v>0</v>
      </c>
      <c r="CP317" s="30">
        <v>0</v>
      </c>
      <c r="CQ317" s="30">
        <v>0</v>
      </c>
      <c r="CR317" s="30">
        <v>0</v>
      </c>
      <c r="CS317" s="30">
        <v>0</v>
      </c>
      <c r="CT317" s="30">
        <v>0</v>
      </c>
      <c r="CU317" s="30">
        <v>0</v>
      </c>
      <c r="CV317" s="30">
        <v>0</v>
      </c>
    </row>
    <row r="318" spans="1:100" s="31" customFormat="1" x14ac:dyDescent="0.4">
      <c r="A318" s="70" t="s">
        <v>28</v>
      </c>
      <c r="B318" s="30">
        <v>0</v>
      </c>
      <c r="C318" s="30">
        <v>0</v>
      </c>
      <c r="D318" s="30">
        <v>0</v>
      </c>
      <c r="E318" s="30">
        <v>0</v>
      </c>
      <c r="F318" s="30">
        <v>0</v>
      </c>
      <c r="G318" s="30">
        <v>0</v>
      </c>
      <c r="H318" s="30">
        <v>0</v>
      </c>
      <c r="I318" s="30">
        <v>0</v>
      </c>
      <c r="J318" s="30">
        <v>0</v>
      </c>
      <c r="K318" s="30">
        <v>0</v>
      </c>
      <c r="L318" s="30">
        <v>0</v>
      </c>
      <c r="M318" s="30">
        <v>0</v>
      </c>
      <c r="N318" s="30">
        <v>0</v>
      </c>
      <c r="O318" s="30">
        <v>0</v>
      </c>
      <c r="P318" s="30">
        <v>0</v>
      </c>
      <c r="Q318" s="30">
        <v>0</v>
      </c>
      <c r="R318" s="30">
        <v>0</v>
      </c>
      <c r="S318" s="30">
        <v>0</v>
      </c>
      <c r="T318" s="30">
        <v>0</v>
      </c>
      <c r="U318" s="28"/>
      <c r="V318" s="30">
        <v>0</v>
      </c>
      <c r="W318" s="30">
        <v>0</v>
      </c>
      <c r="X318" s="30">
        <v>0</v>
      </c>
      <c r="Y318" s="30">
        <v>0</v>
      </c>
      <c r="Z318" s="30">
        <v>0</v>
      </c>
      <c r="AA318" s="30">
        <v>0</v>
      </c>
      <c r="AB318" s="30">
        <v>0</v>
      </c>
      <c r="AC318" s="30">
        <v>0</v>
      </c>
      <c r="AD318" s="30">
        <v>0</v>
      </c>
      <c r="AE318" s="30">
        <v>0</v>
      </c>
      <c r="AF318" s="30">
        <v>0</v>
      </c>
      <c r="AG318" s="30">
        <v>0</v>
      </c>
      <c r="AH318" s="30">
        <v>0</v>
      </c>
      <c r="AI318" s="30">
        <v>0</v>
      </c>
      <c r="AJ318" s="30">
        <v>0</v>
      </c>
      <c r="AK318" s="30">
        <v>0</v>
      </c>
      <c r="AL318" s="30">
        <v>0</v>
      </c>
      <c r="AM318" s="30">
        <v>0</v>
      </c>
      <c r="AN318" s="30">
        <v>0</v>
      </c>
      <c r="AO318" s="30"/>
      <c r="AP318" s="30">
        <v>0</v>
      </c>
      <c r="AQ318" s="30">
        <v>0</v>
      </c>
      <c r="AR318" s="30">
        <v>0</v>
      </c>
      <c r="AS318" s="30">
        <v>0</v>
      </c>
      <c r="AT318" s="30">
        <v>0</v>
      </c>
      <c r="AU318" s="30">
        <v>0</v>
      </c>
      <c r="AV318" s="30">
        <v>0</v>
      </c>
      <c r="AW318" s="30">
        <v>0</v>
      </c>
      <c r="AX318" s="30">
        <v>0</v>
      </c>
      <c r="AY318" s="30">
        <v>0</v>
      </c>
      <c r="AZ318" s="30">
        <v>0</v>
      </c>
      <c r="BA318" s="30">
        <v>0</v>
      </c>
      <c r="BB318" s="30">
        <v>0</v>
      </c>
      <c r="BC318" s="30">
        <v>0</v>
      </c>
      <c r="BD318" s="30">
        <v>0</v>
      </c>
      <c r="BE318" s="30">
        <v>0</v>
      </c>
      <c r="BF318" s="30">
        <v>0</v>
      </c>
      <c r="BG318" s="30">
        <v>0</v>
      </c>
      <c r="BH318" s="30">
        <v>0</v>
      </c>
      <c r="BI318" s="30"/>
      <c r="BJ318" s="30">
        <v>0</v>
      </c>
      <c r="BK318" s="30">
        <v>0</v>
      </c>
      <c r="BL318" s="30">
        <v>0</v>
      </c>
      <c r="BM318" s="30">
        <v>0</v>
      </c>
      <c r="BN318" s="30">
        <v>0</v>
      </c>
      <c r="BO318" s="30">
        <v>0</v>
      </c>
      <c r="BP318" s="30">
        <v>0</v>
      </c>
      <c r="BQ318" s="30">
        <v>0</v>
      </c>
      <c r="BR318" s="30">
        <v>0</v>
      </c>
      <c r="BS318" s="30">
        <v>0</v>
      </c>
      <c r="BT318" s="30">
        <v>0</v>
      </c>
      <c r="BU318" s="30">
        <v>0</v>
      </c>
      <c r="BV318" s="30">
        <v>0</v>
      </c>
      <c r="BW318" s="30">
        <v>0</v>
      </c>
      <c r="BX318" s="30">
        <v>0</v>
      </c>
      <c r="BY318" s="30">
        <v>0</v>
      </c>
      <c r="BZ318" s="30">
        <v>0</v>
      </c>
      <c r="CA318" s="30">
        <v>0</v>
      </c>
      <c r="CB318" s="30">
        <v>0</v>
      </c>
      <c r="CC318" s="70"/>
      <c r="CD318" s="30">
        <v>0</v>
      </c>
      <c r="CE318" s="30">
        <v>0</v>
      </c>
      <c r="CF318" s="30">
        <v>0</v>
      </c>
      <c r="CG318" s="30">
        <v>0</v>
      </c>
      <c r="CH318" s="30">
        <v>0</v>
      </c>
      <c r="CI318" s="30">
        <v>0</v>
      </c>
      <c r="CJ318" s="30">
        <v>0</v>
      </c>
      <c r="CK318" s="30">
        <v>0</v>
      </c>
      <c r="CL318" s="30">
        <v>0</v>
      </c>
      <c r="CM318" s="30">
        <v>0</v>
      </c>
      <c r="CN318" s="30">
        <v>0</v>
      </c>
      <c r="CO318" s="30">
        <v>0</v>
      </c>
      <c r="CP318" s="30">
        <v>0</v>
      </c>
      <c r="CQ318" s="30">
        <v>0</v>
      </c>
      <c r="CR318" s="30">
        <v>0</v>
      </c>
      <c r="CS318" s="30">
        <v>0</v>
      </c>
      <c r="CT318" s="30">
        <v>0</v>
      </c>
      <c r="CU318" s="30">
        <v>0</v>
      </c>
      <c r="CV318" s="30">
        <v>0</v>
      </c>
    </row>
    <row r="319" spans="1:100" s="31" customFormat="1" x14ac:dyDescent="0.4">
      <c r="A319" s="70" t="s">
        <v>22</v>
      </c>
      <c r="B319" s="30">
        <v>0</v>
      </c>
      <c r="C319" s="30">
        <v>0</v>
      </c>
      <c r="D319" s="30">
        <v>0</v>
      </c>
      <c r="E319" s="30">
        <v>0</v>
      </c>
      <c r="F319" s="30">
        <v>0</v>
      </c>
      <c r="G319" s="30">
        <v>0</v>
      </c>
      <c r="H319" s="30">
        <v>0</v>
      </c>
      <c r="I319" s="30">
        <v>0</v>
      </c>
      <c r="J319" s="30">
        <v>0</v>
      </c>
      <c r="K319" s="30">
        <v>0</v>
      </c>
      <c r="L319" s="30">
        <v>0</v>
      </c>
      <c r="M319" s="30">
        <v>0</v>
      </c>
      <c r="N319" s="30">
        <v>0</v>
      </c>
      <c r="O319" s="30">
        <v>0</v>
      </c>
      <c r="P319" s="30">
        <v>0</v>
      </c>
      <c r="Q319" s="30">
        <v>0</v>
      </c>
      <c r="R319" s="30">
        <v>0</v>
      </c>
      <c r="S319" s="30">
        <v>0</v>
      </c>
      <c r="T319" s="30">
        <v>0</v>
      </c>
      <c r="U319" s="28"/>
      <c r="V319" s="30">
        <v>0</v>
      </c>
      <c r="W319" s="30">
        <v>0</v>
      </c>
      <c r="X319" s="30">
        <v>0</v>
      </c>
      <c r="Y319" s="30">
        <v>0</v>
      </c>
      <c r="Z319" s="30">
        <v>0</v>
      </c>
      <c r="AA319" s="30">
        <v>0</v>
      </c>
      <c r="AB319" s="30">
        <v>0</v>
      </c>
      <c r="AC319" s="30">
        <v>0</v>
      </c>
      <c r="AD319" s="30">
        <v>0</v>
      </c>
      <c r="AE319" s="30">
        <v>0</v>
      </c>
      <c r="AF319" s="30">
        <v>0</v>
      </c>
      <c r="AG319" s="30">
        <v>0</v>
      </c>
      <c r="AH319" s="30">
        <v>0</v>
      </c>
      <c r="AI319" s="30">
        <v>0</v>
      </c>
      <c r="AJ319" s="30">
        <v>0</v>
      </c>
      <c r="AK319" s="30">
        <v>0</v>
      </c>
      <c r="AL319" s="30">
        <v>0</v>
      </c>
      <c r="AM319" s="30">
        <v>0</v>
      </c>
      <c r="AN319" s="30">
        <v>0</v>
      </c>
      <c r="AO319" s="30"/>
      <c r="AP319" s="30">
        <v>0</v>
      </c>
      <c r="AQ319" s="30">
        <v>0</v>
      </c>
      <c r="AR319" s="30">
        <v>0</v>
      </c>
      <c r="AS319" s="30">
        <v>0</v>
      </c>
      <c r="AT319" s="30">
        <v>0</v>
      </c>
      <c r="AU319" s="30">
        <v>0</v>
      </c>
      <c r="AV319" s="30">
        <v>0</v>
      </c>
      <c r="AW319" s="30">
        <v>0</v>
      </c>
      <c r="AX319" s="30">
        <v>0</v>
      </c>
      <c r="AY319" s="30">
        <v>0</v>
      </c>
      <c r="AZ319" s="30">
        <v>0</v>
      </c>
      <c r="BA319" s="30">
        <v>0</v>
      </c>
      <c r="BB319" s="30">
        <v>0</v>
      </c>
      <c r="BC319" s="30">
        <v>0</v>
      </c>
      <c r="BD319" s="30">
        <v>0</v>
      </c>
      <c r="BE319" s="30">
        <v>0</v>
      </c>
      <c r="BF319" s="30">
        <v>0</v>
      </c>
      <c r="BG319" s="30">
        <v>0</v>
      </c>
      <c r="BH319" s="30">
        <v>0</v>
      </c>
      <c r="BI319" s="30"/>
      <c r="BJ319" s="30">
        <v>0</v>
      </c>
      <c r="BK319" s="30">
        <v>0</v>
      </c>
      <c r="BL319" s="30">
        <v>0</v>
      </c>
      <c r="BM319" s="30">
        <v>0</v>
      </c>
      <c r="BN319" s="30">
        <v>0</v>
      </c>
      <c r="BO319" s="30">
        <v>0</v>
      </c>
      <c r="BP319" s="30">
        <v>0</v>
      </c>
      <c r="BQ319" s="30">
        <v>0</v>
      </c>
      <c r="BR319" s="30">
        <v>0</v>
      </c>
      <c r="BS319" s="30">
        <v>0</v>
      </c>
      <c r="BT319" s="30">
        <v>0</v>
      </c>
      <c r="BU319" s="30">
        <v>0</v>
      </c>
      <c r="BV319" s="30">
        <v>0</v>
      </c>
      <c r="BW319" s="30">
        <v>0</v>
      </c>
      <c r="BX319" s="30">
        <v>0</v>
      </c>
      <c r="BY319" s="30">
        <v>0</v>
      </c>
      <c r="BZ319" s="30">
        <v>0</v>
      </c>
      <c r="CA319" s="30">
        <v>0</v>
      </c>
      <c r="CB319" s="30">
        <v>0</v>
      </c>
      <c r="CC319" s="70"/>
      <c r="CD319" s="30">
        <v>0</v>
      </c>
      <c r="CE319" s="30">
        <v>0</v>
      </c>
      <c r="CF319" s="30">
        <v>0</v>
      </c>
      <c r="CG319" s="30">
        <v>0</v>
      </c>
      <c r="CH319" s="30">
        <v>0</v>
      </c>
      <c r="CI319" s="30">
        <v>0</v>
      </c>
      <c r="CJ319" s="30">
        <v>0</v>
      </c>
      <c r="CK319" s="30">
        <v>0</v>
      </c>
      <c r="CL319" s="30">
        <v>0</v>
      </c>
      <c r="CM319" s="30">
        <v>0</v>
      </c>
      <c r="CN319" s="30">
        <v>0</v>
      </c>
      <c r="CO319" s="30">
        <v>0</v>
      </c>
      <c r="CP319" s="30">
        <v>0</v>
      </c>
      <c r="CQ319" s="30">
        <v>0</v>
      </c>
      <c r="CR319" s="30">
        <v>0</v>
      </c>
      <c r="CS319" s="30">
        <v>0</v>
      </c>
      <c r="CT319" s="30">
        <v>0</v>
      </c>
      <c r="CU319" s="30">
        <v>0</v>
      </c>
      <c r="CV319" s="30">
        <v>0</v>
      </c>
    </row>
    <row r="320" spans="1:100" s="31" customFormat="1" x14ac:dyDescent="0.4">
      <c r="A320" s="70" t="s">
        <v>34</v>
      </c>
      <c r="B320" s="30">
        <v>0</v>
      </c>
      <c r="C320" s="30">
        <v>0</v>
      </c>
      <c r="D320" s="30">
        <v>0</v>
      </c>
      <c r="E320" s="30">
        <v>0</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28"/>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c r="AM320" s="30">
        <v>0</v>
      </c>
      <c r="AN320" s="30">
        <v>0</v>
      </c>
      <c r="AO320" s="30"/>
      <c r="AP320" s="30">
        <v>0</v>
      </c>
      <c r="AQ320" s="30">
        <v>0</v>
      </c>
      <c r="AR320" s="30">
        <v>0</v>
      </c>
      <c r="AS320" s="30">
        <v>0</v>
      </c>
      <c r="AT320" s="30">
        <v>0</v>
      </c>
      <c r="AU320" s="30">
        <v>0</v>
      </c>
      <c r="AV320" s="30">
        <v>0</v>
      </c>
      <c r="AW320" s="30">
        <v>0</v>
      </c>
      <c r="AX320" s="30">
        <v>0</v>
      </c>
      <c r="AY320" s="30">
        <v>0</v>
      </c>
      <c r="AZ320" s="30">
        <v>0</v>
      </c>
      <c r="BA320" s="30">
        <v>0</v>
      </c>
      <c r="BB320" s="30">
        <v>0</v>
      </c>
      <c r="BC320" s="30">
        <v>0</v>
      </c>
      <c r="BD320" s="30">
        <v>0</v>
      </c>
      <c r="BE320" s="30">
        <v>0</v>
      </c>
      <c r="BF320" s="30">
        <v>0</v>
      </c>
      <c r="BG320" s="30">
        <v>0</v>
      </c>
      <c r="BH320" s="30">
        <v>0</v>
      </c>
      <c r="BI320" s="30"/>
      <c r="BJ320" s="30">
        <v>0</v>
      </c>
      <c r="BK320" s="30">
        <v>0</v>
      </c>
      <c r="BL320" s="30">
        <v>0</v>
      </c>
      <c r="BM320" s="30">
        <v>0</v>
      </c>
      <c r="BN320" s="30">
        <v>0</v>
      </c>
      <c r="BO320" s="30">
        <v>0</v>
      </c>
      <c r="BP320" s="30">
        <v>0</v>
      </c>
      <c r="BQ320" s="30">
        <v>0</v>
      </c>
      <c r="BR320" s="30">
        <v>0</v>
      </c>
      <c r="BS320" s="30">
        <v>0</v>
      </c>
      <c r="BT320" s="30">
        <v>0</v>
      </c>
      <c r="BU320" s="30">
        <v>0</v>
      </c>
      <c r="BV320" s="30">
        <v>0</v>
      </c>
      <c r="BW320" s="30">
        <v>0</v>
      </c>
      <c r="BX320" s="30">
        <v>0</v>
      </c>
      <c r="BY320" s="30">
        <v>0</v>
      </c>
      <c r="BZ320" s="30">
        <v>0</v>
      </c>
      <c r="CA320" s="30">
        <v>0</v>
      </c>
      <c r="CB320" s="30">
        <v>0</v>
      </c>
      <c r="CC320" s="70"/>
      <c r="CD320" s="30">
        <v>0</v>
      </c>
      <c r="CE320" s="30">
        <v>0</v>
      </c>
      <c r="CF320" s="30">
        <v>0</v>
      </c>
      <c r="CG320" s="30">
        <v>0</v>
      </c>
      <c r="CH320" s="30">
        <v>0</v>
      </c>
      <c r="CI320" s="30">
        <v>0</v>
      </c>
      <c r="CJ320" s="30">
        <v>0</v>
      </c>
      <c r="CK320" s="30">
        <v>0</v>
      </c>
      <c r="CL320" s="30">
        <v>0</v>
      </c>
      <c r="CM320" s="30">
        <v>0</v>
      </c>
      <c r="CN320" s="30">
        <v>0</v>
      </c>
      <c r="CO320" s="30">
        <v>0</v>
      </c>
      <c r="CP320" s="30">
        <v>0</v>
      </c>
      <c r="CQ320" s="30">
        <v>0</v>
      </c>
      <c r="CR320" s="30">
        <v>0</v>
      </c>
      <c r="CS320" s="30">
        <v>0</v>
      </c>
      <c r="CT320" s="30">
        <v>0</v>
      </c>
      <c r="CU320" s="30">
        <v>0</v>
      </c>
      <c r="CV320" s="30">
        <v>0</v>
      </c>
    </row>
    <row r="321" spans="1:100" s="31" customFormat="1" x14ac:dyDescent="0.4">
      <c r="A321" s="45" t="s">
        <v>29</v>
      </c>
      <c r="B321" s="30">
        <v>0</v>
      </c>
      <c r="C321" s="30">
        <v>0</v>
      </c>
      <c r="D321" s="30">
        <v>0</v>
      </c>
      <c r="E321" s="30">
        <v>0</v>
      </c>
      <c r="F321" s="30">
        <v>0</v>
      </c>
      <c r="G321" s="30">
        <v>0</v>
      </c>
      <c r="H321" s="30">
        <v>0</v>
      </c>
      <c r="I321" s="30">
        <v>0</v>
      </c>
      <c r="J321" s="30">
        <v>0</v>
      </c>
      <c r="K321" s="30">
        <v>0</v>
      </c>
      <c r="L321" s="30">
        <v>0</v>
      </c>
      <c r="M321" s="30">
        <v>0</v>
      </c>
      <c r="N321" s="30">
        <v>0</v>
      </c>
      <c r="O321" s="30">
        <v>0</v>
      </c>
      <c r="P321" s="30">
        <v>0</v>
      </c>
      <c r="Q321" s="30">
        <v>0</v>
      </c>
      <c r="R321" s="30">
        <v>0</v>
      </c>
      <c r="S321" s="30">
        <v>0</v>
      </c>
      <c r="T321" s="30">
        <v>0</v>
      </c>
      <c r="U321" s="28"/>
      <c r="V321" s="30">
        <v>0</v>
      </c>
      <c r="W321" s="30">
        <v>0</v>
      </c>
      <c r="X321" s="30">
        <v>0</v>
      </c>
      <c r="Y321" s="30">
        <v>0</v>
      </c>
      <c r="Z321" s="30">
        <v>0</v>
      </c>
      <c r="AA321" s="30">
        <v>0</v>
      </c>
      <c r="AB321" s="30">
        <v>0</v>
      </c>
      <c r="AC321" s="30">
        <v>0</v>
      </c>
      <c r="AD321" s="30">
        <v>0</v>
      </c>
      <c r="AE321" s="30">
        <v>0</v>
      </c>
      <c r="AF321" s="30">
        <v>0</v>
      </c>
      <c r="AG321" s="30">
        <v>0</v>
      </c>
      <c r="AH321" s="30">
        <v>0</v>
      </c>
      <c r="AI321" s="30">
        <v>0</v>
      </c>
      <c r="AJ321" s="30">
        <v>0</v>
      </c>
      <c r="AK321" s="30">
        <v>0</v>
      </c>
      <c r="AL321" s="30">
        <v>0</v>
      </c>
      <c r="AM321" s="30">
        <v>0</v>
      </c>
      <c r="AN321" s="30">
        <v>0</v>
      </c>
      <c r="AO321" s="30"/>
      <c r="AP321" s="30">
        <v>0</v>
      </c>
      <c r="AQ321" s="30">
        <v>0</v>
      </c>
      <c r="AR321" s="30">
        <v>0</v>
      </c>
      <c r="AS321" s="30">
        <v>0</v>
      </c>
      <c r="AT321" s="30">
        <v>0</v>
      </c>
      <c r="AU321" s="30">
        <v>0</v>
      </c>
      <c r="AV321" s="30">
        <v>0</v>
      </c>
      <c r="AW321" s="30">
        <v>0</v>
      </c>
      <c r="AX321" s="30">
        <v>0</v>
      </c>
      <c r="AY321" s="30">
        <v>0</v>
      </c>
      <c r="AZ321" s="30">
        <v>0</v>
      </c>
      <c r="BA321" s="30">
        <v>0</v>
      </c>
      <c r="BB321" s="30">
        <v>0</v>
      </c>
      <c r="BC321" s="30">
        <v>0</v>
      </c>
      <c r="BD321" s="30">
        <v>0</v>
      </c>
      <c r="BE321" s="30">
        <v>0</v>
      </c>
      <c r="BF321" s="30">
        <v>0</v>
      </c>
      <c r="BG321" s="30">
        <v>0</v>
      </c>
      <c r="BH321" s="30">
        <v>0</v>
      </c>
      <c r="BI321" s="30"/>
      <c r="BJ321" s="30">
        <v>0</v>
      </c>
      <c r="BK321" s="30">
        <v>0</v>
      </c>
      <c r="BL321" s="30">
        <v>0</v>
      </c>
      <c r="BM321" s="30">
        <v>0</v>
      </c>
      <c r="BN321" s="30">
        <v>0</v>
      </c>
      <c r="BO321" s="30">
        <v>0</v>
      </c>
      <c r="BP321" s="30">
        <v>0</v>
      </c>
      <c r="BQ321" s="30">
        <v>0</v>
      </c>
      <c r="BR321" s="30">
        <v>0</v>
      </c>
      <c r="BS321" s="30">
        <v>0</v>
      </c>
      <c r="BT321" s="30">
        <v>0</v>
      </c>
      <c r="BU321" s="30">
        <v>0</v>
      </c>
      <c r="BV321" s="30">
        <v>0</v>
      </c>
      <c r="BW321" s="30">
        <v>0</v>
      </c>
      <c r="BX321" s="30">
        <v>0</v>
      </c>
      <c r="BY321" s="30">
        <v>0</v>
      </c>
      <c r="BZ321" s="30">
        <v>0</v>
      </c>
      <c r="CA321" s="30">
        <v>0</v>
      </c>
      <c r="CB321" s="30">
        <v>0</v>
      </c>
      <c r="CC321" s="70"/>
      <c r="CD321" s="30">
        <v>0</v>
      </c>
      <c r="CE321" s="30">
        <v>0</v>
      </c>
      <c r="CF321" s="30">
        <v>0</v>
      </c>
      <c r="CG321" s="30">
        <v>0</v>
      </c>
      <c r="CH321" s="30">
        <v>0</v>
      </c>
      <c r="CI321" s="30">
        <v>0</v>
      </c>
      <c r="CJ321" s="30">
        <v>0</v>
      </c>
      <c r="CK321" s="30">
        <v>0</v>
      </c>
      <c r="CL321" s="30">
        <v>0</v>
      </c>
      <c r="CM321" s="30">
        <v>0</v>
      </c>
      <c r="CN321" s="30">
        <v>0</v>
      </c>
      <c r="CO321" s="30">
        <v>0</v>
      </c>
      <c r="CP321" s="30">
        <v>0</v>
      </c>
      <c r="CQ321" s="30">
        <v>0</v>
      </c>
      <c r="CR321" s="30">
        <v>0</v>
      </c>
      <c r="CS321" s="30">
        <v>0</v>
      </c>
      <c r="CT321" s="30">
        <v>0</v>
      </c>
      <c r="CU321" s="30">
        <v>0</v>
      </c>
      <c r="CV321" s="30">
        <v>0</v>
      </c>
    </row>
    <row r="322" spans="1:100" s="31" customFormat="1" x14ac:dyDescent="0.4">
      <c r="A322" s="45" t="s">
        <v>20</v>
      </c>
      <c r="B322" s="30">
        <v>0</v>
      </c>
      <c r="C322" s="30">
        <v>0</v>
      </c>
      <c r="D322" s="30">
        <v>0</v>
      </c>
      <c r="E322" s="30">
        <v>0</v>
      </c>
      <c r="F322" s="30">
        <v>0</v>
      </c>
      <c r="G322" s="30">
        <v>0</v>
      </c>
      <c r="H322" s="30">
        <v>0</v>
      </c>
      <c r="I322" s="30">
        <v>0</v>
      </c>
      <c r="J322" s="30">
        <v>0</v>
      </c>
      <c r="K322" s="30">
        <v>0</v>
      </c>
      <c r="L322" s="30">
        <v>0</v>
      </c>
      <c r="M322" s="30">
        <v>0</v>
      </c>
      <c r="N322" s="30">
        <v>0</v>
      </c>
      <c r="O322" s="30">
        <v>0</v>
      </c>
      <c r="P322" s="30">
        <v>0</v>
      </c>
      <c r="Q322" s="30">
        <v>0</v>
      </c>
      <c r="R322" s="30">
        <v>0</v>
      </c>
      <c r="S322" s="30">
        <v>0</v>
      </c>
      <c r="T322" s="30">
        <v>0</v>
      </c>
      <c r="U322" s="28"/>
      <c r="V322" s="30">
        <v>0</v>
      </c>
      <c r="W322" s="30">
        <v>0</v>
      </c>
      <c r="X322" s="30">
        <v>0</v>
      </c>
      <c r="Y322" s="30">
        <v>0</v>
      </c>
      <c r="Z322" s="30">
        <v>0</v>
      </c>
      <c r="AA322" s="30">
        <v>0</v>
      </c>
      <c r="AB322" s="30">
        <v>0</v>
      </c>
      <c r="AC322" s="30">
        <v>0</v>
      </c>
      <c r="AD322" s="30">
        <v>0</v>
      </c>
      <c r="AE322" s="30">
        <v>0</v>
      </c>
      <c r="AF322" s="30">
        <v>0</v>
      </c>
      <c r="AG322" s="30">
        <v>0</v>
      </c>
      <c r="AH322" s="30">
        <v>0</v>
      </c>
      <c r="AI322" s="30">
        <v>0</v>
      </c>
      <c r="AJ322" s="30">
        <v>0</v>
      </c>
      <c r="AK322" s="30">
        <v>0</v>
      </c>
      <c r="AL322" s="30">
        <v>0</v>
      </c>
      <c r="AM322" s="30">
        <v>0</v>
      </c>
      <c r="AN322" s="30">
        <v>0</v>
      </c>
      <c r="AO322" s="30"/>
      <c r="AP322" s="30">
        <v>0</v>
      </c>
      <c r="AQ322" s="30">
        <v>0</v>
      </c>
      <c r="AR322" s="30">
        <v>0</v>
      </c>
      <c r="AS322" s="30">
        <v>0</v>
      </c>
      <c r="AT322" s="30">
        <v>0</v>
      </c>
      <c r="AU322" s="30">
        <v>0</v>
      </c>
      <c r="AV322" s="30">
        <v>0</v>
      </c>
      <c r="AW322" s="30">
        <v>0</v>
      </c>
      <c r="AX322" s="30">
        <v>0</v>
      </c>
      <c r="AY322" s="30">
        <v>0</v>
      </c>
      <c r="AZ322" s="30">
        <v>0</v>
      </c>
      <c r="BA322" s="30">
        <v>0</v>
      </c>
      <c r="BB322" s="30">
        <v>0</v>
      </c>
      <c r="BC322" s="30">
        <v>0</v>
      </c>
      <c r="BD322" s="30">
        <v>0</v>
      </c>
      <c r="BE322" s="30">
        <v>0</v>
      </c>
      <c r="BF322" s="30">
        <v>0</v>
      </c>
      <c r="BG322" s="30">
        <v>0</v>
      </c>
      <c r="BH322" s="30">
        <v>0</v>
      </c>
      <c r="BI322" s="30"/>
      <c r="BJ322" s="30">
        <v>0</v>
      </c>
      <c r="BK322" s="30">
        <v>0</v>
      </c>
      <c r="BL322" s="30">
        <v>0</v>
      </c>
      <c r="BM322" s="30">
        <v>0</v>
      </c>
      <c r="BN322" s="30">
        <v>0</v>
      </c>
      <c r="BO322" s="30">
        <v>0</v>
      </c>
      <c r="BP322" s="30">
        <v>0</v>
      </c>
      <c r="BQ322" s="30">
        <v>0</v>
      </c>
      <c r="BR322" s="30">
        <v>0</v>
      </c>
      <c r="BS322" s="30">
        <v>0</v>
      </c>
      <c r="BT322" s="30">
        <v>0</v>
      </c>
      <c r="BU322" s="30">
        <v>0</v>
      </c>
      <c r="BV322" s="30">
        <v>0</v>
      </c>
      <c r="BW322" s="30">
        <v>0</v>
      </c>
      <c r="BX322" s="30">
        <v>0</v>
      </c>
      <c r="BY322" s="30">
        <v>0</v>
      </c>
      <c r="BZ322" s="30">
        <v>0</v>
      </c>
      <c r="CA322" s="30">
        <v>0</v>
      </c>
      <c r="CB322" s="30">
        <v>0</v>
      </c>
      <c r="CC322" s="70"/>
      <c r="CD322" s="30">
        <v>0</v>
      </c>
      <c r="CE322" s="30">
        <v>0</v>
      </c>
      <c r="CF322" s="30">
        <v>0</v>
      </c>
      <c r="CG322" s="30">
        <v>0</v>
      </c>
      <c r="CH322" s="30">
        <v>0</v>
      </c>
      <c r="CI322" s="30">
        <v>0</v>
      </c>
      <c r="CJ322" s="30">
        <v>0</v>
      </c>
      <c r="CK322" s="30">
        <v>0</v>
      </c>
      <c r="CL322" s="30">
        <v>0</v>
      </c>
      <c r="CM322" s="30">
        <v>0</v>
      </c>
      <c r="CN322" s="30">
        <v>0</v>
      </c>
      <c r="CO322" s="30">
        <v>0</v>
      </c>
      <c r="CP322" s="30">
        <v>0</v>
      </c>
      <c r="CQ322" s="30">
        <v>0</v>
      </c>
      <c r="CR322" s="30">
        <v>0</v>
      </c>
      <c r="CS322" s="30">
        <v>0</v>
      </c>
      <c r="CT322" s="30">
        <v>0</v>
      </c>
      <c r="CU322" s="30">
        <v>0</v>
      </c>
      <c r="CV322" s="30">
        <v>0</v>
      </c>
    </row>
    <row r="323" spans="1:100" s="31" customFormat="1" x14ac:dyDescent="0.4">
      <c r="A323" s="45" t="s">
        <v>30</v>
      </c>
      <c r="B323" s="30">
        <v>0</v>
      </c>
      <c r="C323" s="30">
        <v>0</v>
      </c>
      <c r="D323" s="30">
        <v>0</v>
      </c>
      <c r="E323" s="30">
        <v>0</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28"/>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c r="AM323" s="30">
        <v>0</v>
      </c>
      <c r="AN323" s="30">
        <v>0</v>
      </c>
      <c r="AO323" s="30"/>
      <c r="AP323" s="30">
        <v>0</v>
      </c>
      <c r="AQ323" s="30">
        <v>0</v>
      </c>
      <c r="AR323" s="30">
        <v>0</v>
      </c>
      <c r="AS323" s="30">
        <v>0</v>
      </c>
      <c r="AT323" s="30">
        <v>0</v>
      </c>
      <c r="AU323" s="30">
        <v>0</v>
      </c>
      <c r="AV323" s="30">
        <v>0</v>
      </c>
      <c r="AW323" s="30">
        <v>0</v>
      </c>
      <c r="AX323" s="30">
        <v>0</v>
      </c>
      <c r="AY323" s="30">
        <v>0</v>
      </c>
      <c r="AZ323" s="30">
        <v>0</v>
      </c>
      <c r="BA323" s="30">
        <v>0</v>
      </c>
      <c r="BB323" s="30">
        <v>0</v>
      </c>
      <c r="BC323" s="30">
        <v>0</v>
      </c>
      <c r="BD323" s="30">
        <v>0</v>
      </c>
      <c r="BE323" s="30">
        <v>0</v>
      </c>
      <c r="BF323" s="30">
        <v>0</v>
      </c>
      <c r="BG323" s="30">
        <v>0</v>
      </c>
      <c r="BH323" s="30">
        <v>0</v>
      </c>
      <c r="BI323" s="30"/>
      <c r="BJ323" s="30">
        <v>0</v>
      </c>
      <c r="BK323" s="30">
        <v>0</v>
      </c>
      <c r="BL323" s="30">
        <v>0</v>
      </c>
      <c r="BM323" s="30">
        <v>0</v>
      </c>
      <c r="BN323" s="30">
        <v>0</v>
      </c>
      <c r="BO323" s="30">
        <v>0</v>
      </c>
      <c r="BP323" s="30">
        <v>0</v>
      </c>
      <c r="BQ323" s="30">
        <v>0</v>
      </c>
      <c r="BR323" s="30">
        <v>0</v>
      </c>
      <c r="BS323" s="30">
        <v>0</v>
      </c>
      <c r="BT323" s="30">
        <v>0</v>
      </c>
      <c r="BU323" s="30">
        <v>0</v>
      </c>
      <c r="BV323" s="30">
        <v>0</v>
      </c>
      <c r="BW323" s="30">
        <v>0</v>
      </c>
      <c r="BX323" s="30">
        <v>0</v>
      </c>
      <c r="BY323" s="30">
        <v>0</v>
      </c>
      <c r="BZ323" s="30">
        <v>0</v>
      </c>
      <c r="CA323" s="30">
        <v>0</v>
      </c>
      <c r="CB323" s="30">
        <v>0</v>
      </c>
      <c r="CC323" s="70"/>
      <c r="CD323" s="30">
        <v>0</v>
      </c>
      <c r="CE323" s="30">
        <v>0</v>
      </c>
      <c r="CF323" s="30">
        <v>0</v>
      </c>
      <c r="CG323" s="30">
        <v>0</v>
      </c>
      <c r="CH323" s="30">
        <v>0</v>
      </c>
      <c r="CI323" s="30">
        <v>0</v>
      </c>
      <c r="CJ323" s="30">
        <v>0</v>
      </c>
      <c r="CK323" s="30">
        <v>0</v>
      </c>
      <c r="CL323" s="30">
        <v>0</v>
      </c>
      <c r="CM323" s="30">
        <v>0</v>
      </c>
      <c r="CN323" s="30">
        <v>0</v>
      </c>
      <c r="CO323" s="30">
        <v>0</v>
      </c>
      <c r="CP323" s="30">
        <v>0</v>
      </c>
      <c r="CQ323" s="30">
        <v>0</v>
      </c>
      <c r="CR323" s="30">
        <v>0</v>
      </c>
      <c r="CS323" s="30">
        <v>0</v>
      </c>
      <c r="CT323" s="30">
        <v>0</v>
      </c>
      <c r="CU323" s="30">
        <v>0</v>
      </c>
      <c r="CV323" s="30">
        <v>0</v>
      </c>
    </row>
    <row r="324" spans="1:100" s="31" customFormat="1" x14ac:dyDescent="0.4">
      <c r="A324" s="45" t="s">
        <v>21</v>
      </c>
      <c r="B324" s="30">
        <v>0</v>
      </c>
      <c r="C324" s="30">
        <v>0</v>
      </c>
      <c r="D324" s="30">
        <v>0</v>
      </c>
      <c r="E324" s="30">
        <v>0</v>
      </c>
      <c r="F324" s="30">
        <v>0</v>
      </c>
      <c r="G324" s="30">
        <v>0</v>
      </c>
      <c r="H324" s="30">
        <v>0</v>
      </c>
      <c r="I324" s="30">
        <v>0</v>
      </c>
      <c r="J324" s="30">
        <v>0</v>
      </c>
      <c r="K324" s="30">
        <v>0</v>
      </c>
      <c r="L324" s="30">
        <v>0</v>
      </c>
      <c r="M324" s="30">
        <v>0</v>
      </c>
      <c r="N324" s="30">
        <v>0</v>
      </c>
      <c r="O324" s="30">
        <v>0</v>
      </c>
      <c r="P324" s="30">
        <v>0</v>
      </c>
      <c r="Q324" s="30">
        <v>0</v>
      </c>
      <c r="R324" s="30">
        <v>0</v>
      </c>
      <c r="S324" s="30">
        <v>0</v>
      </c>
      <c r="T324" s="30">
        <v>0</v>
      </c>
      <c r="U324" s="28"/>
      <c r="V324" s="30">
        <v>0</v>
      </c>
      <c r="W324" s="30">
        <v>0</v>
      </c>
      <c r="X324" s="30">
        <v>0</v>
      </c>
      <c r="Y324" s="30">
        <v>0</v>
      </c>
      <c r="Z324" s="30">
        <v>0</v>
      </c>
      <c r="AA324" s="30">
        <v>0</v>
      </c>
      <c r="AB324" s="30">
        <v>0</v>
      </c>
      <c r="AC324" s="30">
        <v>0</v>
      </c>
      <c r="AD324" s="30">
        <v>0</v>
      </c>
      <c r="AE324" s="30">
        <v>0</v>
      </c>
      <c r="AF324" s="30">
        <v>0</v>
      </c>
      <c r="AG324" s="30">
        <v>0</v>
      </c>
      <c r="AH324" s="30">
        <v>0</v>
      </c>
      <c r="AI324" s="30">
        <v>0</v>
      </c>
      <c r="AJ324" s="30">
        <v>0</v>
      </c>
      <c r="AK324" s="30">
        <v>0</v>
      </c>
      <c r="AL324" s="30">
        <v>0</v>
      </c>
      <c r="AM324" s="30">
        <v>0</v>
      </c>
      <c r="AN324" s="30">
        <v>0</v>
      </c>
      <c r="AO324" s="30"/>
      <c r="AP324" s="30">
        <v>0</v>
      </c>
      <c r="AQ324" s="30">
        <v>0</v>
      </c>
      <c r="AR324" s="30">
        <v>0</v>
      </c>
      <c r="AS324" s="30">
        <v>0</v>
      </c>
      <c r="AT324" s="30">
        <v>0</v>
      </c>
      <c r="AU324" s="30">
        <v>0</v>
      </c>
      <c r="AV324" s="30">
        <v>0</v>
      </c>
      <c r="AW324" s="30">
        <v>0</v>
      </c>
      <c r="AX324" s="30">
        <v>0</v>
      </c>
      <c r="AY324" s="30">
        <v>0</v>
      </c>
      <c r="AZ324" s="30">
        <v>0</v>
      </c>
      <c r="BA324" s="30">
        <v>0</v>
      </c>
      <c r="BB324" s="30">
        <v>0</v>
      </c>
      <c r="BC324" s="30">
        <v>0</v>
      </c>
      <c r="BD324" s="30">
        <v>0</v>
      </c>
      <c r="BE324" s="30">
        <v>0</v>
      </c>
      <c r="BF324" s="30">
        <v>0</v>
      </c>
      <c r="BG324" s="30">
        <v>0</v>
      </c>
      <c r="BH324" s="30">
        <v>0</v>
      </c>
      <c r="BI324" s="30"/>
      <c r="BJ324" s="30">
        <v>0</v>
      </c>
      <c r="BK324" s="30">
        <v>0</v>
      </c>
      <c r="BL324" s="30">
        <v>0</v>
      </c>
      <c r="BM324" s="30">
        <v>0</v>
      </c>
      <c r="BN324" s="30">
        <v>0</v>
      </c>
      <c r="BO324" s="30">
        <v>0</v>
      </c>
      <c r="BP324" s="30">
        <v>0</v>
      </c>
      <c r="BQ324" s="30">
        <v>0</v>
      </c>
      <c r="BR324" s="30">
        <v>0</v>
      </c>
      <c r="BS324" s="30">
        <v>0</v>
      </c>
      <c r="BT324" s="30">
        <v>0</v>
      </c>
      <c r="BU324" s="30">
        <v>0</v>
      </c>
      <c r="BV324" s="30">
        <v>0</v>
      </c>
      <c r="BW324" s="30">
        <v>0</v>
      </c>
      <c r="BX324" s="30">
        <v>0</v>
      </c>
      <c r="BY324" s="30">
        <v>0</v>
      </c>
      <c r="BZ324" s="30">
        <v>0</v>
      </c>
      <c r="CA324" s="30">
        <v>0</v>
      </c>
      <c r="CB324" s="30">
        <v>0</v>
      </c>
      <c r="CC324" s="70"/>
      <c r="CD324" s="30">
        <v>0</v>
      </c>
      <c r="CE324" s="30">
        <v>0</v>
      </c>
      <c r="CF324" s="30">
        <v>0</v>
      </c>
      <c r="CG324" s="30">
        <v>0</v>
      </c>
      <c r="CH324" s="30">
        <v>0</v>
      </c>
      <c r="CI324" s="30">
        <v>0</v>
      </c>
      <c r="CJ324" s="30">
        <v>0</v>
      </c>
      <c r="CK324" s="30">
        <v>0</v>
      </c>
      <c r="CL324" s="30">
        <v>0</v>
      </c>
      <c r="CM324" s="30">
        <v>0</v>
      </c>
      <c r="CN324" s="30">
        <v>0</v>
      </c>
      <c r="CO324" s="30">
        <v>0</v>
      </c>
      <c r="CP324" s="30">
        <v>0</v>
      </c>
      <c r="CQ324" s="30">
        <v>0</v>
      </c>
      <c r="CR324" s="30">
        <v>0</v>
      </c>
      <c r="CS324" s="30">
        <v>0</v>
      </c>
      <c r="CT324" s="30">
        <v>0</v>
      </c>
      <c r="CU324" s="30">
        <v>0</v>
      </c>
      <c r="CV324" s="30">
        <v>0</v>
      </c>
    </row>
    <row r="325" spans="1:100" s="31" customFormat="1" x14ac:dyDescent="0.4">
      <c r="A325" s="460" t="s">
        <v>50</v>
      </c>
      <c r="B325" s="39">
        <v>140548.87784304866</v>
      </c>
      <c r="C325" s="39">
        <v>112685.17302514939</v>
      </c>
      <c r="D325" s="39">
        <v>97405.423975426398</v>
      </c>
      <c r="E325" s="39">
        <v>115841.84639107568</v>
      </c>
      <c r="F325" s="39">
        <v>129796.94195855703</v>
      </c>
      <c r="G325" s="39">
        <v>91282.43512821976</v>
      </c>
      <c r="H325" s="39">
        <v>96072.977849381175</v>
      </c>
      <c r="I325" s="39">
        <v>110805.17822461123</v>
      </c>
      <c r="J325" s="39">
        <v>124329.50206449514</v>
      </c>
      <c r="K325" s="39">
        <v>133678.66902055286</v>
      </c>
      <c r="L325" s="39">
        <v>97400</v>
      </c>
      <c r="M325" s="39">
        <v>0</v>
      </c>
      <c r="N325" s="39">
        <v>0</v>
      </c>
      <c r="O325" s="39">
        <v>0</v>
      </c>
      <c r="P325" s="39">
        <v>0</v>
      </c>
      <c r="Q325" s="39">
        <v>0</v>
      </c>
      <c r="R325" s="39">
        <v>0</v>
      </c>
      <c r="S325" s="39">
        <v>0</v>
      </c>
      <c r="T325" s="39">
        <v>0</v>
      </c>
      <c r="U325" s="250"/>
      <c r="V325" s="39">
        <v>0</v>
      </c>
      <c r="W325" s="39">
        <v>0</v>
      </c>
      <c r="X325" s="39">
        <v>0</v>
      </c>
      <c r="Y325" s="39">
        <v>0</v>
      </c>
      <c r="Z325" s="39">
        <v>0</v>
      </c>
      <c r="AA325" s="39">
        <v>751.41827031615264</v>
      </c>
      <c r="AB325" s="39">
        <v>9094.808368977483</v>
      </c>
      <c r="AC325" s="39">
        <v>27556.816665169492</v>
      </c>
      <c r="AD325" s="39">
        <v>3492.3879336033019</v>
      </c>
      <c r="AE325" s="39">
        <v>8264.7543251803399</v>
      </c>
      <c r="AF325" s="39">
        <v>27699</v>
      </c>
      <c r="AG325" s="39">
        <v>1700</v>
      </c>
      <c r="AH325" s="39">
        <v>0</v>
      </c>
      <c r="AI325" s="39">
        <v>0</v>
      </c>
      <c r="AJ325" s="39">
        <v>33620</v>
      </c>
      <c r="AK325" s="39">
        <v>16936</v>
      </c>
      <c r="AL325" s="39">
        <v>12420</v>
      </c>
      <c r="AM325" s="39">
        <v>27493</v>
      </c>
      <c r="AN325" s="39">
        <v>22705</v>
      </c>
      <c r="AO325" s="39"/>
      <c r="AP325" s="39">
        <v>0</v>
      </c>
      <c r="AQ325" s="39">
        <v>1986.6444073455759</v>
      </c>
      <c r="AR325" s="39">
        <v>1819615.3814980837</v>
      </c>
      <c r="AS325" s="39">
        <v>3133114.8654580712</v>
      </c>
      <c r="AT325" s="39">
        <v>448328.29808946344</v>
      </c>
      <c r="AU325" s="39">
        <v>1908602.4066030276</v>
      </c>
      <c r="AV325" s="39">
        <v>662521.80964782124</v>
      </c>
      <c r="AW325" s="39">
        <v>849816.66877103329</v>
      </c>
      <c r="AX325" s="39">
        <v>837300.00708139164</v>
      </c>
      <c r="AY325" s="39">
        <v>869635.81621619803</v>
      </c>
      <c r="AZ325" s="39">
        <v>10860646</v>
      </c>
      <c r="BA325" s="39">
        <v>14013100</v>
      </c>
      <c r="BB325" s="39">
        <v>9737452</v>
      </c>
      <c r="BC325" s="39">
        <v>10479996</v>
      </c>
      <c r="BD325" s="39">
        <v>13848078</v>
      </c>
      <c r="BE325" s="39">
        <v>17594387</v>
      </c>
      <c r="BF325" s="39">
        <v>4533300</v>
      </c>
      <c r="BG325" s="39">
        <v>3168930</v>
      </c>
      <c r="BH325" s="39">
        <v>2617050</v>
      </c>
      <c r="BI325" s="39"/>
      <c r="BJ325" s="39">
        <v>2637360.4790419163</v>
      </c>
      <c r="BK325" s="39">
        <v>2554228.4557651314</v>
      </c>
      <c r="BL325" s="39">
        <v>869107.74803753535</v>
      </c>
      <c r="BM325" s="39">
        <v>3366656.4139174488</v>
      </c>
      <c r="BN325" s="39">
        <v>249575.65089982256</v>
      </c>
      <c r="BO325" s="39">
        <v>2202858.8390178271</v>
      </c>
      <c r="BP325" s="39">
        <v>1231040.1886955078</v>
      </c>
      <c r="BQ325" s="39">
        <v>1249277.1577015752</v>
      </c>
      <c r="BR325" s="39">
        <v>1439567.1392263556</v>
      </c>
      <c r="BS325" s="39">
        <v>1545157.9554492403</v>
      </c>
      <c r="BT325" s="39">
        <v>7375904</v>
      </c>
      <c r="BU325" s="39">
        <v>8146611</v>
      </c>
      <c r="BV325" s="39">
        <v>6218317</v>
      </c>
      <c r="BW325" s="39">
        <v>7006363</v>
      </c>
      <c r="BX325" s="39">
        <v>9333150</v>
      </c>
      <c r="BY325" s="39">
        <v>4063371</v>
      </c>
      <c r="BZ325" s="39">
        <v>5019210</v>
      </c>
      <c r="CA325" s="39">
        <v>3957384</v>
      </c>
      <c r="CB325" s="39">
        <v>3405696</v>
      </c>
      <c r="CC325" s="245"/>
      <c r="CD325" s="39">
        <v>2777909.3568849647</v>
      </c>
      <c r="CE325" s="39">
        <v>2668900.2731976262</v>
      </c>
      <c r="CF325" s="39">
        <v>2786128.5535110454</v>
      </c>
      <c r="CG325" s="39">
        <v>6615613.1257665958</v>
      </c>
      <c r="CH325" s="39">
        <v>827700.89094784309</v>
      </c>
      <c r="CI325" s="39">
        <v>4203495.0990193905</v>
      </c>
      <c r="CJ325" s="39">
        <v>1998729.7845616878</v>
      </c>
      <c r="CK325" s="39">
        <v>2237455.8213623893</v>
      </c>
      <c r="CL325" s="39">
        <v>2404689.0363058457</v>
      </c>
      <c r="CM325" s="39">
        <v>2556737.1950111715</v>
      </c>
      <c r="CN325" s="39">
        <v>18361649</v>
      </c>
      <c r="CO325" s="39">
        <v>22161411</v>
      </c>
      <c r="CP325" s="39">
        <v>15955769</v>
      </c>
      <c r="CQ325" s="39">
        <v>17486359</v>
      </c>
      <c r="CR325" s="39">
        <v>23214848</v>
      </c>
      <c r="CS325" s="39">
        <v>21674694</v>
      </c>
      <c r="CT325" s="39">
        <v>9564930</v>
      </c>
      <c r="CU325" s="39">
        <v>7153807</v>
      </c>
      <c r="CV325" s="39">
        <v>6045451</v>
      </c>
    </row>
    <row r="326" spans="1:100" s="28" customFormat="1" ht="15" x14ac:dyDescent="0.5">
      <c r="A326" s="133" t="s">
        <v>57</v>
      </c>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c r="AA326" s="41"/>
      <c r="AB326" s="41"/>
      <c r="AC326" s="41"/>
      <c r="AD326" s="41"/>
      <c r="AE326" s="41"/>
      <c r="AF326" s="41"/>
      <c r="AG326" s="41"/>
      <c r="AH326" s="41"/>
      <c r="AI326" s="41"/>
      <c r="AJ326" s="41"/>
      <c r="AK326" s="41"/>
      <c r="AL326" s="41"/>
      <c r="AM326" s="41"/>
      <c r="AN326" s="41"/>
      <c r="AO326" s="41"/>
      <c r="AP326" s="41"/>
      <c r="AQ326" s="41"/>
      <c r="AR326" s="41"/>
      <c r="AS326" s="41"/>
      <c r="AT326" s="41"/>
      <c r="AU326" s="41"/>
      <c r="AV326" s="41"/>
      <c r="AW326" s="41"/>
      <c r="AX326" s="41"/>
      <c r="AY326" s="41"/>
      <c r="AZ326" s="41"/>
      <c r="BA326" s="41"/>
      <c r="BB326" s="41"/>
      <c r="BC326" s="41"/>
      <c r="BD326" s="41"/>
      <c r="BE326" s="41"/>
      <c r="BF326" s="41"/>
      <c r="BG326" s="41"/>
      <c r="BH326" s="41"/>
      <c r="BI326" s="41"/>
      <c r="BJ326" s="41"/>
      <c r="BK326" s="41"/>
      <c r="BL326" s="41"/>
      <c r="BM326" s="41"/>
      <c r="BN326" s="41"/>
      <c r="BO326" s="41"/>
      <c r="BP326" s="41"/>
      <c r="BQ326" s="41"/>
      <c r="BR326" s="41"/>
      <c r="BS326" s="41"/>
      <c r="BT326" s="41"/>
      <c r="BU326" s="41"/>
      <c r="BV326" s="41"/>
      <c r="BW326" s="41"/>
      <c r="BX326" s="41"/>
      <c r="BY326" s="41"/>
      <c r="BZ326" s="41"/>
      <c r="CA326" s="41"/>
      <c r="CB326" s="41"/>
      <c r="CD326" s="41"/>
      <c r="CE326" s="41"/>
      <c r="CF326" s="41"/>
      <c r="CG326" s="41"/>
      <c r="CH326" s="41"/>
      <c r="CI326" s="41"/>
      <c r="CJ326" s="41"/>
      <c r="CK326" s="41"/>
      <c r="CL326" s="41"/>
      <c r="CM326" s="41"/>
      <c r="CN326" s="41"/>
      <c r="CO326" s="41"/>
      <c r="CP326" s="41"/>
      <c r="CQ326" s="41"/>
      <c r="CR326" s="41"/>
      <c r="CS326" s="41"/>
      <c r="CT326" s="41"/>
      <c r="CU326" s="41"/>
      <c r="CV326" s="41"/>
    </row>
    <row r="327" spans="1:100" s="28" customFormat="1" x14ac:dyDescent="0.4">
      <c r="A327" s="45" t="s">
        <v>12</v>
      </c>
      <c r="B327" s="30">
        <v>0</v>
      </c>
      <c r="C327" s="30">
        <v>0</v>
      </c>
      <c r="D327" s="30">
        <v>0</v>
      </c>
      <c r="E327" s="30">
        <v>0</v>
      </c>
      <c r="F327" s="30">
        <v>0</v>
      </c>
      <c r="G327" s="30">
        <v>0</v>
      </c>
      <c r="H327" s="30">
        <v>0</v>
      </c>
      <c r="I327" s="30">
        <v>0</v>
      </c>
      <c r="U327" s="30"/>
      <c r="V327" s="30">
        <v>0</v>
      </c>
      <c r="W327" s="30">
        <v>0</v>
      </c>
      <c r="X327" s="30">
        <v>0</v>
      </c>
      <c r="Y327" s="30">
        <v>0</v>
      </c>
      <c r="Z327" s="30">
        <v>0</v>
      </c>
      <c r="AA327" s="30">
        <v>0</v>
      </c>
      <c r="AB327" s="30">
        <v>0</v>
      </c>
      <c r="AC327" s="30">
        <v>0</v>
      </c>
      <c r="AD327" s="30"/>
      <c r="AE327" s="30"/>
      <c r="AF327" s="30"/>
      <c r="AG327" s="30"/>
      <c r="AH327" s="30"/>
      <c r="AI327" s="30"/>
      <c r="AJ327" s="30"/>
      <c r="AK327" s="30"/>
      <c r="AL327" s="30"/>
      <c r="AM327" s="30"/>
      <c r="AN327" s="30"/>
      <c r="AO327" s="30"/>
      <c r="AP327" s="30">
        <v>0</v>
      </c>
      <c r="AQ327" s="30">
        <v>0</v>
      </c>
      <c r="AR327" s="30">
        <v>0</v>
      </c>
      <c r="AS327" s="30">
        <v>0</v>
      </c>
      <c r="AT327" s="30">
        <v>0</v>
      </c>
      <c r="AU327" s="30">
        <v>0</v>
      </c>
      <c r="AV327" s="30">
        <v>0</v>
      </c>
      <c r="AW327" s="30">
        <v>0</v>
      </c>
      <c r="AX327" s="30"/>
      <c r="AY327" s="30"/>
      <c r="AZ327" s="30"/>
      <c r="BA327" s="30"/>
      <c r="BB327" s="30"/>
      <c r="BC327" s="30"/>
      <c r="BD327" s="30"/>
      <c r="BE327" s="30"/>
      <c r="BF327" s="30"/>
      <c r="BG327" s="30"/>
      <c r="BH327" s="30"/>
      <c r="BI327" s="30"/>
      <c r="BJ327" s="30">
        <v>0</v>
      </c>
      <c r="BK327" s="30">
        <v>0</v>
      </c>
      <c r="BL327" s="30">
        <v>0</v>
      </c>
      <c r="BM327" s="30">
        <v>0</v>
      </c>
      <c r="BN327" s="30">
        <v>0</v>
      </c>
      <c r="BO327" s="30">
        <v>0</v>
      </c>
      <c r="BP327" s="30">
        <v>0</v>
      </c>
      <c r="BQ327" s="30">
        <v>0</v>
      </c>
      <c r="BR327" s="30">
        <v>0</v>
      </c>
      <c r="BS327" s="30">
        <v>0</v>
      </c>
      <c r="BT327" s="30">
        <v>0</v>
      </c>
      <c r="BU327" s="30">
        <v>0</v>
      </c>
      <c r="BV327" s="30">
        <v>0</v>
      </c>
      <c r="BW327" s="30">
        <v>0</v>
      </c>
      <c r="BX327" s="30">
        <v>0</v>
      </c>
      <c r="BY327" s="30">
        <v>0</v>
      </c>
      <c r="BZ327" s="30">
        <v>0</v>
      </c>
      <c r="CA327" s="30">
        <v>0</v>
      </c>
      <c r="CB327" s="30">
        <v>0</v>
      </c>
      <c r="CC327" s="30"/>
      <c r="CD327" s="30">
        <v>0</v>
      </c>
      <c r="CE327" s="30">
        <v>0</v>
      </c>
      <c r="CF327" s="30">
        <v>0</v>
      </c>
      <c r="CG327" s="30">
        <v>0</v>
      </c>
      <c r="CH327" s="30">
        <v>0</v>
      </c>
      <c r="CI327" s="30">
        <v>0</v>
      </c>
      <c r="CJ327" s="30">
        <v>0</v>
      </c>
      <c r="CK327" s="30">
        <v>0</v>
      </c>
      <c r="CL327" s="30">
        <v>0</v>
      </c>
      <c r="CM327" s="30">
        <v>0</v>
      </c>
      <c r="CN327" s="30">
        <v>0</v>
      </c>
      <c r="CO327" s="30">
        <v>0</v>
      </c>
      <c r="CP327" s="30">
        <v>0</v>
      </c>
      <c r="CQ327" s="30">
        <v>0</v>
      </c>
      <c r="CR327" s="30">
        <v>0</v>
      </c>
      <c r="CS327" s="30">
        <v>0</v>
      </c>
      <c r="CT327" s="30">
        <v>0</v>
      </c>
      <c r="CU327" s="30">
        <v>0</v>
      </c>
      <c r="CV327" s="30">
        <v>0</v>
      </c>
    </row>
    <row r="328" spans="1:100" s="28" customFormat="1" x14ac:dyDescent="0.4">
      <c r="A328" s="45" t="s">
        <v>186</v>
      </c>
      <c r="B328" s="30">
        <v>0</v>
      </c>
      <c r="C328" s="30">
        <v>0</v>
      </c>
      <c r="D328" s="30">
        <v>0</v>
      </c>
      <c r="E328" s="30">
        <v>0</v>
      </c>
      <c r="F328" s="30">
        <v>0</v>
      </c>
      <c r="G328" s="30">
        <v>0</v>
      </c>
      <c r="H328" s="30">
        <v>0</v>
      </c>
      <c r="I328" s="30">
        <v>0</v>
      </c>
      <c r="U328" s="30"/>
      <c r="V328" s="30">
        <v>0</v>
      </c>
      <c r="W328" s="30">
        <v>0</v>
      </c>
      <c r="X328" s="30">
        <v>0</v>
      </c>
      <c r="Y328" s="30">
        <v>0</v>
      </c>
      <c r="Z328" s="30">
        <v>0</v>
      </c>
      <c r="AA328" s="30">
        <v>0</v>
      </c>
      <c r="AB328" s="30">
        <v>0</v>
      </c>
      <c r="AC328" s="30">
        <v>0</v>
      </c>
      <c r="AD328" s="30"/>
      <c r="AE328" s="30"/>
      <c r="AF328" s="30"/>
      <c r="AG328" s="30"/>
      <c r="AH328" s="30"/>
      <c r="AI328" s="30"/>
      <c r="AJ328" s="30"/>
      <c r="AK328" s="30"/>
      <c r="AL328" s="30"/>
      <c r="AM328" s="30"/>
      <c r="AN328" s="30"/>
      <c r="AO328" s="30"/>
      <c r="AP328" s="30">
        <v>0</v>
      </c>
      <c r="AQ328" s="30">
        <v>0</v>
      </c>
      <c r="AR328" s="30">
        <v>0</v>
      </c>
      <c r="AS328" s="30">
        <v>0</v>
      </c>
      <c r="AT328" s="30">
        <v>0</v>
      </c>
      <c r="AU328" s="30">
        <v>0</v>
      </c>
      <c r="AV328" s="30">
        <v>0</v>
      </c>
      <c r="AW328" s="30">
        <v>0</v>
      </c>
      <c r="AX328" s="30"/>
      <c r="AY328" s="30"/>
      <c r="AZ328" s="30"/>
      <c r="BA328" s="30"/>
      <c r="BB328" s="30"/>
      <c r="BC328" s="30"/>
      <c r="BD328" s="30"/>
      <c r="BE328" s="30"/>
      <c r="BF328" s="30"/>
      <c r="BG328" s="30"/>
      <c r="BH328" s="30"/>
      <c r="BI328" s="30"/>
      <c r="BJ328" s="30">
        <v>0</v>
      </c>
      <c r="BK328" s="30">
        <v>0</v>
      </c>
      <c r="BL328" s="30">
        <v>0</v>
      </c>
      <c r="BM328" s="30">
        <v>0</v>
      </c>
      <c r="BN328" s="30">
        <v>0</v>
      </c>
      <c r="BO328" s="30">
        <v>0</v>
      </c>
      <c r="BP328" s="30">
        <v>0</v>
      </c>
      <c r="BQ328" s="30">
        <v>0</v>
      </c>
      <c r="BR328" s="30">
        <v>0</v>
      </c>
      <c r="BS328" s="30">
        <v>0</v>
      </c>
      <c r="BT328" s="30">
        <v>0</v>
      </c>
      <c r="BU328" s="30">
        <v>0</v>
      </c>
      <c r="BV328" s="30">
        <v>0</v>
      </c>
      <c r="BW328" s="30">
        <v>0</v>
      </c>
      <c r="BX328" s="30">
        <v>0</v>
      </c>
      <c r="BY328" s="30">
        <v>0</v>
      </c>
      <c r="BZ328" s="30">
        <v>0</v>
      </c>
      <c r="CA328" s="30">
        <v>0</v>
      </c>
      <c r="CB328" s="30">
        <v>0</v>
      </c>
      <c r="CC328" s="30"/>
      <c r="CD328" s="30">
        <v>0</v>
      </c>
      <c r="CE328" s="30">
        <v>0</v>
      </c>
      <c r="CF328" s="30">
        <v>0</v>
      </c>
      <c r="CG328" s="30">
        <v>0</v>
      </c>
      <c r="CH328" s="30">
        <v>0</v>
      </c>
      <c r="CI328" s="30">
        <v>0</v>
      </c>
      <c r="CJ328" s="30">
        <v>0</v>
      </c>
      <c r="CK328" s="30">
        <v>0</v>
      </c>
      <c r="CL328" s="30">
        <v>0</v>
      </c>
      <c r="CM328" s="30">
        <v>0</v>
      </c>
      <c r="CN328" s="30">
        <v>0</v>
      </c>
      <c r="CO328" s="30">
        <v>0</v>
      </c>
      <c r="CP328" s="30">
        <v>0</v>
      </c>
      <c r="CQ328" s="30">
        <v>0</v>
      </c>
      <c r="CR328" s="30">
        <v>0</v>
      </c>
      <c r="CS328" s="30">
        <v>0</v>
      </c>
      <c r="CT328" s="30">
        <v>0</v>
      </c>
      <c r="CU328" s="30">
        <v>0</v>
      </c>
      <c r="CV328" s="30">
        <v>0</v>
      </c>
    </row>
    <row r="329" spans="1:100" s="28" customFormat="1" x14ac:dyDescent="0.4">
      <c r="A329" s="45" t="s">
        <v>32</v>
      </c>
      <c r="B329" s="30">
        <v>0</v>
      </c>
      <c r="C329" s="30">
        <v>0</v>
      </c>
      <c r="D329" s="30">
        <v>0</v>
      </c>
      <c r="E329" s="30">
        <v>0</v>
      </c>
      <c r="F329" s="30">
        <v>0</v>
      </c>
      <c r="G329" s="30">
        <v>0</v>
      </c>
      <c r="H329" s="30">
        <v>0</v>
      </c>
      <c r="I329" s="30">
        <v>0</v>
      </c>
      <c r="U329" s="30"/>
      <c r="V329" s="30">
        <v>0</v>
      </c>
      <c r="W329" s="30">
        <v>0</v>
      </c>
      <c r="X329" s="30">
        <v>0</v>
      </c>
      <c r="Y329" s="30">
        <v>0</v>
      </c>
      <c r="Z329" s="30">
        <v>0</v>
      </c>
      <c r="AA329" s="30">
        <v>0</v>
      </c>
      <c r="AB329" s="30">
        <v>0</v>
      </c>
      <c r="AC329" s="30">
        <v>0</v>
      </c>
      <c r="AD329" s="30"/>
      <c r="AE329" s="30"/>
      <c r="AF329" s="30"/>
      <c r="AG329" s="30"/>
      <c r="AH329" s="30"/>
      <c r="AI329" s="30"/>
      <c r="AJ329" s="30"/>
      <c r="AK329" s="30"/>
      <c r="AL329" s="30"/>
      <c r="AM329" s="30"/>
      <c r="AN329" s="30"/>
      <c r="AO329" s="30"/>
      <c r="AP329" s="30">
        <v>0</v>
      </c>
      <c r="AQ329" s="30">
        <v>0</v>
      </c>
      <c r="AR329" s="30">
        <v>0</v>
      </c>
      <c r="AS329" s="30">
        <v>0</v>
      </c>
      <c r="AT329" s="30">
        <v>0</v>
      </c>
      <c r="AU329" s="30">
        <v>0</v>
      </c>
      <c r="AV329" s="30">
        <v>0</v>
      </c>
      <c r="AW329" s="30">
        <v>0</v>
      </c>
      <c r="AX329" s="30"/>
      <c r="AY329" s="30"/>
      <c r="AZ329" s="30"/>
      <c r="BA329" s="30"/>
      <c r="BB329" s="30"/>
      <c r="BC329" s="30"/>
      <c r="BD329" s="30"/>
      <c r="BE329" s="30"/>
      <c r="BF329" s="30"/>
      <c r="BG329" s="30"/>
      <c r="BH329" s="30"/>
      <c r="BI329" s="30"/>
      <c r="BJ329" s="30">
        <v>0</v>
      </c>
      <c r="BK329" s="30">
        <v>0</v>
      </c>
      <c r="BL329" s="30">
        <v>0</v>
      </c>
      <c r="BM329" s="30">
        <v>0</v>
      </c>
      <c r="BN329" s="30">
        <v>0</v>
      </c>
      <c r="BO329" s="30">
        <v>0</v>
      </c>
      <c r="BP329" s="30">
        <v>0</v>
      </c>
      <c r="BQ329" s="30">
        <v>0</v>
      </c>
      <c r="BR329" s="30">
        <v>0</v>
      </c>
      <c r="BS329" s="30">
        <v>0</v>
      </c>
      <c r="BT329" s="30">
        <v>0</v>
      </c>
      <c r="BU329" s="30">
        <v>0</v>
      </c>
      <c r="BV329" s="30">
        <v>0</v>
      </c>
      <c r="BW329" s="30">
        <v>0</v>
      </c>
      <c r="BX329" s="30">
        <v>0</v>
      </c>
      <c r="BY329" s="30">
        <v>0</v>
      </c>
      <c r="BZ329" s="30">
        <v>0</v>
      </c>
      <c r="CA329" s="30">
        <v>0</v>
      </c>
      <c r="CB329" s="30">
        <v>0</v>
      </c>
      <c r="CC329" s="30"/>
      <c r="CD329" s="30">
        <v>0</v>
      </c>
      <c r="CE329" s="30">
        <v>0</v>
      </c>
      <c r="CF329" s="30">
        <v>0</v>
      </c>
      <c r="CG329" s="30">
        <v>0</v>
      </c>
      <c r="CH329" s="30">
        <v>0</v>
      </c>
      <c r="CI329" s="30">
        <v>0</v>
      </c>
      <c r="CJ329" s="30">
        <v>0</v>
      </c>
      <c r="CK329" s="30">
        <v>0</v>
      </c>
      <c r="CL329" s="30">
        <v>0</v>
      </c>
      <c r="CM329" s="30">
        <v>0</v>
      </c>
      <c r="CN329" s="30">
        <v>0</v>
      </c>
      <c r="CO329" s="30">
        <v>0</v>
      </c>
      <c r="CP329" s="30">
        <v>0</v>
      </c>
      <c r="CQ329" s="30">
        <v>0</v>
      </c>
      <c r="CR329" s="30">
        <v>0</v>
      </c>
      <c r="CS329" s="30">
        <v>0</v>
      </c>
      <c r="CT329" s="30">
        <v>0</v>
      </c>
      <c r="CU329" s="30">
        <v>0</v>
      </c>
      <c r="CV329" s="30">
        <v>0</v>
      </c>
    </row>
    <row r="330" spans="1:100" s="28" customFormat="1" x14ac:dyDescent="0.4">
      <c r="A330" s="45" t="s">
        <v>14</v>
      </c>
      <c r="B330" s="30">
        <v>0</v>
      </c>
      <c r="C330" s="30">
        <v>0</v>
      </c>
      <c r="D330" s="30">
        <v>0</v>
      </c>
      <c r="E330" s="30">
        <v>0</v>
      </c>
      <c r="F330" s="30">
        <v>0</v>
      </c>
      <c r="G330" s="30">
        <v>0</v>
      </c>
      <c r="H330" s="30">
        <v>0</v>
      </c>
      <c r="I330" s="30">
        <v>0</v>
      </c>
      <c r="U330" s="30"/>
      <c r="V330" s="30">
        <v>0</v>
      </c>
      <c r="W330" s="30">
        <v>0</v>
      </c>
      <c r="X330" s="30">
        <v>0</v>
      </c>
      <c r="Y330" s="30">
        <v>0</v>
      </c>
      <c r="Z330" s="30">
        <v>0</v>
      </c>
      <c r="AA330" s="30">
        <v>0</v>
      </c>
      <c r="AB330" s="30">
        <v>0</v>
      </c>
      <c r="AC330" s="30">
        <v>0</v>
      </c>
      <c r="AD330" s="30"/>
      <c r="AE330" s="30"/>
      <c r="AF330" s="30"/>
      <c r="AG330" s="30"/>
      <c r="AH330" s="30"/>
      <c r="AI330" s="30"/>
      <c r="AJ330" s="30"/>
      <c r="AK330" s="30"/>
      <c r="AL330" s="30"/>
      <c r="AM330" s="30"/>
      <c r="AN330" s="30"/>
      <c r="AO330" s="30"/>
      <c r="AP330" s="30">
        <v>0</v>
      </c>
      <c r="AQ330" s="30">
        <v>0</v>
      </c>
      <c r="AR330" s="30">
        <v>0</v>
      </c>
      <c r="AS330" s="30">
        <v>0</v>
      </c>
      <c r="AT330" s="30">
        <v>0</v>
      </c>
      <c r="AU330" s="30">
        <v>0</v>
      </c>
      <c r="AV330" s="30">
        <v>0</v>
      </c>
      <c r="AW330" s="30">
        <v>0</v>
      </c>
      <c r="AX330" s="30"/>
      <c r="AY330" s="30"/>
      <c r="AZ330" s="30"/>
      <c r="BA330" s="30"/>
      <c r="BB330" s="30"/>
      <c r="BC330" s="30"/>
      <c r="BD330" s="30"/>
      <c r="BE330" s="30"/>
      <c r="BF330" s="30"/>
      <c r="BG330" s="30"/>
      <c r="BH330" s="30"/>
      <c r="BI330" s="30"/>
      <c r="BJ330" s="30">
        <v>0</v>
      </c>
      <c r="BK330" s="30">
        <v>0</v>
      </c>
      <c r="BL330" s="30">
        <v>0</v>
      </c>
      <c r="BM330" s="30">
        <v>0</v>
      </c>
      <c r="BN330" s="30">
        <v>0</v>
      </c>
      <c r="BO330" s="30">
        <v>0</v>
      </c>
      <c r="BP330" s="30">
        <v>0</v>
      </c>
      <c r="BQ330" s="30">
        <v>0</v>
      </c>
      <c r="BR330" s="30">
        <v>0</v>
      </c>
      <c r="BS330" s="30">
        <v>0</v>
      </c>
      <c r="BT330" s="30">
        <v>0</v>
      </c>
      <c r="BU330" s="30">
        <v>0</v>
      </c>
      <c r="BV330" s="30">
        <v>0</v>
      </c>
      <c r="BW330" s="30">
        <v>0</v>
      </c>
      <c r="BX330" s="30">
        <v>0</v>
      </c>
      <c r="BY330" s="30">
        <v>0</v>
      </c>
      <c r="BZ330" s="30">
        <v>0</v>
      </c>
      <c r="CA330" s="30">
        <v>0</v>
      </c>
      <c r="CB330" s="30">
        <v>0</v>
      </c>
      <c r="CC330" s="30"/>
      <c r="CD330" s="30">
        <v>0</v>
      </c>
      <c r="CE330" s="30">
        <v>0</v>
      </c>
      <c r="CF330" s="30">
        <v>0</v>
      </c>
      <c r="CG330" s="30">
        <v>0</v>
      </c>
      <c r="CH330" s="30">
        <v>0</v>
      </c>
      <c r="CI330" s="30">
        <v>0</v>
      </c>
      <c r="CJ330" s="30">
        <v>0</v>
      </c>
      <c r="CK330" s="30">
        <v>0</v>
      </c>
      <c r="CL330" s="30">
        <v>0</v>
      </c>
      <c r="CM330" s="30">
        <v>0</v>
      </c>
      <c r="CN330" s="30">
        <v>0</v>
      </c>
      <c r="CO330" s="30">
        <v>0</v>
      </c>
      <c r="CP330" s="30">
        <v>0</v>
      </c>
      <c r="CQ330" s="30">
        <v>0</v>
      </c>
      <c r="CR330" s="30">
        <v>0</v>
      </c>
      <c r="CS330" s="30">
        <v>0</v>
      </c>
      <c r="CT330" s="30">
        <v>0</v>
      </c>
      <c r="CU330" s="30">
        <v>0</v>
      </c>
      <c r="CV330" s="30">
        <v>0</v>
      </c>
    </row>
    <row r="331" spans="1:100" s="28" customFormat="1" x14ac:dyDescent="0.4">
      <c r="A331" s="45" t="s">
        <v>180</v>
      </c>
      <c r="B331" s="30">
        <v>0</v>
      </c>
      <c r="C331" s="30">
        <v>0</v>
      </c>
      <c r="D331" s="30">
        <v>0</v>
      </c>
      <c r="E331" s="30">
        <v>0</v>
      </c>
      <c r="F331" s="30">
        <v>0</v>
      </c>
      <c r="G331" s="30">
        <v>0</v>
      </c>
      <c r="H331" s="30">
        <v>0</v>
      </c>
      <c r="I331" s="30">
        <v>0</v>
      </c>
      <c r="U331" s="30"/>
      <c r="V331" s="30">
        <v>0</v>
      </c>
      <c r="W331" s="30">
        <v>0</v>
      </c>
      <c r="X331" s="30">
        <v>0</v>
      </c>
      <c r="Y331" s="30">
        <v>0</v>
      </c>
      <c r="Z331" s="30">
        <v>0</v>
      </c>
      <c r="AA331" s="30">
        <v>0</v>
      </c>
      <c r="AB331" s="30">
        <v>0</v>
      </c>
      <c r="AC331" s="30">
        <v>0</v>
      </c>
      <c r="AD331" s="30"/>
      <c r="AE331" s="30"/>
      <c r="AF331" s="30"/>
      <c r="AG331" s="30"/>
      <c r="AH331" s="30"/>
      <c r="AI331" s="30"/>
      <c r="AJ331" s="30"/>
      <c r="AK331" s="30"/>
      <c r="AL331" s="30"/>
      <c r="AM331" s="30"/>
      <c r="AN331" s="30"/>
      <c r="AO331" s="30"/>
      <c r="AP331" s="30">
        <v>0</v>
      </c>
      <c r="AQ331" s="30">
        <v>0</v>
      </c>
      <c r="AR331" s="30">
        <v>0</v>
      </c>
      <c r="AS331" s="30">
        <v>0</v>
      </c>
      <c r="AT331" s="30">
        <v>0</v>
      </c>
      <c r="AU331" s="30">
        <v>0</v>
      </c>
      <c r="AV331" s="30">
        <v>0</v>
      </c>
      <c r="AW331" s="30">
        <v>0</v>
      </c>
      <c r="AX331" s="30"/>
      <c r="AY331" s="30"/>
      <c r="AZ331" s="30"/>
      <c r="BA331" s="30"/>
      <c r="BB331" s="30"/>
      <c r="BC331" s="30"/>
      <c r="BD331" s="30"/>
      <c r="BE331" s="30"/>
      <c r="BF331" s="30"/>
      <c r="BG331" s="30"/>
      <c r="BH331" s="30"/>
      <c r="BI331" s="30"/>
      <c r="BJ331" s="30">
        <v>0</v>
      </c>
      <c r="BK331" s="30">
        <v>0</v>
      </c>
      <c r="BL331" s="30">
        <v>0</v>
      </c>
      <c r="BM331" s="30">
        <v>0</v>
      </c>
      <c r="BN331" s="30">
        <v>0</v>
      </c>
      <c r="BO331" s="30">
        <v>0</v>
      </c>
      <c r="BP331" s="30">
        <v>0</v>
      </c>
      <c r="BQ331" s="30">
        <v>0</v>
      </c>
      <c r="BR331" s="30">
        <v>0</v>
      </c>
      <c r="BS331" s="30">
        <v>0</v>
      </c>
      <c r="BT331" s="30">
        <v>0</v>
      </c>
      <c r="BU331" s="30">
        <v>0</v>
      </c>
      <c r="BV331" s="30">
        <v>0</v>
      </c>
      <c r="BW331" s="30">
        <v>0</v>
      </c>
      <c r="BX331" s="30">
        <v>0</v>
      </c>
      <c r="BY331" s="30">
        <v>0</v>
      </c>
      <c r="BZ331" s="30">
        <v>0</v>
      </c>
      <c r="CA331" s="30">
        <v>0</v>
      </c>
      <c r="CB331" s="30">
        <v>0</v>
      </c>
      <c r="CC331" s="30"/>
      <c r="CD331" s="30">
        <v>0</v>
      </c>
      <c r="CE331" s="30">
        <v>0</v>
      </c>
      <c r="CF331" s="30">
        <v>0</v>
      </c>
      <c r="CG331" s="30">
        <v>0</v>
      </c>
      <c r="CH331" s="30">
        <v>0</v>
      </c>
      <c r="CI331" s="30">
        <v>0</v>
      </c>
      <c r="CJ331" s="30">
        <v>0</v>
      </c>
      <c r="CK331" s="30">
        <v>0</v>
      </c>
      <c r="CL331" s="30">
        <v>0</v>
      </c>
      <c r="CM331" s="30">
        <v>0</v>
      </c>
      <c r="CN331" s="30">
        <v>0</v>
      </c>
      <c r="CO331" s="30">
        <v>0</v>
      </c>
      <c r="CP331" s="30">
        <v>0</v>
      </c>
      <c r="CQ331" s="30">
        <v>0</v>
      </c>
      <c r="CR331" s="30">
        <v>0</v>
      </c>
      <c r="CS331" s="30">
        <v>0</v>
      </c>
      <c r="CT331" s="30">
        <v>0</v>
      </c>
      <c r="CU331" s="30">
        <v>0</v>
      </c>
      <c r="CV331" s="30">
        <v>0</v>
      </c>
    </row>
    <row r="332" spans="1:100" s="28" customFormat="1" x14ac:dyDescent="0.4">
      <c r="A332" s="45" t="s">
        <v>187</v>
      </c>
      <c r="B332" s="30">
        <v>0</v>
      </c>
      <c r="C332" s="30">
        <v>0</v>
      </c>
      <c r="D332" s="30">
        <v>0</v>
      </c>
      <c r="E332" s="30">
        <v>0</v>
      </c>
      <c r="F332" s="30">
        <v>0</v>
      </c>
      <c r="G332" s="30">
        <v>0</v>
      </c>
      <c r="H332" s="30">
        <v>0</v>
      </c>
      <c r="I332" s="30">
        <v>0</v>
      </c>
      <c r="U332" s="30"/>
      <c r="V332" s="30">
        <v>0</v>
      </c>
      <c r="W332" s="30">
        <v>0</v>
      </c>
      <c r="X332" s="30">
        <v>0</v>
      </c>
      <c r="Y332" s="30">
        <v>0</v>
      </c>
      <c r="Z332" s="30">
        <v>0</v>
      </c>
      <c r="AA332" s="30">
        <v>0</v>
      </c>
      <c r="AB332" s="30">
        <v>0</v>
      </c>
      <c r="AC332" s="30">
        <v>0</v>
      </c>
      <c r="AD332" s="30"/>
      <c r="AE332" s="30"/>
      <c r="AF332" s="30"/>
      <c r="AG332" s="30"/>
      <c r="AH332" s="30"/>
      <c r="AI332" s="30"/>
      <c r="AJ332" s="30"/>
      <c r="AK332" s="30"/>
      <c r="AL332" s="30"/>
      <c r="AM332" s="30"/>
      <c r="AN332" s="30"/>
      <c r="AO332" s="30"/>
      <c r="AP332" s="30">
        <v>0</v>
      </c>
      <c r="AQ332" s="30">
        <v>0</v>
      </c>
      <c r="AR332" s="30">
        <v>0</v>
      </c>
      <c r="AS332" s="30">
        <v>0</v>
      </c>
      <c r="AT332" s="30">
        <v>0</v>
      </c>
      <c r="AU332" s="30">
        <v>0</v>
      </c>
      <c r="AV332" s="30">
        <v>0</v>
      </c>
      <c r="AW332" s="30">
        <v>0</v>
      </c>
      <c r="AX332" s="30"/>
      <c r="AY332" s="30"/>
      <c r="AZ332" s="30"/>
      <c r="BA332" s="30"/>
      <c r="BB332" s="30"/>
      <c r="BC332" s="30"/>
      <c r="BD332" s="30"/>
      <c r="BE332" s="30"/>
      <c r="BF332" s="30"/>
      <c r="BG332" s="30"/>
      <c r="BH332" s="30"/>
      <c r="BI332" s="30"/>
      <c r="BJ332" s="30">
        <v>0</v>
      </c>
      <c r="BK332" s="30">
        <v>0</v>
      </c>
      <c r="BL332" s="30">
        <v>0</v>
      </c>
      <c r="BM332" s="30">
        <v>0</v>
      </c>
      <c r="BN332" s="30">
        <v>0</v>
      </c>
      <c r="BO332" s="30">
        <v>0</v>
      </c>
      <c r="BP332" s="30">
        <v>0</v>
      </c>
      <c r="BQ332" s="30">
        <v>0</v>
      </c>
      <c r="BR332" s="30">
        <v>0</v>
      </c>
      <c r="BS332" s="30">
        <v>0</v>
      </c>
      <c r="BT332" s="30">
        <v>0</v>
      </c>
      <c r="BU332" s="30">
        <v>0</v>
      </c>
      <c r="BV332" s="30">
        <v>0</v>
      </c>
      <c r="BW332" s="30">
        <v>0</v>
      </c>
      <c r="BX332" s="30">
        <v>0</v>
      </c>
      <c r="BY332" s="30">
        <v>0</v>
      </c>
      <c r="BZ332" s="30">
        <v>0</v>
      </c>
      <c r="CA332" s="30">
        <v>0</v>
      </c>
      <c r="CB332" s="30">
        <v>0</v>
      </c>
      <c r="CC332" s="30"/>
      <c r="CD332" s="30">
        <v>0</v>
      </c>
      <c r="CE332" s="30">
        <v>0</v>
      </c>
      <c r="CF332" s="30">
        <v>0</v>
      </c>
      <c r="CG332" s="30">
        <v>0</v>
      </c>
      <c r="CH332" s="30">
        <v>0</v>
      </c>
      <c r="CI332" s="30">
        <v>0</v>
      </c>
      <c r="CJ332" s="30">
        <v>0</v>
      </c>
      <c r="CK332" s="30">
        <v>0</v>
      </c>
      <c r="CL332" s="30">
        <v>0</v>
      </c>
      <c r="CM332" s="30">
        <v>0</v>
      </c>
      <c r="CN332" s="30">
        <v>0</v>
      </c>
      <c r="CO332" s="30">
        <v>0</v>
      </c>
      <c r="CP332" s="30">
        <v>0</v>
      </c>
      <c r="CQ332" s="30">
        <v>0</v>
      </c>
      <c r="CR332" s="30">
        <v>0</v>
      </c>
      <c r="CS332" s="30">
        <v>0</v>
      </c>
      <c r="CT332" s="30">
        <v>0</v>
      </c>
      <c r="CU332" s="30">
        <v>0</v>
      </c>
      <c r="CV332" s="30">
        <v>0</v>
      </c>
    </row>
    <row r="333" spans="1:100" s="28" customFormat="1" x14ac:dyDescent="0.4">
      <c r="A333" s="45" t="s">
        <v>188</v>
      </c>
      <c r="B333" s="30">
        <v>0</v>
      </c>
      <c r="C333" s="30">
        <v>0</v>
      </c>
      <c r="D333" s="30">
        <v>0</v>
      </c>
      <c r="E333" s="30">
        <v>0</v>
      </c>
      <c r="F333" s="30">
        <v>0</v>
      </c>
      <c r="G333" s="30">
        <v>0</v>
      </c>
      <c r="H333" s="30">
        <v>0</v>
      </c>
      <c r="I333" s="30">
        <v>0</v>
      </c>
      <c r="U333" s="30"/>
      <c r="V333" s="30">
        <v>0</v>
      </c>
      <c r="W333" s="30">
        <v>0</v>
      </c>
      <c r="X333" s="30">
        <v>0</v>
      </c>
      <c r="Y333" s="30">
        <v>0</v>
      </c>
      <c r="Z333" s="30">
        <v>0</v>
      </c>
      <c r="AA333" s="30">
        <v>0</v>
      </c>
      <c r="AB333" s="30">
        <v>0</v>
      </c>
      <c r="AC333" s="30">
        <v>0</v>
      </c>
      <c r="AD333" s="30"/>
      <c r="AE333" s="30"/>
      <c r="AF333" s="30"/>
      <c r="AG333" s="30"/>
      <c r="AH333" s="30"/>
      <c r="AI333" s="30"/>
      <c r="AJ333" s="30"/>
      <c r="AK333" s="30"/>
      <c r="AL333" s="30"/>
      <c r="AM333" s="30"/>
      <c r="AN333" s="30"/>
      <c r="AO333" s="30"/>
      <c r="AP333" s="30">
        <v>0</v>
      </c>
      <c r="AQ333" s="30">
        <v>0</v>
      </c>
      <c r="AR333" s="30">
        <v>0</v>
      </c>
      <c r="AS333" s="30">
        <v>0</v>
      </c>
      <c r="AT333" s="30">
        <v>0</v>
      </c>
      <c r="AU333" s="30">
        <v>0</v>
      </c>
      <c r="AV333" s="30">
        <v>0</v>
      </c>
      <c r="AW333" s="30">
        <v>0</v>
      </c>
      <c r="AX333" s="30"/>
      <c r="AY333" s="30"/>
      <c r="AZ333" s="30"/>
      <c r="BA333" s="30"/>
      <c r="BB333" s="30"/>
      <c r="BC333" s="30"/>
      <c r="BD333" s="30"/>
      <c r="BE333" s="30"/>
      <c r="BF333" s="30"/>
      <c r="BG333" s="30"/>
      <c r="BH333" s="30"/>
      <c r="BI333" s="30"/>
      <c r="BJ333" s="30">
        <v>0</v>
      </c>
      <c r="BK333" s="30">
        <v>0</v>
      </c>
      <c r="BL333" s="30">
        <v>0</v>
      </c>
      <c r="BM333" s="30">
        <v>0</v>
      </c>
      <c r="BN333" s="30">
        <v>0</v>
      </c>
      <c r="BO333" s="30">
        <v>0</v>
      </c>
      <c r="BP333" s="30">
        <v>0</v>
      </c>
      <c r="BQ333" s="30">
        <v>0</v>
      </c>
      <c r="BR333" s="30">
        <v>0</v>
      </c>
      <c r="BS333" s="30">
        <v>0</v>
      </c>
      <c r="BT333" s="30">
        <v>0</v>
      </c>
      <c r="BU333" s="30">
        <v>0</v>
      </c>
      <c r="BV333" s="30">
        <v>0</v>
      </c>
      <c r="BW333" s="30">
        <v>0</v>
      </c>
      <c r="BX333" s="30">
        <v>0</v>
      </c>
      <c r="BY333" s="30">
        <v>0</v>
      </c>
      <c r="BZ333" s="30">
        <v>0</v>
      </c>
      <c r="CA333" s="30">
        <v>0</v>
      </c>
      <c r="CB333" s="30">
        <v>0</v>
      </c>
      <c r="CC333" s="30"/>
      <c r="CD333" s="30">
        <v>0</v>
      </c>
      <c r="CE333" s="30">
        <v>0</v>
      </c>
      <c r="CF333" s="30">
        <v>0</v>
      </c>
      <c r="CG333" s="30">
        <v>0</v>
      </c>
      <c r="CH333" s="30">
        <v>0</v>
      </c>
      <c r="CI333" s="30">
        <v>0</v>
      </c>
      <c r="CJ333" s="30">
        <v>0</v>
      </c>
      <c r="CK333" s="30">
        <v>0</v>
      </c>
      <c r="CL333" s="30">
        <v>0</v>
      </c>
      <c r="CM333" s="30">
        <v>0</v>
      </c>
      <c r="CN333" s="30">
        <v>0</v>
      </c>
      <c r="CO333" s="30">
        <v>0</v>
      </c>
      <c r="CP333" s="30">
        <v>0</v>
      </c>
      <c r="CQ333" s="30">
        <v>0</v>
      </c>
      <c r="CR333" s="30">
        <v>0</v>
      </c>
      <c r="CS333" s="30">
        <v>0</v>
      </c>
      <c r="CT333" s="30">
        <v>0</v>
      </c>
      <c r="CU333" s="30">
        <v>0</v>
      </c>
      <c r="CV333" s="30">
        <v>0</v>
      </c>
    </row>
    <row r="334" spans="1:100" s="28" customFormat="1" x14ac:dyDescent="0.4">
      <c r="A334" s="45" t="s">
        <v>27</v>
      </c>
      <c r="B334" s="30">
        <v>0</v>
      </c>
      <c r="C334" s="30">
        <v>0</v>
      </c>
      <c r="D334" s="30">
        <v>0</v>
      </c>
      <c r="E334" s="30">
        <v>0</v>
      </c>
      <c r="F334" s="30">
        <v>0</v>
      </c>
      <c r="G334" s="30">
        <v>0</v>
      </c>
      <c r="H334" s="30">
        <v>0</v>
      </c>
      <c r="I334" s="30">
        <v>0</v>
      </c>
      <c r="U334" s="30"/>
      <c r="V334" s="30">
        <v>0</v>
      </c>
      <c r="W334" s="30">
        <v>0</v>
      </c>
      <c r="X334" s="30">
        <v>0</v>
      </c>
      <c r="Y334" s="30">
        <v>0</v>
      </c>
      <c r="Z334" s="30">
        <v>0</v>
      </c>
      <c r="AA334" s="30">
        <v>0</v>
      </c>
      <c r="AB334" s="30">
        <v>0</v>
      </c>
      <c r="AC334" s="30">
        <v>0</v>
      </c>
      <c r="AD334" s="30"/>
      <c r="AE334" s="30"/>
      <c r="AF334" s="30"/>
      <c r="AG334" s="30"/>
      <c r="AH334" s="30"/>
      <c r="AI334" s="30"/>
      <c r="AJ334" s="30"/>
      <c r="AK334" s="30"/>
      <c r="AL334" s="30"/>
      <c r="AM334" s="30"/>
      <c r="AN334" s="30"/>
      <c r="AO334" s="30"/>
      <c r="AP334" s="30">
        <v>0</v>
      </c>
      <c r="AQ334" s="30">
        <v>0</v>
      </c>
      <c r="AR334" s="30">
        <v>0</v>
      </c>
      <c r="AS334" s="30">
        <v>0</v>
      </c>
      <c r="AT334" s="30">
        <v>0</v>
      </c>
      <c r="AU334" s="30">
        <v>0</v>
      </c>
      <c r="AV334" s="30">
        <v>0</v>
      </c>
      <c r="AW334" s="30">
        <v>0</v>
      </c>
      <c r="AX334" s="30"/>
      <c r="AY334" s="30"/>
      <c r="AZ334" s="30"/>
      <c r="BA334" s="30"/>
      <c r="BB334" s="30"/>
      <c r="BC334" s="30"/>
      <c r="BD334" s="30"/>
      <c r="BE334" s="30"/>
      <c r="BF334" s="30"/>
      <c r="BG334" s="30"/>
      <c r="BH334" s="30"/>
      <c r="BI334" s="30"/>
      <c r="BJ334" s="30">
        <v>0</v>
      </c>
      <c r="BK334" s="30">
        <v>0</v>
      </c>
      <c r="BL334" s="30">
        <v>0</v>
      </c>
      <c r="BM334" s="30">
        <v>0</v>
      </c>
      <c r="BN334" s="30">
        <v>0</v>
      </c>
      <c r="BO334" s="30">
        <v>0</v>
      </c>
      <c r="BP334" s="30">
        <v>0</v>
      </c>
      <c r="BQ334" s="30">
        <v>0</v>
      </c>
      <c r="BR334" s="30">
        <v>0</v>
      </c>
      <c r="BS334" s="30">
        <v>0</v>
      </c>
      <c r="BT334" s="30">
        <v>0</v>
      </c>
      <c r="BU334" s="30">
        <v>0</v>
      </c>
      <c r="BV334" s="30">
        <v>0</v>
      </c>
      <c r="BW334" s="30">
        <v>0</v>
      </c>
      <c r="BX334" s="30">
        <v>0</v>
      </c>
      <c r="BY334" s="30">
        <v>0</v>
      </c>
      <c r="BZ334" s="30">
        <v>0</v>
      </c>
      <c r="CA334" s="30">
        <v>0</v>
      </c>
      <c r="CB334" s="30">
        <v>0</v>
      </c>
      <c r="CC334" s="30"/>
      <c r="CD334" s="30">
        <v>0</v>
      </c>
      <c r="CE334" s="30">
        <v>0</v>
      </c>
      <c r="CF334" s="30">
        <v>0</v>
      </c>
      <c r="CG334" s="30">
        <v>0</v>
      </c>
      <c r="CH334" s="30">
        <v>0</v>
      </c>
      <c r="CI334" s="30">
        <v>0</v>
      </c>
      <c r="CJ334" s="30">
        <v>0</v>
      </c>
      <c r="CK334" s="30">
        <v>0</v>
      </c>
      <c r="CL334" s="30">
        <v>0</v>
      </c>
      <c r="CM334" s="30">
        <v>0</v>
      </c>
      <c r="CN334" s="30">
        <v>0</v>
      </c>
      <c r="CO334" s="30">
        <v>0</v>
      </c>
      <c r="CP334" s="30">
        <v>0</v>
      </c>
      <c r="CQ334" s="30">
        <v>0</v>
      </c>
      <c r="CR334" s="30">
        <v>0</v>
      </c>
      <c r="CS334" s="30">
        <v>0</v>
      </c>
      <c r="CT334" s="30">
        <v>0</v>
      </c>
      <c r="CU334" s="30">
        <v>0</v>
      </c>
      <c r="CV334" s="30">
        <v>0</v>
      </c>
    </row>
    <row r="335" spans="1:100" s="28" customFormat="1" x14ac:dyDescent="0.4">
      <c r="A335" s="45" t="s">
        <v>1</v>
      </c>
      <c r="B335" s="30">
        <v>0</v>
      </c>
      <c r="C335" s="30">
        <v>0</v>
      </c>
      <c r="D335" s="30">
        <v>0</v>
      </c>
      <c r="E335" s="30">
        <v>0</v>
      </c>
      <c r="F335" s="30">
        <v>0</v>
      </c>
      <c r="G335" s="30">
        <v>0</v>
      </c>
      <c r="H335" s="30">
        <v>0</v>
      </c>
      <c r="I335" s="30">
        <v>0</v>
      </c>
      <c r="U335" s="30"/>
      <c r="V335" s="30">
        <v>0</v>
      </c>
      <c r="W335" s="30">
        <v>0</v>
      </c>
      <c r="X335" s="30">
        <v>0</v>
      </c>
      <c r="Y335" s="30">
        <v>0</v>
      </c>
      <c r="Z335" s="30">
        <v>0</v>
      </c>
      <c r="AA335" s="30">
        <v>0</v>
      </c>
      <c r="AB335" s="30">
        <v>0</v>
      </c>
      <c r="AC335" s="30">
        <v>0</v>
      </c>
      <c r="AD335" s="30"/>
      <c r="AE335" s="30"/>
      <c r="AF335" s="30"/>
      <c r="AG335" s="30"/>
      <c r="AH335" s="30"/>
      <c r="AI335" s="30"/>
      <c r="AJ335" s="30"/>
      <c r="AK335" s="30"/>
      <c r="AL335" s="30"/>
      <c r="AM335" s="30"/>
      <c r="AN335" s="30"/>
      <c r="AO335" s="30"/>
      <c r="AP335" s="30">
        <v>0</v>
      </c>
      <c r="AQ335" s="30">
        <v>0</v>
      </c>
      <c r="AR335" s="30">
        <v>0</v>
      </c>
      <c r="AS335" s="30">
        <v>0</v>
      </c>
      <c r="AT335" s="30">
        <v>0</v>
      </c>
      <c r="AU335" s="30">
        <v>0</v>
      </c>
      <c r="AV335" s="30">
        <v>0</v>
      </c>
      <c r="AW335" s="30">
        <v>0</v>
      </c>
      <c r="AX335" s="30"/>
      <c r="AY335" s="30"/>
      <c r="AZ335" s="30"/>
      <c r="BA335" s="30"/>
      <c r="BB335" s="30"/>
      <c r="BC335" s="30"/>
      <c r="BD335" s="30"/>
      <c r="BE335" s="30"/>
      <c r="BF335" s="30"/>
      <c r="BG335" s="30"/>
      <c r="BH335" s="30"/>
      <c r="BI335" s="30"/>
      <c r="BJ335" s="30">
        <v>0</v>
      </c>
      <c r="BK335" s="30">
        <v>0</v>
      </c>
      <c r="BL335" s="30">
        <v>0</v>
      </c>
      <c r="BM335" s="30">
        <v>0</v>
      </c>
      <c r="BN335" s="30">
        <v>0</v>
      </c>
      <c r="BO335" s="30">
        <v>0</v>
      </c>
      <c r="BP335" s="30">
        <v>0</v>
      </c>
      <c r="BQ335" s="30">
        <v>0</v>
      </c>
      <c r="BR335" s="30">
        <v>0</v>
      </c>
      <c r="BS335" s="30">
        <v>0</v>
      </c>
      <c r="BT335" s="30">
        <v>0</v>
      </c>
      <c r="BU335" s="30">
        <v>0</v>
      </c>
      <c r="BV335" s="30">
        <v>0</v>
      </c>
      <c r="BW335" s="30">
        <v>0</v>
      </c>
      <c r="BX335" s="30">
        <v>0</v>
      </c>
      <c r="BY335" s="30">
        <v>0</v>
      </c>
      <c r="BZ335" s="30">
        <v>0</v>
      </c>
      <c r="CA335" s="30">
        <v>0</v>
      </c>
      <c r="CB335" s="30">
        <v>0</v>
      </c>
      <c r="CC335" s="30"/>
      <c r="CD335" s="30">
        <v>0</v>
      </c>
      <c r="CE335" s="30">
        <v>0</v>
      </c>
      <c r="CF335" s="30">
        <v>0</v>
      </c>
      <c r="CG335" s="30">
        <v>0</v>
      </c>
      <c r="CH335" s="30">
        <v>0</v>
      </c>
      <c r="CI335" s="30">
        <v>0</v>
      </c>
      <c r="CJ335" s="30">
        <v>0</v>
      </c>
      <c r="CK335" s="30">
        <v>0</v>
      </c>
      <c r="CL335" s="30">
        <v>0</v>
      </c>
      <c r="CM335" s="30">
        <v>0</v>
      </c>
      <c r="CN335" s="30">
        <v>0</v>
      </c>
      <c r="CO335" s="30">
        <v>0</v>
      </c>
      <c r="CP335" s="30">
        <v>0</v>
      </c>
      <c r="CQ335" s="30">
        <v>0</v>
      </c>
      <c r="CR335" s="30">
        <v>0</v>
      </c>
      <c r="CS335" s="30">
        <v>0</v>
      </c>
      <c r="CT335" s="30">
        <v>0</v>
      </c>
      <c r="CU335" s="30">
        <v>0</v>
      </c>
      <c r="CV335" s="30">
        <v>0</v>
      </c>
    </row>
    <row r="336" spans="1:100" s="28" customFormat="1" x14ac:dyDescent="0.4">
      <c r="A336" s="45" t="s">
        <v>7</v>
      </c>
      <c r="B336" s="30">
        <v>0</v>
      </c>
      <c r="C336" s="30">
        <v>0</v>
      </c>
      <c r="D336" s="30">
        <v>0</v>
      </c>
      <c r="E336" s="30">
        <v>0</v>
      </c>
      <c r="F336" s="30">
        <v>0</v>
      </c>
      <c r="G336" s="30">
        <v>0</v>
      </c>
      <c r="H336" s="30">
        <v>0</v>
      </c>
      <c r="I336" s="30">
        <v>0</v>
      </c>
      <c r="U336" s="30"/>
      <c r="V336" s="30">
        <v>0</v>
      </c>
      <c r="W336" s="30">
        <v>0</v>
      </c>
      <c r="X336" s="30">
        <v>0</v>
      </c>
      <c r="Y336" s="30">
        <v>0</v>
      </c>
      <c r="Z336" s="30">
        <v>0</v>
      </c>
      <c r="AA336" s="30">
        <v>0</v>
      </c>
      <c r="AB336" s="30">
        <v>0</v>
      </c>
      <c r="AC336" s="30">
        <v>0</v>
      </c>
      <c r="AD336" s="30"/>
      <c r="AE336" s="30"/>
      <c r="AF336" s="30"/>
      <c r="AG336" s="30"/>
      <c r="AH336" s="30"/>
      <c r="AI336" s="30"/>
      <c r="AJ336" s="30"/>
      <c r="AK336" s="30"/>
      <c r="AL336" s="30"/>
      <c r="AM336" s="30"/>
      <c r="AN336" s="30"/>
      <c r="AO336" s="30"/>
      <c r="AP336" s="30">
        <v>0</v>
      </c>
      <c r="AQ336" s="30">
        <v>0</v>
      </c>
      <c r="AR336" s="30">
        <v>0</v>
      </c>
      <c r="AS336" s="30">
        <v>0</v>
      </c>
      <c r="AT336" s="30">
        <v>0</v>
      </c>
      <c r="AU336" s="30">
        <v>0</v>
      </c>
      <c r="AV336" s="30">
        <v>0</v>
      </c>
      <c r="AW336" s="30">
        <v>0</v>
      </c>
      <c r="AX336" s="30"/>
      <c r="AY336" s="30"/>
      <c r="AZ336" s="30"/>
      <c r="BA336" s="30"/>
      <c r="BB336" s="30"/>
      <c r="BC336" s="30"/>
      <c r="BD336" s="30"/>
      <c r="BE336" s="30"/>
      <c r="BF336" s="30"/>
      <c r="BG336" s="30"/>
      <c r="BH336" s="30"/>
      <c r="BI336" s="30"/>
      <c r="BJ336" s="30">
        <v>0</v>
      </c>
      <c r="BK336" s="30">
        <v>0</v>
      </c>
      <c r="BL336" s="30">
        <v>0</v>
      </c>
      <c r="BM336" s="30">
        <v>0</v>
      </c>
      <c r="BN336" s="30">
        <v>0</v>
      </c>
      <c r="BO336" s="30">
        <v>0</v>
      </c>
      <c r="BP336" s="30">
        <v>0</v>
      </c>
      <c r="BQ336" s="30">
        <v>0</v>
      </c>
      <c r="BR336" s="30">
        <v>0</v>
      </c>
      <c r="BS336" s="30">
        <v>0</v>
      </c>
      <c r="BT336" s="30">
        <v>0</v>
      </c>
      <c r="BU336" s="30">
        <v>0</v>
      </c>
      <c r="BV336" s="30">
        <v>0</v>
      </c>
      <c r="BW336" s="30">
        <v>0</v>
      </c>
      <c r="BX336" s="30">
        <v>0</v>
      </c>
      <c r="BY336" s="30">
        <v>0</v>
      </c>
      <c r="BZ336" s="30">
        <v>0</v>
      </c>
      <c r="CA336" s="30">
        <v>0</v>
      </c>
      <c r="CB336" s="30">
        <v>0</v>
      </c>
      <c r="CC336" s="30"/>
      <c r="CD336" s="30">
        <v>0</v>
      </c>
      <c r="CE336" s="30">
        <v>0</v>
      </c>
      <c r="CF336" s="30">
        <v>0</v>
      </c>
      <c r="CG336" s="30">
        <v>0</v>
      </c>
      <c r="CH336" s="30">
        <v>0</v>
      </c>
      <c r="CI336" s="30">
        <v>0</v>
      </c>
      <c r="CJ336" s="30">
        <v>0</v>
      </c>
      <c r="CK336" s="30">
        <v>0</v>
      </c>
      <c r="CL336" s="30">
        <v>0</v>
      </c>
      <c r="CM336" s="30">
        <v>0</v>
      </c>
      <c r="CN336" s="30">
        <v>0</v>
      </c>
      <c r="CO336" s="30">
        <v>0</v>
      </c>
      <c r="CP336" s="30">
        <v>0</v>
      </c>
      <c r="CQ336" s="30">
        <v>0</v>
      </c>
      <c r="CR336" s="30">
        <v>0</v>
      </c>
      <c r="CS336" s="30">
        <v>0</v>
      </c>
      <c r="CT336" s="30">
        <v>0</v>
      </c>
      <c r="CU336" s="30">
        <v>0</v>
      </c>
      <c r="CV336" s="30">
        <v>0</v>
      </c>
    </row>
    <row r="337" spans="1:100" s="28" customFormat="1" x14ac:dyDescent="0.4">
      <c r="A337" s="45" t="s">
        <v>17</v>
      </c>
      <c r="B337" s="30">
        <v>0</v>
      </c>
      <c r="C337" s="30">
        <v>0</v>
      </c>
      <c r="D337" s="30">
        <v>0</v>
      </c>
      <c r="E337" s="30">
        <v>0</v>
      </c>
      <c r="F337" s="30">
        <v>0</v>
      </c>
      <c r="G337" s="30">
        <v>0</v>
      </c>
      <c r="H337" s="30">
        <v>0</v>
      </c>
      <c r="I337" s="30">
        <v>0</v>
      </c>
      <c r="U337" s="30"/>
      <c r="V337" s="30">
        <v>0</v>
      </c>
      <c r="W337" s="30">
        <v>0</v>
      </c>
      <c r="X337" s="30">
        <v>0</v>
      </c>
      <c r="Y337" s="30">
        <v>0</v>
      </c>
      <c r="Z337" s="30">
        <v>0</v>
      </c>
      <c r="AA337" s="30">
        <v>0</v>
      </c>
      <c r="AB337" s="30">
        <v>0</v>
      </c>
      <c r="AC337" s="30">
        <v>0</v>
      </c>
      <c r="AD337" s="30"/>
      <c r="AE337" s="30"/>
      <c r="AF337" s="30"/>
      <c r="AG337" s="30"/>
      <c r="AH337" s="30"/>
      <c r="AI337" s="30"/>
      <c r="AJ337" s="30"/>
      <c r="AK337" s="30"/>
      <c r="AL337" s="30"/>
      <c r="AM337" s="30"/>
      <c r="AN337" s="30"/>
      <c r="AO337" s="30"/>
      <c r="AP337" s="30">
        <v>0</v>
      </c>
      <c r="AQ337" s="30">
        <v>0</v>
      </c>
      <c r="AR337" s="30">
        <v>0</v>
      </c>
      <c r="AS337" s="30">
        <v>0</v>
      </c>
      <c r="AT337" s="30">
        <v>0</v>
      </c>
      <c r="AU337" s="30">
        <v>0</v>
      </c>
      <c r="AV337" s="30">
        <v>0</v>
      </c>
      <c r="AW337" s="30">
        <v>0</v>
      </c>
      <c r="AX337" s="30"/>
      <c r="AY337" s="30"/>
      <c r="AZ337" s="30"/>
      <c r="BA337" s="30"/>
      <c r="BB337" s="30"/>
      <c r="BC337" s="30"/>
      <c r="BD337" s="30"/>
      <c r="BE337" s="30"/>
      <c r="BF337" s="30"/>
      <c r="BG337" s="30"/>
      <c r="BH337" s="30"/>
      <c r="BI337" s="30"/>
      <c r="BJ337" s="30">
        <v>0</v>
      </c>
      <c r="BK337" s="30">
        <v>0</v>
      </c>
      <c r="BL337" s="30">
        <v>0</v>
      </c>
      <c r="BM337" s="30">
        <v>0</v>
      </c>
      <c r="BN337" s="30">
        <v>0</v>
      </c>
      <c r="BO337" s="30">
        <v>0</v>
      </c>
      <c r="BP337" s="30">
        <v>0</v>
      </c>
      <c r="BQ337" s="30">
        <v>0</v>
      </c>
      <c r="BR337" s="30">
        <v>0</v>
      </c>
      <c r="BS337" s="30">
        <v>0</v>
      </c>
      <c r="BT337" s="30">
        <v>0</v>
      </c>
      <c r="BU337" s="30">
        <v>0</v>
      </c>
      <c r="BV337" s="30">
        <v>0</v>
      </c>
      <c r="BW337" s="30">
        <v>0</v>
      </c>
      <c r="BX337" s="30">
        <v>0</v>
      </c>
      <c r="BY337" s="30">
        <v>0</v>
      </c>
      <c r="BZ337" s="30">
        <v>0</v>
      </c>
      <c r="CA337" s="30">
        <v>0</v>
      </c>
      <c r="CB337" s="30">
        <v>0</v>
      </c>
      <c r="CC337" s="30"/>
      <c r="CD337" s="30">
        <v>0</v>
      </c>
      <c r="CE337" s="30">
        <v>0</v>
      </c>
      <c r="CF337" s="30">
        <v>0</v>
      </c>
      <c r="CG337" s="30">
        <v>0</v>
      </c>
      <c r="CH337" s="30">
        <v>0</v>
      </c>
      <c r="CI337" s="30">
        <v>0</v>
      </c>
      <c r="CJ337" s="30">
        <v>0</v>
      </c>
      <c r="CK337" s="30">
        <v>0</v>
      </c>
      <c r="CL337" s="30">
        <v>0</v>
      </c>
      <c r="CM337" s="30">
        <v>0</v>
      </c>
      <c r="CN337" s="30">
        <v>0</v>
      </c>
      <c r="CO337" s="30">
        <v>0</v>
      </c>
      <c r="CP337" s="30">
        <v>0</v>
      </c>
      <c r="CQ337" s="30">
        <v>0</v>
      </c>
      <c r="CR337" s="30">
        <v>0</v>
      </c>
      <c r="CS337" s="30">
        <v>0</v>
      </c>
      <c r="CT337" s="30">
        <v>0</v>
      </c>
      <c r="CU337" s="30">
        <v>0</v>
      </c>
      <c r="CV337" s="30">
        <v>0</v>
      </c>
    </row>
    <row r="338" spans="1:100" s="28" customFormat="1" x14ac:dyDescent="0.4">
      <c r="A338" s="45" t="s">
        <v>18</v>
      </c>
      <c r="B338" s="30">
        <v>0</v>
      </c>
      <c r="C338" s="30">
        <v>0</v>
      </c>
      <c r="D338" s="30">
        <v>0</v>
      </c>
      <c r="E338" s="30">
        <v>0</v>
      </c>
      <c r="F338" s="30">
        <v>0</v>
      </c>
      <c r="G338" s="30">
        <v>0</v>
      </c>
      <c r="H338" s="30">
        <v>0</v>
      </c>
      <c r="I338" s="30">
        <v>0</v>
      </c>
      <c r="U338" s="30"/>
      <c r="V338" s="30">
        <v>0</v>
      </c>
      <c r="W338" s="30">
        <v>0</v>
      </c>
      <c r="X338" s="30">
        <v>0</v>
      </c>
      <c r="Y338" s="30">
        <v>0</v>
      </c>
      <c r="Z338" s="30">
        <v>0</v>
      </c>
      <c r="AA338" s="30">
        <v>0</v>
      </c>
      <c r="AB338" s="30">
        <v>0</v>
      </c>
      <c r="AC338" s="30">
        <v>0</v>
      </c>
      <c r="AD338" s="30"/>
      <c r="AE338" s="30"/>
      <c r="AF338" s="30"/>
      <c r="AG338" s="30"/>
      <c r="AH338" s="30"/>
      <c r="AI338" s="30"/>
      <c r="AJ338" s="30"/>
      <c r="AK338" s="30"/>
      <c r="AL338" s="30"/>
      <c r="AM338" s="30"/>
      <c r="AN338" s="30"/>
      <c r="AO338" s="30"/>
      <c r="AP338" s="30">
        <v>0</v>
      </c>
      <c r="AQ338" s="30">
        <v>0</v>
      </c>
      <c r="AR338" s="30">
        <v>0</v>
      </c>
      <c r="AS338" s="30">
        <v>0</v>
      </c>
      <c r="AT338" s="30">
        <v>0</v>
      </c>
      <c r="AU338" s="30">
        <v>0</v>
      </c>
      <c r="AV338" s="30">
        <v>0</v>
      </c>
      <c r="AW338" s="30">
        <v>0</v>
      </c>
      <c r="AX338" s="30"/>
      <c r="AY338" s="30"/>
      <c r="AZ338" s="30"/>
      <c r="BA338" s="30"/>
      <c r="BB338" s="30"/>
      <c r="BC338" s="30"/>
      <c r="BD338" s="30"/>
      <c r="BE338" s="30"/>
      <c r="BF338" s="30"/>
      <c r="BG338" s="30"/>
      <c r="BH338" s="30"/>
      <c r="BI338" s="30"/>
      <c r="BJ338" s="30">
        <v>0</v>
      </c>
      <c r="BK338" s="30">
        <v>0</v>
      </c>
      <c r="BL338" s="30">
        <v>0</v>
      </c>
      <c r="BM338" s="30">
        <v>0</v>
      </c>
      <c r="BN338" s="30">
        <v>0</v>
      </c>
      <c r="BO338" s="30">
        <v>0</v>
      </c>
      <c r="BP338" s="30">
        <v>0</v>
      </c>
      <c r="BQ338" s="30">
        <v>0</v>
      </c>
      <c r="BR338" s="30">
        <v>0</v>
      </c>
      <c r="BS338" s="30">
        <v>0</v>
      </c>
      <c r="BT338" s="30">
        <v>0</v>
      </c>
      <c r="BU338" s="30">
        <v>0</v>
      </c>
      <c r="BV338" s="30">
        <v>0</v>
      </c>
      <c r="BW338" s="30">
        <v>0</v>
      </c>
      <c r="BX338" s="30">
        <v>0</v>
      </c>
      <c r="BY338" s="30">
        <v>0</v>
      </c>
      <c r="BZ338" s="30">
        <v>0</v>
      </c>
      <c r="CA338" s="30">
        <v>0</v>
      </c>
      <c r="CB338" s="30">
        <v>0</v>
      </c>
      <c r="CC338" s="30"/>
      <c r="CD338" s="30">
        <v>0</v>
      </c>
      <c r="CE338" s="30">
        <v>0</v>
      </c>
      <c r="CF338" s="30">
        <v>0</v>
      </c>
      <c r="CG338" s="30">
        <v>0</v>
      </c>
      <c r="CH338" s="30">
        <v>0</v>
      </c>
      <c r="CI338" s="30">
        <v>0</v>
      </c>
      <c r="CJ338" s="30">
        <v>0</v>
      </c>
      <c r="CK338" s="30">
        <v>0</v>
      </c>
      <c r="CL338" s="30">
        <v>0</v>
      </c>
      <c r="CM338" s="30">
        <v>0</v>
      </c>
      <c r="CN338" s="30">
        <v>0</v>
      </c>
      <c r="CO338" s="30">
        <v>0</v>
      </c>
      <c r="CP338" s="30">
        <v>0</v>
      </c>
      <c r="CQ338" s="30">
        <v>0</v>
      </c>
      <c r="CR338" s="30">
        <v>0</v>
      </c>
      <c r="CS338" s="30">
        <v>0</v>
      </c>
      <c r="CT338" s="30">
        <v>0</v>
      </c>
      <c r="CU338" s="30">
        <v>0</v>
      </c>
      <c r="CV338" s="30">
        <v>0</v>
      </c>
    </row>
    <row r="339" spans="1:100" s="28" customFormat="1" x14ac:dyDescent="0.4">
      <c r="A339" s="45" t="s">
        <v>10</v>
      </c>
      <c r="B339" s="30">
        <v>0</v>
      </c>
      <c r="C339" s="30">
        <v>0</v>
      </c>
      <c r="D339" s="30">
        <v>0</v>
      </c>
      <c r="E339" s="30">
        <v>0</v>
      </c>
      <c r="F339" s="30">
        <v>0</v>
      </c>
      <c r="G339" s="30">
        <v>0</v>
      </c>
      <c r="H339" s="30">
        <v>0</v>
      </c>
      <c r="I339" s="30">
        <v>0</v>
      </c>
      <c r="U339" s="30"/>
      <c r="V339" s="30">
        <v>0</v>
      </c>
      <c r="W339" s="30">
        <v>0</v>
      </c>
      <c r="X339" s="30">
        <v>0</v>
      </c>
      <c r="Y339" s="30">
        <v>0</v>
      </c>
      <c r="Z339" s="30">
        <v>0</v>
      </c>
      <c r="AA339" s="30">
        <v>0</v>
      </c>
      <c r="AB339" s="30">
        <v>0</v>
      </c>
      <c r="AC339" s="30">
        <v>0</v>
      </c>
      <c r="AD339" s="30"/>
      <c r="AE339" s="30"/>
      <c r="AF339" s="30"/>
      <c r="AG339" s="30"/>
      <c r="AH339" s="30"/>
      <c r="AI339" s="30"/>
      <c r="AJ339" s="30"/>
      <c r="AK339" s="30"/>
      <c r="AL339" s="30"/>
      <c r="AM339" s="30"/>
      <c r="AN339" s="30"/>
      <c r="AO339" s="30"/>
      <c r="AP339" s="30">
        <v>0</v>
      </c>
      <c r="AQ339" s="30">
        <v>0</v>
      </c>
      <c r="AR339" s="30">
        <v>0</v>
      </c>
      <c r="AS339" s="30">
        <v>0</v>
      </c>
      <c r="AT339" s="30">
        <v>0</v>
      </c>
      <c r="AU339" s="30">
        <v>0</v>
      </c>
      <c r="AV339" s="30">
        <v>0</v>
      </c>
      <c r="AW339" s="30">
        <v>0</v>
      </c>
      <c r="AX339" s="30"/>
      <c r="AY339" s="30"/>
      <c r="AZ339" s="30"/>
      <c r="BA339" s="30"/>
      <c r="BB339" s="30"/>
      <c r="BC339" s="30"/>
      <c r="BD339" s="30"/>
      <c r="BE339" s="30"/>
      <c r="BF339" s="30"/>
      <c r="BG339" s="30"/>
      <c r="BH339" s="30"/>
      <c r="BI339" s="30"/>
      <c r="BJ339" s="30">
        <v>0</v>
      </c>
      <c r="BK339" s="30">
        <v>0</v>
      </c>
      <c r="BL339" s="30">
        <v>0</v>
      </c>
      <c r="BM339" s="30">
        <v>0</v>
      </c>
      <c r="BN339" s="30">
        <v>0</v>
      </c>
      <c r="BO339" s="30">
        <v>0</v>
      </c>
      <c r="BP339" s="30">
        <v>0</v>
      </c>
      <c r="BQ339" s="30">
        <v>0</v>
      </c>
      <c r="BR339" s="30">
        <v>0</v>
      </c>
      <c r="BS339" s="30">
        <v>0</v>
      </c>
      <c r="BT339" s="30">
        <v>0</v>
      </c>
      <c r="BU339" s="30">
        <v>0</v>
      </c>
      <c r="BV339" s="30">
        <v>0</v>
      </c>
      <c r="BW339" s="30">
        <v>0</v>
      </c>
      <c r="BX339" s="30">
        <v>0</v>
      </c>
      <c r="BY339" s="30">
        <v>0</v>
      </c>
      <c r="BZ339" s="30">
        <v>0</v>
      </c>
      <c r="CA339" s="30">
        <v>0</v>
      </c>
      <c r="CB339" s="30">
        <v>0</v>
      </c>
      <c r="CC339" s="30"/>
      <c r="CD339" s="30">
        <v>0</v>
      </c>
      <c r="CE339" s="30">
        <v>0</v>
      </c>
      <c r="CF339" s="30">
        <v>0</v>
      </c>
      <c r="CG339" s="30">
        <v>0</v>
      </c>
      <c r="CH339" s="30">
        <v>0</v>
      </c>
      <c r="CI339" s="30">
        <v>0</v>
      </c>
      <c r="CJ339" s="30">
        <v>0</v>
      </c>
      <c r="CK339" s="30">
        <v>0</v>
      </c>
      <c r="CL339" s="30">
        <v>0</v>
      </c>
      <c r="CM339" s="30">
        <v>0</v>
      </c>
      <c r="CN339" s="30">
        <v>0</v>
      </c>
      <c r="CO339" s="30">
        <v>0</v>
      </c>
      <c r="CP339" s="30">
        <v>0</v>
      </c>
      <c r="CQ339" s="30">
        <v>0</v>
      </c>
      <c r="CR339" s="30">
        <v>0</v>
      </c>
      <c r="CS339" s="30">
        <v>0</v>
      </c>
      <c r="CT339" s="30">
        <v>0</v>
      </c>
      <c r="CU339" s="30">
        <v>0</v>
      </c>
      <c r="CV339" s="30">
        <v>0</v>
      </c>
    </row>
    <row r="340" spans="1:100" s="28" customFormat="1" x14ac:dyDescent="0.4">
      <c r="A340" s="45" t="s">
        <v>233</v>
      </c>
      <c r="B340" s="30">
        <v>0</v>
      </c>
      <c r="C340" s="30">
        <v>0</v>
      </c>
      <c r="D340" s="30">
        <v>0</v>
      </c>
      <c r="E340" s="30">
        <v>0</v>
      </c>
      <c r="F340" s="30">
        <v>0</v>
      </c>
      <c r="G340" s="30">
        <v>0</v>
      </c>
      <c r="H340" s="30">
        <v>0</v>
      </c>
      <c r="I340" s="30">
        <v>0</v>
      </c>
      <c r="U340" s="30"/>
      <c r="V340" s="30">
        <v>0</v>
      </c>
      <c r="W340" s="30">
        <v>0</v>
      </c>
      <c r="X340" s="30">
        <v>0</v>
      </c>
      <c r="Y340" s="30">
        <v>0</v>
      </c>
      <c r="Z340" s="30">
        <v>0</v>
      </c>
      <c r="AA340" s="30">
        <v>0</v>
      </c>
      <c r="AB340" s="30">
        <v>0</v>
      </c>
      <c r="AC340" s="30">
        <v>0</v>
      </c>
      <c r="AD340" s="30"/>
      <c r="AE340" s="30"/>
      <c r="AF340" s="30"/>
      <c r="AG340" s="30"/>
      <c r="AH340" s="30"/>
      <c r="AI340" s="30"/>
      <c r="AJ340" s="30"/>
      <c r="AK340" s="30"/>
      <c r="AL340" s="30"/>
      <c r="AM340" s="30"/>
      <c r="AN340" s="30"/>
      <c r="AO340" s="30"/>
      <c r="AP340" s="30">
        <v>0</v>
      </c>
      <c r="AQ340" s="30">
        <v>0</v>
      </c>
      <c r="AR340" s="30">
        <v>0</v>
      </c>
      <c r="AS340" s="30">
        <v>0</v>
      </c>
      <c r="AT340" s="30">
        <v>0</v>
      </c>
      <c r="AU340" s="30">
        <v>0</v>
      </c>
      <c r="AV340" s="30">
        <v>0</v>
      </c>
      <c r="AW340" s="30">
        <v>0</v>
      </c>
      <c r="AX340" s="30"/>
      <c r="AY340" s="30"/>
      <c r="AZ340" s="30"/>
      <c r="BA340" s="30"/>
      <c r="BB340" s="30"/>
      <c r="BC340" s="30"/>
      <c r="BD340" s="30"/>
      <c r="BE340" s="30"/>
      <c r="BF340" s="30"/>
      <c r="BG340" s="30"/>
      <c r="BH340" s="30"/>
      <c r="BI340" s="30"/>
      <c r="BJ340" s="30">
        <v>0</v>
      </c>
      <c r="BK340" s="30">
        <v>0</v>
      </c>
      <c r="BL340" s="30">
        <v>0</v>
      </c>
      <c r="BM340" s="30">
        <v>0</v>
      </c>
      <c r="BN340" s="30">
        <v>0</v>
      </c>
      <c r="BO340" s="30">
        <v>0</v>
      </c>
      <c r="BP340" s="30">
        <v>0</v>
      </c>
      <c r="BQ340" s="30">
        <v>0</v>
      </c>
      <c r="BR340" s="30">
        <v>0</v>
      </c>
      <c r="BS340" s="30">
        <v>0</v>
      </c>
      <c r="BT340" s="30">
        <v>0</v>
      </c>
      <c r="BU340" s="30">
        <v>0</v>
      </c>
      <c r="BV340" s="30">
        <v>0</v>
      </c>
      <c r="BW340" s="30">
        <v>0</v>
      </c>
      <c r="BX340" s="30">
        <v>0</v>
      </c>
      <c r="BY340" s="30">
        <v>0</v>
      </c>
      <c r="BZ340" s="30">
        <v>0</v>
      </c>
      <c r="CA340" s="30">
        <v>0</v>
      </c>
      <c r="CB340" s="30">
        <v>0</v>
      </c>
      <c r="CC340" s="30"/>
      <c r="CD340" s="30">
        <v>0</v>
      </c>
      <c r="CE340" s="30">
        <v>0</v>
      </c>
      <c r="CF340" s="30">
        <v>0</v>
      </c>
      <c r="CG340" s="30">
        <v>0</v>
      </c>
      <c r="CH340" s="30">
        <v>0</v>
      </c>
      <c r="CI340" s="30">
        <v>0</v>
      </c>
      <c r="CJ340" s="30">
        <v>0</v>
      </c>
      <c r="CK340" s="30">
        <v>0</v>
      </c>
      <c r="CL340" s="30">
        <v>0</v>
      </c>
      <c r="CM340" s="30">
        <v>0</v>
      </c>
      <c r="CN340" s="30">
        <v>0</v>
      </c>
      <c r="CO340" s="30">
        <v>0</v>
      </c>
      <c r="CP340" s="30">
        <v>0</v>
      </c>
      <c r="CQ340" s="30">
        <v>0</v>
      </c>
      <c r="CR340" s="30">
        <v>0</v>
      </c>
      <c r="CS340" s="30">
        <v>0</v>
      </c>
      <c r="CT340" s="30">
        <v>0</v>
      </c>
      <c r="CU340" s="30">
        <v>0</v>
      </c>
      <c r="CV340" s="30">
        <v>0</v>
      </c>
    </row>
    <row r="341" spans="1:100" s="28" customFormat="1" x14ac:dyDescent="0.4">
      <c r="A341" s="45" t="s">
        <v>197</v>
      </c>
      <c r="B341" s="30">
        <v>0</v>
      </c>
      <c r="C341" s="30">
        <v>0</v>
      </c>
      <c r="D341" s="30">
        <v>0</v>
      </c>
      <c r="E341" s="30">
        <v>0</v>
      </c>
      <c r="F341" s="30">
        <v>0</v>
      </c>
      <c r="G341" s="30">
        <v>0</v>
      </c>
      <c r="H341" s="30">
        <v>0</v>
      </c>
      <c r="I341" s="30">
        <v>0</v>
      </c>
      <c r="U341" s="30"/>
      <c r="V341" s="30">
        <v>0</v>
      </c>
      <c r="W341" s="30">
        <v>0</v>
      </c>
      <c r="X341" s="30">
        <v>0</v>
      </c>
      <c r="Y341" s="30">
        <v>0</v>
      </c>
      <c r="Z341" s="30">
        <v>0</v>
      </c>
      <c r="AA341" s="30">
        <v>0</v>
      </c>
      <c r="AB341" s="30">
        <v>0</v>
      </c>
      <c r="AC341" s="30">
        <v>0</v>
      </c>
      <c r="AD341" s="30"/>
      <c r="AE341" s="30"/>
      <c r="AF341" s="30"/>
      <c r="AG341" s="30"/>
      <c r="AH341" s="30"/>
      <c r="AI341" s="30"/>
      <c r="AJ341" s="30"/>
      <c r="AK341" s="30"/>
      <c r="AL341" s="30"/>
      <c r="AM341" s="30"/>
      <c r="AN341" s="30"/>
      <c r="AO341" s="30"/>
      <c r="AP341" s="30">
        <v>0</v>
      </c>
      <c r="AQ341" s="30">
        <v>0</v>
      </c>
      <c r="AR341" s="30">
        <v>0</v>
      </c>
      <c r="AS341" s="30">
        <v>0</v>
      </c>
      <c r="AT341" s="30">
        <v>0</v>
      </c>
      <c r="AU341" s="30">
        <v>0</v>
      </c>
      <c r="AV341" s="30">
        <v>0</v>
      </c>
      <c r="AW341" s="30">
        <v>0</v>
      </c>
      <c r="AX341" s="30"/>
      <c r="AY341" s="30"/>
      <c r="AZ341" s="30"/>
      <c r="BA341" s="30"/>
      <c r="BB341" s="30"/>
      <c r="BC341" s="30"/>
      <c r="BD341" s="30"/>
      <c r="BE341" s="30"/>
      <c r="BF341" s="30"/>
      <c r="BG341" s="30"/>
      <c r="BH341" s="30"/>
      <c r="BI341" s="30"/>
      <c r="BJ341" s="30">
        <v>0</v>
      </c>
      <c r="BK341" s="30">
        <v>0</v>
      </c>
      <c r="BL341" s="30">
        <v>0</v>
      </c>
      <c r="BM341" s="30">
        <v>0</v>
      </c>
      <c r="BN341" s="30">
        <v>0</v>
      </c>
      <c r="BO341" s="30">
        <v>0</v>
      </c>
      <c r="BP341" s="30">
        <v>0</v>
      </c>
      <c r="BQ341" s="30">
        <v>0</v>
      </c>
      <c r="BR341" s="30">
        <v>0</v>
      </c>
      <c r="BS341" s="30">
        <v>0</v>
      </c>
      <c r="BT341" s="30">
        <v>0</v>
      </c>
      <c r="BU341" s="30">
        <v>0</v>
      </c>
      <c r="BV341" s="30">
        <v>0</v>
      </c>
      <c r="BW341" s="30">
        <v>0</v>
      </c>
      <c r="BX341" s="30">
        <v>0</v>
      </c>
      <c r="BY341" s="30">
        <v>0</v>
      </c>
      <c r="BZ341" s="30">
        <v>0</v>
      </c>
      <c r="CA341" s="30">
        <v>0</v>
      </c>
      <c r="CB341" s="30">
        <v>0</v>
      </c>
      <c r="CC341" s="30"/>
      <c r="CD341" s="30">
        <v>0</v>
      </c>
      <c r="CE341" s="30">
        <v>0</v>
      </c>
      <c r="CF341" s="30">
        <v>0</v>
      </c>
      <c r="CG341" s="30">
        <v>0</v>
      </c>
      <c r="CH341" s="30">
        <v>0</v>
      </c>
      <c r="CI341" s="30">
        <v>0</v>
      </c>
      <c r="CJ341" s="30">
        <v>0</v>
      </c>
      <c r="CK341" s="30">
        <v>0</v>
      </c>
      <c r="CL341" s="30">
        <v>0</v>
      </c>
      <c r="CM341" s="30">
        <v>0</v>
      </c>
      <c r="CN341" s="30">
        <v>0</v>
      </c>
      <c r="CO341" s="30">
        <v>0</v>
      </c>
      <c r="CP341" s="30">
        <v>0</v>
      </c>
      <c r="CQ341" s="30">
        <v>0</v>
      </c>
      <c r="CR341" s="30">
        <v>0</v>
      </c>
      <c r="CS341" s="30">
        <v>0</v>
      </c>
      <c r="CT341" s="30">
        <v>0</v>
      </c>
      <c r="CU341" s="30">
        <v>0</v>
      </c>
      <c r="CV341" s="30">
        <v>0</v>
      </c>
    </row>
    <row r="342" spans="1:100" s="28" customFormat="1" x14ac:dyDescent="0.4">
      <c r="A342" s="45" t="s">
        <v>48</v>
      </c>
      <c r="B342" s="30">
        <v>0</v>
      </c>
      <c r="C342" s="30">
        <v>0</v>
      </c>
      <c r="D342" s="30">
        <v>0</v>
      </c>
      <c r="E342" s="30">
        <v>0</v>
      </c>
      <c r="F342" s="30">
        <v>0</v>
      </c>
      <c r="G342" s="30">
        <v>0</v>
      </c>
      <c r="H342" s="30">
        <v>0</v>
      </c>
      <c r="I342" s="30">
        <v>0</v>
      </c>
      <c r="U342" s="30"/>
      <c r="V342" s="30">
        <v>0</v>
      </c>
      <c r="W342" s="30">
        <v>0</v>
      </c>
      <c r="X342" s="30">
        <v>0</v>
      </c>
      <c r="Y342" s="30">
        <v>0</v>
      </c>
      <c r="Z342" s="30">
        <v>0</v>
      </c>
      <c r="AA342" s="30">
        <v>0</v>
      </c>
      <c r="AB342" s="30">
        <v>0</v>
      </c>
      <c r="AC342" s="30">
        <v>0</v>
      </c>
      <c r="AD342" s="30"/>
      <c r="AE342" s="30"/>
      <c r="AF342" s="30"/>
      <c r="AG342" s="30"/>
      <c r="AH342" s="30"/>
      <c r="AI342" s="30"/>
      <c r="AJ342" s="30"/>
      <c r="AK342" s="30"/>
      <c r="AL342" s="30"/>
      <c r="AM342" s="30"/>
      <c r="AN342" s="30"/>
      <c r="AO342" s="30"/>
      <c r="AP342" s="30">
        <v>0</v>
      </c>
      <c r="AQ342" s="30">
        <v>0</v>
      </c>
      <c r="AR342" s="30">
        <v>0</v>
      </c>
      <c r="AS342" s="30">
        <v>0</v>
      </c>
      <c r="AT342" s="30">
        <v>0</v>
      </c>
      <c r="AU342" s="30">
        <v>0</v>
      </c>
      <c r="AV342" s="30">
        <v>0</v>
      </c>
      <c r="AW342" s="30">
        <v>0</v>
      </c>
      <c r="AX342" s="30"/>
      <c r="AY342" s="30"/>
      <c r="AZ342" s="30"/>
      <c r="BA342" s="30"/>
      <c r="BB342" s="30"/>
      <c r="BC342" s="30"/>
      <c r="BD342" s="30"/>
      <c r="BE342" s="30"/>
      <c r="BF342" s="30"/>
      <c r="BG342" s="30"/>
      <c r="BH342" s="30"/>
      <c r="BI342" s="30"/>
      <c r="BJ342" s="30">
        <v>0</v>
      </c>
      <c r="BK342" s="30">
        <v>0</v>
      </c>
      <c r="BL342" s="30">
        <v>0</v>
      </c>
      <c r="BM342" s="30">
        <v>0</v>
      </c>
      <c r="BN342" s="30">
        <v>0</v>
      </c>
      <c r="BO342" s="30">
        <v>0</v>
      </c>
      <c r="BP342" s="30">
        <v>0</v>
      </c>
      <c r="BQ342" s="30">
        <v>0</v>
      </c>
      <c r="BR342" s="30">
        <v>0</v>
      </c>
      <c r="BS342" s="30">
        <v>0</v>
      </c>
      <c r="BT342" s="30">
        <v>0</v>
      </c>
      <c r="BU342" s="30">
        <v>0</v>
      </c>
      <c r="BV342" s="30">
        <v>0</v>
      </c>
      <c r="BW342" s="30">
        <v>0</v>
      </c>
      <c r="BX342" s="30">
        <v>0</v>
      </c>
      <c r="BY342" s="30">
        <v>0</v>
      </c>
      <c r="BZ342" s="30">
        <v>0</v>
      </c>
      <c r="CA342" s="30">
        <v>0</v>
      </c>
      <c r="CB342" s="30">
        <v>0</v>
      </c>
      <c r="CC342" s="30"/>
      <c r="CD342" s="30">
        <v>0</v>
      </c>
      <c r="CE342" s="30">
        <v>0</v>
      </c>
      <c r="CF342" s="30">
        <v>0</v>
      </c>
      <c r="CG342" s="30">
        <v>0</v>
      </c>
      <c r="CH342" s="30">
        <v>0</v>
      </c>
      <c r="CI342" s="30">
        <v>0</v>
      </c>
      <c r="CJ342" s="30">
        <v>0</v>
      </c>
      <c r="CK342" s="30">
        <v>0</v>
      </c>
      <c r="CL342" s="30">
        <v>0</v>
      </c>
      <c r="CM342" s="30">
        <v>0</v>
      </c>
      <c r="CN342" s="30">
        <v>0</v>
      </c>
      <c r="CO342" s="30">
        <v>0</v>
      </c>
      <c r="CP342" s="30">
        <v>0</v>
      </c>
      <c r="CQ342" s="30">
        <v>0</v>
      </c>
      <c r="CR342" s="30">
        <v>0</v>
      </c>
      <c r="CS342" s="30">
        <v>0</v>
      </c>
      <c r="CT342" s="30">
        <v>0</v>
      </c>
      <c r="CU342" s="30">
        <v>0</v>
      </c>
      <c r="CV342" s="30">
        <v>0</v>
      </c>
    </row>
    <row r="343" spans="1:100" s="28" customFormat="1" x14ac:dyDescent="0.4">
      <c r="A343" s="45" t="s">
        <v>11</v>
      </c>
      <c r="B343" s="30">
        <v>0</v>
      </c>
      <c r="C343" s="30">
        <v>0</v>
      </c>
      <c r="D343" s="30">
        <v>0</v>
      </c>
      <c r="E343" s="30">
        <v>0</v>
      </c>
      <c r="F343" s="30">
        <v>0</v>
      </c>
      <c r="G343" s="30">
        <v>0</v>
      </c>
      <c r="H343" s="30">
        <v>0</v>
      </c>
      <c r="I343" s="30">
        <v>0</v>
      </c>
      <c r="U343" s="30"/>
      <c r="V343" s="30">
        <v>0</v>
      </c>
      <c r="W343" s="30">
        <v>0</v>
      </c>
      <c r="X343" s="30">
        <v>0</v>
      </c>
      <c r="Y343" s="30">
        <v>0</v>
      </c>
      <c r="Z343" s="30">
        <v>0</v>
      </c>
      <c r="AA343" s="30">
        <v>0</v>
      </c>
      <c r="AB343" s="30">
        <v>0</v>
      </c>
      <c r="AC343" s="30">
        <v>0</v>
      </c>
      <c r="AD343" s="30"/>
      <c r="AE343" s="30"/>
      <c r="AF343" s="30"/>
      <c r="AG343" s="30"/>
      <c r="AH343" s="30"/>
      <c r="AI343" s="30"/>
      <c r="AJ343" s="30"/>
      <c r="AK343" s="30"/>
      <c r="AL343" s="30"/>
      <c r="AM343" s="30"/>
      <c r="AN343" s="30"/>
      <c r="AO343" s="30"/>
      <c r="AP343" s="30">
        <v>0</v>
      </c>
      <c r="AQ343" s="30">
        <v>0</v>
      </c>
      <c r="AR343" s="30">
        <v>0</v>
      </c>
      <c r="AS343" s="30">
        <v>0</v>
      </c>
      <c r="AT343" s="30">
        <v>0</v>
      </c>
      <c r="AU343" s="30">
        <v>0</v>
      </c>
      <c r="AV343" s="30">
        <v>0</v>
      </c>
      <c r="AW343" s="30">
        <v>0</v>
      </c>
      <c r="AX343" s="30"/>
      <c r="AY343" s="30"/>
      <c r="AZ343" s="30"/>
      <c r="BA343" s="30"/>
      <c r="BB343" s="30"/>
      <c r="BC343" s="30"/>
      <c r="BD343" s="30"/>
      <c r="BE343" s="30"/>
      <c r="BF343" s="30"/>
      <c r="BG343" s="30"/>
      <c r="BH343" s="30"/>
      <c r="BI343" s="30"/>
      <c r="BJ343" s="30">
        <v>0</v>
      </c>
      <c r="BK343" s="30">
        <v>0</v>
      </c>
      <c r="BL343" s="30">
        <v>0</v>
      </c>
      <c r="BM343" s="30">
        <v>0</v>
      </c>
      <c r="BN343" s="30">
        <v>0</v>
      </c>
      <c r="BO343" s="30">
        <v>0</v>
      </c>
      <c r="BP343" s="30">
        <v>0</v>
      </c>
      <c r="BQ343" s="30">
        <v>0</v>
      </c>
      <c r="BR343" s="30">
        <v>0</v>
      </c>
      <c r="BS343" s="30">
        <v>0</v>
      </c>
      <c r="BT343" s="30">
        <v>0</v>
      </c>
      <c r="BU343" s="30">
        <v>0</v>
      </c>
      <c r="BV343" s="30">
        <v>0</v>
      </c>
      <c r="BW343" s="30">
        <v>0</v>
      </c>
      <c r="BX343" s="30">
        <v>0</v>
      </c>
      <c r="BY343" s="30">
        <v>0</v>
      </c>
      <c r="BZ343" s="30">
        <v>0</v>
      </c>
      <c r="CA343" s="30">
        <v>0</v>
      </c>
      <c r="CB343" s="30">
        <v>0</v>
      </c>
      <c r="CC343" s="30"/>
      <c r="CD343" s="30">
        <v>0</v>
      </c>
      <c r="CE343" s="30">
        <v>0</v>
      </c>
      <c r="CF343" s="30">
        <v>0</v>
      </c>
      <c r="CG343" s="30">
        <v>0</v>
      </c>
      <c r="CH343" s="30">
        <v>0</v>
      </c>
      <c r="CI343" s="30">
        <v>0</v>
      </c>
      <c r="CJ343" s="30">
        <v>0</v>
      </c>
      <c r="CK343" s="30">
        <v>0</v>
      </c>
      <c r="CL343" s="30">
        <v>0</v>
      </c>
      <c r="CM343" s="30">
        <v>0</v>
      </c>
      <c r="CN343" s="30">
        <v>0</v>
      </c>
      <c r="CO343" s="30">
        <v>0</v>
      </c>
      <c r="CP343" s="30">
        <v>0</v>
      </c>
      <c r="CQ343" s="30">
        <v>0</v>
      </c>
      <c r="CR343" s="30">
        <v>0</v>
      </c>
      <c r="CS343" s="30">
        <v>0</v>
      </c>
      <c r="CT343" s="30">
        <v>0</v>
      </c>
      <c r="CU343" s="30">
        <v>0</v>
      </c>
      <c r="CV343" s="30">
        <v>0</v>
      </c>
    </row>
    <row r="344" spans="1:100" s="28" customFormat="1" x14ac:dyDescent="0.4">
      <c r="A344" s="45" t="s">
        <v>0</v>
      </c>
      <c r="B344" s="30">
        <v>0</v>
      </c>
      <c r="C344" s="30">
        <v>0</v>
      </c>
      <c r="D344" s="30">
        <v>0</v>
      </c>
      <c r="E344" s="30">
        <v>0</v>
      </c>
      <c r="F344" s="30">
        <v>0</v>
      </c>
      <c r="G344" s="30">
        <v>0</v>
      </c>
      <c r="H344" s="30">
        <v>0</v>
      </c>
      <c r="I344" s="30">
        <v>0</v>
      </c>
      <c r="U344" s="30"/>
      <c r="V344" s="30">
        <v>0</v>
      </c>
      <c r="W344" s="30">
        <v>0</v>
      </c>
      <c r="X344" s="30">
        <v>0</v>
      </c>
      <c r="Y344" s="30">
        <v>0</v>
      </c>
      <c r="Z344" s="30">
        <v>0</v>
      </c>
      <c r="AA344" s="30">
        <v>0</v>
      </c>
      <c r="AB344" s="30">
        <v>0</v>
      </c>
      <c r="AC344" s="30">
        <v>0</v>
      </c>
      <c r="AD344" s="30"/>
      <c r="AE344" s="30"/>
      <c r="AF344" s="30"/>
      <c r="AG344" s="30"/>
      <c r="AH344" s="30"/>
      <c r="AI344" s="30"/>
      <c r="AJ344" s="30"/>
      <c r="AK344" s="30"/>
      <c r="AL344" s="30"/>
      <c r="AM344" s="30"/>
      <c r="AN344" s="30"/>
      <c r="AO344" s="30"/>
      <c r="AP344" s="30">
        <v>0</v>
      </c>
      <c r="AQ344" s="30">
        <v>0</v>
      </c>
      <c r="AR344" s="30">
        <v>0</v>
      </c>
      <c r="AS344" s="30">
        <v>0</v>
      </c>
      <c r="AT344" s="30">
        <v>0</v>
      </c>
      <c r="AU344" s="30">
        <v>0</v>
      </c>
      <c r="AV344" s="30">
        <v>0</v>
      </c>
      <c r="AW344" s="30">
        <v>0</v>
      </c>
      <c r="AX344" s="30"/>
      <c r="AY344" s="30"/>
      <c r="AZ344" s="30"/>
      <c r="BA344" s="30"/>
      <c r="BB344" s="30"/>
      <c r="BC344" s="30"/>
      <c r="BD344" s="30"/>
      <c r="BE344" s="30"/>
      <c r="BF344" s="30"/>
      <c r="BG344" s="30"/>
      <c r="BH344" s="30"/>
      <c r="BI344" s="30"/>
      <c r="BJ344" s="30">
        <v>0</v>
      </c>
      <c r="BK344" s="30">
        <v>0</v>
      </c>
      <c r="BL344" s="30">
        <v>0</v>
      </c>
      <c r="BM344" s="30">
        <v>0</v>
      </c>
      <c r="BN344" s="30">
        <v>0</v>
      </c>
      <c r="BO344" s="30">
        <v>0</v>
      </c>
      <c r="BP344" s="30">
        <v>0</v>
      </c>
      <c r="BQ344" s="30">
        <v>0</v>
      </c>
      <c r="BR344" s="30">
        <v>0</v>
      </c>
      <c r="BS344" s="30">
        <v>0</v>
      </c>
      <c r="BT344" s="30">
        <v>0</v>
      </c>
      <c r="BU344" s="30">
        <v>0</v>
      </c>
      <c r="BV344" s="30">
        <v>0</v>
      </c>
      <c r="BW344" s="30">
        <v>0</v>
      </c>
      <c r="BX344" s="30">
        <v>0</v>
      </c>
      <c r="BY344" s="30">
        <v>0</v>
      </c>
      <c r="BZ344" s="30">
        <v>0</v>
      </c>
      <c r="CA344" s="30">
        <v>0</v>
      </c>
      <c r="CB344" s="30">
        <v>0</v>
      </c>
      <c r="CC344" s="30"/>
      <c r="CD344" s="30">
        <v>0</v>
      </c>
      <c r="CE344" s="30">
        <v>0</v>
      </c>
      <c r="CF344" s="30">
        <v>0</v>
      </c>
      <c r="CG344" s="30">
        <v>0</v>
      </c>
      <c r="CH344" s="30">
        <v>0</v>
      </c>
      <c r="CI344" s="30">
        <v>0</v>
      </c>
      <c r="CJ344" s="30">
        <v>0</v>
      </c>
      <c r="CK344" s="30">
        <v>0</v>
      </c>
      <c r="CL344" s="30">
        <v>0</v>
      </c>
      <c r="CM344" s="30">
        <v>0</v>
      </c>
      <c r="CN344" s="30">
        <v>0</v>
      </c>
      <c r="CO344" s="30">
        <v>0</v>
      </c>
      <c r="CP344" s="30">
        <v>0</v>
      </c>
      <c r="CQ344" s="30">
        <v>0</v>
      </c>
      <c r="CR344" s="30">
        <v>0</v>
      </c>
      <c r="CS344" s="30">
        <v>0</v>
      </c>
      <c r="CT344" s="30">
        <v>0</v>
      </c>
      <c r="CU344" s="30">
        <v>0</v>
      </c>
      <c r="CV344" s="30">
        <v>0</v>
      </c>
    </row>
    <row r="345" spans="1:100" s="28" customFormat="1" x14ac:dyDescent="0.4">
      <c r="A345" s="45" t="s">
        <v>198</v>
      </c>
      <c r="B345" s="30">
        <v>0</v>
      </c>
      <c r="C345" s="30">
        <v>0</v>
      </c>
      <c r="D345" s="30">
        <v>0</v>
      </c>
      <c r="E345" s="30">
        <v>0</v>
      </c>
      <c r="F345" s="30">
        <v>0</v>
      </c>
      <c r="G345" s="30">
        <v>0</v>
      </c>
      <c r="H345" s="30">
        <v>0</v>
      </c>
      <c r="I345" s="30">
        <v>0</v>
      </c>
      <c r="U345" s="30"/>
      <c r="V345" s="30">
        <v>0</v>
      </c>
      <c r="W345" s="30">
        <v>0</v>
      </c>
      <c r="X345" s="30">
        <v>0</v>
      </c>
      <c r="Y345" s="30">
        <v>0</v>
      </c>
      <c r="Z345" s="30">
        <v>0</v>
      </c>
      <c r="AA345" s="30">
        <v>0</v>
      </c>
      <c r="AB345" s="30">
        <v>0</v>
      </c>
      <c r="AC345" s="30">
        <v>0</v>
      </c>
      <c r="AD345" s="30"/>
      <c r="AE345" s="30"/>
      <c r="AF345" s="30"/>
      <c r="AG345" s="30"/>
      <c r="AH345" s="30"/>
      <c r="AI345" s="30"/>
      <c r="AJ345" s="30"/>
      <c r="AK345" s="30"/>
      <c r="AL345" s="30"/>
      <c r="AM345" s="30"/>
      <c r="AN345" s="30"/>
      <c r="AO345" s="30"/>
      <c r="AP345" s="30">
        <v>0</v>
      </c>
      <c r="AQ345" s="30">
        <v>0</v>
      </c>
      <c r="AR345" s="30">
        <v>0</v>
      </c>
      <c r="AS345" s="30">
        <v>0</v>
      </c>
      <c r="AT345" s="30">
        <v>0</v>
      </c>
      <c r="AU345" s="30">
        <v>0</v>
      </c>
      <c r="AV345" s="30">
        <v>0</v>
      </c>
      <c r="AW345" s="30">
        <v>0</v>
      </c>
      <c r="AX345" s="30"/>
      <c r="AY345" s="30"/>
      <c r="AZ345" s="30"/>
      <c r="BA345" s="30"/>
      <c r="BB345" s="30"/>
      <c r="BC345" s="30"/>
      <c r="BD345" s="30"/>
      <c r="BE345" s="30"/>
      <c r="BF345" s="30"/>
      <c r="BG345" s="30"/>
      <c r="BH345" s="30"/>
      <c r="BI345" s="30"/>
      <c r="BJ345" s="30">
        <v>0</v>
      </c>
      <c r="BK345" s="30">
        <v>0</v>
      </c>
      <c r="BL345" s="30">
        <v>0</v>
      </c>
      <c r="BM345" s="30">
        <v>0</v>
      </c>
      <c r="BN345" s="30">
        <v>0</v>
      </c>
      <c r="BO345" s="30">
        <v>0</v>
      </c>
      <c r="BP345" s="30">
        <v>0</v>
      </c>
      <c r="BQ345" s="30">
        <v>0</v>
      </c>
      <c r="BR345" s="30">
        <v>0</v>
      </c>
      <c r="BS345" s="30">
        <v>0</v>
      </c>
      <c r="BT345" s="30">
        <v>0</v>
      </c>
      <c r="BU345" s="30">
        <v>0</v>
      </c>
      <c r="BV345" s="30">
        <v>0</v>
      </c>
      <c r="BW345" s="30">
        <v>0</v>
      </c>
      <c r="BX345" s="30">
        <v>0</v>
      </c>
      <c r="BY345" s="30">
        <v>0</v>
      </c>
      <c r="BZ345" s="30">
        <v>0</v>
      </c>
      <c r="CA345" s="30">
        <v>0</v>
      </c>
      <c r="CB345" s="30">
        <v>0</v>
      </c>
      <c r="CC345" s="30"/>
      <c r="CD345" s="30">
        <v>0</v>
      </c>
      <c r="CE345" s="30">
        <v>0</v>
      </c>
      <c r="CF345" s="30">
        <v>0</v>
      </c>
      <c r="CG345" s="30">
        <v>0</v>
      </c>
      <c r="CH345" s="30">
        <v>0</v>
      </c>
      <c r="CI345" s="30">
        <v>0</v>
      </c>
      <c r="CJ345" s="30">
        <v>0</v>
      </c>
      <c r="CK345" s="30">
        <v>0</v>
      </c>
      <c r="CL345" s="30">
        <v>0</v>
      </c>
      <c r="CM345" s="30">
        <v>0</v>
      </c>
      <c r="CN345" s="30">
        <v>0</v>
      </c>
      <c r="CO345" s="30">
        <v>0</v>
      </c>
      <c r="CP345" s="30">
        <v>0</v>
      </c>
      <c r="CQ345" s="30">
        <v>0</v>
      </c>
      <c r="CR345" s="30">
        <v>0</v>
      </c>
      <c r="CS345" s="30">
        <v>0</v>
      </c>
      <c r="CT345" s="30">
        <v>0</v>
      </c>
      <c r="CU345" s="30">
        <v>0</v>
      </c>
      <c r="CV345" s="30">
        <v>0</v>
      </c>
    </row>
    <row r="346" spans="1:100" s="28" customFormat="1" x14ac:dyDescent="0.4">
      <c r="A346" s="45" t="s">
        <v>234</v>
      </c>
      <c r="B346" s="30">
        <v>0</v>
      </c>
      <c r="C346" s="30">
        <v>0</v>
      </c>
      <c r="D346" s="30">
        <v>0</v>
      </c>
      <c r="E346" s="30">
        <v>0</v>
      </c>
      <c r="F346" s="30">
        <v>0</v>
      </c>
      <c r="G346" s="30">
        <v>0</v>
      </c>
      <c r="H346" s="30">
        <v>0</v>
      </c>
      <c r="I346" s="30">
        <v>0</v>
      </c>
      <c r="U346" s="30"/>
      <c r="V346" s="30">
        <v>0</v>
      </c>
      <c r="W346" s="30">
        <v>0</v>
      </c>
      <c r="X346" s="30">
        <v>0</v>
      </c>
      <c r="Y346" s="30">
        <v>0</v>
      </c>
      <c r="Z346" s="30">
        <v>0</v>
      </c>
      <c r="AA346" s="30">
        <v>0</v>
      </c>
      <c r="AB346" s="30">
        <v>0</v>
      </c>
      <c r="AC346" s="30">
        <v>0</v>
      </c>
      <c r="AD346" s="30"/>
      <c r="AE346" s="30"/>
      <c r="AF346" s="30"/>
      <c r="AG346" s="30"/>
      <c r="AH346" s="30"/>
      <c r="AI346" s="30"/>
      <c r="AJ346" s="30"/>
      <c r="AK346" s="30"/>
      <c r="AL346" s="30"/>
      <c r="AM346" s="30"/>
      <c r="AN346" s="30"/>
      <c r="AO346" s="30"/>
      <c r="AP346" s="30">
        <v>0</v>
      </c>
      <c r="AQ346" s="30">
        <v>0</v>
      </c>
      <c r="AR346" s="30">
        <v>0</v>
      </c>
      <c r="AS346" s="30">
        <v>0</v>
      </c>
      <c r="AT346" s="30">
        <v>0</v>
      </c>
      <c r="AU346" s="30">
        <v>0</v>
      </c>
      <c r="AV346" s="30">
        <v>0</v>
      </c>
      <c r="AW346" s="30">
        <v>0</v>
      </c>
      <c r="AX346" s="30"/>
      <c r="AY346" s="30"/>
      <c r="AZ346" s="30"/>
      <c r="BA346" s="30"/>
      <c r="BB346" s="30"/>
      <c r="BC346" s="30"/>
      <c r="BD346" s="30"/>
      <c r="BE346" s="30"/>
      <c r="BF346" s="30"/>
      <c r="BG346" s="30"/>
      <c r="BH346" s="30"/>
      <c r="BI346" s="30"/>
      <c r="BJ346" s="30">
        <v>0</v>
      </c>
      <c r="BK346" s="30">
        <v>0</v>
      </c>
      <c r="BL346" s="30">
        <v>0</v>
      </c>
      <c r="BM346" s="30">
        <v>0</v>
      </c>
      <c r="BN346" s="30">
        <v>0</v>
      </c>
      <c r="BO346" s="30">
        <v>0</v>
      </c>
      <c r="BP346" s="30">
        <v>0</v>
      </c>
      <c r="BQ346" s="30">
        <v>0</v>
      </c>
      <c r="BR346" s="30">
        <v>0</v>
      </c>
      <c r="BS346" s="30">
        <v>0</v>
      </c>
      <c r="BT346" s="30">
        <v>0</v>
      </c>
      <c r="BU346" s="30">
        <v>0</v>
      </c>
      <c r="BV346" s="30">
        <v>0</v>
      </c>
      <c r="BW346" s="30">
        <v>0</v>
      </c>
      <c r="BX346" s="30">
        <v>0</v>
      </c>
      <c r="BY346" s="30">
        <v>0</v>
      </c>
      <c r="BZ346" s="30">
        <v>0</v>
      </c>
      <c r="CA346" s="30">
        <v>0</v>
      </c>
      <c r="CB346" s="30">
        <v>0</v>
      </c>
      <c r="CC346" s="30"/>
      <c r="CD346" s="30">
        <v>0</v>
      </c>
      <c r="CE346" s="30">
        <v>0</v>
      </c>
      <c r="CF346" s="30">
        <v>0</v>
      </c>
      <c r="CG346" s="30">
        <v>0</v>
      </c>
      <c r="CH346" s="30">
        <v>0</v>
      </c>
      <c r="CI346" s="30">
        <v>0</v>
      </c>
      <c r="CJ346" s="30">
        <v>0</v>
      </c>
      <c r="CK346" s="30">
        <v>0</v>
      </c>
      <c r="CL346" s="30">
        <v>0</v>
      </c>
      <c r="CM346" s="30">
        <v>0</v>
      </c>
      <c r="CN346" s="30">
        <v>0</v>
      </c>
      <c r="CO346" s="30">
        <v>0</v>
      </c>
      <c r="CP346" s="30">
        <v>0</v>
      </c>
      <c r="CQ346" s="30">
        <v>0</v>
      </c>
      <c r="CR346" s="30">
        <v>0</v>
      </c>
      <c r="CS346" s="30">
        <v>0</v>
      </c>
      <c r="CT346" s="30">
        <v>0</v>
      </c>
      <c r="CU346" s="30">
        <v>0</v>
      </c>
      <c r="CV346" s="30">
        <v>0</v>
      </c>
    </row>
    <row r="347" spans="1:100" s="29" customFormat="1" x14ac:dyDescent="0.4">
      <c r="A347" s="46" t="s">
        <v>50</v>
      </c>
      <c r="B347" s="39">
        <v>0</v>
      </c>
      <c r="C347" s="39">
        <v>0</v>
      </c>
      <c r="D347" s="39">
        <v>0</v>
      </c>
      <c r="E347" s="39">
        <v>0</v>
      </c>
      <c r="F347" s="39">
        <v>0</v>
      </c>
      <c r="G347" s="39">
        <v>0</v>
      </c>
      <c r="H347" s="39">
        <v>0</v>
      </c>
      <c r="I347" s="39">
        <v>0</v>
      </c>
      <c r="J347" s="39">
        <v>0</v>
      </c>
      <c r="K347" s="39">
        <v>0</v>
      </c>
      <c r="L347" s="39">
        <v>0</v>
      </c>
      <c r="M347" s="39">
        <v>0</v>
      </c>
      <c r="N347" s="39">
        <v>0</v>
      </c>
      <c r="O347" s="39">
        <v>0</v>
      </c>
      <c r="P347" s="39">
        <v>0</v>
      </c>
      <c r="Q347" s="39">
        <v>0</v>
      </c>
      <c r="R347" s="39">
        <v>0</v>
      </c>
      <c r="S347" s="39">
        <v>0</v>
      </c>
      <c r="T347" s="39">
        <v>0</v>
      </c>
      <c r="U347" s="41"/>
      <c r="V347" s="39">
        <v>0</v>
      </c>
      <c r="W347" s="39">
        <v>0</v>
      </c>
      <c r="X347" s="39">
        <v>0</v>
      </c>
      <c r="Y347" s="39">
        <v>0</v>
      </c>
      <c r="Z347" s="39">
        <v>0</v>
      </c>
      <c r="AA347" s="39">
        <v>0</v>
      </c>
      <c r="AB347" s="39">
        <v>0</v>
      </c>
      <c r="AC347" s="39">
        <v>0</v>
      </c>
      <c r="AD347" s="39">
        <v>0</v>
      </c>
      <c r="AE347" s="39">
        <v>0</v>
      </c>
      <c r="AF347" s="39">
        <v>0</v>
      </c>
      <c r="AG347" s="39">
        <v>0</v>
      </c>
      <c r="AH347" s="39">
        <v>0</v>
      </c>
      <c r="AI347" s="39">
        <v>0</v>
      </c>
      <c r="AJ347" s="39">
        <v>0</v>
      </c>
      <c r="AK347" s="39">
        <v>0</v>
      </c>
      <c r="AL347" s="39">
        <v>0</v>
      </c>
      <c r="AM347" s="39">
        <v>0</v>
      </c>
      <c r="AN347" s="39">
        <v>0</v>
      </c>
      <c r="AO347" s="41"/>
      <c r="AP347" s="39">
        <v>0</v>
      </c>
      <c r="AQ347" s="39">
        <v>0</v>
      </c>
      <c r="AR347" s="39">
        <v>0</v>
      </c>
      <c r="AS347" s="39">
        <v>0</v>
      </c>
      <c r="AT347" s="39">
        <v>0</v>
      </c>
      <c r="AU347" s="39">
        <v>0</v>
      </c>
      <c r="AV347" s="39">
        <v>0</v>
      </c>
      <c r="AW347" s="39">
        <v>0</v>
      </c>
      <c r="AX347" s="39">
        <v>0</v>
      </c>
      <c r="AY347" s="39">
        <v>0</v>
      </c>
      <c r="AZ347" s="39">
        <v>0</v>
      </c>
      <c r="BA347" s="39">
        <v>0</v>
      </c>
      <c r="BB347" s="39">
        <v>0</v>
      </c>
      <c r="BC347" s="39">
        <v>0</v>
      </c>
      <c r="BD347" s="39">
        <v>0</v>
      </c>
      <c r="BE347" s="39">
        <v>0</v>
      </c>
      <c r="BF347" s="39">
        <v>0</v>
      </c>
      <c r="BG347" s="39">
        <v>0</v>
      </c>
      <c r="BH347" s="39">
        <v>0</v>
      </c>
      <c r="BI347" s="41"/>
      <c r="BJ347" s="39">
        <v>0</v>
      </c>
      <c r="BK347" s="39">
        <v>0</v>
      </c>
      <c r="BL347" s="39">
        <v>0</v>
      </c>
      <c r="BM347" s="39">
        <v>0</v>
      </c>
      <c r="BN347" s="39">
        <v>0</v>
      </c>
      <c r="BO347" s="39">
        <v>0</v>
      </c>
      <c r="BP347" s="39">
        <v>0</v>
      </c>
      <c r="BQ347" s="39">
        <v>0</v>
      </c>
      <c r="BR347" s="39">
        <v>0</v>
      </c>
      <c r="BS347" s="39">
        <v>0</v>
      </c>
      <c r="BT347" s="39">
        <v>0</v>
      </c>
      <c r="BU347" s="39">
        <v>0</v>
      </c>
      <c r="BV347" s="39">
        <v>0</v>
      </c>
      <c r="BW347" s="39">
        <v>0</v>
      </c>
      <c r="BX347" s="39">
        <v>0</v>
      </c>
      <c r="BY347" s="39">
        <v>0</v>
      </c>
      <c r="BZ347" s="39">
        <v>0</v>
      </c>
      <c r="CA347" s="39">
        <v>0</v>
      </c>
      <c r="CB347" s="39">
        <v>0</v>
      </c>
      <c r="CC347" s="41"/>
      <c r="CD347" s="39">
        <v>0</v>
      </c>
      <c r="CE347" s="39">
        <v>0</v>
      </c>
      <c r="CF347" s="39">
        <v>0</v>
      </c>
      <c r="CG347" s="39">
        <v>0</v>
      </c>
      <c r="CH347" s="39">
        <v>0</v>
      </c>
      <c r="CI347" s="39">
        <v>0</v>
      </c>
      <c r="CJ347" s="39">
        <v>0</v>
      </c>
      <c r="CK347" s="39">
        <v>0</v>
      </c>
      <c r="CL347" s="39">
        <v>0</v>
      </c>
      <c r="CM347" s="39">
        <v>0</v>
      </c>
      <c r="CN347" s="39">
        <v>0</v>
      </c>
      <c r="CO347" s="39">
        <v>0</v>
      </c>
      <c r="CP347" s="39">
        <v>0</v>
      </c>
      <c r="CQ347" s="39">
        <v>0</v>
      </c>
      <c r="CR347" s="39">
        <v>0</v>
      </c>
      <c r="CS347" s="39">
        <v>0</v>
      </c>
      <c r="CT347" s="39">
        <v>0</v>
      </c>
      <c r="CU347" s="39">
        <v>0</v>
      </c>
      <c r="CV347" s="39">
        <v>0</v>
      </c>
    </row>
    <row r="348" spans="1:100" s="68" customFormat="1" ht="14.4" thickBot="1" x14ac:dyDescent="0.55000000000000004">
      <c r="A348" s="48" t="s">
        <v>54</v>
      </c>
      <c r="B348" s="42">
        <v>140548.87784304866</v>
      </c>
      <c r="C348" s="42">
        <v>112685.17302514939</v>
      </c>
      <c r="D348" s="42">
        <v>97405.423975426398</v>
      </c>
      <c r="E348" s="42">
        <v>115841.84639107568</v>
      </c>
      <c r="F348" s="42">
        <v>129796.94195855703</v>
      </c>
      <c r="G348" s="42">
        <v>91282.43512821976</v>
      </c>
      <c r="H348" s="42">
        <v>96072.977849381175</v>
      </c>
      <c r="I348" s="42">
        <v>110805.17822461123</v>
      </c>
      <c r="J348" s="42">
        <v>124329.50206449514</v>
      </c>
      <c r="K348" s="42">
        <v>133678.66902055286</v>
      </c>
      <c r="L348" s="42">
        <v>97400</v>
      </c>
      <c r="M348" s="42">
        <v>0</v>
      </c>
      <c r="N348" s="42">
        <v>0</v>
      </c>
      <c r="O348" s="42">
        <v>0</v>
      </c>
      <c r="P348" s="42">
        <v>0</v>
      </c>
      <c r="Q348" s="42">
        <v>0</v>
      </c>
      <c r="R348" s="42">
        <v>0</v>
      </c>
      <c r="S348" s="42">
        <v>0</v>
      </c>
      <c r="T348" s="42">
        <v>0</v>
      </c>
      <c r="U348" s="43"/>
      <c r="V348" s="42">
        <v>0</v>
      </c>
      <c r="W348" s="42">
        <v>0</v>
      </c>
      <c r="X348" s="42">
        <v>0</v>
      </c>
      <c r="Y348" s="42">
        <v>0</v>
      </c>
      <c r="Z348" s="42">
        <v>0</v>
      </c>
      <c r="AA348" s="42">
        <v>751.41827031615264</v>
      </c>
      <c r="AB348" s="42">
        <v>9094.808368977483</v>
      </c>
      <c r="AC348" s="42">
        <v>27556.816665169492</v>
      </c>
      <c r="AD348" s="42">
        <v>3492.3879336033019</v>
      </c>
      <c r="AE348" s="42">
        <v>8264.7543251803399</v>
      </c>
      <c r="AF348" s="42">
        <v>27699</v>
      </c>
      <c r="AG348" s="42">
        <v>1700</v>
      </c>
      <c r="AH348" s="42">
        <v>0</v>
      </c>
      <c r="AI348" s="42">
        <v>0</v>
      </c>
      <c r="AJ348" s="42">
        <v>33620</v>
      </c>
      <c r="AK348" s="42">
        <v>16936</v>
      </c>
      <c r="AL348" s="42">
        <v>12420</v>
      </c>
      <c r="AM348" s="42">
        <v>27493</v>
      </c>
      <c r="AN348" s="42">
        <v>22705</v>
      </c>
      <c r="AO348" s="43"/>
      <c r="AP348" s="42">
        <v>0</v>
      </c>
      <c r="AQ348" s="42">
        <v>1986.6444073455759</v>
      </c>
      <c r="AR348" s="42">
        <v>1819615.3814980837</v>
      </c>
      <c r="AS348" s="42">
        <v>3133114.8654580712</v>
      </c>
      <c r="AT348" s="42">
        <v>448328.29808946344</v>
      </c>
      <c r="AU348" s="42">
        <v>1908602.4066030276</v>
      </c>
      <c r="AV348" s="42">
        <v>662521.80964782124</v>
      </c>
      <c r="AW348" s="42">
        <v>849816.66877103329</v>
      </c>
      <c r="AX348" s="42">
        <v>837300.00708139164</v>
      </c>
      <c r="AY348" s="42">
        <v>869635.81621619803</v>
      </c>
      <c r="AZ348" s="42">
        <v>10860646</v>
      </c>
      <c r="BA348" s="42">
        <v>14013100</v>
      </c>
      <c r="BB348" s="42">
        <v>9737452</v>
      </c>
      <c r="BC348" s="42">
        <v>10479996</v>
      </c>
      <c r="BD348" s="42">
        <v>13848078</v>
      </c>
      <c r="BE348" s="42">
        <v>17594387</v>
      </c>
      <c r="BF348" s="42">
        <v>4533300</v>
      </c>
      <c r="BG348" s="42">
        <v>3168930</v>
      </c>
      <c r="BH348" s="42">
        <v>2617050</v>
      </c>
      <c r="BI348" s="43"/>
      <c r="BJ348" s="42">
        <v>2637360.4790419163</v>
      </c>
      <c r="BK348" s="42">
        <v>2554228.4557651314</v>
      </c>
      <c r="BL348" s="42">
        <v>869107.74803753535</v>
      </c>
      <c r="BM348" s="42">
        <v>3366656.4139174488</v>
      </c>
      <c r="BN348" s="42">
        <v>249575.65089982256</v>
      </c>
      <c r="BO348" s="42">
        <v>2202858.8390178271</v>
      </c>
      <c r="BP348" s="42">
        <v>1231040.1886955078</v>
      </c>
      <c r="BQ348" s="42">
        <v>1249277.1577015752</v>
      </c>
      <c r="BR348" s="42">
        <v>1439567.1392263556</v>
      </c>
      <c r="BS348" s="42">
        <v>1545157.9554492403</v>
      </c>
      <c r="BT348" s="42">
        <v>7375904</v>
      </c>
      <c r="BU348" s="42">
        <v>8146611</v>
      </c>
      <c r="BV348" s="42">
        <v>6218317</v>
      </c>
      <c r="BW348" s="42">
        <v>7006363</v>
      </c>
      <c r="BX348" s="42">
        <v>9333150</v>
      </c>
      <c r="BY348" s="42">
        <v>4063371</v>
      </c>
      <c r="BZ348" s="42">
        <v>5019210</v>
      </c>
      <c r="CA348" s="42">
        <v>3957384</v>
      </c>
      <c r="CB348" s="42">
        <v>3405696</v>
      </c>
      <c r="CC348" s="43"/>
      <c r="CD348" s="42">
        <v>2777909.3568849647</v>
      </c>
      <c r="CE348" s="42">
        <v>2668900.2731976262</v>
      </c>
      <c r="CF348" s="42">
        <v>2786128.5535110454</v>
      </c>
      <c r="CG348" s="42">
        <v>6615613.1257665958</v>
      </c>
      <c r="CH348" s="42">
        <v>827700.89094784309</v>
      </c>
      <c r="CI348" s="42">
        <v>4203495.0990193905</v>
      </c>
      <c r="CJ348" s="42">
        <v>1998729.7845616878</v>
      </c>
      <c r="CK348" s="42">
        <v>2237455.8213623893</v>
      </c>
      <c r="CL348" s="42">
        <v>2404689.0363058457</v>
      </c>
      <c r="CM348" s="42">
        <v>2556737.1950111715</v>
      </c>
      <c r="CN348" s="42">
        <v>18361649</v>
      </c>
      <c r="CO348" s="42">
        <v>22161411</v>
      </c>
      <c r="CP348" s="42">
        <v>15955769</v>
      </c>
      <c r="CQ348" s="42">
        <v>17486359</v>
      </c>
      <c r="CR348" s="42">
        <v>23214848</v>
      </c>
      <c r="CS348" s="42">
        <v>21674694</v>
      </c>
      <c r="CT348" s="42">
        <v>9564930</v>
      </c>
      <c r="CU348" s="42">
        <v>7153807</v>
      </c>
      <c r="CV348" s="42">
        <v>6045451</v>
      </c>
    </row>
    <row r="349" spans="1:100" s="333" customFormat="1" x14ac:dyDescent="0.4">
      <c r="B349" s="124"/>
      <c r="C349" s="124"/>
      <c r="D349" s="124"/>
      <c r="E349" s="124"/>
      <c r="F349" s="124"/>
      <c r="G349" s="124"/>
      <c r="H349" s="124"/>
      <c r="I349" s="124"/>
      <c r="J349" s="124"/>
      <c r="K349" s="124"/>
      <c r="L349" s="124"/>
      <c r="M349" s="124"/>
      <c r="N349" s="124"/>
      <c r="O349" s="124"/>
      <c r="P349" s="124"/>
      <c r="Q349" s="124"/>
      <c r="R349" s="124"/>
      <c r="S349" s="124"/>
      <c r="T349" s="124"/>
      <c r="U349" s="124"/>
      <c r="V349" s="124"/>
      <c r="W349" s="124"/>
      <c r="X349" s="124"/>
      <c r="Y349" s="124"/>
      <c r="Z349" s="124"/>
      <c r="AA349" s="124"/>
      <c r="AB349" s="124"/>
      <c r="AC349" s="124"/>
      <c r="AD349" s="124"/>
      <c r="AE349" s="124"/>
      <c r="AF349" s="124"/>
      <c r="AG349" s="124"/>
      <c r="AH349" s="124"/>
      <c r="AI349" s="124"/>
      <c r="AJ349" s="124"/>
      <c r="AK349" s="124"/>
      <c r="AL349" s="124"/>
      <c r="AM349" s="124"/>
      <c r="AN349" s="124"/>
      <c r="AO349" s="124"/>
      <c r="AP349" s="124"/>
      <c r="AQ349" s="124"/>
      <c r="AR349" s="124"/>
      <c r="AS349" s="124"/>
      <c r="AT349" s="124"/>
      <c r="AU349" s="124"/>
      <c r="AV349" s="124"/>
      <c r="AW349" s="124"/>
      <c r="AX349" s="124"/>
      <c r="AY349" s="124"/>
      <c r="AZ349" s="124"/>
      <c r="BA349" s="124"/>
      <c r="BB349" s="124"/>
      <c r="BC349" s="124"/>
      <c r="BD349" s="124"/>
      <c r="BE349" s="124"/>
      <c r="BF349" s="124"/>
      <c r="BG349" s="124"/>
      <c r="BH349" s="124"/>
      <c r="BI349" s="124"/>
      <c r="BJ349" s="124"/>
      <c r="BK349" s="124"/>
      <c r="BL349" s="124"/>
      <c r="BM349" s="124"/>
      <c r="BN349" s="124"/>
      <c r="BO349" s="124"/>
      <c r="BP349" s="124"/>
      <c r="BQ349" s="124"/>
      <c r="BR349" s="124"/>
      <c r="BS349" s="124"/>
      <c r="BT349" s="124"/>
      <c r="BU349" s="124"/>
      <c r="BV349" s="124"/>
      <c r="BW349" s="124"/>
      <c r="BX349" s="124"/>
      <c r="BY349" s="124"/>
      <c r="BZ349" s="124"/>
      <c r="CA349" s="124"/>
      <c r="CB349" s="124"/>
      <c r="CC349" s="124"/>
      <c r="CD349" s="124"/>
      <c r="CE349" s="124"/>
      <c r="CF349" s="124"/>
      <c r="CG349" s="124"/>
      <c r="CH349" s="124"/>
      <c r="CI349" s="124"/>
      <c r="CJ349" s="124"/>
      <c r="CK349" s="124"/>
      <c r="CL349" s="124"/>
      <c r="CM349" s="124"/>
      <c r="CN349" s="124"/>
      <c r="CO349" s="124"/>
      <c r="CP349" s="124"/>
      <c r="CQ349" s="124"/>
      <c r="CR349" s="124"/>
      <c r="CS349" s="124"/>
      <c r="CT349" s="124"/>
      <c r="CU349" s="124"/>
      <c r="CV349" s="124"/>
    </row>
  </sheetData>
  <mergeCells count="5">
    <mergeCell ref="B3:T3"/>
    <mergeCell ref="V3:AN3"/>
    <mergeCell ref="AP3:BH3"/>
    <mergeCell ref="BJ3:CB3"/>
    <mergeCell ref="CD3:CV3"/>
  </mergeCells>
  <phoneticPr fontId="2" type="noConversion"/>
  <pageMargins left="0.75" right="0.75" top="1" bottom="1" header="0.5" footer="0.5"/>
  <pageSetup paperSize="9" scale="13"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CV342"/>
  <sheetViews>
    <sheetView zoomScale="75" workbookViewId="0">
      <pane xSplit="1" ySplit="4" topLeftCell="B5" activePane="bottomRight" state="frozen"/>
      <selection pane="topRight" activeCell="B1" sqref="B1"/>
      <selection pane="bottomLeft" activeCell="A5" sqref="A5"/>
      <selection pane="bottomRight" activeCell="C44" sqref="C44"/>
    </sheetView>
  </sheetViews>
  <sheetFormatPr defaultRowHeight="12.3" x14ac:dyDescent="0.4"/>
  <cols>
    <col min="1" max="1" width="19.83203125" customWidth="1"/>
    <col min="2" max="20" width="13" style="9" customWidth="1"/>
    <col min="21" max="21" width="2.71875" style="13" customWidth="1"/>
    <col min="22" max="40" width="12.83203125" style="9" customWidth="1"/>
    <col min="41" max="41" width="1.83203125" style="9" customWidth="1"/>
    <col min="42" max="60" width="14" style="9" customWidth="1"/>
    <col min="61" max="61" width="2.27734375" style="9" customWidth="1"/>
    <col min="62" max="80" width="13.27734375" style="9" customWidth="1"/>
    <col min="81" max="81" width="2" style="2" customWidth="1"/>
    <col min="82" max="90" width="15.71875" style="9" customWidth="1"/>
    <col min="91" max="100" width="15.71875" style="5" customWidth="1"/>
  </cols>
  <sheetData>
    <row r="1" spans="1:100" s="131" customFormat="1" ht="17.7" x14ac:dyDescent="0.6">
      <c r="A1" s="128" t="s">
        <v>109</v>
      </c>
      <c r="B1" s="129"/>
      <c r="C1" s="129"/>
      <c r="D1" s="129"/>
      <c r="E1" s="129"/>
      <c r="F1" s="129"/>
      <c r="G1" s="129"/>
      <c r="H1" s="129"/>
      <c r="I1" s="129"/>
      <c r="J1" s="129"/>
      <c r="K1" s="129"/>
      <c r="L1" s="129"/>
      <c r="M1" s="129"/>
      <c r="N1" s="129"/>
      <c r="O1" s="129"/>
      <c r="P1" s="129"/>
      <c r="Q1" s="129"/>
      <c r="R1" s="129"/>
      <c r="S1" s="129"/>
      <c r="T1" s="129"/>
      <c r="U1" s="130"/>
      <c r="V1" s="129"/>
      <c r="W1" s="129"/>
      <c r="X1" s="129"/>
      <c r="Y1" s="129"/>
      <c r="Z1" s="129"/>
      <c r="AA1" s="129"/>
      <c r="AB1" s="129"/>
      <c r="AC1" s="129"/>
      <c r="AD1" s="129"/>
      <c r="AE1" s="129"/>
      <c r="AF1" s="129"/>
      <c r="AG1" s="129"/>
      <c r="AH1" s="129"/>
      <c r="AI1" s="129"/>
      <c r="AJ1" s="129"/>
      <c r="AK1" s="129"/>
      <c r="AL1" s="129"/>
      <c r="AM1" s="129"/>
      <c r="AN1" s="129"/>
      <c r="AO1" s="129"/>
      <c r="AP1" s="129"/>
      <c r="AQ1" s="129"/>
      <c r="AR1" s="129"/>
      <c r="AS1" s="129"/>
      <c r="AT1" s="129"/>
      <c r="AU1" s="129"/>
      <c r="AV1" s="129"/>
      <c r="AW1" s="129"/>
      <c r="AX1" s="129"/>
      <c r="AY1" s="129"/>
      <c r="AZ1" s="129"/>
      <c r="BA1" s="129"/>
      <c r="BB1" s="129"/>
      <c r="BC1" s="129"/>
      <c r="BD1" s="129"/>
      <c r="BE1" s="129"/>
      <c r="BF1" s="129"/>
      <c r="BG1" s="129"/>
      <c r="BH1" s="129"/>
      <c r="BI1" s="129"/>
      <c r="BJ1" s="129"/>
      <c r="BK1" s="129"/>
      <c r="BL1" s="129"/>
      <c r="BM1" s="129"/>
      <c r="BN1" s="129"/>
      <c r="BO1" s="129"/>
      <c r="BP1" s="129"/>
      <c r="BQ1" s="129"/>
      <c r="BR1" s="129"/>
      <c r="BS1" s="129"/>
      <c r="BT1" s="129"/>
      <c r="BU1" s="129"/>
      <c r="BV1" s="129"/>
      <c r="BW1" s="129"/>
      <c r="BX1" s="129"/>
      <c r="BY1" s="129"/>
      <c r="BZ1" s="129"/>
      <c r="CA1" s="129"/>
      <c r="CB1" s="129"/>
      <c r="CD1" s="129"/>
      <c r="CE1" s="129"/>
      <c r="CF1" s="129"/>
      <c r="CG1" s="129"/>
      <c r="CH1" s="129"/>
      <c r="CI1" s="129"/>
      <c r="CJ1" s="129"/>
      <c r="CK1" s="129"/>
      <c r="CL1" s="129"/>
      <c r="CM1" s="129"/>
      <c r="CN1" s="129"/>
      <c r="CO1" s="129"/>
      <c r="CP1" s="129"/>
      <c r="CQ1" s="129"/>
      <c r="CR1" s="129"/>
      <c r="CS1" s="129"/>
      <c r="CT1" s="129"/>
      <c r="CU1" s="129"/>
      <c r="CV1" s="129"/>
    </row>
    <row r="2" spans="1:100" s="130" customFormat="1" ht="18" thickBot="1" x14ac:dyDescent="0.65">
      <c r="A2" s="14" t="s">
        <v>114</v>
      </c>
      <c r="B2" s="129"/>
      <c r="C2" s="129"/>
      <c r="D2" s="129"/>
      <c r="E2" s="129"/>
      <c r="F2" s="129"/>
      <c r="G2" s="129"/>
      <c r="H2" s="129"/>
      <c r="I2" s="129"/>
      <c r="J2" s="129"/>
      <c r="K2" s="129"/>
      <c r="L2" s="129"/>
      <c r="M2" s="129"/>
      <c r="N2" s="129"/>
      <c r="O2" s="129"/>
      <c r="P2" s="129"/>
      <c r="Q2" s="129"/>
      <c r="R2" s="129"/>
      <c r="S2" s="129"/>
      <c r="T2" s="129"/>
      <c r="V2" s="129"/>
      <c r="W2" s="129"/>
      <c r="X2" s="129"/>
      <c r="Y2" s="129"/>
      <c r="Z2" s="129"/>
      <c r="AA2" s="129"/>
      <c r="AB2" s="129"/>
      <c r="AC2" s="129"/>
      <c r="AD2" s="129"/>
      <c r="AE2" s="129"/>
      <c r="AF2" s="129"/>
      <c r="AG2" s="129"/>
      <c r="AH2" s="129"/>
      <c r="AI2" s="129"/>
      <c r="AJ2" s="129"/>
      <c r="AK2" s="129"/>
      <c r="AL2" s="129"/>
      <c r="AM2" s="129"/>
      <c r="AN2" s="129"/>
      <c r="AP2" s="129"/>
      <c r="AQ2" s="129"/>
      <c r="AR2" s="129"/>
      <c r="AS2" s="129"/>
      <c r="AT2" s="129"/>
      <c r="AU2" s="129"/>
      <c r="AV2" s="129"/>
      <c r="AW2" s="129"/>
      <c r="AX2" s="129"/>
      <c r="AY2" s="129"/>
      <c r="AZ2" s="129"/>
      <c r="BA2" s="129"/>
      <c r="BB2" s="129"/>
      <c r="BC2" s="129"/>
      <c r="BD2" s="129"/>
      <c r="BE2" s="129"/>
      <c r="BF2" s="129"/>
      <c r="BG2" s="129"/>
      <c r="BH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c r="CI2" s="129"/>
      <c r="CJ2" s="129"/>
      <c r="CK2" s="129"/>
      <c r="CL2" s="129"/>
    </row>
    <row r="3" spans="1:100" s="2" customFormat="1" ht="12.6" thickBot="1" x14ac:dyDescent="0.45">
      <c r="A3" s="22"/>
      <c r="B3" s="493" t="s">
        <v>2</v>
      </c>
      <c r="C3" s="494"/>
      <c r="D3" s="494"/>
      <c r="E3" s="494"/>
      <c r="F3" s="494"/>
      <c r="G3" s="494"/>
      <c r="H3" s="494"/>
      <c r="I3" s="494"/>
      <c r="J3" s="494"/>
      <c r="K3" s="494"/>
      <c r="L3" s="494"/>
      <c r="M3" s="494"/>
      <c r="N3" s="494"/>
      <c r="O3" s="494"/>
      <c r="P3" s="494"/>
      <c r="Q3" s="494"/>
      <c r="R3" s="494"/>
      <c r="S3" s="494"/>
      <c r="T3" s="495"/>
      <c r="U3" s="12"/>
      <c r="V3" s="493" t="s">
        <v>3</v>
      </c>
      <c r="W3" s="494"/>
      <c r="X3" s="494"/>
      <c r="Y3" s="494"/>
      <c r="Z3" s="494"/>
      <c r="AA3" s="494"/>
      <c r="AB3" s="494"/>
      <c r="AC3" s="494"/>
      <c r="AD3" s="494"/>
      <c r="AE3" s="494"/>
      <c r="AF3" s="494"/>
      <c r="AG3" s="494"/>
      <c r="AH3" s="494"/>
      <c r="AI3" s="494"/>
      <c r="AJ3" s="494"/>
      <c r="AK3" s="494"/>
      <c r="AL3" s="494"/>
      <c r="AM3" s="494"/>
      <c r="AN3" s="495"/>
      <c r="AO3" s="7"/>
      <c r="AP3" s="489" t="s">
        <v>40</v>
      </c>
      <c r="AQ3" s="490"/>
      <c r="AR3" s="490"/>
      <c r="AS3" s="490"/>
      <c r="AT3" s="490"/>
      <c r="AU3" s="490"/>
      <c r="AV3" s="490"/>
      <c r="AW3" s="490"/>
      <c r="AX3" s="490"/>
      <c r="AY3" s="490"/>
      <c r="AZ3" s="490"/>
      <c r="BA3" s="490"/>
      <c r="BB3" s="490"/>
      <c r="BC3" s="490"/>
      <c r="BD3" s="490"/>
      <c r="BE3" s="490"/>
      <c r="BF3" s="490"/>
      <c r="BG3" s="490"/>
      <c r="BH3" s="491"/>
      <c r="BI3" s="6"/>
      <c r="BJ3" s="489" t="s">
        <v>4</v>
      </c>
      <c r="BK3" s="490"/>
      <c r="BL3" s="490"/>
      <c r="BM3" s="490"/>
      <c r="BN3" s="490"/>
      <c r="BO3" s="490"/>
      <c r="BP3" s="490"/>
      <c r="BQ3" s="490"/>
      <c r="BR3" s="490"/>
      <c r="BS3" s="490"/>
      <c r="BT3" s="490"/>
      <c r="BU3" s="490"/>
      <c r="BV3" s="490"/>
      <c r="BW3" s="490"/>
      <c r="BX3" s="490"/>
      <c r="BY3" s="490"/>
      <c r="BZ3" s="490"/>
      <c r="CA3" s="490"/>
      <c r="CB3" s="491"/>
      <c r="CD3" s="489" t="s">
        <v>38</v>
      </c>
      <c r="CE3" s="490"/>
      <c r="CF3" s="490"/>
      <c r="CG3" s="490"/>
      <c r="CH3" s="490"/>
      <c r="CI3" s="490"/>
      <c r="CJ3" s="490"/>
      <c r="CK3" s="490"/>
      <c r="CL3" s="490"/>
      <c r="CM3" s="490"/>
      <c r="CN3" s="490"/>
      <c r="CO3" s="490"/>
      <c r="CP3" s="490"/>
      <c r="CQ3" s="490"/>
      <c r="CR3" s="490"/>
      <c r="CS3" s="490"/>
      <c r="CT3" s="490"/>
      <c r="CU3" s="490"/>
      <c r="CV3" s="491"/>
    </row>
    <row r="4" spans="1:100" s="2" customFormat="1" ht="12.6" thickBot="1" x14ac:dyDescent="0.45">
      <c r="A4" s="168"/>
      <c r="B4" s="410">
        <v>1997</v>
      </c>
      <c r="C4" s="411">
        <v>1998</v>
      </c>
      <c r="D4" s="411">
        <v>1999</v>
      </c>
      <c r="E4" s="411">
        <v>2000</v>
      </c>
      <c r="F4" s="411">
        <v>2001</v>
      </c>
      <c r="G4" s="411">
        <v>2002</v>
      </c>
      <c r="H4" s="411">
        <v>2003</v>
      </c>
      <c r="I4" s="411">
        <v>2004</v>
      </c>
      <c r="J4" s="411">
        <v>2005</v>
      </c>
      <c r="K4" s="411">
        <v>2006</v>
      </c>
      <c r="L4" s="411">
        <v>2007</v>
      </c>
      <c r="M4" s="411">
        <v>2008</v>
      </c>
      <c r="N4" s="411">
        <v>2009</v>
      </c>
      <c r="O4" s="411">
        <v>2010</v>
      </c>
      <c r="P4" s="411">
        <v>2011</v>
      </c>
      <c r="Q4" s="411">
        <v>2012</v>
      </c>
      <c r="R4" s="411">
        <v>2013</v>
      </c>
      <c r="S4" s="411">
        <v>2014</v>
      </c>
      <c r="T4" s="412">
        <v>2015</v>
      </c>
      <c r="U4" s="15"/>
      <c r="V4" s="410">
        <v>1997</v>
      </c>
      <c r="W4" s="411">
        <v>1998</v>
      </c>
      <c r="X4" s="411">
        <v>1999</v>
      </c>
      <c r="Y4" s="411">
        <v>2000</v>
      </c>
      <c r="Z4" s="411">
        <v>2001</v>
      </c>
      <c r="AA4" s="411">
        <v>2002</v>
      </c>
      <c r="AB4" s="411">
        <v>2003</v>
      </c>
      <c r="AC4" s="411">
        <v>2004</v>
      </c>
      <c r="AD4" s="411">
        <v>2005</v>
      </c>
      <c r="AE4" s="411">
        <v>2006</v>
      </c>
      <c r="AF4" s="411">
        <v>2007</v>
      </c>
      <c r="AG4" s="411">
        <v>2008</v>
      </c>
      <c r="AH4" s="411">
        <v>2009</v>
      </c>
      <c r="AI4" s="411">
        <v>2010</v>
      </c>
      <c r="AJ4" s="411">
        <v>2011</v>
      </c>
      <c r="AK4" s="411">
        <v>2012</v>
      </c>
      <c r="AL4" s="411">
        <v>2013</v>
      </c>
      <c r="AM4" s="411">
        <v>2014</v>
      </c>
      <c r="AN4" s="412">
        <v>2015</v>
      </c>
      <c r="AO4" s="6"/>
      <c r="AP4" s="410">
        <v>1997</v>
      </c>
      <c r="AQ4" s="411">
        <v>1998</v>
      </c>
      <c r="AR4" s="411">
        <v>1999</v>
      </c>
      <c r="AS4" s="411">
        <v>2000</v>
      </c>
      <c r="AT4" s="411">
        <v>2001</v>
      </c>
      <c r="AU4" s="411">
        <v>2002</v>
      </c>
      <c r="AV4" s="411">
        <v>2003</v>
      </c>
      <c r="AW4" s="411">
        <v>2004</v>
      </c>
      <c r="AX4" s="411">
        <v>2005</v>
      </c>
      <c r="AY4" s="411">
        <v>2006</v>
      </c>
      <c r="AZ4" s="411">
        <v>2007</v>
      </c>
      <c r="BA4" s="411">
        <v>2008</v>
      </c>
      <c r="BB4" s="411">
        <v>2009</v>
      </c>
      <c r="BC4" s="411">
        <v>2010</v>
      </c>
      <c r="BD4" s="411">
        <v>2011</v>
      </c>
      <c r="BE4" s="411">
        <v>2012</v>
      </c>
      <c r="BF4" s="411">
        <v>2013</v>
      </c>
      <c r="BG4" s="411">
        <v>2014</v>
      </c>
      <c r="BH4" s="412">
        <v>2015</v>
      </c>
      <c r="BI4" s="6"/>
      <c r="BJ4" s="410">
        <v>1997</v>
      </c>
      <c r="BK4" s="411">
        <v>1998</v>
      </c>
      <c r="BL4" s="411">
        <v>1999</v>
      </c>
      <c r="BM4" s="411">
        <v>2000</v>
      </c>
      <c r="BN4" s="411">
        <v>2001</v>
      </c>
      <c r="BO4" s="411">
        <v>2002</v>
      </c>
      <c r="BP4" s="411">
        <v>2003</v>
      </c>
      <c r="BQ4" s="411">
        <v>2004</v>
      </c>
      <c r="BR4" s="411">
        <v>2005</v>
      </c>
      <c r="BS4" s="411">
        <v>2006</v>
      </c>
      <c r="BT4" s="411">
        <v>2007</v>
      </c>
      <c r="BU4" s="411">
        <v>2008</v>
      </c>
      <c r="BV4" s="411">
        <v>2009</v>
      </c>
      <c r="BW4" s="411">
        <v>2010</v>
      </c>
      <c r="BX4" s="411">
        <v>2011</v>
      </c>
      <c r="BY4" s="411">
        <v>2012</v>
      </c>
      <c r="BZ4" s="411">
        <v>2013</v>
      </c>
      <c r="CA4" s="411">
        <v>2014</v>
      </c>
      <c r="CB4" s="412">
        <v>2015</v>
      </c>
      <c r="CD4" s="410">
        <v>1997</v>
      </c>
      <c r="CE4" s="411">
        <v>1998</v>
      </c>
      <c r="CF4" s="411">
        <v>1999</v>
      </c>
      <c r="CG4" s="411">
        <v>2000</v>
      </c>
      <c r="CH4" s="411">
        <v>2001</v>
      </c>
      <c r="CI4" s="411">
        <v>2002</v>
      </c>
      <c r="CJ4" s="411">
        <v>2003</v>
      </c>
      <c r="CK4" s="411">
        <v>2004</v>
      </c>
      <c r="CL4" s="411">
        <v>2005</v>
      </c>
      <c r="CM4" s="411">
        <v>2006</v>
      </c>
      <c r="CN4" s="411">
        <v>2007</v>
      </c>
      <c r="CO4" s="411">
        <v>2008</v>
      </c>
      <c r="CP4" s="411">
        <v>2009</v>
      </c>
      <c r="CQ4" s="411">
        <v>2010</v>
      </c>
      <c r="CR4" s="411">
        <v>2011</v>
      </c>
      <c r="CS4" s="411">
        <v>2012</v>
      </c>
      <c r="CT4" s="411">
        <v>2013</v>
      </c>
      <c r="CU4" s="411">
        <v>2014</v>
      </c>
      <c r="CV4" s="412">
        <v>2015</v>
      </c>
    </row>
    <row r="5" spans="1:100" s="13" customFormat="1" ht="17.7" x14ac:dyDescent="0.6">
      <c r="A5" s="313" t="s">
        <v>135</v>
      </c>
      <c r="B5" s="15"/>
      <c r="C5" s="15"/>
      <c r="D5" s="15"/>
      <c r="E5" s="15"/>
      <c r="F5" s="15"/>
      <c r="G5" s="15"/>
      <c r="H5" s="15"/>
      <c r="I5" s="15"/>
      <c r="J5" s="15"/>
      <c r="K5" s="15"/>
      <c r="L5" s="15"/>
      <c r="M5" s="15"/>
      <c r="N5" s="15"/>
      <c r="O5" s="15"/>
      <c r="P5" s="15"/>
      <c r="Q5" s="15"/>
      <c r="R5" s="15"/>
      <c r="S5" s="15"/>
      <c r="T5" s="15"/>
      <c r="U5" s="15"/>
      <c r="V5" s="15"/>
      <c r="W5" s="6"/>
      <c r="X5" s="6"/>
      <c r="Y5" s="6"/>
      <c r="Z5" s="6"/>
      <c r="AA5" s="6"/>
      <c r="AB5" s="6"/>
      <c r="AC5" s="6"/>
      <c r="AD5" s="6"/>
      <c r="AE5" s="6"/>
      <c r="AF5" s="6"/>
      <c r="AG5" s="6"/>
      <c r="AH5" s="6"/>
      <c r="AI5" s="6"/>
      <c r="AJ5" s="6"/>
      <c r="AK5" s="6"/>
      <c r="AL5" s="6"/>
      <c r="AM5" s="6"/>
      <c r="AN5" s="6"/>
      <c r="AO5" s="6"/>
      <c r="AP5" s="6"/>
      <c r="AQ5" s="15"/>
      <c r="AR5" s="6"/>
      <c r="AS5" s="6"/>
      <c r="AT5" s="6"/>
      <c r="AU5" s="6"/>
      <c r="AV5" s="6"/>
      <c r="AW5" s="6"/>
      <c r="AX5" s="6"/>
      <c r="AY5" s="6"/>
      <c r="AZ5" s="6"/>
      <c r="BA5" s="6"/>
      <c r="BB5" s="6"/>
      <c r="BC5" s="6"/>
      <c r="BD5" s="6"/>
      <c r="BE5" s="6"/>
      <c r="BF5" s="6"/>
      <c r="BG5" s="6"/>
      <c r="BH5" s="6"/>
      <c r="BI5" s="6"/>
      <c r="BJ5" s="6"/>
      <c r="BK5" s="6"/>
      <c r="BL5" s="15"/>
      <c r="BM5" s="6"/>
      <c r="BN5" s="6"/>
      <c r="BO5" s="6"/>
      <c r="BP5" s="6"/>
      <c r="BQ5" s="6"/>
      <c r="BR5" s="6"/>
      <c r="BS5" s="6"/>
      <c r="BT5" s="6"/>
      <c r="BU5" s="6"/>
      <c r="BV5" s="6"/>
      <c r="BW5" s="6"/>
      <c r="BX5" s="6"/>
      <c r="BY5" s="6"/>
      <c r="BZ5" s="6"/>
      <c r="CA5" s="6"/>
      <c r="CB5" s="6"/>
      <c r="CC5" s="6"/>
      <c r="CD5" s="6"/>
      <c r="CE5" s="6"/>
      <c r="CF5" s="6"/>
      <c r="CG5" s="15"/>
      <c r="CH5" s="6"/>
      <c r="CI5" s="6"/>
      <c r="CJ5" s="6"/>
      <c r="CK5" s="6"/>
      <c r="CL5" s="6"/>
      <c r="CM5" s="6"/>
      <c r="CN5" s="6"/>
      <c r="CO5" s="6"/>
      <c r="CP5" s="6"/>
      <c r="CQ5" s="6"/>
      <c r="CR5" s="6"/>
      <c r="CS5" s="6"/>
      <c r="CT5" s="6"/>
      <c r="CU5" s="6"/>
      <c r="CV5" s="6"/>
    </row>
    <row r="6" spans="1:100" s="31" customFormat="1" x14ac:dyDescent="0.4">
      <c r="A6" s="235" t="s">
        <v>6</v>
      </c>
      <c r="B6" s="28">
        <v>655809.65089327842</v>
      </c>
      <c r="C6" s="28">
        <v>1048424.2204464817</v>
      </c>
      <c r="D6" s="28">
        <v>774914.81145746098</v>
      </c>
      <c r="E6" s="28">
        <v>948570.02942666411</v>
      </c>
      <c r="F6" s="28">
        <v>1530995.2428102964</v>
      </c>
      <c r="G6" s="28">
        <v>996197.41411108046</v>
      </c>
      <c r="H6" s="28">
        <v>833058.45154085278</v>
      </c>
      <c r="I6" s="28">
        <v>1390837.8918164871</v>
      </c>
      <c r="J6" s="28">
        <v>1648438.7254162834</v>
      </c>
      <c r="K6" s="28">
        <v>6886216.6539252903</v>
      </c>
      <c r="L6" s="28">
        <v>3733647.28082</v>
      </c>
      <c r="M6" s="28">
        <v>3125565.2540772799</v>
      </c>
      <c r="N6" s="28">
        <v>3888466.1261530202</v>
      </c>
      <c r="O6" s="28">
        <v>1888272.3990662501</v>
      </c>
      <c r="P6" s="28">
        <v>1908499.9092273999</v>
      </c>
      <c r="Q6" s="28">
        <v>1868495.4807261601</v>
      </c>
      <c r="R6" s="28">
        <v>1487570.3499614401</v>
      </c>
      <c r="S6" s="28">
        <v>1482287.6350711202</v>
      </c>
      <c r="T6" s="28">
        <v>2241632.2524247998</v>
      </c>
      <c r="U6" s="28"/>
      <c r="V6" s="30">
        <v>5351371.1324100085</v>
      </c>
      <c r="W6" s="30">
        <v>7138150.8476533424</v>
      </c>
      <c r="X6" s="30">
        <v>6239759.8414001977</v>
      </c>
      <c r="Y6" s="30">
        <v>5554233.0250115935</v>
      </c>
      <c r="Z6" s="30">
        <v>8674991.4648895171</v>
      </c>
      <c r="AA6" s="30">
        <v>6086815.6616688296</v>
      </c>
      <c r="AB6" s="30">
        <v>6214035.9823234221</v>
      </c>
      <c r="AC6" s="30">
        <v>5891921.0137367751</v>
      </c>
      <c r="AD6" s="30">
        <v>5367556.8942191387</v>
      </c>
      <c r="AE6" s="30">
        <v>3256643.1813697466</v>
      </c>
      <c r="AF6" s="30">
        <v>7039098.9239767538</v>
      </c>
      <c r="AG6" s="30">
        <v>8232843.6116524739</v>
      </c>
      <c r="AH6" s="30">
        <v>5836980.0184145169</v>
      </c>
      <c r="AI6" s="30">
        <v>4597353.0925162733</v>
      </c>
      <c r="AJ6" s="30">
        <v>3833016.316555223</v>
      </c>
      <c r="AK6" s="30">
        <v>4963849.9327562246</v>
      </c>
      <c r="AL6" s="30">
        <v>3617577.6322584008</v>
      </c>
      <c r="AM6" s="30">
        <v>3248842.8609013776</v>
      </c>
      <c r="AN6" s="30">
        <v>5461347.0457962723</v>
      </c>
      <c r="AO6" s="28"/>
      <c r="AP6" s="30">
        <v>5307409.3597911363</v>
      </c>
      <c r="AQ6" s="30">
        <v>1286196.371702838</v>
      </c>
      <c r="AR6" s="30">
        <v>2868264.5378576545</v>
      </c>
      <c r="AS6" s="30">
        <v>2138866.9523100033</v>
      </c>
      <c r="AT6" s="30">
        <v>394749.52081339405</v>
      </c>
      <c r="AU6" s="30">
        <v>69858.40896268365</v>
      </c>
      <c r="AV6" s="30">
        <v>381937.55623240612</v>
      </c>
      <c r="AW6" s="30">
        <v>158134.04161649256</v>
      </c>
      <c r="AX6" s="30">
        <v>1689.8651370489254</v>
      </c>
      <c r="AY6" s="30">
        <v>43852.744666482235</v>
      </c>
      <c r="AZ6" s="30">
        <v>10552</v>
      </c>
      <c r="BA6" s="30">
        <v>25445.227784999999</v>
      </c>
      <c r="BB6" s="30">
        <v>11522.0446832</v>
      </c>
      <c r="BC6" s="30">
        <v>4697.8105507199998</v>
      </c>
      <c r="BD6" s="30">
        <v>3314.9351266600002</v>
      </c>
      <c r="BE6" s="30">
        <v>8336.9828711299997</v>
      </c>
      <c r="BF6" s="30">
        <v>6165.7924383</v>
      </c>
      <c r="BG6" s="30">
        <v>2889.3190418200002</v>
      </c>
      <c r="BH6" s="30">
        <v>5798.8633932500006</v>
      </c>
      <c r="BI6" s="28"/>
      <c r="BJ6" s="30">
        <v>9501431.3522451967</v>
      </c>
      <c r="BK6" s="30">
        <v>10665519.362305259</v>
      </c>
      <c r="BL6" s="30">
        <v>11191784.557736687</v>
      </c>
      <c r="BM6" s="30">
        <v>11275725.189556992</v>
      </c>
      <c r="BN6" s="30">
        <v>15438095.642328931</v>
      </c>
      <c r="BO6" s="30">
        <v>18933651.198403966</v>
      </c>
      <c r="BP6" s="30">
        <v>20266216.543170407</v>
      </c>
      <c r="BQ6" s="30">
        <v>13686864.452521263</v>
      </c>
      <c r="BR6" s="30">
        <v>8816594.6687078588</v>
      </c>
      <c r="BS6" s="30">
        <v>11348396.196223823</v>
      </c>
      <c r="BT6" s="30">
        <v>8895521.2721685003</v>
      </c>
      <c r="BU6" s="30">
        <v>12152377.015301213</v>
      </c>
      <c r="BV6" s="30">
        <v>10185048.09005218</v>
      </c>
      <c r="BW6" s="30">
        <v>11063355.024628717</v>
      </c>
      <c r="BX6" s="30">
        <v>16737979.635944508</v>
      </c>
      <c r="BY6" s="30">
        <v>10031469.8721756</v>
      </c>
      <c r="BZ6" s="30">
        <v>8877995.4480728321</v>
      </c>
      <c r="CA6" s="30">
        <v>11644234.856662164</v>
      </c>
      <c r="CB6" s="30">
        <v>14581128.781146239</v>
      </c>
      <c r="CC6" s="70"/>
      <c r="CD6" s="30">
        <v>20816021.495339621</v>
      </c>
      <c r="CE6" s="30">
        <v>20138290.802107923</v>
      </c>
      <c r="CF6" s="30">
        <v>21074723.748452004</v>
      </c>
      <c r="CG6" s="30">
        <v>19917395.196305253</v>
      </c>
      <c r="CH6" s="30">
        <v>26038831.87084214</v>
      </c>
      <c r="CI6" s="30">
        <v>26086522.683146559</v>
      </c>
      <c r="CJ6" s="30">
        <v>27695248.533267092</v>
      </c>
      <c r="CK6" s="30">
        <v>21127757.399691015</v>
      </c>
      <c r="CL6" s="30">
        <v>15834280.153480329</v>
      </c>
      <c r="CM6" s="30">
        <v>21535108.776185341</v>
      </c>
      <c r="CN6" s="30">
        <v>19678819.476965256</v>
      </c>
      <c r="CO6" s="30">
        <v>23536231.108815968</v>
      </c>
      <c r="CP6" s="30">
        <v>19922016.279302917</v>
      </c>
      <c r="CQ6" s="30">
        <v>17553678.326761961</v>
      </c>
      <c r="CR6" s="30">
        <v>22482810.796853792</v>
      </c>
      <c r="CS6" s="30">
        <v>16872152.268529117</v>
      </c>
      <c r="CT6" s="30">
        <v>13989309.222730972</v>
      </c>
      <c r="CU6" s="30">
        <v>16378254.671676483</v>
      </c>
      <c r="CV6" s="30">
        <v>22289906.942760561</v>
      </c>
    </row>
    <row r="7" spans="1:100" s="31" customFormat="1" x14ac:dyDescent="0.4">
      <c r="A7" s="32" t="s">
        <v>13</v>
      </c>
      <c r="B7" s="28">
        <v>0</v>
      </c>
      <c r="C7" s="28">
        <v>0</v>
      </c>
      <c r="D7" s="28">
        <v>0</v>
      </c>
      <c r="E7" s="28">
        <v>0</v>
      </c>
      <c r="F7" s="28">
        <v>4992.1900753291166</v>
      </c>
      <c r="G7" s="28">
        <v>876239.49302918697</v>
      </c>
      <c r="H7" s="28">
        <v>2531679.896831051</v>
      </c>
      <c r="I7" s="28">
        <v>4053480.5570357353</v>
      </c>
      <c r="J7" s="28">
        <v>5523838.4238180043</v>
      </c>
      <c r="K7" s="28">
        <v>5224780.9536606986</v>
      </c>
      <c r="L7" s="28">
        <v>4532951.7048176005</v>
      </c>
      <c r="M7" s="28">
        <v>4771455.1152908802</v>
      </c>
      <c r="N7" s="28">
        <v>3600806.4273634199</v>
      </c>
      <c r="O7" s="28">
        <v>5965859.4080675002</v>
      </c>
      <c r="P7" s="28">
        <v>6629978.9914116003</v>
      </c>
      <c r="Q7" s="28">
        <v>9645197.6419488005</v>
      </c>
      <c r="R7" s="28">
        <v>3031989.0959939198</v>
      </c>
      <c r="S7" s="28">
        <v>3300122.2158520003</v>
      </c>
      <c r="T7" s="28">
        <v>2949432.1784736002</v>
      </c>
      <c r="U7" s="28"/>
      <c r="V7" s="30">
        <v>0</v>
      </c>
      <c r="W7" s="30">
        <v>0</v>
      </c>
      <c r="X7" s="30">
        <v>0</v>
      </c>
      <c r="Y7" s="30">
        <v>0</v>
      </c>
      <c r="Z7" s="30">
        <v>6908.2729311015128</v>
      </c>
      <c r="AA7" s="30">
        <v>362752.91055018461</v>
      </c>
      <c r="AB7" s="30">
        <v>1382757.1969453408</v>
      </c>
      <c r="AC7" s="30">
        <v>2936315.4872589731</v>
      </c>
      <c r="AD7" s="30">
        <v>1623238.2079123389</v>
      </c>
      <c r="AE7" s="30">
        <v>1098881.2988688429</v>
      </c>
      <c r="AF7" s="30">
        <v>1290899.3298057837</v>
      </c>
      <c r="AG7" s="30">
        <v>1951331.6793075313</v>
      </c>
      <c r="AH7" s="30">
        <v>1433035.290801079</v>
      </c>
      <c r="AI7" s="30">
        <v>2710428.7530364282</v>
      </c>
      <c r="AJ7" s="30">
        <v>9682200.4051430542</v>
      </c>
      <c r="AK7" s="30">
        <v>17553665.687548928</v>
      </c>
      <c r="AL7" s="30">
        <v>1503323.617840512</v>
      </c>
      <c r="AM7" s="30">
        <v>1474689.6021069973</v>
      </c>
      <c r="AN7" s="30">
        <v>809072.07683308795</v>
      </c>
      <c r="AO7" s="28"/>
      <c r="AP7" s="30">
        <v>0</v>
      </c>
      <c r="AQ7" s="30">
        <v>0</v>
      </c>
      <c r="AR7" s="30">
        <v>0</v>
      </c>
      <c r="AS7" s="30">
        <v>0</v>
      </c>
      <c r="AT7" s="30">
        <v>0</v>
      </c>
      <c r="AU7" s="30">
        <v>12012.369521201224</v>
      </c>
      <c r="AV7" s="30">
        <v>23696.200941330284</v>
      </c>
      <c r="AW7" s="30">
        <v>55104.789245598462</v>
      </c>
      <c r="AX7" s="30">
        <v>26538.047952560009</v>
      </c>
      <c r="AY7" s="30">
        <v>56913.296156858698</v>
      </c>
      <c r="AZ7" s="30">
        <v>36742.617003940002</v>
      </c>
      <c r="BA7" s="30">
        <v>70075.289483999994</v>
      </c>
      <c r="BB7" s="30">
        <v>92293.840320200004</v>
      </c>
      <c r="BC7" s="30">
        <v>149969.95182216002</v>
      </c>
      <c r="BD7" s="30">
        <v>225882.80679509998</v>
      </c>
      <c r="BE7" s="30">
        <v>647615.37196972</v>
      </c>
      <c r="BF7" s="30">
        <v>70434.130499999999</v>
      </c>
      <c r="BG7" s="30">
        <v>193701.30136044</v>
      </c>
      <c r="BH7" s="30">
        <v>90769.630343699988</v>
      </c>
      <c r="BI7" s="28"/>
      <c r="BJ7" s="30">
        <v>0</v>
      </c>
      <c r="BK7" s="30">
        <v>0</v>
      </c>
      <c r="BL7" s="30">
        <v>0</v>
      </c>
      <c r="BM7" s="30">
        <v>0</v>
      </c>
      <c r="BN7" s="30">
        <v>5691.4088641263406</v>
      </c>
      <c r="BO7" s="30">
        <v>233473.71810892591</v>
      </c>
      <c r="BP7" s="30">
        <v>1071353.0696840519</v>
      </c>
      <c r="BQ7" s="30">
        <v>3208403.6790452083</v>
      </c>
      <c r="BR7" s="30">
        <v>2520526.826175082</v>
      </c>
      <c r="BS7" s="30">
        <v>1309231.6295535807</v>
      </c>
      <c r="BT7" s="30">
        <v>1100653.6521401827</v>
      </c>
      <c r="BU7" s="30">
        <v>1066711.2839730394</v>
      </c>
      <c r="BV7" s="30">
        <v>1065954.1703171344</v>
      </c>
      <c r="BW7" s="30">
        <v>1344237.3270692506</v>
      </c>
      <c r="BX7" s="30">
        <v>3632533.8589249831</v>
      </c>
      <c r="BY7" s="30">
        <v>6048548.1117285844</v>
      </c>
      <c r="BZ7" s="30">
        <v>2391227.8438712959</v>
      </c>
      <c r="CA7" s="30">
        <v>3953084.9969569938</v>
      </c>
      <c r="CB7" s="30">
        <v>1837094.9278260802</v>
      </c>
      <c r="CC7" s="70"/>
      <c r="CD7" s="30">
        <v>0</v>
      </c>
      <c r="CE7" s="30">
        <v>0</v>
      </c>
      <c r="CF7" s="30">
        <v>0</v>
      </c>
      <c r="CG7" s="30">
        <v>0</v>
      </c>
      <c r="CH7" s="30">
        <v>17591.87187055697</v>
      </c>
      <c r="CI7" s="30">
        <v>1484478.4912094986</v>
      </c>
      <c r="CJ7" s="30">
        <v>5009486.3644017745</v>
      </c>
      <c r="CK7" s="30">
        <v>10253304.512585515</v>
      </c>
      <c r="CL7" s="30">
        <v>9694141.5058579855</v>
      </c>
      <c r="CM7" s="30">
        <v>7689807.1782399807</v>
      </c>
      <c r="CN7" s="30">
        <v>6961247.303767507</v>
      </c>
      <c r="CO7" s="30">
        <v>7859573.3680554507</v>
      </c>
      <c r="CP7" s="30">
        <v>6192089.7288018335</v>
      </c>
      <c r="CQ7" s="30">
        <v>10170495.439995339</v>
      </c>
      <c r="CR7" s="30">
        <v>20170596.062274739</v>
      </c>
      <c r="CS7" s="30">
        <v>33895026.813196033</v>
      </c>
      <c r="CT7" s="30">
        <v>6996974.6882057283</v>
      </c>
      <c r="CU7" s="30">
        <v>8921598.1162764318</v>
      </c>
      <c r="CV7" s="30">
        <v>5686368.8134764684</v>
      </c>
    </row>
    <row r="8" spans="1:100" s="31" customFormat="1" x14ac:dyDescent="0.4">
      <c r="A8" s="32" t="s">
        <v>15</v>
      </c>
      <c r="B8" s="28">
        <v>3959105.3613102878</v>
      </c>
      <c r="C8" s="28">
        <v>4094405.228878357</v>
      </c>
      <c r="D8" s="28">
        <v>3962507.4330965565</v>
      </c>
      <c r="E8" s="28">
        <v>11538467.730884949</v>
      </c>
      <c r="F8" s="28">
        <v>18265030.285191774</v>
      </c>
      <c r="G8" s="28">
        <v>11215323.704560034</v>
      </c>
      <c r="H8" s="28">
        <v>8193774.3513644086</v>
      </c>
      <c r="I8" s="28">
        <v>13668278.618948437</v>
      </c>
      <c r="J8" s="28">
        <v>14349035.288037831</v>
      </c>
      <c r="K8" s="28">
        <v>15134723.30452433</v>
      </c>
      <c r="L8" s="28">
        <v>6923331.6471525999</v>
      </c>
      <c r="M8" s="28">
        <v>11768026.26629496</v>
      </c>
      <c r="N8" s="28">
        <v>14930546.280569101</v>
      </c>
      <c r="O8" s="28">
        <v>16039455.630858</v>
      </c>
      <c r="P8" s="28">
        <v>12862559.12982568</v>
      </c>
      <c r="Q8" s="28">
        <v>15091011.284725919</v>
      </c>
      <c r="R8" s="28">
        <v>9299173.9363785591</v>
      </c>
      <c r="S8" s="28">
        <v>10156460.17989256</v>
      </c>
      <c r="T8" s="28">
        <v>7426217.5157240732</v>
      </c>
      <c r="U8" s="28"/>
      <c r="V8" s="30">
        <v>2772104.4984072368</v>
      </c>
      <c r="W8" s="30">
        <v>2803465.4504633229</v>
      </c>
      <c r="X8" s="30">
        <v>3271013.708641727</v>
      </c>
      <c r="Y8" s="30">
        <v>4660512.8047574246</v>
      </c>
      <c r="Z8" s="30">
        <v>4271972.611414481</v>
      </c>
      <c r="AA8" s="30">
        <v>3867805.1685149954</v>
      </c>
      <c r="AB8" s="30">
        <v>3825322.7040372877</v>
      </c>
      <c r="AC8" s="30">
        <v>4243866.881851661</v>
      </c>
      <c r="AD8" s="30">
        <v>2454979.5903617055</v>
      </c>
      <c r="AE8" s="30">
        <v>3462315.8337300066</v>
      </c>
      <c r="AF8" s="30">
        <v>2140987.4657890727</v>
      </c>
      <c r="AG8" s="30">
        <v>3116590.3613776905</v>
      </c>
      <c r="AH8" s="30">
        <v>3120265.6746253744</v>
      </c>
      <c r="AI8" s="30">
        <v>3545914.3437503972</v>
      </c>
      <c r="AJ8" s="30">
        <v>4622453.1664796388</v>
      </c>
      <c r="AK8" s="30">
        <v>2733891.3224094724</v>
      </c>
      <c r="AL8" s="30">
        <v>1894669.5758944482</v>
      </c>
      <c r="AM8" s="30">
        <v>2385212.4860527236</v>
      </c>
      <c r="AN8" s="30">
        <v>2442389.9933649921</v>
      </c>
      <c r="AO8" s="28"/>
      <c r="AP8" s="30">
        <v>1181936.0895560361</v>
      </c>
      <c r="AQ8" s="30">
        <v>518378.39100375632</v>
      </c>
      <c r="AR8" s="30">
        <v>369828.5398979985</v>
      </c>
      <c r="AS8" s="30">
        <v>214230.07627063734</v>
      </c>
      <c r="AT8" s="30">
        <v>401052.90637528454</v>
      </c>
      <c r="AU8" s="30">
        <v>413681.05092373001</v>
      </c>
      <c r="AV8" s="30">
        <v>357587.79873075371</v>
      </c>
      <c r="AW8" s="30">
        <v>447543.25012490933</v>
      </c>
      <c r="AX8" s="30">
        <v>463484.12842691719</v>
      </c>
      <c r="AY8" s="30">
        <v>81342.087820888773</v>
      </c>
      <c r="AZ8" s="30">
        <v>92900.919257500005</v>
      </c>
      <c r="BA8" s="30">
        <v>65006.842214999997</v>
      </c>
      <c r="BB8" s="30">
        <v>27397.3282401</v>
      </c>
      <c r="BC8" s="30">
        <v>70837.571347199992</v>
      </c>
      <c r="BD8" s="30">
        <v>0</v>
      </c>
      <c r="BE8" s="30">
        <v>0</v>
      </c>
      <c r="BF8" s="30">
        <v>0</v>
      </c>
      <c r="BG8" s="30">
        <v>0</v>
      </c>
      <c r="BH8" s="30">
        <v>321084.71149229998</v>
      </c>
      <c r="BI8" s="28"/>
      <c r="BJ8" s="30">
        <v>5613317.2380278911</v>
      </c>
      <c r="BK8" s="30">
        <v>4387808.3437918983</v>
      </c>
      <c r="BL8" s="30">
        <v>4421073.9783273358</v>
      </c>
      <c r="BM8" s="30">
        <v>13934147.396775773</v>
      </c>
      <c r="BN8" s="30">
        <v>11089600.972929435</v>
      </c>
      <c r="BO8" s="30">
        <v>8486469.0948423874</v>
      </c>
      <c r="BP8" s="30">
        <v>10215976.310499424</v>
      </c>
      <c r="BQ8" s="30">
        <v>15080071.830351204</v>
      </c>
      <c r="BR8" s="30">
        <v>8726149.6218493693</v>
      </c>
      <c r="BS8" s="30">
        <v>8036115.2017378639</v>
      </c>
      <c r="BT8" s="30">
        <v>5856785.2961605601</v>
      </c>
      <c r="BU8" s="30">
        <v>9394146.3389196396</v>
      </c>
      <c r="BV8" s="30">
        <v>11344303.961399786</v>
      </c>
      <c r="BW8" s="30">
        <v>14596742.342333732</v>
      </c>
      <c r="BX8" s="30">
        <v>14127885.802802565</v>
      </c>
      <c r="BY8" s="30">
        <v>10934484.420248033</v>
      </c>
      <c r="BZ8" s="30">
        <v>6633908.8885775367</v>
      </c>
      <c r="CA8" s="30">
        <v>16142626.405479312</v>
      </c>
      <c r="CB8" s="30">
        <v>15831217.407034678</v>
      </c>
      <c r="CC8" s="70"/>
      <c r="CD8" s="30">
        <v>13526463.187301453</v>
      </c>
      <c r="CE8" s="30">
        <v>11804057.414137334</v>
      </c>
      <c r="CF8" s="30">
        <v>12024423.659963617</v>
      </c>
      <c r="CG8" s="30">
        <v>30347358.008688785</v>
      </c>
      <c r="CH8" s="30">
        <v>34027656.775910974</v>
      </c>
      <c r="CI8" s="30">
        <v>23983279.018841147</v>
      </c>
      <c r="CJ8" s="30">
        <v>22592661.164631873</v>
      </c>
      <c r="CK8" s="30">
        <v>33439760.581276212</v>
      </c>
      <c r="CL8" s="30">
        <v>25993648.628675822</v>
      </c>
      <c r="CM8" s="30">
        <v>26714496.42781309</v>
      </c>
      <c r="CN8" s="30">
        <v>15014005.328359734</v>
      </c>
      <c r="CO8" s="30">
        <v>24343769.808807291</v>
      </c>
      <c r="CP8" s="30">
        <v>29422513.244834363</v>
      </c>
      <c r="CQ8" s="30">
        <v>34252949.888289332</v>
      </c>
      <c r="CR8" s="30">
        <v>31612898.099107884</v>
      </c>
      <c r="CS8" s="30">
        <v>28759387.027383424</v>
      </c>
      <c r="CT8" s="30">
        <v>17827752.400850542</v>
      </c>
      <c r="CU8" s="30">
        <v>28684299.071424596</v>
      </c>
      <c r="CV8" s="30">
        <v>26020909.627616044</v>
      </c>
    </row>
    <row r="9" spans="1:100" s="31" customFormat="1" x14ac:dyDescent="0.4">
      <c r="A9" s="32" t="s">
        <v>16</v>
      </c>
      <c r="B9" s="28">
        <v>1014.2027887878446</v>
      </c>
      <c r="C9" s="28">
        <v>0</v>
      </c>
      <c r="D9" s="28">
        <v>3819.8205480559373</v>
      </c>
      <c r="E9" s="28">
        <v>7995.3395981617577</v>
      </c>
      <c r="F9" s="28">
        <v>7488.2851129936753</v>
      </c>
      <c r="G9" s="28">
        <v>0</v>
      </c>
      <c r="H9" s="28">
        <v>1883.7838793996307</v>
      </c>
      <c r="I9" s="28">
        <v>0</v>
      </c>
      <c r="J9" s="28">
        <v>0</v>
      </c>
      <c r="K9" s="28">
        <v>0</v>
      </c>
      <c r="L9" s="28">
        <v>0</v>
      </c>
      <c r="M9" s="28">
        <v>0</v>
      </c>
      <c r="N9" s="28">
        <v>35157.9863004</v>
      </c>
      <c r="O9" s="28">
        <v>24712.284108750002</v>
      </c>
      <c r="P9" s="28">
        <v>31834.351227334362</v>
      </c>
      <c r="Q9" s="28">
        <v>97304.216303851616</v>
      </c>
      <c r="R9" s="28">
        <v>6030.94776</v>
      </c>
      <c r="S9" s="28">
        <v>97191.673707599999</v>
      </c>
      <c r="T9" s="28">
        <v>42351.975224002599</v>
      </c>
      <c r="U9" s="28"/>
      <c r="V9" s="30">
        <v>1629961.950972077</v>
      </c>
      <c r="W9" s="30">
        <v>3541815.2362648742</v>
      </c>
      <c r="X9" s="30">
        <v>4638347.2102058213</v>
      </c>
      <c r="Y9" s="30">
        <v>6643732.8625009041</v>
      </c>
      <c r="Z9" s="30">
        <v>4408492.1112058684</v>
      </c>
      <c r="AA9" s="30">
        <v>3509739.2829681658</v>
      </c>
      <c r="AB9" s="30">
        <v>3079368.1621975447</v>
      </c>
      <c r="AC9" s="30">
        <v>2398542.9415823915</v>
      </c>
      <c r="AD9" s="30">
        <v>709336.12889074255</v>
      </c>
      <c r="AE9" s="30">
        <v>336664.09857506596</v>
      </c>
      <c r="AF9" s="30">
        <v>1463018.9458651701</v>
      </c>
      <c r="AG9" s="30">
        <v>4807081.5499211857</v>
      </c>
      <c r="AH9" s="30">
        <v>6131618.1606790973</v>
      </c>
      <c r="AI9" s="30">
        <v>4324607.139855437</v>
      </c>
      <c r="AJ9" s="30">
        <v>8028480.356668991</v>
      </c>
      <c r="AK9" s="30">
        <v>7209420.9229184417</v>
      </c>
      <c r="AL9" s="30">
        <v>1658194.1960892505</v>
      </c>
      <c r="AM9" s="30">
        <v>3274791.6352961808</v>
      </c>
      <c r="AN9" s="30">
        <v>2030874.6431211084</v>
      </c>
      <c r="AO9" s="28"/>
      <c r="AP9" s="30">
        <v>976482.60241699521</v>
      </c>
      <c r="AQ9" s="30">
        <v>1455151.4691151918</v>
      </c>
      <c r="AR9" s="30">
        <v>717048.46361855883</v>
      </c>
      <c r="AS9" s="30">
        <v>580077.20442029287</v>
      </c>
      <c r="AT9" s="30">
        <v>819401.51480920147</v>
      </c>
      <c r="AU9" s="30">
        <v>1008791.0505917601</v>
      </c>
      <c r="AV9" s="30">
        <v>2262479.798317696</v>
      </c>
      <c r="AW9" s="30">
        <v>664364.62619186181</v>
      </c>
      <c r="AX9" s="30">
        <v>4389122.2716357382</v>
      </c>
      <c r="AY9" s="30">
        <v>2793995.7034549718</v>
      </c>
      <c r="AZ9" s="30">
        <v>3693188.1290000002</v>
      </c>
      <c r="BA9" s="30">
        <v>5169201.8999999994</v>
      </c>
      <c r="BB9" s="30">
        <v>3075165.352</v>
      </c>
      <c r="BC9" s="30">
        <v>5696147.3400000008</v>
      </c>
      <c r="BD9" s="30">
        <v>9399214.0020000003</v>
      </c>
      <c r="BE9" s="30">
        <v>18839053.863000002</v>
      </c>
      <c r="BF9" s="30">
        <v>14994802.619999999</v>
      </c>
      <c r="BG9" s="30">
        <v>16562813.33569451</v>
      </c>
      <c r="BH9" s="30">
        <v>5432633.1556444</v>
      </c>
      <c r="BI9" s="28"/>
      <c r="BJ9" s="30">
        <v>2643354.3655213043</v>
      </c>
      <c r="BK9" s="30">
        <v>3432625.3678864213</v>
      </c>
      <c r="BL9" s="30">
        <v>2252515.8398547117</v>
      </c>
      <c r="BM9" s="30">
        <v>3461342.585394199</v>
      </c>
      <c r="BN9" s="30">
        <v>2264241.7044289787</v>
      </c>
      <c r="BO9" s="30">
        <v>1327748.1083340659</v>
      </c>
      <c r="BP9" s="30">
        <v>1878860.7981369521</v>
      </c>
      <c r="BQ9" s="30">
        <v>963912.39698653284</v>
      </c>
      <c r="BR9" s="30">
        <v>2033308.8307695782</v>
      </c>
      <c r="BS9" s="30">
        <v>1073879.3081860901</v>
      </c>
      <c r="BT9" s="30">
        <v>1585791.1272898978</v>
      </c>
      <c r="BU9" s="30">
        <v>2728899.4880343638</v>
      </c>
      <c r="BV9" s="30">
        <v>3261403.9904561774</v>
      </c>
      <c r="BW9" s="30">
        <v>2725570.259755861</v>
      </c>
      <c r="BX9" s="30">
        <v>8478557.8118262719</v>
      </c>
      <c r="BY9" s="30">
        <v>5504704.0867968779</v>
      </c>
      <c r="BZ9" s="30">
        <v>2836959.8505072002</v>
      </c>
      <c r="CA9" s="30">
        <v>6209228.7560880966</v>
      </c>
      <c r="CB9" s="30">
        <v>4908214.1140339971</v>
      </c>
      <c r="CC9" s="70"/>
      <c r="CD9" s="30">
        <v>5250813.1216991646</v>
      </c>
      <c r="CE9" s="30">
        <v>8429592.0732664876</v>
      </c>
      <c r="CF9" s="30">
        <v>7611731.3342271475</v>
      </c>
      <c r="CG9" s="30">
        <v>10693147.991913559</v>
      </c>
      <c r="CH9" s="30">
        <v>7499623.6155570429</v>
      </c>
      <c r="CI9" s="30">
        <v>5846278.4418939911</v>
      </c>
      <c r="CJ9" s="30">
        <v>7222592.5425315928</v>
      </c>
      <c r="CK9" s="30">
        <v>4026819.9647607859</v>
      </c>
      <c r="CL9" s="30">
        <v>7131767.2312960587</v>
      </c>
      <c r="CM9" s="30">
        <v>4204539.1102161277</v>
      </c>
      <c r="CN9" s="30">
        <v>6741998.2021550676</v>
      </c>
      <c r="CO9" s="30">
        <v>12705182.937955549</v>
      </c>
      <c r="CP9" s="30">
        <v>12503345.489435675</v>
      </c>
      <c r="CQ9" s="30">
        <v>12771037.023720048</v>
      </c>
      <c r="CR9" s="30">
        <v>25938086.521722596</v>
      </c>
      <c r="CS9" s="30">
        <v>31650483.089019172</v>
      </c>
      <c r="CT9" s="30">
        <v>19495987.614356451</v>
      </c>
      <c r="CU9" s="30">
        <v>26144025.400786389</v>
      </c>
      <c r="CV9" s="30">
        <v>12414073.888023509</v>
      </c>
    </row>
    <row r="10" spans="1:100" s="31" customFormat="1" x14ac:dyDescent="0.4">
      <c r="A10" s="32" t="s">
        <v>8</v>
      </c>
      <c r="B10" s="28">
        <v>0</v>
      </c>
      <c r="C10" s="28">
        <v>0</v>
      </c>
      <c r="D10" s="28">
        <v>0</v>
      </c>
      <c r="E10" s="28">
        <v>0</v>
      </c>
      <c r="F10" s="28">
        <v>0</v>
      </c>
      <c r="G10" s="28">
        <v>0</v>
      </c>
      <c r="H10" s="28">
        <v>0</v>
      </c>
      <c r="I10" s="28">
        <v>0</v>
      </c>
      <c r="J10" s="28">
        <v>0</v>
      </c>
      <c r="K10" s="28">
        <v>0</v>
      </c>
      <c r="L10" s="28">
        <v>0</v>
      </c>
      <c r="M10" s="28">
        <v>0</v>
      </c>
      <c r="N10" s="28">
        <v>0</v>
      </c>
      <c r="O10" s="28">
        <v>0</v>
      </c>
      <c r="P10" s="28">
        <v>98021.04286037499</v>
      </c>
      <c r="Q10" s="28">
        <v>161684.42627399997</v>
      </c>
      <c r="R10" s="28">
        <v>8465.3988031999997</v>
      </c>
      <c r="S10" s="28">
        <v>2069.0006696800001</v>
      </c>
      <c r="T10" s="28">
        <v>0</v>
      </c>
      <c r="U10" s="28"/>
      <c r="V10" s="30">
        <v>174853.09398295378</v>
      </c>
      <c r="W10" s="30">
        <v>120801.88647746244</v>
      </c>
      <c r="X10" s="30">
        <v>0</v>
      </c>
      <c r="Y10" s="30">
        <v>7658.0149577722086</v>
      </c>
      <c r="Z10" s="30">
        <v>24403.557202859163</v>
      </c>
      <c r="AA10" s="30">
        <v>9234.1791239151989</v>
      </c>
      <c r="AB10" s="30">
        <v>11045.960264082169</v>
      </c>
      <c r="AC10" s="30">
        <v>8902.6296419894352</v>
      </c>
      <c r="AD10" s="30">
        <v>0</v>
      </c>
      <c r="AE10" s="30">
        <v>3803.6236016552189</v>
      </c>
      <c r="AF10" s="30">
        <v>20457.689999999999</v>
      </c>
      <c r="AG10" s="30">
        <v>0</v>
      </c>
      <c r="AH10" s="30">
        <v>431738.17000000004</v>
      </c>
      <c r="AI10" s="30">
        <v>1162335.1060000001</v>
      </c>
      <c r="AJ10" s="30">
        <v>3376435.2000263026</v>
      </c>
      <c r="AK10" s="30">
        <v>7233574.6477587977</v>
      </c>
      <c r="AL10" s="30">
        <v>6329477.0035194848</v>
      </c>
      <c r="AM10" s="30">
        <v>4717635.1730712298</v>
      </c>
      <c r="AN10" s="30">
        <v>2524718.6198844537</v>
      </c>
      <c r="AO10" s="28"/>
      <c r="AP10" s="30">
        <v>1044606.6415214348</v>
      </c>
      <c r="AQ10" s="30">
        <v>743159.96661101829</v>
      </c>
      <c r="AR10" s="30">
        <v>1819615.3814980837</v>
      </c>
      <c r="AS10" s="30">
        <v>3133114.8654580712</v>
      </c>
      <c r="AT10" s="30">
        <v>869596.9498849262</v>
      </c>
      <c r="AU10" s="30">
        <v>2343889.2421596609</v>
      </c>
      <c r="AV10" s="30">
        <v>683080.27416557295</v>
      </c>
      <c r="AW10" s="30">
        <v>1033409.070690091</v>
      </c>
      <c r="AX10" s="30">
        <v>820711.164396776</v>
      </c>
      <c r="AY10" s="30">
        <v>1001824.1335052046</v>
      </c>
      <c r="AZ10" s="30">
        <v>11916508.138</v>
      </c>
      <c r="BA10" s="30">
        <v>14004600</v>
      </c>
      <c r="BB10" s="30">
        <v>15387100.186000001</v>
      </c>
      <c r="BC10" s="30">
        <v>16601474.934</v>
      </c>
      <c r="BD10" s="30">
        <v>28623064.443</v>
      </c>
      <c r="BE10" s="30">
        <v>68230120.358999997</v>
      </c>
      <c r="BF10" s="30">
        <v>37745849.700000003</v>
      </c>
      <c r="BG10" s="30">
        <v>65389365.670000002</v>
      </c>
      <c r="BH10" s="30">
        <v>92099450.649999991</v>
      </c>
      <c r="BI10" s="28"/>
      <c r="BJ10" s="30">
        <v>3466244.7856287425</v>
      </c>
      <c r="BK10" s="30">
        <v>2970591.6311462191</v>
      </c>
      <c r="BL10" s="30">
        <v>869107.74803753535</v>
      </c>
      <c r="BM10" s="30">
        <v>3378686.2965834951</v>
      </c>
      <c r="BN10" s="30">
        <v>540290.25645960402</v>
      </c>
      <c r="BO10" s="30">
        <v>2293327.4174488937</v>
      </c>
      <c r="BP10" s="30">
        <v>1260233.1651037941</v>
      </c>
      <c r="BQ10" s="30">
        <v>1241446.7705385226</v>
      </c>
      <c r="BR10" s="30">
        <v>1431896.2663707978</v>
      </c>
      <c r="BS10" s="30">
        <v>1595998.326148866</v>
      </c>
      <c r="BT10" s="30">
        <v>7967738.4639999997</v>
      </c>
      <c r="BU10" s="30">
        <v>8142849</v>
      </c>
      <c r="BV10" s="30">
        <v>6932157.5489999996</v>
      </c>
      <c r="BW10" s="30">
        <v>8834985.068</v>
      </c>
      <c r="BX10" s="30">
        <v>14573777.864415262</v>
      </c>
      <c r="BY10" s="30">
        <v>21823047.1517528</v>
      </c>
      <c r="BZ10" s="30">
        <v>13498651.3342088</v>
      </c>
      <c r="CA10" s="30">
        <v>19472706.609273702</v>
      </c>
      <c r="CB10" s="30">
        <v>17537722.495999999</v>
      </c>
      <c r="CC10" s="70"/>
      <c r="CD10" s="30">
        <v>4685704.5211331304</v>
      </c>
      <c r="CE10" s="30">
        <v>3834553.4842347</v>
      </c>
      <c r="CF10" s="30">
        <v>2688723.1295356192</v>
      </c>
      <c r="CG10" s="30">
        <v>6519459.1769993389</v>
      </c>
      <c r="CH10" s="30">
        <v>1434290.7635473893</v>
      </c>
      <c r="CI10" s="30">
        <v>4646450.8387324689</v>
      </c>
      <c r="CJ10" s="30">
        <v>1954359.3995334492</v>
      </c>
      <c r="CK10" s="30">
        <v>2283758.4708706029</v>
      </c>
      <c r="CL10" s="30">
        <v>2252607.4307675739</v>
      </c>
      <c r="CM10" s="30">
        <v>2601626.0832557254</v>
      </c>
      <c r="CN10" s="30">
        <v>19904704.291999999</v>
      </c>
      <c r="CO10" s="30">
        <v>22147449</v>
      </c>
      <c r="CP10" s="30">
        <v>22750995.905000001</v>
      </c>
      <c r="CQ10" s="30">
        <v>26598795.107999999</v>
      </c>
      <c r="CR10" s="30">
        <v>46671298.550301939</v>
      </c>
      <c r="CS10" s="30">
        <v>97448426.584785596</v>
      </c>
      <c r="CT10" s="30">
        <v>57582443.436531484</v>
      </c>
      <c r="CU10" s="30">
        <v>89581776.453014612</v>
      </c>
      <c r="CV10" s="30">
        <v>112161891.76588446</v>
      </c>
    </row>
    <row r="11" spans="1:100" s="31" customFormat="1" x14ac:dyDescent="0.4">
      <c r="A11" s="32" t="s">
        <v>24</v>
      </c>
      <c r="B11" s="28">
        <v>0</v>
      </c>
      <c r="C11" s="28">
        <v>0</v>
      </c>
      <c r="D11" s="28">
        <v>0</v>
      </c>
      <c r="E11" s="28">
        <v>0</v>
      </c>
      <c r="F11" s="28">
        <v>0</v>
      </c>
      <c r="G11" s="28">
        <v>0</v>
      </c>
      <c r="H11" s="28">
        <v>0</v>
      </c>
      <c r="I11" s="28">
        <v>0</v>
      </c>
      <c r="J11" s="28">
        <v>0</v>
      </c>
      <c r="K11" s="28">
        <v>0</v>
      </c>
      <c r="L11" s="28">
        <v>0</v>
      </c>
      <c r="M11" s="28">
        <v>37320</v>
      </c>
      <c r="N11" s="28">
        <v>26430</v>
      </c>
      <c r="O11" s="28">
        <v>45475</v>
      </c>
      <c r="P11" s="28">
        <v>12176</v>
      </c>
      <c r="Q11" s="28">
        <v>60078</v>
      </c>
      <c r="R11" s="28">
        <v>17584</v>
      </c>
      <c r="S11" s="28">
        <v>0</v>
      </c>
      <c r="T11" s="28">
        <v>0</v>
      </c>
      <c r="U11" s="28"/>
      <c r="V11" s="30">
        <v>0</v>
      </c>
      <c r="W11" s="30">
        <v>0</v>
      </c>
      <c r="X11" s="30">
        <v>0</v>
      </c>
      <c r="Y11" s="30">
        <v>11828.178086092565</v>
      </c>
      <c r="Z11" s="30">
        <v>349845.77791687642</v>
      </c>
      <c r="AA11" s="30">
        <v>154659.9140695518</v>
      </c>
      <c r="AB11" s="30">
        <v>109895.36792492999</v>
      </c>
      <c r="AC11" s="30">
        <v>555839.71667561866</v>
      </c>
      <c r="AD11" s="30">
        <v>284160.7635085829</v>
      </c>
      <c r="AE11" s="30">
        <v>146967.53463450132</v>
      </c>
      <c r="AF11" s="30">
        <v>328533.77055798483</v>
      </c>
      <c r="AG11" s="30">
        <v>3597360.5553045673</v>
      </c>
      <c r="AH11" s="30">
        <v>3692239.964706488</v>
      </c>
      <c r="AI11" s="30">
        <v>3096714.3962856415</v>
      </c>
      <c r="AJ11" s="30">
        <v>3400628.319726781</v>
      </c>
      <c r="AK11" s="30">
        <v>6455025.1105080806</v>
      </c>
      <c r="AL11" s="30">
        <v>2735423.4809941142</v>
      </c>
      <c r="AM11" s="30">
        <v>1398074.6293603668</v>
      </c>
      <c r="AN11" s="30">
        <v>138835.27178381852</v>
      </c>
      <c r="AO11" s="28"/>
      <c r="AP11" s="30">
        <v>0</v>
      </c>
      <c r="AQ11" s="30">
        <v>0</v>
      </c>
      <c r="AR11" s="30">
        <v>0</v>
      </c>
      <c r="AS11" s="30">
        <v>96573.847232421962</v>
      </c>
      <c r="AT11" s="30">
        <v>3112230.4356350461</v>
      </c>
      <c r="AU11" s="30">
        <v>1408097.7251108447</v>
      </c>
      <c r="AV11" s="30">
        <v>956719.2715662173</v>
      </c>
      <c r="AW11" s="30">
        <v>3235404.0649677673</v>
      </c>
      <c r="AX11" s="30">
        <v>2919299.2970567676</v>
      </c>
      <c r="AY11" s="30">
        <v>1143867.7111739707</v>
      </c>
      <c r="AZ11" s="30">
        <v>5453752.3969999999</v>
      </c>
      <c r="BA11" s="30">
        <v>4259717.2</v>
      </c>
      <c r="BB11" s="30">
        <v>3347425.1100000003</v>
      </c>
      <c r="BC11" s="30">
        <v>3793106.5019999999</v>
      </c>
      <c r="BD11" s="30">
        <v>7369919.2070000004</v>
      </c>
      <c r="BE11" s="30">
        <v>22778570.694999997</v>
      </c>
      <c r="BF11" s="30">
        <v>20018452.5</v>
      </c>
      <c r="BG11" s="30">
        <v>17822581.793000001</v>
      </c>
      <c r="BH11" s="30">
        <v>3020221.49</v>
      </c>
      <c r="BI11" s="28"/>
      <c r="BJ11" s="30">
        <v>0</v>
      </c>
      <c r="BK11" s="30">
        <v>0</v>
      </c>
      <c r="BL11" s="30">
        <v>0</v>
      </c>
      <c r="BM11" s="30">
        <v>50408.365670470201</v>
      </c>
      <c r="BN11" s="30">
        <v>1011591.5471033563</v>
      </c>
      <c r="BO11" s="30">
        <v>353325.89026661718</v>
      </c>
      <c r="BP11" s="30">
        <v>440810.78330519662</v>
      </c>
      <c r="BQ11" s="30">
        <v>1144660.204265286</v>
      </c>
      <c r="BR11" s="30">
        <v>644424.91468017758</v>
      </c>
      <c r="BS11" s="30">
        <v>272510.05069623597</v>
      </c>
      <c r="BT11" s="30">
        <v>1251853.5126682071</v>
      </c>
      <c r="BU11" s="30">
        <v>1711181.6236147697</v>
      </c>
      <c r="BV11" s="30">
        <v>1830486.2300101579</v>
      </c>
      <c r="BW11" s="30">
        <v>2182160.1754831797</v>
      </c>
      <c r="BX11" s="30">
        <v>2156318.4166087182</v>
      </c>
      <c r="BY11" s="30">
        <v>4996668.4280000003</v>
      </c>
      <c r="BZ11" s="30">
        <v>5472958.9040000001</v>
      </c>
      <c r="CA11" s="30">
        <v>4272296.6579999998</v>
      </c>
      <c r="CB11" s="30">
        <v>534449.66399999999</v>
      </c>
      <c r="CC11" s="70"/>
      <c r="CD11" s="30">
        <v>0</v>
      </c>
      <c r="CE11" s="30">
        <v>0</v>
      </c>
      <c r="CF11" s="30">
        <v>0</v>
      </c>
      <c r="CG11" s="30">
        <v>158810.39098898473</v>
      </c>
      <c r="CH11" s="30">
        <v>4473667.7606552793</v>
      </c>
      <c r="CI11" s="30">
        <v>1916083.5294470137</v>
      </c>
      <c r="CJ11" s="30">
        <v>1507425.4227963439</v>
      </c>
      <c r="CK11" s="30">
        <v>4935903.9859086722</v>
      </c>
      <c r="CL11" s="30">
        <v>3847884.9752455284</v>
      </c>
      <c r="CM11" s="30">
        <v>1563345.296504708</v>
      </c>
      <c r="CN11" s="30">
        <v>7034139.6802261919</v>
      </c>
      <c r="CO11" s="30">
        <v>9605579.3789193369</v>
      </c>
      <c r="CP11" s="30">
        <v>8896581.3047166467</v>
      </c>
      <c r="CQ11" s="30">
        <v>9117456.0737688206</v>
      </c>
      <c r="CR11" s="30">
        <v>12939041.9433355</v>
      </c>
      <c r="CS11" s="30">
        <v>34290342.23350808</v>
      </c>
      <c r="CT11" s="30">
        <v>28244418.884994112</v>
      </c>
      <c r="CU11" s="30">
        <v>23492953.080360368</v>
      </c>
      <c r="CV11" s="30">
        <v>3693506.4257838186</v>
      </c>
    </row>
    <row r="12" spans="1:100" s="31" customFormat="1" x14ac:dyDescent="0.4">
      <c r="A12" s="32" t="s">
        <v>25</v>
      </c>
      <c r="B12" s="28">
        <v>0</v>
      </c>
      <c r="C12" s="28">
        <v>0</v>
      </c>
      <c r="D12" s="28">
        <v>0</v>
      </c>
      <c r="E12" s="28">
        <v>4633.6738556430273</v>
      </c>
      <c r="F12" s="28">
        <v>4992.1900753291166</v>
      </c>
      <c r="G12" s="28">
        <v>3579.7033383615594</v>
      </c>
      <c r="H12" s="28">
        <v>3767.5677587992614</v>
      </c>
      <c r="I12" s="28">
        <v>4345.3011068474989</v>
      </c>
      <c r="J12" s="28">
        <v>0</v>
      </c>
      <c r="K12" s="28">
        <v>0</v>
      </c>
      <c r="L12" s="28">
        <v>0</v>
      </c>
      <c r="M12" s="28">
        <v>0</v>
      </c>
      <c r="N12" s="28">
        <v>0</v>
      </c>
      <c r="O12" s="28">
        <v>0</v>
      </c>
      <c r="P12" s="28">
        <v>0</v>
      </c>
      <c r="Q12" s="28">
        <v>0</v>
      </c>
      <c r="R12" s="28">
        <v>0</v>
      </c>
      <c r="S12" s="28">
        <v>0</v>
      </c>
      <c r="T12" s="28">
        <v>0</v>
      </c>
      <c r="U12" s="28"/>
      <c r="V12" s="30">
        <v>0</v>
      </c>
      <c r="W12" s="30">
        <v>0</v>
      </c>
      <c r="X12" s="30">
        <v>0</v>
      </c>
      <c r="Y12" s="30">
        <v>7658.0149577722086</v>
      </c>
      <c r="Z12" s="30">
        <v>41449.637586609075</v>
      </c>
      <c r="AA12" s="30">
        <v>19433.191636617034</v>
      </c>
      <c r="AB12" s="30">
        <v>68617.817246926061</v>
      </c>
      <c r="AC12" s="30">
        <v>0</v>
      </c>
      <c r="AD12" s="30">
        <v>0</v>
      </c>
      <c r="AE12" s="30">
        <v>0</v>
      </c>
      <c r="AF12" s="30">
        <v>0</v>
      </c>
      <c r="AG12" s="30">
        <v>0</v>
      </c>
      <c r="AH12" s="30">
        <v>0</v>
      </c>
      <c r="AI12" s="30">
        <v>0</v>
      </c>
      <c r="AJ12" s="30">
        <v>0</v>
      </c>
      <c r="AK12" s="30">
        <v>0</v>
      </c>
      <c r="AL12" s="30">
        <v>0</v>
      </c>
      <c r="AM12" s="30">
        <v>0</v>
      </c>
      <c r="AN12" s="30">
        <v>0</v>
      </c>
      <c r="AO12" s="28"/>
      <c r="AP12" s="30">
        <v>0</v>
      </c>
      <c r="AQ12" s="30">
        <v>0</v>
      </c>
      <c r="AR12" s="30">
        <v>0</v>
      </c>
      <c r="AS12" s="30">
        <v>0</v>
      </c>
      <c r="AT12" s="30">
        <v>0</v>
      </c>
      <c r="AU12" s="30">
        <v>0</v>
      </c>
      <c r="AV12" s="30">
        <v>1399.2012875349974</v>
      </c>
      <c r="AW12" s="30">
        <v>0</v>
      </c>
      <c r="AX12" s="30">
        <v>0</v>
      </c>
      <c r="AY12" s="30">
        <v>0</v>
      </c>
      <c r="AZ12" s="30">
        <v>0</v>
      </c>
      <c r="BA12" s="30">
        <v>1700</v>
      </c>
      <c r="BB12" s="30">
        <v>1154</v>
      </c>
      <c r="BC12" s="30">
        <v>0</v>
      </c>
      <c r="BD12" s="30">
        <v>8405</v>
      </c>
      <c r="BE12" s="30">
        <v>6351</v>
      </c>
      <c r="BF12" s="30">
        <v>6210</v>
      </c>
      <c r="BG12" s="30">
        <v>4341</v>
      </c>
      <c r="BH12" s="30">
        <v>3585</v>
      </c>
      <c r="BI12" s="28"/>
      <c r="BJ12" s="30">
        <v>0</v>
      </c>
      <c r="BK12" s="30">
        <v>0</v>
      </c>
      <c r="BL12" s="30">
        <v>0</v>
      </c>
      <c r="BM12" s="30">
        <v>51571.626448771211</v>
      </c>
      <c r="BN12" s="30">
        <v>28457.044320631703</v>
      </c>
      <c r="BO12" s="30">
        <v>11143.769999539971</v>
      </c>
      <c r="BP12" s="30">
        <v>36447.68196950241</v>
      </c>
      <c r="BQ12" s="30">
        <v>6349.1494513899534</v>
      </c>
      <c r="BR12" s="30">
        <v>0</v>
      </c>
      <c r="BS12" s="30">
        <v>0</v>
      </c>
      <c r="BT12" s="30">
        <v>0</v>
      </c>
      <c r="BU12" s="30">
        <v>3762</v>
      </c>
      <c r="BV12" s="30">
        <v>9611</v>
      </c>
      <c r="BW12" s="30">
        <v>6188</v>
      </c>
      <c r="BX12" s="30">
        <v>12900</v>
      </c>
      <c r="BY12" s="30">
        <v>19384</v>
      </c>
      <c r="BZ12" s="30">
        <v>37008</v>
      </c>
      <c r="CA12" s="30">
        <v>29152</v>
      </c>
      <c r="CB12" s="30">
        <v>25088</v>
      </c>
      <c r="CC12" s="70"/>
      <c r="CD12" s="30">
        <v>0</v>
      </c>
      <c r="CE12" s="30">
        <v>0</v>
      </c>
      <c r="CF12" s="30">
        <v>0</v>
      </c>
      <c r="CG12" s="30">
        <v>63863.31526218645</v>
      </c>
      <c r="CH12" s="30">
        <v>74898.871982569894</v>
      </c>
      <c r="CI12" s="30">
        <v>34156.664974518564</v>
      </c>
      <c r="CJ12" s="30">
        <v>110232.26826276272</v>
      </c>
      <c r="CK12" s="30">
        <v>10694.450558237451</v>
      </c>
      <c r="CL12" s="30">
        <v>0</v>
      </c>
      <c r="CM12" s="30">
        <v>0</v>
      </c>
      <c r="CN12" s="30">
        <v>0</v>
      </c>
      <c r="CO12" s="30">
        <v>5462</v>
      </c>
      <c r="CP12" s="30">
        <v>10765</v>
      </c>
      <c r="CQ12" s="30">
        <v>6188</v>
      </c>
      <c r="CR12" s="30">
        <v>21305</v>
      </c>
      <c r="CS12" s="30">
        <v>25735</v>
      </c>
      <c r="CT12" s="30">
        <v>43218</v>
      </c>
      <c r="CU12" s="30">
        <v>33493</v>
      </c>
      <c r="CV12" s="30">
        <v>28673</v>
      </c>
    </row>
    <row r="13" spans="1:100" s="31" customFormat="1" x14ac:dyDescent="0.4">
      <c r="A13" s="32" t="s">
        <v>9</v>
      </c>
      <c r="B13" s="28">
        <v>7966645.7420332013</v>
      </c>
      <c r="C13" s="28">
        <v>13357637.753347361</v>
      </c>
      <c r="D13" s="28">
        <v>7450455.5985668097</v>
      </c>
      <c r="E13" s="28">
        <v>10987334.804585271</v>
      </c>
      <c r="F13" s="28">
        <v>13316293.188282723</v>
      </c>
      <c r="G13" s="28">
        <v>9907060.8838877268</v>
      </c>
      <c r="H13" s="28">
        <v>12543019.437669141</v>
      </c>
      <c r="I13" s="28">
        <v>9688534.423670439</v>
      </c>
      <c r="J13" s="28">
        <v>8434316.0174730383</v>
      </c>
      <c r="K13" s="28">
        <v>6795544.5869587297</v>
      </c>
      <c r="L13" s="28">
        <v>3920427.93478532</v>
      </c>
      <c r="M13" s="28">
        <v>9288960.5459888</v>
      </c>
      <c r="N13" s="28">
        <v>5856511.3365023397</v>
      </c>
      <c r="O13" s="28">
        <v>6130043.9725949997</v>
      </c>
      <c r="P13" s="28">
        <v>9755900.7768696006</v>
      </c>
      <c r="Q13" s="28">
        <v>10577262</v>
      </c>
      <c r="R13" s="28">
        <v>7882584.5072742403</v>
      </c>
      <c r="S13" s="28">
        <v>6465224.2348354803</v>
      </c>
      <c r="T13" s="28">
        <v>7996960</v>
      </c>
      <c r="U13" s="28"/>
      <c r="V13" s="30">
        <v>959494.50992313225</v>
      </c>
      <c r="W13" s="30">
        <v>2488924.6420096476</v>
      </c>
      <c r="X13" s="30">
        <v>3079167.8757777712</v>
      </c>
      <c r="Y13" s="30">
        <v>3138939.2006487628</v>
      </c>
      <c r="Z13" s="30">
        <v>3278085.2057276773</v>
      </c>
      <c r="AA13" s="30">
        <v>1285557.9715909236</v>
      </c>
      <c r="AB13" s="30">
        <v>1392073.5259638284</v>
      </c>
      <c r="AC13" s="30">
        <v>1330440.5753810278</v>
      </c>
      <c r="AD13" s="30">
        <v>1352149.5963325691</v>
      </c>
      <c r="AE13" s="30">
        <v>1312854.6951783579</v>
      </c>
      <c r="AF13" s="30">
        <v>1513319.9425839446</v>
      </c>
      <c r="AG13" s="30">
        <v>1101785.2958813533</v>
      </c>
      <c r="AH13" s="30">
        <v>2189051.2896934138</v>
      </c>
      <c r="AI13" s="30">
        <v>1374098.688126052</v>
      </c>
      <c r="AJ13" s="30">
        <v>1825191.1056592183</v>
      </c>
      <c r="AK13" s="30">
        <v>1708044.8</v>
      </c>
      <c r="AL13" s="30">
        <v>990284.80000000005</v>
      </c>
      <c r="AM13" s="30">
        <v>998489.82330152136</v>
      </c>
      <c r="AN13" s="30">
        <v>953454.40000000014</v>
      </c>
      <c r="AO13" s="28"/>
      <c r="AP13" s="30">
        <v>7413654.5732095148</v>
      </c>
      <c r="AQ13" s="30">
        <v>8069749.5826377291</v>
      </c>
      <c r="AR13" s="30">
        <v>3696623.6495810533</v>
      </c>
      <c r="AS13" s="30">
        <v>4674866.3696613722</v>
      </c>
      <c r="AT13" s="30">
        <v>3231271.2976553366</v>
      </c>
      <c r="AU13" s="30">
        <v>3907927.8420469048</v>
      </c>
      <c r="AV13" s="30">
        <v>2376852.0862219362</v>
      </c>
      <c r="AW13" s="30">
        <v>8848709.8410713971</v>
      </c>
      <c r="AX13" s="30">
        <v>9270559.485495666</v>
      </c>
      <c r="AY13" s="30">
        <v>5005140.4986063344</v>
      </c>
      <c r="AZ13" s="30">
        <v>12675947.449000001</v>
      </c>
      <c r="BA13" s="30">
        <v>14041984.699999999</v>
      </c>
      <c r="BB13" s="30">
        <v>4846786.1520000007</v>
      </c>
      <c r="BC13" s="30">
        <v>8979568.0920000002</v>
      </c>
      <c r="BD13" s="30">
        <v>17934649.515999999</v>
      </c>
      <c r="BE13" s="30">
        <v>17938619.667999998</v>
      </c>
      <c r="BF13" s="30">
        <v>26168279.670000002</v>
      </c>
      <c r="BG13" s="30">
        <v>15455579.193</v>
      </c>
      <c r="BH13" s="30">
        <v>4774133.7450000001</v>
      </c>
      <c r="BI13" s="28"/>
      <c r="BJ13" s="30">
        <v>686920.07658877317</v>
      </c>
      <c r="BK13" s="30">
        <v>598137.71231170523</v>
      </c>
      <c r="BL13" s="30">
        <v>936867.96522041562</v>
      </c>
      <c r="BM13" s="30">
        <v>609102.04640176089</v>
      </c>
      <c r="BN13" s="30">
        <v>745464.23566025565</v>
      </c>
      <c r="BO13" s="30">
        <v>144976.83084754294</v>
      </c>
      <c r="BP13" s="30">
        <v>220603.5577732792</v>
      </c>
      <c r="BQ13" s="30">
        <v>220778.24364454555</v>
      </c>
      <c r="BR13" s="30">
        <v>218659.98115218049</v>
      </c>
      <c r="BS13" s="30">
        <v>19321.525932272099</v>
      </c>
      <c r="BT13" s="30">
        <v>90658.823041165946</v>
      </c>
      <c r="BU13" s="30">
        <v>85728.168261126018</v>
      </c>
      <c r="BV13" s="30">
        <v>22586.396300253942</v>
      </c>
      <c r="BW13" s="30">
        <v>48819.252461524571</v>
      </c>
      <c r="BX13" s="30">
        <v>27667.815654809645</v>
      </c>
      <c r="BY13" s="30">
        <v>9508.8940000000002</v>
      </c>
      <c r="BZ13" s="30">
        <v>8118.4000000000005</v>
      </c>
      <c r="CA13" s="30">
        <v>15900.009449116507</v>
      </c>
      <c r="CB13" s="30">
        <v>14296</v>
      </c>
      <c r="CC13" s="70"/>
      <c r="CD13" s="30">
        <v>17026714.901754621</v>
      </c>
      <c r="CE13" s="30">
        <v>24514449.690306444</v>
      </c>
      <c r="CF13" s="30">
        <v>15163115.08914605</v>
      </c>
      <c r="CG13" s="30">
        <v>19410242.421297166</v>
      </c>
      <c r="CH13" s="30">
        <v>20571113.927325994</v>
      </c>
      <c r="CI13" s="30">
        <v>15245523.528373098</v>
      </c>
      <c r="CJ13" s="30">
        <v>16532548.607628185</v>
      </c>
      <c r="CK13" s="30">
        <v>20088463.083767407</v>
      </c>
      <c r="CL13" s="30">
        <v>19275685.080453455</v>
      </c>
      <c r="CM13" s="30">
        <v>13132861.306675695</v>
      </c>
      <c r="CN13" s="30">
        <v>18200354.14941043</v>
      </c>
      <c r="CO13" s="30">
        <v>24518458.71013128</v>
      </c>
      <c r="CP13" s="30">
        <v>12914935.174496008</v>
      </c>
      <c r="CQ13" s="30">
        <v>16532530.005182575</v>
      </c>
      <c r="CR13" s="30">
        <v>29543409.214183629</v>
      </c>
      <c r="CS13" s="30">
        <v>30233435.362</v>
      </c>
      <c r="CT13" s="30">
        <v>35049267.377274245</v>
      </c>
      <c r="CU13" s="30">
        <v>22935193.26058612</v>
      </c>
      <c r="CV13" s="30">
        <v>13738844.145</v>
      </c>
    </row>
    <row r="14" spans="1:100" s="31" customFormat="1" x14ac:dyDescent="0.4">
      <c r="A14" s="32" t="s">
        <v>26</v>
      </c>
      <c r="B14" s="28">
        <v>0</v>
      </c>
      <c r="C14" s="28">
        <v>0</v>
      </c>
      <c r="D14" s="28">
        <v>0</v>
      </c>
      <c r="E14" s="28">
        <v>0</v>
      </c>
      <c r="F14" s="28">
        <v>0</v>
      </c>
      <c r="G14" s="28">
        <v>0</v>
      </c>
      <c r="H14" s="28">
        <v>0</v>
      </c>
      <c r="I14" s="28">
        <v>0</v>
      </c>
      <c r="J14" s="28">
        <v>134080.83555974966</v>
      </c>
      <c r="K14" s="28">
        <v>565131.0709566779</v>
      </c>
      <c r="L14" s="28">
        <v>420768</v>
      </c>
      <c r="M14" s="28">
        <v>838456</v>
      </c>
      <c r="N14" s="28">
        <v>407022</v>
      </c>
      <c r="O14" s="28">
        <v>259475</v>
      </c>
      <c r="P14" s="28">
        <v>0</v>
      </c>
      <c r="Q14" s="28">
        <v>0</v>
      </c>
      <c r="R14" s="28">
        <v>0</v>
      </c>
      <c r="S14" s="28">
        <v>0</v>
      </c>
      <c r="T14" s="28">
        <v>0</v>
      </c>
      <c r="U14" s="28"/>
      <c r="V14" s="30">
        <v>0</v>
      </c>
      <c r="W14" s="30">
        <v>0</v>
      </c>
      <c r="X14" s="30">
        <v>0</v>
      </c>
      <c r="Y14" s="30">
        <v>0</v>
      </c>
      <c r="Z14" s="30">
        <v>0</v>
      </c>
      <c r="AA14" s="30">
        <v>0</v>
      </c>
      <c r="AB14" s="30">
        <v>0</v>
      </c>
      <c r="AC14" s="30">
        <v>0</v>
      </c>
      <c r="AD14" s="30">
        <v>77301.823729223979</v>
      </c>
      <c r="AE14" s="30">
        <v>162891.66457932963</v>
      </c>
      <c r="AF14" s="30">
        <v>256322.16817648936</v>
      </c>
      <c r="AG14" s="30">
        <v>421837.21872142114</v>
      </c>
      <c r="AH14" s="30">
        <v>86541.934139277888</v>
      </c>
      <c r="AI14" s="30">
        <v>42030.339739854346</v>
      </c>
      <c r="AJ14" s="30">
        <v>0</v>
      </c>
      <c r="AK14" s="30">
        <v>0</v>
      </c>
      <c r="AL14" s="30">
        <v>0</v>
      </c>
      <c r="AM14" s="30">
        <v>0</v>
      </c>
      <c r="AN14" s="30">
        <v>0</v>
      </c>
      <c r="AO14" s="28"/>
      <c r="AP14" s="30">
        <v>0</v>
      </c>
      <c r="AQ14" s="30">
        <v>0</v>
      </c>
      <c r="AR14" s="30">
        <v>0</v>
      </c>
      <c r="AS14" s="30">
        <v>0</v>
      </c>
      <c r="AT14" s="30">
        <v>0</v>
      </c>
      <c r="AU14" s="30">
        <v>0</v>
      </c>
      <c r="AV14" s="30">
        <v>0</v>
      </c>
      <c r="AW14" s="30">
        <v>1777.8591396883544</v>
      </c>
      <c r="AX14" s="30">
        <v>3492.3879336033019</v>
      </c>
      <c r="AY14" s="30">
        <v>7346.4482890491909</v>
      </c>
      <c r="AZ14" s="30">
        <v>15828</v>
      </c>
      <c r="BA14" s="30">
        <v>11900</v>
      </c>
      <c r="BB14" s="30">
        <v>5770</v>
      </c>
      <c r="BC14" s="30">
        <v>1242</v>
      </c>
      <c r="BD14" s="30">
        <v>0</v>
      </c>
      <c r="BE14" s="30">
        <v>0</v>
      </c>
      <c r="BF14" s="30">
        <v>0</v>
      </c>
      <c r="BG14" s="30">
        <v>0</v>
      </c>
      <c r="BH14" s="30">
        <v>0</v>
      </c>
      <c r="BI14" s="28"/>
      <c r="BJ14" s="30">
        <v>0</v>
      </c>
      <c r="BK14" s="30">
        <v>0</v>
      </c>
      <c r="BL14" s="30">
        <v>0</v>
      </c>
      <c r="BM14" s="30">
        <v>0</v>
      </c>
      <c r="BN14" s="30">
        <v>0</v>
      </c>
      <c r="BO14" s="30">
        <v>0</v>
      </c>
      <c r="BP14" s="30">
        <v>0</v>
      </c>
      <c r="BQ14" s="30">
        <v>4319.0221528144348</v>
      </c>
      <c r="BR14" s="30">
        <v>223298.62798726538</v>
      </c>
      <c r="BS14" s="30">
        <v>273953.39175962488</v>
      </c>
      <c r="BT14" s="30">
        <v>284060.93836645392</v>
      </c>
      <c r="BU14" s="30">
        <v>298058.79367682186</v>
      </c>
      <c r="BV14" s="30">
        <v>150575.97533502628</v>
      </c>
      <c r="BW14" s="30">
        <v>67662.704033037939</v>
      </c>
      <c r="BX14" s="30">
        <v>0</v>
      </c>
      <c r="BY14" s="30">
        <v>0</v>
      </c>
      <c r="BZ14" s="30">
        <v>0</v>
      </c>
      <c r="CA14" s="30">
        <v>0</v>
      </c>
      <c r="CB14" s="30">
        <v>0</v>
      </c>
      <c r="CC14" s="70"/>
      <c r="CD14" s="30">
        <v>0</v>
      </c>
      <c r="CE14" s="30">
        <v>0</v>
      </c>
      <c r="CF14" s="30">
        <v>0</v>
      </c>
      <c r="CG14" s="30">
        <v>0</v>
      </c>
      <c r="CH14" s="30">
        <v>0</v>
      </c>
      <c r="CI14" s="30">
        <v>0</v>
      </c>
      <c r="CJ14" s="30">
        <v>0</v>
      </c>
      <c r="CK14" s="30">
        <v>6096.8812925027887</v>
      </c>
      <c r="CL14" s="30">
        <v>438173.67520984227</v>
      </c>
      <c r="CM14" s="30">
        <v>1009322.5755846816</v>
      </c>
      <c r="CN14" s="30">
        <v>976979.10654294328</v>
      </c>
      <c r="CO14" s="30">
        <v>1570252.012398243</v>
      </c>
      <c r="CP14" s="30">
        <v>649909.90947430418</v>
      </c>
      <c r="CQ14" s="30">
        <v>370410.04377289227</v>
      </c>
      <c r="CR14" s="30">
        <v>0</v>
      </c>
      <c r="CS14" s="30">
        <v>0</v>
      </c>
      <c r="CT14" s="30">
        <v>0</v>
      </c>
      <c r="CU14" s="30">
        <v>0</v>
      </c>
      <c r="CV14" s="30">
        <v>0</v>
      </c>
    </row>
    <row r="15" spans="1:100" s="31" customFormat="1" x14ac:dyDescent="0.4">
      <c r="A15" s="32" t="s">
        <v>19</v>
      </c>
      <c r="B15" s="28">
        <v>221803.69784606117</v>
      </c>
      <c r="C15" s="28">
        <v>213077.41808391883</v>
      </c>
      <c r="D15" s="28">
        <v>245197.3217478579</v>
      </c>
      <c r="E15" s="28">
        <v>367977.11712318932</v>
      </c>
      <c r="F15" s="28">
        <v>309515.78467040521</v>
      </c>
      <c r="G15" s="28">
        <v>254158.93702367073</v>
      </c>
      <c r="H15" s="28">
        <v>1614402.7846454836</v>
      </c>
      <c r="I15" s="28">
        <v>3652225.580305323</v>
      </c>
      <c r="J15" s="28">
        <v>5499752.0913235499</v>
      </c>
      <c r="K15" s="28">
        <v>4841841.391924425</v>
      </c>
      <c r="L15" s="28">
        <v>3112904</v>
      </c>
      <c r="M15" s="28">
        <v>1148115.15589376</v>
      </c>
      <c r="N15" s="28">
        <v>2394449.7659784001</v>
      </c>
      <c r="O15" s="28">
        <v>2362025</v>
      </c>
      <c r="P15" s="28">
        <v>928420</v>
      </c>
      <c r="Q15" s="28">
        <v>2865979.04696838</v>
      </c>
      <c r="R15" s="28">
        <v>655501.60790784005</v>
      </c>
      <c r="S15" s="28">
        <v>928948</v>
      </c>
      <c r="T15" s="28">
        <v>1041900</v>
      </c>
      <c r="U15" s="28"/>
      <c r="V15" s="30">
        <v>3329494.7941400763</v>
      </c>
      <c r="W15" s="30">
        <v>4804949.8709302349</v>
      </c>
      <c r="X15" s="30">
        <v>2004762.9889684035</v>
      </c>
      <c r="Y15" s="30">
        <v>2643111.115732586</v>
      </c>
      <c r="Z15" s="30">
        <v>5049470.8223039135</v>
      </c>
      <c r="AA15" s="30">
        <v>7622927.0079351431</v>
      </c>
      <c r="AB15" s="30">
        <v>5850165.5033871643</v>
      </c>
      <c r="AC15" s="30">
        <v>8945409.0156244449</v>
      </c>
      <c r="AD15" s="30">
        <v>6537884.4399711285</v>
      </c>
      <c r="AE15" s="30">
        <v>6604851.1966699706</v>
      </c>
      <c r="AF15" s="30">
        <v>4341518.6706454381</v>
      </c>
      <c r="AG15" s="30">
        <v>7638917.5921045933</v>
      </c>
      <c r="AH15" s="30">
        <v>6040440.1924728416</v>
      </c>
      <c r="AI15" s="30">
        <v>5010073.1464635795</v>
      </c>
      <c r="AJ15" s="30">
        <v>5283386.1265178584</v>
      </c>
      <c r="AK15" s="30">
        <v>10745724.288299777</v>
      </c>
      <c r="AL15" s="30">
        <v>8657171.7378408089</v>
      </c>
      <c r="AM15" s="30">
        <v>5980838.159793023</v>
      </c>
      <c r="AN15" s="30">
        <v>3959141.5065809577</v>
      </c>
      <c r="AO15" s="28"/>
      <c r="AP15" s="30">
        <v>7337806.1410761978</v>
      </c>
      <c r="AQ15" s="30">
        <v>15691236.694490818</v>
      </c>
      <c r="AR15" s="30">
        <v>8162555.2469756696</v>
      </c>
      <c r="AS15" s="30">
        <v>11215730.717147779</v>
      </c>
      <c r="AT15" s="30">
        <v>21274869.415445216</v>
      </c>
      <c r="AU15" s="30">
        <v>26982786.873013649</v>
      </c>
      <c r="AV15" s="30">
        <v>49188512.696516871</v>
      </c>
      <c r="AW15" s="30">
        <v>75742525.835012823</v>
      </c>
      <c r="AX15" s="30">
        <v>61129237.454847112</v>
      </c>
      <c r="AY15" s="30">
        <v>88569826.523352191</v>
      </c>
      <c r="AZ15" s="30">
        <v>128737944.15300001</v>
      </c>
      <c r="BA15" s="30">
        <v>143976444.19999999</v>
      </c>
      <c r="BB15" s="30">
        <v>95909430.450000003</v>
      </c>
      <c r="BC15" s="30">
        <v>108188945.78400001</v>
      </c>
      <c r="BD15" s="30">
        <v>148516576.935</v>
      </c>
      <c r="BE15" s="30">
        <v>228316055.67300001</v>
      </c>
      <c r="BF15" s="30">
        <v>169184291.94</v>
      </c>
      <c r="BG15" s="30">
        <v>99377243.981000006</v>
      </c>
      <c r="BH15" s="30">
        <v>37954123.734999999</v>
      </c>
      <c r="BI15" s="28"/>
      <c r="BJ15" s="30">
        <v>12977720.081925329</v>
      </c>
      <c r="BK15" s="30">
        <v>25528931.510129116</v>
      </c>
      <c r="BL15" s="30">
        <v>15475466.81492039</v>
      </c>
      <c r="BM15" s="30">
        <v>24149292.593000628</v>
      </c>
      <c r="BN15" s="30">
        <v>33946549.407939807</v>
      </c>
      <c r="BO15" s="30">
        <v>40360589.76676628</v>
      </c>
      <c r="BP15" s="30">
        <v>54935851.47844407</v>
      </c>
      <c r="BQ15" s="30">
        <v>54126761.105068944</v>
      </c>
      <c r="BR15" s="30">
        <v>71228169.902323589</v>
      </c>
      <c r="BS15" s="30">
        <v>70432446.628304139</v>
      </c>
      <c r="BT15" s="30">
        <v>80449696.574185416</v>
      </c>
      <c r="BU15" s="30">
        <v>100100282.04027826</v>
      </c>
      <c r="BV15" s="30">
        <v>82407129.713486984</v>
      </c>
      <c r="BW15" s="30">
        <v>74531132.214866564</v>
      </c>
      <c r="BX15" s="30">
        <v>85571504.017675549</v>
      </c>
      <c r="BY15" s="30">
        <v>141842667.65724349</v>
      </c>
      <c r="BZ15" s="30">
        <v>104766103.97596866</v>
      </c>
      <c r="CA15" s="30">
        <v>82788612.608107343</v>
      </c>
      <c r="CB15" s="30">
        <v>47796237.088</v>
      </c>
      <c r="CC15" s="70"/>
      <c r="CD15" s="30">
        <v>23866824.714987665</v>
      </c>
      <c r="CE15" s="30">
        <v>46238195.49363409</v>
      </c>
      <c r="CF15" s="30">
        <v>25887982.37261232</v>
      </c>
      <c r="CG15" s="30">
        <v>38376111.543004178</v>
      </c>
      <c r="CH15" s="30">
        <v>60580405.430359341</v>
      </c>
      <c r="CI15" s="30">
        <v>75220462.584738731</v>
      </c>
      <c r="CJ15" s="30">
        <v>111588932.46299359</v>
      </c>
      <c r="CK15" s="30">
        <v>142466921.53601152</v>
      </c>
      <c r="CL15" s="30">
        <v>144395043.88846537</v>
      </c>
      <c r="CM15" s="30">
        <v>170448965.74025071</v>
      </c>
      <c r="CN15" s="30">
        <v>216642063.39783087</v>
      </c>
      <c r="CO15" s="30">
        <v>252863758.9882766</v>
      </c>
      <c r="CP15" s="30">
        <v>186751450.12193823</v>
      </c>
      <c r="CQ15" s="30">
        <v>190092176.14533013</v>
      </c>
      <c r="CR15" s="30">
        <v>240299887.07919341</v>
      </c>
      <c r="CS15" s="30">
        <v>383770426.66551167</v>
      </c>
      <c r="CT15" s="30">
        <v>283263069.26171732</v>
      </c>
      <c r="CU15" s="30">
        <v>189075642.74890035</v>
      </c>
      <c r="CV15" s="30">
        <v>90751402.329580963</v>
      </c>
    </row>
    <row r="16" spans="1:100" s="31" customFormat="1" x14ac:dyDescent="0.4">
      <c r="A16" s="32" t="s">
        <v>28</v>
      </c>
      <c r="B16" s="28">
        <v>0</v>
      </c>
      <c r="C16" s="28">
        <v>0</v>
      </c>
      <c r="D16" s="28">
        <v>0</v>
      </c>
      <c r="E16" s="28">
        <v>4633.6738556430273</v>
      </c>
      <c r="F16" s="28">
        <v>0</v>
      </c>
      <c r="G16" s="28">
        <v>0</v>
      </c>
      <c r="H16" s="28">
        <v>0</v>
      </c>
      <c r="I16" s="28">
        <v>0</v>
      </c>
      <c r="J16" s="28">
        <v>0</v>
      </c>
      <c r="K16" s="28">
        <v>0</v>
      </c>
      <c r="L16" s="28">
        <v>0</v>
      </c>
      <c r="M16" s="28">
        <v>0</v>
      </c>
      <c r="N16" s="28">
        <v>0</v>
      </c>
      <c r="O16" s="28">
        <v>0</v>
      </c>
      <c r="P16" s="28">
        <v>0</v>
      </c>
      <c r="Q16" s="28">
        <v>0</v>
      </c>
      <c r="R16" s="28">
        <v>0</v>
      </c>
      <c r="S16" s="28">
        <v>0</v>
      </c>
      <c r="T16" s="28">
        <v>0</v>
      </c>
      <c r="U16" s="28"/>
      <c r="V16" s="30">
        <v>41177.288691030859</v>
      </c>
      <c r="W16" s="30">
        <v>0</v>
      </c>
      <c r="X16" s="30">
        <v>0</v>
      </c>
      <c r="Y16" s="30">
        <v>574351.1218329157</v>
      </c>
      <c r="Z16" s="30">
        <v>145073.73155313177</v>
      </c>
      <c r="AA16" s="30">
        <v>6477.7305455390106</v>
      </c>
      <c r="AB16" s="30">
        <v>6861.7817246926061</v>
      </c>
      <c r="AC16" s="30">
        <v>52493.468085720378</v>
      </c>
      <c r="AD16" s="30">
        <v>0</v>
      </c>
      <c r="AE16" s="30">
        <v>0</v>
      </c>
      <c r="AF16" s="30">
        <v>0</v>
      </c>
      <c r="AG16" s="30">
        <v>0</v>
      </c>
      <c r="AH16" s="30">
        <v>0</v>
      </c>
      <c r="AI16" s="30">
        <v>0</v>
      </c>
      <c r="AJ16" s="30">
        <v>0</v>
      </c>
      <c r="AK16" s="30">
        <v>0</v>
      </c>
      <c r="AL16" s="30">
        <v>0</v>
      </c>
      <c r="AM16" s="30">
        <v>0</v>
      </c>
      <c r="AN16" s="30">
        <v>0</v>
      </c>
      <c r="AO16" s="28"/>
      <c r="AP16" s="30">
        <v>112995.8020608065</v>
      </c>
      <c r="AQ16" s="30">
        <v>99332.220367278802</v>
      </c>
      <c r="AR16" s="30">
        <v>65219.189301006591</v>
      </c>
      <c r="AS16" s="30">
        <v>53557.519067659334</v>
      </c>
      <c r="AT16" s="30">
        <v>0</v>
      </c>
      <c r="AU16" s="30">
        <v>0</v>
      </c>
      <c r="AV16" s="30">
        <v>0</v>
      </c>
      <c r="AW16" s="30">
        <v>0</v>
      </c>
      <c r="AX16" s="30">
        <v>0</v>
      </c>
      <c r="AY16" s="30">
        <v>0</v>
      </c>
      <c r="AZ16" s="30">
        <v>0</v>
      </c>
      <c r="BA16" s="30">
        <v>0</v>
      </c>
      <c r="BB16" s="30">
        <v>0</v>
      </c>
      <c r="BC16" s="30">
        <v>0</v>
      </c>
      <c r="BD16" s="30">
        <v>0</v>
      </c>
      <c r="BE16" s="30">
        <v>0</v>
      </c>
      <c r="BF16" s="30">
        <v>0</v>
      </c>
      <c r="BG16" s="30">
        <v>0</v>
      </c>
      <c r="BH16" s="30">
        <v>0</v>
      </c>
      <c r="BI16" s="28"/>
      <c r="BJ16" s="30">
        <v>5673.9071545576699</v>
      </c>
      <c r="BK16" s="30">
        <v>0</v>
      </c>
      <c r="BL16" s="30">
        <v>0</v>
      </c>
      <c r="BM16" s="30">
        <v>406126.55828407331</v>
      </c>
      <c r="BN16" s="30">
        <v>233347.76342917996</v>
      </c>
      <c r="BO16" s="30">
        <v>16715.654999309958</v>
      </c>
      <c r="BP16" s="30">
        <v>115417.65957009097</v>
      </c>
      <c r="BQ16" s="30">
        <v>177776.1846389187</v>
      </c>
      <c r="BR16" s="30">
        <v>0</v>
      </c>
      <c r="BS16" s="30">
        <v>0</v>
      </c>
      <c r="BT16" s="30">
        <v>0</v>
      </c>
      <c r="BU16" s="30">
        <v>0</v>
      </c>
      <c r="BV16" s="30">
        <v>0</v>
      </c>
      <c r="BW16" s="30">
        <v>0</v>
      </c>
      <c r="BX16" s="30">
        <v>0</v>
      </c>
      <c r="BY16" s="30">
        <v>0</v>
      </c>
      <c r="BZ16" s="30">
        <v>0</v>
      </c>
      <c r="CA16" s="30">
        <v>0</v>
      </c>
      <c r="CB16" s="30">
        <v>0</v>
      </c>
      <c r="CC16" s="70"/>
      <c r="CD16" s="30">
        <v>159846.99790639503</v>
      </c>
      <c r="CE16" s="30">
        <v>99332.220367278802</v>
      </c>
      <c r="CF16" s="30">
        <v>65219.189301006591</v>
      </c>
      <c r="CG16" s="30">
        <v>1038668.8730402914</v>
      </c>
      <c r="CH16" s="30">
        <v>378421.49498231173</v>
      </c>
      <c r="CI16" s="30">
        <v>23193.38554484897</v>
      </c>
      <c r="CJ16" s="30">
        <v>122279.44129478358</v>
      </c>
      <c r="CK16" s="30">
        <v>230269.65272463908</v>
      </c>
      <c r="CL16" s="30">
        <v>0</v>
      </c>
      <c r="CM16" s="30">
        <v>0</v>
      </c>
      <c r="CN16" s="30">
        <v>0</v>
      </c>
      <c r="CO16" s="30">
        <v>0</v>
      </c>
      <c r="CP16" s="30">
        <v>0</v>
      </c>
      <c r="CQ16" s="30">
        <v>0</v>
      </c>
      <c r="CR16" s="30">
        <v>0</v>
      </c>
      <c r="CS16" s="30">
        <v>0</v>
      </c>
      <c r="CT16" s="30">
        <v>0</v>
      </c>
      <c r="CU16" s="30">
        <v>0</v>
      </c>
      <c r="CV16" s="30">
        <v>0</v>
      </c>
    </row>
    <row r="17" spans="1:100" s="31" customFormat="1" x14ac:dyDescent="0.4">
      <c r="A17" s="32" t="s">
        <v>22</v>
      </c>
      <c r="B17" s="28">
        <v>9021481.0965506863</v>
      </c>
      <c r="C17" s="28">
        <v>9715510.7360956073</v>
      </c>
      <c r="D17" s="28">
        <v>7691208.6735106297</v>
      </c>
      <c r="E17" s="28">
        <v>9422575.7854500953</v>
      </c>
      <c r="F17" s="28">
        <v>12031178.081543172</v>
      </c>
      <c r="G17" s="28">
        <v>7525474.9707050249</v>
      </c>
      <c r="H17" s="28">
        <v>4244165.080287368</v>
      </c>
      <c r="I17" s="28">
        <v>2678878.1323714829</v>
      </c>
      <c r="J17" s="28">
        <v>3078983.5511266151</v>
      </c>
      <c r="K17" s="28">
        <v>5649260.5528085642</v>
      </c>
      <c r="L17" s="28">
        <v>6064124</v>
      </c>
      <c r="M17" s="28">
        <v>5826896</v>
      </c>
      <c r="N17" s="28">
        <v>7442688</v>
      </c>
      <c r="O17" s="28">
        <v>6765075</v>
      </c>
      <c r="P17" s="28">
        <v>4307260</v>
      </c>
      <c r="Q17" s="28">
        <v>7198869.9029791197</v>
      </c>
      <c r="R17" s="28">
        <v>4119987.7309523202</v>
      </c>
      <c r="S17" s="28">
        <v>2304764.32372576</v>
      </c>
      <c r="T17" s="28">
        <v>2570020</v>
      </c>
      <c r="U17" s="28"/>
      <c r="V17" s="30">
        <v>432361.53125582397</v>
      </c>
      <c r="W17" s="30">
        <v>2158406.6637860062</v>
      </c>
      <c r="X17" s="30">
        <v>2079221.8838477738</v>
      </c>
      <c r="Y17" s="30">
        <v>1355468.6475256809</v>
      </c>
      <c r="Z17" s="30">
        <v>1278030.4922537799</v>
      </c>
      <c r="AA17" s="30">
        <v>887449.08473884442</v>
      </c>
      <c r="AB17" s="30">
        <v>754795.98971618665</v>
      </c>
      <c r="AC17" s="30">
        <v>779902.95441641705</v>
      </c>
      <c r="AD17" s="30">
        <v>494731.67186703347</v>
      </c>
      <c r="AE17" s="30">
        <v>949467.08606666815</v>
      </c>
      <c r="AF17" s="30">
        <v>739672.54245215503</v>
      </c>
      <c r="AG17" s="30">
        <v>876759.70949942444</v>
      </c>
      <c r="AH17" s="30">
        <v>1012540.6294295513</v>
      </c>
      <c r="AI17" s="30">
        <v>1134819.1729760673</v>
      </c>
      <c r="AJ17" s="30">
        <v>744761.88794140518</v>
      </c>
      <c r="AK17" s="30">
        <v>598579.921132416</v>
      </c>
      <c r="AL17" s="30">
        <v>325699.20000000001</v>
      </c>
      <c r="AM17" s="30">
        <v>388518.0197649831</v>
      </c>
      <c r="AN17" s="30">
        <v>375129.60000000003</v>
      </c>
      <c r="AO17" s="28"/>
      <c r="AP17" s="30">
        <v>0</v>
      </c>
      <c r="AQ17" s="30">
        <v>936702.83806343901</v>
      </c>
      <c r="AR17" s="30">
        <v>521101.32251504262</v>
      </c>
      <c r="AS17" s="30">
        <v>13389.379766914833</v>
      </c>
      <c r="AT17" s="30">
        <v>306502.12294692668</v>
      </c>
      <c r="AU17" s="30">
        <v>148780.81752259823</v>
      </c>
      <c r="AV17" s="30">
        <v>201484.98540503962</v>
      </c>
      <c r="AW17" s="30">
        <v>165340.89999101695</v>
      </c>
      <c r="AX17" s="30">
        <v>87309.698340082541</v>
      </c>
      <c r="AY17" s="30">
        <v>54180.05613173778</v>
      </c>
      <c r="AZ17" s="30">
        <v>52760</v>
      </c>
      <c r="BA17" s="30">
        <v>52700</v>
      </c>
      <c r="BB17" s="30">
        <v>88858</v>
      </c>
      <c r="BC17" s="30">
        <v>83214</v>
      </c>
      <c r="BD17" s="30">
        <v>85731</v>
      </c>
      <c r="BE17" s="30">
        <v>57159</v>
      </c>
      <c r="BF17" s="30">
        <v>28926.247606200002</v>
      </c>
      <c r="BG17" s="30">
        <v>21143.90556435</v>
      </c>
      <c r="BH17" s="30">
        <v>22705</v>
      </c>
      <c r="BI17" s="28"/>
      <c r="BJ17" s="30">
        <v>7529274.794098028</v>
      </c>
      <c r="BK17" s="30">
        <v>4130244.0307041025</v>
      </c>
      <c r="BL17" s="30">
        <v>4278676.0318556326</v>
      </c>
      <c r="BM17" s="30">
        <v>7220027.7028279696</v>
      </c>
      <c r="BN17" s="30">
        <v>2674962.1661393801</v>
      </c>
      <c r="BO17" s="30">
        <v>2052967.3299671859</v>
      </c>
      <c r="BP17" s="30">
        <v>1779861.8028440343</v>
      </c>
      <c r="BQ17" s="30">
        <v>2819022.3564171391</v>
      </c>
      <c r="BR17" s="30">
        <v>1291988.0118641315</v>
      </c>
      <c r="BS17" s="30">
        <v>1719325.6524259562</v>
      </c>
      <c r="BT17" s="30">
        <v>2014850.841901592</v>
      </c>
      <c r="BU17" s="30">
        <v>2362115.9398888135</v>
      </c>
      <c r="BV17" s="30">
        <v>3101865.0919015417</v>
      </c>
      <c r="BW17" s="30">
        <v>3264725.4695940805</v>
      </c>
      <c r="BX17" s="30">
        <v>3642929.0612166035</v>
      </c>
      <c r="BY17" s="30">
        <v>2123879.4130357443</v>
      </c>
      <c r="BZ17" s="30">
        <v>2676908.05996416</v>
      </c>
      <c r="CA17" s="30">
        <v>1824832.8937304511</v>
      </c>
      <c r="CB17" s="30">
        <v>1858480</v>
      </c>
      <c r="CC17" s="70"/>
      <c r="CD17" s="30">
        <v>16983117.421904538</v>
      </c>
      <c r="CE17" s="30">
        <v>16940864.268649153</v>
      </c>
      <c r="CF17" s="30">
        <v>14570207.911729079</v>
      </c>
      <c r="CG17" s="30">
        <v>18011461.515570663</v>
      </c>
      <c r="CH17" s="30">
        <v>16290672.862883259</v>
      </c>
      <c r="CI17" s="30">
        <v>10614672.202933654</v>
      </c>
      <c r="CJ17" s="30">
        <v>6980307.8582526287</v>
      </c>
      <c r="CK17" s="30">
        <v>6443144.3431960559</v>
      </c>
      <c r="CL17" s="30">
        <v>4953012.9331978625</v>
      </c>
      <c r="CM17" s="30">
        <v>8372233.3474329263</v>
      </c>
      <c r="CN17" s="30">
        <v>8871407.3843537476</v>
      </c>
      <c r="CO17" s="30">
        <v>9118471.6493882388</v>
      </c>
      <c r="CP17" s="30">
        <v>11645951.721331093</v>
      </c>
      <c r="CQ17" s="30">
        <v>11247833.642570147</v>
      </c>
      <c r="CR17" s="30">
        <v>8780681.9491580091</v>
      </c>
      <c r="CS17" s="30">
        <v>9978488.2371472791</v>
      </c>
      <c r="CT17" s="30">
        <v>7151521.2385226805</v>
      </c>
      <c r="CU17" s="30">
        <v>4539259.1427855445</v>
      </c>
      <c r="CV17" s="30">
        <v>4826334.5999999996</v>
      </c>
    </row>
    <row r="18" spans="1:100" s="31" customFormat="1" x14ac:dyDescent="0.4">
      <c r="A18" s="32" t="s">
        <v>34</v>
      </c>
      <c r="B18" s="28">
        <v>239372.30757644225</v>
      </c>
      <c r="C18" s="28">
        <v>758063.89126009587</v>
      </c>
      <c r="D18" s="28">
        <v>259747.79726780375</v>
      </c>
      <c r="E18" s="28">
        <v>518971.47183201904</v>
      </c>
      <c r="F18" s="28">
        <v>134789.13203388616</v>
      </c>
      <c r="G18" s="28">
        <v>216572.05197087434</v>
      </c>
      <c r="H18" s="28">
        <v>178959.46854296493</v>
      </c>
      <c r="I18" s="28">
        <v>449738.66455871612</v>
      </c>
      <c r="J18" s="28">
        <v>0</v>
      </c>
      <c r="K18" s="28">
        <v>0</v>
      </c>
      <c r="L18" s="28">
        <v>0</v>
      </c>
      <c r="M18" s="28">
        <v>0</v>
      </c>
      <c r="N18" s="28">
        <v>0</v>
      </c>
      <c r="O18" s="28">
        <v>13032146.935169749</v>
      </c>
      <c r="P18" s="28">
        <v>2391649.2014501998</v>
      </c>
      <c r="Q18" s="28">
        <v>0</v>
      </c>
      <c r="R18" s="28">
        <v>0</v>
      </c>
      <c r="S18" s="28">
        <v>34476740.182595037</v>
      </c>
      <c r="T18" s="28">
        <v>30008596.535436999</v>
      </c>
      <c r="U18" s="28"/>
      <c r="V18" s="30">
        <v>7902294.7700491827</v>
      </c>
      <c r="W18" s="30">
        <v>6332787.4457792705</v>
      </c>
      <c r="X18" s="30">
        <v>3882030.0712458016</v>
      </c>
      <c r="Y18" s="30">
        <v>2866303.7686287547</v>
      </c>
      <c r="Z18" s="30">
        <v>1751946.1208190816</v>
      </c>
      <c r="AA18" s="30">
        <v>2725545.4972152277</v>
      </c>
      <c r="AB18" s="30">
        <v>2860208.9805979482</v>
      </c>
      <c r="AC18" s="30">
        <v>2669881.1691900375</v>
      </c>
      <c r="AD18" s="30">
        <v>268660.89090492588</v>
      </c>
      <c r="AE18" s="30">
        <v>297542.17537892581</v>
      </c>
      <c r="AF18" s="30">
        <v>120581.79195680001</v>
      </c>
      <c r="AG18" s="30">
        <v>270225.19999999995</v>
      </c>
      <c r="AH18" s="30">
        <v>220057.41399999999</v>
      </c>
      <c r="AI18" s="30">
        <v>7701479.0366616994</v>
      </c>
      <c r="AJ18" s="30">
        <v>3684230.961337233</v>
      </c>
      <c r="AK18" s="30">
        <v>1288546.3864135109</v>
      </c>
      <c r="AL18" s="30">
        <v>1578726.6485222399</v>
      </c>
      <c r="AM18" s="30">
        <v>18532843.430317856</v>
      </c>
      <c r="AN18" s="30">
        <v>26848655.94855066</v>
      </c>
      <c r="AO18" s="28"/>
      <c r="AP18" s="30">
        <v>33633695.619704105</v>
      </c>
      <c r="AQ18" s="30">
        <v>31860819.695492491</v>
      </c>
      <c r="AR18" s="30">
        <v>19428011.905922569</v>
      </c>
      <c r="AS18" s="30">
        <v>2130063.4051746042</v>
      </c>
      <c r="AT18" s="30">
        <v>6801557.8813106362</v>
      </c>
      <c r="AU18" s="30">
        <v>9549790.5772316605</v>
      </c>
      <c r="AV18" s="30">
        <v>12515994.737528661</v>
      </c>
      <c r="AW18" s="30">
        <v>12164671.370447151</v>
      </c>
      <c r="AX18" s="30">
        <v>8657358.24329664</v>
      </c>
      <c r="AY18" s="30">
        <v>15588109.833931854</v>
      </c>
      <c r="AZ18" s="30">
        <v>17679834.247569408</v>
      </c>
      <c r="BA18" s="30">
        <v>15239332.1</v>
      </c>
      <c r="BB18" s="30">
        <v>10854102.790000001</v>
      </c>
      <c r="BC18" s="30">
        <v>10801284.93788616</v>
      </c>
      <c r="BD18" s="30">
        <v>28852619.5738259</v>
      </c>
      <c r="BE18" s="30">
        <v>40369058.180999994</v>
      </c>
      <c r="BF18" s="30">
        <v>35228437.829999998</v>
      </c>
      <c r="BG18" s="30">
        <v>24340956.493487269</v>
      </c>
      <c r="BH18" s="30">
        <v>20694321.518328451</v>
      </c>
      <c r="BI18" s="28"/>
      <c r="BJ18" s="30">
        <v>23717113.331752468</v>
      </c>
      <c r="BK18" s="30">
        <v>21423208.741837945</v>
      </c>
      <c r="BL18" s="30">
        <v>14502313.356968632</v>
      </c>
      <c r="BM18" s="30">
        <v>5823695.4446650716</v>
      </c>
      <c r="BN18" s="30">
        <v>6212246.6173522798</v>
      </c>
      <c r="BO18" s="30">
        <v>6035707.7049676646</v>
      </c>
      <c r="BP18" s="30">
        <v>9683357.2548465934</v>
      </c>
      <c r="BQ18" s="30">
        <v>13326743.610563913</v>
      </c>
      <c r="BR18" s="30">
        <v>9617618.0082533397</v>
      </c>
      <c r="BS18" s="30">
        <v>13401190.689699195</v>
      </c>
      <c r="BT18" s="30">
        <v>12997613.391814398</v>
      </c>
      <c r="BU18" s="30">
        <v>13580199.27</v>
      </c>
      <c r="BV18" s="30">
        <v>11268153.334000001</v>
      </c>
      <c r="BW18" s="30">
        <v>47007550.633920126</v>
      </c>
      <c r="BX18" s="30">
        <v>22773141.801529817</v>
      </c>
      <c r="BY18" s="30">
        <v>21668094.256000001</v>
      </c>
      <c r="BZ18" s="30">
        <v>20063658.213</v>
      </c>
      <c r="CA18" s="30">
        <v>114743173.97533301</v>
      </c>
      <c r="CB18" s="30">
        <v>123060965.68711068</v>
      </c>
      <c r="CC18" s="70"/>
      <c r="CD18" s="30">
        <v>65492476.029082201</v>
      </c>
      <c r="CE18" s="30">
        <v>60374879.774369806</v>
      </c>
      <c r="CF18" s="30">
        <v>38072103.13140481</v>
      </c>
      <c r="CG18" s="30">
        <v>11339034.090300448</v>
      </c>
      <c r="CH18" s="30">
        <v>14900539.751515882</v>
      </c>
      <c r="CI18" s="30">
        <v>18527615.831385426</v>
      </c>
      <c r="CJ18" s="30">
        <v>25238520.441516165</v>
      </c>
      <c r="CK18" s="30">
        <v>28611034.814759817</v>
      </c>
      <c r="CL18" s="30">
        <v>18543637.142454907</v>
      </c>
      <c r="CM18" s="30">
        <v>29286842.699009977</v>
      </c>
      <c r="CN18" s="30">
        <v>30798029.431340609</v>
      </c>
      <c r="CO18" s="30">
        <v>29089756.569999997</v>
      </c>
      <c r="CP18" s="30">
        <v>22342313.538000003</v>
      </c>
      <c r="CQ18" s="30">
        <v>78542461.543637723</v>
      </c>
      <c r="CR18" s="30">
        <v>57701641.538143151</v>
      </c>
      <c r="CS18" s="30">
        <v>63325698.823413506</v>
      </c>
      <c r="CT18" s="30">
        <v>56870822.691522241</v>
      </c>
      <c r="CU18" s="30">
        <v>192093714.08173317</v>
      </c>
      <c r="CV18" s="30">
        <v>200612539.68942678</v>
      </c>
    </row>
    <row r="19" spans="1:100" s="31" customFormat="1" x14ac:dyDescent="0.4">
      <c r="A19" s="32" t="s">
        <v>29</v>
      </c>
      <c r="B19" s="28">
        <v>0</v>
      </c>
      <c r="C19" s="28">
        <v>0</v>
      </c>
      <c r="D19" s="28">
        <v>0</v>
      </c>
      <c r="E19" s="28">
        <v>0</v>
      </c>
      <c r="F19" s="28">
        <v>0</v>
      </c>
      <c r="G19" s="28">
        <v>0</v>
      </c>
      <c r="H19" s="28">
        <v>0</v>
      </c>
      <c r="I19" s="28">
        <v>0</v>
      </c>
      <c r="J19" s="28">
        <v>0</v>
      </c>
      <c r="K19" s="28">
        <v>0</v>
      </c>
      <c r="L19" s="28">
        <v>0</v>
      </c>
      <c r="M19" s="28">
        <v>0</v>
      </c>
      <c r="N19" s="28">
        <v>0</v>
      </c>
      <c r="O19" s="28">
        <v>0</v>
      </c>
      <c r="P19" s="28">
        <v>0</v>
      </c>
      <c r="Q19" s="28">
        <v>0</v>
      </c>
      <c r="R19" s="28">
        <v>0</v>
      </c>
      <c r="S19" s="28">
        <v>0</v>
      </c>
      <c r="T19" s="28">
        <v>0</v>
      </c>
      <c r="U19" s="28"/>
      <c r="V19" s="30">
        <v>0</v>
      </c>
      <c r="W19" s="30">
        <v>0</v>
      </c>
      <c r="X19" s="30">
        <v>0</v>
      </c>
      <c r="Y19" s="30">
        <v>0</v>
      </c>
      <c r="Z19" s="30">
        <v>0</v>
      </c>
      <c r="AA19" s="30">
        <v>751.41827031615264</v>
      </c>
      <c r="AB19" s="30">
        <v>0</v>
      </c>
      <c r="AC19" s="30">
        <v>0</v>
      </c>
      <c r="AD19" s="30">
        <v>0</v>
      </c>
      <c r="AE19" s="30">
        <v>0</v>
      </c>
      <c r="AF19" s="30">
        <v>0</v>
      </c>
      <c r="AG19" s="30">
        <v>0</v>
      </c>
      <c r="AH19" s="30">
        <v>1154</v>
      </c>
      <c r="AI19" s="30">
        <v>0</v>
      </c>
      <c r="AJ19" s="30">
        <v>0</v>
      </c>
      <c r="AK19" s="30">
        <v>0</v>
      </c>
      <c r="AL19" s="30">
        <v>0</v>
      </c>
      <c r="AM19" s="30">
        <v>0</v>
      </c>
      <c r="AN19" s="30">
        <v>0</v>
      </c>
      <c r="AO19" s="28"/>
      <c r="AP19" s="30">
        <v>0</v>
      </c>
      <c r="AQ19" s="30">
        <v>0</v>
      </c>
      <c r="AR19" s="30">
        <v>0</v>
      </c>
      <c r="AS19" s="30">
        <v>0</v>
      </c>
      <c r="AT19" s="30">
        <v>0</v>
      </c>
      <c r="AU19" s="30">
        <v>3757.0913515807633</v>
      </c>
      <c r="AV19" s="30">
        <v>1399.2012875349974</v>
      </c>
      <c r="AW19" s="30">
        <v>1777.8591396883544</v>
      </c>
      <c r="AX19" s="30">
        <v>4365.4849170041271</v>
      </c>
      <c r="AY19" s="30">
        <v>3673.2241445245954</v>
      </c>
      <c r="AZ19" s="30">
        <v>7914</v>
      </c>
      <c r="BA19" s="30">
        <v>10200</v>
      </c>
      <c r="BB19" s="30">
        <v>9232</v>
      </c>
      <c r="BC19" s="30">
        <v>4968</v>
      </c>
      <c r="BD19" s="30">
        <v>6724</v>
      </c>
      <c r="BE19" s="30">
        <v>260391</v>
      </c>
      <c r="BF19" s="30">
        <v>186300</v>
      </c>
      <c r="BG19" s="30">
        <v>95502</v>
      </c>
      <c r="BH19" s="30">
        <v>87235</v>
      </c>
      <c r="BI19" s="28"/>
      <c r="BJ19" s="30">
        <v>0</v>
      </c>
      <c r="BK19" s="30">
        <v>0</v>
      </c>
      <c r="BL19" s="30">
        <v>0</v>
      </c>
      <c r="BM19" s="30">
        <v>0</v>
      </c>
      <c r="BN19" s="30">
        <v>0</v>
      </c>
      <c r="BO19" s="30">
        <v>2147.0359054754649</v>
      </c>
      <c r="BP19" s="30">
        <v>1093.2861356087992</v>
      </c>
      <c r="BQ19" s="30">
        <v>1079.7555382036087</v>
      </c>
      <c r="BR19" s="30">
        <v>1278.4788092596409</v>
      </c>
      <c r="BS19" s="30">
        <v>2749.3913798029184</v>
      </c>
      <c r="BT19" s="30">
        <v>3392</v>
      </c>
      <c r="BU19" s="30">
        <v>3762</v>
      </c>
      <c r="BV19" s="30">
        <v>4119</v>
      </c>
      <c r="BW19" s="30">
        <v>0</v>
      </c>
      <c r="BX19" s="30">
        <v>0</v>
      </c>
      <c r="BY19" s="30">
        <v>256838</v>
      </c>
      <c r="BZ19" s="30">
        <v>201231</v>
      </c>
      <c r="CA19" s="30">
        <v>36440</v>
      </c>
      <c r="CB19" s="30">
        <v>166208</v>
      </c>
      <c r="CC19" s="70"/>
      <c r="CD19" s="30">
        <v>0</v>
      </c>
      <c r="CE19" s="30">
        <v>0</v>
      </c>
      <c r="CF19" s="30">
        <v>0</v>
      </c>
      <c r="CG19" s="30">
        <v>0</v>
      </c>
      <c r="CH19" s="30">
        <v>0</v>
      </c>
      <c r="CI19" s="30">
        <v>6655.545527372381</v>
      </c>
      <c r="CJ19" s="30">
        <v>2492.4874231437966</v>
      </c>
      <c r="CK19" s="30">
        <v>2857.6146778919629</v>
      </c>
      <c r="CL19" s="30">
        <v>5643.963726263768</v>
      </c>
      <c r="CM19" s="30">
        <v>6422.6155243275134</v>
      </c>
      <c r="CN19" s="30">
        <v>11306</v>
      </c>
      <c r="CO19" s="30">
        <v>13962</v>
      </c>
      <c r="CP19" s="30">
        <v>14505</v>
      </c>
      <c r="CQ19" s="30">
        <v>4968</v>
      </c>
      <c r="CR19" s="30">
        <v>6724</v>
      </c>
      <c r="CS19" s="30">
        <v>517229</v>
      </c>
      <c r="CT19" s="30">
        <v>387531</v>
      </c>
      <c r="CU19" s="30">
        <v>131942</v>
      </c>
      <c r="CV19" s="30">
        <v>253443</v>
      </c>
    </row>
    <row r="20" spans="1:100" s="31" customFormat="1" x14ac:dyDescent="0.4">
      <c r="A20" s="32" t="s">
        <v>20</v>
      </c>
      <c r="B20" s="28">
        <v>1082665.5746347341</v>
      </c>
      <c r="C20" s="28">
        <v>1212428.4799288921</v>
      </c>
      <c r="D20" s="28">
        <v>1458851.544352235</v>
      </c>
      <c r="E20" s="28">
        <v>1987925.1123052016</v>
      </c>
      <c r="F20" s="28">
        <v>2680403.8721622215</v>
      </c>
      <c r="G20" s="28">
        <v>1512681.7289776558</v>
      </c>
      <c r="H20" s="28">
        <v>599445.52800490533</v>
      </c>
      <c r="I20" s="28">
        <v>389274.73302761093</v>
      </c>
      <c r="J20" s="28">
        <v>624455.32025934954</v>
      </c>
      <c r="K20" s="28">
        <v>1083919.9512907136</v>
      </c>
      <c r="L20" s="28">
        <v>689943.99522359995</v>
      </c>
      <c r="M20" s="28">
        <v>547360</v>
      </c>
      <c r="N20" s="28">
        <v>327732</v>
      </c>
      <c r="O20" s="28">
        <v>152475</v>
      </c>
      <c r="P20" s="28">
        <v>103496</v>
      </c>
      <c r="Q20" s="28">
        <v>70680</v>
      </c>
      <c r="R20" s="28">
        <v>32267.854049599999</v>
      </c>
      <c r="S20" s="28">
        <v>69938.377464999998</v>
      </c>
      <c r="T20" s="28">
        <v>87580</v>
      </c>
      <c r="U20" s="28"/>
      <c r="V20" s="30">
        <v>473538.81994685484</v>
      </c>
      <c r="W20" s="30">
        <v>550791.92878453957</v>
      </c>
      <c r="X20" s="30">
        <v>791659.48566638655</v>
      </c>
      <c r="Y20" s="30">
        <v>915117.37340127188</v>
      </c>
      <c r="Z20" s="30">
        <v>1283541.0930770428</v>
      </c>
      <c r="AA20" s="30">
        <v>1064883.3564427313</v>
      </c>
      <c r="AB20" s="30">
        <v>545603.73428234213</v>
      </c>
      <c r="AC20" s="30">
        <v>294043.44232278405</v>
      </c>
      <c r="AD20" s="30">
        <v>952346.73779228854</v>
      </c>
      <c r="AE20" s="30">
        <v>847958.39130899368</v>
      </c>
      <c r="AF20" s="30">
        <v>935531.06984145427</v>
      </c>
      <c r="AG20" s="30">
        <v>669976.75914578652</v>
      </c>
      <c r="AH20" s="30">
        <v>328859.34972925601</v>
      </c>
      <c r="AI20" s="30">
        <v>252182.03843912607</v>
      </c>
      <c r="AJ20" s="30">
        <v>188812.8729992295</v>
      </c>
      <c r="AK20" s="30">
        <v>110912</v>
      </c>
      <c r="AL20" s="30">
        <v>61768.439280128005</v>
      </c>
      <c r="AM20" s="30">
        <v>153243.22268483756</v>
      </c>
      <c r="AN20" s="30">
        <v>195380.00000000003</v>
      </c>
      <c r="AO20" s="28"/>
      <c r="AP20" s="30">
        <v>1129.958020608065</v>
      </c>
      <c r="AQ20" s="30">
        <v>5676.9518974958264</v>
      </c>
      <c r="AR20" s="30">
        <v>5018.1214726272838</v>
      </c>
      <c r="AS20" s="30">
        <v>2142.3007627063735</v>
      </c>
      <c r="AT20" s="30">
        <v>10435.462888225624</v>
      </c>
      <c r="AU20" s="30">
        <v>3051.9380168807165</v>
      </c>
      <c r="AV20" s="30">
        <v>1856.0779015695832</v>
      </c>
      <c r="AW20" s="30">
        <v>2373.8197287725457</v>
      </c>
      <c r="AX20" s="30">
        <v>1722.516764023718</v>
      </c>
      <c r="AY20" s="30">
        <v>875.48869483584201</v>
      </c>
      <c r="AZ20" s="30">
        <v>1319</v>
      </c>
      <c r="BA20" s="30">
        <v>0</v>
      </c>
      <c r="BB20" s="30">
        <v>0</v>
      </c>
      <c r="BC20" s="30">
        <v>0</v>
      </c>
      <c r="BD20" s="30">
        <v>1681</v>
      </c>
      <c r="BE20" s="30">
        <v>2117</v>
      </c>
      <c r="BF20" s="30">
        <v>2044.125</v>
      </c>
      <c r="BG20" s="30">
        <v>11561.055499759999</v>
      </c>
      <c r="BH20" s="30">
        <v>7170</v>
      </c>
      <c r="BI20" s="28"/>
      <c r="BJ20" s="30">
        <v>567390.715455767</v>
      </c>
      <c r="BK20" s="30">
        <v>637424.99572781066</v>
      </c>
      <c r="BL20" s="30">
        <v>979119.7647059022</v>
      </c>
      <c r="BM20" s="30">
        <v>1126119.9046068268</v>
      </c>
      <c r="BN20" s="30">
        <v>1427388.629731616</v>
      </c>
      <c r="BO20" s="30">
        <v>1259557.5412818042</v>
      </c>
      <c r="BP20" s="30">
        <v>1470981.2244947415</v>
      </c>
      <c r="BQ20" s="30">
        <v>1028468.1783170527</v>
      </c>
      <c r="BR20" s="30">
        <v>1403604.4325642965</v>
      </c>
      <c r="BS20" s="30">
        <v>1470402.8338760005</v>
      </c>
      <c r="BT20" s="30">
        <v>2232922.3352485294</v>
      </c>
      <c r="BU20" s="30">
        <v>2168377.7239988791</v>
      </c>
      <c r="BV20" s="30">
        <v>820639.06557589327</v>
      </c>
      <c r="BW20" s="30">
        <v>397518.38619409787</v>
      </c>
      <c r="BX20" s="30">
        <v>1577065.4923241499</v>
      </c>
      <c r="BY20" s="30">
        <v>1270864</v>
      </c>
      <c r="BZ20" s="30">
        <v>1020659.7654852481</v>
      </c>
      <c r="CA20" s="30">
        <v>1535196.1555470573</v>
      </c>
      <c r="CB20" s="30">
        <v>2122956</v>
      </c>
      <c r="CC20" s="70"/>
      <c r="CD20" s="30">
        <v>2124725.0680579641</v>
      </c>
      <c r="CE20" s="30">
        <v>2406322.356338738</v>
      </c>
      <c r="CF20" s="30">
        <v>3234648.9161971509</v>
      </c>
      <c r="CG20" s="30">
        <v>4031304.6910760067</v>
      </c>
      <c r="CH20" s="30">
        <v>5401769.057859106</v>
      </c>
      <c r="CI20" s="30">
        <v>3840174.5647190725</v>
      </c>
      <c r="CJ20" s="30">
        <v>2617886.5646835584</v>
      </c>
      <c r="CK20" s="30">
        <v>1714160.1733962202</v>
      </c>
      <c r="CL20" s="30">
        <v>2982129.0073799584</v>
      </c>
      <c r="CM20" s="30">
        <v>3403156.6651705438</v>
      </c>
      <c r="CN20" s="30">
        <v>3859716.4003135837</v>
      </c>
      <c r="CO20" s="30">
        <v>3385714.4831446656</v>
      </c>
      <c r="CP20" s="30">
        <v>1477230.4153051493</v>
      </c>
      <c r="CQ20" s="30">
        <v>802175.42463322391</v>
      </c>
      <c r="CR20" s="30">
        <v>1871055.3653233794</v>
      </c>
      <c r="CS20" s="30">
        <v>1454573</v>
      </c>
      <c r="CT20" s="30">
        <v>1116740.1838149761</v>
      </c>
      <c r="CU20" s="30">
        <v>1769938.8111966548</v>
      </c>
      <c r="CV20" s="30">
        <v>2413086</v>
      </c>
    </row>
    <row r="21" spans="1:100" s="31" customFormat="1" x14ac:dyDescent="0.4">
      <c r="A21" s="32" t="s">
        <v>30</v>
      </c>
      <c r="B21" s="28">
        <v>0</v>
      </c>
      <c r="C21" s="28">
        <v>0</v>
      </c>
      <c r="D21" s="28">
        <v>0</v>
      </c>
      <c r="E21" s="28">
        <v>0</v>
      </c>
      <c r="F21" s="28">
        <v>0</v>
      </c>
      <c r="G21" s="28">
        <v>0</v>
      </c>
      <c r="H21" s="28">
        <v>0</v>
      </c>
      <c r="I21" s="28">
        <v>0</v>
      </c>
      <c r="J21" s="28">
        <v>0</v>
      </c>
      <c r="K21" s="28">
        <v>0</v>
      </c>
      <c r="L21" s="28">
        <v>0</v>
      </c>
      <c r="M21" s="28">
        <v>0</v>
      </c>
      <c r="N21" s="28">
        <v>0</v>
      </c>
      <c r="O21" s="28">
        <v>0</v>
      </c>
      <c r="P21" s="28">
        <v>425779.33343231998</v>
      </c>
      <c r="Q21" s="28">
        <v>826689.48851429997</v>
      </c>
      <c r="R21" s="28">
        <v>214121.33180416</v>
      </c>
      <c r="S21" s="28">
        <v>220850.2093668</v>
      </c>
      <c r="T21" s="28">
        <v>305953.02314120001</v>
      </c>
      <c r="U21" s="28"/>
      <c r="V21" s="30">
        <v>0</v>
      </c>
      <c r="W21" s="30">
        <v>0</v>
      </c>
      <c r="X21" s="30">
        <v>0</v>
      </c>
      <c r="Y21" s="30">
        <v>0</v>
      </c>
      <c r="Z21" s="30">
        <v>0</v>
      </c>
      <c r="AA21" s="30">
        <v>0</v>
      </c>
      <c r="AB21" s="30">
        <v>0</v>
      </c>
      <c r="AC21" s="30">
        <v>0</v>
      </c>
      <c r="AD21" s="30">
        <v>0</v>
      </c>
      <c r="AE21" s="30">
        <v>0</v>
      </c>
      <c r="AF21" s="30">
        <v>0</v>
      </c>
      <c r="AG21" s="30">
        <v>0</v>
      </c>
      <c r="AH21" s="30">
        <v>7804.5019999999995</v>
      </c>
      <c r="AI21" s="30">
        <v>5120.7660000000005</v>
      </c>
      <c r="AJ21" s="30">
        <v>278057.59510033135</v>
      </c>
      <c r="AK21" s="30">
        <v>2462531.4846556159</v>
      </c>
      <c r="AL21" s="30">
        <v>518819.51737065607</v>
      </c>
      <c r="AM21" s="30">
        <v>514012.4111524694</v>
      </c>
      <c r="AN21" s="30">
        <v>1538006.5082347312</v>
      </c>
      <c r="AO21" s="28"/>
      <c r="AP21" s="30">
        <v>0</v>
      </c>
      <c r="AQ21" s="30">
        <v>0</v>
      </c>
      <c r="AR21" s="30">
        <v>0</v>
      </c>
      <c r="AS21" s="30">
        <v>0</v>
      </c>
      <c r="AT21" s="30">
        <v>0</v>
      </c>
      <c r="AU21" s="30">
        <v>0</v>
      </c>
      <c r="AV21" s="30">
        <v>0</v>
      </c>
      <c r="AW21" s="30">
        <v>0</v>
      </c>
      <c r="AX21" s="30">
        <v>6984.7758672066038</v>
      </c>
      <c r="AY21" s="30">
        <v>8264.7543251803399</v>
      </c>
      <c r="AZ21" s="30">
        <v>22423</v>
      </c>
      <c r="BA21" s="30">
        <v>20400</v>
      </c>
      <c r="BB21" s="30">
        <v>523582.49400000001</v>
      </c>
      <c r="BC21" s="30">
        <v>256869.19799999997</v>
      </c>
      <c r="BD21" s="30">
        <v>3390577</v>
      </c>
      <c r="BE21" s="30">
        <v>4708208</v>
      </c>
      <c r="BF21" s="30">
        <v>138690</v>
      </c>
      <c r="BG21" s="30">
        <v>1505176.635</v>
      </c>
      <c r="BH21" s="30">
        <v>465505.56344920001</v>
      </c>
      <c r="BI21" s="28"/>
      <c r="BJ21" s="30">
        <v>0</v>
      </c>
      <c r="BK21" s="30">
        <v>0</v>
      </c>
      <c r="BL21" s="30">
        <v>0</v>
      </c>
      <c r="BM21" s="30">
        <v>0</v>
      </c>
      <c r="BN21" s="30">
        <v>0</v>
      </c>
      <c r="BO21" s="30">
        <v>0</v>
      </c>
      <c r="BP21" s="30">
        <v>0</v>
      </c>
      <c r="BQ21" s="30">
        <v>0</v>
      </c>
      <c r="BR21" s="30">
        <v>14063.26690185605</v>
      </c>
      <c r="BS21" s="30">
        <v>4124.0870697043774</v>
      </c>
      <c r="BT21" s="30">
        <v>15264</v>
      </c>
      <c r="BU21" s="30">
        <v>18810</v>
      </c>
      <c r="BV21" s="30">
        <v>31890.671000000002</v>
      </c>
      <c r="BW21" s="30">
        <v>58821.580999999998</v>
      </c>
      <c r="BX21" s="30">
        <v>3321182.7919508573</v>
      </c>
      <c r="BY21" s="30">
        <v>4019794.2353546959</v>
      </c>
      <c r="BZ21" s="30">
        <v>326923.83379923197</v>
      </c>
      <c r="CA21" s="30">
        <v>560549.22455450101</v>
      </c>
      <c r="CB21" s="30">
        <v>1392809.8462597202</v>
      </c>
      <c r="CC21" s="70"/>
      <c r="CD21" s="30">
        <v>0</v>
      </c>
      <c r="CE21" s="30">
        <v>0</v>
      </c>
      <c r="CF21" s="30">
        <v>0</v>
      </c>
      <c r="CG21" s="30">
        <v>0</v>
      </c>
      <c r="CH21" s="30">
        <v>0</v>
      </c>
      <c r="CI21" s="30">
        <v>0</v>
      </c>
      <c r="CJ21" s="30">
        <v>0</v>
      </c>
      <c r="CK21" s="30">
        <v>0</v>
      </c>
      <c r="CL21" s="30">
        <v>21048.042769062653</v>
      </c>
      <c r="CM21" s="30">
        <v>12388.841394884717</v>
      </c>
      <c r="CN21" s="30">
        <v>37687</v>
      </c>
      <c r="CO21" s="30">
        <v>39210</v>
      </c>
      <c r="CP21" s="30">
        <v>563277.66700000002</v>
      </c>
      <c r="CQ21" s="30">
        <v>320811.54499999998</v>
      </c>
      <c r="CR21" s="30">
        <v>7415596.720483508</v>
      </c>
      <c r="CS21" s="30">
        <v>12017223.208524611</v>
      </c>
      <c r="CT21" s="30">
        <v>1198554.682974048</v>
      </c>
      <c r="CU21" s="30">
        <v>2800588.48007377</v>
      </c>
      <c r="CV21" s="30">
        <v>3702274.9410848515</v>
      </c>
    </row>
    <row r="22" spans="1:100" s="31" customFormat="1" x14ac:dyDescent="0.4">
      <c r="A22" s="233" t="s">
        <v>21</v>
      </c>
      <c r="B22" s="234">
        <v>3423.7732995481247</v>
      </c>
      <c r="C22" s="234">
        <v>0</v>
      </c>
      <c r="D22" s="234">
        <v>0</v>
      </c>
      <c r="E22" s="234">
        <v>0</v>
      </c>
      <c r="F22" s="234">
        <v>478575.63586287922</v>
      </c>
      <c r="G22" s="234">
        <v>1083252.89961504</v>
      </c>
      <c r="H22" s="234">
        <v>1781656.1494621155</v>
      </c>
      <c r="I22" s="234">
        <v>1167664.2405102828</v>
      </c>
      <c r="J22" s="234">
        <v>3225407.6075598244</v>
      </c>
      <c r="K22" s="234">
        <v>4787187.1620815005</v>
      </c>
      <c r="L22" s="234">
        <v>2293911.7803489598</v>
      </c>
      <c r="M22" s="234">
        <v>2307648.0862856</v>
      </c>
      <c r="N22" s="234">
        <v>508463.39055060002</v>
      </c>
      <c r="O22" s="234">
        <v>920833.17084150005</v>
      </c>
      <c r="P22" s="234">
        <v>1807956.05613168</v>
      </c>
      <c r="Q22" s="371">
        <v>1301684.719026</v>
      </c>
      <c r="R22" s="371">
        <v>845272.26099959225</v>
      </c>
      <c r="S22" s="371">
        <v>169302.94630692</v>
      </c>
      <c r="T22" s="371">
        <v>0</v>
      </c>
      <c r="U22" s="28"/>
      <c r="V22" s="30">
        <v>1544.2147586060785</v>
      </c>
      <c r="W22" s="30">
        <v>0</v>
      </c>
      <c r="X22" s="30">
        <v>0</v>
      </c>
      <c r="Y22" s="30">
        <v>0</v>
      </c>
      <c r="Z22" s="30">
        <v>24049.838325201148</v>
      </c>
      <c r="AA22" s="30">
        <v>332722.53470449563</v>
      </c>
      <c r="AB22" s="30">
        <v>1241146.5617863548</v>
      </c>
      <c r="AC22" s="30">
        <v>462454.74104208621</v>
      </c>
      <c r="AD22" s="30">
        <v>478542.67945617298</v>
      </c>
      <c r="AE22" s="30">
        <v>597552.89910148946</v>
      </c>
      <c r="AF22" s="30">
        <v>704057.30411370075</v>
      </c>
      <c r="AG22" s="30">
        <v>460279.92932863586</v>
      </c>
      <c r="AH22" s="30">
        <v>68413.132718207722</v>
      </c>
      <c r="AI22" s="30">
        <v>164627.09941660101</v>
      </c>
      <c r="AJ22" s="30">
        <v>651189.59944173042</v>
      </c>
      <c r="AK22" s="30">
        <v>580891.34296915215</v>
      </c>
      <c r="AL22" s="30">
        <v>212344.50792997575</v>
      </c>
      <c r="AM22" s="30">
        <v>21332.002248781442</v>
      </c>
      <c r="AN22" s="30">
        <v>0</v>
      </c>
      <c r="AO22" s="28"/>
      <c r="AP22" s="30">
        <v>0</v>
      </c>
      <c r="AQ22" s="30">
        <v>0</v>
      </c>
      <c r="AR22" s="30">
        <v>0</v>
      </c>
      <c r="AS22" s="30">
        <v>0</v>
      </c>
      <c r="AT22" s="30">
        <v>0</v>
      </c>
      <c r="AU22" s="30">
        <v>152.83084177267904</v>
      </c>
      <c r="AV22" s="30">
        <v>222.83576164387094</v>
      </c>
      <c r="AW22" s="30">
        <v>0</v>
      </c>
      <c r="AX22" s="30">
        <v>0</v>
      </c>
      <c r="AY22" s="30">
        <v>0</v>
      </c>
      <c r="AZ22" s="30">
        <v>0</v>
      </c>
      <c r="BA22" s="30">
        <v>0</v>
      </c>
      <c r="BB22" s="30">
        <v>0</v>
      </c>
      <c r="BC22" s="30">
        <v>1196.7266159999999</v>
      </c>
      <c r="BD22" s="30">
        <v>4042.57527454</v>
      </c>
      <c r="BE22" s="30">
        <v>1961.24881695</v>
      </c>
      <c r="BF22" s="30">
        <v>4966.7350230000002</v>
      </c>
      <c r="BG22" s="30">
        <v>0</v>
      </c>
      <c r="BH22" s="30">
        <v>0</v>
      </c>
      <c r="BI22" s="28"/>
      <c r="BJ22" s="30">
        <v>164.6426008573772</v>
      </c>
      <c r="BK22" s="30">
        <v>0</v>
      </c>
      <c r="BL22" s="30">
        <v>0</v>
      </c>
      <c r="BM22" s="30">
        <v>0</v>
      </c>
      <c r="BN22" s="30">
        <v>62017.571441051994</v>
      </c>
      <c r="BO22" s="30">
        <v>1415084.7900024266</v>
      </c>
      <c r="BP22" s="30">
        <v>3762388.1530318162</v>
      </c>
      <c r="BQ22" s="30">
        <v>973001.72363289958</v>
      </c>
      <c r="BR22" s="30">
        <v>1874575.3597598572</v>
      </c>
      <c r="BS22" s="30">
        <v>2974281.5232964642</v>
      </c>
      <c r="BT22" s="30">
        <v>1823673.2770162479</v>
      </c>
      <c r="BU22" s="30">
        <v>2834769.1115220711</v>
      </c>
      <c r="BV22" s="30">
        <v>903768.99477747164</v>
      </c>
      <c r="BW22" s="30">
        <v>951025.52888023679</v>
      </c>
      <c r="BX22" s="30">
        <v>2244048.5294438857</v>
      </c>
      <c r="BY22" s="30">
        <v>1977426.35430256</v>
      </c>
      <c r="BZ22" s="30">
        <v>808068.49960200919</v>
      </c>
      <c r="CA22" s="30">
        <v>103625.54259797127</v>
      </c>
      <c r="CB22" s="30">
        <v>0</v>
      </c>
      <c r="CC22" s="70"/>
      <c r="CD22" s="30">
        <v>5132.6306590115801</v>
      </c>
      <c r="CE22" s="30">
        <v>0</v>
      </c>
      <c r="CF22" s="30">
        <v>0</v>
      </c>
      <c r="CG22" s="30">
        <v>0</v>
      </c>
      <c r="CH22" s="30">
        <v>564643.04562913231</v>
      </c>
      <c r="CI22" s="30">
        <v>2831213.0551637351</v>
      </c>
      <c r="CJ22" s="30">
        <v>6785413.7000419311</v>
      </c>
      <c r="CK22" s="30">
        <v>2603120.7051852685</v>
      </c>
      <c r="CL22" s="30">
        <v>5578525.6467758548</v>
      </c>
      <c r="CM22" s="30">
        <v>8359021.584479454</v>
      </c>
      <c r="CN22" s="30">
        <v>4821642.361478908</v>
      </c>
      <c r="CO22" s="30">
        <v>5602697.1271363068</v>
      </c>
      <c r="CP22" s="30">
        <v>1480645.5180462794</v>
      </c>
      <c r="CQ22" s="30">
        <v>2037682.5257543377</v>
      </c>
      <c r="CR22" s="30">
        <v>4707236.7602918362</v>
      </c>
      <c r="CS22" s="30">
        <v>3861963.6651146626</v>
      </c>
      <c r="CT22" s="30">
        <v>1870652.0035545772</v>
      </c>
      <c r="CU22" s="30">
        <v>294260.49115367269</v>
      </c>
      <c r="CV22" s="30">
        <v>0</v>
      </c>
    </row>
    <row r="23" spans="1:100" s="31" customFormat="1" ht="12.6" thickBot="1" x14ac:dyDescent="0.45">
      <c r="A23" s="91" t="s">
        <v>38</v>
      </c>
      <c r="B23" s="49">
        <v>14528866.014006549</v>
      </c>
      <c r="C23" s="49">
        <v>15993485.754246872</v>
      </c>
      <c r="D23" s="49">
        <v>13621332.590523139</v>
      </c>
      <c r="E23" s="49">
        <v>23853179.904904902</v>
      </c>
      <c r="F23" s="49">
        <v>33916965.456727989</v>
      </c>
      <c r="G23" s="49">
        <v>22687283.489219844</v>
      </c>
      <c r="H23" s="49">
        <v>19149734.610776495</v>
      </c>
      <c r="I23" s="49">
        <v>26063885.827864435</v>
      </c>
      <c r="J23" s="49">
        <v>32435553.117684923</v>
      </c>
      <c r="K23" s="49">
        <v>37286844.387246914</v>
      </c>
      <c r="L23" s="49">
        <v>24037935.12754276</v>
      </c>
      <c r="M23" s="49">
        <v>27245276.6237652</v>
      </c>
      <c r="N23" s="49">
        <v>29673295.85076192</v>
      </c>
      <c r="O23" s="49">
        <v>45567532.429045498</v>
      </c>
      <c r="P23" s="49">
        <v>29599130.106339186</v>
      </c>
      <c r="Q23" s="49">
        <v>37319178.726740368</v>
      </c>
      <c r="R23" s="49">
        <v>18230394.164649192</v>
      </c>
      <c r="S23" s="49">
        <v>51726387.109581359</v>
      </c>
      <c r="T23" s="49">
        <v>44432051.227999873</v>
      </c>
      <c r="U23" s="41"/>
      <c r="V23" s="49">
        <v>16757330.962203844</v>
      </c>
      <c r="W23" s="49">
        <v>20313018.482485708</v>
      </c>
      <c r="X23" s="49">
        <v>16667035.348575912</v>
      </c>
      <c r="Y23" s="49">
        <v>19685741.902381178</v>
      </c>
      <c r="Z23" s="49">
        <v>18635184.066589948</v>
      </c>
      <c r="AA23" s="49">
        <v>20564381.276715729</v>
      </c>
      <c r="AB23" s="49">
        <v>19735789.760110799</v>
      </c>
      <c r="AC23" s="49">
        <v>23347652.447692122</v>
      </c>
      <c r="AD23" s="49">
        <v>13881182.934394142</v>
      </c>
      <c r="AE23" s="49">
        <v>14508895.802515451</v>
      </c>
      <c r="AF23" s="49">
        <v>12341580.749204047</v>
      </c>
      <c r="AG23" s="49">
        <v>23810360.554710835</v>
      </c>
      <c r="AH23" s="49">
        <v>22574708.415301174</v>
      </c>
      <c r="AI23" s="49">
        <v>29150331.338624828</v>
      </c>
      <c r="AJ23" s="49">
        <v>39940636.491382547</v>
      </c>
      <c r="AK23" s="49">
        <v>56972763.114614189</v>
      </c>
      <c r="AL23" s="49">
        <v>25475617.925281614</v>
      </c>
      <c r="AM23" s="49">
        <v>38841190.771849446</v>
      </c>
      <c r="AN23" s="49">
        <v>40862204.168353811</v>
      </c>
      <c r="AO23" s="41"/>
      <c r="AP23" s="49">
        <v>44288652.854356177</v>
      </c>
      <c r="AQ23" s="49">
        <v>51310458.22704149</v>
      </c>
      <c r="AR23" s="49">
        <v>31088398.171201557</v>
      </c>
      <c r="AS23" s="49">
        <v>17438879.315301087</v>
      </c>
      <c r="AT23" s="49">
        <v>33595646.689295463</v>
      </c>
      <c r="AU23" s="49">
        <v>41874791.566285342</v>
      </c>
      <c r="AV23" s="49">
        <v>66194433.079410434</v>
      </c>
      <c r="AW23" s="49">
        <v>93514293.444679379</v>
      </c>
      <c r="AX23" s="49">
        <v>78509625.471434444</v>
      </c>
      <c r="AY23" s="49">
        <v>109310219.26098125</v>
      </c>
      <c r="AZ23" s="49">
        <v>167711114.60083085</v>
      </c>
      <c r="BA23" s="49">
        <v>182881277.53169897</v>
      </c>
      <c r="BB23" s="49">
        <v>129321511.55056031</v>
      </c>
      <c r="BC23" s="49">
        <v>145649256.94567153</v>
      </c>
      <c r="BD23" s="49">
        <v>226484437.54289553</v>
      </c>
      <c r="BE23" s="49">
        <v>384216661.39178669</v>
      </c>
      <c r="BF23" s="49">
        <v>277609405.82812923</v>
      </c>
      <c r="BG23" s="49">
        <v>225324387.17060632</v>
      </c>
      <c r="BH23" s="49">
        <v>160198805.45425805</v>
      </c>
      <c r="BI23" s="41"/>
      <c r="BJ23" s="49">
        <v>56520253.862164944</v>
      </c>
      <c r="BK23" s="49">
        <v>62510834.621223509</v>
      </c>
      <c r="BL23" s="49">
        <v>42778273.534670137</v>
      </c>
      <c r="BM23" s="49">
        <v>59601418.474257275</v>
      </c>
      <c r="BN23" s="49">
        <v>59496385.090139441</v>
      </c>
      <c r="BO23" s="49">
        <v>63848257.822890572</v>
      </c>
      <c r="BP23" s="49">
        <v>86652632.668065876</v>
      </c>
      <c r="BQ23" s="49">
        <v>94102015.966968045</v>
      </c>
      <c r="BR23" s="49">
        <v>101010902.54830858</v>
      </c>
      <c r="BS23" s="49">
        <v>102566208.71413352</v>
      </c>
      <c r="BT23" s="49">
        <v>117584295.41079149</v>
      </c>
      <c r="BU23" s="49">
        <v>144413924.61390668</v>
      </c>
      <c r="BV23" s="49">
        <v>123132058.74726018</v>
      </c>
      <c r="BW23" s="49">
        <v>155968319.69113016</v>
      </c>
      <c r="BX23" s="49">
        <v>162111845.44871867</v>
      </c>
      <c r="BY23" s="49">
        <v>222486400.11446279</v>
      </c>
      <c r="BZ23" s="49">
        <v>160734268.16898417</v>
      </c>
      <c r="CA23" s="49">
        <v>251671525.82566845</v>
      </c>
      <c r="CB23" s="49">
        <v>217071443.23026514</v>
      </c>
      <c r="CC23" s="70"/>
      <c r="CD23" s="49">
        <v>132095103.69273154</v>
      </c>
      <c r="CE23" s="49">
        <v>150127797.08499759</v>
      </c>
      <c r="CF23" s="49">
        <v>104155039.64497074</v>
      </c>
      <c r="CG23" s="49">
        <v>120579219.59684443</v>
      </c>
      <c r="CH23" s="49">
        <v>145644181.30275285</v>
      </c>
      <c r="CI23" s="49">
        <v>148974714.15511149</v>
      </c>
      <c r="CJ23" s="49">
        <v>191732590.11836359</v>
      </c>
      <c r="CK23" s="49">
        <v>237027847.687204</v>
      </c>
      <c r="CL23" s="49">
        <v>225837264.07182208</v>
      </c>
      <c r="CM23" s="49">
        <v>263672168.16487709</v>
      </c>
      <c r="CN23" s="49">
        <v>321674925.8883692</v>
      </c>
      <c r="CO23" s="49">
        <v>378350839.32408166</v>
      </c>
      <c r="CP23" s="49">
        <v>304701574.56388354</v>
      </c>
      <c r="CQ23" s="49">
        <v>376335440.40447199</v>
      </c>
      <c r="CR23" s="49">
        <v>458136049.58933586</v>
      </c>
      <c r="CS23" s="49">
        <v>700995003.34760404</v>
      </c>
      <c r="CT23" s="49">
        <v>482049686.08704424</v>
      </c>
      <c r="CU23" s="49">
        <v>567563490.87770569</v>
      </c>
      <c r="CV23" s="49">
        <v>462564504.08087689</v>
      </c>
    </row>
    <row r="24" spans="1:100" s="31" customFormat="1" x14ac:dyDescent="0.4">
      <c r="A24" s="93"/>
      <c r="B24" s="50"/>
      <c r="C24" s="50"/>
      <c r="D24" s="50"/>
      <c r="E24" s="50"/>
      <c r="F24" s="50"/>
      <c r="G24" s="50"/>
      <c r="H24" s="50"/>
      <c r="I24" s="50"/>
      <c r="J24" s="50"/>
      <c r="K24" s="50"/>
      <c r="L24" s="50"/>
      <c r="M24" s="50"/>
      <c r="N24" s="50"/>
      <c r="O24" s="50"/>
      <c r="P24" s="50"/>
      <c r="Q24" s="50"/>
      <c r="R24" s="50"/>
      <c r="S24" s="50"/>
      <c r="T24" s="50"/>
      <c r="U24" s="41"/>
      <c r="V24" s="50"/>
      <c r="W24" s="50"/>
      <c r="X24" s="50"/>
      <c r="Y24" s="50"/>
      <c r="Z24" s="50"/>
      <c r="AA24" s="50"/>
      <c r="AB24" s="50"/>
      <c r="AC24" s="50"/>
      <c r="AD24" s="50"/>
      <c r="AE24" s="50"/>
      <c r="AF24" s="50"/>
      <c r="AG24" s="50"/>
      <c r="AH24" s="50"/>
      <c r="AI24" s="50"/>
      <c r="AJ24" s="50"/>
      <c r="AK24" s="50"/>
      <c r="AL24" s="50"/>
      <c r="AM24" s="50"/>
      <c r="AN24" s="50"/>
      <c r="AO24" s="41"/>
      <c r="AP24" s="50"/>
      <c r="AQ24" s="50"/>
      <c r="AR24" s="50"/>
      <c r="AS24" s="50"/>
      <c r="AT24" s="50"/>
      <c r="AU24" s="50"/>
      <c r="AV24" s="50"/>
      <c r="AW24" s="50"/>
      <c r="AX24" s="50"/>
      <c r="AY24" s="50"/>
      <c r="AZ24" s="50"/>
      <c r="BA24" s="50"/>
      <c r="BB24" s="50"/>
      <c r="BC24" s="50"/>
      <c r="BD24" s="50"/>
      <c r="BE24" s="50"/>
      <c r="BF24" s="50"/>
      <c r="BG24" s="50"/>
      <c r="BH24" s="50"/>
      <c r="BI24" s="41"/>
      <c r="BJ24" s="50"/>
      <c r="BK24" s="50"/>
      <c r="BL24" s="50"/>
      <c r="BM24" s="50"/>
      <c r="BN24" s="50"/>
      <c r="BO24" s="50"/>
      <c r="BP24" s="50"/>
      <c r="BQ24" s="50"/>
      <c r="BR24" s="50"/>
      <c r="BS24" s="50"/>
      <c r="BT24" s="50"/>
      <c r="BU24" s="50"/>
      <c r="BV24" s="50"/>
      <c r="BW24" s="50"/>
      <c r="BX24" s="50"/>
      <c r="BY24" s="50"/>
      <c r="BZ24" s="50"/>
      <c r="CA24" s="50"/>
      <c r="CB24" s="50"/>
      <c r="CC24" s="70"/>
      <c r="CD24" s="30"/>
      <c r="CE24" s="30"/>
      <c r="CF24" s="30"/>
      <c r="CG24" s="30"/>
      <c r="CH24" s="30"/>
      <c r="CI24" s="30"/>
      <c r="CJ24" s="30"/>
      <c r="CK24" s="30"/>
      <c r="CL24" s="30"/>
      <c r="CM24" s="30"/>
      <c r="CN24" s="30"/>
      <c r="CO24" s="30"/>
      <c r="CP24" s="30"/>
      <c r="CQ24" s="30"/>
      <c r="CR24" s="30"/>
      <c r="CS24" s="30"/>
      <c r="CT24" s="30"/>
      <c r="CU24" s="30"/>
      <c r="CV24" s="30"/>
    </row>
    <row r="25" spans="1:100" s="31" customFormat="1" ht="17.7" x14ac:dyDescent="0.6">
      <c r="A25" s="92" t="s">
        <v>136</v>
      </c>
      <c r="B25" s="50"/>
      <c r="C25" s="50"/>
      <c r="D25" s="50"/>
      <c r="E25" s="50"/>
      <c r="F25" s="50"/>
      <c r="G25" s="50"/>
      <c r="H25" s="50"/>
      <c r="I25" s="50"/>
      <c r="J25" s="50"/>
      <c r="K25" s="50"/>
      <c r="L25" s="50"/>
      <c r="M25" s="50"/>
      <c r="N25" s="50"/>
      <c r="O25" s="50"/>
      <c r="P25" s="50"/>
      <c r="Q25" s="50"/>
      <c r="R25" s="50"/>
      <c r="S25" s="50"/>
      <c r="T25" s="50"/>
      <c r="U25" s="41"/>
      <c r="V25" s="50"/>
      <c r="W25" s="50"/>
      <c r="X25" s="50"/>
      <c r="Y25" s="50"/>
      <c r="Z25" s="50"/>
      <c r="AA25" s="50"/>
      <c r="AB25" s="50"/>
      <c r="AC25" s="50"/>
      <c r="AD25" s="50"/>
      <c r="AE25" s="50"/>
      <c r="AF25" s="50"/>
      <c r="AG25" s="50"/>
      <c r="AH25" s="50"/>
      <c r="AI25" s="50"/>
      <c r="AJ25" s="50"/>
      <c r="AK25" s="50"/>
      <c r="AL25" s="50"/>
      <c r="AM25" s="50"/>
      <c r="AN25" s="50"/>
      <c r="AO25" s="41"/>
      <c r="AP25" s="50"/>
      <c r="AQ25" s="50"/>
      <c r="AR25" s="50"/>
      <c r="AS25" s="50"/>
      <c r="AT25" s="50"/>
      <c r="AU25" s="50"/>
      <c r="AV25" s="50"/>
      <c r="AW25" s="50"/>
      <c r="AX25" s="50"/>
      <c r="AY25" s="50"/>
      <c r="AZ25" s="50"/>
      <c r="BA25" s="50"/>
      <c r="BB25" s="50"/>
      <c r="BC25" s="50"/>
      <c r="BD25" s="50"/>
      <c r="BE25" s="50"/>
      <c r="BF25" s="50"/>
      <c r="BG25" s="50"/>
      <c r="BH25" s="50"/>
      <c r="BI25" s="41"/>
      <c r="BJ25" s="50"/>
      <c r="BK25" s="50"/>
      <c r="BL25" s="50"/>
      <c r="BM25" s="50"/>
      <c r="BN25" s="50"/>
      <c r="BO25" s="50"/>
      <c r="BP25" s="50"/>
      <c r="BQ25" s="50"/>
      <c r="BR25" s="50"/>
      <c r="BS25" s="50"/>
      <c r="BT25" s="50"/>
      <c r="BU25" s="50"/>
      <c r="BV25" s="50"/>
      <c r="BW25" s="50"/>
      <c r="BX25" s="50"/>
      <c r="BY25" s="50"/>
      <c r="BZ25" s="50"/>
      <c r="CA25" s="50"/>
      <c r="CB25" s="50"/>
      <c r="CC25" s="70"/>
      <c r="CD25" s="30"/>
      <c r="CE25" s="30"/>
      <c r="CF25" s="30"/>
      <c r="CG25" s="30"/>
      <c r="CH25" s="30"/>
      <c r="CI25" s="30"/>
      <c r="CJ25" s="30"/>
      <c r="CK25" s="30"/>
      <c r="CL25" s="30"/>
      <c r="CM25" s="30"/>
      <c r="CN25" s="30"/>
      <c r="CO25" s="30"/>
      <c r="CP25" s="30"/>
      <c r="CQ25" s="30"/>
      <c r="CR25" s="30"/>
      <c r="CS25" s="30"/>
      <c r="CT25" s="30"/>
      <c r="CU25" s="30"/>
      <c r="CV25" s="30"/>
    </row>
    <row r="26" spans="1:100" s="31" customFormat="1" x14ac:dyDescent="0.4">
      <c r="A26" s="31" t="s">
        <v>6</v>
      </c>
      <c r="B26" s="30">
        <v>546005.84007839661</v>
      </c>
      <c r="C26" s="30">
        <v>925494.94078268239</v>
      </c>
      <c r="D26" s="30">
        <v>679419.29775606259</v>
      </c>
      <c r="E26" s="30">
        <v>832728.18303558847</v>
      </c>
      <c r="F26" s="30">
        <v>1383725.6355880876</v>
      </c>
      <c r="G26" s="30">
        <v>903125.1273136799</v>
      </c>
      <c r="H26" s="30">
        <v>736985.47369147162</v>
      </c>
      <c r="I26" s="30">
        <v>1275687.4124850284</v>
      </c>
      <c r="J26" s="30">
        <v>1516795.7232303473</v>
      </c>
      <c r="K26" s="30">
        <v>6752537.9849047372</v>
      </c>
      <c r="L26" s="30">
        <v>3636247.28082</v>
      </c>
      <c r="M26" s="30">
        <v>3125565.2540772799</v>
      </c>
      <c r="N26" s="30">
        <v>3888466.1261530202</v>
      </c>
      <c r="O26" s="30">
        <v>1888272.3990662501</v>
      </c>
      <c r="P26" s="30">
        <v>1908499.9092273999</v>
      </c>
      <c r="Q26" s="30">
        <v>1868495.4807261601</v>
      </c>
      <c r="R26" s="30">
        <v>1487570.3499614401</v>
      </c>
      <c r="S26" s="30">
        <v>1482287.6350711202</v>
      </c>
      <c r="T26" s="30">
        <v>2241632.2524247998</v>
      </c>
      <c r="U26" s="28"/>
      <c r="V26" s="30">
        <v>5351371.1324100085</v>
      </c>
      <c r="W26" s="30">
        <v>7138150.8476533424</v>
      </c>
      <c r="X26" s="30">
        <v>6239759.8414001977</v>
      </c>
      <c r="Y26" s="30">
        <v>5554233.0250115935</v>
      </c>
      <c r="Z26" s="30">
        <v>8674991.4648895171</v>
      </c>
      <c r="AA26" s="30">
        <v>6086815.6616688296</v>
      </c>
      <c r="AB26" s="30">
        <v>6205640.774598212</v>
      </c>
      <c r="AC26" s="30">
        <v>5871475.6336303586</v>
      </c>
      <c r="AD26" s="30">
        <v>5364937.6032689363</v>
      </c>
      <c r="AE26" s="30">
        <v>3249296.7330806972</v>
      </c>
      <c r="AF26" s="30">
        <v>7011399.9239767538</v>
      </c>
      <c r="AG26" s="30">
        <v>8232843.6116524739</v>
      </c>
      <c r="AH26" s="30">
        <v>5836980.0184145169</v>
      </c>
      <c r="AI26" s="30">
        <v>4597353.0925162733</v>
      </c>
      <c r="AJ26" s="30">
        <v>3799396.316555223</v>
      </c>
      <c r="AK26" s="30">
        <v>4946913.9327562246</v>
      </c>
      <c r="AL26" s="30">
        <v>3605157.6322584008</v>
      </c>
      <c r="AM26" s="30">
        <v>3221349.8609013776</v>
      </c>
      <c r="AN26" s="30">
        <v>5438642.0457962723</v>
      </c>
      <c r="AO26" s="28"/>
      <c r="AP26" s="30">
        <v>9036.2011599196012</v>
      </c>
      <c r="AQ26" s="30">
        <v>14743.951001669449</v>
      </c>
      <c r="AR26" s="30">
        <v>9707.4707945357568</v>
      </c>
      <c r="AS26" s="30">
        <v>6742.1182264854542</v>
      </c>
      <c r="AT26" s="30">
        <v>4727.5391714178932</v>
      </c>
      <c r="AU26" s="30">
        <v>5987.8559858106755</v>
      </c>
      <c r="AV26" s="30">
        <v>2054.4066666542917</v>
      </c>
      <c r="AW26" s="30">
        <v>793.50775407319475</v>
      </c>
      <c r="AX26" s="30">
        <v>1689.8651370489254</v>
      </c>
      <c r="AY26" s="30">
        <v>43852.744666482235</v>
      </c>
      <c r="AZ26" s="30">
        <v>10552</v>
      </c>
      <c r="BA26" s="30">
        <v>25445.227784999999</v>
      </c>
      <c r="BB26" s="30">
        <v>11522.0446832</v>
      </c>
      <c r="BC26" s="30">
        <v>4697.8105507199998</v>
      </c>
      <c r="BD26" s="30">
        <v>3314.9351266600002</v>
      </c>
      <c r="BE26" s="30">
        <v>6219.9828711299997</v>
      </c>
      <c r="BF26" s="30">
        <v>6165.7924383</v>
      </c>
      <c r="BG26" s="30">
        <v>2889.3190418200002</v>
      </c>
      <c r="BH26" s="30">
        <v>5798.8633932500006</v>
      </c>
      <c r="BI26" s="28"/>
      <c r="BJ26" s="30">
        <v>9418559.4959577713</v>
      </c>
      <c r="BK26" s="30">
        <v>10662703.233908605</v>
      </c>
      <c r="BL26" s="30">
        <v>11191784.557736687</v>
      </c>
      <c r="BM26" s="30">
        <v>11270547.045880111</v>
      </c>
      <c r="BN26" s="30">
        <v>15436175.829629702</v>
      </c>
      <c r="BO26" s="30">
        <v>18932577.680451229</v>
      </c>
      <c r="BP26" s="30">
        <v>20260750.112492364</v>
      </c>
      <c r="BQ26" s="30">
        <v>13653392.030836951</v>
      </c>
      <c r="BR26" s="30">
        <v>8815316.1898985989</v>
      </c>
      <c r="BS26" s="30">
        <v>11344272.109154118</v>
      </c>
      <c r="BT26" s="30">
        <v>8892129.2721685003</v>
      </c>
      <c r="BU26" s="30">
        <v>12152377.015301213</v>
      </c>
      <c r="BV26" s="30">
        <v>10185048.09005218</v>
      </c>
      <c r="BW26" s="30">
        <v>11063355.024628717</v>
      </c>
      <c r="BX26" s="30">
        <v>16712179.635944508</v>
      </c>
      <c r="BY26" s="30">
        <v>10019354.8721756</v>
      </c>
      <c r="BZ26" s="30">
        <v>8875682.4480728321</v>
      </c>
      <c r="CA26" s="30">
        <v>11638768.856662164</v>
      </c>
      <c r="CB26" s="30">
        <v>14576424.781146239</v>
      </c>
      <c r="CC26" s="70"/>
      <c r="CD26" s="30">
        <v>15324972.669606095</v>
      </c>
      <c r="CE26" s="30">
        <v>18741092.9733463</v>
      </c>
      <c r="CF26" s="30">
        <v>18120671.167687483</v>
      </c>
      <c r="CG26" s="30">
        <v>17664250.372153781</v>
      </c>
      <c r="CH26" s="30">
        <v>25499620.469278723</v>
      </c>
      <c r="CI26" s="30">
        <v>25928506.325419549</v>
      </c>
      <c r="CJ26" s="30">
        <v>27205430.767448701</v>
      </c>
      <c r="CK26" s="30">
        <v>20801348.584706411</v>
      </c>
      <c r="CL26" s="30">
        <v>15698739.38153493</v>
      </c>
      <c r="CM26" s="30">
        <v>21389959.571806032</v>
      </c>
      <c r="CN26" s="30">
        <v>19550328.476965256</v>
      </c>
      <c r="CO26" s="30">
        <v>23536231.108815968</v>
      </c>
      <c r="CP26" s="30">
        <v>19922016.279302917</v>
      </c>
      <c r="CQ26" s="30">
        <v>17553678.326761961</v>
      </c>
      <c r="CR26" s="30">
        <v>22423390.796853792</v>
      </c>
      <c r="CS26" s="30">
        <v>16840984.268529117</v>
      </c>
      <c r="CT26" s="30">
        <v>13974576.222730972</v>
      </c>
      <c r="CU26" s="30">
        <v>16345295.671676483</v>
      </c>
      <c r="CV26" s="30">
        <v>22262497.942760561</v>
      </c>
    </row>
    <row r="27" spans="1:100" s="31" customFormat="1" x14ac:dyDescent="0.4">
      <c r="A27" s="70" t="s">
        <v>13</v>
      </c>
      <c r="B27" s="30">
        <v>0</v>
      </c>
      <c r="C27" s="30">
        <v>0</v>
      </c>
      <c r="D27" s="30">
        <v>0</v>
      </c>
      <c r="E27" s="30">
        <v>0</v>
      </c>
      <c r="F27" s="30">
        <v>4992.1900753291166</v>
      </c>
      <c r="G27" s="30">
        <v>876239.49302918697</v>
      </c>
      <c r="H27" s="30">
        <v>2531679.896831051</v>
      </c>
      <c r="I27" s="30">
        <v>4053480.5570357353</v>
      </c>
      <c r="J27" s="30">
        <v>5523838.4238180043</v>
      </c>
      <c r="K27" s="30">
        <v>5224780.9536606986</v>
      </c>
      <c r="L27" s="30">
        <v>4532951.7048176005</v>
      </c>
      <c r="M27" s="30">
        <v>4771455.1152908802</v>
      </c>
      <c r="N27" s="30">
        <v>3600806.4273634199</v>
      </c>
      <c r="O27" s="30">
        <v>5965859.4080675002</v>
      </c>
      <c r="P27" s="30">
        <v>6629978.9914116003</v>
      </c>
      <c r="Q27" s="30">
        <v>9645197.6419488005</v>
      </c>
      <c r="R27" s="30">
        <v>3031989.0959939198</v>
      </c>
      <c r="S27" s="30">
        <v>3300122.2158520003</v>
      </c>
      <c r="T27" s="30">
        <v>2949432.1784736002</v>
      </c>
      <c r="U27" s="28"/>
      <c r="V27" s="30">
        <v>0</v>
      </c>
      <c r="W27" s="30">
        <v>0</v>
      </c>
      <c r="X27" s="30">
        <v>0</v>
      </c>
      <c r="Y27" s="30">
        <v>0</v>
      </c>
      <c r="Z27" s="30">
        <v>6908.2729311015128</v>
      </c>
      <c r="AA27" s="30">
        <v>362752.91055018461</v>
      </c>
      <c r="AB27" s="30">
        <v>1382757.1969453408</v>
      </c>
      <c r="AC27" s="30">
        <v>2936315.4872589731</v>
      </c>
      <c r="AD27" s="30">
        <v>1623238.2079123389</v>
      </c>
      <c r="AE27" s="30">
        <v>1098881.2988688429</v>
      </c>
      <c r="AF27" s="30">
        <v>1290899.3298057837</v>
      </c>
      <c r="AG27" s="30">
        <v>1951331.6793075313</v>
      </c>
      <c r="AH27" s="30">
        <v>1433035.290801079</v>
      </c>
      <c r="AI27" s="30">
        <v>2710428.7530364282</v>
      </c>
      <c r="AJ27" s="30">
        <v>9682200.4051430542</v>
      </c>
      <c r="AK27" s="30">
        <v>17553665.687548928</v>
      </c>
      <c r="AL27" s="30">
        <v>1503323.617840512</v>
      </c>
      <c r="AM27" s="30">
        <v>1474689.6021069973</v>
      </c>
      <c r="AN27" s="30">
        <v>809072.07683308795</v>
      </c>
      <c r="AO27" s="28"/>
      <c r="AP27" s="30">
        <v>0</v>
      </c>
      <c r="AQ27" s="30">
        <v>0</v>
      </c>
      <c r="AR27" s="30">
        <v>0</v>
      </c>
      <c r="AS27" s="30">
        <v>0</v>
      </c>
      <c r="AT27" s="30">
        <v>0</v>
      </c>
      <c r="AU27" s="30">
        <v>12012.369521201224</v>
      </c>
      <c r="AV27" s="30">
        <v>23696.200941330284</v>
      </c>
      <c r="AW27" s="30">
        <v>55104.789245598462</v>
      </c>
      <c r="AX27" s="30">
        <v>26538.047952560009</v>
      </c>
      <c r="AY27" s="30">
        <v>56913.296156858698</v>
      </c>
      <c r="AZ27" s="30">
        <v>36742.617003940002</v>
      </c>
      <c r="BA27" s="30">
        <v>70075.289483999994</v>
      </c>
      <c r="BB27" s="30">
        <v>92293.840320200004</v>
      </c>
      <c r="BC27" s="30">
        <v>149969.95182216002</v>
      </c>
      <c r="BD27" s="30">
        <v>225882.80679509998</v>
      </c>
      <c r="BE27" s="30">
        <v>647615.37196972</v>
      </c>
      <c r="BF27" s="30">
        <v>70434.130499999999</v>
      </c>
      <c r="BG27" s="30">
        <v>193701.30136044</v>
      </c>
      <c r="BH27" s="30">
        <v>90769.630343699988</v>
      </c>
      <c r="BI27" s="28"/>
      <c r="BJ27" s="30">
        <v>0</v>
      </c>
      <c r="BK27" s="30">
        <v>0</v>
      </c>
      <c r="BL27" s="30">
        <v>0</v>
      </c>
      <c r="BM27" s="30">
        <v>0</v>
      </c>
      <c r="BN27" s="30">
        <v>5691.4088641263406</v>
      </c>
      <c r="BO27" s="30">
        <v>233473.71810892591</v>
      </c>
      <c r="BP27" s="30">
        <v>1071353.0696840519</v>
      </c>
      <c r="BQ27" s="30">
        <v>3208403.6790452083</v>
      </c>
      <c r="BR27" s="30">
        <v>2520526.826175082</v>
      </c>
      <c r="BS27" s="30">
        <v>1309231.6295535807</v>
      </c>
      <c r="BT27" s="30">
        <v>1100653.6521401827</v>
      </c>
      <c r="BU27" s="30">
        <v>1066711.2839730394</v>
      </c>
      <c r="BV27" s="30">
        <v>1065954.1703171344</v>
      </c>
      <c r="BW27" s="30">
        <v>1344237.3270692506</v>
      </c>
      <c r="BX27" s="30">
        <v>3632533.8589249831</v>
      </c>
      <c r="BY27" s="30">
        <v>6048548.1117285844</v>
      </c>
      <c r="BZ27" s="30">
        <v>2391227.8438712959</v>
      </c>
      <c r="CA27" s="30">
        <v>3953084.9969569938</v>
      </c>
      <c r="CB27" s="30">
        <v>1837094.9278260802</v>
      </c>
      <c r="CC27" s="70"/>
      <c r="CD27" s="30">
        <v>0</v>
      </c>
      <c r="CE27" s="30">
        <v>0</v>
      </c>
      <c r="CF27" s="30">
        <v>0</v>
      </c>
      <c r="CG27" s="30">
        <v>0</v>
      </c>
      <c r="CH27" s="30">
        <v>17591.87187055697</v>
      </c>
      <c r="CI27" s="30">
        <v>1484478.4912094986</v>
      </c>
      <c r="CJ27" s="30">
        <v>5009486.3644017745</v>
      </c>
      <c r="CK27" s="30">
        <v>10253304.512585515</v>
      </c>
      <c r="CL27" s="30">
        <v>9694141.5058579855</v>
      </c>
      <c r="CM27" s="30">
        <v>7689807.1782399807</v>
      </c>
      <c r="CN27" s="30">
        <v>6961247.303767507</v>
      </c>
      <c r="CO27" s="30">
        <v>7859573.3680554507</v>
      </c>
      <c r="CP27" s="30">
        <v>6192089.7288018335</v>
      </c>
      <c r="CQ27" s="30">
        <v>10170495.439995339</v>
      </c>
      <c r="CR27" s="30">
        <v>20170596.062274739</v>
      </c>
      <c r="CS27" s="30">
        <v>33895026.813196033</v>
      </c>
      <c r="CT27" s="30">
        <v>6996974.6882057283</v>
      </c>
      <c r="CU27" s="30">
        <v>8921598.1162764318</v>
      </c>
      <c r="CV27" s="30">
        <v>5686368.8134764684</v>
      </c>
    </row>
    <row r="28" spans="1:100" s="31" customFormat="1" x14ac:dyDescent="0.4">
      <c r="A28" s="70" t="s">
        <v>15</v>
      </c>
      <c r="B28" s="30">
        <v>3959105.3613102878</v>
      </c>
      <c r="C28" s="30">
        <v>4094405.228878357</v>
      </c>
      <c r="D28" s="30">
        <v>3962507.4330965565</v>
      </c>
      <c r="E28" s="30">
        <v>11538467.730884949</v>
      </c>
      <c r="F28" s="30">
        <v>18265030.285191774</v>
      </c>
      <c r="G28" s="30">
        <v>11215323.704560034</v>
      </c>
      <c r="H28" s="30">
        <v>8193774.3513644086</v>
      </c>
      <c r="I28" s="30">
        <v>13668278.618948437</v>
      </c>
      <c r="J28" s="30">
        <v>14349035.288037831</v>
      </c>
      <c r="K28" s="30">
        <v>15134723.30452433</v>
      </c>
      <c r="L28" s="30">
        <v>6923331.6471525999</v>
      </c>
      <c r="M28" s="30">
        <v>11768026.26629496</v>
      </c>
      <c r="N28" s="30">
        <v>14930546.280569101</v>
      </c>
      <c r="O28" s="30">
        <v>16039455.630858</v>
      </c>
      <c r="P28" s="30">
        <v>12862559.12982568</v>
      </c>
      <c r="Q28" s="30">
        <v>15091011.284725919</v>
      </c>
      <c r="R28" s="30">
        <v>9299173.9363785591</v>
      </c>
      <c r="S28" s="30">
        <v>10156460.17989256</v>
      </c>
      <c r="T28" s="30">
        <v>7426217.5157240732</v>
      </c>
      <c r="U28" s="28"/>
      <c r="V28" s="30">
        <v>2772104.4984072368</v>
      </c>
      <c r="W28" s="30">
        <v>2803465.4504633229</v>
      </c>
      <c r="X28" s="30">
        <v>3271013.708641727</v>
      </c>
      <c r="Y28" s="30">
        <v>4660512.8047574246</v>
      </c>
      <c r="Z28" s="30">
        <v>4271972.611414481</v>
      </c>
      <c r="AA28" s="30">
        <v>3867805.1685149954</v>
      </c>
      <c r="AB28" s="30">
        <v>3825322.7040372877</v>
      </c>
      <c r="AC28" s="30">
        <v>4243866.881851661</v>
      </c>
      <c r="AD28" s="30">
        <v>2454979.5903617055</v>
      </c>
      <c r="AE28" s="30">
        <v>3462315.8337300066</v>
      </c>
      <c r="AF28" s="30">
        <v>2140987.4657890727</v>
      </c>
      <c r="AG28" s="30">
        <v>3116590.3613776905</v>
      </c>
      <c r="AH28" s="30">
        <v>3120265.6746253744</v>
      </c>
      <c r="AI28" s="30">
        <v>3545914.3437503972</v>
      </c>
      <c r="AJ28" s="30">
        <v>4622453.1664796388</v>
      </c>
      <c r="AK28" s="30">
        <v>2733891.3224094724</v>
      </c>
      <c r="AL28" s="30">
        <v>1894669.5758944482</v>
      </c>
      <c r="AM28" s="30">
        <v>2385212.4860527236</v>
      </c>
      <c r="AN28" s="30">
        <v>2442389.9933649921</v>
      </c>
      <c r="AO28" s="28"/>
      <c r="AP28" s="30">
        <v>5649.7901030403245</v>
      </c>
      <c r="AQ28" s="30">
        <v>8804.1005196160258</v>
      </c>
      <c r="AR28" s="30">
        <v>3948.8879193515304</v>
      </c>
      <c r="AS28" s="30">
        <v>1606.7255720297801</v>
      </c>
      <c r="AT28" s="30">
        <v>18910.156685671573</v>
      </c>
      <c r="AU28" s="30">
        <v>49243.189820395972</v>
      </c>
      <c r="AV28" s="30">
        <v>18281.486503516866</v>
      </c>
      <c r="AW28" s="30">
        <v>16412.408750483435</v>
      </c>
      <c r="AX28" s="30">
        <v>40032.09147751682</v>
      </c>
      <c r="AY28" s="30">
        <v>31753.56186980673</v>
      </c>
      <c r="AZ28" s="30">
        <v>21674.919257499998</v>
      </c>
      <c r="BA28" s="30">
        <v>65006.842214999997</v>
      </c>
      <c r="BB28" s="30">
        <v>27397.3282401</v>
      </c>
      <c r="BC28" s="30">
        <v>70837.571347199992</v>
      </c>
      <c r="BD28" s="30">
        <v>0</v>
      </c>
      <c r="BE28" s="30">
        <v>0</v>
      </c>
      <c r="BF28" s="30">
        <v>0</v>
      </c>
      <c r="BG28" s="30">
        <v>0</v>
      </c>
      <c r="BH28" s="30">
        <v>321084.71149229998</v>
      </c>
      <c r="BI28" s="28"/>
      <c r="BJ28" s="30">
        <v>5486828.6152734002</v>
      </c>
      <c r="BK28" s="30">
        <v>4320221.2622722033</v>
      </c>
      <c r="BL28" s="30">
        <v>4382758.4754568636</v>
      </c>
      <c r="BM28" s="30">
        <v>13897037.367091473</v>
      </c>
      <c r="BN28" s="30">
        <v>11008008.933212185</v>
      </c>
      <c r="BO28" s="30">
        <v>8395220.0688596796</v>
      </c>
      <c r="BP28" s="30">
        <v>10123046.988972677</v>
      </c>
      <c r="BQ28" s="30">
        <v>14988292.609603897</v>
      </c>
      <c r="BR28" s="30">
        <v>8617478.9230623003</v>
      </c>
      <c r="BS28" s="30">
        <v>7979752.6784519041</v>
      </c>
      <c r="BT28" s="30">
        <v>5787249.2961605601</v>
      </c>
      <c r="BU28" s="30">
        <v>9394146.3389196396</v>
      </c>
      <c r="BV28" s="30">
        <v>11344303.961399786</v>
      </c>
      <c r="BW28" s="30">
        <v>14596742.342333732</v>
      </c>
      <c r="BX28" s="30">
        <v>14127885.802802565</v>
      </c>
      <c r="BY28" s="30">
        <v>10934484.420248033</v>
      </c>
      <c r="BZ28" s="30">
        <v>6633908.8885775367</v>
      </c>
      <c r="CA28" s="30">
        <v>16142626.405479312</v>
      </c>
      <c r="CB28" s="30">
        <v>15831217.407034678</v>
      </c>
      <c r="CC28" s="70"/>
      <c r="CD28" s="30">
        <v>12223688.265093965</v>
      </c>
      <c r="CE28" s="30">
        <v>11226896.042133499</v>
      </c>
      <c r="CF28" s="30">
        <v>11620228.505114498</v>
      </c>
      <c r="CG28" s="30">
        <v>30097624.628305875</v>
      </c>
      <c r="CH28" s="30">
        <v>33563921.986504108</v>
      </c>
      <c r="CI28" s="30">
        <v>23527592.131755106</v>
      </c>
      <c r="CJ28" s="30">
        <v>22160425.530877892</v>
      </c>
      <c r="CK28" s="30">
        <v>32916850.519154478</v>
      </c>
      <c r="CL28" s="30">
        <v>25461525.892939351</v>
      </c>
      <c r="CM28" s="30">
        <v>26608545.378576048</v>
      </c>
      <c r="CN28" s="30">
        <v>14873243.328359734</v>
      </c>
      <c r="CO28" s="30">
        <v>24343769.808807291</v>
      </c>
      <c r="CP28" s="30">
        <v>29422513.244834363</v>
      </c>
      <c r="CQ28" s="30">
        <v>34252949.888289332</v>
      </c>
      <c r="CR28" s="30">
        <v>31612898.099107884</v>
      </c>
      <c r="CS28" s="30">
        <v>28759387.027383424</v>
      </c>
      <c r="CT28" s="30">
        <v>17827752.400850542</v>
      </c>
      <c r="CU28" s="30">
        <v>28684299.071424596</v>
      </c>
      <c r="CV28" s="30">
        <v>26020909.627616044</v>
      </c>
    </row>
    <row r="29" spans="1:100" s="31" customFormat="1" x14ac:dyDescent="0.4">
      <c r="A29" s="70" t="s">
        <v>16</v>
      </c>
      <c r="B29" s="30">
        <v>1014.2027887878446</v>
      </c>
      <c r="C29" s="30">
        <v>0</v>
      </c>
      <c r="D29" s="30">
        <v>3819.8205480559373</v>
      </c>
      <c r="E29" s="30">
        <v>7995.3395981617577</v>
      </c>
      <c r="F29" s="30">
        <v>7488.2851129936753</v>
      </c>
      <c r="G29" s="30">
        <v>0</v>
      </c>
      <c r="H29" s="30">
        <v>1883.7838793996307</v>
      </c>
      <c r="I29" s="30">
        <v>0</v>
      </c>
      <c r="J29" s="30">
        <v>0</v>
      </c>
      <c r="K29" s="30">
        <v>0</v>
      </c>
      <c r="L29" s="30">
        <v>0</v>
      </c>
      <c r="M29" s="30">
        <v>0</v>
      </c>
      <c r="N29" s="30">
        <v>35157.9863004</v>
      </c>
      <c r="O29" s="30">
        <v>24712.284108750002</v>
      </c>
      <c r="P29" s="30">
        <v>31834.351227334362</v>
      </c>
      <c r="Q29" s="30">
        <v>97304.216303851616</v>
      </c>
      <c r="R29" s="30">
        <v>6030.94776</v>
      </c>
      <c r="S29" s="30">
        <v>97191.673707599999</v>
      </c>
      <c r="T29" s="30">
        <v>42351.975224002599</v>
      </c>
      <c r="U29" s="28"/>
      <c r="V29" s="30">
        <v>1201507.8585919726</v>
      </c>
      <c r="W29" s="30">
        <v>3205985.9123917525</v>
      </c>
      <c r="X29" s="30">
        <v>4503347.4015040956</v>
      </c>
      <c r="Y29" s="30">
        <v>6598006.5238713175</v>
      </c>
      <c r="Z29" s="30">
        <v>4287230.7314589992</v>
      </c>
      <c r="AA29" s="30">
        <v>3354072.4684163905</v>
      </c>
      <c r="AB29" s="30">
        <v>3006865.0494806999</v>
      </c>
      <c r="AC29" s="30">
        <v>2346417.0005362988</v>
      </c>
      <c r="AD29" s="30">
        <v>416995.31974467734</v>
      </c>
      <c r="AE29" s="30">
        <v>165199.83212073013</v>
      </c>
      <c r="AF29" s="30">
        <v>1293309.8108651701</v>
      </c>
      <c r="AG29" s="30">
        <v>4407095.3499211855</v>
      </c>
      <c r="AH29" s="30">
        <v>5904841.0046790969</v>
      </c>
      <c r="AI29" s="30">
        <v>4031990.6978554367</v>
      </c>
      <c r="AJ29" s="30">
        <v>7435454.0322546987</v>
      </c>
      <c r="AK29" s="30">
        <v>6007173.9538136777</v>
      </c>
      <c r="AL29" s="30">
        <v>1066537.3913812002</v>
      </c>
      <c r="AM29" s="30">
        <v>2378886.1660030345</v>
      </c>
      <c r="AN29" s="30">
        <v>1648478.8358734904</v>
      </c>
      <c r="AO29" s="28"/>
      <c r="AP29" s="30">
        <v>0</v>
      </c>
      <c r="AQ29" s="30">
        <v>993.32220367278796</v>
      </c>
      <c r="AR29" s="30">
        <v>0</v>
      </c>
      <c r="AS29" s="30">
        <v>0</v>
      </c>
      <c r="AT29" s="30">
        <v>0</v>
      </c>
      <c r="AU29" s="30">
        <v>0</v>
      </c>
      <c r="AV29" s="30">
        <v>0</v>
      </c>
      <c r="AW29" s="30">
        <v>0</v>
      </c>
      <c r="AX29" s="30">
        <v>0</v>
      </c>
      <c r="AY29" s="30">
        <v>0</v>
      </c>
      <c r="AZ29" s="30">
        <v>0</v>
      </c>
      <c r="BA29" s="30">
        <v>0</v>
      </c>
      <c r="BB29" s="30">
        <v>0</v>
      </c>
      <c r="BC29" s="30">
        <v>0</v>
      </c>
      <c r="BD29" s="30">
        <v>0</v>
      </c>
      <c r="BE29" s="30">
        <v>0</v>
      </c>
      <c r="BF29" s="30">
        <v>0</v>
      </c>
      <c r="BG29" s="30">
        <v>876.75369450999995</v>
      </c>
      <c r="BH29" s="30">
        <v>508.51064439999999</v>
      </c>
      <c r="BI29" s="28"/>
      <c r="BJ29" s="30">
        <v>1433589.5535452566</v>
      </c>
      <c r="BK29" s="30">
        <v>2533304.6208643708</v>
      </c>
      <c r="BL29" s="30">
        <v>1370748.088954096</v>
      </c>
      <c r="BM29" s="30">
        <v>3066718.8448510943</v>
      </c>
      <c r="BN29" s="30">
        <v>1794511.5322450241</v>
      </c>
      <c r="BO29" s="30">
        <v>642249.99905952858</v>
      </c>
      <c r="BP29" s="30">
        <v>1184557.4115710924</v>
      </c>
      <c r="BQ29" s="30">
        <v>747350.14771118783</v>
      </c>
      <c r="BR29" s="30">
        <v>244770.67272532947</v>
      </c>
      <c r="BS29" s="30">
        <v>138660.08338922844</v>
      </c>
      <c r="BT29" s="30">
        <v>511726.19928989769</v>
      </c>
      <c r="BU29" s="30">
        <v>1360823.7350343638</v>
      </c>
      <c r="BV29" s="30">
        <v>2173168.3094561775</v>
      </c>
      <c r="BW29" s="30">
        <v>1524364.9817558611</v>
      </c>
      <c r="BX29" s="30">
        <v>3641717.8618262722</v>
      </c>
      <c r="BY29" s="30">
        <v>1861457.0567968781</v>
      </c>
      <c r="BZ29" s="30">
        <v>415542.60150720004</v>
      </c>
      <c r="CA29" s="30">
        <v>1515009.7360880973</v>
      </c>
      <c r="CB29" s="30">
        <v>1207370.338033997</v>
      </c>
      <c r="CC29" s="70"/>
      <c r="CD29" s="30">
        <v>2636111.6149260169</v>
      </c>
      <c r="CE29" s="30">
        <v>5740283.8554597963</v>
      </c>
      <c r="CF29" s="30">
        <v>5877915.3110062471</v>
      </c>
      <c r="CG29" s="30">
        <v>9672720.7083205748</v>
      </c>
      <c r="CH29" s="30">
        <v>6089230.5488170171</v>
      </c>
      <c r="CI29" s="30">
        <v>3996322.4674759191</v>
      </c>
      <c r="CJ29" s="30">
        <v>4193306.2449311921</v>
      </c>
      <c r="CK29" s="30">
        <v>3093767.1482474869</v>
      </c>
      <c r="CL29" s="30">
        <v>661765.99247000681</v>
      </c>
      <c r="CM29" s="30">
        <v>303859.91550995858</v>
      </c>
      <c r="CN29" s="30">
        <v>1805036.0101550678</v>
      </c>
      <c r="CO29" s="30">
        <v>5767919.0849555489</v>
      </c>
      <c r="CP29" s="30">
        <v>8113167.3004356744</v>
      </c>
      <c r="CQ29" s="30">
        <v>5581067.9637200469</v>
      </c>
      <c r="CR29" s="30">
        <v>11109006.245308304</v>
      </c>
      <c r="CS29" s="30">
        <v>7965935.2269144077</v>
      </c>
      <c r="CT29" s="30">
        <v>1488110.9406484002</v>
      </c>
      <c r="CU29" s="30">
        <v>3991964.3294932419</v>
      </c>
      <c r="CV29" s="30">
        <v>2898709.6597758899</v>
      </c>
    </row>
    <row r="30" spans="1:100" s="31" customFormat="1" x14ac:dyDescent="0.4">
      <c r="A30" s="70" t="s">
        <v>8</v>
      </c>
      <c r="B30" s="30">
        <v>0</v>
      </c>
      <c r="C30" s="30">
        <v>0</v>
      </c>
      <c r="D30" s="30">
        <v>0</v>
      </c>
      <c r="E30" s="30">
        <v>0</v>
      </c>
      <c r="F30" s="30">
        <v>0</v>
      </c>
      <c r="G30" s="30">
        <v>0</v>
      </c>
      <c r="H30" s="30">
        <v>0</v>
      </c>
      <c r="I30" s="30">
        <v>0</v>
      </c>
      <c r="J30" s="30">
        <v>0</v>
      </c>
      <c r="K30" s="30">
        <v>0</v>
      </c>
      <c r="L30" s="30">
        <v>0</v>
      </c>
      <c r="M30" s="30">
        <v>0</v>
      </c>
      <c r="N30" s="30">
        <v>0</v>
      </c>
      <c r="O30" s="30">
        <v>0</v>
      </c>
      <c r="P30" s="30">
        <v>98021.04286037499</v>
      </c>
      <c r="Q30" s="30">
        <v>161684.42627399997</v>
      </c>
      <c r="R30" s="30">
        <v>8465.3988031999997</v>
      </c>
      <c r="S30" s="30">
        <v>2069.0006696800001</v>
      </c>
      <c r="T30" s="30">
        <v>0</v>
      </c>
      <c r="U30" s="28"/>
      <c r="V30" s="30">
        <v>0</v>
      </c>
      <c r="W30" s="30">
        <v>0</v>
      </c>
      <c r="X30" s="30">
        <v>0</v>
      </c>
      <c r="Y30" s="30">
        <v>7658.0149577722086</v>
      </c>
      <c r="Z30" s="30">
        <v>0</v>
      </c>
      <c r="AA30" s="30">
        <v>0</v>
      </c>
      <c r="AB30" s="30">
        <v>5756.2797965561122</v>
      </c>
      <c r="AC30" s="30">
        <v>0</v>
      </c>
      <c r="AD30" s="30">
        <v>0</v>
      </c>
      <c r="AE30" s="30">
        <v>0</v>
      </c>
      <c r="AF30" s="30">
        <v>0</v>
      </c>
      <c r="AG30" s="30">
        <v>0</v>
      </c>
      <c r="AH30" s="30">
        <v>0</v>
      </c>
      <c r="AI30" s="30">
        <v>0</v>
      </c>
      <c r="AJ30" s="30">
        <v>1028457.9494200924</v>
      </c>
      <c r="AK30" s="30">
        <v>5216864.9063935997</v>
      </c>
      <c r="AL30" s="30">
        <v>3174031.7703750725</v>
      </c>
      <c r="AM30" s="30">
        <v>1020279.4470223309</v>
      </c>
      <c r="AN30" s="30">
        <v>0</v>
      </c>
      <c r="AO30" s="28"/>
      <c r="AP30" s="30">
        <v>0</v>
      </c>
      <c r="AQ30" s="30">
        <v>0</v>
      </c>
      <c r="AR30" s="30">
        <v>0</v>
      </c>
      <c r="AS30" s="30">
        <v>0</v>
      </c>
      <c r="AT30" s="30">
        <v>0</v>
      </c>
      <c r="AU30" s="30">
        <v>0</v>
      </c>
      <c r="AV30" s="30">
        <v>0</v>
      </c>
      <c r="AW30" s="30">
        <v>0</v>
      </c>
      <c r="AX30" s="30">
        <v>0</v>
      </c>
      <c r="AY30" s="30">
        <v>0</v>
      </c>
      <c r="AZ30" s="30">
        <v>0</v>
      </c>
      <c r="BA30" s="30">
        <v>0</v>
      </c>
      <c r="BB30" s="30">
        <v>0</v>
      </c>
      <c r="BC30" s="30">
        <v>0</v>
      </c>
      <c r="BD30" s="30">
        <v>0</v>
      </c>
      <c r="BE30" s="30">
        <v>0</v>
      </c>
      <c r="BF30" s="30">
        <v>0</v>
      </c>
      <c r="BG30" s="30">
        <v>0</v>
      </c>
      <c r="BH30" s="30">
        <v>0</v>
      </c>
      <c r="BI30" s="28"/>
      <c r="BJ30" s="30">
        <v>0</v>
      </c>
      <c r="BK30" s="30">
        <v>0</v>
      </c>
      <c r="BL30" s="30">
        <v>0</v>
      </c>
      <c r="BM30" s="30">
        <v>12892.906612192803</v>
      </c>
      <c r="BN30" s="30">
        <v>11382.817728252681</v>
      </c>
      <c r="BO30" s="30">
        <v>0</v>
      </c>
      <c r="BP30" s="30">
        <v>11110.023725316625</v>
      </c>
      <c r="BQ30" s="30">
        <v>0</v>
      </c>
      <c r="BR30" s="30">
        <v>0</v>
      </c>
      <c r="BS30" s="30">
        <v>0</v>
      </c>
      <c r="BT30" s="30">
        <v>0</v>
      </c>
      <c r="BU30" s="30">
        <v>0</v>
      </c>
      <c r="BV30" s="30">
        <v>0</v>
      </c>
      <c r="BW30" s="30">
        <v>0</v>
      </c>
      <c r="BX30" s="30">
        <v>696106.21441526175</v>
      </c>
      <c r="BY30" s="30">
        <v>1560736.3047527999</v>
      </c>
      <c r="BZ30" s="30">
        <v>816502.40320880001</v>
      </c>
      <c r="CA30" s="30">
        <v>283736.03527370194</v>
      </c>
      <c r="CB30" s="30">
        <v>0</v>
      </c>
      <c r="CC30" s="70"/>
      <c r="CD30" s="30">
        <v>0</v>
      </c>
      <c r="CE30" s="30">
        <v>0</v>
      </c>
      <c r="CF30" s="30">
        <v>0</v>
      </c>
      <c r="CG30" s="30">
        <v>20550.921569965012</v>
      </c>
      <c r="CH30" s="30">
        <v>11382.817728252681</v>
      </c>
      <c r="CI30" s="30">
        <v>0</v>
      </c>
      <c r="CJ30" s="30">
        <v>16866.303521872738</v>
      </c>
      <c r="CK30" s="30">
        <v>0</v>
      </c>
      <c r="CL30" s="30">
        <v>0</v>
      </c>
      <c r="CM30" s="30">
        <v>0</v>
      </c>
      <c r="CN30" s="30">
        <v>0</v>
      </c>
      <c r="CO30" s="30">
        <v>0</v>
      </c>
      <c r="CP30" s="30">
        <v>0</v>
      </c>
      <c r="CQ30" s="30">
        <v>0</v>
      </c>
      <c r="CR30" s="30">
        <v>1822585.2066957292</v>
      </c>
      <c r="CS30" s="30">
        <v>6939285.6374203991</v>
      </c>
      <c r="CT30" s="30">
        <v>3998999.5723870727</v>
      </c>
      <c r="CU30" s="30">
        <v>1306084.4829657129</v>
      </c>
      <c r="CV30" s="30">
        <v>0</v>
      </c>
    </row>
    <row r="31" spans="1:100" s="31" customFormat="1" x14ac:dyDescent="0.4">
      <c r="A31" s="70" t="s">
        <v>24</v>
      </c>
      <c r="B31" s="30">
        <v>0</v>
      </c>
      <c r="C31" s="30">
        <v>0</v>
      </c>
      <c r="D31" s="30">
        <v>0</v>
      </c>
      <c r="E31" s="30">
        <v>0</v>
      </c>
      <c r="F31" s="30">
        <v>0</v>
      </c>
      <c r="G31" s="30">
        <v>0</v>
      </c>
      <c r="H31" s="30">
        <v>0</v>
      </c>
      <c r="I31" s="30">
        <v>0</v>
      </c>
      <c r="J31" s="30">
        <v>0</v>
      </c>
      <c r="K31" s="30">
        <v>0</v>
      </c>
      <c r="L31" s="30">
        <v>0</v>
      </c>
      <c r="M31" s="30">
        <v>37320</v>
      </c>
      <c r="N31" s="30">
        <v>26430</v>
      </c>
      <c r="O31" s="30">
        <v>45475</v>
      </c>
      <c r="P31" s="30">
        <v>12176</v>
      </c>
      <c r="Q31" s="30">
        <v>60078</v>
      </c>
      <c r="R31" s="30">
        <v>17584</v>
      </c>
      <c r="S31" s="30">
        <v>0</v>
      </c>
      <c r="T31" s="30">
        <v>0</v>
      </c>
      <c r="U31" s="28"/>
      <c r="V31" s="30">
        <v>0</v>
      </c>
      <c r="W31" s="30">
        <v>0</v>
      </c>
      <c r="X31" s="30">
        <v>0</v>
      </c>
      <c r="Y31" s="30">
        <v>0</v>
      </c>
      <c r="Z31" s="30">
        <v>0</v>
      </c>
      <c r="AA31" s="30">
        <v>0</v>
      </c>
      <c r="AB31" s="30">
        <v>0</v>
      </c>
      <c r="AC31" s="30">
        <v>7499.0668693886255</v>
      </c>
      <c r="AD31" s="30">
        <v>0</v>
      </c>
      <c r="AE31" s="30">
        <v>0</v>
      </c>
      <c r="AF31" s="30">
        <v>21970.471557984802</v>
      </c>
      <c r="AG31" s="30">
        <v>3101744.2553045675</v>
      </c>
      <c r="AH31" s="30">
        <v>3297247.6907064877</v>
      </c>
      <c r="AI31" s="30">
        <v>2700449.3282856415</v>
      </c>
      <c r="AJ31" s="30">
        <v>2716807.4503778019</v>
      </c>
      <c r="AK31" s="30">
        <v>3715552.0000000005</v>
      </c>
      <c r="AL31" s="30">
        <v>723776</v>
      </c>
      <c r="AM31" s="30">
        <v>0</v>
      </c>
      <c r="AN31" s="30">
        <v>0</v>
      </c>
      <c r="AO31" s="28"/>
      <c r="AP31" s="30">
        <v>0</v>
      </c>
      <c r="AQ31" s="30">
        <v>0</v>
      </c>
      <c r="AR31" s="30">
        <v>0</v>
      </c>
      <c r="AS31" s="30">
        <v>0</v>
      </c>
      <c r="AT31" s="30">
        <v>0</v>
      </c>
      <c r="AU31" s="30">
        <v>0</v>
      </c>
      <c r="AV31" s="30">
        <v>0</v>
      </c>
      <c r="AW31" s="30">
        <v>0</v>
      </c>
      <c r="AX31" s="30">
        <v>0</v>
      </c>
      <c r="AY31" s="30">
        <v>0</v>
      </c>
      <c r="AZ31" s="30">
        <v>0</v>
      </c>
      <c r="BA31" s="30">
        <v>0</v>
      </c>
      <c r="BB31" s="30">
        <v>0</v>
      </c>
      <c r="BC31" s="30">
        <v>0</v>
      </c>
      <c r="BD31" s="30">
        <v>0</v>
      </c>
      <c r="BE31" s="30">
        <v>0</v>
      </c>
      <c r="BF31" s="30">
        <v>0</v>
      </c>
      <c r="BG31" s="30">
        <v>0</v>
      </c>
      <c r="BH31" s="30">
        <v>0</v>
      </c>
      <c r="BI31" s="28"/>
      <c r="BJ31" s="30">
        <v>0</v>
      </c>
      <c r="BK31" s="30">
        <v>0</v>
      </c>
      <c r="BL31" s="30">
        <v>0</v>
      </c>
      <c r="BM31" s="30">
        <v>0</v>
      </c>
      <c r="BN31" s="30">
        <v>0</v>
      </c>
      <c r="BO31" s="30">
        <v>0</v>
      </c>
      <c r="BP31" s="30">
        <v>0</v>
      </c>
      <c r="BQ31" s="30">
        <v>19047.448354169861</v>
      </c>
      <c r="BR31" s="30">
        <v>0</v>
      </c>
      <c r="BS31" s="30">
        <v>0</v>
      </c>
      <c r="BT31" s="30">
        <v>13212.13666820716</v>
      </c>
      <c r="BU31" s="30">
        <v>678083.75561476976</v>
      </c>
      <c r="BV31" s="30">
        <v>903455.85201015777</v>
      </c>
      <c r="BW31" s="30">
        <v>989567.0464831799</v>
      </c>
      <c r="BX31" s="30">
        <v>913037.91660871834</v>
      </c>
      <c r="BY31" s="30">
        <v>1025768.8</v>
      </c>
      <c r="BZ31" s="30">
        <v>381564.80000000005</v>
      </c>
      <c r="CA31" s="30">
        <v>0</v>
      </c>
      <c r="CB31" s="30">
        <v>0</v>
      </c>
      <c r="CC31" s="70"/>
      <c r="CD31" s="30">
        <v>0</v>
      </c>
      <c r="CE31" s="30">
        <v>0</v>
      </c>
      <c r="CF31" s="30">
        <v>0</v>
      </c>
      <c r="CG31" s="30">
        <v>0</v>
      </c>
      <c r="CH31" s="30">
        <v>0</v>
      </c>
      <c r="CI31" s="30">
        <v>0</v>
      </c>
      <c r="CJ31" s="30">
        <v>0</v>
      </c>
      <c r="CK31" s="30">
        <v>26546.515223558486</v>
      </c>
      <c r="CL31" s="30">
        <v>0</v>
      </c>
      <c r="CM31" s="30">
        <v>0</v>
      </c>
      <c r="CN31" s="30">
        <v>35182.608226191966</v>
      </c>
      <c r="CO31" s="30">
        <v>3817148.0109193372</v>
      </c>
      <c r="CP31" s="30">
        <v>4227133.5427166456</v>
      </c>
      <c r="CQ31" s="30">
        <v>3735491.3747688215</v>
      </c>
      <c r="CR31" s="30">
        <v>3642021.3669865201</v>
      </c>
      <c r="CS31" s="30">
        <v>4801398.8000000007</v>
      </c>
      <c r="CT31" s="30">
        <v>1122924.8</v>
      </c>
      <c r="CU31" s="30">
        <v>0</v>
      </c>
      <c r="CV31" s="30">
        <v>0</v>
      </c>
    </row>
    <row r="32" spans="1:100" s="31" customFormat="1" x14ac:dyDescent="0.4">
      <c r="A32" s="70" t="s">
        <v>25</v>
      </c>
      <c r="B32" s="30">
        <v>0</v>
      </c>
      <c r="C32" s="30">
        <v>0</v>
      </c>
      <c r="D32" s="30">
        <v>0</v>
      </c>
      <c r="E32" s="30">
        <v>4633.6738556430273</v>
      </c>
      <c r="F32" s="30">
        <v>4992.1900753291166</v>
      </c>
      <c r="G32" s="30">
        <v>3579.7033383615594</v>
      </c>
      <c r="H32" s="30">
        <v>3767.5677587992614</v>
      </c>
      <c r="I32" s="30">
        <v>4345.3011068474989</v>
      </c>
      <c r="J32" s="30">
        <v>0</v>
      </c>
      <c r="K32" s="30">
        <v>0</v>
      </c>
      <c r="L32" s="30">
        <v>0</v>
      </c>
      <c r="M32" s="30">
        <v>0</v>
      </c>
      <c r="N32" s="30">
        <v>0</v>
      </c>
      <c r="O32" s="30">
        <v>0</v>
      </c>
      <c r="P32" s="30">
        <v>0</v>
      </c>
      <c r="Q32" s="30">
        <v>0</v>
      </c>
      <c r="R32" s="30">
        <v>0</v>
      </c>
      <c r="S32" s="30">
        <v>0</v>
      </c>
      <c r="T32" s="30">
        <v>0</v>
      </c>
      <c r="U32" s="28"/>
      <c r="V32" s="30">
        <v>0</v>
      </c>
      <c r="W32" s="30">
        <v>0</v>
      </c>
      <c r="X32" s="30">
        <v>0</v>
      </c>
      <c r="Y32" s="30">
        <v>7658.0149577722086</v>
      </c>
      <c r="Z32" s="30">
        <v>41449.637586609075</v>
      </c>
      <c r="AA32" s="30">
        <v>19433.191636617034</v>
      </c>
      <c r="AB32" s="30">
        <v>68617.817246926061</v>
      </c>
      <c r="AC32" s="30">
        <v>0</v>
      </c>
      <c r="AD32" s="30">
        <v>0</v>
      </c>
      <c r="AE32" s="30">
        <v>0</v>
      </c>
      <c r="AF32" s="30">
        <v>0</v>
      </c>
      <c r="AG32" s="30">
        <v>0</v>
      </c>
      <c r="AH32" s="30">
        <v>0</v>
      </c>
      <c r="AI32" s="30">
        <v>0</v>
      </c>
      <c r="AJ32" s="30">
        <v>0</v>
      </c>
      <c r="AK32" s="30">
        <v>0</v>
      </c>
      <c r="AL32" s="30">
        <v>0</v>
      </c>
      <c r="AM32" s="30">
        <v>0</v>
      </c>
      <c r="AN32" s="30">
        <v>0</v>
      </c>
      <c r="AO32" s="28"/>
      <c r="AP32" s="30">
        <v>0</v>
      </c>
      <c r="AQ32" s="30">
        <v>0</v>
      </c>
      <c r="AR32" s="30">
        <v>0</v>
      </c>
      <c r="AS32" s="30">
        <v>0</v>
      </c>
      <c r="AT32" s="30">
        <v>0</v>
      </c>
      <c r="AU32" s="30">
        <v>0</v>
      </c>
      <c r="AV32" s="30">
        <v>1399.2012875349974</v>
      </c>
      <c r="AW32" s="30">
        <v>0</v>
      </c>
      <c r="AX32" s="30">
        <v>0</v>
      </c>
      <c r="AY32" s="30">
        <v>0</v>
      </c>
      <c r="AZ32" s="30">
        <v>0</v>
      </c>
      <c r="BA32" s="30">
        <v>0</v>
      </c>
      <c r="BB32" s="30">
        <v>0</v>
      </c>
      <c r="BC32" s="30">
        <v>0</v>
      </c>
      <c r="BD32" s="30">
        <v>0</v>
      </c>
      <c r="BE32" s="30">
        <v>0</v>
      </c>
      <c r="BF32" s="30">
        <v>0</v>
      </c>
      <c r="BG32" s="30">
        <v>0</v>
      </c>
      <c r="BH32" s="30">
        <v>0</v>
      </c>
      <c r="BI32" s="28"/>
      <c r="BJ32" s="30">
        <v>0</v>
      </c>
      <c r="BK32" s="30">
        <v>0</v>
      </c>
      <c r="BL32" s="30">
        <v>0</v>
      </c>
      <c r="BM32" s="30">
        <v>51571.626448771211</v>
      </c>
      <c r="BN32" s="30">
        <v>28457.044320631703</v>
      </c>
      <c r="BO32" s="30">
        <v>11143.769999539971</v>
      </c>
      <c r="BP32" s="30">
        <v>36447.68196950241</v>
      </c>
      <c r="BQ32" s="30">
        <v>6349.1494513899534</v>
      </c>
      <c r="BR32" s="30">
        <v>0</v>
      </c>
      <c r="BS32" s="30">
        <v>0</v>
      </c>
      <c r="BT32" s="30">
        <v>0</v>
      </c>
      <c r="BU32" s="30">
        <v>0</v>
      </c>
      <c r="BV32" s="30">
        <v>0</v>
      </c>
      <c r="BW32" s="30">
        <v>0</v>
      </c>
      <c r="BX32" s="30">
        <v>0</v>
      </c>
      <c r="BY32" s="30">
        <v>0</v>
      </c>
      <c r="BZ32" s="30">
        <v>0</v>
      </c>
      <c r="CA32" s="30">
        <v>0</v>
      </c>
      <c r="CB32" s="30">
        <v>0</v>
      </c>
      <c r="CC32" s="70"/>
      <c r="CD32" s="30">
        <v>0</v>
      </c>
      <c r="CE32" s="30">
        <v>0</v>
      </c>
      <c r="CF32" s="30">
        <v>0</v>
      </c>
      <c r="CG32" s="30">
        <v>63863.31526218645</v>
      </c>
      <c r="CH32" s="30">
        <v>74898.871982569894</v>
      </c>
      <c r="CI32" s="30">
        <v>34156.664974518564</v>
      </c>
      <c r="CJ32" s="30">
        <v>110232.26826276272</v>
      </c>
      <c r="CK32" s="30">
        <v>10694.450558237451</v>
      </c>
      <c r="CL32" s="30">
        <v>0</v>
      </c>
      <c r="CM32" s="30">
        <v>0</v>
      </c>
      <c r="CN32" s="30">
        <v>0</v>
      </c>
      <c r="CO32" s="30">
        <v>0</v>
      </c>
      <c r="CP32" s="30">
        <v>0</v>
      </c>
      <c r="CQ32" s="30">
        <v>0</v>
      </c>
      <c r="CR32" s="30">
        <v>0</v>
      </c>
      <c r="CS32" s="30">
        <v>0</v>
      </c>
      <c r="CT32" s="30">
        <v>0</v>
      </c>
      <c r="CU32" s="30">
        <v>0</v>
      </c>
      <c r="CV32" s="30">
        <v>0</v>
      </c>
    </row>
    <row r="33" spans="1:100" s="31" customFormat="1" x14ac:dyDescent="0.4">
      <c r="A33" s="70" t="s">
        <v>9</v>
      </c>
      <c r="B33" s="30">
        <v>1859357.7845094781</v>
      </c>
      <c r="C33" s="30">
        <v>4201455.2397220433</v>
      </c>
      <c r="D33" s="30">
        <v>4012617.1053164662</v>
      </c>
      <c r="E33" s="30">
        <v>3091554.5545695517</v>
      </c>
      <c r="F33" s="30">
        <v>6472000.5950065032</v>
      </c>
      <c r="G33" s="30">
        <v>4514237.8046460375</v>
      </c>
      <c r="H33" s="30">
        <v>5531575.8385437159</v>
      </c>
      <c r="I33" s="30">
        <v>2707808.1955199311</v>
      </c>
      <c r="J33" s="30">
        <v>1466988.2351136841</v>
      </c>
      <c r="K33" s="30">
        <v>1325413.4506377063</v>
      </c>
      <c r="L33" s="30">
        <v>538699.93478532007</v>
      </c>
      <c r="M33" s="30">
        <v>949184.5459888</v>
      </c>
      <c r="N33" s="30">
        <v>1114969.3365023399</v>
      </c>
      <c r="O33" s="30">
        <v>1229443.9725949999</v>
      </c>
      <c r="P33" s="30">
        <v>1272272.7768695999</v>
      </c>
      <c r="Q33" s="30">
        <v>940044</v>
      </c>
      <c r="R33" s="30">
        <v>758552.50727424002</v>
      </c>
      <c r="S33" s="30">
        <v>894412.23483547999</v>
      </c>
      <c r="T33" s="30">
        <v>673460</v>
      </c>
      <c r="U33" s="28"/>
      <c r="V33" s="30">
        <v>959494.50992313225</v>
      </c>
      <c r="W33" s="30">
        <v>2488924.6420096476</v>
      </c>
      <c r="X33" s="30">
        <v>3079167.8757777712</v>
      </c>
      <c r="Y33" s="30">
        <v>3138939.2006487628</v>
      </c>
      <c r="Z33" s="30">
        <v>3278085.2057276773</v>
      </c>
      <c r="AA33" s="30">
        <v>1284806.5533206074</v>
      </c>
      <c r="AB33" s="30">
        <v>1391373.9253200609</v>
      </c>
      <c r="AC33" s="30">
        <v>1323329.1388222743</v>
      </c>
      <c r="AD33" s="30">
        <v>1351276.4993491683</v>
      </c>
      <c r="AE33" s="30">
        <v>1311936.3891422267</v>
      </c>
      <c r="AF33" s="30">
        <v>1513319.9425839446</v>
      </c>
      <c r="AG33" s="30">
        <v>1100085.2958813533</v>
      </c>
      <c r="AH33" s="30">
        <v>2189051.2896934138</v>
      </c>
      <c r="AI33" s="30">
        <v>1374098.688126052</v>
      </c>
      <c r="AJ33" s="30">
        <v>1825191.1056592183</v>
      </c>
      <c r="AK33" s="30">
        <v>1708044.8</v>
      </c>
      <c r="AL33" s="30">
        <v>986144.8</v>
      </c>
      <c r="AM33" s="30">
        <v>998489.82330152136</v>
      </c>
      <c r="AN33" s="30">
        <v>953454.40000000014</v>
      </c>
      <c r="AO33" s="28"/>
      <c r="AP33" s="30">
        <v>1129.958020608065</v>
      </c>
      <c r="AQ33" s="30">
        <v>2979.9666110183639</v>
      </c>
      <c r="AR33" s="30">
        <v>652.19189301006588</v>
      </c>
      <c r="AS33" s="30">
        <v>532.13374517386274</v>
      </c>
      <c r="AT33" s="30">
        <v>4587.1386802632805</v>
      </c>
      <c r="AU33" s="30">
        <v>5183.8272028692509</v>
      </c>
      <c r="AV33" s="30">
        <v>3482.0878638722979</v>
      </c>
      <c r="AW33" s="30">
        <v>2666.7887095325314</v>
      </c>
      <c r="AX33" s="30">
        <v>1746.193966801651</v>
      </c>
      <c r="AY33" s="30">
        <v>896.03613216750978</v>
      </c>
      <c r="AZ33" s="30">
        <v>1319</v>
      </c>
      <c r="BA33" s="30">
        <v>0</v>
      </c>
      <c r="BB33" s="30">
        <v>1154</v>
      </c>
      <c r="BC33" s="30">
        <v>1242</v>
      </c>
      <c r="BD33" s="30">
        <v>1681</v>
      </c>
      <c r="BE33" s="30">
        <v>2117</v>
      </c>
      <c r="BF33" s="30">
        <v>2070</v>
      </c>
      <c r="BG33" s="30">
        <v>1447</v>
      </c>
      <c r="BH33" s="30">
        <v>1195</v>
      </c>
      <c r="BI33" s="28"/>
      <c r="BJ33" s="30">
        <v>685466.18437320436</v>
      </c>
      <c r="BK33" s="30">
        <v>598137.71231170523</v>
      </c>
      <c r="BL33" s="30">
        <v>935933.44076016021</v>
      </c>
      <c r="BM33" s="30">
        <v>609102.04640176089</v>
      </c>
      <c r="BN33" s="30">
        <v>737784.98486333806</v>
      </c>
      <c r="BO33" s="30">
        <v>143903.31289480522</v>
      </c>
      <c r="BP33" s="30">
        <v>216891.85134288733</v>
      </c>
      <c r="BQ33" s="30">
        <v>197023.62180406615</v>
      </c>
      <c r="BR33" s="30">
        <v>214824.54472440158</v>
      </c>
      <c r="BS33" s="30">
        <v>19321.525932272099</v>
      </c>
      <c r="BT33" s="30">
        <v>90658.823041165946</v>
      </c>
      <c r="BU33" s="30">
        <v>81966.168261126018</v>
      </c>
      <c r="BV33" s="30">
        <v>22586.396300253942</v>
      </c>
      <c r="BW33" s="30">
        <v>48819.252461524571</v>
      </c>
      <c r="BX33" s="30">
        <v>27667.815654809645</v>
      </c>
      <c r="BY33" s="30">
        <v>9077.6</v>
      </c>
      <c r="BZ33" s="30">
        <v>8118.4000000000005</v>
      </c>
      <c r="CA33" s="30">
        <v>15900.009449116507</v>
      </c>
      <c r="CB33" s="30">
        <v>14296</v>
      </c>
      <c r="CC33" s="70"/>
      <c r="CD33" s="30">
        <v>3505448.4368264228</v>
      </c>
      <c r="CE33" s="30">
        <v>7291497.5606544148</v>
      </c>
      <c r="CF33" s="30">
        <v>8028370.6137474077</v>
      </c>
      <c r="CG33" s="30">
        <v>6840127.9353652494</v>
      </c>
      <c r="CH33" s="30">
        <v>10492457.924277782</v>
      </c>
      <c r="CI33" s="30">
        <v>5948131.4980643196</v>
      </c>
      <c r="CJ33" s="30">
        <v>7143323.7030705363</v>
      </c>
      <c r="CK33" s="30">
        <v>4230827.7448558044</v>
      </c>
      <c r="CL33" s="30">
        <v>3034835.4731540559</v>
      </c>
      <c r="CM33" s="30">
        <v>2657567.4018443725</v>
      </c>
      <c r="CN33" s="30">
        <v>2143997.7004104308</v>
      </c>
      <c r="CO33" s="30">
        <v>2131236.010131279</v>
      </c>
      <c r="CP33" s="30">
        <v>3327761.0224960074</v>
      </c>
      <c r="CQ33" s="30">
        <v>2653603.9131825767</v>
      </c>
      <c r="CR33" s="30">
        <v>3126812.6981836278</v>
      </c>
      <c r="CS33" s="30">
        <v>2659283.4000000004</v>
      </c>
      <c r="CT33" s="30">
        <v>1754885.70727424</v>
      </c>
      <c r="CU33" s="30">
        <v>1910249.0675861179</v>
      </c>
      <c r="CV33" s="30">
        <v>1642405.4000000001</v>
      </c>
    </row>
    <row r="34" spans="1:100" s="31" customFormat="1" x14ac:dyDescent="0.4">
      <c r="A34" s="70" t="s">
        <v>26</v>
      </c>
      <c r="B34" s="30">
        <v>0</v>
      </c>
      <c r="C34" s="30">
        <v>0</v>
      </c>
      <c r="D34" s="30">
        <v>0</v>
      </c>
      <c r="E34" s="30">
        <v>0</v>
      </c>
      <c r="F34" s="30">
        <v>0</v>
      </c>
      <c r="G34" s="30">
        <v>0</v>
      </c>
      <c r="H34" s="30">
        <v>0</v>
      </c>
      <c r="I34" s="30">
        <v>0</v>
      </c>
      <c r="J34" s="30">
        <v>134080.83555974966</v>
      </c>
      <c r="K34" s="30">
        <v>565131.0709566779</v>
      </c>
      <c r="L34" s="30">
        <v>420768</v>
      </c>
      <c r="M34" s="30">
        <v>838456</v>
      </c>
      <c r="N34" s="30">
        <v>407022</v>
      </c>
      <c r="O34" s="30">
        <v>259475</v>
      </c>
      <c r="P34" s="30">
        <v>0</v>
      </c>
      <c r="Q34" s="30">
        <v>0</v>
      </c>
      <c r="R34" s="30">
        <v>0</v>
      </c>
      <c r="S34" s="30">
        <v>0</v>
      </c>
      <c r="T34" s="30">
        <v>0</v>
      </c>
      <c r="U34" s="28"/>
      <c r="V34" s="30">
        <v>0</v>
      </c>
      <c r="W34" s="30">
        <v>0</v>
      </c>
      <c r="X34" s="30">
        <v>0</v>
      </c>
      <c r="Y34" s="30">
        <v>0</v>
      </c>
      <c r="Z34" s="30">
        <v>0</v>
      </c>
      <c r="AA34" s="30">
        <v>0</v>
      </c>
      <c r="AB34" s="30">
        <v>0</v>
      </c>
      <c r="AC34" s="30">
        <v>0</v>
      </c>
      <c r="AD34" s="30">
        <v>77301.823729223979</v>
      </c>
      <c r="AE34" s="30">
        <v>162891.66457932963</v>
      </c>
      <c r="AF34" s="30">
        <v>256322.16817648936</v>
      </c>
      <c r="AG34" s="30">
        <v>421837.21872142114</v>
      </c>
      <c r="AH34" s="30">
        <v>86541.934139277888</v>
      </c>
      <c r="AI34" s="30">
        <v>42030.339739854346</v>
      </c>
      <c r="AJ34" s="30">
        <v>0</v>
      </c>
      <c r="AK34" s="30">
        <v>0</v>
      </c>
      <c r="AL34" s="30">
        <v>0</v>
      </c>
      <c r="AM34" s="30">
        <v>0</v>
      </c>
      <c r="AN34" s="30">
        <v>0</v>
      </c>
      <c r="AO34" s="28"/>
      <c r="AP34" s="30">
        <v>0</v>
      </c>
      <c r="AQ34" s="30">
        <v>0</v>
      </c>
      <c r="AR34" s="30">
        <v>0</v>
      </c>
      <c r="AS34" s="30">
        <v>0</v>
      </c>
      <c r="AT34" s="30">
        <v>0</v>
      </c>
      <c r="AU34" s="30">
        <v>0</v>
      </c>
      <c r="AV34" s="30">
        <v>0</v>
      </c>
      <c r="AW34" s="30">
        <v>0</v>
      </c>
      <c r="AX34" s="30">
        <v>3492.3879336033019</v>
      </c>
      <c r="AY34" s="30">
        <v>7346.4482890491909</v>
      </c>
      <c r="AZ34" s="30">
        <v>15828</v>
      </c>
      <c r="BA34" s="30">
        <v>11900</v>
      </c>
      <c r="BB34" s="30">
        <v>5770</v>
      </c>
      <c r="BC34" s="30">
        <v>1242</v>
      </c>
      <c r="BD34" s="30">
        <v>0</v>
      </c>
      <c r="BE34" s="30">
        <v>0</v>
      </c>
      <c r="BF34" s="30">
        <v>0</v>
      </c>
      <c r="BG34" s="30">
        <v>0</v>
      </c>
      <c r="BH34" s="30">
        <v>0</v>
      </c>
      <c r="BI34" s="28"/>
      <c r="BJ34" s="30">
        <v>0</v>
      </c>
      <c r="BK34" s="30">
        <v>0</v>
      </c>
      <c r="BL34" s="30">
        <v>0</v>
      </c>
      <c r="BM34" s="30">
        <v>0</v>
      </c>
      <c r="BN34" s="30">
        <v>0</v>
      </c>
      <c r="BO34" s="30">
        <v>0</v>
      </c>
      <c r="BP34" s="30">
        <v>0</v>
      </c>
      <c r="BQ34" s="30">
        <v>0</v>
      </c>
      <c r="BR34" s="30">
        <v>220741.6703687461</v>
      </c>
      <c r="BS34" s="30">
        <v>272578.6960697234</v>
      </c>
      <c r="BT34" s="30">
        <v>284060.93836645392</v>
      </c>
      <c r="BU34" s="30">
        <v>298058.79367682186</v>
      </c>
      <c r="BV34" s="30">
        <v>150575.97533502628</v>
      </c>
      <c r="BW34" s="30">
        <v>67662.704033037939</v>
      </c>
      <c r="BX34" s="30">
        <v>0</v>
      </c>
      <c r="BY34" s="30">
        <v>0</v>
      </c>
      <c r="BZ34" s="30">
        <v>0</v>
      </c>
      <c r="CA34" s="30">
        <v>0</v>
      </c>
      <c r="CB34" s="30">
        <v>0</v>
      </c>
      <c r="CC34" s="70"/>
      <c r="CD34" s="30">
        <v>0</v>
      </c>
      <c r="CE34" s="30">
        <v>0</v>
      </c>
      <c r="CF34" s="30">
        <v>0</v>
      </c>
      <c r="CG34" s="30">
        <v>0</v>
      </c>
      <c r="CH34" s="30">
        <v>0</v>
      </c>
      <c r="CI34" s="30">
        <v>0</v>
      </c>
      <c r="CJ34" s="30">
        <v>0</v>
      </c>
      <c r="CK34" s="30">
        <v>0</v>
      </c>
      <c r="CL34" s="30">
        <v>435616.71759132307</v>
      </c>
      <c r="CM34" s="30">
        <v>1007947.8798947801</v>
      </c>
      <c r="CN34" s="30">
        <v>976979.10654294328</v>
      </c>
      <c r="CO34" s="30">
        <v>1570252.012398243</v>
      </c>
      <c r="CP34" s="30">
        <v>649909.90947430418</v>
      </c>
      <c r="CQ34" s="30">
        <v>370410.04377289227</v>
      </c>
      <c r="CR34" s="30">
        <v>0</v>
      </c>
      <c r="CS34" s="30">
        <v>0</v>
      </c>
      <c r="CT34" s="30">
        <v>0</v>
      </c>
      <c r="CU34" s="30">
        <v>0</v>
      </c>
      <c r="CV34" s="30">
        <v>0</v>
      </c>
    </row>
    <row r="35" spans="1:100" s="31" customFormat="1" x14ac:dyDescent="0.4">
      <c r="A35" s="70" t="s">
        <v>19</v>
      </c>
      <c r="B35" s="30">
        <v>221803.69784606117</v>
      </c>
      <c r="C35" s="30">
        <v>213077.41808391883</v>
      </c>
      <c r="D35" s="30">
        <v>245197.3217478579</v>
      </c>
      <c r="E35" s="30">
        <v>367977.11712318932</v>
      </c>
      <c r="F35" s="30">
        <v>309515.78467040521</v>
      </c>
      <c r="G35" s="30">
        <v>254158.93702367073</v>
      </c>
      <c r="H35" s="30">
        <v>1614402.7846454836</v>
      </c>
      <c r="I35" s="30">
        <v>3652225.580305323</v>
      </c>
      <c r="J35" s="30">
        <v>5499752.0913235499</v>
      </c>
      <c r="K35" s="30">
        <v>4841841.391924425</v>
      </c>
      <c r="L35" s="30">
        <v>3112904</v>
      </c>
      <c r="M35" s="30">
        <v>1148115.15589376</v>
      </c>
      <c r="N35" s="30">
        <v>2394449.7659784001</v>
      </c>
      <c r="O35" s="30">
        <v>2362025</v>
      </c>
      <c r="P35" s="30">
        <v>928420</v>
      </c>
      <c r="Q35" s="30">
        <v>2865979.04696838</v>
      </c>
      <c r="R35" s="30">
        <v>655501.60790784005</v>
      </c>
      <c r="S35" s="30">
        <v>928948</v>
      </c>
      <c r="T35" s="30">
        <v>1041900</v>
      </c>
      <c r="U35" s="28"/>
      <c r="V35" s="30">
        <v>384321.361116288</v>
      </c>
      <c r="W35" s="30">
        <v>271416.40682338999</v>
      </c>
      <c r="X35" s="30">
        <v>440075.07022630831</v>
      </c>
      <c r="Y35" s="30">
        <v>1431430.6245225775</v>
      </c>
      <c r="Z35" s="30">
        <v>1647144.4004931506</v>
      </c>
      <c r="AA35" s="30">
        <v>2059918.3134814054</v>
      </c>
      <c r="AB35" s="30">
        <v>2676094.8726301165</v>
      </c>
      <c r="AC35" s="30">
        <v>2992127.6808860614</v>
      </c>
      <c r="AD35" s="30">
        <v>1832053.2223826083</v>
      </c>
      <c r="AE35" s="30">
        <v>1602225.7077375024</v>
      </c>
      <c r="AF35" s="30">
        <v>812907.44764543767</v>
      </c>
      <c r="AG35" s="30">
        <v>938187.39210459334</v>
      </c>
      <c r="AH35" s="30">
        <v>1063613.2424728414</v>
      </c>
      <c r="AI35" s="30">
        <v>409795.81246357987</v>
      </c>
      <c r="AJ35" s="30">
        <v>618886.63927525224</v>
      </c>
      <c r="AK35" s="30">
        <v>1155706.1520798081</v>
      </c>
      <c r="AL35" s="30">
        <v>46715.160745472007</v>
      </c>
      <c r="AM35" s="30">
        <v>425585.82632523857</v>
      </c>
      <c r="AN35" s="30">
        <v>117228.00000000001</v>
      </c>
      <c r="AO35" s="28"/>
      <c r="AP35" s="30">
        <v>0</v>
      </c>
      <c r="AQ35" s="30">
        <v>0</v>
      </c>
      <c r="AR35" s="30">
        <v>0</v>
      </c>
      <c r="AS35" s="30">
        <v>535.57519067659337</v>
      </c>
      <c r="AT35" s="30">
        <v>787.92319523631545</v>
      </c>
      <c r="AU35" s="30">
        <v>0</v>
      </c>
      <c r="AV35" s="30">
        <v>1399.2012875349974</v>
      </c>
      <c r="AW35" s="30">
        <v>888.92956984417719</v>
      </c>
      <c r="AX35" s="30">
        <v>0</v>
      </c>
      <c r="AY35" s="30">
        <v>0</v>
      </c>
      <c r="AZ35" s="30">
        <v>0</v>
      </c>
      <c r="BA35" s="30">
        <v>0</v>
      </c>
      <c r="BB35" s="30">
        <v>0</v>
      </c>
      <c r="BC35" s="30">
        <v>0</v>
      </c>
      <c r="BD35" s="30">
        <v>11767</v>
      </c>
      <c r="BE35" s="30">
        <v>2117</v>
      </c>
      <c r="BF35" s="30">
        <v>0</v>
      </c>
      <c r="BG35" s="30">
        <v>0</v>
      </c>
      <c r="BH35" s="30">
        <v>1195</v>
      </c>
      <c r="BI35" s="28"/>
      <c r="BJ35" s="30">
        <v>2207149.8831229336</v>
      </c>
      <c r="BK35" s="30">
        <v>2480208.962258019</v>
      </c>
      <c r="BL35" s="30">
        <v>3077905.5214893594</v>
      </c>
      <c r="BM35" s="30">
        <v>5432352.8829554059</v>
      </c>
      <c r="BN35" s="30">
        <v>10310955.823770722</v>
      </c>
      <c r="BO35" s="30">
        <v>9683936.1296002343</v>
      </c>
      <c r="BP35" s="30">
        <v>10612350.066786785</v>
      </c>
      <c r="BQ35" s="30">
        <v>14717328.428321911</v>
      </c>
      <c r="BR35" s="30">
        <v>7933715.3291355222</v>
      </c>
      <c r="BS35" s="30">
        <v>13930445.342951214</v>
      </c>
      <c r="BT35" s="30">
        <v>10166739.166185411</v>
      </c>
      <c r="BU35" s="30">
        <v>16155424.098278252</v>
      </c>
      <c r="BV35" s="30">
        <v>20430114.290486988</v>
      </c>
      <c r="BW35" s="30">
        <v>18158978.194866557</v>
      </c>
      <c r="BX35" s="30">
        <v>21239659.817675538</v>
      </c>
      <c r="BY35" s="30">
        <v>26825207.967243508</v>
      </c>
      <c r="BZ35" s="30">
        <v>8423991.7519686725</v>
      </c>
      <c r="CA35" s="30">
        <v>12465607.408107342</v>
      </c>
      <c r="CB35" s="30">
        <v>6368868</v>
      </c>
      <c r="CC35" s="70"/>
      <c r="CD35" s="30">
        <v>2813274.9420852824</v>
      </c>
      <c r="CE35" s="30">
        <v>2964702.7871653279</v>
      </c>
      <c r="CF35" s="30">
        <v>3763177.9134635259</v>
      </c>
      <c r="CG35" s="30">
        <v>7232296.1997918496</v>
      </c>
      <c r="CH35" s="30">
        <v>12268403.932129513</v>
      </c>
      <c r="CI35" s="30">
        <v>11998013.380105311</v>
      </c>
      <c r="CJ35" s="30">
        <v>14904246.925349917</v>
      </c>
      <c r="CK35" s="30">
        <v>21362570.61908314</v>
      </c>
      <c r="CL35" s="30">
        <v>15265520.642841682</v>
      </c>
      <c r="CM35" s="30">
        <v>20374512.44261314</v>
      </c>
      <c r="CN35" s="30">
        <v>14092550.613830848</v>
      </c>
      <c r="CO35" s="30">
        <v>18241726.646276608</v>
      </c>
      <c r="CP35" s="30">
        <v>23888177.29893823</v>
      </c>
      <c r="CQ35" s="30">
        <v>20930799.007330138</v>
      </c>
      <c r="CR35" s="30">
        <v>22798733.456950791</v>
      </c>
      <c r="CS35" s="30">
        <v>30849010.166291699</v>
      </c>
      <c r="CT35" s="30">
        <v>9126208.5206219852</v>
      </c>
      <c r="CU35" s="30">
        <v>13820141.23443258</v>
      </c>
      <c r="CV35" s="30">
        <v>7529191</v>
      </c>
    </row>
    <row r="36" spans="1:100" s="31" customFormat="1" x14ac:dyDescent="0.4">
      <c r="A36" s="70" t="s">
        <v>28</v>
      </c>
      <c r="B36" s="30">
        <v>0</v>
      </c>
      <c r="C36" s="30">
        <v>0</v>
      </c>
      <c r="D36" s="30">
        <v>0</v>
      </c>
      <c r="E36" s="30">
        <v>4633.6738556430273</v>
      </c>
      <c r="F36" s="30">
        <v>0</v>
      </c>
      <c r="G36" s="30">
        <v>0</v>
      </c>
      <c r="H36" s="30">
        <v>0</v>
      </c>
      <c r="I36" s="30">
        <v>0</v>
      </c>
      <c r="J36" s="30">
        <v>0</v>
      </c>
      <c r="K36" s="30">
        <v>0</v>
      </c>
      <c r="L36" s="30">
        <v>0</v>
      </c>
      <c r="M36" s="30">
        <v>0</v>
      </c>
      <c r="N36" s="30">
        <v>0</v>
      </c>
      <c r="O36" s="30">
        <v>0</v>
      </c>
      <c r="P36" s="30">
        <v>0</v>
      </c>
      <c r="Q36" s="30">
        <v>0</v>
      </c>
      <c r="R36" s="30">
        <v>0</v>
      </c>
      <c r="S36" s="30">
        <v>0</v>
      </c>
      <c r="T36" s="30">
        <v>0</v>
      </c>
      <c r="U36" s="28"/>
      <c r="V36" s="30">
        <v>41177.288691030859</v>
      </c>
      <c r="W36" s="30">
        <v>0</v>
      </c>
      <c r="X36" s="30">
        <v>0</v>
      </c>
      <c r="Y36" s="30">
        <v>574351.1218329157</v>
      </c>
      <c r="Z36" s="30">
        <v>145073.73155313177</v>
      </c>
      <c r="AA36" s="30">
        <v>6477.7305455390106</v>
      </c>
      <c r="AB36" s="30">
        <v>6861.7817246926061</v>
      </c>
      <c r="AC36" s="30">
        <v>52493.468085720378</v>
      </c>
      <c r="AD36" s="30">
        <v>0</v>
      </c>
      <c r="AE36" s="30">
        <v>0</v>
      </c>
      <c r="AF36" s="30">
        <v>0</v>
      </c>
      <c r="AG36" s="30">
        <v>0</v>
      </c>
      <c r="AH36" s="30">
        <v>0</v>
      </c>
      <c r="AI36" s="30">
        <v>0</v>
      </c>
      <c r="AJ36" s="30">
        <v>0</v>
      </c>
      <c r="AK36" s="30">
        <v>0</v>
      </c>
      <c r="AL36" s="30">
        <v>0</v>
      </c>
      <c r="AM36" s="30">
        <v>0</v>
      </c>
      <c r="AN36" s="30">
        <v>0</v>
      </c>
      <c r="AO36" s="28"/>
      <c r="AP36" s="30">
        <v>0</v>
      </c>
      <c r="AQ36" s="30">
        <v>0</v>
      </c>
      <c r="AR36" s="30">
        <v>0</v>
      </c>
      <c r="AS36" s="30">
        <v>0</v>
      </c>
      <c r="AT36" s="30">
        <v>0</v>
      </c>
      <c r="AU36" s="30">
        <v>0</v>
      </c>
      <c r="AV36" s="30">
        <v>0</v>
      </c>
      <c r="AW36" s="30">
        <v>0</v>
      </c>
      <c r="AX36" s="30">
        <v>0</v>
      </c>
      <c r="AY36" s="30">
        <v>0</v>
      </c>
      <c r="AZ36" s="30">
        <v>0</v>
      </c>
      <c r="BA36" s="30">
        <v>0</v>
      </c>
      <c r="BB36" s="30">
        <v>0</v>
      </c>
      <c r="BC36" s="30">
        <v>0</v>
      </c>
      <c r="BD36" s="30">
        <v>0</v>
      </c>
      <c r="BE36" s="30">
        <v>0</v>
      </c>
      <c r="BF36" s="30">
        <v>0</v>
      </c>
      <c r="BG36" s="30">
        <v>0</v>
      </c>
      <c r="BH36" s="30">
        <v>0</v>
      </c>
      <c r="BI36" s="28"/>
      <c r="BJ36" s="30">
        <v>5673.9071545576699</v>
      </c>
      <c r="BK36" s="30">
        <v>0</v>
      </c>
      <c r="BL36" s="30">
        <v>0</v>
      </c>
      <c r="BM36" s="30">
        <v>406126.55828407331</v>
      </c>
      <c r="BN36" s="30">
        <v>233347.76342917996</v>
      </c>
      <c r="BO36" s="30">
        <v>16715.654999309958</v>
      </c>
      <c r="BP36" s="30">
        <v>115417.65957009097</v>
      </c>
      <c r="BQ36" s="30">
        <v>177776.1846389187</v>
      </c>
      <c r="BR36" s="30">
        <v>0</v>
      </c>
      <c r="BS36" s="30">
        <v>0</v>
      </c>
      <c r="BT36" s="30">
        <v>0</v>
      </c>
      <c r="BU36" s="30">
        <v>0</v>
      </c>
      <c r="BV36" s="30">
        <v>0</v>
      </c>
      <c r="BW36" s="30">
        <v>0</v>
      </c>
      <c r="BX36" s="30">
        <v>0</v>
      </c>
      <c r="BY36" s="30">
        <v>0</v>
      </c>
      <c r="BZ36" s="30">
        <v>0</v>
      </c>
      <c r="CA36" s="30">
        <v>0</v>
      </c>
      <c r="CB36" s="30">
        <v>0</v>
      </c>
      <c r="CC36" s="70"/>
      <c r="CD36" s="30">
        <v>46851.195845588532</v>
      </c>
      <c r="CE36" s="30">
        <v>0</v>
      </c>
      <c r="CF36" s="30">
        <v>0</v>
      </c>
      <c r="CG36" s="30">
        <v>985111.35397263197</v>
      </c>
      <c r="CH36" s="30">
        <v>378421.49498231173</v>
      </c>
      <c r="CI36" s="30">
        <v>23193.38554484897</v>
      </c>
      <c r="CJ36" s="30">
        <v>122279.44129478358</v>
      </c>
      <c r="CK36" s="30">
        <v>230269.65272463908</v>
      </c>
      <c r="CL36" s="30">
        <v>0</v>
      </c>
      <c r="CM36" s="30">
        <v>0</v>
      </c>
      <c r="CN36" s="30">
        <v>0</v>
      </c>
      <c r="CO36" s="30">
        <v>0</v>
      </c>
      <c r="CP36" s="30">
        <v>0</v>
      </c>
      <c r="CQ36" s="30">
        <v>0</v>
      </c>
      <c r="CR36" s="30">
        <v>0</v>
      </c>
      <c r="CS36" s="30">
        <v>0</v>
      </c>
      <c r="CT36" s="30">
        <v>0</v>
      </c>
      <c r="CU36" s="30">
        <v>0</v>
      </c>
      <c r="CV36" s="30">
        <v>0</v>
      </c>
    </row>
    <row r="37" spans="1:100" s="31" customFormat="1" x14ac:dyDescent="0.4">
      <c r="A37" s="70" t="s">
        <v>22</v>
      </c>
      <c r="B37" s="30">
        <v>9021481.0965506863</v>
      </c>
      <c r="C37" s="30">
        <v>9715510.7360956073</v>
      </c>
      <c r="D37" s="30">
        <v>7691208.6735106297</v>
      </c>
      <c r="E37" s="30">
        <v>9422575.7854500953</v>
      </c>
      <c r="F37" s="30">
        <v>12031178.081543172</v>
      </c>
      <c r="G37" s="30">
        <v>7525474.9707050249</v>
      </c>
      <c r="H37" s="30">
        <v>4244165.080287368</v>
      </c>
      <c r="I37" s="30">
        <v>2678878.1323714829</v>
      </c>
      <c r="J37" s="30">
        <v>3078983.5511266151</v>
      </c>
      <c r="K37" s="30">
        <v>5649260.5528085642</v>
      </c>
      <c r="L37" s="30">
        <v>6064124</v>
      </c>
      <c r="M37" s="30">
        <v>5826896</v>
      </c>
      <c r="N37" s="30">
        <v>7442688</v>
      </c>
      <c r="O37" s="30">
        <v>6765075</v>
      </c>
      <c r="P37" s="30">
        <v>4307260</v>
      </c>
      <c r="Q37" s="30">
        <v>7198869.9029791197</v>
      </c>
      <c r="R37" s="30">
        <v>4119987.7309523202</v>
      </c>
      <c r="S37" s="30">
        <v>2304764.32372576</v>
      </c>
      <c r="T37" s="30">
        <v>2570020</v>
      </c>
      <c r="U37" s="28"/>
      <c r="V37" s="30">
        <v>432361.53125582397</v>
      </c>
      <c r="W37" s="30">
        <v>2158406.6637860062</v>
      </c>
      <c r="X37" s="30">
        <v>2079221.8838477738</v>
      </c>
      <c r="Y37" s="30">
        <v>1355468.6475256809</v>
      </c>
      <c r="Z37" s="30">
        <v>1278030.4922537799</v>
      </c>
      <c r="AA37" s="30">
        <v>887449.08473884442</v>
      </c>
      <c r="AB37" s="30">
        <v>754795.98971618665</v>
      </c>
      <c r="AC37" s="30">
        <v>779902.95441641705</v>
      </c>
      <c r="AD37" s="30">
        <v>494731.67186703347</v>
      </c>
      <c r="AE37" s="30">
        <v>949467.08606666815</v>
      </c>
      <c r="AF37" s="30">
        <v>739672.54245215503</v>
      </c>
      <c r="AG37" s="30">
        <v>876759.70949942444</v>
      </c>
      <c r="AH37" s="30">
        <v>1012540.6294295513</v>
      </c>
      <c r="AI37" s="30">
        <v>1134819.1729760673</v>
      </c>
      <c r="AJ37" s="30">
        <v>744761.88794140518</v>
      </c>
      <c r="AK37" s="30">
        <v>598579.921132416</v>
      </c>
      <c r="AL37" s="30">
        <v>325699.20000000001</v>
      </c>
      <c r="AM37" s="30">
        <v>388518.0197649831</v>
      </c>
      <c r="AN37" s="30">
        <v>375129.60000000003</v>
      </c>
      <c r="AO37" s="28"/>
      <c r="AP37" s="30">
        <v>0</v>
      </c>
      <c r="AQ37" s="30">
        <v>936702.83806343901</v>
      </c>
      <c r="AR37" s="30">
        <v>521101.32251504262</v>
      </c>
      <c r="AS37" s="30">
        <v>13389.379766914833</v>
      </c>
      <c r="AT37" s="30">
        <v>306502.12294692668</v>
      </c>
      <c r="AU37" s="30">
        <v>148780.81752259823</v>
      </c>
      <c r="AV37" s="30">
        <v>201484.98540503962</v>
      </c>
      <c r="AW37" s="30">
        <v>165340.89999101695</v>
      </c>
      <c r="AX37" s="30">
        <v>87309.698340082541</v>
      </c>
      <c r="AY37" s="30">
        <v>54180.05613173778</v>
      </c>
      <c r="AZ37" s="30">
        <v>52760</v>
      </c>
      <c r="BA37" s="30">
        <v>52700</v>
      </c>
      <c r="BB37" s="30">
        <v>88858</v>
      </c>
      <c r="BC37" s="30">
        <v>83214</v>
      </c>
      <c r="BD37" s="30">
        <v>85731</v>
      </c>
      <c r="BE37" s="30">
        <v>57159</v>
      </c>
      <c r="BF37" s="30">
        <v>28926.247606200002</v>
      </c>
      <c r="BG37" s="30">
        <v>21143.90556435</v>
      </c>
      <c r="BH37" s="30">
        <v>22705</v>
      </c>
      <c r="BI37" s="28"/>
      <c r="BJ37" s="30">
        <v>7529274.794098028</v>
      </c>
      <c r="BK37" s="30">
        <v>4130244.0307041025</v>
      </c>
      <c r="BL37" s="30">
        <v>4278676.0318556326</v>
      </c>
      <c r="BM37" s="30">
        <v>7220027.7028279696</v>
      </c>
      <c r="BN37" s="30">
        <v>2674962.1661393801</v>
      </c>
      <c r="BO37" s="30">
        <v>2052967.3299671859</v>
      </c>
      <c r="BP37" s="30">
        <v>1779861.8028440343</v>
      </c>
      <c r="BQ37" s="30">
        <v>2819022.3564171391</v>
      </c>
      <c r="BR37" s="30">
        <v>1291988.0118641315</v>
      </c>
      <c r="BS37" s="30">
        <v>1719325.6524259562</v>
      </c>
      <c r="BT37" s="30">
        <v>2014850.841901592</v>
      </c>
      <c r="BU37" s="30">
        <v>2362115.9398888135</v>
      </c>
      <c r="BV37" s="30">
        <v>3101865.0919015417</v>
      </c>
      <c r="BW37" s="30">
        <v>3264725.4695940805</v>
      </c>
      <c r="BX37" s="30">
        <v>3642929.0612166035</v>
      </c>
      <c r="BY37" s="30">
        <v>2123879.4130357443</v>
      </c>
      <c r="BZ37" s="30">
        <v>2676908.05996416</v>
      </c>
      <c r="CA37" s="30">
        <v>1824832.8937304511</v>
      </c>
      <c r="CB37" s="30">
        <v>1858480</v>
      </c>
      <c r="CC37" s="70"/>
      <c r="CD37" s="30">
        <v>16983117.421904538</v>
      </c>
      <c r="CE37" s="30">
        <v>16940864.268649153</v>
      </c>
      <c r="CF37" s="30">
        <v>14570207.911729079</v>
      </c>
      <c r="CG37" s="30">
        <v>18011461.515570663</v>
      </c>
      <c r="CH37" s="30">
        <v>16290672.862883259</v>
      </c>
      <c r="CI37" s="30">
        <v>10614672.202933654</v>
      </c>
      <c r="CJ37" s="30">
        <v>6980307.8582526287</v>
      </c>
      <c r="CK37" s="30">
        <v>6443144.3431960559</v>
      </c>
      <c r="CL37" s="30">
        <v>4953012.9331978625</v>
      </c>
      <c r="CM37" s="30">
        <v>8372233.3474329263</v>
      </c>
      <c r="CN37" s="30">
        <v>8871407.3843537476</v>
      </c>
      <c r="CO37" s="30">
        <v>9118471.6493882388</v>
      </c>
      <c r="CP37" s="30">
        <v>11645951.721331093</v>
      </c>
      <c r="CQ37" s="30">
        <v>11247833.642570147</v>
      </c>
      <c r="CR37" s="30">
        <v>8780681.9491580091</v>
      </c>
      <c r="CS37" s="30">
        <v>9978488.2371472791</v>
      </c>
      <c r="CT37" s="30">
        <v>7151521.2385226805</v>
      </c>
      <c r="CU37" s="30">
        <v>4539259.1427855445</v>
      </c>
      <c r="CV37" s="30">
        <v>4826334.5999999996</v>
      </c>
    </row>
    <row r="38" spans="1:100" s="31" customFormat="1" x14ac:dyDescent="0.4">
      <c r="A38" s="70" t="s">
        <v>34</v>
      </c>
      <c r="B38" s="30">
        <v>239372.30757644225</v>
      </c>
      <c r="C38" s="30">
        <v>758063.89126009587</v>
      </c>
      <c r="D38" s="30">
        <v>259747.79726780375</v>
      </c>
      <c r="E38" s="30">
        <v>518971.47183201904</v>
      </c>
      <c r="F38" s="30">
        <v>134789.13203388616</v>
      </c>
      <c r="G38" s="30">
        <v>216572.05197087434</v>
      </c>
      <c r="H38" s="30">
        <v>178959.46854296493</v>
      </c>
      <c r="I38" s="30">
        <v>449738.66455871612</v>
      </c>
      <c r="J38" s="30">
        <v>0</v>
      </c>
      <c r="K38" s="30">
        <v>0</v>
      </c>
      <c r="L38" s="30">
        <v>0</v>
      </c>
      <c r="M38" s="30">
        <v>0</v>
      </c>
      <c r="N38" s="30">
        <v>0</v>
      </c>
      <c r="O38" s="30">
        <v>13032146.935169749</v>
      </c>
      <c r="P38" s="30">
        <v>2391649.2014501998</v>
      </c>
      <c r="Q38" s="30">
        <v>0</v>
      </c>
      <c r="R38" s="30">
        <v>0</v>
      </c>
      <c r="S38" s="30">
        <v>34476740.182595037</v>
      </c>
      <c r="T38" s="30">
        <v>30008596.535436999</v>
      </c>
      <c r="U38" s="28"/>
      <c r="V38" s="30">
        <v>4955000.4058207134</v>
      </c>
      <c r="W38" s="30">
        <v>4691626.4608043125</v>
      </c>
      <c r="X38" s="30">
        <v>3445777.6096275826</v>
      </c>
      <c r="Y38" s="30">
        <v>2787517.4446290839</v>
      </c>
      <c r="Z38" s="30">
        <v>1291847.0381159829</v>
      </c>
      <c r="AA38" s="30">
        <v>2597569.9487611433</v>
      </c>
      <c r="AB38" s="30">
        <v>2641785.9640066535</v>
      </c>
      <c r="AC38" s="30">
        <v>2204725.659600256</v>
      </c>
      <c r="AD38" s="30">
        <v>23190.547118767194</v>
      </c>
      <c r="AE38" s="30">
        <v>0</v>
      </c>
      <c r="AF38" s="30">
        <v>0</v>
      </c>
      <c r="AG38" s="30">
        <v>0</v>
      </c>
      <c r="AH38" s="30">
        <v>0</v>
      </c>
      <c r="AI38" s="30">
        <v>7309994.4266616991</v>
      </c>
      <c r="AJ38" s="30">
        <v>1824579.4063917457</v>
      </c>
      <c r="AK38" s="30">
        <v>0</v>
      </c>
      <c r="AL38" s="30">
        <v>0</v>
      </c>
      <c r="AM38" s="30">
        <v>17580071.290653162</v>
      </c>
      <c r="AN38" s="30">
        <v>26599129.808376323</v>
      </c>
      <c r="AO38" s="28"/>
      <c r="AP38" s="30">
        <v>0</v>
      </c>
      <c r="AQ38" s="30">
        <v>0</v>
      </c>
      <c r="AR38" s="30">
        <v>0</v>
      </c>
      <c r="AS38" s="30">
        <v>0</v>
      </c>
      <c r="AT38" s="30">
        <v>0</v>
      </c>
      <c r="AU38" s="30">
        <v>0</v>
      </c>
      <c r="AV38" s="30">
        <v>0</v>
      </c>
      <c r="AW38" s="30">
        <v>0</v>
      </c>
      <c r="AX38" s="30">
        <v>0</v>
      </c>
      <c r="AY38" s="30">
        <v>0</v>
      </c>
      <c r="AZ38" s="30">
        <v>0</v>
      </c>
      <c r="BA38" s="30">
        <v>0</v>
      </c>
      <c r="BB38" s="30">
        <v>0</v>
      </c>
      <c r="BC38" s="30">
        <v>168929.07188616</v>
      </c>
      <c r="BD38" s="30">
        <v>33676.605825899998</v>
      </c>
      <c r="BE38" s="30">
        <v>0</v>
      </c>
      <c r="BF38" s="30">
        <v>0</v>
      </c>
      <c r="BG38" s="30">
        <v>218682.21948726999</v>
      </c>
      <c r="BH38" s="30">
        <v>323738.48332845001</v>
      </c>
      <c r="BI38" s="28"/>
      <c r="BJ38" s="30">
        <v>5027081.738938095</v>
      </c>
      <c r="BK38" s="30">
        <v>3387728.249903365</v>
      </c>
      <c r="BL38" s="30">
        <v>3348802.2393231308</v>
      </c>
      <c r="BM38" s="30">
        <v>3590674.4914956954</v>
      </c>
      <c r="BN38" s="30">
        <v>904934.00939608819</v>
      </c>
      <c r="BO38" s="30">
        <v>2234325.8849077639</v>
      </c>
      <c r="BP38" s="30">
        <v>1567250.3246886036</v>
      </c>
      <c r="BQ38" s="30">
        <v>2793625.7586115794</v>
      </c>
      <c r="BR38" s="30">
        <v>38954.412418014021</v>
      </c>
      <c r="BS38" s="30">
        <v>0</v>
      </c>
      <c r="BT38" s="30">
        <v>0</v>
      </c>
      <c r="BU38" s="30">
        <v>0</v>
      </c>
      <c r="BV38" s="30">
        <v>0</v>
      </c>
      <c r="BW38" s="30">
        <v>40681678.899920128</v>
      </c>
      <c r="BX38" s="30">
        <v>5068949.601529818</v>
      </c>
      <c r="BY38" s="30">
        <v>0</v>
      </c>
      <c r="BZ38" s="30">
        <v>0</v>
      </c>
      <c r="CA38" s="30">
        <v>88200434.667333007</v>
      </c>
      <c r="CB38" s="30">
        <v>103502550.61511068</v>
      </c>
      <c r="CC38" s="70"/>
      <c r="CD38" s="30">
        <v>10221454.452335251</v>
      </c>
      <c r="CE38" s="30">
        <v>8837418.6019677743</v>
      </c>
      <c r="CF38" s="30">
        <v>7054327.6462185178</v>
      </c>
      <c r="CG38" s="30">
        <v>6897163.4079567986</v>
      </c>
      <c r="CH38" s="30">
        <v>2331570.1795459576</v>
      </c>
      <c r="CI38" s="30">
        <v>5048467.8856397811</v>
      </c>
      <c r="CJ38" s="30">
        <v>4387995.7572382223</v>
      </c>
      <c r="CK38" s="30">
        <v>5448090.0827705516</v>
      </c>
      <c r="CL38" s="30">
        <v>62144.959536781214</v>
      </c>
      <c r="CM38" s="30">
        <v>0</v>
      </c>
      <c r="CN38" s="30">
        <v>0</v>
      </c>
      <c r="CO38" s="30">
        <v>0</v>
      </c>
      <c r="CP38" s="30">
        <v>0</v>
      </c>
      <c r="CQ38" s="30">
        <v>61192749.333637737</v>
      </c>
      <c r="CR38" s="30">
        <v>9318854.8151976634</v>
      </c>
      <c r="CS38" s="30">
        <v>0</v>
      </c>
      <c r="CT38" s="30">
        <v>0</v>
      </c>
      <c r="CU38" s="30">
        <v>140475928.36006847</v>
      </c>
      <c r="CV38" s="30">
        <v>160434015.44225246</v>
      </c>
    </row>
    <row r="39" spans="1:100" s="31" customFormat="1" x14ac:dyDescent="0.4">
      <c r="A39" s="70" t="s">
        <v>29</v>
      </c>
      <c r="B39" s="30">
        <v>0</v>
      </c>
      <c r="C39" s="30">
        <v>0</v>
      </c>
      <c r="D39" s="30">
        <v>0</v>
      </c>
      <c r="E39" s="30">
        <v>0</v>
      </c>
      <c r="F39" s="30">
        <v>0</v>
      </c>
      <c r="G39" s="30">
        <v>0</v>
      </c>
      <c r="H39" s="30">
        <v>0</v>
      </c>
      <c r="I39" s="30">
        <v>0</v>
      </c>
      <c r="J39" s="30">
        <v>0</v>
      </c>
      <c r="K39" s="30">
        <v>0</v>
      </c>
      <c r="L39" s="30">
        <v>0</v>
      </c>
      <c r="M39" s="30">
        <v>0</v>
      </c>
      <c r="N39" s="30">
        <v>0</v>
      </c>
      <c r="O39" s="30">
        <v>0</v>
      </c>
      <c r="P39" s="30">
        <v>0</v>
      </c>
      <c r="Q39" s="30">
        <v>0</v>
      </c>
      <c r="R39" s="30">
        <v>0</v>
      </c>
      <c r="S39" s="30">
        <v>0</v>
      </c>
      <c r="T39" s="30">
        <v>0</v>
      </c>
      <c r="U39" s="28"/>
      <c r="V39" s="30">
        <v>0</v>
      </c>
      <c r="W39" s="30">
        <v>0</v>
      </c>
      <c r="X39" s="30">
        <v>0</v>
      </c>
      <c r="Y39" s="30">
        <v>0</v>
      </c>
      <c r="Z39" s="30">
        <v>0</v>
      </c>
      <c r="AA39" s="30">
        <v>0</v>
      </c>
      <c r="AB39" s="30">
        <v>0</v>
      </c>
      <c r="AC39" s="30">
        <v>0</v>
      </c>
      <c r="AD39" s="30">
        <v>0</v>
      </c>
      <c r="AE39" s="30">
        <v>0</v>
      </c>
      <c r="AF39" s="30">
        <v>0</v>
      </c>
      <c r="AG39" s="30">
        <v>0</v>
      </c>
      <c r="AH39" s="30">
        <v>0</v>
      </c>
      <c r="AI39" s="30">
        <v>0</v>
      </c>
      <c r="AJ39" s="30">
        <v>0</v>
      </c>
      <c r="AK39" s="30">
        <v>0</v>
      </c>
      <c r="AL39" s="30">
        <v>0</v>
      </c>
      <c r="AM39" s="30">
        <v>0</v>
      </c>
      <c r="AN39" s="30">
        <v>0</v>
      </c>
      <c r="AO39" s="28"/>
      <c r="AP39" s="30">
        <v>0</v>
      </c>
      <c r="AQ39" s="30">
        <v>0</v>
      </c>
      <c r="AR39" s="30">
        <v>0</v>
      </c>
      <c r="AS39" s="30">
        <v>0</v>
      </c>
      <c r="AT39" s="30">
        <v>0</v>
      </c>
      <c r="AU39" s="30">
        <v>0</v>
      </c>
      <c r="AV39" s="30">
        <v>0</v>
      </c>
      <c r="AW39" s="30">
        <v>0</v>
      </c>
      <c r="AX39" s="30">
        <v>0</v>
      </c>
      <c r="AY39" s="30">
        <v>0</v>
      </c>
      <c r="AZ39" s="30">
        <v>0</v>
      </c>
      <c r="BA39" s="30">
        <v>0</v>
      </c>
      <c r="BB39" s="30">
        <v>0</v>
      </c>
      <c r="BC39" s="30">
        <v>0</v>
      </c>
      <c r="BD39" s="30">
        <v>0</v>
      </c>
      <c r="BE39" s="30">
        <v>0</v>
      </c>
      <c r="BF39" s="30">
        <v>0</v>
      </c>
      <c r="BG39" s="30">
        <v>0</v>
      </c>
      <c r="BH39" s="30">
        <v>0</v>
      </c>
      <c r="BI39" s="28"/>
      <c r="BJ39" s="30">
        <v>0</v>
      </c>
      <c r="BK39" s="30">
        <v>0</v>
      </c>
      <c r="BL39" s="30">
        <v>0</v>
      </c>
      <c r="BM39" s="30">
        <v>0</v>
      </c>
      <c r="BN39" s="30">
        <v>0</v>
      </c>
      <c r="BO39" s="30">
        <v>0</v>
      </c>
      <c r="BP39" s="30">
        <v>0</v>
      </c>
      <c r="BQ39" s="30">
        <v>0</v>
      </c>
      <c r="BR39" s="30">
        <v>0</v>
      </c>
      <c r="BS39" s="30">
        <v>0</v>
      </c>
      <c r="BT39" s="30">
        <v>0</v>
      </c>
      <c r="BU39" s="30">
        <v>0</v>
      </c>
      <c r="BV39" s="30">
        <v>0</v>
      </c>
      <c r="BW39" s="30">
        <v>0</v>
      </c>
      <c r="BX39" s="30">
        <v>0</v>
      </c>
      <c r="BY39" s="30">
        <v>0</v>
      </c>
      <c r="BZ39" s="30">
        <v>0</v>
      </c>
      <c r="CA39" s="30">
        <v>0</v>
      </c>
      <c r="CB39" s="30">
        <v>0</v>
      </c>
      <c r="CC39" s="70"/>
      <c r="CD39" s="30">
        <v>0</v>
      </c>
      <c r="CE39" s="30">
        <v>0</v>
      </c>
      <c r="CF39" s="30">
        <v>0</v>
      </c>
      <c r="CG39" s="30">
        <v>0</v>
      </c>
      <c r="CH39" s="30">
        <v>0</v>
      </c>
      <c r="CI39" s="30">
        <v>0</v>
      </c>
      <c r="CJ39" s="30">
        <v>0</v>
      </c>
      <c r="CK39" s="30">
        <v>0</v>
      </c>
      <c r="CL39" s="30">
        <v>0</v>
      </c>
      <c r="CM39" s="30">
        <v>0</v>
      </c>
      <c r="CN39" s="30">
        <v>0</v>
      </c>
      <c r="CO39" s="30">
        <v>0</v>
      </c>
      <c r="CP39" s="30">
        <v>0</v>
      </c>
      <c r="CQ39" s="30">
        <v>0</v>
      </c>
      <c r="CR39" s="30">
        <v>0</v>
      </c>
      <c r="CS39" s="30">
        <v>0</v>
      </c>
      <c r="CT39" s="30">
        <v>0</v>
      </c>
      <c r="CU39" s="30">
        <v>0</v>
      </c>
      <c r="CV39" s="30">
        <v>0</v>
      </c>
    </row>
    <row r="40" spans="1:100" s="31" customFormat="1" x14ac:dyDescent="0.4">
      <c r="A40" s="70" t="s">
        <v>20</v>
      </c>
      <c r="B40" s="30">
        <v>1082665.5746347341</v>
      </c>
      <c r="C40" s="30">
        <v>1212428.4799288921</v>
      </c>
      <c r="D40" s="30">
        <v>1458851.544352235</v>
      </c>
      <c r="E40" s="30">
        <v>1987925.1123052016</v>
      </c>
      <c r="F40" s="30">
        <v>2680403.8721622215</v>
      </c>
      <c r="G40" s="30">
        <v>1512681.7289776558</v>
      </c>
      <c r="H40" s="30">
        <v>599445.52800490533</v>
      </c>
      <c r="I40" s="30">
        <v>389274.73302761093</v>
      </c>
      <c r="J40" s="30">
        <v>624455.32025934954</v>
      </c>
      <c r="K40" s="30">
        <v>1083919.9512907136</v>
      </c>
      <c r="L40" s="30">
        <v>689943.99522359995</v>
      </c>
      <c r="M40" s="30">
        <v>547360</v>
      </c>
      <c r="N40" s="30">
        <v>327732</v>
      </c>
      <c r="O40" s="30">
        <v>152475</v>
      </c>
      <c r="P40" s="30">
        <v>103496</v>
      </c>
      <c r="Q40" s="30">
        <v>70680</v>
      </c>
      <c r="R40" s="30">
        <v>32267.854049599999</v>
      </c>
      <c r="S40" s="30">
        <v>69938.377464999998</v>
      </c>
      <c r="T40" s="30">
        <v>87580</v>
      </c>
      <c r="U40" s="28"/>
      <c r="V40" s="30">
        <v>473538.81994685484</v>
      </c>
      <c r="W40" s="30">
        <v>550791.92878453957</v>
      </c>
      <c r="X40" s="30">
        <v>791659.48566638655</v>
      </c>
      <c r="Y40" s="30">
        <v>915117.37340127188</v>
      </c>
      <c r="Z40" s="30">
        <v>1283541.0930770428</v>
      </c>
      <c r="AA40" s="30">
        <v>1064883.3564427313</v>
      </c>
      <c r="AB40" s="30">
        <v>545603.73428234213</v>
      </c>
      <c r="AC40" s="30">
        <v>294043.44232278405</v>
      </c>
      <c r="AD40" s="30">
        <v>952346.73779228854</v>
      </c>
      <c r="AE40" s="30">
        <v>847958.39130899368</v>
      </c>
      <c r="AF40" s="30">
        <v>935531.06984145427</v>
      </c>
      <c r="AG40" s="30">
        <v>669976.75914578652</v>
      </c>
      <c r="AH40" s="30">
        <v>328859.34972925601</v>
      </c>
      <c r="AI40" s="30">
        <v>252182.03843912607</v>
      </c>
      <c r="AJ40" s="30">
        <v>188812.8729992295</v>
      </c>
      <c r="AK40" s="30">
        <v>110912</v>
      </c>
      <c r="AL40" s="30">
        <v>61768.439280128005</v>
      </c>
      <c r="AM40" s="30">
        <v>153243.22268483756</v>
      </c>
      <c r="AN40" s="30">
        <v>195380.00000000003</v>
      </c>
      <c r="AO40" s="28"/>
      <c r="AP40" s="30">
        <v>1129.958020608065</v>
      </c>
      <c r="AQ40" s="30">
        <v>5676.9518974958264</v>
      </c>
      <c r="AR40" s="30">
        <v>5018.1214726272838</v>
      </c>
      <c r="AS40" s="30">
        <v>2142.3007627063735</v>
      </c>
      <c r="AT40" s="30">
        <v>10435.462888225624</v>
      </c>
      <c r="AU40" s="30">
        <v>3051.9380168807165</v>
      </c>
      <c r="AV40" s="30">
        <v>1856.0779015695832</v>
      </c>
      <c r="AW40" s="30">
        <v>2373.8197287725457</v>
      </c>
      <c r="AX40" s="30">
        <v>1722.516764023718</v>
      </c>
      <c r="AY40" s="30">
        <v>875.48869483584201</v>
      </c>
      <c r="AZ40" s="30">
        <v>1319</v>
      </c>
      <c r="BA40" s="30">
        <v>0</v>
      </c>
      <c r="BB40" s="30">
        <v>0</v>
      </c>
      <c r="BC40" s="30">
        <v>0</v>
      </c>
      <c r="BD40" s="30">
        <v>1681</v>
      </c>
      <c r="BE40" s="30">
        <v>2117</v>
      </c>
      <c r="BF40" s="30">
        <v>2044.125</v>
      </c>
      <c r="BG40" s="30">
        <v>11561.055499759999</v>
      </c>
      <c r="BH40" s="30">
        <v>7170</v>
      </c>
      <c r="BI40" s="28"/>
      <c r="BJ40" s="30">
        <v>567390.715455767</v>
      </c>
      <c r="BK40" s="30">
        <v>637424.99572781066</v>
      </c>
      <c r="BL40" s="30">
        <v>979119.7647059022</v>
      </c>
      <c r="BM40" s="30">
        <v>1126119.9046068268</v>
      </c>
      <c r="BN40" s="30">
        <v>1427388.629731616</v>
      </c>
      <c r="BO40" s="30">
        <v>1259557.5412818042</v>
      </c>
      <c r="BP40" s="30">
        <v>1470981.2244947415</v>
      </c>
      <c r="BQ40" s="30">
        <v>1028468.1783170527</v>
      </c>
      <c r="BR40" s="30">
        <v>1403604.4325642965</v>
      </c>
      <c r="BS40" s="30">
        <v>1470402.8338760005</v>
      </c>
      <c r="BT40" s="30">
        <v>2232922.3352485294</v>
      </c>
      <c r="BU40" s="30">
        <v>2168377.7239988791</v>
      </c>
      <c r="BV40" s="30">
        <v>820639.06557589327</v>
      </c>
      <c r="BW40" s="30">
        <v>397518.38619409787</v>
      </c>
      <c r="BX40" s="30">
        <v>1577065.4923241499</v>
      </c>
      <c r="BY40" s="30">
        <v>1270864</v>
      </c>
      <c r="BZ40" s="30">
        <v>1020659.7654852481</v>
      </c>
      <c r="CA40" s="30">
        <v>1535196.1555470573</v>
      </c>
      <c r="CB40" s="30">
        <v>2122956</v>
      </c>
      <c r="CC40" s="70"/>
      <c r="CD40" s="30">
        <v>2124725.0680579641</v>
      </c>
      <c r="CE40" s="30">
        <v>2406322.356338738</v>
      </c>
      <c r="CF40" s="30">
        <v>3234648.9161971509</v>
      </c>
      <c r="CG40" s="30">
        <v>4031304.6910760067</v>
      </c>
      <c r="CH40" s="30">
        <v>5401769.057859106</v>
      </c>
      <c r="CI40" s="30">
        <v>3840174.5647190725</v>
      </c>
      <c r="CJ40" s="30">
        <v>2617886.5646835584</v>
      </c>
      <c r="CK40" s="30">
        <v>1714160.1733962202</v>
      </c>
      <c r="CL40" s="30">
        <v>2982129.0073799584</v>
      </c>
      <c r="CM40" s="30">
        <v>3403156.6651705438</v>
      </c>
      <c r="CN40" s="30">
        <v>3859716.4003135837</v>
      </c>
      <c r="CO40" s="30">
        <v>3385714.4831446656</v>
      </c>
      <c r="CP40" s="30">
        <v>1477230.4153051493</v>
      </c>
      <c r="CQ40" s="30">
        <v>802175.42463322391</v>
      </c>
      <c r="CR40" s="30">
        <v>1871055.3653233794</v>
      </c>
      <c r="CS40" s="30">
        <v>1454573</v>
      </c>
      <c r="CT40" s="30">
        <v>1116740.1838149761</v>
      </c>
      <c r="CU40" s="30">
        <v>1769938.8111966548</v>
      </c>
      <c r="CV40" s="30">
        <v>2413086</v>
      </c>
    </row>
    <row r="41" spans="1:100" s="31" customFormat="1" x14ac:dyDescent="0.4">
      <c r="A41" s="70" t="s">
        <v>30</v>
      </c>
      <c r="B41" s="30">
        <v>0</v>
      </c>
      <c r="C41" s="30">
        <v>0</v>
      </c>
      <c r="D41" s="30">
        <v>0</v>
      </c>
      <c r="E41" s="30">
        <v>0</v>
      </c>
      <c r="F41" s="30">
        <v>0</v>
      </c>
      <c r="G41" s="30">
        <v>0</v>
      </c>
      <c r="H41" s="30">
        <v>0</v>
      </c>
      <c r="I41" s="30">
        <v>0</v>
      </c>
      <c r="J41" s="30">
        <v>0</v>
      </c>
      <c r="K41" s="30">
        <v>0</v>
      </c>
      <c r="L41" s="30">
        <v>0</v>
      </c>
      <c r="M41" s="30">
        <v>0</v>
      </c>
      <c r="N41" s="30">
        <v>0</v>
      </c>
      <c r="O41" s="30">
        <v>0</v>
      </c>
      <c r="P41" s="30">
        <v>425779.33343231998</v>
      </c>
      <c r="Q41" s="30">
        <v>826689.48851429997</v>
      </c>
      <c r="R41" s="30">
        <v>214121.33180416</v>
      </c>
      <c r="S41" s="30">
        <v>220850.2093668</v>
      </c>
      <c r="T41" s="30">
        <v>305953.02314120001</v>
      </c>
      <c r="U41" s="28"/>
      <c r="V41" s="30">
        <v>0</v>
      </c>
      <c r="W41" s="30">
        <v>0</v>
      </c>
      <c r="X41" s="30">
        <v>0</v>
      </c>
      <c r="Y41" s="30">
        <v>0</v>
      </c>
      <c r="Z41" s="30">
        <v>0</v>
      </c>
      <c r="AA41" s="30">
        <v>0</v>
      </c>
      <c r="AB41" s="30">
        <v>0</v>
      </c>
      <c r="AC41" s="30">
        <v>0</v>
      </c>
      <c r="AD41" s="30">
        <v>0</v>
      </c>
      <c r="AE41" s="30">
        <v>0</v>
      </c>
      <c r="AF41" s="30">
        <v>0</v>
      </c>
      <c r="AG41" s="30">
        <v>0</v>
      </c>
      <c r="AH41" s="30">
        <v>0</v>
      </c>
      <c r="AI41" s="30">
        <v>0</v>
      </c>
      <c r="AJ41" s="30">
        <v>278057.59510033135</v>
      </c>
      <c r="AK41" s="30">
        <v>2462531.4846556159</v>
      </c>
      <c r="AL41" s="30">
        <v>508469.51737065607</v>
      </c>
      <c r="AM41" s="30">
        <v>469508.23507670383</v>
      </c>
      <c r="AN41" s="30">
        <v>1519974.8793361923</v>
      </c>
      <c r="AO41" s="28"/>
      <c r="AP41" s="30">
        <v>0</v>
      </c>
      <c r="AQ41" s="30">
        <v>0</v>
      </c>
      <c r="AR41" s="30">
        <v>0</v>
      </c>
      <c r="AS41" s="30">
        <v>0</v>
      </c>
      <c r="AT41" s="30">
        <v>0</v>
      </c>
      <c r="AU41" s="30">
        <v>0</v>
      </c>
      <c r="AV41" s="30">
        <v>0</v>
      </c>
      <c r="AW41" s="30">
        <v>0</v>
      </c>
      <c r="AX41" s="30">
        <v>0</v>
      </c>
      <c r="AY41" s="30">
        <v>0</v>
      </c>
      <c r="AZ41" s="30">
        <v>0</v>
      </c>
      <c r="BA41" s="30">
        <v>0</v>
      </c>
      <c r="BB41" s="30">
        <v>0</v>
      </c>
      <c r="BC41" s="30">
        <v>0</v>
      </c>
      <c r="BD41" s="30">
        <v>0</v>
      </c>
      <c r="BE41" s="30">
        <v>0</v>
      </c>
      <c r="BF41" s="30">
        <v>0</v>
      </c>
      <c r="BG41" s="30">
        <v>0</v>
      </c>
      <c r="BH41" s="30">
        <v>5541.6984492000001</v>
      </c>
      <c r="BI41" s="28"/>
      <c r="BJ41" s="30">
        <v>0</v>
      </c>
      <c r="BK41" s="30">
        <v>0</v>
      </c>
      <c r="BL41" s="30">
        <v>0</v>
      </c>
      <c r="BM41" s="30">
        <v>0</v>
      </c>
      <c r="BN41" s="30">
        <v>0</v>
      </c>
      <c r="BO41" s="30">
        <v>0</v>
      </c>
      <c r="BP41" s="30">
        <v>0</v>
      </c>
      <c r="BQ41" s="30">
        <v>0</v>
      </c>
      <c r="BR41" s="30">
        <v>0</v>
      </c>
      <c r="BS41" s="30">
        <v>0</v>
      </c>
      <c r="BT41" s="30">
        <v>0</v>
      </c>
      <c r="BU41" s="30">
        <v>0</v>
      </c>
      <c r="BV41" s="30">
        <v>0</v>
      </c>
      <c r="BW41" s="30">
        <v>0</v>
      </c>
      <c r="BX41" s="30">
        <v>1607632.7919508573</v>
      </c>
      <c r="BY41" s="30">
        <v>1851209.2353546959</v>
      </c>
      <c r="BZ41" s="30">
        <v>315358.83379923197</v>
      </c>
      <c r="CA41" s="30">
        <v>289570.45255450107</v>
      </c>
      <c r="CB41" s="30">
        <v>1295328.8542597201</v>
      </c>
      <c r="CC41" s="70"/>
      <c r="CD41" s="30">
        <v>0</v>
      </c>
      <c r="CE41" s="30">
        <v>0</v>
      </c>
      <c r="CF41" s="30">
        <v>0</v>
      </c>
      <c r="CG41" s="30">
        <v>0</v>
      </c>
      <c r="CH41" s="30">
        <v>0</v>
      </c>
      <c r="CI41" s="30">
        <v>0</v>
      </c>
      <c r="CJ41" s="30">
        <v>0</v>
      </c>
      <c r="CK41" s="30">
        <v>0</v>
      </c>
      <c r="CL41" s="30">
        <v>0</v>
      </c>
      <c r="CM41" s="30">
        <v>0</v>
      </c>
      <c r="CN41" s="30">
        <v>0</v>
      </c>
      <c r="CO41" s="30">
        <v>0</v>
      </c>
      <c r="CP41" s="30">
        <v>0</v>
      </c>
      <c r="CQ41" s="30">
        <v>0</v>
      </c>
      <c r="CR41" s="30">
        <v>2311469.7204835084</v>
      </c>
      <c r="CS41" s="30">
        <v>5140430.2085246127</v>
      </c>
      <c r="CT41" s="30">
        <v>1037949.6829740481</v>
      </c>
      <c r="CU41" s="30">
        <v>979928.89699800499</v>
      </c>
      <c r="CV41" s="30">
        <v>3126798.4551863126</v>
      </c>
    </row>
    <row r="42" spans="1:100" s="31" customFormat="1" x14ac:dyDescent="0.4">
      <c r="A42" s="70" t="s">
        <v>21</v>
      </c>
      <c r="B42" s="30">
        <v>3423.7732995481247</v>
      </c>
      <c r="C42" s="30">
        <v>0</v>
      </c>
      <c r="D42" s="30">
        <v>0</v>
      </c>
      <c r="E42" s="30">
        <v>0</v>
      </c>
      <c r="F42" s="30">
        <v>478575.63586287922</v>
      </c>
      <c r="G42" s="30">
        <v>1083252.89961504</v>
      </c>
      <c r="H42" s="30">
        <v>1781656.1494621155</v>
      </c>
      <c r="I42" s="30">
        <v>1167664.2405102828</v>
      </c>
      <c r="J42" s="30">
        <v>3225407.6075598244</v>
      </c>
      <c r="K42" s="30">
        <v>4787187.1620815005</v>
      </c>
      <c r="L42" s="30">
        <v>2293911.7803489598</v>
      </c>
      <c r="M42" s="30">
        <v>2307648.0862856</v>
      </c>
      <c r="N42" s="30">
        <v>508463.39055060002</v>
      </c>
      <c r="O42" s="30">
        <v>920833.17084150005</v>
      </c>
      <c r="P42" s="30">
        <v>1807956.05613168</v>
      </c>
      <c r="Q42" s="30">
        <v>1301684.719026</v>
      </c>
      <c r="R42" s="30">
        <v>845272.26099959225</v>
      </c>
      <c r="S42" s="30">
        <v>169302.94630692</v>
      </c>
      <c r="T42" s="30">
        <v>0</v>
      </c>
      <c r="U42" s="28"/>
      <c r="V42" s="30">
        <v>1544.2147586060785</v>
      </c>
      <c r="W42" s="30">
        <v>0</v>
      </c>
      <c r="X42" s="30">
        <v>0</v>
      </c>
      <c r="Y42" s="30">
        <v>0</v>
      </c>
      <c r="Z42" s="30">
        <v>24049.838325201148</v>
      </c>
      <c r="AA42" s="30">
        <v>332722.53470449563</v>
      </c>
      <c r="AB42" s="30">
        <v>1241146.5617863548</v>
      </c>
      <c r="AC42" s="30">
        <v>462454.74104208621</v>
      </c>
      <c r="AD42" s="30">
        <v>478542.67945617298</v>
      </c>
      <c r="AE42" s="30">
        <v>597552.89910148946</v>
      </c>
      <c r="AF42" s="30">
        <v>704057.30411370075</v>
      </c>
      <c r="AG42" s="30">
        <v>460279.92932863586</v>
      </c>
      <c r="AH42" s="30">
        <v>68413.132718207722</v>
      </c>
      <c r="AI42" s="30">
        <v>164627.09941660101</v>
      </c>
      <c r="AJ42" s="30">
        <v>651189.59944173042</v>
      </c>
      <c r="AK42" s="30">
        <v>580891.34296915215</v>
      </c>
      <c r="AL42" s="30">
        <v>212344.50792997575</v>
      </c>
      <c r="AM42" s="30">
        <v>21332.002248781442</v>
      </c>
      <c r="AN42" s="30">
        <v>0</v>
      </c>
      <c r="AO42" s="28"/>
      <c r="AP42" s="30">
        <v>0</v>
      </c>
      <c r="AQ42" s="30">
        <v>0</v>
      </c>
      <c r="AR42" s="30">
        <v>0</v>
      </c>
      <c r="AS42" s="30">
        <v>0</v>
      </c>
      <c r="AT42" s="30">
        <v>0</v>
      </c>
      <c r="AU42" s="30">
        <v>152.83084177267904</v>
      </c>
      <c r="AV42" s="30">
        <v>222.83576164387094</v>
      </c>
      <c r="AW42" s="30">
        <v>0</v>
      </c>
      <c r="AX42" s="30">
        <v>0</v>
      </c>
      <c r="AY42" s="30">
        <v>0</v>
      </c>
      <c r="AZ42" s="30">
        <v>0</v>
      </c>
      <c r="BA42" s="30">
        <v>0</v>
      </c>
      <c r="BB42" s="30">
        <v>0</v>
      </c>
      <c r="BC42" s="30">
        <v>1196.7266159999999</v>
      </c>
      <c r="BD42" s="30">
        <v>4042.57527454</v>
      </c>
      <c r="BE42" s="30">
        <v>1961.24881695</v>
      </c>
      <c r="BF42" s="30">
        <v>4966.7350230000002</v>
      </c>
      <c r="BG42" s="30">
        <v>0</v>
      </c>
      <c r="BH42" s="30">
        <v>0</v>
      </c>
      <c r="BI42" s="28"/>
      <c r="BJ42" s="30">
        <v>164.6426008573772</v>
      </c>
      <c r="BK42" s="30">
        <v>0</v>
      </c>
      <c r="BL42" s="30">
        <v>0</v>
      </c>
      <c r="BM42" s="30">
        <v>0</v>
      </c>
      <c r="BN42" s="30">
        <v>62017.571441051994</v>
      </c>
      <c r="BO42" s="30">
        <v>1415084.7900024266</v>
      </c>
      <c r="BP42" s="30">
        <v>3762388.1530318162</v>
      </c>
      <c r="BQ42" s="30">
        <v>973001.72363289958</v>
      </c>
      <c r="BR42" s="30">
        <v>1874575.3597598572</v>
      </c>
      <c r="BS42" s="30">
        <v>2974281.5232964642</v>
      </c>
      <c r="BT42" s="30">
        <v>1823673.2770162479</v>
      </c>
      <c r="BU42" s="30">
        <v>2834769.1115220711</v>
      </c>
      <c r="BV42" s="30">
        <v>903768.99477747164</v>
      </c>
      <c r="BW42" s="30">
        <v>951025.52888023679</v>
      </c>
      <c r="BX42" s="30">
        <v>2244048.5294438857</v>
      </c>
      <c r="BY42" s="30">
        <v>1977426.35430256</v>
      </c>
      <c r="BZ42" s="30">
        <v>808068.49960200919</v>
      </c>
      <c r="CA42" s="30">
        <v>103625.54259797127</v>
      </c>
      <c r="CB42" s="30">
        <v>0</v>
      </c>
      <c r="CC42" s="70"/>
      <c r="CD42" s="30">
        <v>5132.6306590115801</v>
      </c>
      <c r="CE42" s="30">
        <v>0</v>
      </c>
      <c r="CF42" s="30">
        <v>0</v>
      </c>
      <c r="CG42" s="30">
        <v>0</v>
      </c>
      <c r="CH42" s="30">
        <v>564643.04562913231</v>
      </c>
      <c r="CI42" s="30">
        <v>2831213.0551637351</v>
      </c>
      <c r="CJ42" s="30">
        <v>6785413.7000419311</v>
      </c>
      <c r="CK42" s="30">
        <v>2603120.7051852685</v>
      </c>
      <c r="CL42" s="30">
        <v>5578525.6467758548</v>
      </c>
      <c r="CM42" s="30">
        <v>8359021.584479454</v>
      </c>
      <c r="CN42" s="30">
        <v>4821642.361478908</v>
      </c>
      <c r="CO42" s="30">
        <v>5602697.1271363068</v>
      </c>
      <c r="CP42" s="30">
        <v>1480645.5180462794</v>
      </c>
      <c r="CQ42" s="30">
        <v>2037682.5257543377</v>
      </c>
      <c r="CR42" s="30">
        <v>4707236.7602918362</v>
      </c>
      <c r="CS42" s="30">
        <v>3861963.6651146626</v>
      </c>
      <c r="CT42" s="30">
        <v>1870652.0035545772</v>
      </c>
      <c r="CU42" s="30">
        <v>294260.49115367269</v>
      </c>
      <c r="CV42" s="30">
        <v>0</v>
      </c>
    </row>
    <row r="43" spans="1:100" s="31" customFormat="1" ht="12.6" thickBot="1" x14ac:dyDescent="0.45">
      <c r="A43" s="91" t="s">
        <v>38</v>
      </c>
      <c r="B43" s="49">
        <v>14528866.014006549</v>
      </c>
      <c r="C43" s="49">
        <v>15993485.754246872</v>
      </c>
      <c r="D43" s="49">
        <v>13621332.590523139</v>
      </c>
      <c r="E43" s="49">
        <v>23853179.904904902</v>
      </c>
      <c r="F43" s="49">
        <v>33916965.456727989</v>
      </c>
      <c r="G43" s="49">
        <v>22687283.489219844</v>
      </c>
      <c r="H43" s="49">
        <v>19149734.610776495</v>
      </c>
      <c r="I43" s="49">
        <v>26063885.827864435</v>
      </c>
      <c r="J43" s="49">
        <v>32435553.117684923</v>
      </c>
      <c r="K43" s="49">
        <v>37286844.387246914</v>
      </c>
      <c r="L43" s="49">
        <v>24037935.12754276</v>
      </c>
      <c r="M43" s="49">
        <v>27245276.6237652</v>
      </c>
      <c r="N43" s="49">
        <v>29673295.85076192</v>
      </c>
      <c r="O43" s="49">
        <v>45567532.429045498</v>
      </c>
      <c r="P43" s="49">
        <v>29599130.106339186</v>
      </c>
      <c r="Q43" s="49">
        <v>37319178.726740368</v>
      </c>
      <c r="R43" s="49">
        <v>18230394.164649192</v>
      </c>
      <c r="S43" s="49">
        <v>51726387.109581359</v>
      </c>
      <c r="T43" s="49">
        <v>44432051.227999873</v>
      </c>
      <c r="U43" s="41"/>
      <c r="V43" s="49">
        <v>10261555.978588527</v>
      </c>
      <c r="W43" s="49">
        <v>13681692.823053325</v>
      </c>
      <c r="X43" s="49">
        <v>14531095.159513872</v>
      </c>
      <c r="Y43" s="49">
        <v>18337720.570455819</v>
      </c>
      <c r="Z43" s="49">
        <v>14277247.84720948</v>
      </c>
      <c r="AA43" s="49">
        <v>14553084.707792347</v>
      </c>
      <c r="AB43" s="49">
        <v>16155607.95165316</v>
      </c>
      <c r="AC43" s="49">
        <v>16319846.382869648</v>
      </c>
      <c r="AD43" s="49">
        <v>8353379.8003648166</v>
      </c>
      <c r="AE43" s="49">
        <v>8886492.7135135643</v>
      </c>
      <c r="AF43" s="49">
        <v>8195657.6102472488</v>
      </c>
      <c r="AG43" s="49">
        <v>15943802.654710837</v>
      </c>
      <c r="AH43" s="49">
        <v>16315357.949301174</v>
      </c>
      <c r="AI43" s="49">
        <v>22302232.01262483</v>
      </c>
      <c r="AJ43" s="49">
        <v>29791661.004824981</v>
      </c>
      <c r="AK43" s="49">
        <v>40135768.771002673</v>
      </c>
      <c r="AL43" s="49">
        <v>9517335.1808174625</v>
      </c>
      <c r="AM43" s="49">
        <v>26297326.297938794</v>
      </c>
      <c r="AN43" s="49">
        <v>33706783.193784088</v>
      </c>
      <c r="AO43" s="41"/>
      <c r="AP43" s="49">
        <v>6779.7481236483891</v>
      </c>
      <c r="AQ43" s="49">
        <v>952177.21268422354</v>
      </c>
      <c r="AR43" s="49">
        <v>530068.33190702146</v>
      </c>
      <c r="AS43" s="49">
        <v>17673.981292327582</v>
      </c>
      <c r="AT43" s="49">
        <v>336635.6657160602</v>
      </c>
      <c r="AU43" s="49">
        <v>213241.1457228488</v>
      </c>
      <c r="AV43" s="49">
        <v>248339.9890881702</v>
      </c>
      <c r="AW43" s="49">
        <v>240120.84728571554</v>
      </c>
      <c r="AX43" s="49">
        <v>159094.74246778639</v>
      </c>
      <c r="AY43" s="49">
        <v>151068.85114228824</v>
      </c>
      <c r="AZ43" s="49">
        <v>128324.53626143999</v>
      </c>
      <c r="BA43" s="49">
        <v>199682.13169899999</v>
      </c>
      <c r="BB43" s="49">
        <v>214319.16856030002</v>
      </c>
      <c r="BC43" s="49">
        <v>475389.32167152001</v>
      </c>
      <c r="BD43" s="49">
        <v>362780.98789553996</v>
      </c>
      <c r="BE43" s="49">
        <v>710969.62078667001</v>
      </c>
      <c r="BF43" s="49">
        <v>106371.23812920001</v>
      </c>
      <c r="BG43" s="49">
        <v>445965.23560633004</v>
      </c>
      <c r="BH43" s="49">
        <v>772713.03425805003</v>
      </c>
      <c r="BI43" s="41"/>
      <c r="BJ43" s="49">
        <v>22257153.850188892</v>
      </c>
      <c r="BK43" s="49">
        <v>17489132.121729873</v>
      </c>
      <c r="BL43" s="49">
        <v>17438010.121784985</v>
      </c>
      <c r="BM43" s="49">
        <v>34803522.285173506</v>
      </c>
      <c r="BN43" s="49">
        <v>28461657.700278256</v>
      </c>
      <c r="BO43" s="49">
        <v>25944674.886786398</v>
      </c>
      <c r="BP43" s="49">
        <v>31734764.407338709</v>
      </c>
      <c r="BQ43" s="49">
        <v>41478665.664105363</v>
      </c>
      <c r="BR43" s="49">
        <v>24146355.63807328</v>
      </c>
      <c r="BS43" s="49">
        <v>29794678.440014072</v>
      </c>
      <c r="BT43" s="49">
        <v>23935087.842977084</v>
      </c>
      <c r="BU43" s="49">
        <v>36318510.780906647</v>
      </c>
      <c r="BV43" s="49">
        <v>40893845.71126017</v>
      </c>
      <c r="BW43" s="49">
        <v>81976500.881130174</v>
      </c>
      <c r="BX43" s="49">
        <v>58391566.948718645</v>
      </c>
      <c r="BY43" s="49">
        <v>55479581.66346281</v>
      </c>
      <c r="BZ43" s="49">
        <v>23883733.447984155</v>
      </c>
      <c r="CA43" s="49">
        <v>126313724.29366842</v>
      </c>
      <c r="CB43" s="49">
        <v>134023866.14226516</v>
      </c>
      <c r="CC43" s="70"/>
      <c r="CD43" s="49">
        <v>47054355.590907618</v>
      </c>
      <c r="CE43" s="49">
        <v>48116487.911714293</v>
      </c>
      <c r="CF43" s="49">
        <v>46120506.203729011</v>
      </c>
      <c r="CG43" s="49">
        <v>77012096.741826549</v>
      </c>
      <c r="CH43" s="49">
        <v>76992506.669931769</v>
      </c>
      <c r="CI43" s="49">
        <v>63398284.229521446</v>
      </c>
      <c r="CJ43" s="49">
        <v>67288446.958856538</v>
      </c>
      <c r="CK43" s="49">
        <v>84102518.722125143</v>
      </c>
      <c r="CL43" s="49">
        <v>65094383.298590802</v>
      </c>
      <c r="CM43" s="49">
        <v>76119084.391916826</v>
      </c>
      <c r="CN43" s="49">
        <v>56297005.117028534</v>
      </c>
      <c r="CO43" s="49">
        <v>79707272.191081688</v>
      </c>
      <c r="CP43" s="49">
        <v>87096818.679883569</v>
      </c>
      <c r="CQ43" s="49">
        <v>150321654.64447203</v>
      </c>
      <c r="CR43" s="49">
        <v>118145139.04777835</v>
      </c>
      <c r="CS43" s="49">
        <v>133645498.78199251</v>
      </c>
      <c r="CT43" s="49">
        <v>51737834.031580001</v>
      </c>
      <c r="CU43" s="49">
        <v>204783402.93679494</v>
      </c>
      <c r="CV43" s="49">
        <v>212935413.59830716</v>
      </c>
    </row>
    <row r="44" spans="1:100" s="31" customFormat="1" x14ac:dyDescent="0.4">
      <c r="B44" s="30"/>
      <c r="C44" s="30"/>
      <c r="D44" s="30"/>
      <c r="E44" s="30"/>
      <c r="F44" s="30"/>
      <c r="G44" s="30"/>
      <c r="H44" s="30"/>
      <c r="I44" s="30"/>
      <c r="J44" s="30"/>
      <c r="K44" s="30"/>
      <c r="L44" s="30"/>
      <c r="M44" s="30"/>
      <c r="N44" s="30"/>
      <c r="O44" s="30"/>
      <c r="P44" s="30"/>
      <c r="Q44" s="30"/>
      <c r="R44" s="30"/>
      <c r="S44" s="30"/>
      <c r="T44" s="30"/>
      <c r="U44" s="28"/>
      <c r="V44" s="30"/>
      <c r="W44" s="30"/>
      <c r="X44" s="30"/>
      <c r="Y44" s="30"/>
      <c r="Z44" s="30"/>
      <c r="AA44" s="30"/>
      <c r="AB44" s="30"/>
      <c r="AC44" s="30"/>
      <c r="AD44" s="30"/>
      <c r="AE44" s="30"/>
      <c r="AF44" s="30"/>
      <c r="AG44" s="30"/>
      <c r="AH44" s="30"/>
      <c r="AI44" s="30"/>
      <c r="AJ44" s="30"/>
      <c r="AK44" s="30"/>
      <c r="AL44" s="30"/>
      <c r="AM44" s="30"/>
      <c r="AN44" s="30"/>
      <c r="AO44" s="28"/>
      <c r="AP44" s="30"/>
      <c r="AQ44" s="30"/>
      <c r="AR44" s="30"/>
      <c r="AS44" s="30"/>
      <c r="AT44" s="30"/>
      <c r="AU44" s="30"/>
      <c r="AV44" s="30"/>
      <c r="AW44" s="30"/>
      <c r="AX44" s="30"/>
      <c r="AY44" s="30"/>
      <c r="AZ44" s="30"/>
      <c r="BA44" s="30"/>
      <c r="BB44" s="30"/>
      <c r="BC44" s="30"/>
      <c r="BD44" s="30"/>
      <c r="BE44" s="30"/>
      <c r="BF44" s="30"/>
      <c r="BG44" s="30"/>
      <c r="BH44" s="30"/>
      <c r="BI44" s="28"/>
      <c r="BJ44" s="30"/>
      <c r="BK44" s="30"/>
      <c r="BL44" s="30"/>
      <c r="BM44" s="30"/>
      <c r="BN44" s="30"/>
      <c r="BO44" s="30"/>
      <c r="BP44" s="30"/>
      <c r="BQ44" s="30"/>
      <c r="BR44" s="30"/>
      <c r="BS44" s="30"/>
      <c r="BT44" s="30"/>
      <c r="BU44" s="30"/>
      <c r="BV44" s="30"/>
      <c r="BW44" s="30"/>
      <c r="BX44" s="30"/>
      <c r="BY44" s="30"/>
      <c r="BZ44" s="30"/>
      <c r="CA44" s="30"/>
      <c r="CB44" s="30"/>
      <c r="CC44" s="70"/>
      <c r="CD44" s="30"/>
      <c r="CE44" s="30"/>
      <c r="CF44" s="30"/>
      <c r="CG44" s="30"/>
      <c r="CH44" s="30"/>
      <c r="CI44" s="30"/>
      <c r="CJ44" s="30"/>
      <c r="CK44" s="30"/>
      <c r="CL44" s="30"/>
      <c r="CM44" s="30"/>
      <c r="CN44" s="30"/>
      <c r="CO44" s="30"/>
      <c r="CP44" s="30"/>
      <c r="CQ44" s="30"/>
      <c r="CR44" s="30"/>
      <c r="CS44" s="30"/>
      <c r="CT44" s="30"/>
      <c r="CU44" s="30"/>
      <c r="CV44" s="30"/>
    </row>
    <row r="45" spans="1:100" s="31" customFormat="1" ht="17.7" x14ac:dyDescent="0.6">
      <c r="A45" s="92" t="s">
        <v>137</v>
      </c>
      <c r="B45" s="30"/>
      <c r="C45" s="30"/>
      <c r="D45" s="30"/>
      <c r="E45" s="30"/>
      <c r="F45" s="30"/>
      <c r="G45" s="30"/>
      <c r="H45" s="30"/>
      <c r="I45" s="30"/>
      <c r="J45" s="30"/>
      <c r="K45" s="30"/>
      <c r="L45" s="30"/>
      <c r="M45" s="30"/>
      <c r="N45" s="30"/>
      <c r="O45" s="30"/>
      <c r="P45" s="30"/>
      <c r="Q45" s="30"/>
      <c r="R45" s="30"/>
      <c r="S45" s="30"/>
      <c r="T45" s="30"/>
      <c r="U45" s="28"/>
      <c r="V45" s="30"/>
      <c r="W45" s="30"/>
      <c r="X45" s="30"/>
      <c r="Y45" s="30"/>
      <c r="Z45" s="30"/>
      <c r="AA45" s="30"/>
      <c r="AB45" s="30"/>
      <c r="AC45" s="30"/>
      <c r="AD45" s="30"/>
      <c r="AE45" s="30"/>
      <c r="AF45" s="30"/>
      <c r="AG45" s="30"/>
      <c r="AH45" s="30"/>
      <c r="AI45" s="30"/>
      <c r="AJ45" s="30"/>
      <c r="AK45" s="30"/>
      <c r="AL45" s="30"/>
      <c r="AM45" s="30"/>
      <c r="AN45" s="30"/>
      <c r="AO45" s="28"/>
      <c r="AP45" s="30"/>
      <c r="AQ45" s="30"/>
      <c r="AR45" s="30"/>
      <c r="AS45" s="30"/>
      <c r="AT45" s="30"/>
      <c r="AU45" s="30"/>
      <c r="AV45" s="30"/>
      <c r="AW45" s="30"/>
      <c r="AX45" s="30"/>
      <c r="AY45" s="30"/>
      <c r="AZ45" s="30"/>
      <c r="BA45" s="30"/>
      <c r="BB45" s="30"/>
      <c r="BC45" s="30"/>
      <c r="BD45" s="30"/>
      <c r="BE45" s="30"/>
      <c r="BF45" s="30"/>
      <c r="BG45" s="30"/>
      <c r="BH45" s="30"/>
      <c r="BI45" s="28"/>
      <c r="BJ45" s="30"/>
      <c r="BK45" s="30"/>
      <c r="BL45" s="30"/>
      <c r="BM45" s="30"/>
      <c r="BN45" s="30"/>
      <c r="BO45" s="30"/>
      <c r="BP45" s="30"/>
      <c r="BQ45" s="30"/>
      <c r="BR45" s="30"/>
      <c r="BS45" s="30"/>
      <c r="BT45" s="30"/>
      <c r="BU45" s="30"/>
      <c r="BV45" s="30"/>
      <c r="BW45" s="30"/>
      <c r="BX45" s="30"/>
      <c r="BY45" s="30"/>
      <c r="BZ45" s="30"/>
      <c r="CA45" s="30"/>
      <c r="CB45" s="30"/>
      <c r="CC45" s="70"/>
      <c r="CD45" s="30"/>
      <c r="CE45" s="30"/>
      <c r="CF45" s="30"/>
      <c r="CG45" s="30"/>
      <c r="CH45" s="30"/>
      <c r="CI45" s="30"/>
      <c r="CJ45" s="30"/>
      <c r="CK45" s="30"/>
      <c r="CL45" s="30"/>
      <c r="CM45" s="30"/>
      <c r="CN45" s="30"/>
      <c r="CO45" s="30"/>
      <c r="CP45" s="30"/>
      <c r="CQ45" s="30"/>
      <c r="CR45" s="30"/>
      <c r="CS45" s="30"/>
      <c r="CT45" s="30"/>
      <c r="CU45" s="30"/>
      <c r="CV45" s="30"/>
    </row>
    <row r="46" spans="1:100" s="31" customFormat="1" x14ac:dyDescent="0.4">
      <c r="A46" s="31" t="s">
        <v>6</v>
      </c>
      <c r="B46" s="30">
        <v>0</v>
      </c>
      <c r="C46" s="30">
        <v>0</v>
      </c>
      <c r="D46" s="30">
        <v>0</v>
      </c>
      <c r="E46" s="30">
        <v>0</v>
      </c>
      <c r="F46" s="30">
        <v>0</v>
      </c>
      <c r="G46" s="30">
        <v>0</v>
      </c>
      <c r="H46" s="30">
        <v>0</v>
      </c>
      <c r="I46" s="30">
        <v>0</v>
      </c>
      <c r="J46" s="30">
        <v>0</v>
      </c>
      <c r="K46" s="30">
        <v>0</v>
      </c>
      <c r="L46" s="30">
        <v>0</v>
      </c>
      <c r="M46" s="30">
        <v>0</v>
      </c>
      <c r="N46" s="30">
        <v>0</v>
      </c>
      <c r="O46" s="30">
        <v>0</v>
      </c>
      <c r="P46" s="30">
        <v>0</v>
      </c>
      <c r="Q46" s="30">
        <v>0</v>
      </c>
      <c r="R46" s="30">
        <v>0</v>
      </c>
      <c r="S46" s="30">
        <v>0</v>
      </c>
      <c r="T46" s="30">
        <v>0</v>
      </c>
      <c r="U46" s="28"/>
      <c r="V46" s="30">
        <v>0</v>
      </c>
      <c r="W46" s="30">
        <v>0</v>
      </c>
      <c r="X46" s="30">
        <v>0</v>
      </c>
      <c r="Y46" s="30">
        <v>0</v>
      </c>
      <c r="Z46" s="30">
        <v>0</v>
      </c>
      <c r="AA46" s="30">
        <v>0</v>
      </c>
      <c r="AB46" s="30">
        <v>0</v>
      </c>
      <c r="AC46" s="30">
        <v>0</v>
      </c>
      <c r="AD46" s="30">
        <v>0</v>
      </c>
      <c r="AE46" s="30">
        <v>0</v>
      </c>
      <c r="AF46" s="30">
        <v>0</v>
      </c>
      <c r="AG46" s="30">
        <v>0</v>
      </c>
      <c r="AH46" s="30">
        <v>0</v>
      </c>
      <c r="AI46" s="30">
        <v>0</v>
      </c>
      <c r="AJ46" s="30">
        <v>0</v>
      </c>
      <c r="AK46" s="30">
        <v>0</v>
      </c>
      <c r="AL46" s="30">
        <v>0</v>
      </c>
      <c r="AM46" s="30">
        <v>0</v>
      </c>
      <c r="AN46" s="30">
        <v>0</v>
      </c>
      <c r="AO46" s="28"/>
      <c r="AP46" s="30">
        <v>4750343.5186363049</v>
      </c>
      <c r="AQ46" s="30">
        <v>1007228.7145242069</v>
      </c>
      <c r="AR46" s="30">
        <v>2715727.0424939143</v>
      </c>
      <c r="AS46" s="30">
        <v>2117128.7287445734</v>
      </c>
      <c r="AT46" s="30">
        <v>387658.21205626719</v>
      </c>
      <c r="AU46" s="30">
        <v>33813.822164226869</v>
      </c>
      <c r="AV46" s="30">
        <v>378483.94827821682</v>
      </c>
      <c r="AW46" s="30">
        <v>147562.30859413341</v>
      </c>
      <c r="AX46" s="30">
        <v>0</v>
      </c>
      <c r="AY46" s="30">
        <v>0</v>
      </c>
      <c r="AZ46" s="30">
        <v>0</v>
      </c>
      <c r="BA46" s="30">
        <v>0</v>
      </c>
      <c r="BB46" s="30">
        <v>0</v>
      </c>
      <c r="BC46" s="30">
        <v>0</v>
      </c>
      <c r="BD46" s="30">
        <v>0</v>
      </c>
      <c r="BE46" s="30">
        <v>0</v>
      </c>
      <c r="BF46" s="30">
        <v>0</v>
      </c>
      <c r="BG46" s="30">
        <v>0</v>
      </c>
      <c r="BH46" s="30">
        <v>0</v>
      </c>
      <c r="BI46" s="28"/>
      <c r="BJ46" s="30">
        <v>18900.598802395209</v>
      </c>
      <c r="BK46" s="30">
        <v>0</v>
      </c>
      <c r="BL46" s="30">
        <v>0</v>
      </c>
      <c r="BM46" s="30">
        <v>1726.0478922929756</v>
      </c>
      <c r="BN46" s="30">
        <v>0</v>
      </c>
      <c r="BO46" s="30">
        <v>0</v>
      </c>
      <c r="BP46" s="30">
        <v>0</v>
      </c>
      <c r="BQ46" s="30">
        <v>21595.110764072175</v>
      </c>
      <c r="BR46" s="30">
        <v>0</v>
      </c>
      <c r="BS46" s="30">
        <v>0</v>
      </c>
      <c r="BT46" s="30">
        <v>0</v>
      </c>
      <c r="BU46" s="30">
        <v>0</v>
      </c>
      <c r="BV46" s="30">
        <v>0</v>
      </c>
      <c r="BW46" s="30">
        <v>0</v>
      </c>
      <c r="BX46" s="30">
        <v>0</v>
      </c>
      <c r="BY46" s="30">
        <v>0</v>
      </c>
      <c r="BZ46" s="30">
        <v>0</v>
      </c>
      <c r="CA46" s="30">
        <v>0</v>
      </c>
      <c r="CB46" s="30">
        <v>0</v>
      </c>
      <c r="CC46" s="70"/>
      <c r="CD46" s="30">
        <v>4769244.1174387001</v>
      </c>
      <c r="CE46" s="30">
        <v>1007228.7145242069</v>
      </c>
      <c r="CF46" s="30">
        <v>2715727.0424939143</v>
      </c>
      <c r="CG46" s="30">
        <v>2118854.7766368664</v>
      </c>
      <c r="CH46" s="30">
        <v>387658.21205626719</v>
      </c>
      <c r="CI46" s="30">
        <v>33813.822164226869</v>
      </c>
      <c r="CJ46" s="30">
        <v>378483.94827821682</v>
      </c>
      <c r="CK46" s="30">
        <v>169157.41935820557</v>
      </c>
      <c r="CL46" s="30">
        <v>0</v>
      </c>
      <c r="CM46" s="30">
        <v>0</v>
      </c>
      <c r="CN46" s="30">
        <v>0</v>
      </c>
      <c r="CO46" s="30">
        <v>0</v>
      </c>
      <c r="CP46" s="30">
        <v>0</v>
      </c>
      <c r="CQ46" s="30">
        <v>0</v>
      </c>
      <c r="CR46" s="30">
        <v>0</v>
      </c>
      <c r="CS46" s="30">
        <v>0</v>
      </c>
      <c r="CT46" s="30">
        <v>0</v>
      </c>
      <c r="CU46" s="30">
        <v>0</v>
      </c>
      <c r="CV46" s="30">
        <v>0</v>
      </c>
    </row>
    <row r="47" spans="1:100" s="31" customFormat="1" x14ac:dyDescent="0.4">
      <c r="A47" s="70" t="s">
        <v>13</v>
      </c>
      <c r="B47" s="30">
        <v>0</v>
      </c>
      <c r="C47" s="30">
        <v>0</v>
      </c>
      <c r="D47" s="30">
        <v>0</v>
      </c>
      <c r="E47" s="30">
        <v>0</v>
      </c>
      <c r="F47" s="30">
        <v>0</v>
      </c>
      <c r="G47" s="30">
        <v>0</v>
      </c>
      <c r="H47" s="30">
        <v>0</v>
      </c>
      <c r="I47" s="30">
        <v>0</v>
      </c>
      <c r="J47" s="30">
        <v>0</v>
      </c>
      <c r="K47" s="30">
        <v>0</v>
      </c>
      <c r="L47" s="30">
        <v>0</v>
      </c>
      <c r="M47" s="30">
        <v>0</v>
      </c>
      <c r="N47" s="30">
        <v>0</v>
      </c>
      <c r="O47" s="30">
        <v>0</v>
      </c>
      <c r="P47" s="30">
        <v>0</v>
      </c>
      <c r="Q47" s="30">
        <v>0</v>
      </c>
      <c r="R47" s="30">
        <v>0</v>
      </c>
      <c r="S47" s="30">
        <v>0</v>
      </c>
      <c r="T47" s="30">
        <v>0</v>
      </c>
      <c r="U47" s="28"/>
      <c r="V47" s="30">
        <v>0</v>
      </c>
      <c r="W47" s="30">
        <v>0</v>
      </c>
      <c r="X47" s="30">
        <v>0</v>
      </c>
      <c r="Y47" s="30">
        <v>0</v>
      </c>
      <c r="Z47" s="30">
        <v>0</v>
      </c>
      <c r="AA47" s="30">
        <v>0</v>
      </c>
      <c r="AB47" s="30">
        <v>0</v>
      </c>
      <c r="AC47" s="30">
        <v>0</v>
      </c>
      <c r="AD47" s="30">
        <v>0</v>
      </c>
      <c r="AE47" s="30">
        <v>0</v>
      </c>
      <c r="AF47" s="30">
        <v>0</v>
      </c>
      <c r="AG47" s="30">
        <v>0</v>
      </c>
      <c r="AH47" s="30">
        <v>0</v>
      </c>
      <c r="AI47" s="30">
        <v>0</v>
      </c>
      <c r="AJ47" s="30">
        <v>0</v>
      </c>
      <c r="AK47" s="30">
        <v>0</v>
      </c>
      <c r="AL47" s="30">
        <v>0</v>
      </c>
      <c r="AM47" s="30">
        <v>0</v>
      </c>
      <c r="AN47" s="30">
        <v>0</v>
      </c>
      <c r="AO47" s="28"/>
      <c r="AP47" s="30">
        <v>0</v>
      </c>
      <c r="AQ47" s="30">
        <v>0</v>
      </c>
      <c r="AR47" s="30">
        <v>0</v>
      </c>
      <c r="AS47" s="30">
        <v>0</v>
      </c>
      <c r="AT47" s="30">
        <v>0</v>
      </c>
      <c r="AU47" s="30">
        <v>0</v>
      </c>
      <c r="AV47" s="30">
        <v>0</v>
      </c>
      <c r="AW47" s="30">
        <v>0</v>
      </c>
      <c r="AX47" s="30">
        <v>0</v>
      </c>
      <c r="AY47" s="30">
        <v>0</v>
      </c>
      <c r="AZ47" s="30">
        <v>0</v>
      </c>
      <c r="BA47" s="30">
        <v>0</v>
      </c>
      <c r="BB47" s="30">
        <v>0</v>
      </c>
      <c r="BC47" s="30">
        <v>0</v>
      </c>
      <c r="BD47" s="30">
        <v>0</v>
      </c>
      <c r="BE47" s="30">
        <v>0</v>
      </c>
      <c r="BF47" s="30">
        <v>0</v>
      </c>
      <c r="BG47" s="30">
        <v>0</v>
      </c>
      <c r="BH47" s="30">
        <v>0</v>
      </c>
      <c r="BI47" s="28"/>
      <c r="BJ47" s="30">
        <v>0</v>
      </c>
      <c r="BK47" s="30">
        <v>0</v>
      </c>
      <c r="BL47" s="30">
        <v>0</v>
      </c>
      <c r="BM47" s="30">
        <v>0</v>
      </c>
      <c r="BN47" s="30">
        <v>0</v>
      </c>
      <c r="BO47" s="30">
        <v>0</v>
      </c>
      <c r="BP47" s="30">
        <v>0</v>
      </c>
      <c r="BQ47" s="30">
        <v>0</v>
      </c>
      <c r="BR47" s="30">
        <v>0</v>
      </c>
      <c r="BS47" s="30">
        <v>0</v>
      </c>
      <c r="BT47" s="30">
        <v>0</v>
      </c>
      <c r="BU47" s="30">
        <v>0</v>
      </c>
      <c r="BV47" s="30">
        <v>0</v>
      </c>
      <c r="BW47" s="30">
        <v>0</v>
      </c>
      <c r="BX47" s="30">
        <v>0</v>
      </c>
      <c r="BY47" s="30">
        <v>0</v>
      </c>
      <c r="BZ47" s="30">
        <v>0</v>
      </c>
      <c r="CA47" s="30">
        <v>0</v>
      </c>
      <c r="CB47" s="30">
        <v>0</v>
      </c>
      <c r="CC47" s="70"/>
      <c r="CD47" s="30">
        <v>0</v>
      </c>
      <c r="CE47" s="30">
        <v>0</v>
      </c>
      <c r="CF47" s="30">
        <v>0</v>
      </c>
      <c r="CG47" s="30">
        <v>0</v>
      </c>
      <c r="CH47" s="30">
        <v>0</v>
      </c>
      <c r="CI47" s="30">
        <v>0</v>
      </c>
      <c r="CJ47" s="30">
        <v>0</v>
      </c>
      <c r="CK47" s="30">
        <v>0</v>
      </c>
      <c r="CL47" s="30">
        <v>0</v>
      </c>
      <c r="CM47" s="30">
        <v>0</v>
      </c>
      <c r="CN47" s="30">
        <v>0</v>
      </c>
      <c r="CO47" s="30">
        <v>0</v>
      </c>
      <c r="CP47" s="30">
        <v>0</v>
      </c>
      <c r="CQ47" s="30">
        <v>0</v>
      </c>
      <c r="CR47" s="30">
        <v>0</v>
      </c>
      <c r="CS47" s="30">
        <v>0</v>
      </c>
      <c r="CT47" s="30">
        <v>0</v>
      </c>
      <c r="CU47" s="30">
        <v>0</v>
      </c>
      <c r="CV47" s="30">
        <v>0</v>
      </c>
    </row>
    <row r="48" spans="1:100" s="31" customFormat="1" x14ac:dyDescent="0.4">
      <c r="A48" s="70" t="s">
        <v>15</v>
      </c>
      <c r="B48" s="30">
        <v>0</v>
      </c>
      <c r="C48" s="30">
        <v>0</v>
      </c>
      <c r="D48" s="30">
        <v>0</v>
      </c>
      <c r="E48" s="30">
        <v>0</v>
      </c>
      <c r="F48" s="30">
        <v>0</v>
      </c>
      <c r="G48" s="30">
        <v>0</v>
      </c>
      <c r="H48" s="30">
        <v>0</v>
      </c>
      <c r="I48" s="30">
        <v>0</v>
      </c>
      <c r="J48" s="30">
        <v>0</v>
      </c>
      <c r="K48" s="30">
        <v>0</v>
      </c>
      <c r="L48" s="30">
        <v>0</v>
      </c>
      <c r="M48" s="30">
        <v>0</v>
      </c>
      <c r="N48" s="30">
        <v>0</v>
      </c>
      <c r="O48" s="30">
        <v>0</v>
      </c>
      <c r="P48" s="30">
        <v>0</v>
      </c>
      <c r="Q48" s="30">
        <v>0</v>
      </c>
      <c r="R48" s="30">
        <v>0</v>
      </c>
      <c r="S48" s="30">
        <v>0</v>
      </c>
      <c r="T48" s="30">
        <v>0</v>
      </c>
      <c r="U48" s="28"/>
      <c r="V48" s="30">
        <v>0</v>
      </c>
      <c r="W48" s="30">
        <v>0</v>
      </c>
      <c r="X48" s="30">
        <v>0</v>
      </c>
      <c r="Y48" s="30">
        <v>0</v>
      </c>
      <c r="Z48" s="30">
        <v>0</v>
      </c>
      <c r="AA48" s="30">
        <v>0</v>
      </c>
      <c r="AB48" s="30">
        <v>0</v>
      </c>
      <c r="AC48" s="30">
        <v>0</v>
      </c>
      <c r="AD48" s="30">
        <v>0</v>
      </c>
      <c r="AE48" s="30">
        <v>0</v>
      </c>
      <c r="AF48" s="30">
        <v>0</v>
      </c>
      <c r="AG48" s="30">
        <v>0</v>
      </c>
      <c r="AH48" s="30">
        <v>0</v>
      </c>
      <c r="AI48" s="30">
        <v>0</v>
      </c>
      <c r="AJ48" s="30">
        <v>0</v>
      </c>
      <c r="AK48" s="30">
        <v>0</v>
      </c>
      <c r="AL48" s="30">
        <v>0</v>
      </c>
      <c r="AM48" s="30">
        <v>0</v>
      </c>
      <c r="AN48" s="30">
        <v>0</v>
      </c>
      <c r="AO48" s="28"/>
      <c r="AP48" s="30">
        <v>0</v>
      </c>
      <c r="AQ48" s="30">
        <v>0</v>
      </c>
      <c r="AR48" s="30">
        <v>0</v>
      </c>
      <c r="AS48" s="30">
        <v>0</v>
      </c>
      <c r="AT48" s="30">
        <v>0</v>
      </c>
      <c r="AU48" s="30">
        <v>0</v>
      </c>
      <c r="AV48" s="30">
        <v>0</v>
      </c>
      <c r="AW48" s="30">
        <v>0</v>
      </c>
      <c r="AX48" s="30">
        <v>0</v>
      </c>
      <c r="AY48" s="30">
        <v>0</v>
      </c>
      <c r="AZ48" s="30">
        <v>0</v>
      </c>
      <c r="BA48" s="30">
        <v>0</v>
      </c>
      <c r="BB48" s="30">
        <v>0</v>
      </c>
      <c r="BC48" s="30">
        <v>0</v>
      </c>
      <c r="BD48" s="30">
        <v>0</v>
      </c>
      <c r="BE48" s="30">
        <v>0</v>
      </c>
      <c r="BF48" s="30">
        <v>0</v>
      </c>
      <c r="BG48" s="30">
        <v>0</v>
      </c>
      <c r="BH48" s="30">
        <v>0</v>
      </c>
      <c r="BI48" s="28"/>
      <c r="BJ48" s="30">
        <v>0</v>
      </c>
      <c r="BK48" s="30">
        <v>0</v>
      </c>
      <c r="BL48" s="30">
        <v>0</v>
      </c>
      <c r="BM48" s="30">
        <v>0</v>
      </c>
      <c r="BN48" s="30">
        <v>0</v>
      </c>
      <c r="BO48" s="30">
        <v>0</v>
      </c>
      <c r="BP48" s="30">
        <v>0</v>
      </c>
      <c r="BQ48" s="30">
        <v>0</v>
      </c>
      <c r="BR48" s="30">
        <v>0</v>
      </c>
      <c r="BS48" s="30">
        <v>0</v>
      </c>
      <c r="BT48" s="30">
        <v>0</v>
      </c>
      <c r="BU48" s="30">
        <v>0</v>
      </c>
      <c r="BV48" s="30">
        <v>0</v>
      </c>
      <c r="BW48" s="30">
        <v>0</v>
      </c>
      <c r="BX48" s="30">
        <v>0</v>
      </c>
      <c r="BY48" s="30">
        <v>0</v>
      </c>
      <c r="BZ48" s="30">
        <v>0</v>
      </c>
      <c r="CA48" s="30">
        <v>0</v>
      </c>
      <c r="CB48" s="30">
        <v>0</v>
      </c>
      <c r="CC48" s="70"/>
      <c r="CD48" s="30">
        <v>0</v>
      </c>
      <c r="CE48" s="30">
        <v>0</v>
      </c>
      <c r="CF48" s="30">
        <v>0</v>
      </c>
      <c r="CG48" s="30">
        <v>0</v>
      </c>
      <c r="CH48" s="30">
        <v>0</v>
      </c>
      <c r="CI48" s="30">
        <v>0</v>
      </c>
      <c r="CJ48" s="30">
        <v>0</v>
      </c>
      <c r="CK48" s="30">
        <v>0</v>
      </c>
      <c r="CL48" s="30">
        <v>0</v>
      </c>
      <c r="CM48" s="30">
        <v>0</v>
      </c>
      <c r="CN48" s="30">
        <v>0</v>
      </c>
      <c r="CO48" s="30">
        <v>0</v>
      </c>
      <c r="CP48" s="30">
        <v>0</v>
      </c>
      <c r="CQ48" s="30">
        <v>0</v>
      </c>
      <c r="CR48" s="30">
        <v>0</v>
      </c>
      <c r="CS48" s="30">
        <v>0</v>
      </c>
      <c r="CT48" s="30">
        <v>0</v>
      </c>
      <c r="CU48" s="30">
        <v>0</v>
      </c>
      <c r="CV48" s="30">
        <v>0</v>
      </c>
    </row>
    <row r="49" spans="1:100" s="31" customFormat="1" x14ac:dyDescent="0.4">
      <c r="A49" s="70" t="s">
        <v>16</v>
      </c>
      <c r="B49" s="30">
        <v>0</v>
      </c>
      <c r="C49" s="30">
        <v>0</v>
      </c>
      <c r="D49" s="30">
        <v>0</v>
      </c>
      <c r="E49" s="30">
        <v>0</v>
      </c>
      <c r="F49" s="30">
        <v>0</v>
      </c>
      <c r="G49" s="30">
        <v>0</v>
      </c>
      <c r="H49" s="30">
        <v>0</v>
      </c>
      <c r="I49" s="30">
        <v>0</v>
      </c>
      <c r="J49" s="30">
        <v>0</v>
      </c>
      <c r="K49" s="30">
        <v>0</v>
      </c>
      <c r="L49" s="30">
        <v>0</v>
      </c>
      <c r="M49" s="30">
        <v>0</v>
      </c>
      <c r="N49" s="30">
        <v>0</v>
      </c>
      <c r="O49" s="30">
        <v>0</v>
      </c>
      <c r="P49" s="30">
        <v>0</v>
      </c>
      <c r="Q49" s="30">
        <v>0</v>
      </c>
      <c r="R49" s="30">
        <v>0</v>
      </c>
      <c r="S49" s="30">
        <v>0</v>
      </c>
      <c r="T49" s="30">
        <v>0</v>
      </c>
      <c r="U49" s="28"/>
      <c r="V49" s="30">
        <v>428454.0923801043</v>
      </c>
      <c r="W49" s="30">
        <v>335829.32387312187</v>
      </c>
      <c r="X49" s="30">
        <v>134999.80870172559</v>
      </c>
      <c r="Y49" s="30">
        <v>45726.338629586186</v>
      </c>
      <c r="Z49" s="30">
        <v>121261.37974686896</v>
      </c>
      <c r="AA49" s="30">
        <v>155666.81455177543</v>
      </c>
      <c r="AB49" s="30">
        <v>72503.112716844727</v>
      </c>
      <c r="AC49" s="30">
        <v>52125.94104609271</v>
      </c>
      <c r="AD49" s="30">
        <v>292340.80914606521</v>
      </c>
      <c r="AE49" s="30">
        <v>171464.26645433586</v>
      </c>
      <c r="AF49" s="30">
        <v>169709.13499999998</v>
      </c>
      <c r="AG49" s="30">
        <v>399986.2</v>
      </c>
      <c r="AH49" s="30">
        <v>226777.15600000002</v>
      </c>
      <c r="AI49" s="30">
        <v>292616.44199999998</v>
      </c>
      <c r="AJ49" s="30">
        <v>593026.32441429223</v>
      </c>
      <c r="AK49" s="30">
        <v>1202246.9691047638</v>
      </c>
      <c r="AL49" s="30">
        <v>591656.80470805045</v>
      </c>
      <c r="AM49" s="30">
        <v>895905.46929314616</v>
      </c>
      <c r="AN49" s="30">
        <v>382395.80724761804</v>
      </c>
      <c r="AO49" s="28"/>
      <c r="AP49" s="30">
        <v>976482.60241699521</v>
      </c>
      <c r="AQ49" s="30">
        <v>1454158.1469115191</v>
      </c>
      <c r="AR49" s="30">
        <v>717048.46361855883</v>
      </c>
      <c r="AS49" s="30">
        <v>580077.20442029287</v>
      </c>
      <c r="AT49" s="30">
        <v>819401.51480920147</v>
      </c>
      <c r="AU49" s="30">
        <v>1008791.0505917601</v>
      </c>
      <c r="AV49" s="30">
        <v>2262479.798317696</v>
      </c>
      <c r="AW49" s="30">
        <v>664364.62619186181</v>
      </c>
      <c r="AX49" s="30">
        <v>4389122.2716357382</v>
      </c>
      <c r="AY49" s="30">
        <v>2793995.7034549718</v>
      </c>
      <c r="AZ49" s="30">
        <v>3693188.1290000002</v>
      </c>
      <c r="BA49" s="30">
        <v>5169201.8999999994</v>
      </c>
      <c r="BB49" s="30">
        <v>3075165.352</v>
      </c>
      <c r="BC49" s="30">
        <v>5696147.3400000008</v>
      </c>
      <c r="BD49" s="30">
        <v>9399214.0020000003</v>
      </c>
      <c r="BE49" s="30">
        <v>18839053.863000002</v>
      </c>
      <c r="BF49" s="30">
        <v>14994802.619999999</v>
      </c>
      <c r="BG49" s="30">
        <v>16561936.582</v>
      </c>
      <c r="BH49" s="30">
        <v>5432124.6450000005</v>
      </c>
      <c r="BI49" s="28"/>
      <c r="BJ49" s="30">
        <v>1209764.8119760477</v>
      </c>
      <c r="BK49" s="30">
        <v>899320.7470220502</v>
      </c>
      <c r="BL49" s="30">
        <v>881767.75090061547</v>
      </c>
      <c r="BM49" s="30">
        <v>394623.74054310459</v>
      </c>
      <c r="BN49" s="30">
        <v>469730.17218395456</v>
      </c>
      <c r="BO49" s="30">
        <v>685498.1092745373</v>
      </c>
      <c r="BP49" s="30">
        <v>694303.38656585966</v>
      </c>
      <c r="BQ49" s="30">
        <v>216562.24927534498</v>
      </c>
      <c r="BR49" s="30">
        <v>1788538.1580442488</v>
      </c>
      <c r="BS49" s="30">
        <v>935219.22479686164</v>
      </c>
      <c r="BT49" s="30">
        <v>1074064.9280000001</v>
      </c>
      <c r="BU49" s="30">
        <v>1368075.753</v>
      </c>
      <c r="BV49" s="30">
        <v>1088235.6809999999</v>
      </c>
      <c r="BW49" s="30">
        <v>1201205.2780000002</v>
      </c>
      <c r="BX49" s="30">
        <v>4836839.95</v>
      </c>
      <c r="BY49" s="30">
        <v>3643247.03</v>
      </c>
      <c r="BZ49" s="30">
        <v>2421417.2490000003</v>
      </c>
      <c r="CA49" s="30">
        <v>4694219.0199999996</v>
      </c>
      <c r="CB49" s="30">
        <v>3700843.7760000001</v>
      </c>
      <c r="CC49" s="70"/>
      <c r="CD49" s="30">
        <v>2614701.5067731473</v>
      </c>
      <c r="CE49" s="30">
        <v>2689308.2178066908</v>
      </c>
      <c r="CF49" s="30">
        <v>1733816.0232209</v>
      </c>
      <c r="CG49" s="30">
        <v>1020427.2835929836</v>
      </c>
      <c r="CH49" s="30">
        <v>1410393.0667400251</v>
      </c>
      <c r="CI49" s="30">
        <v>1849955.9744180727</v>
      </c>
      <c r="CJ49" s="30">
        <v>3029286.2976004002</v>
      </c>
      <c r="CK49" s="30">
        <v>933052.81651329948</v>
      </c>
      <c r="CL49" s="30">
        <v>6470001.2388260523</v>
      </c>
      <c r="CM49" s="30">
        <v>3900679.1947061694</v>
      </c>
      <c r="CN49" s="30">
        <v>4936962.1919999998</v>
      </c>
      <c r="CO49" s="30">
        <v>6937263.8529999992</v>
      </c>
      <c r="CP49" s="30">
        <v>4390178.1890000002</v>
      </c>
      <c r="CQ49" s="30">
        <v>7189969.0600000005</v>
      </c>
      <c r="CR49" s="30">
        <v>14829080.276414292</v>
      </c>
      <c r="CS49" s="30">
        <v>23684547.862104766</v>
      </c>
      <c r="CT49" s="30">
        <v>18007876.673708048</v>
      </c>
      <c r="CU49" s="30">
        <v>22152061.071293145</v>
      </c>
      <c r="CV49" s="30">
        <v>9515364.2282476183</v>
      </c>
    </row>
    <row r="50" spans="1:100" s="31" customFormat="1" x14ac:dyDescent="0.4">
      <c r="A50" s="70" t="s">
        <v>8</v>
      </c>
      <c r="B50" s="30">
        <v>0</v>
      </c>
      <c r="C50" s="30">
        <v>0</v>
      </c>
      <c r="D50" s="30">
        <v>0</v>
      </c>
      <c r="E50" s="30">
        <v>0</v>
      </c>
      <c r="F50" s="30">
        <v>0</v>
      </c>
      <c r="G50" s="30">
        <v>0</v>
      </c>
      <c r="H50" s="30">
        <v>0</v>
      </c>
      <c r="I50" s="30">
        <v>0</v>
      </c>
      <c r="J50" s="30">
        <v>0</v>
      </c>
      <c r="K50" s="30">
        <v>0</v>
      </c>
      <c r="L50" s="30">
        <v>0</v>
      </c>
      <c r="M50" s="30">
        <v>0</v>
      </c>
      <c r="N50" s="30">
        <v>0</v>
      </c>
      <c r="O50" s="30">
        <v>0</v>
      </c>
      <c r="P50" s="30">
        <v>0</v>
      </c>
      <c r="Q50" s="30">
        <v>0</v>
      </c>
      <c r="R50" s="30">
        <v>0</v>
      </c>
      <c r="S50" s="30">
        <v>0</v>
      </c>
      <c r="T50" s="30">
        <v>0</v>
      </c>
      <c r="U50" s="28"/>
      <c r="V50" s="30">
        <v>174853.09398295378</v>
      </c>
      <c r="W50" s="30">
        <v>120801.88647746244</v>
      </c>
      <c r="X50" s="30">
        <v>0</v>
      </c>
      <c r="Y50" s="30">
        <v>0</v>
      </c>
      <c r="Z50" s="30">
        <v>24403.557202859163</v>
      </c>
      <c r="AA50" s="30">
        <v>9234.1791239151989</v>
      </c>
      <c r="AB50" s="30">
        <v>5289.6804675260573</v>
      </c>
      <c r="AC50" s="30">
        <v>8902.6296419894352</v>
      </c>
      <c r="AD50" s="30">
        <v>0</v>
      </c>
      <c r="AE50" s="30">
        <v>3803.6236016552189</v>
      </c>
      <c r="AF50" s="30">
        <v>20457.689999999999</v>
      </c>
      <c r="AG50" s="30">
        <v>0</v>
      </c>
      <c r="AH50" s="30">
        <v>420754.17000000004</v>
      </c>
      <c r="AI50" s="30">
        <v>1149959.1060000001</v>
      </c>
      <c r="AJ50" s="30">
        <v>2334529.2506062104</v>
      </c>
      <c r="AK50" s="30">
        <v>1999773.7413651978</v>
      </c>
      <c r="AL50" s="30">
        <v>3138885.2331444123</v>
      </c>
      <c r="AM50" s="30">
        <v>3697355.7260488993</v>
      </c>
      <c r="AN50" s="30">
        <v>2524718.6198844537</v>
      </c>
      <c r="AO50" s="28"/>
      <c r="AP50" s="30">
        <v>1040086.8094390025</v>
      </c>
      <c r="AQ50" s="30">
        <v>743159.96661101829</v>
      </c>
      <c r="AR50" s="30">
        <v>0</v>
      </c>
      <c r="AS50" s="30">
        <v>0</v>
      </c>
      <c r="AT50" s="30">
        <v>451997.65640967904</v>
      </c>
      <c r="AU50" s="30">
        <v>450315.20096295618</v>
      </c>
      <c r="AV50" s="30">
        <v>25455.66902412421</v>
      </c>
      <c r="AW50" s="30">
        <v>197815.27503656445</v>
      </c>
      <c r="AX50" s="30">
        <v>0</v>
      </c>
      <c r="AY50" s="30">
        <v>138616.45954192468</v>
      </c>
      <c r="AZ50" s="30">
        <v>1070371.138</v>
      </c>
      <c r="BA50" s="30">
        <v>0</v>
      </c>
      <c r="BB50" s="30">
        <v>5485780.1859999998</v>
      </c>
      <c r="BC50" s="30">
        <v>5945114.9339999994</v>
      </c>
      <c r="BD50" s="30">
        <v>14732961.443</v>
      </c>
      <c r="BE50" s="30">
        <v>50263141.358999997</v>
      </c>
      <c r="BF50" s="30">
        <v>32581199.699999999</v>
      </c>
      <c r="BG50" s="30">
        <v>61891966.670000002</v>
      </c>
      <c r="BH50" s="30">
        <v>89211135.649999991</v>
      </c>
      <c r="BI50" s="28"/>
      <c r="BJ50" s="30">
        <v>830338.19880239526</v>
      </c>
      <c r="BK50" s="30">
        <v>419179.30377774191</v>
      </c>
      <c r="BL50" s="30">
        <v>0</v>
      </c>
      <c r="BM50" s="30">
        <v>0</v>
      </c>
      <c r="BN50" s="30">
        <v>288930.85132767574</v>
      </c>
      <c r="BO50" s="30">
        <v>92615.614336542392</v>
      </c>
      <c r="BP50" s="30">
        <v>24642.669496622333</v>
      </c>
      <c r="BQ50" s="30">
        <v>32120.567750480954</v>
      </c>
      <c r="BR50" s="30">
        <v>0</v>
      </c>
      <c r="BS50" s="30">
        <v>56339.1534592315</v>
      </c>
      <c r="BT50" s="30">
        <v>595226.46400000004</v>
      </c>
      <c r="BU50" s="30">
        <v>0</v>
      </c>
      <c r="BV50" s="30">
        <v>700110.549</v>
      </c>
      <c r="BW50" s="30">
        <v>1813152.0679999997</v>
      </c>
      <c r="BX50" s="30">
        <v>4566021.6499999994</v>
      </c>
      <c r="BY50" s="30">
        <v>16070520.846999999</v>
      </c>
      <c r="BZ50" s="30">
        <v>7498715.9309999999</v>
      </c>
      <c r="CA50" s="30">
        <v>15213366.573999999</v>
      </c>
      <c r="CB50" s="30">
        <v>14116346.495999999</v>
      </c>
      <c r="CC50" s="70"/>
      <c r="CD50" s="30">
        <v>2045278.1022243516</v>
      </c>
      <c r="CE50" s="30">
        <v>1283141.1568662226</v>
      </c>
      <c r="CF50" s="30">
        <v>0</v>
      </c>
      <c r="CG50" s="30">
        <v>0</v>
      </c>
      <c r="CH50" s="30">
        <v>765332.06494021404</v>
      </c>
      <c r="CI50" s="30">
        <v>552164.99442341377</v>
      </c>
      <c r="CJ50" s="30">
        <v>55388.018988272604</v>
      </c>
      <c r="CK50" s="30">
        <v>238838.47242903482</v>
      </c>
      <c r="CL50" s="30">
        <v>0</v>
      </c>
      <c r="CM50" s="30">
        <v>198759.2366028114</v>
      </c>
      <c r="CN50" s="30">
        <v>1686055.2919999999</v>
      </c>
      <c r="CO50" s="30">
        <v>0</v>
      </c>
      <c r="CP50" s="30">
        <v>6606644.9049999993</v>
      </c>
      <c r="CQ50" s="30">
        <v>8908226.1079999991</v>
      </c>
      <c r="CR50" s="30">
        <v>21633512.343606208</v>
      </c>
      <c r="CS50" s="30">
        <v>68333435.947365195</v>
      </c>
      <c r="CT50" s="30">
        <v>43218800.864144407</v>
      </c>
      <c r="CU50" s="30">
        <v>80802688.970048904</v>
      </c>
      <c r="CV50" s="30">
        <v>105852200.76588446</v>
      </c>
    </row>
    <row r="51" spans="1:100" s="31" customFormat="1" x14ac:dyDescent="0.4">
      <c r="A51" s="70" t="s">
        <v>24</v>
      </c>
      <c r="B51" s="30">
        <v>0</v>
      </c>
      <c r="C51" s="30">
        <v>0</v>
      </c>
      <c r="D51" s="30">
        <v>0</v>
      </c>
      <c r="E51" s="30">
        <v>0</v>
      </c>
      <c r="F51" s="30">
        <v>0</v>
      </c>
      <c r="G51" s="30">
        <v>0</v>
      </c>
      <c r="H51" s="30">
        <v>0</v>
      </c>
      <c r="I51" s="30">
        <v>0</v>
      </c>
      <c r="J51" s="30">
        <v>0</v>
      </c>
      <c r="K51" s="30">
        <v>0</v>
      </c>
      <c r="L51" s="30">
        <v>0</v>
      </c>
      <c r="M51" s="30">
        <v>0</v>
      </c>
      <c r="N51" s="30">
        <v>0</v>
      </c>
      <c r="O51" s="30">
        <v>0</v>
      </c>
      <c r="P51" s="30">
        <v>0</v>
      </c>
      <c r="Q51" s="30">
        <v>0</v>
      </c>
      <c r="R51" s="30">
        <v>0</v>
      </c>
      <c r="S51" s="30">
        <v>0</v>
      </c>
      <c r="T51" s="30">
        <v>0</v>
      </c>
      <c r="U51" s="28"/>
      <c r="V51" s="30">
        <v>0</v>
      </c>
      <c r="W51" s="30">
        <v>0</v>
      </c>
      <c r="X51" s="30">
        <v>0</v>
      </c>
      <c r="Y51" s="30">
        <v>11828.178086092565</v>
      </c>
      <c r="Z51" s="30">
        <v>349845.77791687642</v>
      </c>
      <c r="AA51" s="30">
        <v>154659.9140695518</v>
      </c>
      <c r="AB51" s="30">
        <v>109895.36792492999</v>
      </c>
      <c r="AC51" s="30">
        <v>548340.64980622998</v>
      </c>
      <c r="AD51" s="30">
        <v>284160.7635085829</v>
      </c>
      <c r="AE51" s="30">
        <v>146967.53463450132</v>
      </c>
      <c r="AF51" s="30">
        <v>306563.299</v>
      </c>
      <c r="AG51" s="30">
        <v>495616.3</v>
      </c>
      <c r="AH51" s="30">
        <v>394992.27400000003</v>
      </c>
      <c r="AI51" s="30">
        <v>396265.06799999997</v>
      </c>
      <c r="AJ51" s="30">
        <v>683820.86934897921</v>
      </c>
      <c r="AK51" s="30">
        <v>2739473.1105080801</v>
      </c>
      <c r="AL51" s="30">
        <v>2011647.4809941142</v>
      </c>
      <c r="AM51" s="30">
        <v>1398074.6293603668</v>
      </c>
      <c r="AN51" s="30">
        <v>138835.27178381852</v>
      </c>
      <c r="AO51" s="28"/>
      <c r="AP51" s="30">
        <v>0</v>
      </c>
      <c r="AQ51" s="30">
        <v>0</v>
      </c>
      <c r="AR51" s="30">
        <v>0</v>
      </c>
      <c r="AS51" s="30">
        <v>96573.847232421962</v>
      </c>
      <c r="AT51" s="30">
        <v>3112230.4356350461</v>
      </c>
      <c r="AU51" s="30">
        <v>1408097.7251108447</v>
      </c>
      <c r="AV51" s="30">
        <v>956719.2715662173</v>
      </c>
      <c r="AW51" s="30">
        <v>3235404.0649677673</v>
      </c>
      <c r="AX51" s="30">
        <v>2919299.2970567676</v>
      </c>
      <c r="AY51" s="30">
        <v>1143867.7111739707</v>
      </c>
      <c r="AZ51" s="30">
        <v>5453752.3969999999</v>
      </c>
      <c r="BA51" s="30">
        <v>4259717.2</v>
      </c>
      <c r="BB51" s="30">
        <v>3347425.1100000003</v>
      </c>
      <c r="BC51" s="30">
        <v>3793106.5019999999</v>
      </c>
      <c r="BD51" s="30">
        <v>7369919.2070000004</v>
      </c>
      <c r="BE51" s="30">
        <v>22778570.694999997</v>
      </c>
      <c r="BF51" s="30">
        <v>20018452.5</v>
      </c>
      <c r="BG51" s="30">
        <v>17822581.793000001</v>
      </c>
      <c r="BH51" s="30">
        <v>3020221.49</v>
      </c>
      <c r="BI51" s="28"/>
      <c r="BJ51" s="30">
        <v>0</v>
      </c>
      <c r="BK51" s="30">
        <v>0</v>
      </c>
      <c r="BL51" s="30">
        <v>0</v>
      </c>
      <c r="BM51" s="30">
        <v>50408.365670470201</v>
      </c>
      <c r="BN51" s="30">
        <v>1011591.5471033563</v>
      </c>
      <c r="BO51" s="30">
        <v>353325.89026661718</v>
      </c>
      <c r="BP51" s="30">
        <v>440810.78330519662</v>
      </c>
      <c r="BQ51" s="30">
        <v>1125612.755911116</v>
      </c>
      <c r="BR51" s="30">
        <v>644424.91468017758</v>
      </c>
      <c r="BS51" s="30">
        <v>272510.05069623597</v>
      </c>
      <c r="BT51" s="30">
        <v>1238641.3759999999</v>
      </c>
      <c r="BU51" s="30">
        <v>1033097.8679999999</v>
      </c>
      <c r="BV51" s="30">
        <v>927030.37800000003</v>
      </c>
      <c r="BW51" s="30">
        <v>1192593.129</v>
      </c>
      <c r="BX51" s="30">
        <v>1243280.5</v>
      </c>
      <c r="BY51" s="30">
        <v>3970899.628</v>
      </c>
      <c r="BZ51" s="30">
        <v>5091394.1040000003</v>
      </c>
      <c r="CA51" s="30">
        <v>4272296.6579999998</v>
      </c>
      <c r="CB51" s="30">
        <v>534449.66399999999</v>
      </c>
      <c r="CC51" s="70"/>
      <c r="CD51" s="30">
        <v>0</v>
      </c>
      <c r="CE51" s="30">
        <v>0</v>
      </c>
      <c r="CF51" s="30">
        <v>0</v>
      </c>
      <c r="CG51" s="30">
        <v>158810.39098898473</v>
      </c>
      <c r="CH51" s="30">
        <v>4473667.7606552793</v>
      </c>
      <c r="CI51" s="30">
        <v>1916083.5294470137</v>
      </c>
      <c r="CJ51" s="30">
        <v>1507425.4227963439</v>
      </c>
      <c r="CK51" s="30">
        <v>4909357.4706851142</v>
      </c>
      <c r="CL51" s="30">
        <v>3847884.9752455284</v>
      </c>
      <c r="CM51" s="30">
        <v>1563345.296504708</v>
      </c>
      <c r="CN51" s="30">
        <v>6998957.0719999997</v>
      </c>
      <c r="CO51" s="30">
        <v>5788431.3679999998</v>
      </c>
      <c r="CP51" s="30">
        <v>4669447.7620000001</v>
      </c>
      <c r="CQ51" s="30">
        <v>5381964.699</v>
      </c>
      <c r="CR51" s="30">
        <v>9297020.576348979</v>
      </c>
      <c r="CS51" s="30">
        <v>29488943.433508076</v>
      </c>
      <c r="CT51" s="30">
        <v>27121494.084994115</v>
      </c>
      <c r="CU51" s="30">
        <v>23492953.080360368</v>
      </c>
      <c r="CV51" s="30">
        <v>3693506.4257838186</v>
      </c>
    </row>
    <row r="52" spans="1:100" s="31" customFormat="1" x14ac:dyDescent="0.4">
      <c r="A52" s="70" t="s">
        <v>25</v>
      </c>
      <c r="B52" s="30">
        <v>0</v>
      </c>
      <c r="C52" s="30">
        <v>0</v>
      </c>
      <c r="D52" s="30">
        <v>0</v>
      </c>
      <c r="E52" s="30">
        <v>0</v>
      </c>
      <c r="F52" s="30">
        <v>0</v>
      </c>
      <c r="G52" s="30">
        <v>0</v>
      </c>
      <c r="H52" s="30">
        <v>0</v>
      </c>
      <c r="I52" s="30">
        <v>0</v>
      </c>
      <c r="J52" s="30">
        <v>0</v>
      </c>
      <c r="K52" s="30">
        <v>0</v>
      </c>
      <c r="L52" s="30">
        <v>0</v>
      </c>
      <c r="M52" s="30">
        <v>0</v>
      </c>
      <c r="N52" s="30">
        <v>0</v>
      </c>
      <c r="O52" s="30">
        <v>0</v>
      </c>
      <c r="P52" s="30">
        <v>0</v>
      </c>
      <c r="Q52" s="30">
        <v>0</v>
      </c>
      <c r="R52" s="30">
        <v>0</v>
      </c>
      <c r="S52" s="30">
        <v>0</v>
      </c>
      <c r="T52" s="30">
        <v>0</v>
      </c>
      <c r="U52" s="28"/>
      <c r="V52" s="30">
        <v>0</v>
      </c>
      <c r="W52" s="30">
        <v>0</v>
      </c>
      <c r="X52" s="30">
        <v>0</v>
      </c>
      <c r="Y52" s="30">
        <v>0</v>
      </c>
      <c r="Z52" s="30">
        <v>0</v>
      </c>
      <c r="AA52" s="30">
        <v>0</v>
      </c>
      <c r="AB52" s="30">
        <v>0</v>
      </c>
      <c r="AC52" s="30">
        <v>0</v>
      </c>
      <c r="AD52" s="30">
        <v>0</v>
      </c>
      <c r="AE52" s="30">
        <v>0</v>
      </c>
      <c r="AF52" s="30">
        <v>0</v>
      </c>
      <c r="AG52" s="30">
        <v>0</v>
      </c>
      <c r="AH52" s="30">
        <v>0</v>
      </c>
      <c r="AI52" s="30">
        <v>0</v>
      </c>
      <c r="AJ52" s="30">
        <v>0</v>
      </c>
      <c r="AK52" s="30">
        <v>0</v>
      </c>
      <c r="AL52" s="30">
        <v>0</v>
      </c>
      <c r="AM52" s="30">
        <v>0</v>
      </c>
      <c r="AN52" s="30">
        <v>0</v>
      </c>
      <c r="AO52" s="28"/>
      <c r="AP52" s="30">
        <v>0</v>
      </c>
      <c r="AQ52" s="30">
        <v>0</v>
      </c>
      <c r="AR52" s="30">
        <v>0</v>
      </c>
      <c r="AS52" s="30">
        <v>0</v>
      </c>
      <c r="AT52" s="30">
        <v>0</v>
      </c>
      <c r="AU52" s="30">
        <v>0</v>
      </c>
      <c r="AV52" s="30">
        <v>0</v>
      </c>
      <c r="AW52" s="30">
        <v>0</v>
      </c>
      <c r="AX52" s="30">
        <v>0</v>
      </c>
      <c r="AY52" s="30">
        <v>0</v>
      </c>
      <c r="AZ52" s="30">
        <v>0</v>
      </c>
      <c r="BA52" s="30">
        <v>0</v>
      </c>
      <c r="BB52" s="30">
        <v>0</v>
      </c>
      <c r="BC52" s="30">
        <v>0</v>
      </c>
      <c r="BD52" s="30">
        <v>0</v>
      </c>
      <c r="BE52" s="30">
        <v>0</v>
      </c>
      <c r="BF52" s="30">
        <v>0</v>
      </c>
      <c r="BG52" s="30">
        <v>0</v>
      </c>
      <c r="BH52" s="30">
        <v>0</v>
      </c>
      <c r="BI52" s="28"/>
      <c r="BJ52" s="30">
        <v>0</v>
      </c>
      <c r="BK52" s="30">
        <v>0</v>
      </c>
      <c r="BL52" s="30">
        <v>0</v>
      </c>
      <c r="BM52" s="30">
        <v>0</v>
      </c>
      <c r="BN52" s="30">
        <v>0</v>
      </c>
      <c r="BO52" s="30">
        <v>0</v>
      </c>
      <c r="BP52" s="30">
        <v>0</v>
      </c>
      <c r="BQ52" s="30">
        <v>0</v>
      </c>
      <c r="BR52" s="30">
        <v>0</v>
      </c>
      <c r="BS52" s="30">
        <v>0</v>
      </c>
      <c r="BT52" s="30">
        <v>0</v>
      </c>
      <c r="BU52" s="30">
        <v>0</v>
      </c>
      <c r="BV52" s="30">
        <v>0</v>
      </c>
      <c r="BW52" s="30">
        <v>0</v>
      </c>
      <c r="BX52" s="30">
        <v>0</v>
      </c>
      <c r="BY52" s="30">
        <v>0</v>
      </c>
      <c r="BZ52" s="30">
        <v>0</v>
      </c>
      <c r="CA52" s="30">
        <v>0</v>
      </c>
      <c r="CB52" s="30">
        <v>0</v>
      </c>
      <c r="CC52" s="70"/>
      <c r="CD52" s="30">
        <v>0</v>
      </c>
      <c r="CE52" s="30">
        <v>0</v>
      </c>
      <c r="CF52" s="30">
        <v>0</v>
      </c>
      <c r="CG52" s="30">
        <v>0</v>
      </c>
      <c r="CH52" s="30">
        <v>0</v>
      </c>
      <c r="CI52" s="30">
        <v>0</v>
      </c>
      <c r="CJ52" s="30">
        <v>0</v>
      </c>
      <c r="CK52" s="30">
        <v>0</v>
      </c>
      <c r="CL52" s="30">
        <v>0</v>
      </c>
      <c r="CM52" s="30">
        <v>0</v>
      </c>
      <c r="CN52" s="30">
        <v>0</v>
      </c>
      <c r="CO52" s="30">
        <v>0</v>
      </c>
      <c r="CP52" s="30">
        <v>0</v>
      </c>
      <c r="CQ52" s="30">
        <v>0</v>
      </c>
      <c r="CR52" s="30">
        <v>0</v>
      </c>
      <c r="CS52" s="30">
        <v>0</v>
      </c>
      <c r="CT52" s="30">
        <v>0</v>
      </c>
      <c r="CU52" s="30">
        <v>0</v>
      </c>
      <c r="CV52" s="30">
        <v>0</v>
      </c>
    </row>
    <row r="53" spans="1:100" s="31" customFormat="1" x14ac:dyDescent="0.4">
      <c r="A53" s="70" t="s">
        <v>9</v>
      </c>
      <c r="B53" s="30">
        <v>0</v>
      </c>
      <c r="C53" s="30">
        <v>0</v>
      </c>
      <c r="D53" s="30">
        <v>0</v>
      </c>
      <c r="E53" s="30">
        <v>0</v>
      </c>
      <c r="F53" s="30">
        <v>0</v>
      </c>
      <c r="G53" s="30">
        <v>0</v>
      </c>
      <c r="H53" s="30">
        <v>0</v>
      </c>
      <c r="I53" s="30">
        <v>0</v>
      </c>
      <c r="J53" s="30">
        <v>0</v>
      </c>
      <c r="K53" s="30">
        <v>0</v>
      </c>
      <c r="L53" s="30">
        <v>0</v>
      </c>
      <c r="M53" s="30">
        <v>0</v>
      </c>
      <c r="N53" s="30">
        <v>0</v>
      </c>
      <c r="O53" s="30">
        <v>0</v>
      </c>
      <c r="P53" s="30">
        <v>0</v>
      </c>
      <c r="Q53" s="30">
        <v>0</v>
      </c>
      <c r="R53" s="30">
        <v>0</v>
      </c>
      <c r="S53" s="30">
        <v>0</v>
      </c>
      <c r="T53" s="30">
        <v>0</v>
      </c>
      <c r="U53" s="28"/>
      <c r="V53" s="30">
        <v>0</v>
      </c>
      <c r="W53" s="30">
        <v>0</v>
      </c>
      <c r="X53" s="30">
        <v>0</v>
      </c>
      <c r="Y53" s="30">
        <v>0</v>
      </c>
      <c r="Z53" s="30">
        <v>0</v>
      </c>
      <c r="AA53" s="30">
        <v>0</v>
      </c>
      <c r="AB53" s="30">
        <v>0</v>
      </c>
      <c r="AC53" s="30">
        <v>0</v>
      </c>
      <c r="AD53" s="30">
        <v>0</v>
      </c>
      <c r="AE53" s="30">
        <v>0</v>
      </c>
      <c r="AF53" s="30">
        <v>0</v>
      </c>
      <c r="AG53" s="30">
        <v>0</v>
      </c>
      <c r="AH53" s="30">
        <v>0</v>
      </c>
      <c r="AI53" s="30">
        <v>0</v>
      </c>
      <c r="AJ53" s="30">
        <v>0</v>
      </c>
      <c r="AK53" s="30">
        <v>0</v>
      </c>
      <c r="AL53" s="30">
        <v>0</v>
      </c>
      <c r="AM53" s="30">
        <v>0</v>
      </c>
      <c r="AN53" s="30">
        <v>0</v>
      </c>
      <c r="AO53" s="28"/>
      <c r="AP53" s="30">
        <v>7356026.7141585033</v>
      </c>
      <c r="AQ53" s="30">
        <v>8063789.6494156923</v>
      </c>
      <c r="AR53" s="30">
        <v>3688797.3468649327</v>
      </c>
      <c r="AS53" s="30">
        <v>4668442.9088187553</v>
      </c>
      <c r="AT53" s="30">
        <v>3195955.1543608569</v>
      </c>
      <c r="AU53" s="30">
        <v>3887715.6494377125</v>
      </c>
      <c r="AV53" s="30">
        <v>2368472.7938516913</v>
      </c>
      <c r="AW53" s="30">
        <v>8830931.2496745139</v>
      </c>
      <c r="AX53" s="30">
        <v>9198965.5328567978</v>
      </c>
      <c r="AY53" s="30">
        <v>4997816.320221249</v>
      </c>
      <c r="AZ53" s="30">
        <v>12660119.449000001</v>
      </c>
      <c r="BA53" s="30">
        <v>14033484.699999999</v>
      </c>
      <c r="BB53" s="30">
        <v>4835246.1520000007</v>
      </c>
      <c r="BC53" s="30">
        <v>8968390.0920000002</v>
      </c>
      <c r="BD53" s="30">
        <v>17911115.515999999</v>
      </c>
      <c r="BE53" s="30">
        <v>17908981.667999998</v>
      </c>
      <c r="BF53" s="30">
        <v>26153789.670000002</v>
      </c>
      <c r="BG53" s="30">
        <v>15433874.193</v>
      </c>
      <c r="BH53" s="30">
        <v>4763378.7450000001</v>
      </c>
      <c r="BI53" s="28"/>
      <c r="BJ53" s="30">
        <v>0</v>
      </c>
      <c r="BK53" s="30">
        <v>0</v>
      </c>
      <c r="BL53" s="30">
        <v>0</v>
      </c>
      <c r="BM53" s="30">
        <v>0</v>
      </c>
      <c r="BN53" s="30">
        <v>0</v>
      </c>
      <c r="BO53" s="30">
        <v>0</v>
      </c>
      <c r="BP53" s="30">
        <v>2618.420294783074</v>
      </c>
      <c r="BQ53" s="30">
        <v>0</v>
      </c>
      <c r="BR53" s="30">
        <v>0</v>
      </c>
      <c r="BS53" s="30">
        <v>0</v>
      </c>
      <c r="BT53" s="30">
        <v>0</v>
      </c>
      <c r="BU53" s="30">
        <v>0</v>
      </c>
      <c r="BV53" s="30">
        <v>0</v>
      </c>
      <c r="BW53" s="30">
        <v>0</v>
      </c>
      <c r="BX53" s="30">
        <v>0</v>
      </c>
      <c r="BY53" s="30">
        <v>431.29399999999998</v>
      </c>
      <c r="BZ53" s="30">
        <v>0</v>
      </c>
      <c r="CA53" s="30">
        <v>0</v>
      </c>
      <c r="CB53" s="30">
        <v>0</v>
      </c>
      <c r="CC53" s="70"/>
      <c r="CD53" s="30">
        <v>7356026.7141585033</v>
      </c>
      <c r="CE53" s="30">
        <v>8063789.6494156923</v>
      </c>
      <c r="CF53" s="30">
        <v>3688797.3468649327</v>
      </c>
      <c r="CG53" s="30">
        <v>4668442.9088187553</v>
      </c>
      <c r="CH53" s="30">
        <v>3195955.1543608569</v>
      </c>
      <c r="CI53" s="30">
        <v>3887715.6494377125</v>
      </c>
      <c r="CJ53" s="30">
        <v>2371091.2141464744</v>
      </c>
      <c r="CK53" s="30">
        <v>8830931.2496745139</v>
      </c>
      <c r="CL53" s="30">
        <v>9198965.5328567978</v>
      </c>
      <c r="CM53" s="30">
        <v>4997816.320221249</v>
      </c>
      <c r="CN53" s="30">
        <v>12660119.449000001</v>
      </c>
      <c r="CO53" s="30">
        <v>14033484.699999999</v>
      </c>
      <c r="CP53" s="30">
        <v>4835246.1520000007</v>
      </c>
      <c r="CQ53" s="30">
        <v>8968390.0920000002</v>
      </c>
      <c r="CR53" s="30">
        <v>17911115.515999999</v>
      </c>
      <c r="CS53" s="30">
        <v>17909412.961999997</v>
      </c>
      <c r="CT53" s="30">
        <v>26153789.670000002</v>
      </c>
      <c r="CU53" s="30">
        <v>15433874.193</v>
      </c>
      <c r="CV53" s="30">
        <v>4763378.7450000001</v>
      </c>
    </row>
    <row r="54" spans="1:100" s="31" customFormat="1" x14ac:dyDescent="0.4">
      <c r="A54" s="70" t="s">
        <v>26</v>
      </c>
      <c r="B54" s="30">
        <v>0</v>
      </c>
      <c r="C54" s="30">
        <v>0</v>
      </c>
      <c r="D54" s="30">
        <v>0</v>
      </c>
      <c r="E54" s="30">
        <v>0</v>
      </c>
      <c r="F54" s="30">
        <v>0</v>
      </c>
      <c r="G54" s="30">
        <v>0</v>
      </c>
      <c r="H54" s="30">
        <v>0</v>
      </c>
      <c r="I54" s="30">
        <v>0</v>
      </c>
      <c r="J54" s="30">
        <v>0</v>
      </c>
      <c r="K54" s="30">
        <v>0</v>
      </c>
      <c r="L54" s="30">
        <v>0</v>
      </c>
      <c r="M54" s="30">
        <v>0</v>
      </c>
      <c r="N54" s="30">
        <v>0</v>
      </c>
      <c r="O54" s="30">
        <v>0</v>
      </c>
      <c r="P54" s="30">
        <v>0</v>
      </c>
      <c r="Q54" s="30">
        <v>0</v>
      </c>
      <c r="R54" s="30">
        <v>0</v>
      </c>
      <c r="S54" s="30">
        <v>0</v>
      </c>
      <c r="T54" s="30">
        <v>0</v>
      </c>
      <c r="U54" s="28"/>
      <c r="V54" s="30">
        <v>0</v>
      </c>
      <c r="W54" s="30">
        <v>0</v>
      </c>
      <c r="X54" s="30">
        <v>0</v>
      </c>
      <c r="Y54" s="30">
        <v>0</v>
      </c>
      <c r="Z54" s="30">
        <v>0</v>
      </c>
      <c r="AA54" s="30">
        <v>0</v>
      </c>
      <c r="AB54" s="30">
        <v>0</v>
      </c>
      <c r="AC54" s="30">
        <v>0</v>
      </c>
      <c r="AD54" s="30">
        <v>0</v>
      </c>
      <c r="AE54" s="30">
        <v>0</v>
      </c>
      <c r="AF54" s="30">
        <v>0</v>
      </c>
      <c r="AG54" s="30">
        <v>0</v>
      </c>
      <c r="AH54" s="30">
        <v>0</v>
      </c>
      <c r="AI54" s="30">
        <v>0</v>
      </c>
      <c r="AJ54" s="30">
        <v>0</v>
      </c>
      <c r="AK54" s="30">
        <v>0</v>
      </c>
      <c r="AL54" s="30">
        <v>0</v>
      </c>
      <c r="AM54" s="30">
        <v>0</v>
      </c>
      <c r="AN54" s="30">
        <v>0</v>
      </c>
      <c r="AO54" s="28"/>
      <c r="AP54" s="30">
        <v>0</v>
      </c>
      <c r="AQ54" s="30">
        <v>0</v>
      </c>
      <c r="AR54" s="30">
        <v>0</v>
      </c>
      <c r="AS54" s="30">
        <v>0</v>
      </c>
      <c r="AT54" s="30">
        <v>0</v>
      </c>
      <c r="AU54" s="30">
        <v>0</v>
      </c>
      <c r="AV54" s="30">
        <v>0</v>
      </c>
      <c r="AW54" s="30">
        <v>0</v>
      </c>
      <c r="AX54" s="30">
        <v>0</v>
      </c>
      <c r="AY54" s="30">
        <v>0</v>
      </c>
      <c r="AZ54" s="30">
        <v>0</v>
      </c>
      <c r="BA54" s="30">
        <v>0</v>
      </c>
      <c r="BB54" s="30">
        <v>0</v>
      </c>
      <c r="BC54" s="30">
        <v>0</v>
      </c>
      <c r="BD54" s="30">
        <v>0</v>
      </c>
      <c r="BE54" s="30">
        <v>0</v>
      </c>
      <c r="BF54" s="30">
        <v>0</v>
      </c>
      <c r="BG54" s="30">
        <v>0</v>
      </c>
      <c r="BH54" s="30">
        <v>0</v>
      </c>
      <c r="BI54" s="28"/>
      <c r="BJ54" s="30">
        <v>0</v>
      </c>
      <c r="BK54" s="30">
        <v>0</v>
      </c>
      <c r="BL54" s="30">
        <v>0</v>
      </c>
      <c r="BM54" s="30">
        <v>0</v>
      </c>
      <c r="BN54" s="30">
        <v>0</v>
      </c>
      <c r="BO54" s="30">
        <v>0</v>
      </c>
      <c r="BP54" s="30">
        <v>0</v>
      </c>
      <c r="BQ54" s="30">
        <v>0</v>
      </c>
      <c r="BR54" s="30">
        <v>0</v>
      </c>
      <c r="BS54" s="30">
        <v>0</v>
      </c>
      <c r="BT54" s="30">
        <v>0</v>
      </c>
      <c r="BU54" s="30">
        <v>0</v>
      </c>
      <c r="BV54" s="30">
        <v>0</v>
      </c>
      <c r="BW54" s="30">
        <v>0</v>
      </c>
      <c r="BX54" s="30">
        <v>0</v>
      </c>
      <c r="BY54" s="30">
        <v>0</v>
      </c>
      <c r="BZ54" s="30">
        <v>0</v>
      </c>
      <c r="CA54" s="30">
        <v>0</v>
      </c>
      <c r="CB54" s="30">
        <v>0</v>
      </c>
      <c r="CC54" s="70"/>
      <c r="CD54" s="30">
        <v>0</v>
      </c>
      <c r="CE54" s="30">
        <v>0</v>
      </c>
      <c r="CF54" s="30">
        <v>0</v>
      </c>
      <c r="CG54" s="30">
        <v>0</v>
      </c>
      <c r="CH54" s="30">
        <v>0</v>
      </c>
      <c r="CI54" s="30">
        <v>0</v>
      </c>
      <c r="CJ54" s="30">
        <v>0</v>
      </c>
      <c r="CK54" s="30">
        <v>0</v>
      </c>
      <c r="CL54" s="30">
        <v>0</v>
      </c>
      <c r="CM54" s="30">
        <v>0</v>
      </c>
      <c r="CN54" s="30">
        <v>0</v>
      </c>
      <c r="CO54" s="30">
        <v>0</v>
      </c>
      <c r="CP54" s="30">
        <v>0</v>
      </c>
      <c r="CQ54" s="30">
        <v>0</v>
      </c>
      <c r="CR54" s="30">
        <v>0</v>
      </c>
      <c r="CS54" s="30">
        <v>0</v>
      </c>
      <c r="CT54" s="30">
        <v>0</v>
      </c>
      <c r="CU54" s="30">
        <v>0</v>
      </c>
      <c r="CV54" s="30">
        <v>0</v>
      </c>
    </row>
    <row r="55" spans="1:100" s="31" customFormat="1" x14ac:dyDescent="0.4">
      <c r="A55" s="70" t="s">
        <v>19</v>
      </c>
      <c r="B55" s="30">
        <v>0</v>
      </c>
      <c r="C55" s="30">
        <v>0</v>
      </c>
      <c r="D55" s="30">
        <v>0</v>
      </c>
      <c r="E55" s="30">
        <v>0</v>
      </c>
      <c r="F55" s="30">
        <v>0</v>
      </c>
      <c r="G55" s="30">
        <v>0</v>
      </c>
      <c r="H55" s="30">
        <v>0</v>
      </c>
      <c r="I55" s="30">
        <v>0</v>
      </c>
      <c r="J55" s="30">
        <v>0</v>
      </c>
      <c r="K55" s="30">
        <v>0</v>
      </c>
      <c r="L55" s="30">
        <v>0</v>
      </c>
      <c r="M55" s="30">
        <v>0</v>
      </c>
      <c r="N55" s="30">
        <v>0</v>
      </c>
      <c r="O55" s="30">
        <v>0</v>
      </c>
      <c r="P55" s="30">
        <v>0</v>
      </c>
      <c r="Q55" s="30">
        <v>0</v>
      </c>
      <c r="R55" s="30">
        <v>0</v>
      </c>
      <c r="S55" s="30">
        <v>0</v>
      </c>
      <c r="T55" s="30">
        <v>0</v>
      </c>
      <c r="U55" s="28"/>
      <c r="V55" s="30">
        <v>2945173.433023788</v>
      </c>
      <c r="W55" s="30">
        <v>4533533.4641068447</v>
      </c>
      <c r="X55" s="30">
        <v>1564687.9187420951</v>
      </c>
      <c r="Y55" s="30">
        <v>1211680.4912100087</v>
      </c>
      <c r="Z55" s="30">
        <v>3402326.4218107625</v>
      </c>
      <c r="AA55" s="30">
        <v>5563008.6944537377</v>
      </c>
      <c r="AB55" s="30">
        <v>3174070.6307570478</v>
      </c>
      <c r="AC55" s="30">
        <v>5953281.334738384</v>
      </c>
      <c r="AD55" s="30">
        <v>4705831.2175885197</v>
      </c>
      <c r="AE55" s="30">
        <v>5002625.488932468</v>
      </c>
      <c r="AF55" s="30">
        <v>3528611.2230000002</v>
      </c>
      <c r="AG55" s="30">
        <v>6700730.2000000002</v>
      </c>
      <c r="AH55" s="30">
        <v>4976826.95</v>
      </c>
      <c r="AI55" s="30">
        <v>4600277.3339999998</v>
      </c>
      <c r="AJ55" s="30">
        <v>4664499.4872426065</v>
      </c>
      <c r="AK55" s="30">
        <v>9590018.136219969</v>
      </c>
      <c r="AL55" s="30">
        <v>8610456.5770953372</v>
      </c>
      <c r="AM55" s="30">
        <v>5555252.3334677843</v>
      </c>
      <c r="AN55" s="30">
        <v>3841913.5065809577</v>
      </c>
      <c r="AO55" s="28"/>
      <c r="AP55" s="30">
        <v>7337806.1410761978</v>
      </c>
      <c r="AQ55" s="30">
        <v>15691236.694490818</v>
      </c>
      <c r="AR55" s="30">
        <v>8162555.2469756696</v>
      </c>
      <c r="AS55" s="30">
        <v>11215195.141957102</v>
      </c>
      <c r="AT55" s="30">
        <v>21274081.492249981</v>
      </c>
      <c r="AU55" s="30">
        <v>26982786.873013649</v>
      </c>
      <c r="AV55" s="30">
        <v>49187113.495229334</v>
      </c>
      <c r="AW55" s="30">
        <v>75741636.905442983</v>
      </c>
      <c r="AX55" s="30">
        <v>61129237.454847112</v>
      </c>
      <c r="AY55" s="30">
        <v>88569826.523352191</v>
      </c>
      <c r="AZ55" s="30">
        <v>128737944.15300001</v>
      </c>
      <c r="BA55" s="30">
        <v>143976444.19999999</v>
      </c>
      <c r="BB55" s="30">
        <v>95909430.450000003</v>
      </c>
      <c r="BC55" s="30">
        <v>108188945.78400001</v>
      </c>
      <c r="BD55" s="30">
        <v>148504809.935</v>
      </c>
      <c r="BE55" s="30">
        <v>228313938.67300001</v>
      </c>
      <c r="BF55" s="30">
        <v>169184291.94</v>
      </c>
      <c r="BG55" s="30">
        <v>99377243.981000006</v>
      </c>
      <c r="BH55" s="30">
        <v>37952928.734999999</v>
      </c>
      <c r="BI55" s="28"/>
      <c r="BJ55" s="30">
        <v>10770570.198802395</v>
      </c>
      <c r="BK55" s="30">
        <v>23048722.547871098</v>
      </c>
      <c r="BL55" s="30">
        <v>12397561.293431031</v>
      </c>
      <c r="BM55" s="30">
        <v>18716939.710045222</v>
      </c>
      <c r="BN55" s="30">
        <v>23635593.584169086</v>
      </c>
      <c r="BO55" s="30">
        <v>30676653.637166042</v>
      </c>
      <c r="BP55" s="30">
        <v>44323501.411657289</v>
      </c>
      <c r="BQ55" s="30">
        <v>39409432.676747032</v>
      </c>
      <c r="BR55" s="30">
        <v>63294454.573188066</v>
      </c>
      <c r="BS55" s="30">
        <v>56502001.285352923</v>
      </c>
      <c r="BT55" s="30">
        <v>70282957.408000007</v>
      </c>
      <c r="BU55" s="30">
        <v>83944857.942000002</v>
      </c>
      <c r="BV55" s="30">
        <v>61977015.423</v>
      </c>
      <c r="BW55" s="30">
        <v>56372154.020000003</v>
      </c>
      <c r="BX55" s="30">
        <v>64331844.200000003</v>
      </c>
      <c r="BY55" s="30">
        <v>115017459.69</v>
      </c>
      <c r="BZ55" s="30">
        <v>96342112.223999992</v>
      </c>
      <c r="CA55" s="30">
        <v>70323005.200000003</v>
      </c>
      <c r="CB55" s="30">
        <v>41427369.088</v>
      </c>
      <c r="CC55" s="70"/>
      <c r="CD55" s="30">
        <v>21053549.772902381</v>
      </c>
      <c r="CE55" s="30">
        <v>43273492.706468761</v>
      </c>
      <c r="CF55" s="30">
        <v>22124804.459148794</v>
      </c>
      <c r="CG55" s="30">
        <v>31143815.343212333</v>
      </c>
      <c r="CH55" s="30">
        <v>48312001.498229831</v>
      </c>
      <c r="CI55" s="30">
        <v>63222449.20463343</v>
      </c>
      <c r="CJ55" s="30">
        <v>96684685.537643671</v>
      </c>
      <c r="CK55" s="30">
        <v>121104350.9169284</v>
      </c>
      <c r="CL55" s="30">
        <v>129129523.24562369</v>
      </c>
      <c r="CM55" s="30">
        <v>150074453.29763758</v>
      </c>
      <c r="CN55" s="30">
        <v>202549512.78400001</v>
      </c>
      <c r="CO55" s="30">
        <v>234622032.34199998</v>
      </c>
      <c r="CP55" s="30">
        <v>162863272.82299998</v>
      </c>
      <c r="CQ55" s="30">
        <v>169161377.13800001</v>
      </c>
      <c r="CR55" s="30">
        <v>217501153.6222426</v>
      </c>
      <c r="CS55" s="30">
        <v>352921416.49922001</v>
      </c>
      <c r="CT55" s="30">
        <v>274136860.7410953</v>
      </c>
      <c r="CU55" s="30">
        <v>175255501.51446778</v>
      </c>
      <c r="CV55" s="30">
        <v>83222211.329580963</v>
      </c>
    </row>
    <row r="56" spans="1:100" s="31" customFormat="1" x14ac:dyDescent="0.4">
      <c r="A56" s="70" t="s">
        <v>28</v>
      </c>
      <c r="B56" s="30">
        <v>0</v>
      </c>
      <c r="C56" s="30">
        <v>0</v>
      </c>
      <c r="D56" s="30">
        <v>0</v>
      </c>
      <c r="E56" s="30">
        <v>0</v>
      </c>
      <c r="F56" s="30">
        <v>0</v>
      </c>
      <c r="G56" s="30">
        <v>0</v>
      </c>
      <c r="H56" s="30">
        <v>0</v>
      </c>
      <c r="I56" s="30">
        <v>0</v>
      </c>
      <c r="J56" s="30">
        <v>0</v>
      </c>
      <c r="K56" s="30">
        <v>0</v>
      </c>
      <c r="L56" s="30">
        <v>0</v>
      </c>
      <c r="M56" s="30">
        <v>0</v>
      </c>
      <c r="N56" s="30">
        <v>0</v>
      </c>
      <c r="O56" s="30">
        <v>0</v>
      </c>
      <c r="P56" s="30">
        <v>0</v>
      </c>
      <c r="Q56" s="30">
        <v>0</v>
      </c>
      <c r="R56" s="30">
        <v>0</v>
      </c>
      <c r="S56" s="30">
        <v>0</v>
      </c>
      <c r="T56" s="30">
        <v>0</v>
      </c>
      <c r="U56" s="28"/>
      <c r="V56" s="30">
        <v>0</v>
      </c>
      <c r="W56" s="30">
        <v>0</v>
      </c>
      <c r="X56" s="30">
        <v>0</v>
      </c>
      <c r="Y56" s="30">
        <v>0</v>
      </c>
      <c r="Z56" s="30">
        <v>0</v>
      </c>
      <c r="AA56" s="30">
        <v>0</v>
      </c>
      <c r="AB56" s="30">
        <v>0</v>
      </c>
      <c r="AC56" s="30">
        <v>0</v>
      </c>
      <c r="AD56" s="30">
        <v>0</v>
      </c>
      <c r="AE56" s="30">
        <v>0</v>
      </c>
      <c r="AF56" s="30">
        <v>0</v>
      </c>
      <c r="AG56" s="30">
        <v>0</v>
      </c>
      <c r="AH56" s="30">
        <v>0</v>
      </c>
      <c r="AI56" s="30">
        <v>0</v>
      </c>
      <c r="AJ56" s="30">
        <v>0</v>
      </c>
      <c r="AK56" s="30">
        <v>0</v>
      </c>
      <c r="AL56" s="30">
        <v>0</v>
      </c>
      <c r="AM56" s="30">
        <v>0</v>
      </c>
      <c r="AN56" s="30">
        <v>0</v>
      </c>
      <c r="AO56" s="28"/>
      <c r="AP56" s="30">
        <v>0</v>
      </c>
      <c r="AQ56" s="30">
        <v>0</v>
      </c>
      <c r="AR56" s="30">
        <v>0</v>
      </c>
      <c r="AS56" s="30">
        <v>0</v>
      </c>
      <c r="AT56" s="30">
        <v>0</v>
      </c>
      <c r="AU56" s="30">
        <v>0</v>
      </c>
      <c r="AV56" s="30">
        <v>0</v>
      </c>
      <c r="AW56" s="30">
        <v>0</v>
      </c>
      <c r="AX56" s="30">
        <v>0</v>
      </c>
      <c r="AY56" s="30">
        <v>0</v>
      </c>
      <c r="AZ56" s="30">
        <v>0</v>
      </c>
      <c r="BA56" s="30">
        <v>0</v>
      </c>
      <c r="BB56" s="30">
        <v>0</v>
      </c>
      <c r="BC56" s="30">
        <v>0</v>
      </c>
      <c r="BD56" s="30">
        <v>0</v>
      </c>
      <c r="BE56" s="30">
        <v>0</v>
      </c>
      <c r="BF56" s="30">
        <v>0</v>
      </c>
      <c r="BG56" s="30">
        <v>0</v>
      </c>
      <c r="BH56" s="30">
        <v>0</v>
      </c>
      <c r="BI56" s="28"/>
      <c r="BJ56" s="30">
        <v>0</v>
      </c>
      <c r="BK56" s="30">
        <v>0</v>
      </c>
      <c r="BL56" s="30">
        <v>0</v>
      </c>
      <c r="BM56" s="30">
        <v>0</v>
      </c>
      <c r="BN56" s="30">
        <v>0</v>
      </c>
      <c r="BO56" s="30">
        <v>0</v>
      </c>
      <c r="BP56" s="30">
        <v>0</v>
      </c>
      <c r="BQ56" s="30">
        <v>0</v>
      </c>
      <c r="BR56" s="30">
        <v>0</v>
      </c>
      <c r="BS56" s="30">
        <v>0</v>
      </c>
      <c r="BT56" s="30">
        <v>0</v>
      </c>
      <c r="BU56" s="30">
        <v>0</v>
      </c>
      <c r="BV56" s="30">
        <v>0</v>
      </c>
      <c r="BW56" s="30">
        <v>0</v>
      </c>
      <c r="BX56" s="30">
        <v>0</v>
      </c>
      <c r="BY56" s="30">
        <v>0</v>
      </c>
      <c r="BZ56" s="30">
        <v>0</v>
      </c>
      <c r="CA56" s="30">
        <v>0</v>
      </c>
      <c r="CB56" s="30">
        <v>0</v>
      </c>
      <c r="CC56" s="70"/>
      <c r="CD56" s="30">
        <v>0</v>
      </c>
      <c r="CE56" s="30">
        <v>0</v>
      </c>
      <c r="CF56" s="30">
        <v>0</v>
      </c>
      <c r="CG56" s="30">
        <v>0</v>
      </c>
      <c r="CH56" s="30">
        <v>0</v>
      </c>
      <c r="CI56" s="30">
        <v>0</v>
      </c>
      <c r="CJ56" s="30">
        <v>0</v>
      </c>
      <c r="CK56" s="30">
        <v>0</v>
      </c>
      <c r="CL56" s="30">
        <v>0</v>
      </c>
      <c r="CM56" s="30">
        <v>0</v>
      </c>
      <c r="CN56" s="30">
        <v>0</v>
      </c>
      <c r="CO56" s="30">
        <v>0</v>
      </c>
      <c r="CP56" s="30">
        <v>0</v>
      </c>
      <c r="CQ56" s="30">
        <v>0</v>
      </c>
      <c r="CR56" s="30">
        <v>0</v>
      </c>
      <c r="CS56" s="30">
        <v>0</v>
      </c>
      <c r="CT56" s="30">
        <v>0</v>
      </c>
      <c r="CU56" s="30">
        <v>0</v>
      </c>
      <c r="CV56" s="30">
        <v>0</v>
      </c>
    </row>
    <row r="57" spans="1:100" s="31" customFormat="1" x14ac:dyDescent="0.4">
      <c r="A57" s="70" t="s">
        <v>22</v>
      </c>
      <c r="B57" s="30">
        <v>0</v>
      </c>
      <c r="C57" s="30">
        <v>0</v>
      </c>
      <c r="D57" s="30">
        <v>0</v>
      </c>
      <c r="E57" s="30">
        <v>0</v>
      </c>
      <c r="F57" s="30">
        <v>0</v>
      </c>
      <c r="G57" s="30">
        <v>0</v>
      </c>
      <c r="H57" s="30">
        <v>0</v>
      </c>
      <c r="I57" s="30">
        <v>0</v>
      </c>
      <c r="J57" s="30">
        <v>0</v>
      </c>
      <c r="K57" s="30">
        <v>0</v>
      </c>
      <c r="L57" s="30">
        <v>0</v>
      </c>
      <c r="M57" s="30">
        <v>0</v>
      </c>
      <c r="N57" s="30">
        <v>0</v>
      </c>
      <c r="O57" s="30">
        <v>0</v>
      </c>
      <c r="P57" s="30">
        <v>0</v>
      </c>
      <c r="Q57" s="30">
        <v>0</v>
      </c>
      <c r="R57" s="30">
        <v>0</v>
      </c>
      <c r="S57" s="30">
        <v>0</v>
      </c>
      <c r="T57" s="30">
        <v>0</v>
      </c>
      <c r="U57" s="28"/>
      <c r="V57" s="30">
        <v>0</v>
      </c>
      <c r="W57" s="30">
        <v>0</v>
      </c>
      <c r="X57" s="30">
        <v>0</v>
      </c>
      <c r="Y57" s="30">
        <v>0</v>
      </c>
      <c r="Z57" s="30">
        <v>0</v>
      </c>
      <c r="AA57" s="30">
        <v>0</v>
      </c>
      <c r="AB57" s="30">
        <v>0</v>
      </c>
      <c r="AC57" s="30">
        <v>0</v>
      </c>
      <c r="AD57" s="30">
        <v>0</v>
      </c>
      <c r="AE57" s="30">
        <v>0</v>
      </c>
      <c r="AF57" s="30">
        <v>0</v>
      </c>
      <c r="AG57" s="30">
        <v>0</v>
      </c>
      <c r="AH57" s="30">
        <v>0</v>
      </c>
      <c r="AI57" s="30">
        <v>0</v>
      </c>
      <c r="AJ57" s="30">
        <v>0</v>
      </c>
      <c r="AK57" s="30">
        <v>0</v>
      </c>
      <c r="AL57" s="30">
        <v>0</v>
      </c>
      <c r="AM57" s="30">
        <v>0</v>
      </c>
      <c r="AN57" s="30">
        <v>0</v>
      </c>
      <c r="AO57" s="28"/>
      <c r="AP57" s="30">
        <v>0</v>
      </c>
      <c r="AQ57" s="30">
        <v>0</v>
      </c>
      <c r="AR57" s="30">
        <v>0</v>
      </c>
      <c r="AS57" s="30">
        <v>0</v>
      </c>
      <c r="AT57" s="30">
        <v>0</v>
      </c>
      <c r="AU57" s="30">
        <v>0</v>
      </c>
      <c r="AV57" s="30">
        <v>0</v>
      </c>
      <c r="AW57" s="30">
        <v>0</v>
      </c>
      <c r="AX57" s="30">
        <v>0</v>
      </c>
      <c r="AY57" s="30">
        <v>0</v>
      </c>
      <c r="AZ57" s="30">
        <v>0</v>
      </c>
      <c r="BA57" s="30">
        <v>0</v>
      </c>
      <c r="BB57" s="30">
        <v>0</v>
      </c>
      <c r="BC57" s="30">
        <v>0</v>
      </c>
      <c r="BD57" s="30">
        <v>0</v>
      </c>
      <c r="BE57" s="30">
        <v>0</v>
      </c>
      <c r="BF57" s="30">
        <v>0</v>
      </c>
      <c r="BG57" s="30">
        <v>0</v>
      </c>
      <c r="BH57" s="30">
        <v>0</v>
      </c>
      <c r="BI57" s="28"/>
      <c r="BJ57" s="30">
        <v>0</v>
      </c>
      <c r="BK57" s="30">
        <v>0</v>
      </c>
      <c r="BL57" s="30">
        <v>0</v>
      </c>
      <c r="BM57" s="30">
        <v>0</v>
      </c>
      <c r="BN57" s="30">
        <v>0</v>
      </c>
      <c r="BO57" s="30">
        <v>0</v>
      </c>
      <c r="BP57" s="30">
        <v>0</v>
      </c>
      <c r="BQ57" s="30">
        <v>0</v>
      </c>
      <c r="BR57" s="30">
        <v>0</v>
      </c>
      <c r="BS57" s="30">
        <v>0</v>
      </c>
      <c r="BT57" s="30">
        <v>0</v>
      </c>
      <c r="BU57" s="30">
        <v>0</v>
      </c>
      <c r="BV57" s="30">
        <v>0</v>
      </c>
      <c r="BW57" s="30">
        <v>0</v>
      </c>
      <c r="BX57" s="30">
        <v>0</v>
      </c>
      <c r="BY57" s="30">
        <v>0</v>
      </c>
      <c r="BZ57" s="30">
        <v>0</v>
      </c>
      <c r="CA57" s="30">
        <v>0</v>
      </c>
      <c r="CB57" s="30">
        <v>0</v>
      </c>
      <c r="CC57" s="70"/>
      <c r="CD57" s="30">
        <v>0</v>
      </c>
      <c r="CE57" s="30">
        <v>0</v>
      </c>
      <c r="CF57" s="30">
        <v>0</v>
      </c>
      <c r="CG57" s="30">
        <v>0</v>
      </c>
      <c r="CH57" s="30">
        <v>0</v>
      </c>
      <c r="CI57" s="30">
        <v>0</v>
      </c>
      <c r="CJ57" s="30">
        <v>0</v>
      </c>
      <c r="CK57" s="30">
        <v>0</v>
      </c>
      <c r="CL57" s="30">
        <v>0</v>
      </c>
      <c r="CM57" s="30">
        <v>0</v>
      </c>
      <c r="CN57" s="30">
        <v>0</v>
      </c>
      <c r="CO57" s="30">
        <v>0</v>
      </c>
      <c r="CP57" s="30">
        <v>0</v>
      </c>
      <c r="CQ57" s="30">
        <v>0</v>
      </c>
      <c r="CR57" s="30">
        <v>0</v>
      </c>
      <c r="CS57" s="30">
        <v>0</v>
      </c>
      <c r="CT57" s="30">
        <v>0</v>
      </c>
      <c r="CU57" s="30">
        <v>0</v>
      </c>
      <c r="CV57" s="30">
        <v>0</v>
      </c>
    </row>
    <row r="58" spans="1:100" s="31" customFormat="1" x14ac:dyDescent="0.4">
      <c r="A58" s="70" t="s">
        <v>34</v>
      </c>
      <c r="B58" s="30">
        <v>0</v>
      </c>
      <c r="C58" s="30">
        <v>0</v>
      </c>
      <c r="D58" s="30">
        <v>0</v>
      </c>
      <c r="E58" s="30">
        <v>0</v>
      </c>
      <c r="F58" s="30">
        <v>0</v>
      </c>
      <c r="G58" s="30">
        <v>0</v>
      </c>
      <c r="H58" s="30">
        <v>0</v>
      </c>
      <c r="I58" s="30">
        <v>0</v>
      </c>
      <c r="J58" s="30">
        <v>0</v>
      </c>
      <c r="K58" s="30">
        <v>0</v>
      </c>
      <c r="L58" s="30">
        <v>0</v>
      </c>
      <c r="M58" s="30">
        <v>0</v>
      </c>
      <c r="N58" s="30">
        <v>0</v>
      </c>
      <c r="O58" s="30">
        <v>0</v>
      </c>
      <c r="P58" s="30">
        <v>0</v>
      </c>
      <c r="Q58" s="30">
        <v>0</v>
      </c>
      <c r="R58" s="30">
        <v>0</v>
      </c>
      <c r="S58" s="30">
        <v>0</v>
      </c>
      <c r="T58" s="30">
        <v>0</v>
      </c>
      <c r="U58" s="28"/>
      <c r="V58" s="30">
        <v>2947294.3642284693</v>
      </c>
      <c r="W58" s="30">
        <v>1641160.9849749582</v>
      </c>
      <c r="X58" s="30">
        <v>436252.46161821909</v>
      </c>
      <c r="Y58" s="30">
        <v>78786.323999670945</v>
      </c>
      <c r="Z58" s="30">
        <v>460099.08270309877</v>
      </c>
      <c r="AA58" s="30">
        <v>127975.54845408459</v>
      </c>
      <c r="AB58" s="30">
        <v>218423.01659129455</v>
      </c>
      <c r="AC58" s="30">
        <v>465155.50958978164</v>
      </c>
      <c r="AD58" s="30">
        <v>245470.34378615869</v>
      </c>
      <c r="AE58" s="30">
        <v>297542.17537892581</v>
      </c>
      <c r="AF58" s="30">
        <v>58140.201000000001</v>
      </c>
      <c r="AG58" s="30">
        <v>270225.19999999995</v>
      </c>
      <c r="AH58" s="30">
        <v>220057.41399999999</v>
      </c>
      <c r="AI58" s="30">
        <v>391484.61</v>
      </c>
      <c r="AJ58" s="30">
        <v>1859651.5549454873</v>
      </c>
      <c r="AK58" s="30">
        <v>1288546.3864135109</v>
      </c>
      <c r="AL58" s="30">
        <v>1578726.6485222399</v>
      </c>
      <c r="AM58" s="30">
        <v>951325.13966469478</v>
      </c>
      <c r="AN58" s="30">
        <v>249526.14017433836</v>
      </c>
      <c r="AO58" s="28"/>
      <c r="AP58" s="30">
        <v>10644711.905279227</v>
      </c>
      <c r="AQ58" s="30">
        <v>9925286.385642739</v>
      </c>
      <c r="AR58" s="30">
        <v>7478552.0421921443</v>
      </c>
      <c r="AS58" s="30">
        <v>720429.50331381033</v>
      </c>
      <c r="AT58" s="30">
        <v>3712111.0327890436</v>
      </c>
      <c r="AU58" s="30">
        <v>2701364.4615702457</v>
      </c>
      <c r="AV58" s="30">
        <v>5674600.0421262914</v>
      </c>
      <c r="AW58" s="30">
        <v>6275512.9702294786</v>
      </c>
      <c r="AX58" s="30">
        <v>5998678.3067291267</v>
      </c>
      <c r="AY58" s="30">
        <v>9883531.3493878227</v>
      </c>
      <c r="AZ58" s="30">
        <v>13055046.514999999</v>
      </c>
      <c r="BA58" s="30">
        <v>13282632.1</v>
      </c>
      <c r="BB58" s="30">
        <v>10854102.790000001</v>
      </c>
      <c r="BC58" s="30">
        <v>10632355.866</v>
      </c>
      <c r="BD58" s="30">
        <v>27605260.967999998</v>
      </c>
      <c r="BE58" s="30">
        <v>36395449.180999994</v>
      </c>
      <c r="BF58" s="30">
        <v>32353207.829999998</v>
      </c>
      <c r="BG58" s="30">
        <v>22330888.274</v>
      </c>
      <c r="BH58" s="30">
        <v>19548423.035</v>
      </c>
      <c r="BI58" s="28"/>
      <c r="BJ58" s="30">
        <v>16862489.077844311</v>
      </c>
      <c r="BK58" s="30">
        <v>16326090.408726959</v>
      </c>
      <c r="BL58" s="30">
        <v>10235808.097674685</v>
      </c>
      <c r="BM58" s="30">
        <v>2111334.5767627214</v>
      </c>
      <c r="BN58" s="30">
        <v>5160446.9364651423</v>
      </c>
      <c r="BO58" s="30">
        <v>3366607.0492011188</v>
      </c>
      <c r="BP58" s="30">
        <v>7384698.5054357033</v>
      </c>
      <c r="BQ58" s="30">
        <v>10255620.678634005</v>
      </c>
      <c r="BR58" s="30">
        <v>8892859.5216727313</v>
      </c>
      <c r="BS58" s="30">
        <v>12392164.053311525</v>
      </c>
      <c r="BT58" s="30">
        <v>12455890.399999999</v>
      </c>
      <c r="BU58" s="30">
        <v>13224690.27</v>
      </c>
      <c r="BV58" s="30">
        <v>11268153.334000001</v>
      </c>
      <c r="BW58" s="30">
        <v>6325871.7340000002</v>
      </c>
      <c r="BX58" s="30">
        <v>17383842.199999999</v>
      </c>
      <c r="BY58" s="30">
        <v>21042960.256000001</v>
      </c>
      <c r="BZ58" s="30">
        <v>19422957.213</v>
      </c>
      <c r="CA58" s="30">
        <v>26008893.308000002</v>
      </c>
      <c r="CB58" s="30">
        <v>19210319.072000001</v>
      </c>
      <c r="CC58" s="70"/>
      <c r="CD58" s="30">
        <v>30454495.347352006</v>
      </c>
      <c r="CE58" s="30">
        <v>27892537.779344656</v>
      </c>
      <c r="CF58" s="30">
        <v>18150612.601485047</v>
      </c>
      <c r="CG58" s="30">
        <v>2910550.4040762023</v>
      </c>
      <c r="CH58" s="30">
        <v>9332657.051957285</v>
      </c>
      <c r="CI58" s="30">
        <v>6195947.0592254484</v>
      </c>
      <c r="CJ58" s="30">
        <v>13277721.564153289</v>
      </c>
      <c r="CK58" s="30">
        <v>16996289.158453263</v>
      </c>
      <c r="CL58" s="30">
        <v>15137008.172188018</v>
      </c>
      <c r="CM58" s="30">
        <v>22573237.578078274</v>
      </c>
      <c r="CN58" s="30">
        <v>25569077.116</v>
      </c>
      <c r="CO58" s="30">
        <v>26777547.569999997</v>
      </c>
      <c r="CP58" s="30">
        <v>22342313.538000003</v>
      </c>
      <c r="CQ58" s="30">
        <v>17349712.210000001</v>
      </c>
      <c r="CR58" s="30">
        <v>46848754.722945482</v>
      </c>
      <c r="CS58" s="30">
        <v>58726955.823413506</v>
      </c>
      <c r="CT58" s="30">
        <v>53354891.691522241</v>
      </c>
      <c r="CU58" s="30">
        <v>49291106.721664697</v>
      </c>
      <c r="CV58" s="30">
        <v>39008268.247174338</v>
      </c>
    </row>
    <row r="59" spans="1:100" s="31" customFormat="1" x14ac:dyDescent="0.4">
      <c r="A59" s="70" t="s">
        <v>29</v>
      </c>
      <c r="B59" s="30">
        <v>0</v>
      </c>
      <c r="C59" s="30">
        <v>0</v>
      </c>
      <c r="D59" s="30">
        <v>0</v>
      </c>
      <c r="E59" s="30">
        <v>0</v>
      </c>
      <c r="F59" s="30">
        <v>0</v>
      </c>
      <c r="G59" s="30">
        <v>0</v>
      </c>
      <c r="H59" s="30">
        <v>0</v>
      </c>
      <c r="I59" s="30">
        <v>0</v>
      </c>
      <c r="J59" s="30">
        <v>0</v>
      </c>
      <c r="K59" s="30">
        <v>0</v>
      </c>
      <c r="L59" s="30">
        <v>0</v>
      </c>
      <c r="M59" s="30">
        <v>0</v>
      </c>
      <c r="N59" s="30">
        <v>0</v>
      </c>
      <c r="O59" s="30">
        <v>0</v>
      </c>
      <c r="P59" s="30">
        <v>0</v>
      </c>
      <c r="Q59" s="30">
        <v>0</v>
      </c>
      <c r="R59" s="30">
        <v>0</v>
      </c>
      <c r="S59" s="30">
        <v>0</v>
      </c>
      <c r="T59" s="30">
        <v>0</v>
      </c>
      <c r="U59" s="28"/>
      <c r="V59" s="30">
        <v>0</v>
      </c>
      <c r="W59" s="30">
        <v>0</v>
      </c>
      <c r="X59" s="30">
        <v>0</v>
      </c>
      <c r="Y59" s="30">
        <v>0</v>
      </c>
      <c r="Z59" s="30">
        <v>0</v>
      </c>
      <c r="AA59" s="30">
        <v>0</v>
      </c>
      <c r="AB59" s="30">
        <v>0</v>
      </c>
      <c r="AC59" s="30">
        <v>0</v>
      </c>
      <c r="AD59" s="30">
        <v>0</v>
      </c>
      <c r="AE59" s="30">
        <v>0</v>
      </c>
      <c r="AF59" s="30">
        <v>0</v>
      </c>
      <c r="AG59" s="30">
        <v>0</v>
      </c>
      <c r="AH59" s="30">
        <v>0</v>
      </c>
      <c r="AI59" s="30">
        <v>0</v>
      </c>
      <c r="AJ59" s="30">
        <v>0</v>
      </c>
      <c r="AK59" s="30">
        <v>0</v>
      </c>
      <c r="AL59" s="30">
        <v>0</v>
      </c>
      <c r="AM59" s="30">
        <v>0</v>
      </c>
      <c r="AN59" s="30">
        <v>0</v>
      </c>
      <c r="AO59" s="28"/>
      <c r="AP59" s="30">
        <v>0</v>
      </c>
      <c r="AQ59" s="30">
        <v>0</v>
      </c>
      <c r="AR59" s="30">
        <v>0</v>
      </c>
      <c r="AS59" s="30">
        <v>0</v>
      </c>
      <c r="AT59" s="30">
        <v>0</v>
      </c>
      <c r="AU59" s="30">
        <v>0</v>
      </c>
      <c r="AV59" s="30">
        <v>0</v>
      </c>
      <c r="AW59" s="30">
        <v>0</v>
      </c>
      <c r="AX59" s="30">
        <v>0</v>
      </c>
      <c r="AY59" s="30">
        <v>0</v>
      </c>
      <c r="AZ59" s="30">
        <v>0</v>
      </c>
      <c r="BA59" s="30">
        <v>0</v>
      </c>
      <c r="BB59" s="30">
        <v>0</v>
      </c>
      <c r="BC59" s="30">
        <v>0</v>
      </c>
      <c r="BD59" s="30">
        <v>0</v>
      </c>
      <c r="BE59" s="30">
        <v>0</v>
      </c>
      <c r="BF59" s="30">
        <v>0</v>
      </c>
      <c r="BG59" s="30">
        <v>0</v>
      </c>
      <c r="BH59" s="30">
        <v>0</v>
      </c>
      <c r="BI59" s="28"/>
      <c r="BJ59" s="30">
        <v>0</v>
      </c>
      <c r="BK59" s="30">
        <v>0</v>
      </c>
      <c r="BL59" s="30">
        <v>0</v>
      </c>
      <c r="BM59" s="30">
        <v>0</v>
      </c>
      <c r="BN59" s="30">
        <v>0</v>
      </c>
      <c r="BO59" s="30">
        <v>0</v>
      </c>
      <c r="BP59" s="30">
        <v>0</v>
      </c>
      <c r="BQ59" s="30">
        <v>0</v>
      </c>
      <c r="BR59" s="30">
        <v>0</v>
      </c>
      <c r="BS59" s="30">
        <v>0</v>
      </c>
      <c r="BT59" s="30">
        <v>0</v>
      </c>
      <c r="BU59" s="30">
        <v>0</v>
      </c>
      <c r="BV59" s="30">
        <v>0</v>
      </c>
      <c r="BW59" s="30">
        <v>0</v>
      </c>
      <c r="BX59" s="30">
        <v>0</v>
      </c>
      <c r="BY59" s="30">
        <v>0</v>
      </c>
      <c r="BZ59" s="30">
        <v>0</v>
      </c>
      <c r="CA59" s="30">
        <v>0</v>
      </c>
      <c r="CB59" s="30">
        <v>0</v>
      </c>
      <c r="CC59" s="70"/>
      <c r="CD59" s="30">
        <v>0</v>
      </c>
      <c r="CE59" s="30">
        <v>0</v>
      </c>
      <c r="CF59" s="30">
        <v>0</v>
      </c>
      <c r="CG59" s="30">
        <v>0</v>
      </c>
      <c r="CH59" s="30">
        <v>0</v>
      </c>
      <c r="CI59" s="30">
        <v>0</v>
      </c>
      <c r="CJ59" s="30">
        <v>0</v>
      </c>
      <c r="CK59" s="30">
        <v>0</v>
      </c>
      <c r="CL59" s="30">
        <v>0</v>
      </c>
      <c r="CM59" s="30">
        <v>0</v>
      </c>
      <c r="CN59" s="30">
        <v>0</v>
      </c>
      <c r="CO59" s="30">
        <v>0</v>
      </c>
      <c r="CP59" s="30">
        <v>0</v>
      </c>
      <c r="CQ59" s="30">
        <v>0</v>
      </c>
      <c r="CR59" s="30">
        <v>0</v>
      </c>
      <c r="CS59" s="30">
        <v>0</v>
      </c>
      <c r="CT59" s="30">
        <v>0</v>
      </c>
      <c r="CU59" s="30">
        <v>0</v>
      </c>
      <c r="CV59" s="30">
        <v>0</v>
      </c>
    </row>
    <row r="60" spans="1:100" s="31" customFormat="1" x14ac:dyDescent="0.4">
      <c r="A60" s="70" t="s">
        <v>20</v>
      </c>
      <c r="B60" s="30">
        <v>0</v>
      </c>
      <c r="C60" s="30">
        <v>0</v>
      </c>
      <c r="D60" s="30">
        <v>0</v>
      </c>
      <c r="E60" s="30">
        <v>0</v>
      </c>
      <c r="F60" s="30">
        <v>0</v>
      </c>
      <c r="G60" s="30">
        <v>0</v>
      </c>
      <c r="H60" s="30">
        <v>0</v>
      </c>
      <c r="I60" s="30">
        <v>0</v>
      </c>
      <c r="J60" s="30">
        <v>0</v>
      </c>
      <c r="K60" s="30">
        <v>0</v>
      </c>
      <c r="L60" s="30">
        <v>0</v>
      </c>
      <c r="M60" s="30">
        <v>0</v>
      </c>
      <c r="N60" s="30">
        <v>0</v>
      </c>
      <c r="O60" s="30">
        <v>0</v>
      </c>
      <c r="P60" s="30">
        <v>0</v>
      </c>
      <c r="Q60" s="30">
        <v>0</v>
      </c>
      <c r="R60" s="30">
        <v>0</v>
      </c>
      <c r="S60" s="30">
        <v>0</v>
      </c>
      <c r="T60" s="30">
        <v>0</v>
      </c>
      <c r="U60" s="28"/>
      <c r="V60" s="30">
        <v>0</v>
      </c>
      <c r="W60" s="30">
        <v>0</v>
      </c>
      <c r="X60" s="30">
        <v>0</v>
      </c>
      <c r="Y60" s="30">
        <v>0</v>
      </c>
      <c r="Z60" s="30">
        <v>0</v>
      </c>
      <c r="AA60" s="30">
        <v>0</v>
      </c>
      <c r="AB60" s="30">
        <v>0</v>
      </c>
      <c r="AC60" s="30">
        <v>0</v>
      </c>
      <c r="AD60" s="30">
        <v>0</v>
      </c>
      <c r="AE60" s="30">
        <v>0</v>
      </c>
      <c r="AF60" s="30">
        <v>0</v>
      </c>
      <c r="AG60" s="30">
        <v>0</v>
      </c>
      <c r="AH60" s="30">
        <v>0</v>
      </c>
      <c r="AI60" s="30">
        <v>0</v>
      </c>
      <c r="AJ60" s="30">
        <v>0</v>
      </c>
      <c r="AK60" s="30">
        <v>0</v>
      </c>
      <c r="AL60" s="30">
        <v>0</v>
      </c>
      <c r="AM60" s="30">
        <v>0</v>
      </c>
      <c r="AN60" s="30">
        <v>0</v>
      </c>
      <c r="AO60" s="28"/>
      <c r="AP60" s="30">
        <v>0</v>
      </c>
      <c r="AQ60" s="30">
        <v>0</v>
      </c>
      <c r="AR60" s="30">
        <v>0</v>
      </c>
      <c r="AS60" s="30">
        <v>0</v>
      </c>
      <c r="AT60" s="30">
        <v>0</v>
      </c>
      <c r="AU60" s="30">
        <v>0</v>
      </c>
      <c r="AV60" s="30">
        <v>0</v>
      </c>
      <c r="AW60" s="30">
        <v>0</v>
      </c>
      <c r="AX60" s="30">
        <v>0</v>
      </c>
      <c r="AY60" s="30">
        <v>0</v>
      </c>
      <c r="AZ60" s="30">
        <v>0</v>
      </c>
      <c r="BA60" s="30">
        <v>0</v>
      </c>
      <c r="BB60" s="30">
        <v>0</v>
      </c>
      <c r="BC60" s="30">
        <v>0</v>
      </c>
      <c r="BD60" s="30">
        <v>0</v>
      </c>
      <c r="BE60" s="30">
        <v>0</v>
      </c>
      <c r="BF60" s="30">
        <v>0</v>
      </c>
      <c r="BG60" s="30">
        <v>0</v>
      </c>
      <c r="BH60" s="30">
        <v>0</v>
      </c>
      <c r="BI60" s="28"/>
      <c r="BJ60" s="30">
        <v>0</v>
      </c>
      <c r="BK60" s="30">
        <v>0</v>
      </c>
      <c r="BL60" s="30">
        <v>0</v>
      </c>
      <c r="BM60" s="30">
        <v>0</v>
      </c>
      <c r="BN60" s="30">
        <v>0</v>
      </c>
      <c r="BO60" s="30">
        <v>0</v>
      </c>
      <c r="BP60" s="30">
        <v>0</v>
      </c>
      <c r="BQ60" s="30">
        <v>0</v>
      </c>
      <c r="BR60" s="30">
        <v>0</v>
      </c>
      <c r="BS60" s="30">
        <v>0</v>
      </c>
      <c r="BT60" s="30">
        <v>0</v>
      </c>
      <c r="BU60" s="30">
        <v>0</v>
      </c>
      <c r="BV60" s="30">
        <v>0</v>
      </c>
      <c r="BW60" s="30">
        <v>0</v>
      </c>
      <c r="BX60" s="30">
        <v>0</v>
      </c>
      <c r="BY60" s="30">
        <v>0</v>
      </c>
      <c r="BZ60" s="30">
        <v>0</v>
      </c>
      <c r="CA60" s="30">
        <v>0</v>
      </c>
      <c r="CB60" s="30">
        <v>0</v>
      </c>
      <c r="CC60" s="70"/>
      <c r="CD60" s="30">
        <v>0</v>
      </c>
      <c r="CE60" s="30">
        <v>0</v>
      </c>
      <c r="CF60" s="30">
        <v>0</v>
      </c>
      <c r="CG60" s="30">
        <v>0</v>
      </c>
      <c r="CH60" s="30">
        <v>0</v>
      </c>
      <c r="CI60" s="30">
        <v>0</v>
      </c>
      <c r="CJ60" s="30">
        <v>0</v>
      </c>
      <c r="CK60" s="30">
        <v>0</v>
      </c>
      <c r="CL60" s="30">
        <v>0</v>
      </c>
      <c r="CM60" s="30">
        <v>0</v>
      </c>
      <c r="CN60" s="30">
        <v>0</v>
      </c>
      <c r="CO60" s="30">
        <v>0</v>
      </c>
      <c r="CP60" s="30">
        <v>0</v>
      </c>
      <c r="CQ60" s="30">
        <v>0</v>
      </c>
      <c r="CR60" s="30">
        <v>0</v>
      </c>
      <c r="CS60" s="30">
        <v>0</v>
      </c>
      <c r="CT60" s="30">
        <v>0</v>
      </c>
      <c r="CU60" s="30">
        <v>0</v>
      </c>
      <c r="CV60" s="30">
        <v>0</v>
      </c>
    </row>
    <row r="61" spans="1:100" s="31" customFormat="1" x14ac:dyDescent="0.4">
      <c r="A61" s="70" t="s">
        <v>30</v>
      </c>
      <c r="B61" s="30">
        <v>0</v>
      </c>
      <c r="C61" s="30">
        <v>0</v>
      </c>
      <c r="D61" s="30">
        <v>0</v>
      </c>
      <c r="E61" s="30">
        <v>0</v>
      </c>
      <c r="F61" s="30">
        <v>0</v>
      </c>
      <c r="G61" s="30">
        <v>0</v>
      </c>
      <c r="H61" s="30">
        <v>0</v>
      </c>
      <c r="I61" s="30">
        <v>0</v>
      </c>
      <c r="J61" s="30">
        <v>0</v>
      </c>
      <c r="K61" s="30">
        <v>0</v>
      </c>
      <c r="L61" s="30">
        <v>0</v>
      </c>
      <c r="M61" s="30">
        <v>0</v>
      </c>
      <c r="N61" s="30">
        <v>0</v>
      </c>
      <c r="O61" s="30">
        <v>0</v>
      </c>
      <c r="P61" s="30">
        <v>0</v>
      </c>
      <c r="Q61" s="30">
        <v>0</v>
      </c>
      <c r="R61" s="30">
        <v>0</v>
      </c>
      <c r="S61" s="30">
        <v>0</v>
      </c>
      <c r="T61" s="30">
        <v>0</v>
      </c>
      <c r="U61" s="28"/>
      <c r="V61" s="30">
        <v>0</v>
      </c>
      <c r="W61" s="30">
        <v>0</v>
      </c>
      <c r="X61" s="30">
        <v>0</v>
      </c>
      <c r="Y61" s="30">
        <v>0</v>
      </c>
      <c r="Z61" s="30">
        <v>0</v>
      </c>
      <c r="AA61" s="30">
        <v>0</v>
      </c>
      <c r="AB61" s="30">
        <v>0</v>
      </c>
      <c r="AC61" s="30">
        <v>0</v>
      </c>
      <c r="AD61" s="30">
        <v>0</v>
      </c>
      <c r="AE61" s="30">
        <v>0</v>
      </c>
      <c r="AF61" s="30">
        <v>0</v>
      </c>
      <c r="AG61" s="30">
        <v>0</v>
      </c>
      <c r="AH61" s="30">
        <v>7804.5019999999995</v>
      </c>
      <c r="AI61" s="30">
        <v>5120.7660000000005</v>
      </c>
      <c r="AJ61" s="30">
        <v>0</v>
      </c>
      <c r="AK61" s="30">
        <v>0</v>
      </c>
      <c r="AL61" s="30">
        <v>0</v>
      </c>
      <c r="AM61" s="30">
        <v>31481.176075765561</v>
      </c>
      <c r="AN61" s="30">
        <v>12056.628898538811</v>
      </c>
      <c r="AO61" s="28"/>
      <c r="AP61" s="30">
        <v>0</v>
      </c>
      <c r="AQ61" s="30">
        <v>0</v>
      </c>
      <c r="AR61" s="30">
        <v>0</v>
      </c>
      <c r="AS61" s="30">
        <v>0</v>
      </c>
      <c r="AT61" s="30">
        <v>0</v>
      </c>
      <c r="AU61" s="30">
        <v>0</v>
      </c>
      <c r="AV61" s="30">
        <v>0</v>
      </c>
      <c r="AW61" s="30">
        <v>0</v>
      </c>
      <c r="AX61" s="30">
        <v>0</v>
      </c>
      <c r="AY61" s="30">
        <v>0</v>
      </c>
      <c r="AZ61" s="30">
        <v>0</v>
      </c>
      <c r="BA61" s="30">
        <v>0</v>
      </c>
      <c r="BB61" s="30">
        <v>505118.49400000001</v>
      </c>
      <c r="BC61" s="30">
        <v>236997.19799999997</v>
      </c>
      <c r="BD61" s="30">
        <v>0</v>
      </c>
      <c r="BE61" s="30">
        <v>0</v>
      </c>
      <c r="BF61" s="30">
        <v>0</v>
      </c>
      <c r="BG61" s="30">
        <v>1280891.635</v>
      </c>
      <c r="BH61" s="30">
        <v>401408.86499999999</v>
      </c>
      <c r="BI61" s="28"/>
      <c r="BJ61" s="30">
        <v>0</v>
      </c>
      <c r="BK61" s="30">
        <v>0</v>
      </c>
      <c r="BL61" s="30">
        <v>0</v>
      </c>
      <c r="BM61" s="30">
        <v>0</v>
      </c>
      <c r="BN61" s="30">
        <v>0</v>
      </c>
      <c r="BO61" s="30">
        <v>0</v>
      </c>
      <c r="BP61" s="30">
        <v>0</v>
      </c>
      <c r="BQ61" s="30">
        <v>0</v>
      </c>
      <c r="BR61" s="30">
        <v>0</v>
      </c>
      <c r="BS61" s="30">
        <v>0</v>
      </c>
      <c r="BT61" s="30">
        <v>0</v>
      </c>
      <c r="BU61" s="30">
        <v>0</v>
      </c>
      <c r="BV61" s="30">
        <v>15414.671</v>
      </c>
      <c r="BW61" s="30">
        <v>40257.580999999998</v>
      </c>
      <c r="BX61" s="30">
        <v>0</v>
      </c>
      <c r="BY61" s="30">
        <v>0</v>
      </c>
      <c r="BZ61" s="30">
        <v>0</v>
      </c>
      <c r="CA61" s="30">
        <v>174412.772</v>
      </c>
      <c r="CB61" s="30">
        <v>45736.991999999998</v>
      </c>
      <c r="CC61" s="70"/>
      <c r="CD61" s="30">
        <v>0</v>
      </c>
      <c r="CE61" s="30">
        <v>0</v>
      </c>
      <c r="CF61" s="30">
        <v>0</v>
      </c>
      <c r="CG61" s="30">
        <v>0</v>
      </c>
      <c r="CH61" s="30">
        <v>0</v>
      </c>
      <c r="CI61" s="30">
        <v>0</v>
      </c>
      <c r="CJ61" s="30">
        <v>0</v>
      </c>
      <c r="CK61" s="30">
        <v>0</v>
      </c>
      <c r="CL61" s="30">
        <v>0</v>
      </c>
      <c r="CM61" s="30">
        <v>0</v>
      </c>
      <c r="CN61" s="30">
        <v>0</v>
      </c>
      <c r="CO61" s="30">
        <v>0</v>
      </c>
      <c r="CP61" s="30">
        <v>528337.66700000002</v>
      </c>
      <c r="CQ61" s="30">
        <v>282375.54499999998</v>
      </c>
      <c r="CR61" s="30">
        <v>0</v>
      </c>
      <c r="CS61" s="30">
        <v>0</v>
      </c>
      <c r="CT61" s="30">
        <v>0</v>
      </c>
      <c r="CU61" s="30">
        <v>1486785.5830757658</v>
      </c>
      <c r="CV61" s="30">
        <v>459202.48589853878</v>
      </c>
    </row>
    <row r="62" spans="1:100" s="31" customFormat="1" x14ac:dyDescent="0.4">
      <c r="A62" s="70" t="s">
        <v>21</v>
      </c>
      <c r="B62" s="30">
        <v>0</v>
      </c>
      <c r="C62" s="30">
        <v>0</v>
      </c>
      <c r="D62" s="30">
        <v>0</v>
      </c>
      <c r="E62" s="30">
        <v>0</v>
      </c>
      <c r="F62" s="30">
        <v>0</v>
      </c>
      <c r="G62" s="30">
        <v>0</v>
      </c>
      <c r="H62" s="30">
        <v>0</v>
      </c>
      <c r="I62" s="30">
        <v>0</v>
      </c>
      <c r="J62" s="30">
        <v>0</v>
      </c>
      <c r="K62" s="30">
        <v>0</v>
      </c>
      <c r="L62" s="30">
        <v>0</v>
      </c>
      <c r="M62" s="30">
        <v>0</v>
      </c>
      <c r="N62" s="30">
        <v>0</v>
      </c>
      <c r="O62" s="30">
        <v>0</v>
      </c>
      <c r="P62" s="30">
        <v>0</v>
      </c>
      <c r="Q62" s="30">
        <v>0</v>
      </c>
      <c r="R62" s="30">
        <v>0</v>
      </c>
      <c r="S62" s="30">
        <v>0</v>
      </c>
      <c r="T62" s="30">
        <v>0</v>
      </c>
      <c r="U62" s="28"/>
      <c r="V62" s="30">
        <v>0</v>
      </c>
      <c r="W62" s="30">
        <v>0</v>
      </c>
      <c r="X62" s="30">
        <v>0</v>
      </c>
      <c r="Y62" s="30">
        <v>0</v>
      </c>
      <c r="Z62" s="30">
        <v>0</v>
      </c>
      <c r="AA62" s="30">
        <v>0</v>
      </c>
      <c r="AB62" s="30">
        <v>0</v>
      </c>
      <c r="AC62" s="30">
        <v>0</v>
      </c>
      <c r="AD62" s="30">
        <v>0</v>
      </c>
      <c r="AE62" s="30">
        <v>0</v>
      </c>
      <c r="AF62" s="30">
        <v>0</v>
      </c>
      <c r="AG62" s="30">
        <v>0</v>
      </c>
      <c r="AH62" s="30">
        <v>0</v>
      </c>
      <c r="AI62" s="30">
        <v>0</v>
      </c>
      <c r="AJ62" s="30">
        <v>0</v>
      </c>
      <c r="AK62" s="30">
        <v>0</v>
      </c>
      <c r="AL62" s="30">
        <v>0</v>
      </c>
      <c r="AM62" s="30">
        <v>0</v>
      </c>
      <c r="AN62" s="30">
        <v>0</v>
      </c>
      <c r="AO62" s="28"/>
      <c r="AP62" s="30">
        <v>0</v>
      </c>
      <c r="AQ62" s="30">
        <v>0</v>
      </c>
      <c r="AR62" s="30">
        <v>0</v>
      </c>
      <c r="AS62" s="30">
        <v>0</v>
      </c>
      <c r="AT62" s="30">
        <v>0</v>
      </c>
      <c r="AU62" s="30">
        <v>0</v>
      </c>
      <c r="AV62" s="30">
        <v>0</v>
      </c>
      <c r="AW62" s="30">
        <v>0</v>
      </c>
      <c r="AX62" s="30">
        <v>0</v>
      </c>
      <c r="AY62" s="30">
        <v>0</v>
      </c>
      <c r="AZ62" s="30">
        <v>0</v>
      </c>
      <c r="BA62" s="30">
        <v>0</v>
      </c>
      <c r="BB62" s="30">
        <v>0</v>
      </c>
      <c r="BC62" s="30">
        <v>0</v>
      </c>
      <c r="BD62" s="30">
        <v>0</v>
      </c>
      <c r="BE62" s="30">
        <v>0</v>
      </c>
      <c r="BF62" s="30">
        <v>0</v>
      </c>
      <c r="BG62" s="30">
        <v>0</v>
      </c>
      <c r="BH62" s="30">
        <v>0</v>
      </c>
      <c r="BI62" s="28"/>
      <c r="BJ62" s="30">
        <v>0</v>
      </c>
      <c r="BK62" s="30">
        <v>0</v>
      </c>
      <c r="BL62" s="30">
        <v>0</v>
      </c>
      <c r="BM62" s="30">
        <v>0</v>
      </c>
      <c r="BN62" s="30">
        <v>0</v>
      </c>
      <c r="BO62" s="30">
        <v>0</v>
      </c>
      <c r="BP62" s="30">
        <v>0</v>
      </c>
      <c r="BQ62" s="30">
        <v>0</v>
      </c>
      <c r="BR62" s="30">
        <v>0</v>
      </c>
      <c r="BS62" s="30">
        <v>0</v>
      </c>
      <c r="BT62" s="30">
        <v>0</v>
      </c>
      <c r="BU62" s="30">
        <v>0</v>
      </c>
      <c r="BV62" s="30">
        <v>0</v>
      </c>
      <c r="BW62" s="30">
        <v>0</v>
      </c>
      <c r="BX62" s="30">
        <v>0</v>
      </c>
      <c r="BY62" s="30">
        <v>0</v>
      </c>
      <c r="BZ62" s="30">
        <v>0</v>
      </c>
      <c r="CA62" s="30">
        <v>0</v>
      </c>
      <c r="CB62" s="30">
        <v>0</v>
      </c>
      <c r="CC62" s="70"/>
      <c r="CD62" s="30">
        <v>0</v>
      </c>
      <c r="CE62" s="30">
        <v>0</v>
      </c>
      <c r="CF62" s="30">
        <v>0</v>
      </c>
      <c r="CG62" s="30">
        <v>0</v>
      </c>
      <c r="CH62" s="30">
        <v>0</v>
      </c>
      <c r="CI62" s="30">
        <v>0</v>
      </c>
      <c r="CJ62" s="30">
        <v>0</v>
      </c>
      <c r="CK62" s="30">
        <v>0</v>
      </c>
      <c r="CL62" s="30">
        <v>0</v>
      </c>
      <c r="CM62" s="30">
        <v>0</v>
      </c>
      <c r="CN62" s="30">
        <v>0</v>
      </c>
      <c r="CO62" s="30">
        <v>0</v>
      </c>
      <c r="CP62" s="30">
        <v>0</v>
      </c>
      <c r="CQ62" s="30">
        <v>0</v>
      </c>
      <c r="CR62" s="30">
        <v>0</v>
      </c>
      <c r="CS62" s="30">
        <v>0</v>
      </c>
      <c r="CT62" s="30">
        <v>0</v>
      </c>
      <c r="CU62" s="30">
        <v>0</v>
      </c>
      <c r="CV62" s="30">
        <v>0</v>
      </c>
    </row>
    <row r="63" spans="1:100" s="31" customFormat="1" ht="12.6" thickBot="1" x14ac:dyDescent="0.45">
      <c r="A63" s="91" t="s">
        <v>38</v>
      </c>
      <c r="B63" s="49">
        <v>0</v>
      </c>
      <c r="C63" s="49">
        <v>0</v>
      </c>
      <c r="D63" s="49">
        <v>0</v>
      </c>
      <c r="E63" s="49">
        <v>0</v>
      </c>
      <c r="F63" s="49">
        <v>0</v>
      </c>
      <c r="G63" s="49">
        <v>0</v>
      </c>
      <c r="H63" s="49">
        <v>0</v>
      </c>
      <c r="I63" s="49">
        <v>0</v>
      </c>
      <c r="J63" s="49">
        <v>0</v>
      </c>
      <c r="K63" s="49">
        <v>0</v>
      </c>
      <c r="L63" s="49">
        <v>0</v>
      </c>
      <c r="M63" s="49">
        <v>0</v>
      </c>
      <c r="N63" s="49">
        <v>0</v>
      </c>
      <c r="O63" s="49">
        <v>0</v>
      </c>
      <c r="P63" s="49">
        <v>0</v>
      </c>
      <c r="Q63" s="49">
        <v>0</v>
      </c>
      <c r="R63" s="49">
        <v>0</v>
      </c>
      <c r="S63" s="49">
        <v>0</v>
      </c>
      <c r="T63" s="49">
        <v>0</v>
      </c>
      <c r="U63" s="41"/>
      <c r="V63" s="49">
        <v>6495774.9836153155</v>
      </c>
      <c r="W63" s="49">
        <v>6631325.659432387</v>
      </c>
      <c r="X63" s="49">
        <v>2135940.1890620398</v>
      </c>
      <c r="Y63" s="49">
        <v>1348021.3319253586</v>
      </c>
      <c r="Z63" s="49">
        <v>4357936.2193804663</v>
      </c>
      <c r="AA63" s="49">
        <v>6010545.1506530643</v>
      </c>
      <c r="AB63" s="49">
        <v>3580181.8084576433</v>
      </c>
      <c r="AC63" s="49">
        <v>7027806.0648224782</v>
      </c>
      <c r="AD63" s="49">
        <v>5527803.134029326</v>
      </c>
      <c r="AE63" s="49">
        <v>5622403.0890018865</v>
      </c>
      <c r="AF63" s="49">
        <v>4083481.548</v>
      </c>
      <c r="AG63" s="49">
        <v>7866557.9000000004</v>
      </c>
      <c r="AH63" s="49">
        <v>6247212.4660000009</v>
      </c>
      <c r="AI63" s="49">
        <v>6835723.3260000004</v>
      </c>
      <c r="AJ63" s="49">
        <v>10135527.486557575</v>
      </c>
      <c r="AK63" s="49">
        <v>16820058.343611524</v>
      </c>
      <c r="AL63" s="49">
        <v>15931372.744464153</v>
      </c>
      <c r="AM63" s="49">
        <v>12529394.473910658</v>
      </c>
      <c r="AN63" s="49">
        <v>7149445.9745697249</v>
      </c>
      <c r="AO63" s="41"/>
      <c r="AP63" s="49">
        <v>19999087.458211422</v>
      </c>
      <c r="AQ63" s="49">
        <v>27813841.193656094</v>
      </c>
      <c r="AR63" s="49">
        <v>16358155.752786374</v>
      </c>
      <c r="AS63" s="49">
        <v>12612275.696923627</v>
      </c>
      <c r="AT63" s="49">
        <v>29369822.131892949</v>
      </c>
      <c r="AU63" s="49">
        <v>32551355.311249454</v>
      </c>
      <c r="AV63" s="49">
        <v>58106368.276263662</v>
      </c>
      <c r="AW63" s="49">
        <v>86114733.841868654</v>
      </c>
      <c r="AX63" s="49">
        <v>74436337.330268741</v>
      </c>
      <c r="AY63" s="49">
        <v>102529837.74691088</v>
      </c>
      <c r="AZ63" s="49">
        <v>152010302.33199999</v>
      </c>
      <c r="BA63" s="49">
        <v>166687995.39999998</v>
      </c>
      <c r="BB63" s="49">
        <v>119177022.38200001</v>
      </c>
      <c r="BC63" s="49">
        <v>134492667.62400001</v>
      </c>
      <c r="BD63" s="49">
        <v>207612165.55500001</v>
      </c>
      <c r="BE63" s="49">
        <v>356590153.77100003</v>
      </c>
      <c r="BF63" s="49">
        <v>269131954.58999997</v>
      </c>
      <c r="BG63" s="49">
        <v>219265508.935</v>
      </c>
      <c r="BH63" s="49">
        <v>155566242.41999999</v>
      </c>
      <c r="BI63" s="41"/>
      <c r="BJ63" s="49">
        <v>29673162.287425149</v>
      </c>
      <c r="BK63" s="49">
        <v>40693313.007397845</v>
      </c>
      <c r="BL63" s="49">
        <v>23515137.14200633</v>
      </c>
      <c r="BM63" s="49">
        <v>21273306.393021517</v>
      </c>
      <c r="BN63" s="49">
        <v>30566293.091249213</v>
      </c>
      <c r="BO63" s="49">
        <v>35174700.300244853</v>
      </c>
      <c r="BP63" s="49">
        <v>52867956.756460674</v>
      </c>
      <c r="BQ63" s="49">
        <v>51039348.928317979</v>
      </c>
      <c r="BR63" s="49">
        <v>74620277.167585224</v>
      </c>
      <c r="BS63" s="49">
        <v>70158233.767616779</v>
      </c>
      <c r="BT63" s="49">
        <v>85646780.576000005</v>
      </c>
      <c r="BU63" s="49">
        <v>99570721.833000004</v>
      </c>
      <c r="BV63" s="49">
        <v>75975960.036000013</v>
      </c>
      <c r="BW63" s="49">
        <v>66945233.810000002</v>
      </c>
      <c r="BX63" s="49">
        <v>92361828.5</v>
      </c>
      <c r="BY63" s="49">
        <v>159745087.45100001</v>
      </c>
      <c r="BZ63" s="49">
        <v>130776596.72099999</v>
      </c>
      <c r="CA63" s="49">
        <v>120686193.53199999</v>
      </c>
      <c r="CB63" s="49">
        <v>79035065.088</v>
      </c>
      <c r="CC63" s="70"/>
      <c r="CD63" s="49">
        <v>56168024.729251884</v>
      </c>
      <c r="CE63" s="49">
        <v>75138479.860486329</v>
      </c>
      <c r="CF63" s="49">
        <v>42009233.083854742</v>
      </c>
      <c r="CG63" s="49">
        <v>35233603.4218705</v>
      </c>
      <c r="CH63" s="49">
        <v>64294051.442522638</v>
      </c>
      <c r="CI63" s="49">
        <v>73736600.762147382</v>
      </c>
      <c r="CJ63" s="49">
        <v>114554506.84118196</v>
      </c>
      <c r="CK63" s="49">
        <v>144181888.8350091</v>
      </c>
      <c r="CL63" s="49">
        <v>154584417.63188329</v>
      </c>
      <c r="CM63" s="49">
        <v>178310474.60352954</v>
      </c>
      <c r="CN63" s="49">
        <v>241740564.456</v>
      </c>
      <c r="CO63" s="49">
        <v>274125275.13299996</v>
      </c>
      <c r="CP63" s="49">
        <v>201400194.884</v>
      </c>
      <c r="CQ63" s="49">
        <v>208273624.75999999</v>
      </c>
      <c r="CR63" s="49">
        <v>310109521.54155755</v>
      </c>
      <c r="CS63" s="49">
        <v>533155299.56561154</v>
      </c>
      <c r="CT63" s="49">
        <v>415839924.05546415</v>
      </c>
      <c r="CU63" s="49">
        <v>352481096.9409107</v>
      </c>
      <c r="CV63" s="49">
        <v>241750753.48256972</v>
      </c>
    </row>
    <row r="64" spans="1:100" s="31" customFormat="1" x14ac:dyDescent="0.4">
      <c r="B64" s="30"/>
      <c r="C64" s="30"/>
      <c r="D64" s="30"/>
      <c r="E64" s="30"/>
      <c r="F64" s="30"/>
      <c r="G64" s="30"/>
      <c r="H64" s="30"/>
      <c r="I64" s="30"/>
      <c r="J64" s="30"/>
      <c r="K64" s="30"/>
      <c r="L64" s="30"/>
      <c r="M64" s="30"/>
      <c r="N64" s="30"/>
      <c r="O64" s="30"/>
      <c r="P64" s="30"/>
      <c r="Q64" s="30"/>
      <c r="R64" s="30"/>
      <c r="S64" s="30"/>
      <c r="T64" s="30"/>
      <c r="U64" s="28"/>
      <c r="V64" s="30"/>
      <c r="W64" s="30"/>
      <c r="X64" s="30"/>
      <c r="Y64" s="30"/>
      <c r="Z64" s="30"/>
      <c r="AA64" s="30"/>
      <c r="AB64" s="30"/>
      <c r="AC64" s="30"/>
      <c r="AD64" s="30"/>
      <c r="AE64" s="30"/>
      <c r="AF64" s="30"/>
      <c r="AG64" s="30"/>
      <c r="AH64" s="30"/>
      <c r="AI64" s="30"/>
      <c r="AJ64" s="30"/>
      <c r="AK64" s="30"/>
      <c r="AL64" s="30"/>
      <c r="AM64" s="30"/>
      <c r="AN64" s="30"/>
      <c r="AO64" s="28"/>
      <c r="AP64" s="30"/>
      <c r="AQ64" s="30"/>
      <c r="AR64" s="30"/>
      <c r="AS64" s="30"/>
      <c r="AT64" s="30"/>
      <c r="AU64" s="30"/>
      <c r="AV64" s="30"/>
      <c r="AW64" s="30"/>
      <c r="AX64" s="30"/>
      <c r="AY64" s="30"/>
      <c r="AZ64" s="30"/>
      <c r="BA64" s="30"/>
      <c r="BB64" s="30"/>
      <c r="BC64" s="30"/>
      <c r="BD64" s="30"/>
      <c r="BE64" s="30"/>
      <c r="BF64" s="30"/>
      <c r="BG64" s="30"/>
      <c r="BH64" s="30"/>
      <c r="BI64" s="28"/>
      <c r="BJ64" s="30"/>
      <c r="BK64" s="30"/>
      <c r="BL64" s="30"/>
      <c r="BM64" s="30"/>
      <c r="BN64" s="30"/>
      <c r="BO64" s="30"/>
      <c r="BP64" s="30"/>
      <c r="BQ64" s="30"/>
      <c r="BR64" s="30"/>
      <c r="BS64" s="30"/>
      <c r="BT64" s="30"/>
      <c r="BU64" s="30"/>
      <c r="BV64" s="30"/>
      <c r="BW64" s="30"/>
      <c r="BX64" s="30"/>
      <c r="BY64" s="30"/>
      <c r="BZ64" s="30"/>
      <c r="CA64" s="30"/>
      <c r="CB64" s="30"/>
      <c r="CC64" s="70"/>
      <c r="CD64" s="30"/>
      <c r="CE64" s="30"/>
      <c r="CF64" s="30"/>
      <c r="CG64" s="30"/>
      <c r="CH64" s="30"/>
      <c r="CI64" s="30"/>
      <c r="CJ64" s="30"/>
      <c r="CK64" s="30"/>
      <c r="CL64" s="30"/>
      <c r="CM64" s="30"/>
      <c r="CN64" s="30"/>
      <c r="CO64" s="30"/>
      <c r="CP64" s="30"/>
      <c r="CQ64" s="30"/>
      <c r="CR64" s="30"/>
      <c r="CS64" s="30"/>
      <c r="CT64" s="30"/>
      <c r="CU64" s="30"/>
      <c r="CV64" s="30"/>
    </row>
    <row r="65" spans="1:100" s="31" customFormat="1" ht="17.7" x14ac:dyDescent="0.6">
      <c r="A65" s="92" t="s">
        <v>138</v>
      </c>
      <c r="B65" s="30"/>
      <c r="C65" s="30"/>
      <c r="D65" s="30"/>
      <c r="E65" s="30"/>
      <c r="F65" s="30"/>
      <c r="G65" s="30"/>
      <c r="H65" s="30"/>
      <c r="I65" s="30"/>
      <c r="J65" s="30"/>
      <c r="K65" s="30"/>
      <c r="L65" s="30"/>
      <c r="M65" s="30"/>
      <c r="N65" s="30"/>
      <c r="O65" s="30"/>
      <c r="P65" s="30"/>
      <c r="Q65" s="30"/>
      <c r="R65" s="30"/>
      <c r="S65" s="30"/>
      <c r="T65" s="30"/>
      <c r="U65" s="28"/>
      <c r="V65" s="30"/>
      <c r="W65" s="30"/>
      <c r="X65" s="30"/>
      <c r="Y65" s="30"/>
      <c r="Z65" s="30"/>
      <c r="AA65" s="30"/>
      <c r="AB65" s="30"/>
      <c r="AC65" s="30"/>
      <c r="AD65" s="30"/>
      <c r="AE65" s="30"/>
      <c r="AF65" s="30"/>
      <c r="AG65" s="30"/>
      <c r="AH65" s="30"/>
      <c r="AI65" s="30"/>
      <c r="AJ65" s="30"/>
      <c r="AK65" s="30"/>
      <c r="AL65" s="30"/>
      <c r="AM65" s="30"/>
      <c r="AN65" s="30"/>
      <c r="AO65" s="28"/>
      <c r="AP65" s="30"/>
      <c r="AQ65" s="30"/>
      <c r="AR65" s="30"/>
      <c r="AS65" s="30"/>
      <c r="AT65" s="30"/>
      <c r="AU65" s="30"/>
      <c r="AV65" s="30"/>
      <c r="AW65" s="30"/>
      <c r="AX65" s="30"/>
      <c r="AY65" s="30"/>
      <c r="AZ65" s="30"/>
      <c r="BA65" s="30"/>
      <c r="BB65" s="30"/>
      <c r="BC65" s="30"/>
      <c r="BD65" s="30"/>
      <c r="BE65" s="30"/>
      <c r="BF65" s="30"/>
      <c r="BG65" s="30"/>
      <c r="BH65" s="30"/>
      <c r="BI65" s="28"/>
      <c r="BJ65" s="30"/>
      <c r="BK65" s="30"/>
      <c r="BL65" s="30"/>
      <c r="BM65" s="30"/>
      <c r="BN65" s="30"/>
      <c r="BO65" s="30"/>
      <c r="BP65" s="30"/>
      <c r="BQ65" s="30"/>
      <c r="BR65" s="30"/>
      <c r="BS65" s="30"/>
      <c r="BT65" s="30"/>
      <c r="BU65" s="30"/>
      <c r="BV65" s="30"/>
      <c r="BW65" s="30"/>
      <c r="BX65" s="30"/>
      <c r="BY65" s="30"/>
      <c r="BZ65" s="30"/>
      <c r="CA65" s="30"/>
      <c r="CB65" s="30"/>
      <c r="CC65" s="70"/>
      <c r="CD65" s="30"/>
      <c r="CE65" s="30"/>
      <c r="CF65" s="30"/>
      <c r="CG65" s="30"/>
      <c r="CH65" s="30"/>
      <c r="CI65" s="30"/>
      <c r="CJ65" s="30"/>
      <c r="CK65" s="30"/>
      <c r="CL65" s="30"/>
      <c r="CM65" s="30"/>
      <c r="CN65" s="30"/>
      <c r="CO65" s="30"/>
      <c r="CP65" s="30"/>
      <c r="CQ65" s="30"/>
      <c r="CR65" s="30"/>
      <c r="CS65" s="30"/>
      <c r="CT65" s="30"/>
      <c r="CU65" s="30"/>
      <c r="CV65" s="30"/>
    </row>
    <row r="66" spans="1:100" s="31" customFormat="1" x14ac:dyDescent="0.4">
      <c r="A66" s="31" t="s">
        <v>6</v>
      </c>
      <c r="B66" s="30">
        <v>0</v>
      </c>
      <c r="C66" s="30">
        <v>0</v>
      </c>
      <c r="D66" s="30">
        <v>0</v>
      </c>
      <c r="E66" s="30">
        <v>0</v>
      </c>
      <c r="F66" s="30">
        <v>17472.665263651907</v>
      </c>
      <c r="G66" s="30">
        <v>0</v>
      </c>
      <c r="H66" s="30">
        <v>0</v>
      </c>
      <c r="I66" s="30">
        <v>0</v>
      </c>
      <c r="J66" s="30">
        <v>9751.333495254521</v>
      </c>
      <c r="K66" s="30">
        <v>0</v>
      </c>
      <c r="L66" s="30">
        <v>0</v>
      </c>
      <c r="M66" s="30">
        <v>0</v>
      </c>
      <c r="N66" s="30">
        <v>0</v>
      </c>
      <c r="O66" s="30">
        <v>0</v>
      </c>
      <c r="P66" s="30">
        <v>0</v>
      </c>
      <c r="Q66" s="30">
        <v>0</v>
      </c>
      <c r="R66" s="30">
        <v>0</v>
      </c>
      <c r="S66" s="30">
        <v>0</v>
      </c>
      <c r="T66" s="30">
        <v>0</v>
      </c>
      <c r="U66" s="28"/>
      <c r="V66" s="30">
        <v>0</v>
      </c>
      <c r="W66" s="30">
        <v>0</v>
      </c>
      <c r="X66" s="30">
        <v>0</v>
      </c>
      <c r="Y66" s="30">
        <v>0</v>
      </c>
      <c r="Z66" s="30">
        <v>0</v>
      </c>
      <c r="AA66" s="30">
        <v>0</v>
      </c>
      <c r="AB66" s="30">
        <v>0</v>
      </c>
      <c r="AC66" s="30">
        <v>0</v>
      </c>
      <c r="AD66" s="30">
        <v>0</v>
      </c>
      <c r="AE66" s="30">
        <v>0</v>
      </c>
      <c r="AF66" s="30">
        <v>0</v>
      </c>
      <c r="AG66" s="30">
        <v>0</v>
      </c>
      <c r="AH66" s="30">
        <v>0</v>
      </c>
      <c r="AI66" s="30">
        <v>0</v>
      </c>
      <c r="AJ66" s="30">
        <v>0</v>
      </c>
      <c r="AK66" s="30">
        <v>0</v>
      </c>
      <c r="AL66" s="30">
        <v>0</v>
      </c>
      <c r="AM66" s="30">
        <v>0</v>
      </c>
      <c r="AN66" s="30">
        <v>0</v>
      </c>
      <c r="AO66" s="28"/>
      <c r="AP66" s="30">
        <v>548029.6399949115</v>
      </c>
      <c r="AQ66" s="30">
        <v>264223.7061769616</v>
      </c>
      <c r="AR66" s="30">
        <v>142830.02456920443</v>
      </c>
      <c r="AS66" s="30">
        <v>14460.530148268021</v>
      </c>
      <c r="AT66" s="30">
        <v>0</v>
      </c>
      <c r="AU66" s="30">
        <v>29305.312542329953</v>
      </c>
      <c r="AV66" s="30">
        <v>0</v>
      </c>
      <c r="AW66" s="30">
        <v>9778.2252682859489</v>
      </c>
      <c r="AX66" s="30">
        <v>0</v>
      </c>
      <c r="AY66" s="30">
        <v>0</v>
      </c>
      <c r="AZ66" s="30">
        <v>0</v>
      </c>
      <c r="BA66" s="30">
        <v>0</v>
      </c>
      <c r="BB66" s="30">
        <v>0</v>
      </c>
      <c r="BC66" s="30">
        <v>0</v>
      </c>
      <c r="BD66" s="30">
        <v>0</v>
      </c>
      <c r="BE66" s="30">
        <v>0</v>
      </c>
      <c r="BF66" s="30">
        <v>0</v>
      </c>
      <c r="BG66" s="30">
        <v>0</v>
      </c>
      <c r="BH66" s="30">
        <v>0</v>
      </c>
      <c r="BI66" s="28"/>
      <c r="BJ66" s="30">
        <v>62517.365269461072</v>
      </c>
      <c r="BK66" s="30">
        <v>0</v>
      </c>
      <c r="BL66" s="30">
        <v>0</v>
      </c>
      <c r="BM66" s="30">
        <v>2589.0718384394631</v>
      </c>
      <c r="BN66" s="30">
        <v>0</v>
      </c>
      <c r="BO66" s="30">
        <v>0</v>
      </c>
      <c r="BP66" s="30">
        <v>0</v>
      </c>
      <c r="BQ66" s="30">
        <v>0</v>
      </c>
      <c r="BR66" s="30">
        <v>0</v>
      </c>
      <c r="BS66" s="30">
        <v>0</v>
      </c>
      <c r="BT66" s="30">
        <v>0</v>
      </c>
      <c r="BU66" s="30">
        <v>0</v>
      </c>
      <c r="BV66" s="30">
        <v>0</v>
      </c>
      <c r="BW66" s="30">
        <v>0</v>
      </c>
      <c r="BX66" s="30">
        <v>0</v>
      </c>
      <c r="BY66" s="30">
        <v>0</v>
      </c>
      <c r="BZ66" s="30">
        <v>0</v>
      </c>
      <c r="CA66" s="30">
        <v>0</v>
      </c>
      <c r="CB66" s="30">
        <v>0</v>
      </c>
      <c r="CC66" s="70"/>
      <c r="CD66" s="30">
        <v>610547.00526437256</v>
      </c>
      <c r="CE66" s="30">
        <v>264223.7061769616</v>
      </c>
      <c r="CF66" s="30">
        <v>142830.02456920443</v>
      </c>
      <c r="CG66" s="30">
        <v>17049.601986707483</v>
      </c>
      <c r="CH66" s="30">
        <v>17472.665263651907</v>
      </c>
      <c r="CI66" s="30">
        <v>29305.312542329953</v>
      </c>
      <c r="CJ66" s="30">
        <v>0</v>
      </c>
      <c r="CK66" s="30">
        <v>9778.2252682859489</v>
      </c>
      <c r="CL66" s="30">
        <v>9751.333495254521</v>
      </c>
      <c r="CM66" s="30">
        <v>0</v>
      </c>
      <c r="CN66" s="30">
        <v>0</v>
      </c>
      <c r="CO66" s="30">
        <v>0</v>
      </c>
      <c r="CP66" s="30">
        <v>0</v>
      </c>
      <c r="CQ66" s="30">
        <v>0</v>
      </c>
      <c r="CR66" s="30">
        <v>0</v>
      </c>
      <c r="CS66" s="30">
        <v>0</v>
      </c>
      <c r="CT66" s="30">
        <v>0</v>
      </c>
      <c r="CU66" s="30">
        <v>0</v>
      </c>
      <c r="CV66" s="30">
        <v>0</v>
      </c>
    </row>
    <row r="67" spans="1:100" s="31" customFormat="1" x14ac:dyDescent="0.4">
      <c r="A67" s="70" t="s">
        <v>13</v>
      </c>
      <c r="B67" s="30">
        <v>0</v>
      </c>
      <c r="C67" s="30">
        <v>0</v>
      </c>
      <c r="D67" s="30">
        <v>0</v>
      </c>
      <c r="E67" s="30">
        <v>0</v>
      </c>
      <c r="F67" s="30">
        <v>0</v>
      </c>
      <c r="G67" s="30">
        <v>0</v>
      </c>
      <c r="H67" s="30">
        <v>0</v>
      </c>
      <c r="I67" s="30">
        <v>0</v>
      </c>
      <c r="J67" s="30">
        <v>0</v>
      </c>
      <c r="K67" s="30">
        <v>0</v>
      </c>
      <c r="L67" s="30">
        <v>0</v>
      </c>
      <c r="M67" s="30">
        <v>0</v>
      </c>
      <c r="N67" s="30">
        <v>0</v>
      </c>
      <c r="O67" s="30">
        <v>0</v>
      </c>
      <c r="P67" s="30">
        <v>0</v>
      </c>
      <c r="Q67" s="30">
        <v>0</v>
      </c>
      <c r="R67" s="30">
        <v>0</v>
      </c>
      <c r="S67" s="30">
        <v>0</v>
      </c>
      <c r="T67" s="30">
        <v>0</v>
      </c>
      <c r="U67" s="28"/>
      <c r="V67" s="30">
        <v>0</v>
      </c>
      <c r="W67" s="30">
        <v>0</v>
      </c>
      <c r="X67" s="30">
        <v>0</v>
      </c>
      <c r="Y67" s="30">
        <v>0</v>
      </c>
      <c r="Z67" s="30">
        <v>0</v>
      </c>
      <c r="AA67" s="30">
        <v>0</v>
      </c>
      <c r="AB67" s="30">
        <v>0</v>
      </c>
      <c r="AC67" s="30">
        <v>0</v>
      </c>
      <c r="AD67" s="30">
        <v>0</v>
      </c>
      <c r="AE67" s="30">
        <v>0</v>
      </c>
      <c r="AF67" s="30">
        <v>0</v>
      </c>
      <c r="AG67" s="30">
        <v>0</v>
      </c>
      <c r="AH67" s="30">
        <v>0</v>
      </c>
      <c r="AI67" s="30">
        <v>0</v>
      </c>
      <c r="AJ67" s="30">
        <v>0</v>
      </c>
      <c r="AK67" s="30">
        <v>0</v>
      </c>
      <c r="AL67" s="30">
        <v>0</v>
      </c>
      <c r="AM67" s="30">
        <v>0</v>
      </c>
      <c r="AN67" s="30">
        <v>0</v>
      </c>
      <c r="AO67" s="28"/>
      <c r="AP67" s="30">
        <v>0</v>
      </c>
      <c r="AQ67" s="30">
        <v>0</v>
      </c>
      <c r="AR67" s="30">
        <v>0</v>
      </c>
      <c r="AS67" s="30">
        <v>0</v>
      </c>
      <c r="AT67" s="30">
        <v>0</v>
      </c>
      <c r="AU67" s="30">
        <v>0</v>
      </c>
      <c r="AV67" s="30">
        <v>0</v>
      </c>
      <c r="AW67" s="30">
        <v>0</v>
      </c>
      <c r="AX67" s="30">
        <v>0</v>
      </c>
      <c r="AY67" s="30">
        <v>0</v>
      </c>
      <c r="AZ67" s="30">
        <v>0</v>
      </c>
      <c r="BA67" s="30">
        <v>0</v>
      </c>
      <c r="BB67" s="30">
        <v>0</v>
      </c>
      <c r="BC67" s="30">
        <v>0</v>
      </c>
      <c r="BD67" s="30">
        <v>0</v>
      </c>
      <c r="BE67" s="30">
        <v>0</v>
      </c>
      <c r="BF67" s="30">
        <v>0</v>
      </c>
      <c r="BG67" s="30">
        <v>0</v>
      </c>
      <c r="BH67" s="30">
        <v>0</v>
      </c>
      <c r="BI67" s="28"/>
      <c r="BJ67" s="30">
        <v>0</v>
      </c>
      <c r="BK67" s="30">
        <v>0</v>
      </c>
      <c r="BL67" s="30">
        <v>0</v>
      </c>
      <c r="BM67" s="30">
        <v>0</v>
      </c>
      <c r="BN67" s="30">
        <v>0</v>
      </c>
      <c r="BO67" s="30">
        <v>0</v>
      </c>
      <c r="BP67" s="30">
        <v>0</v>
      </c>
      <c r="BQ67" s="30">
        <v>0</v>
      </c>
      <c r="BR67" s="30">
        <v>0</v>
      </c>
      <c r="BS67" s="30">
        <v>0</v>
      </c>
      <c r="BT67" s="30">
        <v>0</v>
      </c>
      <c r="BU67" s="30">
        <v>0</v>
      </c>
      <c r="BV67" s="30">
        <v>0</v>
      </c>
      <c r="BW67" s="30">
        <v>0</v>
      </c>
      <c r="BX67" s="30">
        <v>0</v>
      </c>
      <c r="BY67" s="30">
        <v>0</v>
      </c>
      <c r="BZ67" s="30">
        <v>0</v>
      </c>
      <c r="CA67" s="30">
        <v>0</v>
      </c>
      <c r="CB67" s="30">
        <v>0</v>
      </c>
      <c r="CC67" s="70"/>
      <c r="CD67" s="30">
        <v>0</v>
      </c>
      <c r="CE67" s="30">
        <v>0</v>
      </c>
      <c r="CF67" s="30">
        <v>0</v>
      </c>
      <c r="CG67" s="30">
        <v>0</v>
      </c>
      <c r="CH67" s="30">
        <v>0</v>
      </c>
      <c r="CI67" s="30">
        <v>0</v>
      </c>
      <c r="CJ67" s="30">
        <v>0</v>
      </c>
      <c r="CK67" s="30">
        <v>0</v>
      </c>
      <c r="CL67" s="30">
        <v>0</v>
      </c>
      <c r="CM67" s="30">
        <v>0</v>
      </c>
      <c r="CN67" s="30">
        <v>0</v>
      </c>
      <c r="CO67" s="30">
        <v>0</v>
      </c>
      <c r="CP67" s="30">
        <v>0</v>
      </c>
      <c r="CQ67" s="30">
        <v>0</v>
      </c>
      <c r="CR67" s="30">
        <v>0</v>
      </c>
      <c r="CS67" s="30">
        <v>0</v>
      </c>
      <c r="CT67" s="30">
        <v>0</v>
      </c>
      <c r="CU67" s="30">
        <v>0</v>
      </c>
      <c r="CV67" s="30">
        <v>0</v>
      </c>
    </row>
    <row r="68" spans="1:100" s="31" customFormat="1" x14ac:dyDescent="0.4">
      <c r="A68" s="70" t="s">
        <v>15</v>
      </c>
      <c r="B68" s="30">
        <v>0</v>
      </c>
      <c r="C68" s="30">
        <v>0</v>
      </c>
      <c r="D68" s="30">
        <v>0</v>
      </c>
      <c r="E68" s="30">
        <v>0</v>
      </c>
      <c r="F68" s="30">
        <v>0</v>
      </c>
      <c r="G68" s="30">
        <v>0</v>
      </c>
      <c r="H68" s="30">
        <v>0</v>
      </c>
      <c r="I68" s="30">
        <v>0</v>
      </c>
      <c r="J68" s="30">
        <v>0</v>
      </c>
      <c r="K68" s="30">
        <v>0</v>
      </c>
      <c r="L68" s="30">
        <v>0</v>
      </c>
      <c r="M68" s="30">
        <v>0</v>
      </c>
      <c r="N68" s="30">
        <v>0</v>
      </c>
      <c r="O68" s="30">
        <v>0</v>
      </c>
      <c r="P68" s="30">
        <v>0</v>
      </c>
      <c r="Q68" s="30">
        <v>0</v>
      </c>
      <c r="R68" s="30">
        <v>0</v>
      </c>
      <c r="S68" s="30">
        <v>0</v>
      </c>
      <c r="T68" s="30">
        <v>0</v>
      </c>
      <c r="U68" s="28"/>
      <c r="V68" s="30">
        <v>0</v>
      </c>
      <c r="W68" s="30">
        <v>0</v>
      </c>
      <c r="X68" s="30">
        <v>0</v>
      </c>
      <c r="Y68" s="30">
        <v>0</v>
      </c>
      <c r="Z68" s="30">
        <v>0</v>
      </c>
      <c r="AA68" s="30">
        <v>0</v>
      </c>
      <c r="AB68" s="30">
        <v>0</v>
      </c>
      <c r="AC68" s="30">
        <v>0</v>
      </c>
      <c r="AD68" s="30">
        <v>0</v>
      </c>
      <c r="AE68" s="30">
        <v>0</v>
      </c>
      <c r="AF68" s="30">
        <v>0</v>
      </c>
      <c r="AG68" s="30">
        <v>0</v>
      </c>
      <c r="AH68" s="30">
        <v>0</v>
      </c>
      <c r="AI68" s="30">
        <v>0</v>
      </c>
      <c r="AJ68" s="30">
        <v>0</v>
      </c>
      <c r="AK68" s="30">
        <v>0</v>
      </c>
      <c r="AL68" s="30">
        <v>0</v>
      </c>
      <c r="AM68" s="30">
        <v>0</v>
      </c>
      <c r="AN68" s="30">
        <v>0</v>
      </c>
      <c r="AO68" s="28"/>
      <c r="AP68" s="30">
        <v>1115268.5663401601</v>
      </c>
      <c r="AQ68" s="30">
        <v>455934.8914858097</v>
      </c>
      <c r="AR68" s="30">
        <v>330661.28975610342</v>
      </c>
      <c r="AS68" s="30">
        <v>183702.29040207152</v>
      </c>
      <c r="AT68" s="30">
        <v>339594.89714685193</v>
      </c>
      <c r="AU68" s="30">
        <v>323861.27450626181</v>
      </c>
      <c r="AV68" s="30">
        <v>301527.87746379193</v>
      </c>
      <c r="AW68" s="30">
        <v>383128.64460284036</v>
      </c>
      <c r="AX68" s="30">
        <v>376304.7998457558</v>
      </c>
      <c r="AY68" s="30">
        <v>0</v>
      </c>
      <c r="AZ68" s="30">
        <v>0</v>
      </c>
      <c r="BA68" s="30">
        <v>0</v>
      </c>
      <c r="BB68" s="30">
        <v>0</v>
      </c>
      <c r="BC68" s="30">
        <v>0</v>
      </c>
      <c r="BD68" s="30">
        <v>0</v>
      </c>
      <c r="BE68" s="30">
        <v>0</v>
      </c>
      <c r="BF68" s="30">
        <v>0</v>
      </c>
      <c r="BG68" s="30">
        <v>0</v>
      </c>
      <c r="BH68" s="30">
        <v>0</v>
      </c>
      <c r="BI68" s="28"/>
      <c r="BJ68" s="30">
        <v>66879.041916167655</v>
      </c>
      <c r="BK68" s="30">
        <v>9856.44938828882</v>
      </c>
      <c r="BL68" s="30">
        <v>0</v>
      </c>
      <c r="BM68" s="30">
        <v>1726.0478922929756</v>
      </c>
      <c r="BN68" s="30">
        <v>42235.8793830469</v>
      </c>
      <c r="BO68" s="30">
        <v>47234.789920460229</v>
      </c>
      <c r="BP68" s="30">
        <v>48104.589966787164</v>
      </c>
      <c r="BQ68" s="30">
        <v>47509.243680958782</v>
      </c>
      <c r="BR68" s="30">
        <v>56253.0676074242</v>
      </c>
      <c r="BS68" s="30">
        <v>0</v>
      </c>
      <c r="BT68" s="30">
        <v>0</v>
      </c>
      <c r="BU68" s="30">
        <v>0</v>
      </c>
      <c r="BV68" s="30">
        <v>0</v>
      </c>
      <c r="BW68" s="30">
        <v>0</v>
      </c>
      <c r="BX68" s="30">
        <v>0</v>
      </c>
      <c r="BY68" s="30">
        <v>0</v>
      </c>
      <c r="BZ68" s="30">
        <v>0</v>
      </c>
      <c r="CA68" s="30">
        <v>0</v>
      </c>
      <c r="CB68" s="30">
        <v>0</v>
      </c>
      <c r="CC68" s="70"/>
      <c r="CD68" s="30">
        <v>1182147.6082563277</v>
      </c>
      <c r="CE68" s="30">
        <v>465791.34087409853</v>
      </c>
      <c r="CF68" s="30">
        <v>330661.28975610342</v>
      </c>
      <c r="CG68" s="30">
        <v>185428.33829436448</v>
      </c>
      <c r="CH68" s="30">
        <v>381830.77652989881</v>
      </c>
      <c r="CI68" s="30">
        <v>371096.06442672201</v>
      </c>
      <c r="CJ68" s="30">
        <v>349632.46743057907</v>
      </c>
      <c r="CK68" s="30">
        <v>430637.88828379917</v>
      </c>
      <c r="CL68" s="30">
        <v>432557.86745318002</v>
      </c>
      <c r="CM68" s="30">
        <v>0</v>
      </c>
      <c r="CN68" s="30">
        <v>0</v>
      </c>
      <c r="CO68" s="30">
        <v>0</v>
      </c>
      <c r="CP68" s="30">
        <v>0</v>
      </c>
      <c r="CQ68" s="30">
        <v>0</v>
      </c>
      <c r="CR68" s="30">
        <v>0</v>
      </c>
      <c r="CS68" s="30">
        <v>0</v>
      </c>
      <c r="CT68" s="30">
        <v>0</v>
      </c>
      <c r="CU68" s="30">
        <v>0</v>
      </c>
      <c r="CV68" s="30">
        <v>0</v>
      </c>
    </row>
    <row r="69" spans="1:100" s="31" customFormat="1" x14ac:dyDescent="0.4">
      <c r="A69" s="70" t="s">
        <v>16</v>
      </c>
      <c r="B69" s="30">
        <v>0</v>
      </c>
      <c r="C69" s="30">
        <v>0</v>
      </c>
      <c r="D69" s="30">
        <v>0</v>
      </c>
      <c r="E69" s="30">
        <v>0</v>
      </c>
      <c r="F69" s="30">
        <v>0</v>
      </c>
      <c r="G69" s="30">
        <v>0</v>
      </c>
      <c r="H69" s="30">
        <v>0</v>
      </c>
      <c r="I69" s="30">
        <v>0</v>
      </c>
      <c r="J69" s="30">
        <v>0</v>
      </c>
      <c r="K69" s="30">
        <v>0</v>
      </c>
      <c r="L69" s="30">
        <v>0</v>
      </c>
      <c r="M69" s="30">
        <v>0</v>
      </c>
      <c r="N69" s="30">
        <v>0</v>
      </c>
      <c r="O69" s="30">
        <v>0</v>
      </c>
      <c r="P69" s="30">
        <v>0</v>
      </c>
      <c r="Q69" s="30">
        <v>0</v>
      </c>
      <c r="R69" s="30">
        <v>0</v>
      </c>
      <c r="S69" s="30">
        <v>0</v>
      </c>
      <c r="T69" s="30">
        <v>0</v>
      </c>
      <c r="U69" s="28"/>
      <c r="V69" s="30">
        <v>0</v>
      </c>
      <c r="W69" s="30">
        <v>0</v>
      </c>
      <c r="X69" s="30">
        <v>0</v>
      </c>
      <c r="Y69" s="30">
        <v>0</v>
      </c>
      <c r="Z69" s="30">
        <v>0</v>
      </c>
      <c r="AA69" s="30">
        <v>0</v>
      </c>
      <c r="AB69" s="30">
        <v>0</v>
      </c>
      <c r="AC69" s="30">
        <v>0</v>
      </c>
      <c r="AD69" s="30">
        <v>0</v>
      </c>
      <c r="AE69" s="30">
        <v>0</v>
      </c>
      <c r="AF69" s="30">
        <v>0</v>
      </c>
      <c r="AG69" s="30">
        <v>0</v>
      </c>
      <c r="AH69" s="30">
        <v>0</v>
      </c>
      <c r="AI69" s="30">
        <v>0</v>
      </c>
      <c r="AJ69" s="30">
        <v>0</v>
      </c>
      <c r="AK69" s="30">
        <v>0</v>
      </c>
      <c r="AL69" s="30">
        <v>0</v>
      </c>
      <c r="AM69" s="30">
        <v>0</v>
      </c>
      <c r="AN69" s="30">
        <v>0</v>
      </c>
      <c r="AO69" s="28"/>
      <c r="AP69" s="30">
        <v>0</v>
      </c>
      <c r="AQ69" s="30">
        <v>0</v>
      </c>
      <c r="AR69" s="30">
        <v>0</v>
      </c>
      <c r="AS69" s="30">
        <v>0</v>
      </c>
      <c r="AT69" s="30">
        <v>0</v>
      </c>
      <c r="AU69" s="30">
        <v>0</v>
      </c>
      <c r="AV69" s="30">
        <v>0</v>
      </c>
      <c r="AW69" s="30">
        <v>0</v>
      </c>
      <c r="AX69" s="30">
        <v>0</v>
      </c>
      <c r="AY69" s="30">
        <v>0</v>
      </c>
      <c r="AZ69" s="30">
        <v>0</v>
      </c>
      <c r="BA69" s="30">
        <v>0</v>
      </c>
      <c r="BB69" s="30">
        <v>0</v>
      </c>
      <c r="BC69" s="30">
        <v>0</v>
      </c>
      <c r="BD69" s="30">
        <v>0</v>
      </c>
      <c r="BE69" s="30">
        <v>0</v>
      </c>
      <c r="BF69" s="30">
        <v>0</v>
      </c>
      <c r="BG69" s="30">
        <v>0</v>
      </c>
      <c r="BH69" s="30">
        <v>0</v>
      </c>
      <c r="BI69" s="28"/>
      <c r="BJ69" s="30">
        <v>0</v>
      </c>
      <c r="BK69" s="30">
        <v>0</v>
      </c>
      <c r="BL69" s="30">
        <v>0</v>
      </c>
      <c r="BM69" s="30">
        <v>0</v>
      </c>
      <c r="BN69" s="30">
        <v>0</v>
      </c>
      <c r="BO69" s="30">
        <v>0</v>
      </c>
      <c r="BP69" s="30">
        <v>0</v>
      </c>
      <c r="BQ69" s="30">
        <v>0</v>
      </c>
      <c r="BR69" s="30">
        <v>0</v>
      </c>
      <c r="BS69" s="30">
        <v>0</v>
      </c>
      <c r="BT69" s="30">
        <v>0</v>
      </c>
      <c r="BU69" s="30">
        <v>0</v>
      </c>
      <c r="BV69" s="30">
        <v>0</v>
      </c>
      <c r="BW69" s="30">
        <v>0</v>
      </c>
      <c r="BX69" s="30">
        <v>0</v>
      </c>
      <c r="BY69" s="30">
        <v>0</v>
      </c>
      <c r="BZ69" s="30">
        <v>0</v>
      </c>
      <c r="CA69" s="30">
        <v>0</v>
      </c>
      <c r="CB69" s="30">
        <v>0</v>
      </c>
      <c r="CC69" s="70"/>
      <c r="CD69" s="30">
        <v>0</v>
      </c>
      <c r="CE69" s="30">
        <v>0</v>
      </c>
      <c r="CF69" s="30">
        <v>0</v>
      </c>
      <c r="CG69" s="30">
        <v>0</v>
      </c>
      <c r="CH69" s="30">
        <v>0</v>
      </c>
      <c r="CI69" s="30">
        <v>0</v>
      </c>
      <c r="CJ69" s="30">
        <v>0</v>
      </c>
      <c r="CK69" s="30">
        <v>0</v>
      </c>
      <c r="CL69" s="30">
        <v>0</v>
      </c>
      <c r="CM69" s="30">
        <v>0</v>
      </c>
      <c r="CN69" s="30">
        <v>0</v>
      </c>
      <c r="CO69" s="30">
        <v>0</v>
      </c>
      <c r="CP69" s="30">
        <v>0</v>
      </c>
      <c r="CQ69" s="30">
        <v>0</v>
      </c>
      <c r="CR69" s="30">
        <v>0</v>
      </c>
      <c r="CS69" s="30">
        <v>0</v>
      </c>
      <c r="CT69" s="30">
        <v>0</v>
      </c>
      <c r="CU69" s="30">
        <v>0</v>
      </c>
      <c r="CV69" s="30">
        <v>0</v>
      </c>
    </row>
    <row r="70" spans="1:100" s="31" customFormat="1" x14ac:dyDescent="0.4">
      <c r="A70" s="70" t="s">
        <v>8</v>
      </c>
      <c r="B70" s="30">
        <v>0</v>
      </c>
      <c r="C70" s="30">
        <v>0</v>
      </c>
      <c r="D70" s="30">
        <v>0</v>
      </c>
      <c r="E70" s="30">
        <v>0</v>
      </c>
      <c r="F70" s="30">
        <v>0</v>
      </c>
      <c r="G70" s="30">
        <v>0</v>
      </c>
      <c r="H70" s="30">
        <v>0</v>
      </c>
      <c r="I70" s="30">
        <v>0</v>
      </c>
      <c r="J70" s="30">
        <v>0</v>
      </c>
      <c r="K70" s="30">
        <v>0</v>
      </c>
      <c r="L70" s="30">
        <v>0</v>
      </c>
      <c r="M70" s="30">
        <v>0</v>
      </c>
      <c r="N70" s="30">
        <v>0</v>
      </c>
      <c r="O70" s="30">
        <v>0</v>
      </c>
      <c r="P70" s="30">
        <v>0</v>
      </c>
      <c r="Q70" s="30">
        <v>0</v>
      </c>
      <c r="R70" s="30">
        <v>0</v>
      </c>
      <c r="S70" s="30">
        <v>0</v>
      </c>
      <c r="T70" s="30">
        <v>0</v>
      </c>
      <c r="U70" s="28"/>
      <c r="V70" s="30">
        <v>0</v>
      </c>
      <c r="W70" s="30">
        <v>0</v>
      </c>
      <c r="X70" s="30">
        <v>0</v>
      </c>
      <c r="Y70" s="30">
        <v>0</v>
      </c>
      <c r="Z70" s="30">
        <v>0</v>
      </c>
      <c r="AA70" s="30">
        <v>0</v>
      </c>
      <c r="AB70" s="30">
        <v>0</v>
      </c>
      <c r="AC70" s="30">
        <v>0</v>
      </c>
      <c r="AD70" s="30">
        <v>0</v>
      </c>
      <c r="AE70" s="30">
        <v>0</v>
      </c>
      <c r="AF70" s="30">
        <v>0</v>
      </c>
      <c r="AG70" s="30">
        <v>0</v>
      </c>
      <c r="AH70" s="30">
        <v>10984</v>
      </c>
      <c r="AI70" s="30">
        <v>12376</v>
      </c>
      <c r="AJ70" s="30">
        <v>13448</v>
      </c>
      <c r="AK70" s="30">
        <v>16936</v>
      </c>
      <c r="AL70" s="30">
        <v>16560</v>
      </c>
      <c r="AM70" s="30">
        <v>0</v>
      </c>
      <c r="AN70" s="30">
        <v>0</v>
      </c>
      <c r="AO70" s="28"/>
      <c r="AP70" s="30">
        <v>4519.83208243226</v>
      </c>
      <c r="AQ70" s="30">
        <v>0</v>
      </c>
      <c r="AR70" s="30">
        <v>0</v>
      </c>
      <c r="AS70" s="30">
        <v>0</v>
      </c>
      <c r="AT70" s="30">
        <v>0</v>
      </c>
      <c r="AU70" s="30">
        <v>0</v>
      </c>
      <c r="AV70" s="30">
        <v>0</v>
      </c>
      <c r="AW70" s="30">
        <v>0</v>
      </c>
      <c r="AX70" s="30">
        <v>0</v>
      </c>
      <c r="AY70" s="30">
        <v>0</v>
      </c>
      <c r="AZ70" s="30">
        <v>0</v>
      </c>
      <c r="BA70" s="30">
        <v>0</v>
      </c>
      <c r="BB70" s="30">
        <v>163868</v>
      </c>
      <c r="BC70" s="30">
        <v>176364</v>
      </c>
      <c r="BD70" s="30">
        <v>42025</v>
      </c>
      <c r="BE70" s="30">
        <v>374709</v>
      </c>
      <c r="BF70" s="30">
        <v>631350</v>
      </c>
      <c r="BG70" s="30">
        <v>328469</v>
      </c>
      <c r="BH70" s="30">
        <v>271265</v>
      </c>
      <c r="BI70" s="28"/>
      <c r="BJ70" s="30">
        <v>1453.8922155688622</v>
      </c>
      <c r="BK70" s="30">
        <v>0</v>
      </c>
      <c r="BL70" s="30">
        <v>0</v>
      </c>
      <c r="BM70" s="30">
        <v>0</v>
      </c>
      <c r="BN70" s="30">
        <v>0</v>
      </c>
      <c r="BO70" s="30">
        <v>0</v>
      </c>
      <c r="BP70" s="30">
        <v>0</v>
      </c>
      <c r="BQ70" s="30">
        <v>0</v>
      </c>
      <c r="BR70" s="30">
        <v>0</v>
      </c>
      <c r="BS70" s="30">
        <v>0</v>
      </c>
      <c r="BT70" s="30">
        <v>0</v>
      </c>
      <c r="BU70" s="30">
        <v>0</v>
      </c>
      <c r="BV70" s="30">
        <v>13730</v>
      </c>
      <c r="BW70" s="30">
        <v>15470</v>
      </c>
      <c r="BX70" s="30">
        <v>4300</v>
      </c>
      <c r="BY70" s="30">
        <v>140534</v>
      </c>
      <c r="BZ70" s="30">
        <v>166536</v>
      </c>
      <c r="CA70" s="30">
        <v>23686</v>
      </c>
      <c r="CB70" s="30">
        <v>20384</v>
      </c>
      <c r="CC70" s="70"/>
      <c r="CD70" s="30">
        <v>5973.7242980011224</v>
      </c>
      <c r="CE70" s="30">
        <v>0</v>
      </c>
      <c r="CF70" s="30">
        <v>0</v>
      </c>
      <c r="CG70" s="30">
        <v>0</v>
      </c>
      <c r="CH70" s="30">
        <v>0</v>
      </c>
      <c r="CI70" s="30">
        <v>0</v>
      </c>
      <c r="CJ70" s="30">
        <v>0</v>
      </c>
      <c r="CK70" s="30">
        <v>0</v>
      </c>
      <c r="CL70" s="30">
        <v>0</v>
      </c>
      <c r="CM70" s="30">
        <v>0</v>
      </c>
      <c r="CN70" s="30">
        <v>0</v>
      </c>
      <c r="CO70" s="30">
        <v>0</v>
      </c>
      <c r="CP70" s="30">
        <v>188582</v>
      </c>
      <c r="CQ70" s="30">
        <v>204210</v>
      </c>
      <c r="CR70" s="30">
        <v>59773</v>
      </c>
      <c r="CS70" s="30">
        <v>532179</v>
      </c>
      <c r="CT70" s="30">
        <v>814446</v>
      </c>
      <c r="CU70" s="30">
        <v>352155</v>
      </c>
      <c r="CV70" s="30">
        <v>291649</v>
      </c>
    </row>
    <row r="71" spans="1:100" s="31" customFormat="1" x14ac:dyDescent="0.4">
      <c r="A71" s="70" t="s">
        <v>24</v>
      </c>
      <c r="B71" s="30">
        <v>0</v>
      </c>
      <c r="C71" s="30">
        <v>0</v>
      </c>
      <c r="D71" s="30">
        <v>0</v>
      </c>
      <c r="E71" s="30">
        <v>0</v>
      </c>
      <c r="F71" s="30">
        <v>0</v>
      </c>
      <c r="G71" s="30">
        <v>0</v>
      </c>
      <c r="H71" s="30">
        <v>0</v>
      </c>
      <c r="I71" s="30">
        <v>0</v>
      </c>
      <c r="J71" s="30">
        <v>0</v>
      </c>
      <c r="K71" s="30">
        <v>0</v>
      </c>
      <c r="L71" s="30">
        <v>0</v>
      </c>
      <c r="M71" s="30">
        <v>0</v>
      </c>
      <c r="N71" s="30">
        <v>0</v>
      </c>
      <c r="O71" s="30">
        <v>0</v>
      </c>
      <c r="P71" s="30">
        <v>0</v>
      </c>
      <c r="Q71" s="30">
        <v>0</v>
      </c>
      <c r="R71" s="30">
        <v>0</v>
      </c>
      <c r="S71" s="30">
        <v>0</v>
      </c>
      <c r="T71" s="30">
        <v>0</v>
      </c>
      <c r="U71" s="28"/>
      <c r="V71" s="30">
        <v>0</v>
      </c>
      <c r="W71" s="30">
        <v>0</v>
      </c>
      <c r="X71" s="30">
        <v>0</v>
      </c>
      <c r="Y71" s="30">
        <v>0</v>
      </c>
      <c r="Z71" s="30">
        <v>0</v>
      </c>
      <c r="AA71" s="30">
        <v>0</v>
      </c>
      <c r="AB71" s="30">
        <v>0</v>
      </c>
      <c r="AC71" s="30">
        <v>0</v>
      </c>
      <c r="AD71" s="30">
        <v>0</v>
      </c>
      <c r="AE71" s="30">
        <v>0</v>
      </c>
      <c r="AF71" s="30">
        <v>0</v>
      </c>
      <c r="AG71" s="30">
        <v>0</v>
      </c>
      <c r="AH71" s="30">
        <v>0</v>
      </c>
      <c r="AI71" s="30">
        <v>0</v>
      </c>
      <c r="AJ71" s="30">
        <v>0</v>
      </c>
      <c r="AK71" s="30">
        <v>0</v>
      </c>
      <c r="AL71" s="30">
        <v>0</v>
      </c>
      <c r="AM71" s="30">
        <v>0</v>
      </c>
      <c r="AN71" s="30">
        <v>0</v>
      </c>
      <c r="AO71" s="28"/>
      <c r="AP71" s="30">
        <v>0</v>
      </c>
      <c r="AQ71" s="30">
        <v>0</v>
      </c>
      <c r="AR71" s="30">
        <v>0</v>
      </c>
      <c r="AS71" s="30">
        <v>0</v>
      </c>
      <c r="AT71" s="30">
        <v>0</v>
      </c>
      <c r="AU71" s="30">
        <v>0</v>
      </c>
      <c r="AV71" s="30">
        <v>0</v>
      </c>
      <c r="AW71" s="30">
        <v>0</v>
      </c>
      <c r="AX71" s="30">
        <v>0</v>
      </c>
      <c r="AY71" s="30">
        <v>0</v>
      </c>
      <c r="AZ71" s="30">
        <v>0</v>
      </c>
      <c r="BA71" s="30">
        <v>0</v>
      </c>
      <c r="BB71" s="30">
        <v>0</v>
      </c>
      <c r="BC71" s="30">
        <v>0</v>
      </c>
      <c r="BD71" s="30">
        <v>0</v>
      </c>
      <c r="BE71" s="30">
        <v>0</v>
      </c>
      <c r="BF71" s="30">
        <v>0</v>
      </c>
      <c r="BG71" s="30">
        <v>0</v>
      </c>
      <c r="BH71" s="30">
        <v>0</v>
      </c>
      <c r="BI71" s="28"/>
      <c r="BJ71" s="30">
        <v>0</v>
      </c>
      <c r="BK71" s="30">
        <v>0</v>
      </c>
      <c r="BL71" s="30">
        <v>0</v>
      </c>
      <c r="BM71" s="30">
        <v>0</v>
      </c>
      <c r="BN71" s="30">
        <v>0</v>
      </c>
      <c r="BO71" s="30">
        <v>0</v>
      </c>
      <c r="BP71" s="30">
        <v>0</v>
      </c>
      <c r="BQ71" s="30">
        <v>0</v>
      </c>
      <c r="BR71" s="30">
        <v>0</v>
      </c>
      <c r="BS71" s="30">
        <v>0</v>
      </c>
      <c r="BT71" s="30">
        <v>0</v>
      </c>
      <c r="BU71" s="30">
        <v>0</v>
      </c>
      <c r="BV71" s="30">
        <v>0</v>
      </c>
      <c r="BW71" s="30">
        <v>0</v>
      </c>
      <c r="BX71" s="30">
        <v>0</v>
      </c>
      <c r="BY71" s="30">
        <v>0</v>
      </c>
      <c r="BZ71" s="30">
        <v>0</v>
      </c>
      <c r="CA71" s="30">
        <v>0</v>
      </c>
      <c r="CB71" s="30">
        <v>0</v>
      </c>
      <c r="CC71" s="70"/>
      <c r="CD71" s="30">
        <v>0</v>
      </c>
      <c r="CE71" s="30">
        <v>0</v>
      </c>
      <c r="CF71" s="30">
        <v>0</v>
      </c>
      <c r="CG71" s="30">
        <v>0</v>
      </c>
      <c r="CH71" s="30">
        <v>0</v>
      </c>
      <c r="CI71" s="30">
        <v>0</v>
      </c>
      <c r="CJ71" s="30">
        <v>0</v>
      </c>
      <c r="CK71" s="30">
        <v>0</v>
      </c>
      <c r="CL71" s="30">
        <v>0</v>
      </c>
      <c r="CM71" s="30">
        <v>0</v>
      </c>
      <c r="CN71" s="30">
        <v>0</v>
      </c>
      <c r="CO71" s="30">
        <v>0</v>
      </c>
      <c r="CP71" s="30">
        <v>0</v>
      </c>
      <c r="CQ71" s="30">
        <v>0</v>
      </c>
      <c r="CR71" s="30">
        <v>0</v>
      </c>
      <c r="CS71" s="30">
        <v>0</v>
      </c>
      <c r="CT71" s="30">
        <v>0</v>
      </c>
      <c r="CU71" s="30">
        <v>0</v>
      </c>
      <c r="CV71" s="30">
        <v>0</v>
      </c>
    </row>
    <row r="72" spans="1:100" s="31" customFormat="1" x14ac:dyDescent="0.4">
      <c r="A72" s="70" t="s">
        <v>25</v>
      </c>
      <c r="B72" s="30">
        <v>0</v>
      </c>
      <c r="C72" s="30">
        <v>0</v>
      </c>
      <c r="D72" s="30">
        <v>0</v>
      </c>
      <c r="E72" s="30">
        <v>0</v>
      </c>
      <c r="F72" s="30">
        <v>0</v>
      </c>
      <c r="G72" s="30">
        <v>0</v>
      </c>
      <c r="H72" s="30">
        <v>0</v>
      </c>
      <c r="I72" s="30">
        <v>0</v>
      </c>
      <c r="J72" s="30">
        <v>0</v>
      </c>
      <c r="K72" s="30">
        <v>0</v>
      </c>
      <c r="L72" s="30">
        <v>0</v>
      </c>
      <c r="M72" s="30">
        <v>0</v>
      </c>
      <c r="N72" s="30">
        <v>0</v>
      </c>
      <c r="O72" s="30">
        <v>0</v>
      </c>
      <c r="P72" s="30">
        <v>0</v>
      </c>
      <c r="Q72" s="30">
        <v>0</v>
      </c>
      <c r="R72" s="30">
        <v>0</v>
      </c>
      <c r="S72" s="30">
        <v>0</v>
      </c>
      <c r="T72" s="30">
        <v>0</v>
      </c>
      <c r="U72" s="28"/>
      <c r="V72" s="30">
        <v>0</v>
      </c>
      <c r="W72" s="30">
        <v>0</v>
      </c>
      <c r="X72" s="30">
        <v>0</v>
      </c>
      <c r="Y72" s="30">
        <v>0</v>
      </c>
      <c r="Z72" s="30">
        <v>0</v>
      </c>
      <c r="AA72" s="30">
        <v>0</v>
      </c>
      <c r="AB72" s="30">
        <v>0</v>
      </c>
      <c r="AC72" s="30">
        <v>0</v>
      </c>
      <c r="AD72" s="30">
        <v>0</v>
      </c>
      <c r="AE72" s="30">
        <v>0</v>
      </c>
      <c r="AF72" s="30">
        <v>0</v>
      </c>
      <c r="AG72" s="30">
        <v>0</v>
      </c>
      <c r="AH72" s="30">
        <v>0</v>
      </c>
      <c r="AI72" s="30">
        <v>0</v>
      </c>
      <c r="AJ72" s="30">
        <v>0</v>
      </c>
      <c r="AK72" s="30">
        <v>0</v>
      </c>
      <c r="AL72" s="30">
        <v>0</v>
      </c>
      <c r="AM72" s="30">
        <v>0</v>
      </c>
      <c r="AN72" s="30">
        <v>0</v>
      </c>
      <c r="AO72" s="28"/>
      <c r="AP72" s="30">
        <v>0</v>
      </c>
      <c r="AQ72" s="30">
        <v>0</v>
      </c>
      <c r="AR72" s="30">
        <v>0</v>
      </c>
      <c r="AS72" s="30">
        <v>0</v>
      </c>
      <c r="AT72" s="30">
        <v>0</v>
      </c>
      <c r="AU72" s="30">
        <v>0</v>
      </c>
      <c r="AV72" s="30">
        <v>0</v>
      </c>
      <c r="AW72" s="30">
        <v>0</v>
      </c>
      <c r="AX72" s="30">
        <v>0</v>
      </c>
      <c r="AY72" s="30">
        <v>0</v>
      </c>
      <c r="AZ72" s="30">
        <v>0</v>
      </c>
      <c r="BA72" s="30">
        <v>0</v>
      </c>
      <c r="BB72" s="30">
        <v>0</v>
      </c>
      <c r="BC72" s="30">
        <v>0</v>
      </c>
      <c r="BD72" s="30">
        <v>0</v>
      </c>
      <c r="BE72" s="30">
        <v>0</v>
      </c>
      <c r="BF72" s="30">
        <v>0</v>
      </c>
      <c r="BG72" s="30">
        <v>0</v>
      </c>
      <c r="BH72" s="30">
        <v>0</v>
      </c>
      <c r="BI72" s="28"/>
      <c r="BJ72" s="30">
        <v>0</v>
      </c>
      <c r="BK72" s="30">
        <v>0</v>
      </c>
      <c r="BL72" s="30">
        <v>0</v>
      </c>
      <c r="BM72" s="30">
        <v>0</v>
      </c>
      <c r="BN72" s="30">
        <v>0</v>
      </c>
      <c r="BO72" s="30">
        <v>0</v>
      </c>
      <c r="BP72" s="30">
        <v>0</v>
      </c>
      <c r="BQ72" s="30">
        <v>0</v>
      </c>
      <c r="BR72" s="30">
        <v>0</v>
      </c>
      <c r="BS72" s="30">
        <v>0</v>
      </c>
      <c r="BT72" s="30">
        <v>0</v>
      </c>
      <c r="BU72" s="30">
        <v>0</v>
      </c>
      <c r="BV72" s="30">
        <v>0</v>
      </c>
      <c r="BW72" s="30">
        <v>0</v>
      </c>
      <c r="BX72" s="30">
        <v>0</v>
      </c>
      <c r="BY72" s="30">
        <v>0</v>
      </c>
      <c r="BZ72" s="30">
        <v>0</v>
      </c>
      <c r="CA72" s="30">
        <v>0</v>
      </c>
      <c r="CB72" s="30">
        <v>0</v>
      </c>
      <c r="CC72" s="70"/>
      <c r="CD72" s="30">
        <v>0</v>
      </c>
      <c r="CE72" s="30">
        <v>0</v>
      </c>
      <c r="CF72" s="30">
        <v>0</v>
      </c>
      <c r="CG72" s="30">
        <v>0</v>
      </c>
      <c r="CH72" s="30">
        <v>0</v>
      </c>
      <c r="CI72" s="30">
        <v>0</v>
      </c>
      <c r="CJ72" s="30">
        <v>0</v>
      </c>
      <c r="CK72" s="30">
        <v>0</v>
      </c>
      <c r="CL72" s="30">
        <v>0</v>
      </c>
      <c r="CM72" s="30">
        <v>0</v>
      </c>
      <c r="CN72" s="30">
        <v>0</v>
      </c>
      <c r="CO72" s="30">
        <v>0</v>
      </c>
      <c r="CP72" s="30">
        <v>0</v>
      </c>
      <c r="CQ72" s="30">
        <v>0</v>
      </c>
      <c r="CR72" s="30">
        <v>0</v>
      </c>
      <c r="CS72" s="30">
        <v>0</v>
      </c>
      <c r="CT72" s="30">
        <v>0</v>
      </c>
      <c r="CU72" s="30">
        <v>0</v>
      </c>
      <c r="CV72" s="30">
        <v>0</v>
      </c>
    </row>
    <row r="73" spans="1:100" s="31" customFormat="1" x14ac:dyDescent="0.4">
      <c r="A73" s="70" t="s">
        <v>9</v>
      </c>
      <c r="B73" s="30">
        <v>0</v>
      </c>
      <c r="C73" s="30">
        <v>2048.8213277299888</v>
      </c>
      <c r="D73" s="30">
        <v>0</v>
      </c>
      <c r="E73" s="30">
        <v>166812.25880314899</v>
      </c>
      <c r="F73" s="30">
        <v>9984.3801506582331</v>
      </c>
      <c r="G73" s="30">
        <v>0</v>
      </c>
      <c r="H73" s="30">
        <v>0</v>
      </c>
      <c r="I73" s="30">
        <v>0</v>
      </c>
      <c r="J73" s="30">
        <v>4875.6667476272605</v>
      </c>
      <c r="K73" s="30">
        <v>8020.7201412331724</v>
      </c>
      <c r="L73" s="30">
        <v>0</v>
      </c>
      <c r="M73" s="30">
        <v>0</v>
      </c>
      <c r="N73" s="30">
        <v>0</v>
      </c>
      <c r="O73" s="30">
        <v>0</v>
      </c>
      <c r="P73" s="30">
        <v>0</v>
      </c>
      <c r="Q73" s="30">
        <v>0</v>
      </c>
      <c r="R73" s="30">
        <v>0</v>
      </c>
      <c r="S73" s="30">
        <v>0</v>
      </c>
      <c r="T73" s="30">
        <v>0</v>
      </c>
      <c r="U73" s="28"/>
      <c r="V73" s="30">
        <v>0</v>
      </c>
      <c r="W73" s="30">
        <v>0</v>
      </c>
      <c r="X73" s="30">
        <v>0</v>
      </c>
      <c r="Y73" s="30">
        <v>0</v>
      </c>
      <c r="Z73" s="30">
        <v>0</v>
      </c>
      <c r="AA73" s="30">
        <v>0</v>
      </c>
      <c r="AB73" s="30">
        <v>0</v>
      </c>
      <c r="AC73" s="30">
        <v>0</v>
      </c>
      <c r="AD73" s="30">
        <v>0</v>
      </c>
      <c r="AE73" s="30">
        <v>0</v>
      </c>
      <c r="AF73" s="30">
        <v>0</v>
      </c>
      <c r="AG73" s="30">
        <v>0</v>
      </c>
      <c r="AH73" s="30">
        <v>0</v>
      </c>
      <c r="AI73" s="30">
        <v>0</v>
      </c>
      <c r="AJ73" s="30">
        <v>0</v>
      </c>
      <c r="AK73" s="30">
        <v>0</v>
      </c>
      <c r="AL73" s="30">
        <v>0</v>
      </c>
      <c r="AM73" s="30">
        <v>0</v>
      </c>
      <c r="AN73" s="30">
        <v>0</v>
      </c>
      <c r="AO73" s="28"/>
      <c r="AP73" s="30">
        <v>56497.901030403249</v>
      </c>
      <c r="AQ73" s="30">
        <v>993.32220367278796</v>
      </c>
      <c r="AR73" s="30">
        <v>7174.1108231107246</v>
      </c>
      <c r="AS73" s="30">
        <v>5891.3270974425268</v>
      </c>
      <c r="AT73" s="30">
        <v>0</v>
      </c>
      <c r="AU73" s="30">
        <v>0</v>
      </c>
      <c r="AV73" s="30">
        <v>0</v>
      </c>
      <c r="AW73" s="30">
        <v>2666.7887095325314</v>
      </c>
      <c r="AX73" s="30">
        <v>53258.915987450353</v>
      </c>
      <c r="AY73" s="30">
        <v>0</v>
      </c>
      <c r="AZ73" s="30">
        <v>0</v>
      </c>
      <c r="BA73" s="30">
        <v>0</v>
      </c>
      <c r="BB73" s="30">
        <v>0</v>
      </c>
      <c r="BC73" s="30">
        <v>0</v>
      </c>
      <c r="BD73" s="30">
        <v>0</v>
      </c>
      <c r="BE73" s="30">
        <v>0</v>
      </c>
      <c r="BF73" s="30">
        <v>0</v>
      </c>
      <c r="BG73" s="30">
        <v>0</v>
      </c>
      <c r="BH73" s="30">
        <v>0</v>
      </c>
      <c r="BI73" s="28"/>
      <c r="BJ73" s="30">
        <v>0</v>
      </c>
      <c r="BK73" s="30">
        <v>0</v>
      </c>
      <c r="BL73" s="30">
        <v>934.5244602554144</v>
      </c>
      <c r="BM73" s="30">
        <v>0</v>
      </c>
      <c r="BN73" s="30">
        <v>0</v>
      </c>
      <c r="BO73" s="30">
        <v>0</v>
      </c>
      <c r="BP73" s="30">
        <v>0</v>
      </c>
      <c r="BQ73" s="30">
        <v>0</v>
      </c>
      <c r="BR73" s="30">
        <v>0</v>
      </c>
      <c r="BS73" s="30">
        <v>0</v>
      </c>
      <c r="BT73" s="30">
        <v>0</v>
      </c>
      <c r="BU73" s="30">
        <v>0</v>
      </c>
      <c r="BV73" s="30">
        <v>0</v>
      </c>
      <c r="BW73" s="30">
        <v>0</v>
      </c>
      <c r="BX73" s="30">
        <v>0</v>
      </c>
      <c r="BY73" s="30">
        <v>0</v>
      </c>
      <c r="BZ73" s="30">
        <v>0</v>
      </c>
      <c r="CA73" s="30">
        <v>0</v>
      </c>
      <c r="CB73" s="30">
        <v>0</v>
      </c>
      <c r="CC73" s="70"/>
      <c r="CD73" s="30">
        <v>56497.901030403249</v>
      </c>
      <c r="CE73" s="30">
        <v>3042.1435314027767</v>
      </c>
      <c r="CF73" s="30">
        <v>8108.6352833661385</v>
      </c>
      <c r="CG73" s="30">
        <v>172703.58590059151</v>
      </c>
      <c r="CH73" s="30">
        <v>9984.3801506582331</v>
      </c>
      <c r="CI73" s="30">
        <v>0</v>
      </c>
      <c r="CJ73" s="30">
        <v>0</v>
      </c>
      <c r="CK73" s="30">
        <v>2666.7887095325314</v>
      </c>
      <c r="CL73" s="30">
        <v>58134.582735077616</v>
      </c>
      <c r="CM73" s="30">
        <v>8020.7201412331724</v>
      </c>
      <c r="CN73" s="30">
        <v>0</v>
      </c>
      <c r="CO73" s="30">
        <v>0</v>
      </c>
      <c r="CP73" s="30">
        <v>0</v>
      </c>
      <c r="CQ73" s="30">
        <v>0</v>
      </c>
      <c r="CR73" s="30">
        <v>0</v>
      </c>
      <c r="CS73" s="30">
        <v>0</v>
      </c>
      <c r="CT73" s="30">
        <v>0</v>
      </c>
      <c r="CU73" s="30">
        <v>0</v>
      </c>
      <c r="CV73" s="30">
        <v>0</v>
      </c>
    </row>
    <row r="74" spans="1:100" s="31" customFormat="1" x14ac:dyDescent="0.4">
      <c r="A74" s="70" t="s">
        <v>26</v>
      </c>
      <c r="B74" s="30">
        <v>0</v>
      </c>
      <c r="C74" s="30">
        <v>0</v>
      </c>
      <c r="D74" s="30">
        <v>0</v>
      </c>
      <c r="E74" s="30">
        <v>0</v>
      </c>
      <c r="F74" s="30">
        <v>0</v>
      </c>
      <c r="G74" s="30">
        <v>0</v>
      </c>
      <c r="H74" s="30">
        <v>0</v>
      </c>
      <c r="I74" s="30">
        <v>0</v>
      </c>
      <c r="J74" s="30">
        <v>0</v>
      </c>
      <c r="K74" s="30">
        <v>0</v>
      </c>
      <c r="L74" s="30">
        <v>0</v>
      </c>
      <c r="M74" s="30">
        <v>0</v>
      </c>
      <c r="N74" s="30">
        <v>0</v>
      </c>
      <c r="O74" s="30">
        <v>0</v>
      </c>
      <c r="P74" s="30">
        <v>0</v>
      </c>
      <c r="Q74" s="30">
        <v>0</v>
      </c>
      <c r="R74" s="30">
        <v>0</v>
      </c>
      <c r="S74" s="30">
        <v>0</v>
      </c>
      <c r="T74" s="30">
        <v>0</v>
      </c>
      <c r="U74" s="28"/>
      <c r="V74" s="30">
        <v>0</v>
      </c>
      <c r="W74" s="30">
        <v>0</v>
      </c>
      <c r="X74" s="30">
        <v>0</v>
      </c>
      <c r="Y74" s="30">
        <v>0</v>
      </c>
      <c r="Z74" s="30">
        <v>0</v>
      </c>
      <c r="AA74" s="30">
        <v>0</v>
      </c>
      <c r="AB74" s="30">
        <v>0</v>
      </c>
      <c r="AC74" s="30">
        <v>0</v>
      </c>
      <c r="AD74" s="30">
        <v>0</v>
      </c>
      <c r="AE74" s="30">
        <v>0</v>
      </c>
      <c r="AF74" s="30">
        <v>0</v>
      </c>
      <c r="AG74" s="30">
        <v>0</v>
      </c>
      <c r="AH74" s="30">
        <v>0</v>
      </c>
      <c r="AI74" s="30">
        <v>0</v>
      </c>
      <c r="AJ74" s="30">
        <v>0</v>
      </c>
      <c r="AK74" s="30">
        <v>0</v>
      </c>
      <c r="AL74" s="30">
        <v>0</v>
      </c>
      <c r="AM74" s="30">
        <v>0</v>
      </c>
      <c r="AN74" s="30">
        <v>0</v>
      </c>
      <c r="AO74" s="28"/>
      <c r="AP74" s="30">
        <v>0</v>
      </c>
      <c r="AQ74" s="30">
        <v>0</v>
      </c>
      <c r="AR74" s="30">
        <v>0</v>
      </c>
      <c r="AS74" s="30">
        <v>0</v>
      </c>
      <c r="AT74" s="30">
        <v>0</v>
      </c>
      <c r="AU74" s="30">
        <v>0</v>
      </c>
      <c r="AV74" s="30">
        <v>0</v>
      </c>
      <c r="AW74" s="30">
        <v>0</v>
      </c>
      <c r="AX74" s="30">
        <v>0</v>
      </c>
      <c r="AY74" s="30">
        <v>0</v>
      </c>
      <c r="AZ74" s="30">
        <v>0</v>
      </c>
      <c r="BA74" s="30">
        <v>0</v>
      </c>
      <c r="BB74" s="30">
        <v>0</v>
      </c>
      <c r="BC74" s="30">
        <v>0</v>
      </c>
      <c r="BD74" s="30">
        <v>0</v>
      </c>
      <c r="BE74" s="30">
        <v>0</v>
      </c>
      <c r="BF74" s="30">
        <v>0</v>
      </c>
      <c r="BG74" s="30">
        <v>0</v>
      </c>
      <c r="BH74" s="30">
        <v>0</v>
      </c>
      <c r="BI74" s="28"/>
      <c r="BJ74" s="30">
        <v>0</v>
      </c>
      <c r="BK74" s="30">
        <v>0</v>
      </c>
      <c r="BL74" s="30">
        <v>0</v>
      </c>
      <c r="BM74" s="30">
        <v>0</v>
      </c>
      <c r="BN74" s="30">
        <v>0</v>
      </c>
      <c r="BO74" s="30">
        <v>0</v>
      </c>
      <c r="BP74" s="30">
        <v>0</v>
      </c>
      <c r="BQ74" s="30">
        <v>0</v>
      </c>
      <c r="BR74" s="30">
        <v>0</v>
      </c>
      <c r="BS74" s="30">
        <v>0</v>
      </c>
      <c r="BT74" s="30">
        <v>0</v>
      </c>
      <c r="BU74" s="30">
        <v>0</v>
      </c>
      <c r="BV74" s="30">
        <v>0</v>
      </c>
      <c r="BW74" s="30">
        <v>0</v>
      </c>
      <c r="BX74" s="30">
        <v>0</v>
      </c>
      <c r="BY74" s="30">
        <v>0</v>
      </c>
      <c r="BZ74" s="30">
        <v>0</v>
      </c>
      <c r="CA74" s="30">
        <v>0</v>
      </c>
      <c r="CB74" s="30">
        <v>0</v>
      </c>
      <c r="CC74" s="70"/>
      <c r="CD74" s="30">
        <v>0</v>
      </c>
      <c r="CE74" s="30">
        <v>0</v>
      </c>
      <c r="CF74" s="30">
        <v>0</v>
      </c>
      <c r="CG74" s="30">
        <v>0</v>
      </c>
      <c r="CH74" s="30">
        <v>0</v>
      </c>
      <c r="CI74" s="30">
        <v>0</v>
      </c>
      <c r="CJ74" s="30">
        <v>0</v>
      </c>
      <c r="CK74" s="30">
        <v>0</v>
      </c>
      <c r="CL74" s="30">
        <v>0</v>
      </c>
      <c r="CM74" s="30">
        <v>0</v>
      </c>
      <c r="CN74" s="30">
        <v>0</v>
      </c>
      <c r="CO74" s="30">
        <v>0</v>
      </c>
      <c r="CP74" s="30">
        <v>0</v>
      </c>
      <c r="CQ74" s="30">
        <v>0</v>
      </c>
      <c r="CR74" s="30">
        <v>0</v>
      </c>
      <c r="CS74" s="30">
        <v>0</v>
      </c>
      <c r="CT74" s="30">
        <v>0</v>
      </c>
      <c r="CU74" s="30">
        <v>0</v>
      </c>
      <c r="CV74" s="30">
        <v>0</v>
      </c>
    </row>
    <row r="75" spans="1:100" s="31" customFormat="1" x14ac:dyDescent="0.4">
      <c r="A75" s="70" t="s">
        <v>19</v>
      </c>
      <c r="B75" s="30">
        <v>0</v>
      </c>
      <c r="C75" s="30">
        <v>0</v>
      </c>
      <c r="D75" s="30">
        <v>0</v>
      </c>
      <c r="E75" s="30">
        <v>0</v>
      </c>
      <c r="F75" s="30">
        <v>0</v>
      </c>
      <c r="G75" s="30">
        <v>0</v>
      </c>
      <c r="H75" s="30">
        <v>0</v>
      </c>
      <c r="I75" s="30">
        <v>0</v>
      </c>
      <c r="J75" s="30">
        <v>0</v>
      </c>
      <c r="K75" s="30">
        <v>0</v>
      </c>
      <c r="L75" s="30">
        <v>0</v>
      </c>
      <c r="M75" s="30">
        <v>0</v>
      </c>
      <c r="N75" s="30">
        <v>0</v>
      </c>
      <c r="O75" s="30">
        <v>0</v>
      </c>
      <c r="P75" s="30">
        <v>0</v>
      </c>
      <c r="Q75" s="30">
        <v>0</v>
      </c>
      <c r="R75" s="30">
        <v>0</v>
      </c>
      <c r="S75" s="30">
        <v>0</v>
      </c>
      <c r="T75" s="30">
        <v>0</v>
      </c>
      <c r="U75" s="28"/>
      <c r="V75" s="30">
        <v>0</v>
      </c>
      <c r="W75" s="30">
        <v>0</v>
      </c>
      <c r="X75" s="30">
        <v>0</v>
      </c>
      <c r="Y75" s="30">
        <v>0</v>
      </c>
      <c r="Z75" s="30">
        <v>0</v>
      </c>
      <c r="AA75" s="30">
        <v>0</v>
      </c>
      <c r="AB75" s="30">
        <v>0</v>
      </c>
      <c r="AC75" s="30">
        <v>0</v>
      </c>
      <c r="AD75" s="30">
        <v>0</v>
      </c>
      <c r="AE75" s="30">
        <v>0</v>
      </c>
      <c r="AF75" s="30">
        <v>0</v>
      </c>
      <c r="AG75" s="30">
        <v>0</v>
      </c>
      <c r="AH75" s="30">
        <v>0</v>
      </c>
      <c r="AI75" s="30">
        <v>0</v>
      </c>
      <c r="AJ75" s="30">
        <v>0</v>
      </c>
      <c r="AK75" s="30">
        <v>0</v>
      </c>
      <c r="AL75" s="30">
        <v>0</v>
      </c>
      <c r="AM75" s="30">
        <v>0</v>
      </c>
      <c r="AN75" s="30">
        <v>0</v>
      </c>
      <c r="AO75" s="28"/>
      <c r="AP75" s="30">
        <v>0</v>
      </c>
      <c r="AQ75" s="30">
        <v>0</v>
      </c>
      <c r="AR75" s="30">
        <v>0</v>
      </c>
      <c r="AS75" s="30">
        <v>0</v>
      </c>
      <c r="AT75" s="30">
        <v>0</v>
      </c>
      <c r="AU75" s="30">
        <v>0</v>
      </c>
      <c r="AV75" s="30">
        <v>0</v>
      </c>
      <c r="AW75" s="30">
        <v>0</v>
      </c>
      <c r="AX75" s="30">
        <v>0</v>
      </c>
      <c r="AY75" s="30">
        <v>0</v>
      </c>
      <c r="AZ75" s="30">
        <v>0</v>
      </c>
      <c r="BA75" s="30">
        <v>0</v>
      </c>
      <c r="BB75" s="30">
        <v>0</v>
      </c>
      <c r="BC75" s="30">
        <v>0</v>
      </c>
      <c r="BD75" s="30">
        <v>0</v>
      </c>
      <c r="BE75" s="30">
        <v>0</v>
      </c>
      <c r="BF75" s="30">
        <v>0</v>
      </c>
      <c r="BG75" s="30">
        <v>0</v>
      </c>
      <c r="BH75" s="30">
        <v>0</v>
      </c>
      <c r="BI75" s="28"/>
      <c r="BJ75" s="30">
        <v>0</v>
      </c>
      <c r="BK75" s="30">
        <v>0</v>
      </c>
      <c r="BL75" s="30">
        <v>0</v>
      </c>
      <c r="BM75" s="30">
        <v>0</v>
      </c>
      <c r="BN75" s="30">
        <v>0</v>
      </c>
      <c r="BO75" s="30">
        <v>0</v>
      </c>
      <c r="BP75" s="30">
        <v>0</v>
      </c>
      <c r="BQ75" s="30">
        <v>0</v>
      </c>
      <c r="BR75" s="30">
        <v>0</v>
      </c>
      <c r="BS75" s="30">
        <v>0</v>
      </c>
      <c r="BT75" s="30">
        <v>0</v>
      </c>
      <c r="BU75" s="30">
        <v>0</v>
      </c>
      <c r="BV75" s="30">
        <v>0</v>
      </c>
      <c r="BW75" s="30">
        <v>0</v>
      </c>
      <c r="BX75" s="30">
        <v>0</v>
      </c>
      <c r="BY75" s="30">
        <v>0</v>
      </c>
      <c r="BZ75" s="30">
        <v>0</v>
      </c>
      <c r="CA75" s="30">
        <v>0</v>
      </c>
      <c r="CB75" s="30">
        <v>0</v>
      </c>
      <c r="CC75" s="70"/>
      <c r="CD75" s="30">
        <v>0</v>
      </c>
      <c r="CE75" s="30">
        <v>0</v>
      </c>
      <c r="CF75" s="30">
        <v>0</v>
      </c>
      <c r="CG75" s="30">
        <v>0</v>
      </c>
      <c r="CH75" s="30">
        <v>0</v>
      </c>
      <c r="CI75" s="30">
        <v>0</v>
      </c>
      <c r="CJ75" s="30">
        <v>0</v>
      </c>
      <c r="CK75" s="30">
        <v>0</v>
      </c>
      <c r="CL75" s="30">
        <v>0</v>
      </c>
      <c r="CM75" s="30">
        <v>0</v>
      </c>
      <c r="CN75" s="30">
        <v>0</v>
      </c>
      <c r="CO75" s="30">
        <v>0</v>
      </c>
      <c r="CP75" s="30">
        <v>0</v>
      </c>
      <c r="CQ75" s="30">
        <v>0</v>
      </c>
      <c r="CR75" s="30">
        <v>0</v>
      </c>
      <c r="CS75" s="30">
        <v>0</v>
      </c>
      <c r="CT75" s="30">
        <v>0</v>
      </c>
      <c r="CU75" s="30">
        <v>0</v>
      </c>
      <c r="CV75" s="30">
        <v>0</v>
      </c>
    </row>
    <row r="76" spans="1:100" s="31" customFormat="1" x14ac:dyDescent="0.4">
      <c r="A76" s="70" t="s">
        <v>28</v>
      </c>
      <c r="B76" s="30">
        <v>0</v>
      </c>
      <c r="C76" s="30">
        <v>0</v>
      </c>
      <c r="D76" s="30">
        <v>0</v>
      </c>
      <c r="E76" s="30">
        <v>0</v>
      </c>
      <c r="F76" s="30">
        <v>0</v>
      </c>
      <c r="G76" s="30">
        <v>0</v>
      </c>
      <c r="H76" s="30">
        <v>0</v>
      </c>
      <c r="I76" s="30">
        <v>0</v>
      </c>
      <c r="J76" s="30">
        <v>0</v>
      </c>
      <c r="K76" s="30">
        <v>0</v>
      </c>
      <c r="L76" s="30">
        <v>0</v>
      </c>
      <c r="M76" s="30">
        <v>0</v>
      </c>
      <c r="N76" s="30">
        <v>0</v>
      </c>
      <c r="O76" s="30">
        <v>0</v>
      </c>
      <c r="P76" s="30">
        <v>0</v>
      </c>
      <c r="Q76" s="30">
        <v>0</v>
      </c>
      <c r="R76" s="30">
        <v>0</v>
      </c>
      <c r="S76" s="30">
        <v>0</v>
      </c>
      <c r="T76" s="30">
        <v>0</v>
      </c>
      <c r="U76" s="28"/>
      <c r="V76" s="30">
        <v>0</v>
      </c>
      <c r="W76" s="30">
        <v>0</v>
      </c>
      <c r="X76" s="30">
        <v>0</v>
      </c>
      <c r="Y76" s="30">
        <v>0</v>
      </c>
      <c r="Z76" s="30">
        <v>0</v>
      </c>
      <c r="AA76" s="30">
        <v>0</v>
      </c>
      <c r="AB76" s="30">
        <v>0</v>
      </c>
      <c r="AC76" s="30">
        <v>0</v>
      </c>
      <c r="AD76" s="30">
        <v>0</v>
      </c>
      <c r="AE76" s="30">
        <v>0</v>
      </c>
      <c r="AF76" s="30">
        <v>0</v>
      </c>
      <c r="AG76" s="30">
        <v>0</v>
      </c>
      <c r="AH76" s="30">
        <v>0</v>
      </c>
      <c r="AI76" s="30">
        <v>0</v>
      </c>
      <c r="AJ76" s="30">
        <v>0</v>
      </c>
      <c r="AK76" s="30">
        <v>0</v>
      </c>
      <c r="AL76" s="30">
        <v>0</v>
      </c>
      <c r="AM76" s="30">
        <v>0</v>
      </c>
      <c r="AN76" s="30">
        <v>0</v>
      </c>
      <c r="AO76" s="28"/>
      <c r="AP76" s="30">
        <v>112995.8020608065</v>
      </c>
      <c r="AQ76" s="30">
        <v>99332.220367278802</v>
      </c>
      <c r="AR76" s="30">
        <v>65219.189301006591</v>
      </c>
      <c r="AS76" s="30">
        <v>53557.519067659334</v>
      </c>
      <c r="AT76" s="30">
        <v>0</v>
      </c>
      <c r="AU76" s="30">
        <v>0</v>
      </c>
      <c r="AV76" s="30">
        <v>0</v>
      </c>
      <c r="AW76" s="30">
        <v>0</v>
      </c>
      <c r="AX76" s="30">
        <v>0</v>
      </c>
      <c r="AY76" s="30">
        <v>0</v>
      </c>
      <c r="AZ76" s="30">
        <v>0</v>
      </c>
      <c r="BA76" s="30">
        <v>0</v>
      </c>
      <c r="BB76" s="30">
        <v>0</v>
      </c>
      <c r="BC76" s="30">
        <v>0</v>
      </c>
      <c r="BD76" s="30">
        <v>0</v>
      </c>
      <c r="BE76" s="30">
        <v>0</v>
      </c>
      <c r="BF76" s="30">
        <v>0</v>
      </c>
      <c r="BG76" s="30">
        <v>0</v>
      </c>
      <c r="BH76" s="30">
        <v>0</v>
      </c>
      <c r="BI76" s="28"/>
      <c r="BJ76" s="30">
        <v>0</v>
      </c>
      <c r="BK76" s="30">
        <v>0</v>
      </c>
      <c r="BL76" s="30">
        <v>0</v>
      </c>
      <c r="BM76" s="30">
        <v>0</v>
      </c>
      <c r="BN76" s="30">
        <v>0</v>
      </c>
      <c r="BO76" s="30">
        <v>0</v>
      </c>
      <c r="BP76" s="30">
        <v>0</v>
      </c>
      <c r="BQ76" s="30">
        <v>0</v>
      </c>
      <c r="BR76" s="30">
        <v>0</v>
      </c>
      <c r="BS76" s="30">
        <v>0</v>
      </c>
      <c r="BT76" s="30">
        <v>0</v>
      </c>
      <c r="BU76" s="30">
        <v>0</v>
      </c>
      <c r="BV76" s="30">
        <v>0</v>
      </c>
      <c r="BW76" s="30">
        <v>0</v>
      </c>
      <c r="BX76" s="30">
        <v>0</v>
      </c>
      <c r="BY76" s="30">
        <v>0</v>
      </c>
      <c r="BZ76" s="30">
        <v>0</v>
      </c>
      <c r="CA76" s="30">
        <v>0</v>
      </c>
      <c r="CB76" s="30">
        <v>0</v>
      </c>
      <c r="CC76" s="70"/>
      <c r="CD76" s="30">
        <v>112995.8020608065</v>
      </c>
      <c r="CE76" s="30">
        <v>99332.220367278802</v>
      </c>
      <c r="CF76" s="30">
        <v>65219.189301006591</v>
      </c>
      <c r="CG76" s="30">
        <v>53557.519067659334</v>
      </c>
      <c r="CH76" s="30">
        <v>0</v>
      </c>
      <c r="CI76" s="30">
        <v>0</v>
      </c>
      <c r="CJ76" s="30">
        <v>0</v>
      </c>
      <c r="CK76" s="30">
        <v>0</v>
      </c>
      <c r="CL76" s="30">
        <v>0</v>
      </c>
      <c r="CM76" s="30">
        <v>0</v>
      </c>
      <c r="CN76" s="30">
        <v>0</v>
      </c>
      <c r="CO76" s="30">
        <v>0</v>
      </c>
      <c r="CP76" s="30">
        <v>0</v>
      </c>
      <c r="CQ76" s="30">
        <v>0</v>
      </c>
      <c r="CR76" s="30">
        <v>0</v>
      </c>
      <c r="CS76" s="30">
        <v>0</v>
      </c>
      <c r="CT76" s="30">
        <v>0</v>
      </c>
      <c r="CU76" s="30">
        <v>0</v>
      </c>
      <c r="CV76" s="30">
        <v>0</v>
      </c>
    </row>
    <row r="77" spans="1:100" s="31" customFormat="1" x14ac:dyDescent="0.4">
      <c r="A77" s="70" t="s">
        <v>22</v>
      </c>
      <c r="B77" s="30">
        <v>0</v>
      </c>
      <c r="C77" s="30">
        <v>0</v>
      </c>
      <c r="D77" s="30">
        <v>0</v>
      </c>
      <c r="E77" s="30">
        <v>0</v>
      </c>
      <c r="F77" s="30">
        <v>0</v>
      </c>
      <c r="G77" s="30">
        <v>0</v>
      </c>
      <c r="H77" s="30">
        <v>0</v>
      </c>
      <c r="I77" s="30">
        <v>0</v>
      </c>
      <c r="J77" s="30">
        <v>0</v>
      </c>
      <c r="K77" s="30">
        <v>0</v>
      </c>
      <c r="L77" s="30">
        <v>0</v>
      </c>
      <c r="M77" s="30">
        <v>0</v>
      </c>
      <c r="N77" s="30">
        <v>0</v>
      </c>
      <c r="O77" s="30">
        <v>0</v>
      </c>
      <c r="P77" s="30">
        <v>0</v>
      </c>
      <c r="Q77" s="30">
        <v>0</v>
      </c>
      <c r="R77" s="30">
        <v>0</v>
      </c>
      <c r="S77" s="30">
        <v>0</v>
      </c>
      <c r="T77" s="30">
        <v>0</v>
      </c>
      <c r="U77" s="28"/>
      <c r="V77" s="30">
        <v>0</v>
      </c>
      <c r="W77" s="30">
        <v>0</v>
      </c>
      <c r="X77" s="30">
        <v>0</v>
      </c>
      <c r="Y77" s="30">
        <v>0</v>
      </c>
      <c r="Z77" s="30">
        <v>0</v>
      </c>
      <c r="AA77" s="30">
        <v>0</v>
      </c>
      <c r="AB77" s="30">
        <v>0</v>
      </c>
      <c r="AC77" s="30">
        <v>0</v>
      </c>
      <c r="AD77" s="30">
        <v>0</v>
      </c>
      <c r="AE77" s="30">
        <v>0</v>
      </c>
      <c r="AF77" s="30">
        <v>0</v>
      </c>
      <c r="AG77" s="30">
        <v>0</v>
      </c>
      <c r="AH77" s="30">
        <v>0</v>
      </c>
      <c r="AI77" s="30">
        <v>0</v>
      </c>
      <c r="AJ77" s="30">
        <v>0</v>
      </c>
      <c r="AK77" s="30">
        <v>0</v>
      </c>
      <c r="AL77" s="30">
        <v>0</v>
      </c>
      <c r="AM77" s="30">
        <v>0</v>
      </c>
      <c r="AN77" s="30">
        <v>0</v>
      </c>
      <c r="AO77" s="28"/>
      <c r="AP77" s="30">
        <v>0</v>
      </c>
      <c r="AQ77" s="30">
        <v>0</v>
      </c>
      <c r="AR77" s="30">
        <v>0</v>
      </c>
      <c r="AS77" s="30">
        <v>0</v>
      </c>
      <c r="AT77" s="30">
        <v>0</v>
      </c>
      <c r="AU77" s="30">
        <v>0</v>
      </c>
      <c r="AV77" s="30">
        <v>0</v>
      </c>
      <c r="AW77" s="30">
        <v>0</v>
      </c>
      <c r="AX77" s="30">
        <v>0</v>
      </c>
      <c r="AY77" s="30">
        <v>0</v>
      </c>
      <c r="AZ77" s="30">
        <v>0</v>
      </c>
      <c r="BA77" s="30">
        <v>0</v>
      </c>
      <c r="BB77" s="30">
        <v>0</v>
      </c>
      <c r="BC77" s="30">
        <v>0</v>
      </c>
      <c r="BD77" s="30">
        <v>0</v>
      </c>
      <c r="BE77" s="30">
        <v>0</v>
      </c>
      <c r="BF77" s="30">
        <v>0</v>
      </c>
      <c r="BG77" s="30">
        <v>0</v>
      </c>
      <c r="BH77" s="30">
        <v>0</v>
      </c>
      <c r="BI77" s="28"/>
      <c r="BJ77" s="30">
        <v>0</v>
      </c>
      <c r="BK77" s="30">
        <v>0</v>
      </c>
      <c r="BL77" s="30">
        <v>0</v>
      </c>
      <c r="BM77" s="30">
        <v>0</v>
      </c>
      <c r="BN77" s="30">
        <v>0</v>
      </c>
      <c r="BO77" s="30">
        <v>0</v>
      </c>
      <c r="BP77" s="30">
        <v>0</v>
      </c>
      <c r="BQ77" s="30">
        <v>0</v>
      </c>
      <c r="BR77" s="30">
        <v>0</v>
      </c>
      <c r="BS77" s="30">
        <v>0</v>
      </c>
      <c r="BT77" s="30">
        <v>0</v>
      </c>
      <c r="BU77" s="30">
        <v>0</v>
      </c>
      <c r="BV77" s="30">
        <v>0</v>
      </c>
      <c r="BW77" s="30">
        <v>0</v>
      </c>
      <c r="BX77" s="30">
        <v>0</v>
      </c>
      <c r="BY77" s="30">
        <v>0</v>
      </c>
      <c r="BZ77" s="30">
        <v>0</v>
      </c>
      <c r="CA77" s="30">
        <v>0</v>
      </c>
      <c r="CB77" s="30">
        <v>0</v>
      </c>
      <c r="CC77" s="70"/>
      <c r="CD77" s="30">
        <v>0</v>
      </c>
      <c r="CE77" s="30">
        <v>0</v>
      </c>
      <c r="CF77" s="30">
        <v>0</v>
      </c>
      <c r="CG77" s="30">
        <v>0</v>
      </c>
      <c r="CH77" s="30">
        <v>0</v>
      </c>
      <c r="CI77" s="30">
        <v>0</v>
      </c>
      <c r="CJ77" s="30">
        <v>0</v>
      </c>
      <c r="CK77" s="30">
        <v>0</v>
      </c>
      <c r="CL77" s="30">
        <v>0</v>
      </c>
      <c r="CM77" s="30">
        <v>0</v>
      </c>
      <c r="CN77" s="30">
        <v>0</v>
      </c>
      <c r="CO77" s="30">
        <v>0</v>
      </c>
      <c r="CP77" s="30">
        <v>0</v>
      </c>
      <c r="CQ77" s="30">
        <v>0</v>
      </c>
      <c r="CR77" s="30">
        <v>0</v>
      </c>
      <c r="CS77" s="30">
        <v>0</v>
      </c>
      <c r="CT77" s="30">
        <v>0</v>
      </c>
      <c r="CU77" s="30">
        <v>0</v>
      </c>
      <c r="CV77" s="30">
        <v>0</v>
      </c>
    </row>
    <row r="78" spans="1:100" s="31" customFormat="1" x14ac:dyDescent="0.4">
      <c r="A78" s="70" t="s">
        <v>34</v>
      </c>
      <c r="B78" s="30">
        <v>0</v>
      </c>
      <c r="C78" s="30">
        <v>0</v>
      </c>
      <c r="D78" s="30">
        <v>0</v>
      </c>
      <c r="E78" s="30">
        <v>0</v>
      </c>
      <c r="F78" s="30">
        <v>0</v>
      </c>
      <c r="G78" s="30">
        <v>0</v>
      </c>
      <c r="H78" s="30">
        <v>0</v>
      </c>
      <c r="I78" s="30">
        <v>0</v>
      </c>
      <c r="J78" s="30">
        <v>0</v>
      </c>
      <c r="K78" s="30">
        <v>0</v>
      </c>
      <c r="L78" s="30">
        <v>0</v>
      </c>
      <c r="M78" s="30">
        <v>0</v>
      </c>
      <c r="N78" s="30">
        <v>0</v>
      </c>
      <c r="O78" s="30">
        <v>0</v>
      </c>
      <c r="P78" s="30">
        <v>0</v>
      </c>
      <c r="Q78" s="30">
        <v>0</v>
      </c>
      <c r="R78" s="30">
        <v>0</v>
      </c>
      <c r="S78" s="30">
        <v>0</v>
      </c>
      <c r="T78" s="30">
        <v>0</v>
      </c>
      <c r="U78" s="28"/>
      <c r="V78" s="30">
        <v>0</v>
      </c>
      <c r="W78" s="30">
        <v>0</v>
      </c>
      <c r="X78" s="30">
        <v>0</v>
      </c>
      <c r="Y78" s="30">
        <v>0</v>
      </c>
      <c r="Z78" s="30">
        <v>0</v>
      </c>
      <c r="AA78" s="30">
        <v>0</v>
      </c>
      <c r="AB78" s="30">
        <v>0</v>
      </c>
      <c r="AC78" s="30">
        <v>0</v>
      </c>
      <c r="AD78" s="30">
        <v>0</v>
      </c>
      <c r="AE78" s="30">
        <v>0</v>
      </c>
      <c r="AF78" s="30">
        <v>62441.590956800006</v>
      </c>
      <c r="AG78" s="30">
        <v>0</v>
      </c>
      <c r="AH78" s="30">
        <v>0</v>
      </c>
      <c r="AI78" s="30">
        <v>0</v>
      </c>
      <c r="AJ78" s="30">
        <v>0</v>
      </c>
      <c r="AK78" s="30">
        <v>0</v>
      </c>
      <c r="AL78" s="30">
        <v>0</v>
      </c>
      <c r="AM78" s="30">
        <v>1447</v>
      </c>
      <c r="AN78" s="30">
        <v>0</v>
      </c>
      <c r="AO78" s="28"/>
      <c r="AP78" s="30">
        <v>22988983.714424878</v>
      </c>
      <c r="AQ78" s="30">
        <v>21935533.30984975</v>
      </c>
      <c r="AR78" s="30">
        <v>11949459.863730427</v>
      </c>
      <c r="AS78" s="30">
        <v>1409633.9018607938</v>
      </c>
      <c r="AT78" s="30">
        <v>3089446.848521593</v>
      </c>
      <c r="AU78" s="30">
        <v>6848426.1156614153</v>
      </c>
      <c r="AV78" s="30">
        <v>6841394.6954023698</v>
      </c>
      <c r="AW78" s="30">
        <v>5889158.4002176737</v>
      </c>
      <c r="AX78" s="30">
        <v>2658679.9365675137</v>
      </c>
      <c r="AY78" s="30">
        <v>5704578.4845440313</v>
      </c>
      <c r="AZ78" s="30">
        <v>4624787.7325694095</v>
      </c>
      <c r="BA78" s="30">
        <v>1956700</v>
      </c>
      <c r="BB78" s="30">
        <v>0</v>
      </c>
      <c r="BC78" s="30">
        <v>0</v>
      </c>
      <c r="BD78" s="30">
        <v>1213682</v>
      </c>
      <c r="BE78" s="30">
        <v>3973609</v>
      </c>
      <c r="BF78" s="30">
        <v>2875230</v>
      </c>
      <c r="BG78" s="30">
        <v>1791386</v>
      </c>
      <c r="BH78" s="30">
        <v>822160</v>
      </c>
      <c r="BI78" s="28"/>
      <c r="BJ78" s="30">
        <v>1827542.5149700597</v>
      </c>
      <c r="BK78" s="30">
        <v>1709390.0832076233</v>
      </c>
      <c r="BL78" s="30">
        <v>917703.01997081691</v>
      </c>
      <c r="BM78" s="30">
        <v>121686.37640665477</v>
      </c>
      <c r="BN78" s="30">
        <v>146865.67149104943</v>
      </c>
      <c r="BO78" s="30">
        <v>434774.77085878165</v>
      </c>
      <c r="BP78" s="30">
        <v>731408.42472228664</v>
      </c>
      <c r="BQ78" s="30">
        <v>277497.17331832746</v>
      </c>
      <c r="BR78" s="30">
        <v>685804.07416259486</v>
      </c>
      <c r="BS78" s="30">
        <v>1009026.6363876711</v>
      </c>
      <c r="BT78" s="30">
        <v>541722.99181439995</v>
      </c>
      <c r="BU78" s="30">
        <v>355509</v>
      </c>
      <c r="BV78" s="30">
        <v>0</v>
      </c>
      <c r="BW78" s="30">
        <v>0</v>
      </c>
      <c r="BX78" s="30">
        <v>320350</v>
      </c>
      <c r="BY78" s="30">
        <v>625134</v>
      </c>
      <c r="BZ78" s="30">
        <v>640701</v>
      </c>
      <c r="CA78" s="30">
        <v>533846</v>
      </c>
      <c r="CB78" s="30">
        <v>348096</v>
      </c>
      <c r="CC78" s="70"/>
      <c r="CD78" s="30">
        <v>24816526.229394939</v>
      </c>
      <c r="CE78" s="30">
        <v>23644923.393057372</v>
      </c>
      <c r="CF78" s="30">
        <v>12867162.883701244</v>
      </c>
      <c r="CG78" s="30">
        <v>1531320.2782674485</v>
      </c>
      <c r="CH78" s="30">
        <v>3236312.5200126423</v>
      </c>
      <c r="CI78" s="30">
        <v>7283200.8865201967</v>
      </c>
      <c r="CJ78" s="30">
        <v>7572803.1201246567</v>
      </c>
      <c r="CK78" s="30">
        <v>6166655.5735360011</v>
      </c>
      <c r="CL78" s="30">
        <v>3344484.0107301087</v>
      </c>
      <c r="CM78" s="30">
        <v>6713605.1209317027</v>
      </c>
      <c r="CN78" s="30">
        <v>5228952.3153406093</v>
      </c>
      <c r="CO78" s="30">
        <v>2312209</v>
      </c>
      <c r="CP78" s="30">
        <v>0</v>
      </c>
      <c r="CQ78" s="30">
        <v>0</v>
      </c>
      <c r="CR78" s="30">
        <v>1534032</v>
      </c>
      <c r="CS78" s="30">
        <v>4598743</v>
      </c>
      <c r="CT78" s="30">
        <v>3515931</v>
      </c>
      <c r="CU78" s="30">
        <v>2326679</v>
      </c>
      <c r="CV78" s="30">
        <v>1170256</v>
      </c>
    </row>
    <row r="79" spans="1:100" s="31" customFormat="1" x14ac:dyDescent="0.4">
      <c r="A79" s="70" t="s">
        <v>29</v>
      </c>
      <c r="B79" s="30">
        <v>0</v>
      </c>
      <c r="C79" s="30">
        <v>0</v>
      </c>
      <c r="D79" s="30">
        <v>0</v>
      </c>
      <c r="E79" s="30">
        <v>0</v>
      </c>
      <c r="F79" s="30">
        <v>0</v>
      </c>
      <c r="G79" s="30">
        <v>0</v>
      </c>
      <c r="H79" s="30">
        <v>0</v>
      </c>
      <c r="I79" s="30">
        <v>0</v>
      </c>
      <c r="J79" s="30">
        <v>0</v>
      </c>
      <c r="K79" s="30">
        <v>0</v>
      </c>
      <c r="L79" s="30">
        <v>0</v>
      </c>
      <c r="M79" s="30">
        <v>0</v>
      </c>
      <c r="N79" s="30">
        <v>0</v>
      </c>
      <c r="O79" s="30">
        <v>0</v>
      </c>
      <c r="P79" s="30">
        <v>0</v>
      </c>
      <c r="Q79" s="30">
        <v>0</v>
      </c>
      <c r="R79" s="30">
        <v>0</v>
      </c>
      <c r="S79" s="30">
        <v>0</v>
      </c>
      <c r="T79" s="30">
        <v>0</v>
      </c>
      <c r="U79" s="28"/>
      <c r="V79" s="30">
        <v>0</v>
      </c>
      <c r="W79" s="30">
        <v>0</v>
      </c>
      <c r="X79" s="30">
        <v>0</v>
      </c>
      <c r="Y79" s="30">
        <v>0</v>
      </c>
      <c r="Z79" s="30">
        <v>0</v>
      </c>
      <c r="AA79" s="30">
        <v>0</v>
      </c>
      <c r="AB79" s="30">
        <v>0</v>
      </c>
      <c r="AC79" s="30">
        <v>0</v>
      </c>
      <c r="AD79" s="30">
        <v>0</v>
      </c>
      <c r="AE79" s="30">
        <v>0</v>
      </c>
      <c r="AF79" s="30">
        <v>0</v>
      </c>
      <c r="AG79" s="30">
        <v>0</v>
      </c>
      <c r="AH79" s="30">
        <v>0</v>
      </c>
      <c r="AI79" s="30">
        <v>0</v>
      </c>
      <c r="AJ79" s="30">
        <v>0</v>
      </c>
      <c r="AK79" s="30">
        <v>0</v>
      </c>
      <c r="AL79" s="30">
        <v>0</v>
      </c>
      <c r="AM79" s="30">
        <v>0</v>
      </c>
      <c r="AN79" s="30">
        <v>0</v>
      </c>
      <c r="AO79" s="28"/>
      <c r="AP79" s="30">
        <v>0</v>
      </c>
      <c r="AQ79" s="30">
        <v>0</v>
      </c>
      <c r="AR79" s="30">
        <v>0</v>
      </c>
      <c r="AS79" s="30">
        <v>0</v>
      </c>
      <c r="AT79" s="30">
        <v>0</v>
      </c>
      <c r="AU79" s="30">
        <v>0</v>
      </c>
      <c r="AV79" s="30">
        <v>0</v>
      </c>
      <c r="AW79" s="30">
        <v>0</v>
      </c>
      <c r="AX79" s="30">
        <v>0</v>
      </c>
      <c r="AY79" s="30">
        <v>0</v>
      </c>
      <c r="AZ79" s="30">
        <v>0</v>
      </c>
      <c r="BA79" s="30">
        <v>0</v>
      </c>
      <c r="BB79" s="30">
        <v>0</v>
      </c>
      <c r="BC79" s="30">
        <v>0</v>
      </c>
      <c r="BD79" s="30">
        <v>0</v>
      </c>
      <c r="BE79" s="30">
        <v>0</v>
      </c>
      <c r="BF79" s="30">
        <v>0</v>
      </c>
      <c r="BG79" s="30">
        <v>0</v>
      </c>
      <c r="BH79" s="30">
        <v>0</v>
      </c>
      <c r="BI79" s="28"/>
      <c r="BJ79" s="30">
        <v>0</v>
      </c>
      <c r="BK79" s="30">
        <v>0</v>
      </c>
      <c r="BL79" s="30">
        <v>0</v>
      </c>
      <c r="BM79" s="30">
        <v>0</v>
      </c>
      <c r="BN79" s="30">
        <v>0</v>
      </c>
      <c r="BO79" s="30">
        <v>0</v>
      </c>
      <c r="BP79" s="30">
        <v>0</v>
      </c>
      <c r="BQ79" s="30">
        <v>0</v>
      </c>
      <c r="BR79" s="30">
        <v>0</v>
      </c>
      <c r="BS79" s="30">
        <v>0</v>
      </c>
      <c r="BT79" s="30">
        <v>0</v>
      </c>
      <c r="BU79" s="30">
        <v>0</v>
      </c>
      <c r="BV79" s="30">
        <v>0</v>
      </c>
      <c r="BW79" s="30">
        <v>0</v>
      </c>
      <c r="BX79" s="30">
        <v>0</v>
      </c>
      <c r="BY79" s="30">
        <v>0</v>
      </c>
      <c r="BZ79" s="30">
        <v>0</v>
      </c>
      <c r="CA79" s="30">
        <v>0</v>
      </c>
      <c r="CB79" s="30">
        <v>0</v>
      </c>
      <c r="CC79" s="70"/>
      <c r="CD79" s="30">
        <v>0</v>
      </c>
      <c r="CE79" s="30">
        <v>0</v>
      </c>
      <c r="CF79" s="30">
        <v>0</v>
      </c>
      <c r="CG79" s="30">
        <v>0</v>
      </c>
      <c r="CH79" s="30">
        <v>0</v>
      </c>
      <c r="CI79" s="30">
        <v>0</v>
      </c>
      <c r="CJ79" s="30">
        <v>0</v>
      </c>
      <c r="CK79" s="30">
        <v>0</v>
      </c>
      <c r="CL79" s="30">
        <v>0</v>
      </c>
      <c r="CM79" s="30">
        <v>0</v>
      </c>
      <c r="CN79" s="30">
        <v>0</v>
      </c>
      <c r="CO79" s="30">
        <v>0</v>
      </c>
      <c r="CP79" s="30">
        <v>0</v>
      </c>
      <c r="CQ79" s="30">
        <v>0</v>
      </c>
      <c r="CR79" s="30">
        <v>0</v>
      </c>
      <c r="CS79" s="30">
        <v>0</v>
      </c>
      <c r="CT79" s="30">
        <v>0</v>
      </c>
      <c r="CU79" s="30">
        <v>0</v>
      </c>
      <c r="CV79" s="30">
        <v>0</v>
      </c>
    </row>
    <row r="80" spans="1:100" s="31" customFormat="1" x14ac:dyDescent="0.4">
      <c r="A80" s="70" t="s">
        <v>20</v>
      </c>
      <c r="B80" s="30">
        <v>0</v>
      </c>
      <c r="C80" s="30">
        <v>0</v>
      </c>
      <c r="D80" s="30">
        <v>0</v>
      </c>
      <c r="E80" s="30">
        <v>0</v>
      </c>
      <c r="F80" s="30">
        <v>0</v>
      </c>
      <c r="G80" s="30">
        <v>0</v>
      </c>
      <c r="H80" s="30">
        <v>0</v>
      </c>
      <c r="I80" s="30">
        <v>0</v>
      </c>
      <c r="J80" s="30">
        <v>0</v>
      </c>
      <c r="K80" s="30">
        <v>0</v>
      </c>
      <c r="L80" s="30">
        <v>0</v>
      </c>
      <c r="M80" s="30">
        <v>0</v>
      </c>
      <c r="N80" s="30">
        <v>0</v>
      </c>
      <c r="O80" s="30">
        <v>0</v>
      </c>
      <c r="P80" s="30">
        <v>0</v>
      </c>
      <c r="Q80" s="30">
        <v>0</v>
      </c>
      <c r="R80" s="30">
        <v>0</v>
      </c>
      <c r="S80" s="30">
        <v>0</v>
      </c>
      <c r="T80" s="30">
        <v>0</v>
      </c>
      <c r="U80" s="28"/>
      <c r="V80" s="30">
        <v>0</v>
      </c>
      <c r="W80" s="30">
        <v>0</v>
      </c>
      <c r="X80" s="30">
        <v>0</v>
      </c>
      <c r="Y80" s="30">
        <v>0</v>
      </c>
      <c r="Z80" s="30">
        <v>0</v>
      </c>
      <c r="AA80" s="30">
        <v>0</v>
      </c>
      <c r="AB80" s="30">
        <v>0</v>
      </c>
      <c r="AC80" s="30">
        <v>0</v>
      </c>
      <c r="AD80" s="30">
        <v>0</v>
      </c>
      <c r="AE80" s="30">
        <v>0</v>
      </c>
      <c r="AF80" s="30">
        <v>0</v>
      </c>
      <c r="AG80" s="30">
        <v>0</v>
      </c>
      <c r="AH80" s="30">
        <v>0</v>
      </c>
      <c r="AI80" s="30">
        <v>0</v>
      </c>
      <c r="AJ80" s="30">
        <v>0</v>
      </c>
      <c r="AK80" s="30">
        <v>0</v>
      </c>
      <c r="AL80" s="30">
        <v>0</v>
      </c>
      <c r="AM80" s="30">
        <v>0</v>
      </c>
      <c r="AN80" s="30">
        <v>0</v>
      </c>
      <c r="AO80" s="28"/>
      <c r="AP80" s="30">
        <v>0</v>
      </c>
      <c r="AQ80" s="30">
        <v>0</v>
      </c>
      <c r="AR80" s="30">
        <v>0</v>
      </c>
      <c r="AS80" s="30">
        <v>0</v>
      </c>
      <c r="AT80" s="30">
        <v>0</v>
      </c>
      <c r="AU80" s="30">
        <v>0</v>
      </c>
      <c r="AV80" s="30">
        <v>0</v>
      </c>
      <c r="AW80" s="30">
        <v>0</v>
      </c>
      <c r="AX80" s="30">
        <v>0</v>
      </c>
      <c r="AY80" s="30">
        <v>0</v>
      </c>
      <c r="AZ80" s="30">
        <v>0</v>
      </c>
      <c r="BA80" s="30">
        <v>0</v>
      </c>
      <c r="BB80" s="30">
        <v>0</v>
      </c>
      <c r="BC80" s="30">
        <v>0</v>
      </c>
      <c r="BD80" s="30">
        <v>0</v>
      </c>
      <c r="BE80" s="30">
        <v>0</v>
      </c>
      <c r="BF80" s="30">
        <v>0</v>
      </c>
      <c r="BG80" s="30">
        <v>0</v>
      </c>
      <c r="BH80" s="30">
        <v>0</v>
      </c>
      <c r="BI80" s="28"/>
      <c r="BJ80" s="30">
        <v>0</v>
      </c>
      <c r="BK80" s="30">
        <v>0</v>
      </c>
      <c r="BL80" s="30">
        <v>0</v>
      </c>
      <c r="BM80" s="30">
        <v>0</v>
      </c>
      <c r="BN80" s="30">
        <v>0</v>
      </c>
      <c r="BO80" s="30">
        <v>0</v>
      </c>
      <c r="BP80" s="30">
        <v>0</v>
      </c>
      <c r="BQ80" s="30">
        <v>0</v>
      </c>
      <c r="BR80" s="30">
        <v>0</v>
      </c>
      <c r="BS80" s="30">
        <v>0</v>
      </c>
      <c r="BT80" s="30">
        <v>0</v>
      </c>
      <c r="BU80" s="30">
        <v>0</v>
      </c>
      <c r="BV80" s="30">
        <v>0</v>
      </c>
      <c r="BW80" s="30">
        <v>0</v>
      </c>
      <c r="BX80" s="30">
        <v>0</v>
      </c>
      <c r="BY80" s="30">
        <v>0</v>
      </c>
      <c r="BZ80" s="30">
        <v>0</v>
      </c>
      <c r="CA80" s="30">
        <v>0</v>
      </c>
      <c r="CB80" s="30">
        <v>0</v>
      </c>
      <c r="CC80" s="70"/>
      <c r="CD80" s="30">
        <v>0</v>
      </c>
      <c r="CE80" s="30">
        <v>0</v>
      </c>
      <c r="CF80" s="30">
        <v>0</v>
      </c>
      <c r="CG80" s="30">
        <v>0</v>
      </c>
      <c r="CH80" s="30">
        <v>0</v>
      </c>
      <c r="CI80" s="30">
        <v>0</v>
      </c>
      <c r="CJ80" s="30">
        <v>0</v>
      </c>
      <c r="CK80" s="30">
        <v>0</v>
      </c>
      <c r="CL80" s="30">
        <v>0</v>
      </c>
      <c r="CM80" s="30">
        <v>0</v>
      </c>
      <c r="CN80" s="30">
        <v>0</v>
      </c>
      <c r="CO80" s="30">
        <v>0</v>
      </c>
      <c r="CP80" s="30">
        <v>0</v>
      </c>
      <c r="CQ80" s="30">
        <v>0</v>
      </c>
      <c r="CR80" s="30">
        <v>0</v>
      </c>
      <c r="CS80" s="30">
        <v>0</v>
      </c>
      <c r="CT80" s="30">
        <v>0</v>
      </c>
      <c r="CU80" s="30">
        <v>0</v>
      </c>
      <c r="CV80" s="30">
        <v>0</v>
      </c>
    </row>
    <row r="81" spans="1:100" s="31" customFormat="1" x14ac:dyDescent="0.4">
      <c r="A81" s="70" t="s">
        <v>30</v>
      </c>
      <c r="B81" s="30">
        <v>0</v>
      </c>
      <c r="C81" s="30">
        <v>0</v>
      </c>
      <c r="D81" s="30">
        <v>0</v>
      </c>
      <c r="E81" s="30">
        <v>0</v>
      </c>
      <c r="F81" s="30">
        <v>0</v>
      </c>
      <c r="G81" s="30">
        <v>0</v>
      </c>
      <c r="H81" s="30">
        <v>0</v>
      </c>
      <c r="I81" s="30">
        <v>0</v>
      </c>
      <c r="J81" s="30">
        <v>0</v>
      </c>
      <c r="K81" s="30">
        <v>0</v>
      </c>
      <c r="L81" s="30">
        <v>0</v>
      </c>
      <c r="M81" s="30">
        <v>0</v>
      </c>
      <c r="N81" s="30">
        <v>0</v>
      </c>
      <c r="O81" s="30">
        <v>0</v>
      </c>
      <c r="P81" s="30">
        <v>0</v>
      </c>
      <c r="Q81" s="30">
        <v>0</v>
      </c>
      <c r="R81" s="30">
        <v>0</v>
      </c>
      <c r="S81" s="30">
        <v>0</v>
      </c>
      <c r="T81" s="30">
        <v>0</v>
      </c>
      <c r="U81" s="28"/>
      <c r="V81" s="30">
        <v>0</v>
      </c>
      <c r="W81" s="30">
        <v>0</v>
      </c>
      <c r="X81" s="30">
        <v>0</v>
      </c>
      <c r="Y81" s="30">
        <v>0</v>
      </c>
      <c r="Z81" s="30">
        <v>0</v>
      </c>
      <c r="AA81" s="30">
        <v>0</v>
      </c>
      <c r="AB81" s="30">
        <v>0</v>
      </c>
      <c r="AC81" s="30">
        <v>0</v>
      </c>
      <c r="AD81" s="30">
        <v>0</v>
      </c>
      <c r="AE81" s="30">
        <v>0</v>
      </c>
      <c r="AF81" s="30">
        <v>0</v>
      </c>
      <c r="AG81" s="30">
        <v>0</v>
      </c>
      <c r="AH81" s="30">
        <v>0</v>
      </c>
      <c r="AI81" s="30">
        <v>0</v>
      </c>
      <c r="AJ81" s="30">
        <v>0</v>
      </c>
      <c r="AK81" s="30">
        <v>0</v>
      </c>
      <c r="AL81" s="30">
        <v>0</v>
      </c>
      <c r="AM81" s="30">
        <v>0</v>
      </c>
      <c r="AN81" s="30">
        <v>0</v>
      </c>
      <c r="AO81" s="28"/>
      <c r="AP81" s="30">
        <v>0</v>
      </c>
      <c r="AQ81" s="30">
        <v>0</v>
      </c>
      <c r="AR81" s="30">
        <v>0</v>
      </c>
      <c r="AS81" s="30">
        <v>0</v>
      </c>
      <c r="AT81" s="30">
        <v>0</v>
      </c>
      <c r="AU81" s="30">
        <v>0</v>
      </c>
      <c r="AV81" s="30">
        <v>0</v>
      </c>
      <c r="AW81" s="30">
        <v>0</v>
      </c>
      <c r="AX81" s="30">
        <v>0</v>
      </c>
      <c r="AY81" s="30">
        <v>0</v>
      </c>
      <c r="AZ81" s="30">
        <v>0</v>
      </c>
      <c r="BA81" s="30">
        <v>0</v>
      </c>
      <c r="BB81" s="30">
        <v>0</v>
      </c>
      <c r="BC81" s="30">
        <v>0</v>
      </c>
      <c r="BD81" s="30">
        <v>0</v>
      </c>
      <c r="BE81" s="30">
        <v>0</v>
      </c>
      <c r="BF81" s="30">
        <v>0</v>
      </c>
      <c r="BG81" s="30">
        <v>0</v>
      </c>
      <c r="BH81" s="30">
        <v>0</v>
      </c>
      <c r="BI81" s="28"/>
      <c r="BJ81" s="30">
        <v>0</v>
      </c>
      <c r="BK81" s="30">
        <v>0</v>
      </c>
      <c r="BL81" s="30">
        <v>0</v>
      </c>
      <c r="BM81" s="30">
        <v>0</v>
      </c>
      <c r="BN81" s="30">
        <v>0</v>
      </c>
      <c r="BO81" s="30">
        <v>0</v>
      </c>
      <c r="BP81" s="30">
        <v>0</v>
      </c>
      <c r="BQ81" s="30">
        <v>0</v>
      </c>
      <c r="BR81" s="30">
        <v>0</v>
      </c>
      <c r="BS81" s="30">
        <v>0</v>
      </c>
      <c r="BT81" s="30">
        <v>0</v>
      </c>
      <c r="BU81" s="30">
        <v>0</v>
      </c>
      <c r="BV81" s="30">
        <v>0</v>
      </c>
      <c r="BW81" s="30">
        <v>0</v>
      </c>
      <c r="BX81" s="30">
        <v>0</v>
      </c>
      <c r="BY81" s="30">
        <v>0</v>
      </c>
      <c r="BZ81" s="30">
        <v>0</v>
      </c>
      <c r="CA81" s="30">
        <v>0</v>
      </c>
      <c r="CB81" s="30">
        <v>0</v>
      </c>
      <c r="CC81" s="70"/>
      <c r="CD81" s="30">
        <v>0</v>
      </c>
      <c r="CE81" s="30">
        <v>0</v>
      </c>
      <c r="CF81" s="30">
        <v>0</v>
      </c>
      <c r="CG81" s="30">
        <v>0</v>
      </c>
      <c r="CH81" s="30">
        <v>0</v>
      </c>
      <c r="CI81" s="30">
        <v>0</v>
      </c>
      <c r="CJ81" s="30">
        <v>0</v>
      </c>
      <c r="CK81" s="30">
        <v>0</v>
      </c>
      <c r="CL81" s="30">
        <v>0</v>
      </c>
      <c r="CM81" s="30">
        <v>0</v>
      </c>
      <c r="CN81" s="30">
        <v>0</v>
      </c>
      <c r="CO81" s="30">
        <v>0</v>
      </c>
      <c r="CP81" s="30">
        <v>0</v>
      </c>
      <c r="CQ81" s="30">
        <v>0</v>
      </c>
      <c r="CR81" s="30">
        <v>0</v>
      </c>
      <c r="CS81" s="30">
        <v>0</v>
      </c>
      <c r="CT81" s="30">
        <v>0</v>
      </c>
      <c r="CU81" s="30">
        <v>0</v>
      </c>
      <c r="CV81" s="30">
        <v>0</v>
      </c>
    </row>
    <row r="82" spans="1:100" s="31" customFormat="1" x14ac:dyDescent="0.4">
      <c r="A82" s="70" t="s">
        <v>21</v>
      </c>
      <c r="B82" s="30">
        <v>0</v>
      </c>
      <c r="C82" s="30">
        <v>0</v>
      </c>
      <c r="D82" s="30">
        <v>0</v>
      </c>
      <c r="E82" s="30">
        <v>0</v>
      </c>
      <c r="F82" s="30">
        <v>0</v>
      </c>
      <c r="G82" s="30">
        <v>0</v>
      </c>
      <c r="H82" s="30">
        <v>0</v>
      </c>
      <c r="I82" s="30">
        <v>0</v>
      </c>
      <c r="J82" s="30">
        <v>0</v>
      </c>
      <c r="K82" s="30">
        <v>0</v>
      </c>
      <c r="L82" s="30">
        <v>0</v>
      </c>
      <c r="M82" s="30">
        <v>0</v>
      </c>
      <c r="N82" s="30">
        <v>0</v>
      </c>
      <c r="O82" s="30">
        <v>0</v>
      </c>
      <c r="P82" s="30">
        <v>0</v>
      </c>
      <c r="Q82" s="30">
        <v>0</v>
      </c>
      <c r="R82" s="30">
        <v>0</v>
      </c>
      <c r="S82" s="30">
        <v>0</v>
      </c>
      <c r="T82" s="30">
        <v>0</v>
      </c>
      <c r="U82" s="28"/>
      <c r="V82" s="30">
        <v>0</v>
      </c>
      <c r="W82" s="30">
        <v>0</v>
      </c>
      <c r="X82" s="30">
        <v>0</v>
      </c>
      <c r="Y82" s="30">
        <v>0</v>
      </c>
      <c r="Z82" s="30">
        <v>0</v>
      </c>
      <c r="AA82" s="30">
        <v>0</v>
      </c>
      <c r="AB82" s="30">
        <v>0</v>
      </c>
      <c r="AC82" s="30">
        <v>0</v>
      </c>
      <c r="AD82" s="30">
        <v>0</v>
      </c>
      <c r="AE82" s="30">
        <v>0</v>
      </c>
      <c r="AF82" s="30">
        <v>0</v>
      </c>
      <c r="AG82" s="30">
        <v>0</v>
      </c>
      <c r="AH82" s="30">
        <v>0</v>
      </c>
      <c r="AI82" s="30">
        <v>0</v>
      </c>
      <c r="AJ82" s="30">
        <v>0</v>
      </c>
      <c r="AK82" s="30">
        <v>0</v>
      </c>
      <c r="AL82" s="30">
        <v>0</v>
      </c>
      <c r="AM82" s="30">
        <v>0</v>
      </c>
      <c r="AN82" s="30">
        <v>0</v>
      </c>
      <c r="AO82" s="28"/>
      <c r="AP82" s="30">
        <v>0</v>
      </c>
      <c r="AQ82" s="30">
        <v>0</v>
      </c>
      <c r="AR82" s="30">
        <v>0</v>
      </c>
      <c r="AS82" s="30">
        <v>0</v>
      </c>
      <c r="AT82" s="30">
        <v>0</v>
      </c>
      <c r="AU82" s="30">
        <v>0</v>
      </c>
      <c r="AV82" s="30">
        <v>0</v>
      </c>
      <c r="AW82" s="30">
        <v>0</v>
      </c>
      <c r="AX82" s="30">
        <v>0</v>
      </c>
      <c r="AY82" s="30">
        <v>0</v>
      </c>
      <c r="AZ82" s="30">
        <v>0</v>
      </c>
      <c r="BA82" s="30">
        <v>0</v>
      </c>
      <c r="BB82" s="30">
        <v>0</v>
      </c>
      <c r="BC82" s="30">
        <v>0</v>
      </c>
      <c r="BD82" s="30">
        <v>0</v>
      </c>
      <c r="BE82" s="30">
        <v>0</v>
      </c>
      <c r="BF82" s="30">
        <v>0</v>
      </c>
      <c r="BG82" s="30">
        <v>0</v>
      </c>
      <c r="BH82" s="30">
        <v>0</v>
      </c>
      <c r="BI82" s="28"/>
      <c r="BJ82" s="30">
        <v>0</v>
      </c>
      <c r="BK82" s="30">
        <v>0</v>
      </c>
      <c r="BL82" s="30">
        <v>0</v>
      </c>
      <c r="BM82" s="30">
        <v>0</v>
      </c>
      <c r="BN82" s="30">
        <v>0</v>
      </c>
      <c r="BO82" s="30">
        <v>0</v>
      </c>
      <c r="BP82" s="30">
        <v>0</v>
      </c>
      <c r="BQ82" s="30">
        <v>0</v>
      </c>
      <c r="BR82" s="30">
        <v>0</v>
      </c>
      <c r="BS82" s="30">
        <v>0</v>
      </c>
      <c r="BT82" s="30">
        <v>0</v>
      </c>
      <c r="BU82" s="30">
        <v>0</v>
      </c>
      <c r="BV82" s="30">
        <v>0</v>
      </c>
      <c r="BW82" s="30">
        <v>0</v>
      </c>
      <c r="BX82" s="30">
        <v>0</v>
      </c>
      <c r="BY82" s="30">
        <v>0</v>
      </c>
      <c r="BZ82" s="30">
        <v>0</v>
      </c>
      <c r="CA82" s="30">
        <v>0</v>
      </c>
      <c r="CB82" s="30">
        <v>0</v>
      </c>
      <c r="CC82" s="70"/>
      <c r="CD82" s="30">
        <v>0</v>
      </c>
      <c r="CE82" s="30">
        <v>0</v>
      </c>
      <c r="CF82" s="30">
        <v>0</v>
      </c>
      <c r="CG82" s="30">
        <v>0</v>
      </c>
      <c r="CH82" s="30">
        <v>0</v>
      </c>
      <c r="CI82" s="30">
        <v>0</v>
      </c>
      <c r="CJ82" s="30">
        <v>0</v>
      </c>
      <c r="CK82" s="30">
        <v>0</v>
      </c>
      <c r="CL82" s="30">
        <v>0</v>
      </c>
      <c r="CM82" s="30">
        <v>0</v>
      </c>
      <c r="CN82" s="30">
        <v>0</v>
      </c>
      <c r="CO82" s="30">
        <v>0</v>
      </c>
      <c r="CP82" s="30">
        <v>0</v>
      </c>
      <c r="CQ82" s="30">
        <v>0</v>
      </c>
      <c r="CR82" s="30">
        <v>0</v>
      </c>
      <c r="CS82" s="30">
        <v>0</v>
      </c>
      <c r="CT82" s="30">
        <v>0</v>
      </c>
      <c r="CU82" s="30">
        <v>0</v>
      </c>
      <c r="CV82" s="30">
        <v>0</v>
      </c>
    </row>
    <row r="83" spans="1:100" s="31" customFormat="1" ht="12.6" thickBot="1" x14ac:dyDescent="0.45">
      <c r="A83" s="91" t="s">
        <v>38</v>
      </c>
      <c r="B83" s="49">
        <v>0</v>
      </c>
      <c r="C83" s="49">
        <v>0</v>
      </c>
      <c r="D83" s="49">
        <v>0</v>
      </c>
      <c r="E83" s="49">
        <v>0</v>
      </c>
      <c r="F83" s="49">
        <v>0</v>
      </c>
      <c r="G83" s="49">
        <v>0</v>
      </c>
      <c r="H83" s="49">
        <v>0</v>
      </c>
      <c r="I83" s="49">
        <v>0</v>
      </c>
      <c r="J83" s="49">
        <v>0</v>
      </c>
      <c r="K83" s="49">
        <v>0</v>
      </c>
      <c r="L83" s="49">
        <v>0</v>
      </c>
      <c r="M83" s="49">
        <v>0</v>
      </c>
      <c r="N83" s="49">
        <v>0</v>
      </c>
      <c r="O83" s="49">
        <v>0</v>
      </c>
      <c r="P83" s="49">
        <v>0</v>
      </c>
      <c r="Q83" s="49">
        <v>0</v>
      </c>
      <c r="R83" s="49">
        <v>0</v>
      </c>
      <c r="S83" s="49">
        <v>0</v>
      </c>
      <c r="T83" s="49">
        <v>0</v>
      </c>
      <c r="U83" s="41"/>
      <c r="V83" s="49">
        <v>0</v>
      </c>
      <c r="W83" s="49">
        <v>0</v>
      </c>
      <c r="X83" s="49">
        <v>0</v>
      </c>
      <c r="Y83" s="49">
        <v>0</v>
      </c>
      <c r="Z83" s="49">
        <v>0</v>
      </c>
      <c r="AA83" s="49">
        <v>0</v>
      </c>
      <c r="AB83" s="49">
        <v>0</v>
      </c>
      <c r="AC83" s="49">
        <v>0</v>
      </c>
      <c r="AD83" s="49">
        <v>0</v>
      </c>
      <c r="AE83" s="49">
        <v>0</v>
      </c>
      <c r="AF83" s="49">
        <v>62441.590956800006</v>
      </c>
      <c r="AG83" s="49">
        <v>0</v>
      </c>
      <c r="AH83" s="49">
        <v>10984</v>
      </c>
      <c r="AI83" s="49">
        <v>12376</v>
      </c>
      <c r="AJ83" s="49">
        <v>13448</v>
      </c>
      <c r="AK83" s="49">
        <v>16936</v>
      </c>
      <c r="AL83" s="49">
        <v>16560</v>
      </c>
      <c r="AM83" s="49">
        <v>1447</v>
      </c>
      <c r="AN83" s="49">
        <v>0</v>
      </c>
      <c r="AO83" s="41"/>
      <c r="AP83" s="49">
        <v>24221767.914908279</v>
      </c>
      <c r="AQ83" s="49">
        <v>22490800.421702839</v>
      </c>
      <c r="AR83" s="49">
        <v>12345340.342787538</v>
      </c>
      <c r="AS83" s="49">
        <v>1646893.7113305246</v>
      </c>
      <c r="AT83" s="49">
        <v>3429041.7456684448</v>
      </c>
      <c r="AU83" s="49">
        <v>7172287.3901676768</v>
      </c>
      <c r="AV83" s="49">
        <v>7142922.5728661614</v>
      </c>
      <c r="AW83" s="49">
        <v>6272287.0448205145</v>
      </c>
      <c r="AX83" s="49">
        <v>3034984.7364132693</v>
      </c>
      <c r="AY83" s="49">
        <v>5704578.4845440313</v>
      </c>
      <c r="AZ83" s="49">
        <v>4624787.7325694095</v>
      </c>
      <c r="BA83" s="49">
        <v>1956700</v>
      </c>
      <c r="BB83" s="49">
        <v>163868</v>
      </c>
      <c r="BC83" s="49">
        <v>176364</v>
      </c>
      <c r="BD83" s="49">
        <v>1255707</v>
      </c>
      <c r="BE83" s="49">
        <v>4348318</v>
      </c>
      <c r="BF83" s="49">
        <v>3506580</v>
      </c>
      <c r="BG83" s="49">
        <v>2119855</v>
      </c>
      <c r="BH83" s="49">
        <v>1093425</v>
      </c>
      <c r="BI83" s="41"/>
      <c r="BJ83" s="49">
        <v>1895875.4491017964</v>
      </c>
      <c r="BK83" s="49">
        <v>1719246.5325959122</v>
      </c>
      <c r="BL83" s="49">
        <v>917703.01997081691</v>
      </c>
      <c r="BM83" s="49">
        <v>123412.42429894775</v>
      </c>
      <c r="BN83" s="49">
        <v>189101.55087409634</v>
      </c>
      <c r="BO83" s="49">
        <v>482009.56077924185</v>
      </c>
      <c r="BP83" s="49">
        <v>779513.01468907378</v>
      </c>
      <c r="BQ83" s="49">
        <v>325006.41699928627</v>
      </c>
      <c r="BR83" s="49">
        <v>742057.14177001908</v>
      </c>
      <c r="BS83" s="49">
        <v>1009026.6363876711</v>
      </c>
      <c r="BT83" s="49">
        <v>541722.99181439995</v>
      </c>
      <c r="BU83" s="49">
        <v>355509</v>
      </c>
      <c r="BV83" s="49">
        <v>13730</v>
      </c>
      <c r="BW83" s="49">
        <v>15470</v>
      </c>
      <c r="BX83" s="49">
        <v>324650</v>
      </c>
      <c r="BY83" s="49">
        <v>765668</v>
      </c>
      <c r="BZ83" s="49">
        <v>807237</v>
      </c>
      <c r="CA83" s="49">
        <v>557532</v>
      </c>
      <c r="CB83" s="49">
        <v>368480</v>
      </c>
      <c r="CC83" s="70"/>
      <c r="CD83" s="49">
        <v>26117643.364010073</v>
      </c>
      <c r="CE83" s="49">
        <v>24210046.95429875</v>
      </c>
      <c r="CF83" s="49">
        <v>13263043.362758355</v>
      </c>
      <c r="CG83" s="49">
        <v>1770306.1356294723</v>
      </c>
      <c r="CH83" s="49">
        <v>3618143.2965425411</v>
      </c>
      <c r="CI83" s="49">
        <v>7654296.9509469187</v>
      </c>
      <c r="CJ83" s="49">
        <v>7922435.5875552362</v>
      </c>
      <c r="CK83" s="49">
        <v>6597293.4618198005</v>
      </c>
      <c r="CL83" s="49">
        <v>3777041.8781832885</v>
      </c>
      <c r="CM83" s="49">
        <v>6713605.1209317027</v>
      </c>
      <c r="CN83" s="49">
        <v>5228952.3153406093</v>
      </c>
      <c r="CO83" s="49">
        <v>2312209</v>
      </c>
      <c r="CP83" s="49">
        <v>188582</v>
      </c>
      <c r="CQ83" s="49">
        <v>204210</v>
      </c>
      <c r="CR83" s="49">
        <v>1593805</v>
      </c>
      <c r="CS83" s="49">
        <v>5130922</v>
      </c>
      <c r="CT83" s="49">
        <v>4330377</v>
      </c>
      <c r="CU83" s="49">
        <v>2678834</v>
      </c>
      <c r="CV83" s="49">
        <v>1461905</v>
      </c>
    </row>
    <row r="84" spans="1:100" s="31" customFormat="1" x14ac:dyDescent="0.4">
      <c r="B84" s="30"/>
      <c r="C84" s="30"/>
      <c r="D84" s="30"/>
      <c r="E84" s="30"/>
      <c r="F84" s="30"/>
      <c r="G84" s="30"/>
      <c r="H84" s="30"/>
      <c r="I84" s="30"/>
      <c r="J84" s="30"/>
      <c r="K84" s="30"/>
      <c r="L84" s="30"/>
      <c r="M84" s="30"/>
      <c r="N84" s="30"/>
      <c r="O84" s="30"/>
      <c r="P84" s="30"/>
      <c r="Q84" s="30"/>
      <c r="R84" s="30"/>
      <c r="S84" s="30"/>
      <c r="T84" s="30"/>
      <c r="U84" s="28"/>
      <c r="V84" s="30"/>
      <c r="W84" s="30"/>
      <c r="X84" s="30"/>
      <c r="Y84" s="30"/>
      <c r="Z84" s="30"/>
      <c r="AA84" s="30"/>
      <c r="AB84" s="30"/>
      <c r="AC84" s="30"/>
      <c r="AD84" s="30"/>
      <c r="AE84" s="30"/>
      <c r="AF84" s="30"/>
      <c r="AG84" s="30"/>
      <c r="AH84" s="30"/>
      <c r="AI84" s="30"/>
      <c r="AJ84" s="30"/>
      <c r="AK84" s="30"/>
      <c r="AL84" s="30"/>
      <c r="AM84" s="30"/>
      <c r="AN84" s="30"/>
      <c r="AO84" s="28"/>
      <c r="AP84" s="30"/>
      <c r="AQ84" s="30"/>
      <c r="AR84" s="30"/>
      <c r="AS84" s="30"/>
      <c r="AT84" s="30"/>
      <c r="AU84" s="30"/>
      <c r="AV84" s="30"/>
      <c r="AW84" s="30"/>
      <c r="AX84" s="30"/>
      <c r="AY84" s="30"/>
      <c r="AZ84" s="30"/>
      <c r="BA84" s="30"/>
      <c r="BB84" s="30"/>
      <c r="BC84" s="30"/>
      <c r="BD84" s="30"/>
      <c r="BE84" s="30"/>
      <c r="BF84" s="30"/>
      <c r="BG84" s="30"/>
      <c r="BH84" s="30"/>
      <c r="BI84" s="28"/>
      <c r="BJ84" s="30"/>
      <c r="BK84" s="30"/>
      <c r="BL84" s="30"/>
      <c r="BM84" s="30"/>
      <c r="BN84" s="30"/>
      <c r="BO84" s="30"/>
      <c r="BP84" s="30"/>
      <c r="BQ84" s="30"/>
      <c r="BR84" s="30"/>
      <c r="BS84" s="30"/>
      <c r="BT84" s="30"/>
      <c r="BU84" s="30"/>
      <c r="BV84" s="30"/>
      <c r="BW84" s="30"/>
      <c r="BX84" s="30"/>
      <c r="BY84" s="30"/>
      <c r="BZ84" s="30"/>
      <c r="CA84" s="30"/>
      <c r="CB84" s="30"/>
      <c r="CC84" s="70"/>
      <c r="CD84" s="30"/>
      <c r="CE84" s="30"/>
      <c r="CF84" s="30"/>
      <c r="CG84" s="30"/>
      <c r="CH84" s="30"/>
      <c r="CI84" s="30"/>
      <c r="CJ84" s="30"/>
      <c r="CK84" s="30"/>
      <c r="CL84" s="30"/>
      <c r="CM84" s="30"/>
      <c r="CN84" s="30"/>
      <c r="CO84" s="30"/>
      <c r="CP84" s="30"/>
      <c r="CQ84" s="30"/>
      <c r="CR84" s="30"/>
      <c r="CS84" s="30"/>
      <c r="CT84" s="30"/>
      <c r="CU84" s="30"/>
      <c r="CV84" s="30"/>
    </row>
    <row r="85" spans="1:100" s="31" customFormat="1" ht="17.7" x14ac:dyDescent="0.6">
      <c r="A85" s="92" t="s">
        <v>139</v>
      </c>
      <c r="B85" s="30"/>
      <c r="C85" s="30"/>
      <c r="D85" s="30"/>
      <c r="E85" s="30"/>
      <c r="F85" s="30"/>
      <c r="G85" s="30"/>
      <c r="H85" s="30"/>
      <c r="I85" s="30"/>
      <c r="J85" s="30"/>
      <c r="K85" s="30"/>
      <c r="L85" s="30"/>
      <c r="M85" s="30"/>
      <c r="N85" s="30"/>
      <c r="O85" s="30"/>
      <c r="P85" s="30"/>
      <c r="Q85" s="30"/>
      <c r="R85" s="30"/>
      <c r="S85" s="30"/>
      <c r="T85" s="30"/>
      <c r="U85" s="28"/>
      <c r="V85" s="30"/>
      <c r="W85" s="30"/>
      <c r="X85" s="30"/>
      <c r="Y85" s="30"/>
      <c r="Z85" s="30"/>
      <c r="AA85" s="30"/>
      <c r="AB85" s="30"/>
      <c r="AC85" s="30"/>
      <c r="AD85" s="30"/>
      <c r="AE85" s="30"/>
      <c r="AF85" s="30"/>
      <c r="AG85" s="30"/>
      <c r="AH85" s="30"/>
      <c r="AI85" s="30"/>
      <c r="AJ85" s="30"/>
      <c r="AK85" s="30"/>
      <c r="AL85" s="30"/>
      <c r="AM85" s="30"/>
      <c r="AN85" s="30"/>
      <c r="AO85" s="28"/>
      <c r="AP85" s="30"/>
      <c r="AQ85" s="30"/>
      <c r="AR85" s="30"/>
      <c r="AS85" s="30"/>
      <c r="AT85" s="30"/>
      <c r="AU85" s="30"/>
      <c r="AV85" s="30"/>
      <c r="AW85" s="30"/>
      <c r="AX85" s="30"/>
      <c r="AY85" s="30"/>
      <c r="AZ85" s="30"/>
      <c r="BA85" s="30"/>
      <c r="BB85" s="30"/>
      <c r="BC85" s="30"/>
      <c r="BD85" s="30"/>
      <c r="BE85" s="30"/>
      <c r="BF85" s="30"/>
      <c r="BG85" s="30"/>
      <c r="BH85" s="30"/>
      <c r="BI85" s="28"/>
      <c r="BJ85" s="30"/>
      <c r="BK85" s="30"/>
      <c r="BL85" s="30"/>
      <c r="BM85" s="30"/>
      <c r="BN85" s="30"/>
      <c r="BO85" s="30"/>
      <c r="BP85" s="30"/>
      <c r="BQ85" s="30"/>
      <c r="BR85" s="30"/>
      <c r="BS85" s="30"/>
      <c r="BT85" s="30"/>
      <c r="BU85" s="30"/>
      <c r="BV85" s="30"/>
      <c r="BW85" s="30"/>
      <c r="BX85" s="30"/>
      <c r="BY85" s="30"/>
      <c r="BZ85" s="30"/>
      <c r="CA85" s="30"/>
      <c r="CB85" s="30"/>
      <c r="CC85" s="70"/>
      <c r="CD85" s="30"/>
      <c r="CE85" s="30"/>
      <c r="CF85" s="30"/>
      <c r="CG85" s="30"/>
      <c r="CH85" s="30"/>
      <c r="CI85" s="30"/>
      <c r="CJ85" s="30"/>
      <c r="CK85" s="30"/>
      <c r="CL85" s="30"/>
      <c r="CM85" s="30"/>
      <c r="CN85" s="30"/>
      <c r="CO85" s="30"/>
      <c r="CP85" s="30"/>
      <c r="CQ85" s="30"/>
      <c r="CR85" s="30"/>
      <c r="CS85" s="30"/>
      <c r="CT85" s="30"/>
      <c r="CU85" s="30"/>
      <c r="CV85" s="30"/>
    </row>
    <row r="86" spans="1:100" s="31" customFormat="1" x14ac:dyDescent="0.4">
      <c r="A86" s="31" t="s">
        <v>6</v>
      </c>
      <c r="B86" s="30">
        <v>0</v>
      </c>
      <c r="C86" s="30">
        <v>20488.213277299888</v>
      </c>
      <c r="D86" s="30">
        <v>0</v>
      </c>
      <c r="E86" s="30">
        <v>0</v>
      </c>
      <c r="F86" s="30">
        <v>4992.1900753291166</v>
      </c>
      <c r="G86" s="30">
        <v>3579.7033383615594</v>
      </c>
      <c r="H86" s="30">
        <v>1883.7838793996307</v>
      </c>
      <c r="I86" s="30">
        <v>6517.9516602712483</v>
      </c>
      <c r="J86" s="30">
        <v>0</v>
      </c>
      <c r="K86" s="30">
        <v>0</v>
      </c>
      <c r="L86" s="30">
        <v>0</v>
      </c>
      <c r="M86" s="30">
        <v>0</v>
      </c>
      <c r="N86" s="30">
        <v>0</v>
      </c>
      <c r="O86" s="30">
        <v>0</v>
      </c>
      <c r="P86" s="30">
        <v>0</v>
      </c>
      <c r="Q86" s="30">
        <v>0</v>
      </c>
      <c r="R86" s="30">
        <v>0</v>
      </c>
      <c r="S86" s="30">
        <v>0</v>
      </c>
      <c r="T86" s="30">
        <v>0</v>
      </c>
      <c r="U86" s="28"/>
      <c r="V86" s="30">
        <v>0</v>
      </c>
      <c r="W86" s="30">
        <v>0</v>
      </c>
      <c r="X86" s="30">
        <v>0</v>
      </c>
      <c r="Y86" s="30">
        <v>0</v>
      </c>
      <c r="Z86" s="30">
        <v>0</v>
      </c>
      <c r="AA86" s="30">
        <v>0</v>
      </c>
      <c r="AB86" s="30">
        <v>0</v>
      </c>
      <c r="AC86" s="30">
        <v>0</v>
      </c>
      <c r="AD86" s="30">
        <v>0</v>
      </c>
      <c r="AE86" s="30">
        <v>0</v>
      </c>
      <c r="AF86" s="30">
        <v>0</v>
      </c>
      <c r="AG86" s="30">
        <v>0</v>
      </c>
      <c r="AH86" s="30">
        <v>0</v>
      </c>
      <c r="AI86" s="30">
        <v>0</v>
      </c>
      <c r="AJ86" s="30">
        <v>0</v>
      </c>
      <c r="AK86" s="30">
        <v>0</v>
      </c>
      <c r="AL86" s="30">
        <v>0</v>
      </c>
      <c r="AM86" s="30">
        <v>0</v>
      </c>
      <c r="AN86" s="30">
        <v>0</v>
      </c>
      <c r="AO86" s="28"/>
      <c r="AP86" s="30">
        <v>0</v>
      </c>
      <c r="AQ86" s="30">
        <v>0</v>
      </c>
      <c r="AR86" s="30">
        <v>0</v>
      </c>
      <c r="AS86" s="30">
        <v>535.57519067659337</v>
      </c>
      <c r="AT86" s="30">
        <v>2363.7695857089466</v>
      </c>
      <c r="AU86" s="30">
        <v>751.41827031615264</v>
      </c>
      <c r="AV86" s="30">
        <v>1399.2012875349974</v>
      </c>
      <c r="AW86" s="30">
        <v>0</v>
      </c>
      <c r="AX86" s="30">
        <v>0</v>
      </c>
      <c r="AY86" s="30">
        <v>0</v>
      </c>
      <c r="AZ86" s="30">
        <v>0</v>
      </c>
      <c r="BA86" s="30">
        <v>0</v>
      </c>
      <c r="BB86" s="30">
        <v>0</v>
      </c>
      <c r="BC86" s="30">
        <v>0</v>
      </c>
      <c r="BD86" s="30">
        <v>0</v>
      </c>
      <c r="BE86" s="30">
        <v>0</v>
      </c>
      <c r="BF86" s="30">
        <v>0</v>
      </c>
      <c r="BG86" s="30">
        <v>0</v>
      </c>
      <c r="BH86" s="30">
        <v>0</v>
      </c>
      <c r="BI86" s="28"/>
      <c r="BJ86" s="30">
        <v>0</v>
      </c>
      <c r="BK86" s="30">
        <v>0</v>
      </c>
      <c r="BL86" s="30">
        <v>0</v>
      </c>
      <c r="BM86" s="30">
        <v>0</v>
      </c>
      <c r="BN86" s="30">
        <v>0</v>
      </c>
      <c r="BO86" s="30">
        <v>0</v>
      </c>
      <c r="BP86" s="30">
        <v>0</v>
      </c>
      <c r="BQ86" s="30">
        <v>0</v>
      </c>
      <c r="BR86" s="30">
        <v>0</v>
      </c>
      <c r="BS86" s="30">
        <v>0</v>
      </c>
      <c r="BT86" s="30">
        <v>0</v>
      </c>
      <c r="BU86" s="30">
        <v>0</v>
      </c>
      <c r="BV86" s="30">
        <v>0</v>
      </c>
      <c r="BW86" s="30">
        <v>0</v>
      </c>
      <c r="BX86" s="30">
        <v>0</v>
      </c>
      <c r="BY86" s="30">
        <v>0</v>
      </c>
      <c r="BZ86" s="30">
        <v>0</v>
      </c>
      <c r="CA86" s="30">
        <v>0</v>
      </c>
      <c r="CB86" s="30">
        <v>0</v>
      </c>
      <c r="CC86" s="70"/>
      <c r="CD86" s="30">
        <v>0</v>
      </c>
      <c r="CE86" s="30">
        <v>20488.213277299888</v>
      </c>
      <c r="CF86" s="30">
        <v>0</v>
      </c>
      <c r="CG86" s="30">
        <v>535.57519067659337</v>
      </c>
      <c r="CH86" s="30">
        <v>7355.9596610380631</v>
      </c>
      <c r="CI86" s="30">
        <v>4331.1216086777122</v>
      </c>
      <c r="CJ86" s="30">
        <v>3282.9851669346281</v>
      </c>
      <c r="CK86" s="30">
        <v>6517.9516602712483</v>
      </c>
      <c r="CL86" s="30">
        <v>0</v>
      </c>
      <c r="CM86" s="30">
        <v>0</v>
      </c>
      <c r="CN86" s="30">
        <v>0</v>
      </c>
      <c r="CO86" s="30">
        <v>0</v>
      </c>
      <c r="CP86" s="30">
        <v>0</v>
      </c>
      <c r="CQ86" s="30">
        <v>0</v>
      </c>
      <c r="CR86" s="30">
        <v>0</v>
      </c>
      <c r="CS86" s="30">
        <v>0</v>
      </c>
      <c r="CT86" s="30">
        <v>0</v>
      </c>
      <c r="CU86" s="30">
        <v>0</v>
      </c>
      <c r="CV86" s="30">
        <v>0</v>
      </c>
    </row>
    <row r="87" spans="1:100" s="31" customFormat="1" x14ac:dyDescent="0.4">
      <c r="A87" s="70" t="s">
        <v>13</v>
      </c>
      <c r="B87" s="30">
        <v>0</v>
      </c>
      <c r="C87" s="30">
        <v>0</v>
      </c>
      <c r="D87" s="30">
        <v>0</v>
      </c>
      <c r="E87" s="30">
        <v>0</v>
      </c>
      <c r="F87" s="30">
        <v>0</v>
      </c>
      <c r="G87" s="30">
        <v>0</v>
      </c>
      <c r="H87" s="30">
        <v>0</v>
      </c>
      <c r="I87" s="30">
        <v>0</v>
      </c>
      <c r="J87" s="30">
        <v>0</v>
      </c>
      <c r="K87" s="30">
        <v>0</v>
      </c>
      <c r="L87" s="30">
        <v>0</v>
      </c>
      <c r="M87" s="30">
        <v>0</v>
      </c>
      <c r="N87" s="30">
        <v>0</v>
      </c>
      <c r="O87" s="30">
        <v>0</v>
      </c>
      <c r="P87" s="30">
        <v>0</v>
      </c>
      <c r="Q87" s="30">
        <v>0</v>
      </c>
      <c r="R87" s="30">
        <v>0</v>
      </c>
      <c r="S87" s="30">
        <v>0</v>
      </c>
      <c r="T87" s="30">
        <v>0</v>
      </c>
      <c r="U87" s="28"/>
      <c r="V87" s="30">
        <v>0</v>
      </c>
      <c r="W87" s="30">
        <v>0</v>
      </c>
      <c r="X87" s="30">
        <v>0</v>
      </c>
      <c r="Y87" s="30">
        <v>0</v>
      </c>
      <c r="Z87" s="30">
        <v>0</v>
      </c>
      <c r="AA87" s="30">
        <v>0</v>
      </c>
      <c r="AB87" s="30">
        <v>0</v>
      </c>
      <c r="AC87" s="30">
        <v>0</v>
      </c>
      <c r="AD87" s="30">
        <v>0</v>
      </c>
      <c r="AE87" s="30">
        <v>0</v>
      </c>
      <c r="AF87" s="30">
        <v>0</v>
      </c>
      <c r="AG87" s="30">
        <v>0</v>
      </c>
      <c r="AH87" s="30">
        <v>0</v>
      </c>
      <c r="AI87" s="30">
        <v>0</v>
      </c>
      <c r="AJ87" s="30">
        <v>0</v>
      </c>
      <c r="AK87" s="30">
        <v>0</v>
      </c>
      <c r="AL87" s="30">
        <v>0</v>
      </c>
      <c r="AM87" s="30">
        <v>0</v>
      </c>
      <c r="AN87" s="30">
        <v>0</v>
      </c>
      <c r="AO87" s="28"/>
      <c r="AP87" s="30">
        <v>0</v>
      </c>
      <c r="AQ87" s="30">
        <v>0</v>
      </c>
      <c r="AR87" s="30">
        <v>0</v>
      </c>
      <c r="AS87" s="30">
        <v>0</v>
      </c>
      <c r="AT87" s="30">
        <v>0</v>
      </c>
      <c r="AU87" s="30">
        <v>0</v>
      </c>
      <c r="AV87" s="30">
        <v>0</v>
      </c>
      <c r="AW87" s="30">
        <v>0</v>
      </c>
      <c r="AX87" s="30">
        <v>0</v>
      </c>
      <c r="AY87" s="30">
        <v>0</v>
      </c>
      <c r="AZ87" s="30">
        <v>0</v>
      </c>
      <c r="BA87" s="30">
        <v>0</v>
      </c>
      <c r="BB87" s="30">
        <v>0</v>
      </c>
      <c r="BC87" s="30">
        <v>0</v>
      </c>
      <c r="BD87" s="30">
        <v>0</v>
      </c>
      <c r="BE87" s="30">
        <v>0</v>
      </c>
      <c r="BF87" s="30">
        <v>0</v>
      </c>
      <c r="BG87" s="30">
        <v>0</v>
      </c>
      <c r="BH87" s="30">
        <v>0</v>
      </c>
      <c r="BI87" s="28"/>
      <c r="BJ87" s="30">
        <v>0</v>
      </c>
      <c r="BK87" s="30">
        <v>0</v>
      </c>
      <c r="BL87" s="30">
        <v>0</v>
      </c>
      <c r="BM87" s="30">
        <v>0</v>
      </c>
      <c r="BN87" s="30">
        <v>0</v>
      </c>
      <c r="BO87" s="30">
        <v>0</v>
      </c>
      <c r="BP87" s="30">
        <v>0</v>
      </c>
      <c r="BQ87" s="30">
        <v>0</v>
      </c>
      <c r="BR87" s="30">
        <v>0</v>
      </c>
      <c r="BS87" s="30">
        <v>0</v>
      </c>
      <c r="BT87" s="30">
        <v>0</v>
      </c>
      <c r="BU87" s="30">
        <v>0</v>
      </c>
      <c r="BV87" s="30">
        <v>0</v>
      </c>
      <c r="BW87" s="30">
        <v>0</v>
      </c>
      <c r="BX87" s="30">
        <v>0</v>
      </c>
      <c r="BY87" s="30">
        <v>0</v>
      </c>
      <c r="BZ87" s="30">
        <v>0</v>
      </c>
      <c r="CA87" s="30">
        <v>0</v>
      </c>
      <c r="CB87" s="30">
        <v>0</v>
      </c>
      <c r="CC87" s="70"/>
      <c r="CD87" s="30">
        <v>0</v>
      </c>
      <c r="CE87" s="30">
        <v>0</v>
      </c>
      <c r="CF87" s="30">
        <v>0</v>
      </c>
      <c r="CG87" s="30">
        <v>0</v>
      </c>
      <c r="CH87" s="30">
        <v>0</v>
      </c>
      <c r="CI87" s="30">
        <v>0</v>
      </c>
      <c r="CJ87" s="30">
        <v>0</v>
      </c>
      <c r="CK87" s="30">
        <v>0</v>
      </c>
      <c r="CL87" s="30">
        <v>0</v>
      </c>
      <c r="CM87" s="30">
        <v>0</v>
      </c>
      <c r="CN87" s="30">
        <v>0</v>
      </c>
      <c r="CO87" s="30">
        <v>0</v>
      </c>
      <c r="CP87" s="30">
        <v>0</v>
      </c>
      <c r="CQ87" s="30">
        <v>0</v>
      </c>
      <c r="CR87" s="30">
        <v>0</v>
      </c>
      <c r="CS87" s="30">
        <v>0</v>
      </c>
      <c r="CT87" s="30">
        <v>0</v>
      </c>
      <c r="CU87" s="30">
        <v>0</v>
      </c>
      <c r="CV87" s="30">
        <v>0</v>
      </c>
    </row>
    <row r="88" spans="1:100" s="31" customFormat="1" x14ac:dyDescent="0.4">
      <c r="A88" s="70" t="s">
        <v>15</v>
      </c>
      <c r="B88" s="30">
        <v>0</v>
      </c>
      <c r="C88" s="30">
        <v>0</v>
      </c>
      <c r="D88" s="30">
        <v>0</v>
      </c>
      <c r="E88" s="30">
        <v>0</v>
      </c>
      <c r="F88" s="30">
        <v>0</v>
      </c>
      <c r="G88" s="30">
        <v>0</v>
      </c>
      <c r="H88" s="30">
        <v>0</v>
      </c>
      <c r="I88" s="30">
        <v>0</v>
      </c>
      <c r="J88" s="30">
        <v>0</v>
      </c>
      <c r="K88" s="30">
        <v>0</v>
      </c>
      <c r="L88" s="30">
        <v>0</v>
      </c>
      <c r="M88" s="30">
        <v>0</v>
      </c>
      <c r="N88" s="30">
        <v>0</v>
      </c>
      <c r="O88" s="30">
        <v>0</v>
      </c>
      <c r="P88" s="30">
        <v>0</v>
      </c>
      <c r="Q88" s="30">
        <v>0</v>
      </c>
      <c r="R88" s="30">
        <v>0</v>
      </c>
      <c r="S88" s="30">
        <v>0</v>
      </c>
      <c r="T88" s="30">
        <v>0</v>
      </c>
      <c r="U88" s="28"/>
      <c r="V88" s="30">
        <v>0</v>
      </c>
      <c r="W88" s="30">
        <v>0</v>
      </c>
      <c r="X88" s="30">
        <v>0</v>
      </c>
      <c r="Y88" s="30">
        <v>0</v>
      </c>
      <c r="Z88" s="30">
        <v>0</v>
      </c>
      <c r="AA88" s="30">
        <v>0</v>
      </c>
      <c r="AB88" s="30">
        <v>0</v>
      </c>
      <c r="AC88" s="30">
        <v>0</v>
      </c>
      <c r="AD88" s="30">
        <v>0</v>
      </c>
      <c r="AE88" s="30">
        <v>0</v>
      </c>
      <c r="AF88" s="30">
        <v>0</v>
      </c>
      <c r="AG88" s="30">
        <v>0</v>
      </c>
      <c r="AH88" s="30">
        <v>0</v>
      </c>
      <c r="AI88" s="30">
        <v>0</v>
      </c>
      <c r="AJ88" s="30">
        <v>0</v>
      </c>
      <c r="AK88" s="30">
        <v>0</v>
      </c>
      <c r="AL88" s="30">
        <v>0</v>
      </c>
      <c r="AM88" s="30">
        <v>0</v>
      </c>
      <c r="AN88" s="30">
        <v>0</v>
      </c>
      <c r="AO88" s="28"/>
      <c r="AP88" s="30">
        <v>61017.733112835507</v>
      </c>
      <c r="AQ88" s="30">
        <v>53639.398998330551</v>
      </c>
      <c r="AR88" s="30">
        <v>35218.362222543561</v>
      </c>
      <c r="AS88" s="30">
        <v>28921.060296536041</v>
      </c>
      <c r="AT88" s="30">
        <v>42547.852542761037</v>
      </c>
      <c r="AU88" s="30">
        <v>40576.586597072244</v>
      </c>
      <c r="AV88" s="30">
        <v>37778.43476344493</v>
      </c>
      <c r="AW88" s="30">
        <v>48002.196771585572</v>
      </c>
      <c r="AX88" s="30">
        <v>47147.237103644577</v>
      </c>
      <c r="AY88" s="30">
        <v>49588.52595108204</v>
      </c>
      <c r="AZ88" s="30">
        <v>71226</v>
      </c>
      <c r="BA88" s="30">
        <v>0</v>
      </c>
      <c r="BB88" s="30">
        <v>0</v>
      </c>
      <c r="BC88" s="30">
        <v>0</v>
      </c>
      <c r="BD88" s="30">
        <v>0</v>
      </c>
      <c r="BE88" s="30">
        <v>0</v>
      </c>
      <c r="BF88" s="30">
        <v>0</v>
      </c>
      <c r="BG88" s="30">
        <v>0</v>
      </c>
      <c r="BH88" s="30">
        <v>0</v>
      </c>
      <c r="BI88" s="28"/>
      <c r="BJ88" s="30">
        <v>59609.580838323353</v>
      </c>
      <c r="BK88" s="30">
        <v>57730.632131405946</v>
      </c>
      <c r="BL88" s="30">
        <v>38315.502870471988</v>
      </c>
      <c r="BM88" s="30">
        <v>35383.981792006001</v>
      </c>
      <c r="BN88" s="30">
        <v>39356.160334202788</v>
      </c>
      <c r="BO88" s="30">
        <v>44014.23606224703</v>
      </c>
      <c r="BP88" s="30">
        <v>44824.731559960768</v>
      </c>
      <c r="BQ88" s="30">
        <v>44269.977066347958</v>
      </c>
      <c r="BR88" s="30">
        <v>52417.631179645279</v>
      </c>
      <c r="BS88" s="30">
        <v>56362.523285959825</v>
      </c>
      <c r="BT88" s="30">
        <v>69536</v>
      </c>
      <c r="BU88" s="30">
        <v>0</v>
      </c>
      <c r="BV88" s="30">
        <v>0</v>
      </c>
      <c r="BW88" s="30">
        <v>0</v>
      </c>
      <c r="BX88" s="30">
        <v>0</v>
      </c>
      <c r="BY88" s="30">
        <v>0</v>
      </c>
      <c r="BZ88" s="30">
        <v>0</v>
      </c>
      <c r="CA88" s="30">
        <v>0</v>
      </c>
      <c r="CB88" s="30">
        <v>0</v>
      </c>
      <c r="CC88" s="70"/>
      <c r="CD88" s="30">
        <v>120627.31395115887</v>
      </c>
      <c r="CE88" s="30">
        <v>111370.0311297365</v>
      </c>
      <c r="CF88" s="30">
        <v>73533.865093015542</v>
      </c>
      <c r="CG88" s="30">
        <v>64305.042088542046</v>
      </c>
      <c r="CH88" s="30">
        <v>81904.012876963825</v>
      </c>
      <c r="CI88" s="30">
        <v>84590.822659319267</v>
      </c>
      <c r="CJ88" s="30">
        <v>82603.16632340569</v>
      </c>
      <c r="CK88" s="30">
        <v>92272.173837933529</v>
      </c>
      <c r="CL88" s="30">
        <v>99564.868283289863</v>
      </c>
      <c r="CM88" s="30">
        <v>105951.04923704187</v>
      </c>
      <c r="CN88" s="30">
        <v>140762</v>
      </c>
      <c r="CO88" s="30">
        <v>0</v>
      </c>
      <c r="CP88" s="30">
        <v>0</v>
      </c>
      <c r="CQ88" s="30">
        <v>0</v>
      </c>
      <c r="CR88" s="30">
        <v>0</v>
      </c>
      <c r="CS88" s="30">
        <v>0</v>
      </c>
      <c r="CT88" s="30">
        <v>0</v>
      </c>
      <c r="CU88" s="30">
        <v>0</v>
      </c>
      <c r="CV88" s="30">
        <v>0</v>
      </c>
    </row>
    <row r="89" spans="1:100" s="31" customFormat="1" x14ac:dyDescent="0.4">
      <c r="A89" s="70" t="s">
        <v>16</v>
      </c>
      <c r="B89" s="30">
        <v>0</v>
      </c>
      <c r="C89" s="30">
        <v>0</v>
      </c>
      <c r="D89" s="30">
        <v>0</v>
      </c>
      <c r="E89" s="30">
        <v>0</v>
      </c>
      <c r="F89" s="30">
        <v>0</v>
      </c>
      <c r="G89" s="30">
        <v>0</v>
      </c>
      <c r="H89" s="30">
        <v>0</v>
      </c>
      <c r="I89" s="30">
        <v>0</v>
      </c>
      <c r="J89" s="30">
        <v>0</v>
      </c>
      <c r="K89" s="30">
        <v>0</v>
      </c>
      <c r="L89" s="30">
        <v>0</v>
      </c>
      <c r="M89" s="30">
        <v>0</v>
      </c>
      <c r="N89" s="30">
        <v>0</v>
      </c>
      <c r="O89" s="30">
        <v>0</v>
      </c>
      <c r="P89" s="30">
        <v>0</v>
      </c>
      <c r="Q89" s="30">
        <v>0</v>
      </c>
      <c r="R89" s="30">
        <v>0</v>
      </c>
      <c r="S89" s="30">
        <v>0</v>
      </c>
      <c r="T89" s="30">
        <v>0</v>
      </c>
      <c r="U89" s="28"/>
      <c r="V89" s="30">
        <v>0</v>
      </c>
      <c r="W89" s="30">
        <v>0</v>
      </c>
      <c r="X89" s="30">
        <v>0</v>
      </c>
      <c r="Y89" s="30">
        <v>0</v>
      </c>
      <c r="Z89" s="30">
        <v>0</v>
      </c>
      <c r="AA89" s="30">
        <v>0</v>
      </c>
      <c r="AB89" s="30">
        <v>0</v>
      </c>
      <c r="AC89" s="30">
        <v>0</v>
      </c>
      <c r="AD89" s="30">
        <v>0</v>
      </c>
      <c r="AE89" s="30">
        <v>0</v>
      </c>
      <c r="AF89" s="30">
        <v>0</v>
      </c>
      <c r="AG89" s="30">
        <v>0</v>
      </c>
      <c r="AH89" s="30">
        <v>0</v>
      </c>
      <c r="AI89" s="30">
        <v>0</v>
      </c>
      <c r="AJ89" s="30">
        <v>0</v>
      </c>
      <c r="AK89" s="30">
        <v>0</v>
      </c>
      <c r="AL89" s="30">
        <v>0</v>
      </c>
      <c r="AM89" s="30">
        <v>0</v>
      </c>
      <c r="AN89" s="30">
        <v>0</v>
      </c>
      <c r="AO89" s="28"/>
      <c r="AP89" s="30">
        <v>0</v>
      </c>
      <c r="AQ89" s="30">
        <v>0</v>
      </c>
      <c r="AR89" s="30">
        <v>0</v>
      </c>
      <c r="AS89" s="30">
        <v>0</v>
      </c>
      <c r="AT89" s="30">
        <v>0</v>
      </c>
      <c r="AU89" s="30">
        <v>0</v>
      </c>
      <c r="AV89" s="30">
        <v>0</v>
      </c>
      <c r="AW89" s="30">
        <v>0</v>
      </c>
      <c r="AX89" s="30">
        <v>0</v>
      </c>
      <c r="AY89" s="30">
        <v>0</v>
      </c>
      <c r="AZ89" s="30">
        <v>0</v>
      </c>
      <c r="BA89" s="30">
        <v>0</v>
      </c>
      <c r="BB89" s="30">
        <v>0</v>
      </c>
      <c r="BC89" s="30">
        <v>0</v>
      </c>
      <c r="BD89" s="30">
        <v>0</v>
      </c>
      <c r="BE89" s="30">
        <v>0</v>
      </c>
      <c r="BF89" s="30">
        <v>0</v>
      </c>
      <c r="BG89" s="30">
        <v>0</v>
      </c>
      <c r="BH89" s="30">
        <v>0</v>
      </c>
      <c r="BI89" s="28"/>
      <c r="BJ89" s="30">
        <v>0</v>
      </c>
      <c r="BK89" s="30">
        <v>0</v>
      </c>
      <c r="BL89" s="30">
        <v>0</v>
      </c>
      <c r="BM89" s="30">
        <v>0</v>
      </c>
      <c r="BN89" s="30">
        <v>0</v>
      </c>
      <c r="BO89" s="30">
        <v>0</v>
      </c>
      <c r="BP89" s="30">
        <v>0</v>
      </c>
      <c r="BQ89" s="30">
        <v>0</v>
      </c>
      <c r="BR89" s="30">
        <v>0</v>
      </c>
      <c r="BS89" s="30">
        <v>0</v>
      </c>
      <c r="BT89" s="30">
        <v>0</v>
      </c>
      <c r="BU89" s="30">
        <v>0</v>
      </c>
      <c r="BV89" s="30">
        <v>0</v>
      </c>
      <c r="BW89" s="30">
        <v>0</v>
      </c>
      <c r="BX89" s="30">
        <v>0</v>
      </c>
      <c r="BY89" s="30">
        <v>0</v>
      </c>
      <c r="BZ89" s="30">
        <v>0</v>
      </c>
      <c r="CA89" s="30">
        <v>0</v>
      </c>
      <c r="CB89" s="30">
        <v>0</v>
      </c>
      <c r="CC89" s="70"/>
      <c r="CD89" s="30">
        <v>0</v>
      </c>
      <c r="CE89" s="30">
        <v>0</v>
      </c>
      <c r="CF89" s="30">
        <v>0</v>
      </c>
      <c r="CG89" s="30">
        <v>0</v>
      </c>
      <c r="CH89" s="30">
        <v>0</v>
      </c>
      <c r="CI89" s="30">
        <v>0</v>
      </c>
      <c r="CJ89" s="30">
        <v>0</v>
      </c>
      <c r="CK89" s="30">
        <v>0</v>
      </c>
      <c r="CL89" s="30">
        <v>0</v>
      </c>
      <c r="CM89" s="30">
        <v>0</v>
      </c>
      <c r="CN89" s="30">
        <v>0</v>
      </c>
      <c r="CO89" s="30">
        <v>0</v>
      </c>
      <c r="CP89" s="30">
        <v>0</v>
      </c>
      <c r="CQ89" s="30">
        <v>0</v>
      </c>
      <c r="CR89" s="30">
        <v>0</v>
      </c>
      <c r="CS89" s="30">
        <v>0</v>
      </c>
      <c r="CT89" s="30">
        <v>0</v>
      </c>
      <c r="CU89" s="30">
        <v>0</v>
      </c>
      <c r="CV89" s="30">
        <v>0</v>
      </c>
    </row>
    <row r="90" spans="1:100" s="31" customFormat="1" x14ac:dyDescent="0.4">
      <c r="A90" s="70" t="s">
        <v>8</v>
      </c>
      <c r="B90" s="30">
        <v>0</v>
      </c>
      <c r="C90" s="30">
        <v>0</v>
      </c>
      <c r="D90" s="30">
        <v>0</v>
      </c>
      <c r="E90" s="30">
        <v>0</v>
      </c>
      <c r="F90" s="30">
        <v>0</v>
      </c>
      <c r="G90" s="30">
        <v>0</v>
      </c>
      <c r="H90" s="30">
        <v>0</v>
      </c>
      <c r="I90" s="30">
        <v>0</v>
      </c>
      <c r="J90" s="30">
        <v>0</v>
      </c>
      <c r="K90" s="30">
        <v>0</v>
      </c>
      <c r="L90" s="30">
        <v>0</v>
      </c>
      <c r="M90" s="30">
        <v>0</v>
      </c>
      <c r="N90" s="30">
        <v>0</v>
      </c>
      <c r="O90" s="30">
        <v>0</v>
      </c>
      <c r="P90" s="30">
        <v>0</v>
      </c>
      <c r="Q90" s="30">
        <v>0</v>
      </c>
      <c r="R90" s="30">
        <v>0</v>
      </c>
      <c r="S90" s="30">
        <v>0</v>
      </c>
      <c r="T90" s="30">
        <v>0</v>
      </c>
      <c r="U90" s="28"/>
      <c r="V90" s="30">
        <v>0</v>
      </c>
      <c r="W90" s="30">
        <v>0</v>
      </c>
      <c r="X90" s="30">
        <v>0</v>
      </c>
      <c r="Y90" s="30">
        <v>0</v>
      </c>
      <c r="Z90" s="30">
        <v>0</v>
      </c>
      <c r="AA90" s="30">
        <v>0</v>
      </c>
      <c r="AB90" s="30">
        <v>0</v>
      </c>
      <c r="AC90" s="30">
        <v>0</v>
      </c>
      <c r="AD90" s="30">
        <v>0</v>
      </c>
      <c r="AE90" s="30">
        <v>0</v>
      </c>
      <c r="AF90" s="30">
        <v>0</v>
      </c>
      <c r="AG90" s="30">
        <v>0</v>
      </c>
      <c r="AH90" s="30">
        <v>0</v>
      </c>
      <c r="AI90" s="30">
        <v>0</v>
      </c>
      <c r="AJ90" s="30">
        <v>0</v>
      </c>
      <c r="AK90" s="30">
        <v>0</v>
      </c>
      <c r="AL90" s="30">
        <v>0</v>
      </c>
      <c r="AM90" s="30">
        <v>0</v>
      </c>
      <c r="AN90" s="30">
        <v>0</v>
      </c>
      <c r="AO90" s="28"/>
      <c r="AP90" s="30">
        <v>0</v>
      </c>
      <c r="AQ90" s="30">
        <v>0</v>
      </c>
      <c r="AR90" s="30">
        <v>0</v>
      </c>
      <c r="AS90" s="30">
        <v>0</v>
      </c>
      <c r="AT90" s="30">
        <v>0</v>
      </c>
      <c r="AU90" s="30">
        <v>0</v>
      </c>
      <c r="AV90" s="30">
        <v>0</v>
      </c>
      <c r="AW90" s="30">
        <v>0</v>
      </c>
      <c r="AX90" s="30">
        <v>0</v>
      </c>
      <c r="AY90" s="30">
        <v>0</v>
      </c>
      <c r="AZ90" s="30">
        <v>0</v>
      </c>
      <c r="BA90" s="30">
        <v>0</v>
      </c>
      <c r="BB90" s="30">
        <v>0</v>
      </c>
      <c r="BC90" s="30">
        <v>0</v>
      </c>
      <c r="BD90" s="30">
        <v>0</v>
      </c>
      <c r="BE90" s="30">
        <v>0</v>
      </c>
      <c r="BF90" s="30">
        <v>0</v>
      </c>
      <c r="BG90" s="30">
        <v>0</v>
      </c>
      <c r="BH90" s="30">
        <v>0</v>
      </c>
      <c r="BI90" s="28"/>
      <c r="BJ90" s="30">
        <v>0</v>
      </c>
      <c r="BK90" s="30">
        <v>0</v>
      </c>
      <c r="BL90" s="30">
        <v>0</v>
      </c>
      <c r="BM90" s="30">
        <v>0</v>
      </c>
      <c r="BN90" s="30">
        <v>0</v>
      </c>
      <c r="BO90" s="30">
        <v>0</v>
      </c>
      <c r="BP90" s="30">
        <v>0</v>
      </c>
      <c r="BQ90" s="30">
        <v>0</v>
      </c>
      <c r="BR90" s="30">
        <v>0</v>
      </c>
      <c r="BS90" s="30">
        <v>0</v>
      </c>
      <c r="BT90" s="30">
        <v>0</v>
      </c>
      <c r="BU90" s="30">
        <v>0</v>
      </c>
      <c r="BV90" s="30">
        <v>0</v>
      </c>
      <c r="BW90" s="30">
        <v>0</v>
      </c>
      <c r="BX90" s="30">
        <v>0</v>
      </c>
      <c r="BY90" s="30">
        <v>0</v>
      </c>
      <c r="BZ90" s="30">
        <v>0</v>
      </c>
      <c r="CA90" s="30">
        <v>0</v>
      </c>
      <c r="CB90" s="30">
        <v>0</v>
      </c>
      <c r="CC90" s="70"/>
      <c r="CD90" s="30">
        <v>0</v>
      </c>
      <c r="CE90" s="30">
        <v>0</v>
      </c>
      <c r="CF90" s="30">
        <v>0</v>
      </c>
      <c r="CG90" s="30">
        <v>0</v>
      </c>
      <c r="CH90" s="30">
        <v>0</v>
      </c>
      <c r="CI90" s="30">
        <v>0</v>
      </c>
      <c r="CJ90" s="30">
        <v>0</v>
      </c>
      <c r="CK90" s="30">
        <v>0</v>
      </c>
      <c r="CL90" s="30">
        <v>0</v>
      </c>
      <c r="CM90" s="30">
        <v>0</v>
      </c>
      <c r="CN90" s="30">
        <v>0</v>
      </c>
      <c r="CO90" s="30">
        <v>0</v>
      </c>
      <c r="CP90" s="30">
        <v>0</v>
      </c>
      <c r="CQ90" s="30">
        <v>0</v>
      </c>
      <c r="CR90" s="30">
        <v>0</v>
      </c>
      <c r="CS90" s="30">
        <v>0</v>
      </c>
      <c r="CT90" s="30">
        <v>0</v>
      </c>
      <c r="CU90" s="30">
        <v>0</v>
      </c>
      <c r="CV90" s="30">
        <v>0</v>
      </c>
    </row>
    <row r="91" spans="1:100" s="31" customFormat="1" x14ac:dyDescent="0.4">
      <c r="A91" s="70" t="s">
        <v>24</v>
      </c>
      <c r="B91" s="30">
        <v>0</v>
      </c>
      <c r="C91" s="30">
        <v>0</v>
      </c>
      <c r="D91" s="30">
        <v>0</v>
      </c>
      <c r="E91" s="30">
        <v>0</v>
      </c>
      <c r="F91" s="30">
        <v>0</v>
      </c>
      <c r="G91" s="30">
        <v>0</v>
      </c>
      <c r="H91" s="30">
        <v>0</v>
      </c>
      <c r="I91" s="30">
        <v>0</v>
      </c>
      <c r="J91" s="30">
        <v>0</v>
      </c>
      <c r="K91" s="30">
        <v>0</v>
      </c>
      <c r="L91" s="30">
        <v>0</v>
      </c>
      <c r="M91" s="30">
        <v>0</v>
      </c>
      <c r="N91" s="30">
        <v>0</v>
      </c>
      <c r="O91" s="30">
        <v>0</v>
      </c>
      <c r="P91" s="30">
        <v>0</v>
      </c>
      <c r="Q91" s="30">
        <v>0</v>
      </c>
      <c r="R91" s="30">
        <v>0</v>
      </c>
      <c r="S91" s="30">
        <v>0</v>
      </c>
      <c r="T91" s="30">
        <v>0</v>
      </c>
      <c r="U91" s="28"/>
      <c r="V91" s="30">
        <v>0</v>
      </c>
      <c r="W91" s="30">
        <v>0</v>
      </c>
      <c r="X91" s="30">
        <v>0</v>
      </c>
      <c r="Y91" s="30">
        <v>0</v>
      </c>
      <c r="Z91" s="30">
        <v>0</v>
      </c>
      <c r="AA91" s="30">
        <v>0</v>
      </c>
      <c r="AB91" s="30">
        <v>0</v>
      </c>
      <c r="AC91" s="30">
        <v>0</v>
      </c>
      <c r="AD91" s="30">
        <v>0</v>
      </c>
      <c r="AE91" s="30">
        <v>0</v>
      </c>
      <c r="AF91" s="30">
        <v>0</v>
      </c>
      <c r="AG91" s="30">
        <v>0</v>
      </c>
      <c r="AH91" s="30">
        <v>0</v>
      </c>
      <c r="AI91" s="30">
        <v>0</v>
      </c>
      <c r="AJ91" s="30">
        <v>0</v>
      </c>
      <c r="AK91" s="30">
        <v>0</v>
      </c>
      <c r="AL91" s="30">
        <v>0</v>
      </c>
      <c r="AM91" s="30">
        <v>0</v>
      </c>
      <c r="AN91" s="30">
        <v>0</v>
      </c>
      <c r="AO91" s="28"/>
      <c r="AP91" s="30">
        <v>0</v>
      </c>
      <c r="AQ91" s="30">
        <v>0</v>
      </c>
      <c r="AR91" s="30">
        <v>0</v>
      </c>
      <c r="AS91" s="30">
        <v>0</v>
      </c>
      <c r="AT91" s="30">
        <v>0</v>
      </c>
      <c r="AU91" s="30">
        <v>0</v>
      </c>
      <c r="AV91" s="30">
        <v>0</v>
      </c>
      <c r="AW91" s="30">
        <v>0</v>
      </c>
      <c r="AX91" s="30">
        <v>0</v>
      </c>
      <c r="AY91" s="30">
        <v>0</v>
      </c>
      <c r="AZ91" s="30">
        <v>0</v>
      </c>
      <c r="BA91" s="30">
        <v>0</v>
      </c>
      <c r="BB91" s="30">
        <v>0</v>
      </c>
      <c r="BC91" s="30">
        <v>0</v>
      </c>
      <c r="BD91" s="30">
        <v>0</v>
      </c>
      <c r="BE91" s="30">
        <v>0</v>
      </c>
      <c r="BF91" s="30">
        <v>0</v>
      </c>
      <c r="BG91" s="30">
        <v>0</v>
      </c>
      <c r="BH91" s="30">
        <v>0</v>
      </c>
      <c r="BI91" s="28"/>
      <c r="BJ91" s="30">
        <v>0</v>
      </c>
      <c r="BK91" s="30">
        <v>0</v>
      </c>
      <c r="BL91" s="30">
        <v>0</v>
      </c>
      <c r="BM91" s="30">
        <v>0</v>
      </c>
      <c r="BN91" s="30">
        <v>0</v>
      </c>
      <c r="BO91" s="30">
        <v>0</v>
      </c>
      <c r="BP91" s="30">
        <v>0</v>
      </c>
      <c r="BQ91" s="30">
        <v>0</v>
      </c>
      <c r="BR91" s="30">
        <v>0</v>
      </c>
      <c r="BS91" s="30">
        <v>0</v>
      </c>
      <c r="BT91" s="30">
        <v>0</v>
      </c>
      <c r="BU91" s="30">
        <v>0</v>
      </c>
      <c r="BV91" s="30">
        <v>0</v>
      </c>
      <c r="BW91" s="30">
        <v>0</v>
      </c>
      <c r="BX91" s="30">
        <v>0</v>
      </c>
      <c r="BY91" s="30">
        <v>0</v>
      </c>
      <c r="BZ91" s="30">
        <v>0</v>
      </c>
      <c r="CA91" s="30">
        <v>0</v>
      </c>
      <c r="CB91" s="30">
        <v>0</v>
      </c>
      <c r="CC91" s="70"/>
      <c r="CD91" s="30">
        <v>0</v>
      </c>
      <c r="CE91" s="30">
        <v>0</v>
      </c>
      <c r="CF91" s="30">
        <v>0</v>
      </c>
      <c r="CG91" s="30">
        <v>0</v>
      </c>
      <c r="CH91" s="30">
        <v>0</v>
      </c>
      <c r="CI91" s="30">
        <v>0</v>
      </c>
      <c r="CJ91" s="30">
        <v>0</v>
      </c>
      <c r="CK91" s="30">
        <v>0</v>
      </c>
      <c r="CL91" s="30">
        <v>0</v>
      </c>
      <c r="CM91" s="30">
        <v>0</v>
      </c>
      <c r="CN91" s="30">
        <v>0</v>
      </c>
      <c r="CO91" s="30">
        <v>0</v>
      </c>
      <c r="CP91" s="30">
        <v>0</v>
      </c>
      <c r="CQ91" s="30">
        <v>0</v>
      </c>
      <c r="CR91" s="30">
        <v>0</v>
      </c>
      <c r="CS91" s="30">
        <v>0</v>
      </c>
      <c r="CT91" s="30">
        <v>0</v>
      </c>
      <c r="CU91" s="30">
        <v>0</v>
      </c>
      <c r="CV91" s="30">
        <v>0</v>
      </c>
    </row>
    <row r="92" spans="1:100" s="31" customFormat="1" x14ac:dyDescent="0.4">
      <c r="A92" s="70" t="s">
        <v>25</v>
      </c>
      <c r="B92" s="30">
        <v>0</v>
      </c>
      <c r="C92" s="30">
        <v>0</v>
      </c>
      <c r="D92" s="30">
        <v>0</v>
      </c>
      <c r="E92" s="30">
        <v>0</v>
      </c>
      <c r="F92" s="30">
        <v>0</v>
      </c>
      <c r="G92" s="30">
        <v>0</v>
      </c>
      <c r="H92" s="30">
        <v>0</v>
      </c>
      <c r="I92" s="30">
        <v>0</v>
      </c>
      <c r="J92" s="30">
        <v>0</v>
      </c>
      <c r="K92" s="30">
        <v>0</v>
      </c>
      <c r="L92" s="30">
        <v>0</v>
      </c>
      <c r="M92" s="30">
        <v>0</v>
      </c>
      <c r="N92" s="30">
        <v>0</v>
      </c>
      <c r="O92" s="30">
        <v>0</v>
      </c>
      <c r="P92" s="30">
        <v>0</v>
      </c>
      <c r="Q92" s="30">
        <v>0</v>
      </c>
      <c r="R92" s="30">
        <v>0</v>
      </c>
      <c r="S92" s="30">
        <v>0</v>
      </c>
      <c r="T92" s="30">
        <v>0</v>
      </c>
      <c r="U92" s="28"/>
      <c r="V92" s="30">
        <v>0</v>
      </c>
      <c r="W92" s="30">
        <v>0</v>
      </c>
      <c r="X92" s="30">
        <v>0</v>
      </c>
      <c r="Y92" s="30">
        <v>0</v>
      </c>
      <c r="Z92" s="30">
        <v>0</v>
      </c>
      <c r="AA92" s="30">
        <v>0</v>
      </c>
      <c r="AB92" s="30">
        <v>0</v>
      </c>
      <c r="AC92" s="30">
        <v>0</v>
      </c>
      <c r="AD92" s="30">
        <v>0</v>
      </c>
      <c r="AE92" s="30">
        <v>0</v>
      </c>
      <c r="AF92" s="30">
        <v>0</v>
      </c>
      <c r="AG92" s="30">
        <v>0</v>
      </c>
      <c r="AH92" s="30">
        <v>0</v>
      </c>
      <c r="AI92" s="30">
        <v>0</v>
      </c>
      <c r="AJ92" s="30">
        <v>0</v>
      </c>
      <c r="AK92" s="30">
        <v>0</v>
      </c>
      <c r="AL92" s="30">
        <v>0</v>
      </c>
      <c r="AM92" s="30">
        <v>0</v>
      </c>
      <c r="AN92" s="30">
        <v>0</v>
      </c>
      <c r="AO92" s="28"/>
      <c r="AP92" s="30">
        <v>0</v>
      </c>
      <c r="AQ92" s="30">
        <v>0</v>
      </c>
      <c r="AR92" s="30">
        <v>0</v>
      </c>
      <c r="AS92" s="30">
        <v>0</v>
      </c>
      <c r="AT92" s="30">
        <v>0</v>
      </c>
      <c r="AU92" s="30">
        <v>0</v>
      </c>
      <c r="AV92" s="30">
        <v>0</v>
      </c>
      <c r="AW92" s="30">
        <v>0</v>
      </c>
      <c r="AX92" s="30">
        <v>0</v>
      </c>
      <c r="AY92" s="30">
        <v>0</v>
      </c>
      <c r="AZ92" s="30">
        <v>0</v>
      </c>
      <c r="BA92" s="30">
        <v>1700</v>
      </c>
      <c r="BB92" s="30">
        <v>1154</v>
      </c>
      <c r="BC92" s="30">
        <v>0</v>
      </c>
      <c r="BD92" s="30">
        <v>8405</v>
      </c>
      <c r="BE92" s="30">
        <v>6351</v>
      </c>
      <c r="BF92" s="30">
        <v>6210</v>
      </c>
      <c r="BG92" s="30">
        <v>4341</v>
      </c>
      <c r="BH92" s="30">
        <v>3585</v>
      </c>
      <c r="BI92" s="28"/>
      <c r="BJ92" s="30">
        <v>0</v>
      </c>
      <c r="BK92" s="30">
        <v>0</v>
      </c>
      <c r="BL92" s="30">
        <v>0</v>
      </c>
      <c r="BM92" s="30">
        <v>0</v>
      </c>
      <c r="BN92" s="30">
        <v>0</v>
      </c>
      <c r="BO92" s="30">
        <v>0</v>
      </c>
      <c r="BP92" s="30">
        <v>0</v>
      </c>
      <c r="BQ92" s="30">
        <v>0</v>
      </c>
      <c r="BR92" s="30">
        <v>0</v>
      </c>
      <c r="BS92" s="30">
        <v>0</v>
      </c>
      <c r="BT92" s="30">
        <v>0</v>
      </c>
      <c r="BU92" s="30">
        <v>3762</v>
      </c>
      <c r="BV92" s="30">
        <v>9611</v>
      </c>
      <c r="BW92" s="30">
        <v>6188</v>
      </c>
      <c r="BX92" s="30">
        <v>12900</v>
      </c>
      <c r="BY92" s="30">
        <v>19384</v>
      </c>
      <c r="BZ92" s="30">
        <v>37008</v>
      </c>
      <c r="CA92" s="30">
        <v>29152</v>
      </c>
      <c r="CB92" s="30">
        <v>25088</v>
      </c>
      <c r="CC92" s="70"/>
      <c r="CD92" s="30">
        <v>0</v>
      </c>
      <c r="CE92" s="30">
        <v>0</v>
      </c>
      <c r="CF92" s="30">
        <v>0</v>
      </c>
      <c r="CG92" s="30">
        <v>0</v>
      </c>
      <c r="CH92" s="30">
        <v>0</v>
      </c>
      <c r="CI92" s="30">
        <v>0</v>
      </c>
      <c r="CJ92" s="30">
        <v>0</v>
      </c>
      <c r="CK92" s="30">
        <v>0</v>
      </c>
      <c r="CL92" s="30">
        <v>0</v>
      </c>
      <c r="CM92" s="30">
        <v>0</v>
      </c>
      <c r="CN92" s="30">
        <v>0</v>
      </c>
      <c r="CO92" s="30">
        <v>5462</v>
      </c>
      <c r="CP92" s="30">
        <v>10765</v>
      </c>
      <c r="CQ92" s="30">
        <v>6188</v>
      </c>
      <c r="CR92" s="30">
        <v>21305</v>
      </c>
      <c r="CS92" s="30">
        <v>25735</v>
      </c>
      <c r="CT92" s="30">
        <v>43218</v>
      </c>
      <c r="CU92" s="30">
        <v>33493</v>
      </c>
      <c r="CV92" s="30">
        <v>28673</v>
      </c>
    </row>
    <row r="93" spans="1:100" s="31" customFormat="1" x14ac:dyDescent="0.4">
      <c r="A93" s="70" t="s">
        <v>9</v>
      </c>
      <c r="B93" s="30">
        <v>6076542.8904955564</v>
      </c>
      <c r="C93" s="30">
        <v>9143889.5856589396</v>
      </c>
      <c r="D93" s="30">
        <v>3435928.5829763156</v>
      </c>
      <c r="E93" s="30">
        <v>7728967.9912125692</v>
      </c>
      <c r="F93" s="30">
        <v>6829316.0230502319</v>
      </c>
      <c r="G93" s="30">
        <v>5391033.2275725082</v>
      </c>
      <c r="H93" s="30">
        <v>7009559.815246026</v>
      </c>
      <c r="I93" s="30">
        <v>6978553.5775970835</v>
      </c>
      <c r="J93" s="30">
        <v>6960014.2822379144</v>
      </c>
      <c r="K93" s="30">
        <v>5462110.4161797902</v>
      </c>
      <c r="L93" s="30">
        <v>3381728</v>
      </c>
      <c r="M93" s="30">
        <v>8339776</v>
      </c>
      <c r="N93" s="30">
        <v>4741542</v>
      </c>
      <c r="O93" s="30">
        <v>4900600</v>
      </c>
      <c r="P93" s="30">
        <v>8483628</v>
      </c>
      <c r="Q93" s="30">
        <v>9637218</v>
      </c>
      <c r="R93" s="30">
        <v>7124032</v>
      </c>
      <c r="S93" s="30">
        <v>5570812</v>
      </c>
      <c r="T93" s="30">
        <v>7323500</v>
      </c>
      <c r="U93" s="28"/>
      <c r="V93" s="30">
        <v>0</v>
      </c>
      <c r="W93" s="30">
        <v>0</v>
      </c>
      <c r="X93" s="30">
        <v>0</v>
      </c>
      <c r="Y93" s="30">
        <v>0</v>
      </c>
      <c r="Z93" s="30">
        <v>0</v>
      </c>
      <c r="AA93" s="30">
        <v>0</v>
      </c>
      <c r="AB93" s="30">
        <v>0</v>
      </c>
      <c r="AC93" s="30">
        <v>0</v>
      </c>
      <c r="AD93" s="30">
        <v>0</v>
      </c>
      <c r="AE93" s="30">
        <v>0</v>
      </c>
      <c r="AF93" s="30">
        <v>0</v>
      </c>
      <c r="AG93" s="30">
        <v>0</v>
      </c>
      <c r="AH93" s="30">
        <v>0</v>
      </c>
      <c r="AI93" s="30">
        <v>0</v>
      </c>
      <c r="AJ93" s="30">
        <v>0</v>
      </c>
      <c r="AK93" s="30">
        <v>0</v>
      </c>
      <c r="AL93" s="30">
        <v>4140</v>
      </c>
      <c r="AM93" s="30">
        <v>0</v>
      </c>
      <c r="AN93" s="30">
        <v>0</v>
      </c>
      <c r="AO93" s="28"/>
      <c r="AP93" s="30">
        <v>0</v>
      </c>
      <c r="AQ93" s="30">
        <v>0</v>
      </c>
      <c r="AR93" s="30">
        <v>0</v>
      </c>
      <c r="AS93" s="30">
        <v>0</v>
      </c>
      <c r="AT93" s="30">
        <v>0</v>
      </c>
      <c r="AU93" s="30">
        <v>0</v>
      </c>
      <c r="AV93" s="30">
        <v>0</v>
      </c>
      <c r="AW93" s="30">
        <v>0</v>
      </c>
      <c r="AX93" s="30">
        <v>0</v>
      </c>
      <c r="AY93" s="30">
        <v>0</v>
      </c>
      <c r="AZ93" s="30">
        <v>0</v>
      </c>
      <c r="BA93" s="30">
        <v>0</v>
      </c>
      <c r="BB93" s="30">
        <v>10386</v>
      </c>
      <c r="BC93" s="30">
        <v>9936</v>
      </c>
      <c r="BD93" s="30">
        <v>21853</v>
      </c>
      <c r="BE93" s="30">
        <v>27521</v>
      </c>
      <c r="BF93" s="30">
        <v>12420</v>
      </c>
      <c r="BG93" s="30">
        <v>20258</v>
      </c>
      <c r="BH93" s="30">
        <v>9560</v>
      </c>
      <c r="BI93" s="28"/>
      <c r="BJ93" s="30">
        <v>0</v>
      </c>
      <c r="BK93" s="30">
        <v>0</v>
      </c>
      <c r="BL93" s="30">
        <v>0</v>
      </c>
      <c r="BM93" s="30">
        <v>0</v>
      </c>
      <c r="BN93" s="30">
        <v>0</v>
      </c>
      <c r="BO93" s="30">
        <v>0</v>
      </c>
      <c r="BP93" s="30">
        <v>0</v>
      </c>
      <c r="BQ93" s="30">
        <v>0</v>
      </c>
      <c r="BR93" s="30">
        <v>0</v>
      </c>
      <c r="BS93" s="30">
        <v>0</v>
      </c>
      <c r="BT93" s="30">
        <v>0</v>
      </c>
      <c r="BU93" s="30">
        <v>0</v>
      </c>
      <c r="BV93" s="30">
        <v>0</v>
      </c>
      <c r="BW93" s="30">
        <v>0</v>
      </c>
      <c r="BX93" s="30">
        <v>0</v>
      </c>
      <c r="BY93" s="30">
        <v>0</v>
      </c>
      <c r="BZ93" s="30">
        <v>0</v>
      </c>
      <c r="CA93" s="30">
        <v>0</v>
      </c>
      <c r="CB93" s="30">
        <v>0</v>
      </c>
      <c r="CC93" s="70"/>
      <c r="CD93" s="30">
        <v>6076542.8904955564</v>
      </c>
      <c r="CE93" s="30">
        <v>9143889.5856589396</v>
      </c>
      <c r="CF93" s="30">
        <v>3435928.5829763156</v>
      </c>
      <c r="CG93" s="30">
        <v>7728967.9912125692</v>
      </c>
      <c r="CH93" s="30">
        <v>12905858.913545787</v>
      </c>
      <c r="CI93" s="30">
        <v>5391033.2275725082</v>
      </c>
      <c r="CJ93" s="30">
        <v>7009559.815246026</v>
      </c>
      <c r="CK93" s="30">
        <v>6978553.5775970835</v>
      </c>
      <c r="CL93" s="30">
        <v>6960014.2822379144</v>
      </c>
      <c r="CM93" s="30">
        <v>5462110.4161797902</v>
      </c>
      <c r="CN93" s="30">
        <v>3381728</v>
      </c>
      <c r="CO93" s="30">
        <v>8339776</v>
      </c>
      <c r="CP93" s="30">
        <v>4751928</v>
      </c>
      <c r="CQ93" s="30">
        <v>4910536</v>
      </c>
      <c r="CR93" s="30">
        <v>8505481</v>
      </c>
      <c r="CS93" s="30">
        <v>9664739</v>
      </c>
      <c r="CT93" s="30">
        <v>7140592</v>
      </c>
      <c r="CU93" s="30">
        <v>5591070</v>
      </c>
      <c r="CV93" s="30">
        <v>7333060</v>
      </c>
    </row>
    <row r="94" spans="1:100" s="31" customFormat="1" x14ac:dyDescent="0.4">
      <c r="A94" s="70" t="s">
        <v>26</v>
      </c>
      <c r="B94" s="30">
        <v>0</v>
      </c>
      <c r="C94" s="30">
        <v>0</v>
      </c>
      <c r="D94" s="30">
        <v>0</v>
      </c>
      <c r="E94" s="30">
        <v>0</v>
      </c>
      <c r="F94" s="30">
        <v>0</v>
      </c>
      <c r="G94" s="30">
        <v>0</v>
      </c>
      <c r="H94" s="30">
        <v>0</v>
      </c>
      <c r="I94" s="30">
        <v>0</v>
      </c>
      <c r="J94" s="30">
        <v>0</v>
      </c>
      <c r="K94" s="30">
        <v>0</v>
      </c>
      <c r="L94" s="30">
        <v>0</v>
      </c>
      <c r="M94" s="30">
        <v>0</v>
      </c>
      <c r="N94" s="30">
        <v>0</v>
      </c>
      <c r="O94" s="30">
        <v>0</v>
      </c>
      <c r="P94" s="30">
        <v>0</v>
      </c>
      <c r="Q94" s="30">
        <v>0</v>
      </c>
      <c r="R94" s="30">
        <v>0</v>
      </c>
      <c r="S94" s="30">
        <v>0</v>
      </c>
      <c r="T94" s="30">
        <v>0</v>
      </c>
      <c r="U94" s="28"/>
      <c r="V94" s="30">
        <v>0</v>
      </c>
      <c r="W94" s="30">
        <v>0</v>
      </c>
      <c r="X94" s="30">
        <v>0</v>
      </c>
      <c r="Y94" s="30">
        <v>0</v>
      </c>
      <c r="Z94" s="30">
        <v>0</v>
      </c>
      <c r="AA94" s="30">
        <v>0</v>
      </c>
      <c r="AB94" s="30">
        <v>0</v>
      </c>
      <c r="AC94" s="30">
        <v>0</v>
      </c>
      <c r="AD94" s="30">
        <v>0</v>
      </c>
      <c r="AE94" s="30">
        <v>0</v>
      </c>
      <c r="AF94" s="30">
        <v>0</v>
      </c>
      <c r="AG94" s="30">
        <v>0</v>
      </c>
      <c r="AH94" s="30">
        <v>0</v>
      </c>
      <c r="AI94" s="30">
        <v>0</v>
      </c>
      <c r="AJ94" s="30">
        <v>0</v>
      </c>
      <c r="AK94" s="30">
        <v>0</v>
      </c>
      <c r="AL94" s="30">
        <v>0</v>
      </c>
      <c r="AM94" s="30">
        <v>0</v>
      </c>
      <c r="AN94" s="30">
        <v>0</v>
      </c>
      <c r="AO94" s="28"/>
      <c r="AP94" s="30">
        <v>0</v>
      </c>
      <c r="AQ94" s="30">
        <v>0</v>
      </c>
      <c r="AR94" s="30">
        <v>0</v>
      </c>
      <c r="AS94" s="30">
        <v>0</v>
      </c>
      <c r="AT94" s="30">
        <v>0</v>
      </c>
      <c r="AU94" s="30">
        <v>0</v>
      </c>
      <c r="AV94" s="30">
        <v>0</v>
      </c>
      <c r="AW94" s="30">
        <v>0</v>
      </c>
      <c r="AX94" s="30">
        <v>0</v>
      </c>
      <c r="AY94" s="30">
        <v>0</v>
      </c>
      <c r="AZ94" s="30">
        <v>0</v>
      </c>
      <c r="BA94" s="30">
        <v>0</v>
      </c>
      <c r="BB94" s="30">
        <v>0</v>
      </c>
      <c r="BC94" s="30">
        <v>0</v>
      </c>
      <c r="BD94" s="30">
        <v>0</v>
      </c>
      <c r="BE94" s="30">
        <v>0</v>
      </c>
      <c r="BF94" s="30">
        <v>0</v>
      </c>
      <c r="BG94" s="30">
        <v>0</v>
      </c>
      <c r="BH94" s="30">
        <v>0</v>
      </c>
      <c r="BI94" s="28"/>
      <c r="BJ94" s="30">
        <v>0</v>
      </c>
      <c r="BK94" s="30">
        <v>0</v>
      </c>
      <c r="BL94" s="30">
        <v>0</v>
      </c>
      <c r="BM94" s="30">
        <v>0</v>
      </c>
      <c r="BN94" s="30">
        <v>0</v>
      </c>
      <c r="BO94" s="30">
        <v>0</v>
      </c>
      <c r="BP94" s="30">
        <v>0</v>
      </c>
      <c r="BQ94" s="30">
        <v>0</v>
      </c>
      <c r="BR94" s="30">
        <v>0</v>
      </c>
      <c r="BS94" s="30">
        <v>0</v>
      </c>
      <c r="BT94" s="30">
        <v>0</v>
      </c>
      <c r="BU94" s="30">
        <v>0</v>
      </c>
      <c r="BV94" s="30">
        <v>0</v>
      </c>
      <c r="BW94" s="30">
        <v>0</v>
      </c>
      <c r="BX94" s="30">
        <v>0</v>
      </c>
      <c r="BY94" s="30">
        <v>0</v>
      </c>
      <c r="BZ94" s="30">
        <v>0</v>
      </c>
      <c r="CA94" s="30">
        <v>0</v>
      </c>
      <c r="CB94" s="30">
        <v>0</v>
      </c>
      <c r="CC94" s="70"/>
      <c r="CD94" s="30">
        <v>0</v>
      </c>
      <c r="CE94" s="30">
        <v>0</v>
      </c>
      <c r="CF94" s="30">
        <v>0</v>
      </c>
      <c r="CG94" s="30">
        <v>0</v>
      </c>
      <c r="CH94" s="30">
        <v>0</v>
      </c>
      <c r="CI94" s="30">
        <v>0</v>
      </c>
      <c r="CJ94" s="30">
        <v>0</v>
      </c>
      <c r="CK94" s="30">
        <v>0</v>
      </c>
      <c r="CL94" s="30">
        <v>0</v>
      </c>
      <c r="CM94" s="30">
        <v>0</v>
      </c>
      <c r="CN94" s="30">
        <v>0</v>
      </c>
      <c r="CO94" s="30">
        <v>0</v>
      </c>
      <c r="CP94" s="30">
        <v>0</v>
      </c>
      <c r="CQ94" s="30">
        <v>0</v>
      </c>
      <c r="CR94" s="30">
        <v>0</v>
      </c>
      <c r="CS94" s="30">
        <v>0</v>
      </c>
      <c r="CT94" s="30">
        <v>0</v>
      </c>
      <c r="CU94" s="30">
        <v>0</v>
      </c>
      <c r="CV94" s="30">
        <v>0</v>
      </c>
    </row>
    <row r="95" spans="1:100" s="31" customFormat="1" x14ac:dyDescent="0.4">
      <c r="A95" s="70" t="s">
        <v>19</v>
      </c>
      <c r="B95" s="30">
        <v>0</v>
      </c>
      <c r="C95" s="30">
        <v>0</v>
      </c>
      <c r="D95" s="30">
        <v>0</v>
      </c>
      <c r="E95" s="30">
        <v>0</v>
      </c>
      <c r="F95" s="30">
        <v>0</v>
      </c>
      <c r="G95" s="30">
        <v>0</v>
      </c>
      <c r="H95" s="30">
        <v>0</v>
      </c>
      <c r="I95" s="30">
        <v>0</v>
      </c>
      <c r="J95" s="30">
        <v>0</v>
      </c>
      <c r="K95" s="30">
        <v>0</v>
      </c>
      <c r="L95" s="30">
        <v>0</v>
      </c>
      <c r="M95" s="30">
        <v>0</v>
      </c>
      <c r="N95" s="30">
        <v>0</v>
      </c>
      <c r="O95" s="30">
        <v>0</v>
      </c>
      <c r="P95" s="30">
        <v>0</v>
      </c>
      <c r="Q95" s="30">
        <v>0</v>
      </c>
      <c r="R95" s="30">
        <v>0</v>
      </c>
      <c r="S95" s="30">
        <v>0</v>
      </c>
      <c r="T95" s="30">
        <v>0</v>
      </c>
      <c r="U95" s="28"/>
      <c r="V95" s="30">
        <v>0</v>
      </c>
      <c r="W95" s="30">
        <v>0</v>
      </c>
      <c r="X95" s="30">
        <v>0</v>
      </c>
      <c r="Y95" s="30">
        <v>0</v>
      </c>
      <c r="Z95" s="30">
        <v>0</v>
      </c>
      <c r="AA95" s="30">
        <v>0</v>
      </c>
      <c r="AB95" s="30">
        <v>0</v>
      </c>
      <c r="AC95" s="30">
        <v>0</v>
      </c>
      <c r="AD95" s="30">
        <v>0</v>
      </c>
      <c r="AE95" s="30">
        <v>0</v>
      </c>
      <c r="AF95" s="30">
        <v>0</v>
      </c>
      <c r="AG95" s="30">
        <v>0</v>
      </c>
      <c r="AH95" s="30">
        <v>0</v>
      </c>
      <c r="AI95" s="30">
        <v>0</v>
      </c>
      <c r="AJ95" s="30">
        <v>0</v>
      </c>
      <c r="AK95" s="30">
        <v>0</v>
      </c>
      <c r="AL95" s="30">
        <v>0</v>
      </c>
      <c r="AM95" s="30">
        <v>0</v>
      </c>
      <c r="AN95" s="30">
        <v>0</v>
      </c>
      <c r="AO95" s="28"/>
      <c r="AP95" s="30">
        <v>0</v>
      </c>
      <c r="AQ95" s="30">
        <v>0</v>
      </c>
      <c r="AR95" s="30">
        <v>0</v>
      </c>
      <c r="AS95" s="30">
        <v>0</v>
      </c>
      <c r="AT95" s="30">
        <v>0</v>
      </c>
      <c r="AU95" s="30">
        <v>0</v>
      </c>
      <c r="AV95" s="30">
        <v>0</v>
      </c>
      <c r="AW95" s="30">
        <v>0</v>
      </c>
      <c r="AX95" s="30">
        <v>0</v>
      </c>
      <c r="AY95" s="30">
        <v>0</v>
      </c>
      <c r="AZ95" s="30">
        <v>0</v>
      </c>
      <c r="BA95" s="30">
        <v>0</v>
      </c>
      <c r="BB95" s="30">
        <v>0</v>
      </c>
      <c r="BC95" s="30">
        <v>0</v>
      </c>
      <c r="BD95" s="30">
        <v>0</v>
      </c>
      <c r="BE95" s="30">
        <v>0</v>
      </c>
      <c r="BF95" s="30">
        <v>0</v>
      </c>
      <c r="BG95" s="30">
        <v>0</v>
      </c>
      <c r="BH95" s="30">
        <v>0</v>
      </c>
      <c r="BI95" s="28"/>
      <c r="BJ95" s="30">
        <v>0</v>
      </c>
      <c r="BK95" s="30">
        <v>0</v>
      </c>
      <c r="BL95" s="30">
        <v>0</v>
      </c>
      <c r="BM95" s="30">
        <v>0</v>
      </c>
      <c r="BN95" s="30">
        <v>0</v>
      </c>
      <c r="BO95" s="30">
        <v>0</v>
      </c>
      <c r="BP95" s="30">
        <v>0</v>
      </c>
      <c r="BQ95" s="30">
        <v>0</v>
      </c>
      <c r="BR95" s="30">
        <v>0</v>
      </c>
      <c r="BS95" s="30">
        <v>0</v>
      </c>
      <c r="BT95" s="30">
        <v>0</v>
      </c>
      <c r="BU95" s="30">
        <v>0</v>
      </c>
      <c r="BV95" s="30">
        <v>0</v>
      </c>
      <c r="BW95" s="30">
        <v>0</v>
      </c>
      <c r="BX95" s="30">
        <v>0</v>
      </c>
      <c r="BY95" s="30">
        <v>0</v>
      </c>
      <c r="BZ95" s="30">
        <v>0</v>
      </c>
      <c r="CA95" s="30">
        <v>0</v>
      </c>
      <c r="CB95" s="30">
        <v>0</v>
      </c>
      <c r="CC95" s="70"/>
      <c r="CD95" s="30">
        <v>0</v>
      </c>
      <c r="CE95" s="30">
        <v>0</v>
      </c>
      <c r="CF95" s="30">
        <v>0</v>
      </c>
      <c r="CG95" s="30">
        <v>0</v>
      </c>
      <c r="CH95" s="30">
        <v>0</v>
      </c>
      <c r="CI95" s="30">
        <v>0</v>
      </c>
      <c r="CJ95" s="30">
        <v>0</v>
      </c>
      <c r="CK95" s="30">
        <v>0</v>
      </c>
      <c r="CL95" s="30">
        <v>0</v>
      </c>
      <c r="CM95" s="30">
        <v>0</v>
      </c>
      <c r="CN95" s="30">
        <v>0</v>
      </c>
      <c r="CO95" s="30">
        <v>0</v>
      </c>
      <c r="CP95" s="30">
        <v>0</v>
      </c>
      <c r="CQ95" s="30">
        <v>0</v>
      </c>
      <c r="CR95" s="30">
        <v>0</v>
      </c>
      <c r="CS95" s="30">
        <v>0</v>
      </c>
      <c r="CT95" s="30">
        <v>0</v>
      </c>
      <c r="CU95" s="30">
        <v>0</v>
      </c>
      <c r="CV95" s="30">
        <v>0</v>
      </c>
    </row>
    <row r="96" spans="1:100" s="31" customFormat="1" x14ac:dyDescent="0.4">
      <c r="A96" s="70" t="s">
        <v>28</v>
      </c>
      <c r="B96" s="30">
        <v>0</v>
      </c>
      <c r="C96" s="30">
        <v>0</v>
      </c>
      <c r="D96" s="30">
        <v>0</v>
      </c>
      <c r="E96" s="30">
        <v>0</v>
      </c>
      <c r="F96" s="30">
        <v>0</v>
      </c>
      <c r="G96" s="30">
        <v>0</v>
      </c>
      <c r="H96" s="30">
        <v>0</v>
      </c>
      <c r="I96" s="30">
        <v>0</v>
      </c>
      <c r="J96" s="30">
        <v>0</v>
      </c>
      <c r="K96" s="30">
        <v>0</v>
      </c>
      <c r="L96" s="30">
        <v>0</v>
      </c>
      <c r="M96" s="30">
        <v>0</v>
      </c>
      <c r="N96" s="30">
        <v>0</v>
      </c>
      <c r="O96" s="30">
        <v>0</v>
      </c>
      <c r="P96" s="30">
        <v>0</v>
      </c>
      <c r="Q96" s="30">
        <v>0</v>
      </c>
      <c r="R96" s="30">
        <v>0</v>
      </c>
      <c r="S96" s="30">
        <v>0</v>
      </c>
      <c r="T96" s="30">
        <v>0</v>
      </c>
      <c r="U96" s="28"/>
      <c r="V96" s="30">
        <v>0</v>
      </c>
      <c r="W96" s="30">
        <v>0</v>
      </c>
      <c r="X96" s="30">
        <v>0</v>
      </c>
      <c r="Y96" s="30">
        <v>0</v>
      </c>
      <c r="Z96" s="30">
        <v>0</v>
      </c>
      <c r="AA96" s="30">
        <v>0</v>
      </c>
      <c r="AB96" s="30">
        <v>0</v>
      </c>
      <c r="AC96" s="30">
        <v>0</v>
      </c>
      <c r="AD96" s="30">
        <v>0</v>
      </c>
      <c r="AE96" s="30">
        <v>0</v>
      </c>
      <c r="AF96" s="30">
        <v>0</v>
      </c>
      <c r="AG96" s="30">
        <v>0</v>
      </c>
      <c r="AH96" s="30">
        <v>0</v>
      </c>
      <c r="AI96" s="30">
        <v>0</v>
      </c>
      <c r="AJ96" s="30">
        <v>0</v>
      </c>
      <c r="AK96" s="30">
        <v>0</v>
      </c>
      <c r="AL96" s="30">
        <v>0</v>
      </c>
      <c r="AM96" s="30">
        <v>0</v>
      </c>
      <c r="AN96" s="30">
        <v>0</v>
      </c>
      <c r="AO96" s="28"/>
      <c r="AP96" s="30">
        <v>0</v>
      </c>
      <c r="AQ96" s="30">
        <v>0</v>
      </c>
      <c r="AR96" s="30">
        <v>0</v>
      </c>
      <c r="AS96" s="30">
        <v>0</v>
      </c>
      <c r="AT96" s="30">
        <v>0</v>
      </c>
      <c r="AU96" s="30">
        <v>0</v>
      </c>
      <c r="AV96" s="30">
        <v>0</v>
      </c>
      <c r="AW96" s="30">
        <v>0</v>
      </c>
      <c r="AX96" s="30">
        <v>0</v>
      </c>
      <c r="AY96" s="30">
        <v>0</v>
      </c>
      <c r="AZ96" s="30">
        <v>0</v>
      </c>
      <c r="BA96" s="30">
        <v>0</v>
      </c>
      <c r="BB96" s="30">
        <v>0</v>
      </c>
      <c r="BC96" s="30">
        <v>0</v>
      </c>
      <c r="BD96" s="30">
        <v>0</v>
      </c>
      <c r="BE96" s="30">
        <v>0</v>
      </c>
      <c r="BF96" s="30">
        <v>0</v>
      </c>
      <c r="BG96" s="30">
        <v>0</v>
      </c>
      <c r="BH96" s="30">
        <v>0</v>
      </c>
      <c r="BI96" s="28"/>
      <c r="BJ96" s="30">
        <v>0</v>
      </c>
      <c r="BK96" s="30">
        <v>0</v>
      </c>
      <c r="BL96" s="30">
        <v>0</v>
      </c>
      <c r="BM96" s="30">
        <v>0</v>
      </c>
      <c r="BN96" s="30">
        <v>0</v>
      </c>
      <c r="BO96" s="30">
        <v>0</v>
      </c>
      <c r="BP96" s="30">
        <v>0</v>
      </c>
      <c r="BQ96" s="30">
        <v>0</v>
      </c>
      <c r="BR96" s="30">
        <v>0</v>
      </c>
      <c r="BS96" s="30">
        <v>0</v>
      </c>
      <c r="BT96" s="30">
        <v>0</v>
      </c>
      <c r="BU96" s="30">
        <v>0</v>
      </c>
      <c r="BV96" s="30">
        <v>0</v>
      </c>
      <c r="BW96" s="30">
        <v>0</v>
      </c>
      <c r="BX96" s="30">
        <v>0</v>
      </c>
      <c r="BY96" s="30">
        <v>0</v>
      </c>
      <c r="BZ96" s="30">
        <v>0</v>
      </c>
      <c r="CA96" s="30">
        <v>0</v>
      </c>
      <c r="CB96" s="30">
        <v>0</v>
      </c>
      <c r="CC96" s="70"/>
      <c r="CD96" s="30">
        <v>0</v>
      </c>
      <c r="CE96" s="30">
        <v>0</v>
      </c>
      <c r="CF96" s="30">
        <v>0</v>
      </c>
      <c r="CG96" s="30">
        <v>0</v>
      </c>
      <c r="CH96" s="30">
        <v>0</v>
      </c>
      <c r="CI96" s="30">
        <v>0</v>
      </c>
      <c r="CJ96" s="30">
        <v>0</v>
      </c>
      <c r="CK96" s="30">
        <v>0</v>
      </c>
      <c r="CL96" s="30">
        <v>0</v>
      </c>
      <c r="CM96" s="30">
        <v>0</v>
      </c>
      <c r="CN96" s="30">
        <v>0</v>
      </c>
      <c r="CO96" s="30">
        <v>0</v>
      </c>
      <c r="CP96" s="30">
        <v>0</v>
      </c>
      <c r="CQ96" s="30">
        <v>0</v>
      </c>
      <c r="CR96" s="30">
        <v>0</v>
      </c>
      <c r="CS96" s="30">
        <v>0</v>
      </c>
      <c r="CT96" s="30">
        <v>0</v>
      </c>
      <c r="CU96" s="30">
        <v>0</v>
      </c>
      <c r="CV96" s="30">
        <v>0</v>
      </c>
    </row>
    <row r="97" spans="1:100" s="31" customFormat="1" x14ac:dyDescent="0.4">
      <c r="A97" s="70" t="s">
        <v>22</v>
      </c>
      <c r="B97" s="30">
        <v>0</v>
      </c>
      <c r="C97" s="30">
        <v>0</v>
      </c>
      <c r="D97" s="30">
        <v>0</v>
      </c>
      <c r="E97" s="30">
        <v>0</v>
      </c>
      <c r="F97" s="30">
        <v>0</v>
      </c>
      <c r="G97" s="30">
        <v>0</v>
      </c>
      <c r="H97" s="30">
        <v>0</v>
      </c>
      <c r="I97" s="30">
        <v>0</v>
      </c>
      <c r="J97" s="30">
        <v>0</v>
      </c>
      <c r="K97" s="30">
        <v>0</v>
      </c>
      <c r="L97" s="30">
        <v>0</v>
      </c>
      <c r="M97" s="30">
        <v>0</v>
      </c>
      <c r="N97" s="30">
        <v>0</v>
      </c>
      <c r="O97" s="30">
        <v>0</v>
      </c>
      <c r="P97" s="30">
        <v>0</v>
      </c>
      <c r="Q97" s="30">
        <v>0</v>
      </c>
      <c r="R97" s="30">
        <v>0</v>
      </c>
      <c r="S97" s="30">
        <v>0</v>
      </c>
      <c r="T97" s="30">
        <v>0</v>
      </c>
      <c r="U97" s="28"/>
      <c r="V97" s="30">
        <v>0</v>
      </c>
      <c r="W97" s="30">
        <v>0</v>
      </c>
      <c r="X97" s="30">
        <v>0</v>
      </c>
      <c r="Y97" s="30">
        <v>0</v>
      </c>
      <c r="Z97" s="30">
        <v>0</v>
      </c>
      <c r="AA97" s="30">
        <v>0</v>
      </c>
      <c r="AB97" s="30">
        <v>0</v>
      </c>
      <c r="AC97" s="30">
        <v>0</v>
      </c>
      <c r="AD97" s="30">
        <v>0</v>
      </c>
      <c r="AE97" s="30">
        <v>0</v>
      </c>
      <c r="AF97" s="30">
        <v>0</v>
      </c>
      <c r="AG97" s="30">
        <v>0</v>
      </c>
      <c r="AH97" s="30">
        <v>0</v>
      </c>
      <c r="AI97" s="30">
        <v>0</v>
      </c>
      <c r="AJ97" s="30">
        <v>0</v>
      </c>
      <c r="AK97" s="30">
        <v>0</v>
      </c>
      <c r="AL97" s="30">
        <v>0</v>
      </c>
      <c r="AM97" s="30">
        <v>0</v>
      </c>
      <c r="AN97" s="30">
        <v>0</v>
      </c>
      <c r="AO97" s="28"/>
      <c r="AP97" s="30">
        <v>0</v>
      </c>
      <c r="AQ97" s="30">
        <v>0</v>
      </c>
      <c r="AR97" s="30">
        <v>0</v>
      </c>
      <c r="AS97" s="30">
        <v>0</v>
      </c>
      <c r="AT97" s="30">
        <v>0</v>
      </c>
      <c r="AU97" s="30">
        <v>0</v>
      </c>
      <c r="AV97" s="30">
        <v>0</v>
      </c>
      <c r="AW97" s="30">
        <v>0</v>
      </c>
      <c r="AX97" s="30">
        <v>0</v>
      </c>
      <c r="AY97" s="30">
        <v>0</v>
      </c>
      <c r="AZ97" s="30">
        <v>0</v>
      </c>
      <c r="BA97" s="30">
        <v>0</v>
      </c>
      <c r="BB97" s="30">
        <v>0</v>
      </c>
      <c r="BC97" s="30">
        <v>0</v>
      </c>
      <c r="BD97" s="30">
        <v>0</v>
      </c>
      <c r="BE97" s="30">
        <v>0</v>
      </c>
      <c r="BF97" s="30">
        <v>0</v>
      </c>
      <c r="BG97" s="30">
        <v>0</v>
      </c>
      <c r="BH97" s="30">
        <v>0</v>
      </c>
      <c r="BI97" s="28"/>
      <c r="BJ97" s="30">
        <v>0</v>
      </c>
      <c r="BK97" s="30">
        <v>0</v>
      </c>
      <c r="BL97" s="30">
        <v>0</v>
      </c>
      <c r="BM97" s="30">
        <v>0</v>
      </c>
      <c r="BN97" s="30">
        <v>0</v>
      </c>
      <c r="BO97" s="30">
        <v>0</v>
      </c>
      <c r="BP97" s="30">
        <v>0</v>
      </c>
      <c r="BQ97" s="30">
        <v>0</v>
      </c>
      <c r="BR97" s="30">
        <v>0</v>
      </c>
      <c r="BS97" s="30">
        <v>0</v>
      </c>
      <c r="BT97" s="30">
        <v>0</v>
      </c>
      <c r="BU97" s="30">
        <v>0</v>
      </c>
      <c r="BV97" s="30">
        <v>0</v>
      </c>
      <c r="BW97" s="30">
        <v>0</v>
      </c>
      <c r="BX97" s="30">
        <v>0</v>
      </c>
      <c r="BY97" s="30">
        <v>0</v>
      </c>
      <c r="BZ97" s="30">
        <v>0</v>
      </c>
      <c r="CA97" s="30">
        <v>0</v>
      </c>
      <c r="CB97" s="30">
        <v>0</v>
      </c>
      <c r="CC97" s="70"/>
      <c r="CD97" s="30">
        <v>0</v>
      </c>
      <c r="CE97" s="30">
        <v>0</v>
      </c>
      <c r="CF97" s="30">
        <v>0</v>
      </c>
      <c r="CG97" s="30">
        <v>0</v>
      </c>
      <c r="CH97" s="30">
        <v>0</v>
      </c>
      <c r="CI97" s="30">
        <v>0</v>
      </c>
      <c r="CJ97" s="30">
        <v>0</v>
      </c>
      <c r="CK97" s="30">
        <v>0</v>
      </c>
      <c r="CL97" s="30">
        <v>0</v>
      </c>
      <c r="CM97" s="30">
        <v>0</v>
      </c>
      <c r="CN97" s="30">
        <v>0</v>
      </c>
      <c r="CO97" s="30">
        <v>0</v>
      </c>
      <c r="CP97" s="30">
        <v>0</v>
      </c>
      <c r="CQ97" s="30">
        <v>0</v>
      </c>
      <c r="CR97" s="30">
        <v>0</v>
      </c>
      <c r="CS97" s="30">
        <v>0</v>
      </c>
      <c r="CT97" s="30">
        <v>0</v>
      </c>
      <c r="CU97" s="30">
        <v>0</v>
      </c>
      <c r="CV97" s="30">
        <v>0</v>
      </c>
    </row>
    <row r="98" spans="1:100" s="31" customFormat="1" x14ac:dyDescent="0.4">
      <c r="A98" s="70" t="s">
        <v>34</v>
      </c>
      <c r="B98" s="30">
        <v>0</v>
      </c>
      <c r="C98" s="30">
        <v>0</v>
      </c>
      <c r="D98" s="30">
        <v>0</v>
      </c>
      <c r="E98" s="30">
        <v>0</v>
      </c>
      <c r="F98" s="30">
        <v>0</v>
      </c>
      <c r="G98" s="30">
        <v>0</v>
      </c>
      <c r="H98" s="30">
        <v>0</v>
      </c>
      <c r="I98" s="30">
        <v>0</v>
      </c>
      <c r="J98" s="30">
        <v>0</v>
      </c>
      <c r="K98" s="30">
        <v>0</v>
      </c>
      <c r="L98" s="30">
        <v>0</v>
      </c>
      <c r="M98" s="30">
        <v>0</v>
      </c>
      <c r="N98" s="30">
        <v>0</v>
      </c>
      <c r="O98" s="30">
        <v>0</v>
      </c>
      <c r="P98" s="30">
        <v>0</v>
      </c>
      <c r="Q98" s="30">
        <v>0</v>
      </c>
      <c r="R98" s="30">
        <v>0</v>
      </c>
      <c r="S98" s="30">
        <v>0</v>
      </c>
      <c r="T98" s="30">
        <v>0</v>
      </c>
      <c r="U98" s="28"/>
      <c r="V98" s="30">
        <v>0</v>
      </c>
      <c r="W98" s="30">
        <v>0</v>
      </c>
      <c r="X98" s="30">
        <v>0</v>
      </c>
      <c r="Y98" s="30">
        <v>0</v>
      </c>
      <c r="Z98" s="30">
        <v>0</v>
      </c>
      <c r="AA98" s="30">
        <v>0</v>
      </c>
      <c r="AB98" s="30">
        <v>0</v>
      </c>
      <c r="AC98" s="30">
        <v>0</v>
      </c>
      <c r="AD98" s="30">
        <v>0</v>
      </c>
      <c r="AE98" s="30">
        <v>0</v>
      </c>
      <c r="AF98" s="30">
        <v>0</v>
      </c>
      <c r="AG98" s="30">
        <v>0</v>
      </c>
      <c r="AH98" s="30">
        <v>0</v>
      </c>
      <c r="AI98" s="30">
        <v>0</v>
      </c>
      <c r="AJ98" s="30">
        <v>0</v>
      </c>
      <c r="AK98" s="30">
        <v>0</v>
      </c>
      <c r="AL98" s="30">
        <v>0</v>
      </c>
      <c r="AM98" s="30">
        <v>0</v>
      </c>
      <c r="AN98" s="30">
        <v>0</v>
      </c>
      <c r="AO98" s="28"/>
      <c r="AP98" s="30">
        <v>0</v>
      </c>
      <c r="AQ98" s="30">
        <v>0</v>
      </c>
      <c r="AR98" s="30">
        <v>0</v>
      </c>
      <c r="AS98" s="30">
        <v>0</v>
      </c>
      <c r="AT98" s="30">
        <v>0</v>
      </c>
      <c r="AU98" s="30">
        <v>0</v>
      </c>
      <c r="AV98" s="30">
        <v>0</v>
      </c>
      <c r="AW98" s="30">
        <v>0</v>
      </c>
      <c r="AX98" s="30">
        <v>0</v>
      </c>
      <c r="AY98" s="30">
        <v>0</v>
      </c>
      <c r="AZ98" s="30">
        <v>0</v>
      </c>
      <c r="BA98" s="30">
        <v>0</v>
      </c>
      <c r="BB98" s="30">
        <v>0</v>
      </c>
      <c r="BC98" s="30">
        <v>0</v>
      </c>
      <c r="BD98" s="30">
        <v>0</v>
      </c>
      <c r="BE98" s="30">
        <v>0</v>
      </c>
      <c r="BF98" s="30">
        <v>0</v>
      </c>
      <c r="BG98" s="30">
        <v>0</v>
      </c>
      <c r="BH98" s="30">
        <v>0</v>
      </c>
      <c r="BI98" s="28"/>
      <c r="BJ98" s="30">
        <v>0</v>
      </c>
      <c r="BK98" s="30">
        <v>0</v>
      </c>
      <c r="BL98" s="30">
        <v>0</v>
      </c>
      <c r="BM98" s="30">
        <v>0</v>
      </c>
      <c r="BN98" s="30">
        <v>0</v>
      </c>
      <c r="BO98" s="30">
        <v>0</v>
      </c>
      <c r="BP98" s="30">
        <v>0</v>
      </c>
      <c r="BQ98" s="30">
        <v>0</v>
      </c>
      <c r="BR98" s="30">
        <v>0</v>
      </c>
      <c r="BS98" s="30">
        <v>0</v>
      </c>
      <c r="BT98" s="30">
        <v>0</v>
      </c>
      <c r="BU98" s="30">
        <v>0</v>
      </c>
      <c r="BV98" s="30">
        <v>0</v>
      </c>
      <c r="BW98" s="30">
        <v>0</v>
      </c>
      <c r="BX98" s="30">
        <v>0</v>
      </c>
      <c r="BY98" s="30">
        <v>0</v>
      </c>
      <c r="BZ98" s="30">
        <v>0</v>
      </c>
      <c r="CA98" s="30">
        <v>0</v>
      </c>
      <c r="CB98" s="30">
        <v>0</v>
      </c>
      <c r="CC98" s="70"/>
      <c r="CD98" s="30">
        <v>0</v>
      </c>
      <c r="CE98" s="30">
        <v>0</v>
      </c>
      <c r="CF98" s="30">
        <v>0</v>
      </c>
      <c r="CG98" s="30">
        <v>0</v>
      </c>
      <c r="CH98" s="30">
        <v>0</v>
      </c>
      <c r="CI98" s="30">
        <v>0</v>
      </c>
      <c r="CJ98" s="30">
        <v>0</v>
      </c>
      <c r="CK98" s="30">
        <v>0</v>
      </c>
      <c r="CL98" s="30">
        <v>0</v>
      </c>
      <c r="CM98" s="30">
        <v>0</v>
      </c>
      <c r="CN98" s="30">
        <v>0</v>
      </c>
      <c r="CO98" s="30">
        <v>0</v>
      </c>
      <c r="CP98" s="30">
        <v>0</v>
      </c>
      <c r="CQ98" s="30">
        <v>0</v>
      </c>
      <c r="CR98" s="30">
        <v>0</v>
      </c>
      <c r="CS98" s="30">
        <v>0</v>
      </c>
      <c r="CT98" s="30">
        <v>0</v>
      </c>
      <c r="CU98" s="30">
        <v>0</v>
      </c>
      <c r="CV98" s="30">
        <v>0</v>
      </c>
    </row>
    <row r="99" spans="1:100" s="31" customFormat="1" x14ac:dyDescent="0.4">
      <c r="A99" s="70" t="s">
        <v>29</v>
      </c>
      <c r="B99" s="30">
        <v>0</v>
      </c>
      <c r="C99" s="30">
        <v>0</v>
      </c>
      <c r="D99" s="30">
        <v>0</v>
      </c>
      <c r="E99" s="30">
        <v>0</v>
      </c>
      <c r="F99" s="30">
        <v>0</v>
      </c>
      <c r="G99" s="30">
        <v>0</v>
      </c>
      <c r="H99" s="30">
        <v>0</v>
      </c>
      <c r="I99" s="30">
        <v>0</v>
      </c>
      <c r="J99" s="30">
        <v>0</v>
      </c>
      <c r="K99" s="30">
        <v>0</v>
      </c>
      <c r="L99" s="30">
        <v>0</v>
      </c>
      <c r="M99" s="30">
        <v>0</v>
      </c>
      <c r="N99" s="30">
        <v>0</v>
      </c>
      <c r="O99" s="30">
        <v>0</v>
      </c>
      <c r="P99" s="30">
        <v>0</v>
      </c>
      <c r="Q99" s="30">
        <v>0</v>
      </c>
      <c r="R99" s="30">
        <v>0</v>
      </c>
      <c r="S99" s="30">
        <v>0</v>
      </c>
      <c r="T99" s="30">
        <v>0</v>
      </c>
      <c r="U99" s="28"/>
      <c r="V99" s="30">
        <v>0</v>
      </c>
      <c r="W99" s="30">
        <v>0</v>
      </c>
      <c r="X99" s="30">
        <v>0</v>
      </c>
      <c r="Y99" s="30">
        <v>0</v>
      </c>
      <c r="Z99" s="30">
        <v>0</v>
      </c>
      <c r="AA99" s="30">
        <v>751.41827031615264</v>
      </c>
      <c r="AB99" s="30">
        <v>0</v>
      </c>
      <c r="AC99" s="30">
        <v>0</v>
      </c>
      <c r="AD99" s="30">
        <v>0</v>
      </c>
      <c r="AE99" s="30">
        <v>0</v>
      </c>
      <c r="AF99" s="30">
        <v>0</v>
      </c>
      <c r="AG99" s="30">
        <v>0</v>
      </c>
      <c r="AH99" s="30">
        <v>1154</v>
      </c>
      <c r="AI99" s="30">
        <v>0</v>
      </c>
      <c r="AJ99" s="30">
        <v>0</v>
      </c>
      <c r="AK99" s="30">
        <v>0</v>
      </c>
      <c r="AL99" s="30">
        <v>0</v>
      </c>
      <c r="AM99" s="30">
        <v>0</v>
      </c>
      <c r="AN99" s="30">
        <v>0</v>
      </c>
      <c r="AO99" s="28"/>
      <c r="AP99" s="30">
        <v>0</v>
      </c>
      <c r="AQ99" s="30">
        <v>0</v>
      </c>
      <c r="AR99" s="30">
        <v>0</v>
      </c>
      <c r="AS99" s="30">
        <v>0</v>
      </c>
      <c r="AT99" s="30">
        <v>0</v>
      </c>
      <c r="AU99" s="30">
        <v>3757.0913515807633</v>
      </c>
      <c r="AV99" s="30">
        <v>1399.2012875349974</v>
      </c>
      <c r="AW99" s="30">
        <v>1777.8591396883544</v>
      </c>
      <c r="AX99" s="30">
        <v>4365.4849170041271</v>
      </c>
      <c r="AY99" s="30">
        <v>3673.2241445245954</v>
      </c>
      <c r="AZ99" s="30">
        <v>7914</v>
      </c>
      <c r="BA99" s="30">
        <v>10200</v>
      </c>
      <c r="BB99" s="30">
        <v>9232</v>
      </c>
      <c r="BC99" s="30">
        <v>4968</v>
      </c>
      <c r="BD99" s="30">
        <v>6724</v>
      </c>
      <c r="BE99" s="30">
        <v>260391</v>
      </c>
      <c r="BF99" s="30">
        <v>186300</v>
      </c>
      <c r="BG99" s="30">
        <v>95502</v>
      </c>
      <c r="BH99" s="30">
        <v>87235</v>
      </c>
      <c r="BI99" s="28"/>
      <c r="BJ99" s="30">
        <v>0</v>
      </c>
      <c r="BK99" s="30">
        <v>0</v>
      </c>
      <c r="BL99" s="30">
        <v>0</v>
      </c>
      <c r="BM99" s="30">
        <v>0</v>
      </c>
      <c r="BN99" s="30">
        <v>0</v>
      </c>
      <c r="BO99" s="30">
        <v>2147.0359054754649</v>
      </c>
      <c r="BP99" s="30">
        <v>1093.2861356087992</v>
      </c>
      <c r="BQ99" s="30">
        <v>1079.7555382036087</v>
      </c>
      <c r="BR99" s="30">
        <v>1278.4788092596409</v>
      </c>
      <c r="BS99" s="30">
        <v>2749.3913798029184</v>
      </c>
      <c r="BT99" s="30">
        <v>3392</v>
      </c>
      <c r="BU99" s="30">
        <v>3762</v>
      </c>
      <c r="BV99" s="30">
        <v>4119</v>
      </c>
      <c r="BW99" s="30">
        <v>0</v>
      </c>
      <c r="BX99" s="30">
        <v>0</v>
      </c>
      <c r="BY99" s="30">
        <v>256838</v>
      </c>
      <c r="BZ99" s="30">
        <v>201231</v>
      </c>
      <c r="CA99" s="30">
        <v>36440</v>
      </c>
      <c r="CB99" s="30">
        <v>166208</v>
      </c>
      <c r="CC99" s="70"/>
      <c r="CD99" s="30">
        <v>0</v>
      </c>
      <c r="CE99" s="30">
        <v>0</v>
      </c>
      <c r="CF99" s="30">
        <v>0</v>
      </c>
      <c r="CG99" s="30">
        <v>0</v>
      </c>
      <c r="CH99" s="30">
        <v>0</v>
      </c>
      <c r="CI99" s="30">
        <v>6655.545527372381</v>
      </c>
      <c r="CJ99" s="30">
        <v>2492.4874231437966</v>
      </c>
      <c r="CK99" s="30">
        <v>2857.6146778919629</v>
      </c>
      <c r="CL99" s="30">
        <v>5643.963726263768</v>
      </c>
      <c r="CM99" s="30">
        <v>6422.6155243275134</v>
      </c>
      <c r="CN99" s="30">
        <v>11306</v>
      </c>
      <c r="CO99" s="30">
        <v>13962</v>
      </c>
      <c r="CP99" s="30">
        <v>14505</v>
      </c>
      <c r="CQ99" s="30">
        <v>4968</v>
      </c>
      <c r="CR99" s="30">
        <v>6724</v>
      </c>
      <c r="CS99" s="30">
        <v>517229</v>
      </c>
      <c r="CT99" s="30">
        <v>387531</v>
      </c>
      <c r="CU99" s="30">
        <v>131942</v>
      </c>
      <c r="CV99" s="30">
        <v>253443</v>
      </c>
    </row>
    <row r="100" spans="1:100" s="31" customFormat="1" x14ac:dyDescent="0.4">
      <c r="A100" s="70" t="s">
        <v>20</v>
      </c>
      <c r="B100" s="30">
        <v>0</v>
      </c>
      <c r="C100" s="30">
        <v>0</v>
      </c>
      <c r="D100" s="30">
        <v>0</v>
      </c>
      <c r="E100" s="30">
        <v>0</v>
      </c>
      <c r="F100" s="30">
        <v>0</v>
      </c>
      <c r="G100" s="30">
        <v>0</v>
      </c>
      <c r="H100" s="30">
        <v>0</v>
      </c>
      <c r="I100" s="30">
        <v>0</v>
      </c>
      <c r="J100" s="30">
        <v>0</v>
      </c>
      <c r="K100" s="30">
        <v>0</v>
      </c>
      <c r="L100" s="30">
        <v>0</v>
      </c>
      <c r="M100" s="30">
        <v>0</v>
      </c>
      <c r="N100" s="30">
        <v>0</v>
      </c>
      <c r="O100" s="30">
        <v>0</v>
      </c>
      <c r="P100" s="30">
        <v>0</v>
      </c>
      <c r="Q100" s="30">
        <v>0</v>
      </c>
      <c r="R100" s="30">
        <v>0</v>
      </c>
      <c r="S100" s="30">
        <v>0</v>
      </c>
      <c r="T100" s="30">
        <v>0</v>
      </c>
      <c r="U100" s="28"/>
      <c r="V100" s="30">
        <v>0</v>
      </c>
      <c r="W100" s="30">
        <v>0</v>
      </c>
      <c r="X100" s="30">
        <v>0</v>
      </c>
      <c r="Y100" s="30">
        <v>0</v>
      </c>
      <c r="Z100" s="30">
        <v>0</v>
      </c>
      <c r="AA100" s="30">
        <v>0</v>
      </c>
      <c r="AB100" s="30">
        <v>0</v>
      </c>
      <c r="AC100" s="30">
        <v>0</v>
      </c>
      <c r="AD100" s="30">
        <v>0</v>
      </c>
      <c r="AE100" s="30">
        <v>0</v>
      </c>
      <c r="AF100" s="30">
        <v>0</v>
      </c>
      <c r="AG100" s="30">
        <v>0</v>
      </c>
      <c r="AH100" s="30">
        <v>0</v>
      </c>
      <c r="AI100" s="30">
        <v>0</v>
      </c>
      <c r="AJ100" s="30">
        <v>0</v>
      </c>
      <c r="AK100" s="30">
        <v>0</v>
      </c>
      <c r="AL100" s="30">
        <v>0</v>
      </c>
      <c r="AM100" s="30">
        <v>0</v>
      </c>
      <c r="AN100" s="30">
        <v>0</v>
      </c>
      <c r="AO100" s="28"/>
      <c r="AP100" s="30">
        <v>0</v>
      </c>
      <c r="AQ100" s="30">
        <v>0</v>
      </c>
      <c r="AR100" s="30">
        <v>0</v>
      </c>
      <c r="AS100" s="30">
        <v>0</v>
      </c>
      <c r="AT100" s="30">
        <v>0</v>
      </c>
      <c r="AU100" s="30">
        <v>0</v>
      </c>
      <c r="AV100" s="30">
        <v>0</v>
      </c>
      <c r="AW100" s="30">
        <v>0</v>
      </c>
      <c r="AX100" s="30">
        <v>0</v>
      </c>
      <c r="AY100" s="30">
        <v>0</v>
      </c>
      <c r="AZ100" s="30">
        <v>0</v>
      </c>
      <c r="BA100" s="30">
        <v>0</v>
      </c>
      <c r="BB100" s="30">
        <v>0</v>
      </c>
      <c r="BC100" s="30">
        <v>0</v>
      </c>
      <c r="BD100" s="30">
        <v>0</v>
      </c>
      <c r="BE100" s="30">
        <v>0</v>
      </c>
      <c r="BF100" s="30">
        <v>0</v>
      </c>
      <c r="BG100" s="30">
        <v>0</v>
      </c>
      <c r="BH100" s="30">
        <v>0</v>
      </c>
      <c r="BI100" s="28"/>
      <c r="BJ100" s="30">
        <v>0</v>
      </c>
      <c r="BK100" s="30">
        <v>0</v>
      </c>
      <c r="BL100" s="30">
        <v>0</v>
      </c>
      <c r="BM100" s="30">
        <v>0</v>
      </c>
      <c r="BN100" s="30">
        <v>0</v>
      </c>
      <c r="BO100" s="30">
        <v>0</v>
      </c>
      <c r="BP100" s="30">
        <v>0</v>
      </c>
      <c r="BQ100" s="30">
        <v>0</v>
      </c>
      <c r="BR100" s="30">
        <v>0</v>
      </c>
      <c r="BS100" s="30">
        <v>0</v>
      </c>
      <c r="BT100" s="30">
        <v>0</v>
      </c>
      <c r="BU100" s="30">
        <v>0</v>
      </c>
      <c r="BV100" s="30">
        <v>0</v>
      </c>
      <c r="BW100" s="30">
        <v>0</v>
      </c>
      <c r="BX100" s="30">
        <v>0</v>
      </c>
      <c r="BY100" s="30">
        <v>0</v>
      </c>
      <c r="BZ100" s="30">
        <v>0</v>
      </c>
      <c r="CA100" s="30">
        <v>0</v>
      </c>
      <c r="CB100" s="30">
        <v>0</v>
      </c>
      <c r="CC100" s="70"/>
      <c r="CD100" s="30">
        <v>0</v>
      </c>
      <c r="CE100" s="30">
        <v>0</v>
      </c>
      <c r="CF100" s="30">
        <v>0</v>
      </c>
      <c r="CG100" s="30">
        <v>0</v>
      </c>
      <c r="CH100" s="30">
        <v>0</v>
      </c>
      <c r="CI100" s="30">
        <v>0</v>
      </c>
      <c r="CJ100" s="30">
        <v>0</v>
      </c>
      <c r="CK100" s="30">
        <v>0</v>
      </c>
      <c r="CL100" s="30">
        <v>0</v>
      </c>
      <c r="CM100" s="30">
        <v>0</v>
      </c>
      <c r="CN100" s="30">
        <v>0</v>
      </c>
      <c r="CO100" s="30">
        <v>0</v>
      </c>
      <c r="CP100" s="30">
        <v>0</v>
      </c>
      <c r="CQ100" s="30">
        <v>0</v>
      </c>
      <c r="CR100" s="30">
        <v>0</v>
      </c>
      <c r="CS100" s="30">
        <v>0</v>
      </c>
      <c r="CT100" s="30">
        <v>0</v>
      </c>
      <c r="CU100" s="30">
        <v>0</v>
      </c>
      <c r="CV100" s="30">
        <v>0</v>
      </c>
    </row>
    <row r="101" spans="1:100" s="31" customFormat="1" x14ac:dyDescent="0.4">
      <c r="A101" s="70" t="s">
        <v>30</v>
      </c>
      <c r="B101" s="30">
        <v>0</v>
      </c>
      <c r="C101" s="30">
        <v>0</v>
      </c>
      <c r="D101" s="30">
        <v>0</v>
      </c>
      <c r="E101" s="30">
        <v>0</v>
      </c>
      <c r="F101" s="30">
        <v>0</v>
      </c>
      <c r="G101" s="30">
        <v>0</v>
      </c>
      <c r="H101" s="30">
        <v>0</v>
      </c>
      <c r="I101" s="30">
        <v>0</v>
      </c>
      <c r="J101" s="30">
        <v>0</v>
      </c>
      <c r="K101" s="30">
        <v>0</v>
      </c>
      <c r="L101" s="30">
        <v>0</v>
      </c>
      <c r="M101" s="30">
        <v>0</v>
      </c>
      <c r="N101" s="30">
        <v>0</v>
      </c>
      <c r="O101" s="30">
        <v>0</v>
      </c>
      <c r="P101" s="30">
        <v>0</v>
      </c>
      <c r="Q101" s="30">
        <v>0</v>
      </c>
      <c r="R101" s="30">
        <v>0</v>
      </c>
      <c r="S101" s="30">
        <v>0</v>
      </c>
      <c r="T101" s="30">
        <v>0</v>
      </c>
      <c r="U101" s="28"/>
      <c r="V101" s="30">
        <v>0</v>
      </c>
      <c r="W101" s="30">
        <v>0</v>
      </c>
      <c r="X101" s="30">
        <v>0</v>
      </c>
      <c r="Y101" s="30">
        <v>0</v>
      </c>
      <c r="Z101" s="30">
        <v>0</v>
      </c>
      <c r="AA101" s="30">
        <v>0</v>
      </c>
      <c r="AB101" s="30">
        <v>0</v>
      </c>
      <c r="AC101" s="30">
        <v>0</v>
      </c>
      <c r="AD101" s="30">
        <v>0</v>
      </c>
      <c r="AE101" s="30">
        <v>0</v>
      </c>
      <c r="AF101" s="30">
        <v>0</v>
      </c>
      <c r="AG101" s="30">
        <v>0</v>
      </c>
      <c r="AH101" s="30">
        <v>0</v>
      </c>
      <c r="AI101" s="30">
        <v>0</v>
      </c>
      <c r="AJ101" s="30">
        <v>0</v>
      </c>
      <c r="AK101" s="30">
        <v>0</v>
      </c>
      <c r="AL101" s="30">
        <v>10350</v>
      </c>
      <c r="AM101" s="30">
        <v>13023</v>
      </c>
      <c r="AN101" s="30">
        <v>5975</v>
      </c>
      <c r="AO101" s="28"/>
      <c r="AP101" s="30">
        <v>0</v>
      </c>
      <c r="AQ101" s="30">
        <v>0</v>
      </c>
      <c r="AR101" s="30">
        <v>0</v>
      </c>
      <c r="AS101" s="30">
        <v>0</v>
      </c>
      <c r="AT101" s="30">
        <v>0</v>
      </c>
      <c r="AU101" s="30">
        <v>0</v>
      </c>
      <c r="AV101" s="30">
        <v>0</v>
      </c>
      <c r="AW101" s="30">
        <v>0</v>
      </c>
      <c r="AX101" s="30">
        <v>6984.7758672066038</v>
      </c>
      <c r="AY101" s="30">
        <v>8264.7543251803399</v>
      </c>
      <c r="AZ101" s="30">
        <v>22423</v>
      </c>
      <c r="BA101" s="30">
        <v>20400</v>
      </c>
      <c r="BB101" s="30">
        <v>18464</v>
      </c>
      <c r="BC101" s="30">
        <v>19872</v>
      </c>
      <c r="BD101" s="30">
        <v>3390577</v>
      </c>
      <c r="BE101" s="30">
        <v>4708208</v>
      </c>
      <c r="BF101" s="30">
        <v>138690</v>
      </c>
      <c r="BG101" s="30">
        <v>224285</v>
      </c>
      <c r="BH101" s="30">
        <v>58555</v>
      </c>
      <c r="BI101" s="28"/>
      <c r="BJ101" s="30">
        <v>0</v>
      </c>
      <c r="BK101" s="30">
        <v>0</v>
      </c>
      <c r="BL101" s="30">
        <v>0</v>
      </c>
      <c r="BM101" s="30">
        <v>0</v>
      </c>
      <c r="BN101" s="30">
        <v>0</v>
      </c>
      <c r="BO101" s="30">
        <v>0</v>
      </c>
      <c r="BP101" s="30">
        <v>0</v>
      </c>
      <c r="BQ101" s="30">
        <v>0</v>
      </c>
      <c r="BR101" s="30">
        <v>14063.26690185605</v>
      </c>
      <c r="BS101" s="30">
        <v>4124.0870697043774</v>
      </c>
      <c r="BT101" s="30">
        <v>15264</v>
      </c>
      <c r="BU101" s="30">
        <v>18810</v>
      </c>
      <c r="BV101" s="30">
        <v>16476</v>
      </c>
      <c r="BW101" s="30">
        <v>18564</v>
      </c>
      <c r="BX101" s="30">
        <v>1713550</v>
      </c>
      <c r="BY101" s="30">
        <v>2168585</v>
      </c>
      <c r="BZ101" s="30">
        <v>11565</v>
      </c>
      <c r="CA101" s="30">
        <v>96566</v>
      </c>
      <c r="CB101" s="30">
        <v>51744</v>
      </c>
      <c r="CC101" s="70"/>
      <c r="CD101" s="30">
        <v>0</v>
      </c>
      <c r="CE101" s="30">
        <v>0</v>
      </c>
      <c r="CF101" s="30">
        <v>0</v>
      </c>
      <c r="CG101" s="30">
        <v>0</v>
      </c>
      <c r="CH101" s="30">
        <v>0</v>
      </c>
      <c r="CI101" s="30">
        <v>0</v>
      </c>
      <c r="CJ101" s="30">
        <v>0</v>
      </c>
      <c r="CK101" s="30">
        <v>0</v>
      </c>
      <c r="CL101" s="30">
        <v>21048.042769062653</v>
      </c>
      <c r="CM101" s="30">
        <v>12388.841394884717</v>
      </c>
      <c r="CN101" s="30">
        <v>37687</v>
      </c>
      <c r="CO101" s="30">
        <v>39210</v>
      </c>
      <c r="CP101" s="30">
        <v>34940</v>
      </c>
      <c r="CQ101" s="30">
        <v>38436</v>
      </c>
      <c r="CR101" s="30">
        <v>5104127</v>
      </c>
      <c r="CS101" s="30">
        <v>6876793</v>
      </c>
      <c r="CT101" s="30">
        <v>160605</v>
      </c>
      <c r="CU101" s="30">
        <v>333874</v>
      </c>
      <c r="CV101" s="30">
        <v>116274</v>
      </c>
    </row>
    <row r="102" spans="1:100" s="31" customFormat="1" x14ac:dyDescent="0.4">
      <c r="A102" s="70" t="s">
        <v>21</v>
      </c>
      <c r="B102" s="30">
        <v>0</v>
      </c>
      <c r="C102" s="30">
        <v>0</v>
      </c>
      <c r="D102" s="30">
        <v>0</v>
      </c>
      <c r="E102" s="30">
        <v>0</v>
      </c>
      <c r="F102" s="30">
        <v>0</v>
      </c>
      <c r="G102" s="30">
        <v>0</v>
      </c>
      <c r="H102" s="30">
        <v>0</v>
      </c>
      <c r="I102" s="30">
        <v>0</v>
      </c>
      <c r="J102" s="30">
        <v>0</v>
      </c>
      <c r="K102" s="30">
        <v>0</v>
      </c>
      <c r="L102" s="30">
        <v>0</v>
      </c>
      <c r="M102" s="30">
        <v>0</v>
      </c>
      <c r="N102" s="30">
        <v>0</v>
      </c>
      <c r="O102" s="30">
        <v>0</v>
      </c>
      <c r="P102" s="30">
        <v>0</v>
      </c>
      <c r="Q102" s="30">
        <v>0</v>
      </c>
      <c r="R102" s="30">
        <v>0</v>
      </c>
      <c r="S102" s="30">
        <v>0</v>
      </c>
      <c r="T102" s="30">
        <v>0</v>
      </c>
      <c r="U102" s="28"/>
      <c r="V102" s="30">
        <v>0</v>
      </c>
      <c r="W102" s="30">
        <v>0</v>
      </c>
      <c r="X102" s="30">
        <v>0</v>
      </c>
      <c r="Y102" s="30">
        <v>0</v>
      </c>
      <c r="Z102" s="30">
        <v>0</v>
      </c>
      <c r="AA102" s="30">
        <v>0</v>
      </c>
      <c r="AB102" s="30">
        <v>0</v>
      </c>
      <c r="AC102" s="30">
        <v>0</v>
      </c>
      <c r="AD102" s="30">
        <v>0</v>
      </c>
      <c r="AE102" s="30">
        <v>0</v>
      </c>
      <c r="AF102" s="30">
        <v>0</v>
      </c>
      <c r="AG102" s="30">
        <v>0</v>
      </c>
      <c r="AH102" s="30">
        <v>0</v>
      </c>
      <c r="AI102" s="30">
        <v>0</v>
      </c>
      <c r="AJ102" s="30">
        <v>0</v>
      </c>
      <c r="AK102" s="30">
        <v>0</v>
      </c>
      <c r="AL102" s="30">
        <v>0</v>
      </c>
      <c r="AM102" s="30">
        <v>0</v>
      </c>
      <c r="AN102" s="30">
        <v>0</v>
      </c>
      <c r="AO102" s="28"/>
      <c r="AP102" s="30">
        <v>0</v>
      </c>
      <c r="AQ102" s="30">
        <v>0</v>
      </c>
      <c r="AR102" s="30">
        <v>0</v>
      </c>
      <c r="AS102" s="30">
        <v>0</v>
      </c>
      <c r="AT102" s="30">
        <v>0</v>
      </c>
      <c r="AU102" s="30">
        <v>0</v>
      </c>
      <c r="AV102" s="30">
        <v>0</v>
      </c>
      <c r="AW102" s="30">
        <v>0</v>
      </c>
      <c r="AX102" s="30">
        <v>0</v>
      </c>
      <c r="AY102" s="30">
        <v>0</v>
      </c>
      <c r="AZ102" s="30">
        <v>0</v>
      </c>
      <c r="BA102" s="30">
        <v>0</v>
      </c>
      <c r="BB102" s="30">
        <v>0</v>
      </c>
      <c r="BC102" s="30">
        <v>0</v>
      </c>
      <c r="BD102" s="30">
        <v>0</v>
      </c>
      <c r="BE102" s="30">
        <v>0</v>
      </c>
      <c r="BF102" s="30">
        <v>0</v>
      </c>
      <c r="BG102" s="30">
        <v>0</v>
      </c>
      <c r="BH102" s="30">
        <v>0</v>
      </c>
      <c r="BI102" s="28"/>
      <c r="BJ102" s="30">
        <v>0</v>
      </c>
      <c r="BK102" s="30">
        <v>0</v>
      </c>
      <c r="BL102" s="30">
        <v>0</v>
      </c>
      <c r="BM102" s="30">
        <v>0</v>
      </c>
      <c r="BN102" s="30">
        <v>0</v>
      </c>
      <c r="BO102" s="30">
        <v>0</v>
      </c>
      <c r="BP102" s="30">
        <v>0</v>
      </c>
      <c r="BQ102" s="30">
        <v>0</v>
      </c>
      <c r="BR102" s="30">
        <v>0</v>
      </c>
      <c r="BS102" s="30">
        <v>0</v>
      </c>
      <c r="BT102" s="30">
        <v>0</v>
      </c>
      <c r="BU102" s="30">
        <v>0</v>
      </c>
      <c r="BV102" s="30">
        <v>0</v>
      </c>
      <c r="BW102" s="30">
        <v>0</v>
      </c>
      <c r="BX102" s="30">
        <v>0</v>
      </c>
      <c r="BY102" s="30">
        <v>0</v>
      </c>
      <c r="BZ102" s="30">
        <v>0</v>
      </c>
      <c r="CA102" s="30">
        <v>0</v>
      </c>
      <c r="CB102" s="30">
        <v>0</v>
      </c>
      <c r="CC102" s="70"/>
      <c r="CD102" s="30">
        <v>0</v>
      </c>
      <c r="CE102" s="30">
        <v>0</v>
      </c>
      <c r="CF102" s="30">
        <v>0</v>
      </c>
      <c r="CG102" s="30">
        <v>0</v>
      </c>
      <c r="CH102" s="30">
        <v>0</v>
      </c>
      <c r="CI102" s="30">
        <v>0</v>
      </c>
      <c r="CJ102" s="30">
        <v>0</v>
      </c>
      <c r="CK102" s="30">
        <v>0</v>
      </c>
      <c r="CL102" s="30">
        <v>0</v>
      </c>
      <c r="CM102" s="30">
        <v>0</v>
      </c>
      <c r="CN102" s="30">
        <v>0</v>
      </c>
      <c r="CO102" s="30">
        <v>0</v>
      </c>
      <c r="CP102" s="30">
        <v>0</v>
      </c>
      <c r="CQ102" s="30">
        <v>0</v>
      </c>
      <c r="CR102" s="30">
        <v>0</v>
      </c>
      <c r="CS102" s="30">
        <v>0</v>
      </c>
      <c r="CT102" s="30">
        <v>0</v>
      </c>
      <c r="CU102" s="30">
        <v>0</v>
      </c>
      <c r="CV102" s="30">
        <v>0</v>
      </c>
    </row>
    <row r="103" spans="1:100" s="31" customFormat="1" ht="12.6" thickBot="1" x14ac:dyDescent="0.45">
      <c r="A103" s="91" t="s">
        <v>38</v>
      </c>
      <c r="B103" s="49">
        <v>0</v>
      </c>
      <c r="C103" s="49">
        <v>0</v>
      </c>
      <c r="D103" s="49">
        <v>0</v>
      </c>
      <c r="E103" s="49">
        <v>0</v>
      </c>
      <c r="F103" s="49">
        <v>0</v>
      </c>
      <c r="G103" s="49">
        <v>0</v>
      </c>
      <c r="H103" s="49">
        <v>0</v>
      </c>
      <c r="I103" s="49">
        <v>0</v>
      </c>
      <c r="J103" s="49">
        <v>0</v>
      </c>
      <c r="K103" s="49">
        <v>0</v>
      </c>
      <c r="L103" s="49">
        <v>0</v>
      </c>
      <c r="M103" s="49">
        <v>0</v>
      </c>
      <c r="N103" s="49">
        <v>0</v>
      </c>
      <c r="O103" s="49">
        <v>0</v>
      </c>
      <c r="P103" s="49">
        <v>0</v>
      </c>
      <c r="Q103" s="49">
        <v>0</v>
      </c>
      <c r="R103" s="49">
        <v>0</v>
      </c>
      <c r="S103" s="49">
        <v>0</v>
      </c>
      <c r="T103" s="49">
        <v>0</v>
      </c>
      <c r="U103" s="41"/>
      <c r="V103" s="49">
        <v>0</v>
      </c>
      <c r="W103" s="49">
        <v>0</v>
      </c>
      <c r="X103" s="49">
        <v>0</v>
      </c>
      <c r="Y103" s="49">
        <v>0</v>
      </c>
      <c r="Z103" s="49">
        <v>0</v>
      </c>
      <c r="AA103" s="49">
        <v>751.41827031615264</v>
      </c>
      <c r="AB103" s="49">
        <v>0</v>
      </c>
      <c r="AC103" s="49">
        <v>0</v>
      </c>
      <c r="AD103" s="49">
        <v>0</v>
      </c>
      <c r="AE103" s="49">
        <v>0</v>
      </c>
      <c r="AF103" s="49">
        <v>0</v>
      </c>
      <c r="AG103" s="49">
        <v>0</v>
      </c>
      <c r="AH103" s="49">
        <v>1154</v>
      </c>
      <c r="AI103" s="49">
        <v>0</v>
      </c>
      <c r="AJ103" s="49">
        <v>0</v>
      </c>
      <c r="AK103" s="49">
        <v>0</v>
      </c>
      <c r="AL103" s="49">
        <v>10350</v>
      </c>
      <c r="AM103" s="49">
        <v>13023</v>
      </c>
      <c r="AN103" s="49">
        <v>5975</v>
      </c>
      <c r="AO103" s="41"/>
      <c r="AP103" s="49">
        <v>61017.733112835507</v>
      </c>
      <c r="AQ103" s="49">
        <v>53639.398998330551</v>
      </c>
      <c r="AR103" s="49">
        <v>35218.362222543561</v>
      </c>
      <c r="AS103" s="49">
        <v>28921.060296536041</v>
      </c>
      <c r="AT103" s="49">
        <v>42547.852542761037</v>
      </c>
      <c r="AU103" s="49">
        <v>44333.677948653007</v>
      </c>
      <c r="AV103" s="49">
        <v>39177.636050979927</v>
      </c>
      <c r="AW103" s="49">
        <v>49780.055911273928</v>
      </c>
      <c r="AX103" s="49">
        <v>58497.497887855308</v>
      </c>
      <c r="AY103" s="49">
        <v>61526.50442078698</v>
      </c>
      <c r="AZ103" s="49">
        <v>101563</v>
      </c>
      <c r="BA103" s="49">
        <v>32300</v>
      </c>
      <c r="BB103" s="49">
        <v>28850</v>
      </c>
      <c r="BC103" s="49">
        <v>24840</v>
      </c>
      <c r="BD103" s="49">
        <v>3405706</v>
      </c>
      <c r="BE103" s="49">
        <v>4974950</v>
      </c>
      <c r="BF103" s="49">
        <v>331200</v>
      </c>
      <c r="BG103" s="49">
        <v>324128</v>
      </c>
      <c r="BH103" s="49">
        <v>149375</v>
      </c>
      <c r="BI103" s="41"/>
      <c r="BJ103" s="49">
        <v>59609.580838323353</v>
      </c>
      <c r="BK103" s="49">
        <v>57730.632131405946</v>
      </c>
      <c r="BL103" s="49">
        <v>38315.502870471988</v>
      </c>
      <c r="BM103" s="49">
        <v>35383.981792006001</v>
      </c>
      <c r="BN103" s="49">
        <v>39356.160334202788</v>
      </c>
      <c r="BO103" s="49">
        <v>46161.271967722496</v>
      </c>
      <c r="BP103" s="49">
        <v>45918.017695569564</v>
      </c>
      <c r="BQ103" s="49">
        <v>45349.732604551566</v>
      </c>
      <c r="BR103" s="49">
        <v>67759.376890760977</v>
      </c>
      <c r="BS103" s="49">
        <v>63236.001735467122</v>
      </c>
      <c r="BT103" s="49">
        <v>88192</v>
      </c>
      <c r="BU103" s="49">
        <v>26334</v>
      </c>
      <c r="BV103" s="49">
        <v>30206</v>
      </c>
      <c r="BW103" s="49">
        <v>24752</v>
      </c>
      <c r="BX103" s="49">
        <v>1726450</v>
      </c>
      <c r="BY103" s="49">
        <v>2444807</v>
      </c>
      <c r="BZ103" s="49">
        <v>249804</v>
      </c>
      <c r="CA103" s="49">
        <v>162158</v>
      </c>
      <c r="CB103" s="49">
        <v>243040</v>
      </c>
      <c r="CC103" s="70"/>
      <c r="CD103" s="49">
        <v>120627.31395115887</v>
      </c>
      <c r="CE103" s="49">
        <v>111370.0311297365</v>
      </c>
      <c r="CF103" s="49">
        <v>73533.865093015542</v>
      </c>
      <c r="CG103" s="49">
        <v>64305.042088542046</v>
      </c>
      <c r="CH103" s="49">
        <v>81904.012876963825</v>
      </c>
      <c r="CI103" s="49">
        <v>91246.368186691645</v>
      </c>
      <c r="CJ103" s="49">
        <v>85095.653746549491</v>
      </c>
      <c r="CK103" s="49">
        <v>95129.788515825494</v>
      </c>
      <c r="CL103" s="49">
        <v>126256.87477861629</v>
      </c>
      <c r="CM103" s="49">
        <v>124762.50615625409</v>
      </c>
      <c r="CN103" s="49">
        <v>189755</v>
      </c>
      <c r="CO103" s="49">
        <v>58634</v>
      </c>
      <c r="CP103" s="49">
        <v>60210</v>
      </c>
      <c r="CQ103" s="49">
        <v>49592</v>
      </c>
      <c r="CR103" s="49">
        <v>5132156</v>
      </c>
      <c r="CS103" s="49">
        <v>7419757</v>
      </c>
      <c r="CT103" s="49">
        <v>591354</v>
      </c>
      <c r="CU103" s="49">
        <v>499309</v>
      </c>
      <c r="CV103" s="49">
        <v>398390</v>
      </c>
    </row>
    <row r="104" spans="1:100" s="31" customFormat="1" x14ac:dyDescent="0.4">
      <c r="B104" s="30"/>
      <c r="C104" s="30"/>
      <c r="D104" s="30"/>
      <c r="E104" s="30"/>
      <c r="F104" s="30"/>
      <c r="G104" s="30"/>
      <c r="H104" s="30"/>
      <c r="I104" s="30"/>
      <c r="J104" s="30"/>
      <c r="K104" s="30"/>
      <c r="L104" s="30"/>
      <c r="M104" s="30"/>
      <c r="N104" s="30"/>
      <c r="O104" s="30"/>
      <c r="P104" s="30"/>
      <c r="Q104" s="30"/>
      <c r="R104" s="30"/>
      <c r="S104" s="30"/>
      <c r="T104" s="30"/>
      <c r="U104" s="28"/>
      <c r="V104" s="30"/>
      <c r="W104" s="30"/>
      <c r="X104" s="30"/>
      <c r="Y104" s="30"/>
      <c r="Z104" s="30"/>
      <c r="AA104" s="30"/>
      <c r="AB104" s="30"/>
      <c r="AC104" s="30"/>
      <c r="AD104" s="30"/>
      <c r="AE104" s="30"/>
      <c r="AF104" s="30"/>
      <c r="AG104" s="30"/>
      <c r="AH104" s="30"/>
      <c r="AI104" s="30"/>
      <c r="AJ104" s="30"/>
      <c r="AK104" s="30"/>
      <c r="AL104" s="30"/>
      <c r="AM104" s="30"/>
      <c r="AN104" s="30"/>
      <c r="AO104" s="28"/>
      <c r="AP104" s="30"/>
      <c r="AQ104" s="30"/>
      <c r="AR104" s="30"/>
      <c r="AS104" s="30"/>
      <c r="AT104" s="30"/>
      <c r="AU104" s="30"/>
      <c r="AV104" s="30"/>
      <c r="AW104" s="30"/>
      <c r="AX104" s="30"/>
      <c r="AY104" s="30"/>
      <c r="AZ104" s="30"/>
      <c r="BA104" s="30"/>
      <c r="BB104" s="30"/>
      <c r="BC104" s="30"/>
      <c r="BD104" s="30"/>
      <c r="BE104" s="30"/>
      <c r="BF104" s="30"/>
      <c r="BG104" s="30"/>
      <c r="BH104" s="30"/>
      <c r="BI104" s="28"/>
      <c r="BJ104" s="30"/>
      <c r="BK104" s="30"/>
      <c r="BL104" s="30"/>
      <c r="BM104" s="30"/>
      <c r="BN104" s="30"/>
      <c r="BO104" s="30"/>
      <c r="BP104" s="30"/>
      <c r="BQ104" s="30"/>
      <c r="BR104" s="30"/>
      <c r="BS104" s="30"/>
      <c r="BT104" s="30"/>
      <c r="BU104" s="30"/>
      <c r="BV104" s="30"/>
      <c r="BW104" s="30"/>
      <c r="BX104" s="30"/>
      <c r="BY104" s="30"/>
      <c r="BZ104" s="30"/>
      <c r="CA104" s="30"/>
      <c r="CB104" s="30"/>
      <c r="CC104" s="70"/>
      <c r="CD104" s="30"/>
      <c r="CE104" s="30"/>
      <c r="CF104" s="30"/>
      <c r="CG104" s="30"/>
      <c r="CH104" s="30"/>
      <c r="CI104" s="30"/>
      <c r="CJ104" s="30"/>
      <c r="CK104" s="30"/>
      <c r="CL104" s="30"/>
      <c r="CM104" s="30"/>
      <c r="CN104" s="30"/>
      <c r="CO104" s="30"/>
      <c r="CP104" s="30"/>
      <c r="CQ104" s="30"/>
      <c r="CR104" s="30"/>
      <c r="CS104" s="30"/>
      <c r="CT104" s="30"/>
      <c r="CU104" s="30"/>
      <c r="CV104" s="30"/>
    </row>
    <row r="105" spans="1:100" s="31" customFormat="1" ht="17.7" x14ac:dyDescent="0.6">
      <c r="A105" s="92" t="s">
        <v>140</v>
      </c>
      <c r="B105" s="30"/>
      <c r="C105" s="30"/>
      <c r="D105" s="30"/>
      <c r="E105" s="30"/>
      <c r="F105" s="30"/>
      <c r="G105" s="30"/>
      <c r="H105" s="30"/>
      <c r="I105" s="30"/>
      <c r="J105" s="30"/>
      <c r="K105" s="30"/>
      <c r="L105" s="30"/>
      <c r="M105" s="30"/>
      <c r="N105" s="30"/>
      <c r="O105" s="30"/>
      <c r="P105" s="30"/>
      <c r="Q105" s="30"/>
      <c r="R105" s="30"/>
      <c r="S105" s="30"/>
      <c r="T105" s="30"/>
      <c r="U105" s="28"/>
      <c r="V105" s="30"/>
      <c r="W105" s="30"/>
      <c r="X105" s="30"/>
      <c r="Y105" s="30"/>
      <c r="Z105" s="30"/>
      <c r="AA105" s="30"/>
      <c r="AB105" s="30"/>
      <c r="AC105" s="30"/>
      <c r="AD105" s="30"/>
      <c r="AE105" s="30"/>
      <c r="AF105" s="30"/>
      <c r="AG105" s="30"/>
      <c r="AH105" s="30"/>
      <c r="AI105" s="30"/>
      <c r="AJ105" s="30"/>
      <c r="AK105" s="30"/>
      <c r="AL105" s="30"/>
      <c r="AM105" s="30"/>
      <c r="AN105" s="30"/>
      <c r="AO105" s="28"/>
      <c r="AP105" s="30"/>
      <c r="AQ105" s="30"/>
      <c r="AR105" s="30"/>
      <c r="AS105" s="30"/>
      <c r="AT105" s="30"/>
      <c r="AU105" s="30"/>
      <c r="AV105" s="30"/>
      <c r="AW105" s="30"/>
      <c r="AX105" s="30"/>
      <c r="AY105" s="30"/>
      <c r="AZ105" s="30"/>
      <c r="BA105" s="30"/>
      <c r="BB105" s="30"/>
      <c r="BC105" s="30"/>
      <c r="BD105" s="30"/>
      <c r="BE105" s="30"/>
      <c r="BF105" s="30"/>
      <c r="BG105" s="30"/>
      <c r="BH105" s="30"/>
      <c r="BI105" s="28"/>
      <c r="BJ105" s="30"/>
      <c r="BK105" s="30"/>
      <c r="BL105" s="30"/>
      <c r="BM105" s="30"/>
      <c r="BN105" s="30"/>
      <c r="BO105" s="30"/>
      <c r="BP105" s="30"/>
      <c r="BQ105" s="30"/>
      <c r="BR105" s="30"/>
      <c r="BS105" s="30"/>
      <c r="BT105" s="30"/>
      <c r="BU105" s="30"/>
      <c r="BV105" s="30"/>
      <c r="BW105" s="30"/>
      <c r="BX105" s="30"/>
      <c r="BY105" s="30"/>
      <c r="BZ105" s="30"/>
      <c r="CA105" s="30"/>
      <c r="CB105" s="30"/>
      <c r="CC105" s="70"/>
      <c r="CD105" s="30"/>
      <c r="CE105" s="30"/>
      <c r="CF105" s="30"/>
      <c r="CG105" s="30"/>
      <c r="CH105" s="30"/>
      <c r="CI105" s="30"/>
      <c r="CJ105" s="30"/>
      <c r="CK105" s="30"/>
      <c r="CL105" s="30"/>
      <c r="CM105" s="30"/>
      <c r="CN105" s="30"/>
      <c r="CO105" s="30"/>
      <c r="CP105" s="30"/>
      <c r="CQ105" s="30"/>
      <c r="CR105" s="30"/>
      <c r="CS105" s="30"/>
      <c r="CT105" s="30"/>
      <c r="CU105" s="30"/>
      <c r="CV105" s="30"/>
    </row>
    <row r="106" spans="1:100" s="31" customFormat="1" x14ac:dyDescent="0.4">
      <c r="A106" s="31" t="s">
        <v>6</v>
      </c>
      <c r="B106" s="30">
        <v>109803.81081488176</v>
      </c>
      <c r="C106" s="30">
        <v>102441.06638649944</v>
      </c>
      <c r="D106" s="30">
        <v>95495.513701398435</v>
      </c>
      <c r="E106" s="30">
        <v>115841.84639107568</v>
      </c>
      <c r="F106" s="30">
        <v>124804.75188322792</v>
      </c>
      <c r="G106" s="30">
        <v>89492.583459038986</v>
      </c>
      <c r="H106" s="30">
        <v>94189.193969981541</v>
      </c>
      <c r="I106" s="30">
        <v>108632.52767118748</v>
      </c>
      <c r="J106" s="30">
        <v>121891.66869068152</v>
      </c>
      <c r="K106" s="30">
        <v>133678.66902055286</v>
      </c>
      <c r="L106" s="30">
        <v>97400</v>
      </c>
      <c r="M106" s="30">
        <v>0</v>
      </c>
      <c r="N106" s="30">
        <v>0</v>
      </c>
      <c r="O106" s="30">
        <v>0</v>
      </c>
      <c r="P106" s="30">
        <v>0</v>
      </c>
      <c r="Q106" s="30">
        <v>0</v>
      </c>
      <c r="R106" s="30">
        <v>0</v>
      </c>
      <c r="S106" s="30">
        <v>0</v>
      </c>
      <c r="T106" s="30">
        <v>0</v>
      </c>
      <c r="U106" s="28"/>
      <c r="V106" s="30">
        <v>0</v>
      </c>
      <c r="W106" s="30">
        <v>0</v>
      </c>
      <c r="X106" s="30">
        <v>0</v>
      </c>
      <c r="Y106" s="30">
        <v>0</v>
      </c>
      <c r="Z106" s="30">
        <v>0</v>
      </c>
      <c r="AA106" s="30">
        <v>0</v>
      </c>
      <c r="AB106" s="30">
        <v>8395.2077252099843</v>
      </c>
      <c r="AC106" s="30">
        <v>20445.380106416076</v>
      </c>
      <c r="AD106" s="30">
        <v>2619.2909502024763</v>
      </c>
      <c r="AE106" s="30">
        <v>7346.4482890491909</v>
      </c>
      <c r="AF106" s="30">
        <v>27699</v>
      </c>
      <c r="AG106" s="30">
        <v>0</v>
      </c>
      <c r="AH106" s="30">
        <v>0</v>
      </c>
      <c r="AI106" s="30">
        <v>0</v>
      </c>
      <c r="AJ106" s="30">
        <v>33620</v>
      </c>
      <c r="AK106" s="30">
        <v>16936</v>
      </c>
      <c r="AL106" s="30">
        <v>12420</v>
      </c>
      <c r="AM106" s="30">
        <v>27493</v>
      </c>
      <c r="AN106" s="30">
        <v>22705</v>
      </c>
      <c r="AO106" s="28"/>
      <c r="AP106" s="30">
        <v>0</v>
      </c>
      <c r="AQ106" s="30">
        <v>0</v>
      </c>
      <c r="AR106" s="30">
        <v>0</v>
      </c>
      <c r="AS106" s="30">
        <v>0</v>
      </c>
      <c r="AT106" s="30">
        <v>0</v>
      </c>
      <c r="AU106" s="30">
        <v>0</v>
      </c>
      <c r="AV106" s="30">
        <v>0</v>
      </c>
      <c r="AW106" s="30">
        <v>0</v>
      </c>
      <c r="AX106" s="30">
        <v>0</v>
      </c>
      <c r="AY106" s="30">
        <v>0</v>
      </c>
      <c r="AZ106" s="30">
        <v>0</v>
      </c>
      <c r="BA106" s="30">
        <v>0</v>
      </c>
      <c r="BB106" s="30">
        <v>0</v>
      </c>
      <c r="BC106" s="30">
        <v>0</v>
      </c>
      <c r="BD106" s="30">
        <v>0</v>
      </c>
      <c r="BE106" s="30">
        <v>2117</v>
      </c>
      <c r="BF106" s="30">
        <v>0</v>
      </c>
      <c r="BG106" s="30">
        <v>0</v>
      </c>
      <c r="BH106" s="30">
        <v>0</v>
      </c>
      <c r="BI106" s="28"/>
      <c r="BJ106" s="30">
        <v>1453.8922155688622</v>
      </c>
      <c r="BK106" s="30">
        <v>2816.1283966539486</v>
      </c>
      <c r="BL106" s="30">
        <v>0</v>
      </c>
      <c r="BM106" s="30">
        <v>863.02394614648779</v>
      </c>
      <c r="BN106" s="30">
        <v>1919.8126992294044</v>
      </c>
      <c r="BO106" s="30">
        <v>1073.5179527377325</v>
      </c>
      <c r="BP106" s="30">
        <v>5466.4306780439965</v>
      </c>
      <c r="BQ106" s="30">
        <v>11877.310920239695</v>
      </c>
      <c r="BR106" s="30">
        <v>1278.4788092596409</v>
      </c>
      <c r="BS106" s="30">
        <v>4124.0870697043774</v>
      </c>
      <c r="BT106" s="30">
        <v>3392</v>
      </c>
      <c r="BU106" s="30">
        <v>0</v>
      </c>
      <c r="BV106" s="30">
        <v>0</v>
      </c>
      <c r="BW106" s="30">
        <v>0</v>
      </c>
      <c r="BX106" s="30">
        <v>25800</v>
      </c>
      <c r="BY106" s="30">
        <v>12115</v>
      </c>
      <c r="BZ106" s="30">
        <v>2313</v>
      </c>
      <c r="CA106" s="30">
        <v>5466</v>
      </c>
      <c r="CB106" s="30">
        <v>4704</v>
      </c>
      <c r="CC106" s="70"/>
      <c r="CD106" s="30">
        <v>111257.70303045062</v>
      </c>
      <c r="CE106" s="30">
        <v>105257.19478315339</v>
      </c>
      <c r="CF106" s="30">
        <v>95495.513701398435</v>
      </c>
      <c r="CG106" s="30">
        <v>116704.87033722216</v>
      </c>
      <c r="CH106" s="30">
        <v>126724.56458245731</v>
      </c>
      <c r="CI106" s="30">
        <v>90566.101411776719</v>
      </c>
      <c r="CJ106" s="30">
        <v>108050.83237323552</v>
      </c>
      <c r="CK106" s="30">
        <v>140955.21869784326</v>
      </c>
      <c r="CL106" s="30">
        <v>125789.43845014363</v>
      </c>
      <c r="CM106" s="30">
        <v>145149.20437930644</v>
      </c>
      <c r="CN106" s="30">
        <v>128491</v>
      </c>
      <c r="CO106" s="30">
        <v>0</v>
      </c>
      <c r="CP106" s="30">
        <v>0</v>
      </c>
      <c r="CQ106" s="30">
        <v>0</v>
      </c>
      <c r="CR106" s="30">
        <v>59420</v>
      </c>
      <c r="CS106" s="30">
        <v>31168</v>
      </c>
      <c r="CT106" s="30">
        <v>14733</v>
      </c>
      <c r="CU106" s="30">
        <v>32959</v>
      </c>
      <c r="CV106" s="30">
        <v>27409</v>
      </c>
    </row>
    <row r="107" spans="1:100" s="31" customFormat="1" x14ac:dyDescent="0.4">
      <c r="A107" s="70" t="s">
        <v>13</v>
      </c>
      <c r="B107" s="30">
        <v>0</v>
      </c>
      <c r="C107" s="30">
        <v>0</v>
      </c>
      <c r="D107" s="30">
        <v>0</v>
      </c>
      <c r="E107" s="30">
        <v>0</v>
      </c>
      <c r="F107" s="30">
        <v>0</v>
      </c>
      <c r="G107" s="30">
        <v>0</v>
      </c>
      <c r="H107" s="30">
        <v>0</v>
      </c>
      <c r="I107" s="30">
        <v>0</v>
      </c>
      <c r="J107" s="30">
        <v>0</v>
      </c>
      <c r="K107" s="30">
        <v>0</v>
      </c>
      <c r="L107" s="30">
        <v>0</v>
      </c>
      <c r="M107" s="30">
        <v>0</v>
      </c>
      <c r="N107" s="30">
        <v>0</v>
      </c>
      <c r="O107" s="30">
        <v>0</v>
      </c>
      <c r="P107" s="30">
        <v>0</v>
      </c>
      <c r="Q107" s="30">
        <v>0</v>
      </c>
      <c r="R107" s="30">
        <v>0</v>
      </c>
      <c r="S107" s="30">
        <v>0</v>
      </c>
      <c r="T107" s="30">
        <v>0</v>
      </c>
      <c r="U107" s="28"/>
      <c r="V107" s="30">
        <v>0</v>
      </c>
      <c r="W107" s="30">
        <v>0</v>
      </c>
      <c r="X107" s="30">
        <v>0</v>
      </c>
      <c r="Y107" s="30">
        <v>0</v>
      </c>
      <c r="Z107" s="30">
        <v>0</v>
      </c>
      <c r="AA107" s="30">
        <v>0</v>
      </c>
      <c r="AB107" s="30">
        <v>0</v>
      </c>
      <c r="AC107" s="30">
        <v>0</v>
      </c>
      <c r="AD107" s="30">
        <v>0</v>
      </c>
      <c r="AE107" s="30">
        <v>0</v>
      </c>
      <c r="AF107" s="30">
        <v>0</v>
      </c>
      <c r="AG107" s="30">
        <v>0</v>
      </c>
      <c r="AH107" s="30">
        <v>0</v>
      </c>
      <c r="AI107" s="30">
        <v>0</v>
      </c>
      <c r="AJ107" s="30">
        <v>0</v>
      </c>
      <c r="AK107" s="30">
        <v>0</v>
      </c>
      <c r="AL107" s="30">
        <v>0</v>
      </c>
      <c r="AM107" s="30">
        <v>0</v>
      </c>
      <c r="AN107" s="30">
        <v>0</v>
      </c>
      <c r="AO107" s="28"/>
      <c r="AP107" s="30">
        <v>0</v>
      </c>
      <c r="AQ107" s="30">
        <v>0</v>
      </c>
      <c r="AR107" s="30">
        <v>0</v>
      </c>
      <c r="AS107" s="30">
        <v>0</v>
      </c>
      <c r="AT107" s="30">
        <v>0</v>
      </c>
      <c r="AU107" s="30">
        <v>0</v>
      </c>
      <c r="AV107" s="30">
        <v>0</v>
      </c>
      <c r="AW107" s="30">
        <v>0</v>
      </c>
      <c r="AX107" s="30">
        <v>0</v>
      </c>
      <c r="AY107" s="30">
        <v>0</v>
      </c>
      <c r="AZ107" s="30">
        <v>0</v>
      </c>
      <c r="BA107" s="30">
        <v>0</v>
      </c>
      <c r="BB107" s="30">
        <v>0</v>
      </c>
      <c r="BC107" s="30">
        <v>0</v>
      </c>
      <c r="BD107" s="30">
        <v>0</v>
      </c>
      <c r="BE107" s="30">
        <v>0</v>
      </c>
      <c r="BF107" s="30">
        <v>0</v>
      </c>
      <c r="BG107" s="30">
        <v>0</v>
      </c>
      <c r="BH107" s="30">
        <v>0</v>
      </c>
      <c r="BI107" s="28"/>
      <c r="BJ107" s="30">
        <v>0</v>
      </c>
      <c r="BK107" s="30">
        <v>0</v>
      </c>
      <c r="BL107" s="30">
        <v>0</v>
      </c>
      <c r="BM107" s="30">
        <v>0</v>
      </c>
      <c r="BN107" s="30">
        <v>0</v>
      </c>
      <c r="BO107" s="30">
        <v>0</v>
      </c>
      <c r="BP107" s="30">
        <v>0</v>
      </c>
      <c r="BQ107" s="30">
        <v>0</v>
      </c>
      <c r="BR107" s="30">
        <v>0</v>
      </c>
      <c r="BS107" s="30">
        <v>0</v>
      </c>
      <c r="BT107" s="30">
        <v>0</v>
      </c>
      <c r="BU107" s="30">
        <v>0</v>
      </c>
      <c r="BV107" s="30">
        <v>0</v>
      </c>
      <c r="BW107" s="30">
        <v>0</v>
      </c>
      <c r="BX107" s="30">
        <v>0</v>
      </c>
      <c r="BY107" s="30">
        <v>0</v>
      </c>
      <c r="BZ107" s="30">
        <v>0</v>
      </c>
      <c r="CA107" s="30">
        <v>0</v>
      </c>
      <c r="CB107" s="30">
        <v>0</v>
      </c>
      <c r="CC107" s="70"/>
      <c r="CD107" s="30">
        <v>0</v>
      </c>
      <c r="CE107" s="30">
        <v>0</v>
      </c>
      <c r="CF107" s="30">
        <v>0</v>
      </c>
      <c r="CG107" s="30">
        <v>0</v>
      </c>
      <c r="CH107" s="30">
        <v>0</v>
      </c>
      <c r="CI107" s="30">
        <v>0</v>
      </c>
      <c r="CJ107" s="30">
        <v>0</v>
      </c>
      <c r="CK107" s="30">
        <v>0</v>
      </c>
      <c r="CL107" s="30">
        <v>0</v>
      </c>
      <c r="CM107" s="30">
        <v>0</v>
      </c>
      <c r="CN107" s="30">
        <v>0</v>
      </c>
      <c r="CO107" s="30">
        <v>0</v>
      </c>
      <c r="CP107" s="30">
        <v>0</v>
      </c>
      <c r="CQ107" s="30">
        <v>0</v>
      </c>
      <c r="CR107" s="30">
        <v>0</v>
      </c>
      <c r="CS107" s="30">
        <v>0</v>
      </c>
      <c r="CT107" s="30">
        <v>0</v>
      </c>
      <c r="CU107" s="30">
        <v>0</v>
      </c>
      <c r="CV107" s="30">
        <v>0</v>
      </c>
    </row>
    <row r="108" spans="1:100" s="31" customFormat="1" x14ac:dyDescent="0.4">
      <c r="A108" s="70" t="s">
        <v>15</v>
      </c>
      <c r="B108" s="30">
        <v>0</v>
      </c>
      <c r="C108" s="30">
        <v>0</v>
      </c>
      <c r="D108" s="30">
        <v>0</v>
      </c>
      <c r="E108" s="30">
        <v>0</v>
      </c>
      <c r="F108" s="30">
        <v>0</v>
      </c>
      <c r="G108" s="30">
        <v>0</v>
      </c>
      <c r="H108" s="30">
        <v>0</v>
      </c>
      <c r="I108" s="30">
        <v>0</v>
      </c>
      <c r="J108" s="30">
        <v>0</v>
      </c>
      <c r="K108" s="30">
        <v>0</v>
      </c>
      <c r="L108" s="30">
        <v>0</v>
      </c>
      <c r="M108" s="30">
        <v>0</v>
      </c>
      <c r="N108" s="30">
        <v>0</v>
      </c>
      <c r="O108" s="30">
        <v>0</v>
      </c>
      <c r="P108" s="30">
        <v>0</v>
      </c>
      <c r="Q108" s="30">
        <v>0</v>
      </c>
      <c r="R108" s="30">
        <v>0</v>
      </c>
      <c r="S108" s="30">
        <v>0</v>
      </c>
      <c r="T108" s="30">
        <v>0</v>
      </c>
      <c r="U108" s="28"/>
      <c r="V108" s="30">
        <v>0</v>
      </c>
      <c r="W108" s="30">
        <v>0</v>
      </c>
      <c r="X108" s="30">
        <v>0</v>
      </c>
      <c r="Y108" s="30">
        <v>0</v>
      </c>
      <c r="Z108" s="30">
        <v>0</v>
      </c>
      <c r="AA108" s="30">
        <v>0</v>
      </c>
      <c r="AB108" s="30">
        <v>0</v>
      </c>
      <c r="AC108" s="30">
        <v>0</v>
      </c>
      <c r="AD108" s="30">
        <v>0</v>
      </c>
      <c r="AE108" s="30">
        <v>0</v>
      </c>
      <c r="AF108" s="30">
        <v>0</v>
      </c>
      <c r="AG108" s="30">
        <v>0</v>
      </c>
      <c r="AH108" s="30">
        <v>0</v>
      </c>
      <c r="AI108" s="30">
        <v>0</v>
      </c>
      <c r="AJ108" s="30">
        <v>0</v>
      </c>
      <c r="AK108" s="30">
        <v>0</v>
      </c>
      <c r="AL108" s="30">
        <v>0</v>
      </c>
      <c r="AM108" s="30">
        <v>0</v>
      </c>
      <c r="AN108" s="30">
        <v>0</v>
      </c>
      <c r="AO108" s="28"/>
      <c r="AP108" s="30">
        <v>0</v>
      </c>
      <c r="AQ108" s="30">
        <v>0</v>
      </c>
      <c r="AR108" s="30">
        <v>0</v>
      </c>
      <c r="AS108" s="30">
        <v>0</v>
      </c>
      <c r="AT108" s="30">
        <v>0</v>
      </c>
      <c r="AU108" s="30">
        <v>0</v>
      </c>
      <c r="AV108" s="30">
        <v>0</v>
      </c>
      <c r="AW108" s="30">
        <v>0</v>
      </c>
      <c r="AX108" s="30">
        <v>0</v>
      </c>
      <c r="AY108" s="30">
        <v>0</v>
      </c>
      <c r="AZ108" s="30">
        <v>0</v>
      </c>
      <c r="BA108" s="30">
        <v>0</v>
      </c>
      <c r="BB108" s="30">
        <v>0</v>
      </c>
      <c r="BC108" s="30">
        <v>0</v>
      </c>
      <c r="BD108" s="30">
        <v>0</v>
      </c>
      <c r="BE108" s="30">
        <v>0</v>
      </c>
      <c r="BF108" s="30">
        <v>0</v>
      </c>
      <c r="BG108" s="30">
        <v>0</v>
      </c>
      <c r="BH108" s="30">
        <v>0</v>
      </c>
      <c r="BI108" s="28"/>
      <c r="BJ108" s="30">
        <v>0</v>
      </c>
      <c r="BK108" s="30">
        <v>0</v>
      </c>
      <c r="BL108" s="30">
        <v>0</v>
      </c>
      <c r="BM108" s="30">
        <v>0</v>
      </c>
      <c r="BN108" s="30">
        <v>0</v>
      </c>
      <c r="BO108" s="30">
        <v>0</v>
      </c>
      <c r="BP108" s="30">
        <v>0</v>
      </c>
      <c r="BQ108" s="30">
        <v>0</v>
      </c>
      <c r="BR108" s="30">
        <v>0</v>
      </c>
      <c r="BS108" s="30">
        <v>0</v>
      </c>
      <c r="BT108" s="30">
        <v>0</v>
      </c>
      <c r="BU108" s="30">
        <v>0</v>
      </c>
      <c r="BV108" s="30">
        <v>0</v>
      </c>
      <c r="BW108" s="30">
        <v>0</v>
      </c>
      <c r="BX108" s="30">
        <v>0</v>
      </c>
      <c r="BY108" s="30">
        <v>0</v>
      </c>
      <c r="BZ108" s="30">
        <v>0</v>
      </c>
      <c r="CA108" s="30">
        <v>0</v>
      </c>
      <c r="CB108" s="30">
        <v>0</v>
      </c>
      <c r="CC108" s="70"/>
      <c r="CD108" s="30">
        <v>0</v>
      </c>
      <c r="CE108" s="30">
        <v>0</v>
      </c>
      <c r="CF108" s="30">
        <v>0</v>
      </c>
      <c r="CG108" s="30">
        <v>0</v>
      </c>
      <c r="CH108" s="30">
        <v>0</v>
      </c>
      <c r="CI108" s="30">
        <v>0</v>
      </c>
      <c r="CJ108" s="30">
        <v>0</v>
      </c>
      <c r="CK108" s="30">
        <v>0</v>
      </c>
      <c r="CL108" s="30">
        <v>0</v>
      </c>
      <c r="CM108" s="30">
        <v>0</v>
      </c>
      <c r="CN108" s="30">
        <v>0</v>
      </c>
      <c r="CO108" s="30">
        <v>0</v>
      </c>
      <c r="CP108" s="30">
        <v>0</v>
      </c>
      <c r="CQ108" s="30">
        <v>0</v>
      </c>
      <c r="CR108" s="30">
        <v>0</v>
      </c>
      <c r="CS108" s="30">
        <v>0</v>
      </c>
      <c r="CT108" s="30">
        <v>0</v>
      </c>
      <c r="CU108" s="30">
        <v>0</v>
      </c>
      <c r="CV108" s="30">
        <v>0</v>
      </c>
    </row>
    <row r="109" spans="1:100" s="31" customFormat="1" x14ac:dyDescent="0.4">
      <c r="A109" s="70" t="s">
        <v>16</v>
      </c>
      <c r="B109" s="30">
        <v>0</v>
      </c>
      <c r="C109" s="30">
        <v>0</v>
      </c>
      <c r="D109" s="30">
        <v>0</v>
      </c>
      <c r="E109" s="30">
        <v>0</v>
      </c>
      <c r="F109" s="30">
        <v>0</v>
      </c>
      <c r="G109" s="30">
        <v>0</v>
      </c>
      <c r="H109" s="30">
        <v>0</v>
      </c>
      <c r="I109" s="30">
        <v>0</v>
      </c>
      <c r="J109" s="30">
        <v>0</v>
      </c>
      <c r="K109" s="30">
        <v>0</v>
      </c>
      <c r="L109" s="30">
        <v>0</v>
      </c>
      <c r="M109" s="30">
        <v>0</v>
      </c>
      <c r="N109" s="30">
        <v>0</v>
      </c>
      <c r="O109" s="30">
        <v>0</v>
      </c>
      <c r="P109" s="30">
        <v>0</v>
      </c>
      <c r="Q109" s="30">
        <v>0</v>
      </c>
      <c r="R109" s="30">
        <v>0</v>
      </c>
      <c r="S109" s="30">
        <v>0</v>
      </c>
      <c r="T109" s="30">
        <v>0</v>
      </c>
      <c r="U109" s="28"/>
      <c r="V109" s="30">
        <v>0</v>
      </c>
      <c r="W109" s="30">
        <v>0</v>
      </c>
      <c r="X109" s="30">
        <v>0</v>
      </c>
      <c r="Y109" s="30">
        <v>0</v>
      </c>
      <c r="Z109" s="30">
        <v>0</v>
      </c>
      <c r="AA109" s="30">
        <v>0</v>
      </c>
      <c r="AB109" s="30">
        <v>0</v>
      </c>
      <c r="AC109" s="30">
        <v>0</v>
      </c>
      <c r="AD109" s="30">
        <v>0</v>
      </c>
      <c r="AE109" s="30">
        <v>0</v>
      </c>
      <c r="AF109" s="30">
        <v>0</v>
      </c>
      <c r="AG109" s="30">
        <v>0</v>
      </c>
      <c r="AH109" s="30">
        <v>0</v>
      </c>
      <c r="AI109" s="30">
        <v>0</v>
      </c>
      <c r="AJ109" s="30">
        <v>0</v>
      </c>
      <c r="AK109" s="30">
        <v>0</v>
      </c>
      <c r="AL109" s="30">
        <v>0</v>
      </c>
      <c r="AM109" s="30">
        <v>0</v>
      </c>
      <c r="AN109" s="30">
        <v>0</v>
      </c>
      <c r="AO109" s="28"/>
      <c r="AP109" s="30">
        <v>0</v>
      </c>
      <c r="AQ109" s="30">
        <v>0</v>
      </c>
      <c r="AR109" s="30">
        <v>0</v>
      </c>
      <c r="AS109" s="30">
        <v>0</v>
      </c>
      <c r="AT109" s="30">
        <v>0</v>
      </c>
      <c r="AU109" s="30">
        <v>0</v>
      </c>
      <c r="AV109" s="30">
        <v>0</v>
      </c>
      <c r="AW109" s="30">
        <v>0</v>
      </c>
      <c r="AX109" s="30">
        <v>0</v>
      </c>
      <c r="AY109" s="30">
        <v>0</v>
      </c>
      <c r="AZ109" s="30">
        <v>0</v>
      </c>
      <c r="BA109" s="30">
        <v>0</v>
      </c>
      <c r="BB109" s="30">
        <v>0</v>
      </c>
      <c r="BC109" s="30">
        <v>0</v>
      </c>
      <c r="BD109" s="30">
        <v>0</v>
      </c>
      <c r="BE109" s="30">
        <v>0</v>
      </c>
      <c r="BF109" s="30">
        <v>0</v>
      </c>
      <c r="BG109" s="30">
        <v>0</v>
      </c>
      <c r="BH109" s="30">
        <v>0</v>
      </c>
      <c r="BI109" s="28"/>
      <c r="BJ109" s="30">
        <v>0</v>
      </c>
      <c r="BK109" s="30">
        <v>0</v>
      </c>
      <c r="BL109" s="30">
        <v>0</v>
      </c>
      <c r="BM109" s="30">
        <v>0</v>
      </c>
      <c r="BN109" s="30">
        <v>0</v>
      </c>
      <c r="BO109" s="30">
        <v>0</v>
      </c>
      <c r="BP109" s="30">
        <v>0</v>
      </c>
      <c r="BQ109" s="30">
        <v>0</v>
      </c>
      <c r="BR109" s="30">
        <v>0</v>
      </c>
      <c r="BS109" s="30">
        <v>0</v>
      </c>
      <c r="BT109" s="30">
        <v>0</v>
      </c>
      <c r="BU109" s="30">
        <v>0</v>
      </c>
      <c r="BV109" s="30">
        <v>0</v>
      </c>
      <c r="BW109" s="30">
        <v>0</v>
      </c>
      <c r="BX109" s="30">
        <v>0</v>
      </c>
      <c r="BY109" s="30">
        <v>0</v>
      </c>
      <c r="BZ109" s="30">
        <v>0</v>
      </c>
      <c r="CA109" s="30">
        <v>0</v>
      </c>
      <c r="CB109" s="30">
        <v>0</v>
      </c>
      <c r="CC109" s="70"/>
      <c r="CD109" s="30">
        <v>0</v>
      </c>
      <c r="CE109" s="30">
        <v>0</v>
      </c>
      <c r="CF109" s="30">
        <v>0</v>
      </c>
      <c r="CG109" s="30">
        <v>0</v>
      </c>
      <c r="CH109" s="30">
        <v>0</v>
      </c>
      <c r="CI109" s="30">
        <v>0</v>
      </c>
      <c r="CJ109" s="30">
        <v>0</v>
      </c>
      <c r="CK109" s="30">
        <v>0</v>
      </c>
      <c r="CL109" s="30">
        <v>0</v>
      </c>
      <c r="CM109" s="30">
        <v>0</v>
      </c>
      <c r="CN109" s="30">
        <v>0</v>
      </c>
      <c r="CO109" s="30">
        <v>0</v>
      </c>
      <c r="CP109" s="30">
        <v>0</v>
      </c>
      <c r="CQ109" s="30">
        <v>0</v>
      </c>
      <c r="CR109" s="30">
        <v>0</v>
      </c>
      <c r="CS109" s="30">
        <v>0</v>
      </c>
      <c r="CT109" s="30">
        <v>0</v>
      </c>
      <c r="CU109" s="30">
        <v>0</v>
      </c>
      <c r="CV109" s="30">
        <v>0</v>
      </c>
    </row>
    <row r="110" spans="1:100" s="31" customFormat="1" x14ac:dyDescent="0.4">
      <c r="A110" s="70" t="s">
        <v>8</v>
      </c>
      <c r="B110" s="30">
        <v>0</v>
      </c>
      <c r="C110" s="30">
        <v>0</v>
      </c>
      <c r="D110" s="30">
        <v>0</v>
      </c>
      <c r="E110" s="30">
        <v>0</v>
      </c>
      <c r="F110" s="30">
        <v>0</v>
      </c>
      <c r="G110" s="30">
        <v>0</v>
      </c>
      <c r="H110" s="30">
        <v>0</v>
      </c>
      <c r="I110" s="30">
        <v>0</v>
      </c>
      <c r="J110" s="30">
        <v>0</v>
      </c>
      <c r="K110" s="30">
        <v>0</v>
      </c>
      <c r="L110" s="30">
        <v>0</v>
      </c>
      <c r="M110" s="30">
        <v>0</v>
      </c>
      <c r="N110" s="30">
        <v>0</v>
      </c>
      <c r="O110" s="30">
        <v>0</v>
      </c>
      <c r="P110" s="30">
        <v>0</v>
      </c>
      <c r="Q110" s="30">
        <v>0</v>
      </c>
      <c r="R110" s="30">
        <v>0</v>
      </c>
      <c r="S110" s="30">
        <v>0</v>
      </c>
      <c r="T110" s="30">
        <v>0</v>
      </c>
      <c r="U110" s="28"/>
      <c r="V110" s="30">
        <v>0</v>
      </c>
      <c r="W110" s="30">
        <v>0</v>
      </c>
      <c r="X110" s="30">
        <v>0</v>
      </c>
      <c r="Y110" s="30">
        <v>0</v>
      </c>
      <c r="Z110" s="30">
        <v>0</v>
      </c>
      <c r="AA110" s="30">
        <v>0</v>
      </c>
      <c r="AB110" s="30">
        <v>0</v>
      </c>
      <c r="AC110" s="30">
        <v>0</v>
      </c>
      <c r="AD110" s="30">
        <v>0</v>
      </c>
      <c r="AE110" s="30">
        <v>0</v>
      </c>
      <c r="AF110" s="30">
        <v>0</v>
      </c>
      <c r="AG110" s="30">
        <v>0</v>
      </c>
      <c r="AH110" s="30">
        <v>0</v>
      </c>
      <c r="AI110" s="30">
        <v>0</v>
      </c>
      <c r="AJ110" s="30">
        <v>0</v>
      </c>
      <c r="AK110" s="30">
        <v>0</v>
      </c>
      <c r="AL110" s="30">
        <v>0</v>
      </c>
      <c r="AM110" s="30">
        <v>0</v>
      </c>
      <c r="AN110" s="30">
        <v>0</v>
      </c>
      <c r="AO110" s="28"/>
      <c r="AP110" s="30">
        <v>0</v>
      </c>
      <c r="AQ110" s="30">
        <v>0</v>
      </c>
      <c r="AR110" s="30">
        <v>1819615.3814980837</v>
      </c>
      <c r="AS110" s="30">
        <v>3133114.8654580712</v>
      </c>
      <c r="AT110" s="30">
        <v>417599.29347524716</v>
      </c>
      <c r="AU110" s="30">
        <v>1893574.0411967046</v>
      </c>
      <c r="AV110" s="30">
        <v>657624.60514144879</v>
      </c>
      <c r="AW110" s="30">
        <v>835593.79565352655</v>
      </c>
      <c r="AX110" s="30">
        <v>820711.164396776</v>
      </c>
      <c r="AY110" s="30">
        <v>863207.67396327993</v>
      </c>
      <c r="AZ110" s="30">
        <v>10846137</v>
      </c>
      <c r="BA110" s="30">
        <v>14004600</v>
      </c>
      <c r="BB110" s="30">
        <v>9737452</v>
      </c>
      <c r="BC110" s="30">
        <v>10479996</v>
      </c>
      <c r="BD110" s="30">
        <v>13848078</v>
      </c>
      <c r="BE110" s="30">
        <v>17592270</v>
      </c>
      <c r="BF110" s="30">
        <v>4533300</v>
      </c>
      <c r="BG110" s="30">
        <v>3168930</v>
      </c>
      <c r="BH110" s="30">
        <v>2617050</v>
      </c>
      <c r="BI110" s="28"/>
      <c r="BJ110" s="30">
        <v>2634452.6946107782</v>
      </c>
      <c r="BK110" s="30">
        <v>2551412.3273684774</v>
      </c>
      <c r="BL110" s="30">
        <v>869107.74803753535</v>
      </c>
      <c r="BM110" s="30">
        <v>3365793.3899713024</v>
      </c>
      <c r="BN110" s="30">
        <v>239976.58740367554</v>
      </c>
      <c r="BO110" s="30">
        <v>2200711.8031123513</v>
      </c>
      <c r="BP110" s="30">
        <v>1224480.471881855</v>
      </c>
      <c r="BQ110" s="30">
        <v>1209326.2027880417</v>
      </c>
      <c r="BR110" s="30">
        <v>1431896.2663707978</v>
      </c>
      <c r="BS110" s="30">
        <v>1539659.1726896344</v>
      </c>
      <c r="BT110" s="30">
        <v>7372512</v>
      </c>
      <c r="BU110" s="30">
        <v>8142849</v>
      </c>
      <c r="BV110" s="30">
        <v>6218317</v>
      </c>
      <c r="BW110" s="30">
        <v>7006363</v>
      </c>
      <c r="BX110" s="30">
        <v>9307350</v>
      </c>
      <c r="BY110" s="30">
        <v>4051256</v>
      </c>
      <c r="BZ110" s="30">
        <v>5016897</v>
      </c>
      <c r="CA110" s="30">
        <v>3951918</v>
      </c>
      <c r="CB110" s="30">
        <v>3400992</v>
      </c>
      <c r="CC110" s="70"/>
      <c r="CD110" s="30">
        <v>2634452.6946107782</v>
      </c>
      <c r="CE110" s="30">
        <v>2551412.3273684774</v>
      </c>
      <c r="CF110" s="30">
        <v>2688723.1295356192</v>
      </c>
      <c r="CG110" s="30">
        <v>6498908.2554293741</v>
      </c>
      <c r="CH110" s="30">
        <v>657575.88087892276</v>
      </c>
      <c r="CI110" s="30">
        <v>4094285.8443090562</v>
      </c>
      <c r="CJ110" s="30">
        <v>1882105.0770233038</v>
      </c>
      <c r="CK110" s="30">
        <v>2044919.9984415681</v>
      </c>
      <c r="CL110" s="30">
        <v>2252607.4307675739</v>
      </c>
      <c r="CM110" s="30">
        <v>2402866.8466529143</v>
      </c>
      <c r="CN110" s="30">
        <v>18218649</v>
      </c>
      <c r="CO110" s="30">
        <v>22147449</v>
      </c>
      <c r="CP110" s="30">
        <v>15955769</v>
      </c>
      <c r="CQ110" s="30">
        <v>17486359</v>
      </c>
      <c r="CR110" s="30">
        <v>23155428</v>
      </c>
      <c r="CS110" s="30">
        <v>21643526</v>
      </c>
      <c r="CT110" s="30">
        <v>9550197</v>
      </c>
      <c r="CU110" s="30">
        <v>7120848</v>
      </c>
      <c r="CV110" s="30">
        <v>6018042</v>
      </c>
    </row>
    <row r="111" spans="1:100" s="31" customFormat="1" x14ac:dyDescent="0.4">
      <c r="A111" s="70" t="s">
        <v>24</v>
      </c>
      <c r="B111" s="30">
        <v>0</v>
      </c>
      <c r="C111" s="30">
        <v>0</v>
      </c>
      <c r="D111" s="30">
        <v>0</v>
      </c>
      <c r="E111" s="30">
        <v>0</v>
      </c>
      <c r="F111" s="30">
        <v>0</v>
      </c>
      <c r="G111" s="30">
        <v>0</v>
      </c>
      <c r="H111" s="30">
        <v>0</v>
      </c>
      <c r="I111" s="30">
        <v>0</v>
      </c>
      <c r="J111" s="30">
        <v>0</v>
      </c>
      <c r="K111" s="30">
        <v>0</v>
      </c>
      <c r="L111" s="30">
        <v>0</v>
      </c>
      <c r="M111" s="30">
        <v>0</v>
      </c>
      <c r="N111" s="30">
        <v>0</v>
      </c>
      <c r="O111" s="30">
        <v>0</v>
      </c>
      <c r="P111" s="30">
        <v>0</v>
      </c>
      <c r="Q111" s="30">
        <v>0</v>
      </c>
      <c r="R111" s="30">
        <v>0</v>
      </c>
      <c r="S111" s="30">
        <v>0</v>
      </c>
      <c r="T111" s="30">
        <v>0</v>
      </c>
      <c r="U111" s="28"/>
      <c r="V111" s="30">
        <v>0</v>
      </c>
      <c r="W111" s="30">
        <v>0</v>
      </c>
      <c r="X111" s="30">
        <v>0</v>
      </c>
      <c r="Y111" s="30">
        <v>0</v>
      </c>
      <c r="Z111" s="30">
        <v>0</v>
      </c>
      <c r="AA111" s="30">
        <v>0</v>
      </c>
      <c r="AB111" s="30">
        <v>0</v>
      </c>
      <c r="AC111" s="30">
        <v>0</v>
      </c>
      <c r="AD111" s="30">
        <v>0</v>
      </c>
      <c r="AE111" s="30">
        <v>0</v>
      </c>
      <c r="AF111" s="30">
        <v>0</v>
      </c>
      <c r="AG111" s="30">
        <v>0</v>
      </c>
      <c r="AH111" s="30">
        <v>0</v>
      </c>
      <c r="AI111" s="30">
        <v>0</v>
      </c>
      <c r="AJ111" s="30">
        <v>0</v>
      </c>
      <c r="AK111" s="30">
        <v>0</v>
      </c>
      <c r="AL111" s="30">
        <v>0</v>
      </c>
      <c r="AM111" s="30">
        <v>0</v>
      </c>
      <c r="AN111" s="30">
        <v>0</v>
      </c>
      <c r="AO111" s="28"/>
      <c r="AP111" s="30">
        <v>0</v>
      </c>
      <c r="AQ111" s="30">
        <v>0</v>
      </c>
      <c r="AR111" s="30">
        <v>0</v>
      </c>
      <c r="AS111" s="30">
        <v>0</v>
      </c>
      <c r="AT111" s="30">
        <v>0</v>
      </c>
      <c r="AU111" s="30">
        <v>0</v>
      </c>
      <c r="AV111" s="30">
        <v>0</v>
      </c>
      <c r="AW111" s="30">
        <v>0</v>
      </c>
      <c r="AX111" s="30">
        <v>0</v>
      </c>
      <c r="AY111" s="30">
        <v>0</v>
      </c>
      <c r="AZ111" s="30">
        <v>0</v>
      </c>
      <c r="BA111" s="30">
        <v>0</v>
      </c>
      <c r="BB111" s="30">
        <v>0</v>
      </c>
      <c r="BC111" s="30">
        <v>0</v>
      </c>
      <c r="BD111" s="30">
        <v>0</v>
      </c>
      <c r="BE111" s="30">
        <v>0</v>
      </c>
      <c r="BF111" s="30">
        <v>0</v>
      </c>
      <c r="BG111" s="30">
        <v>0</v>
      </c>
      <c r="BH111" s="30">
        <v>0</v>
      </c>
      <c r="BI111" s="28"/>
      <c r="BJ111" s="30">
        <v>0</v>
      </c>
      <c r="BK111" s="30">
        <v>0</v>
      </c>
      <c r="BL111" s="30">
        <v>0</v>
      </c>
      <c r="BM111" s="30">
        <v>0</v>
      </c>
      <c r="BN111" s="30">
        <v>0</v>
      </c>
      <c r="BO111" s="30">
        <v>0</v>
      </c>
      <c r="BP111" s="30">
        <v>0</v>
      </c>
      <c r="BQ111" s="30">
        <v>0</v>
      </c>
      <c r="BR111" s="30">
        <v>0</v>
      </c>
      <c r="BS111" s="30">
        <v>0</v>
      </c>
      <c r="BT111" s="30">
        <v>0</v>
      </c>
      <c r="BU111" s="30">
        <v>0</v>
      </c>
      <c r="BV111" s="30">
        <v>0</v>
      </c>
      <c r="BW111" s="30">
        <v>0</v>
      </c>
      <c r="BX111" s="30">
        <v>0</v>
      </c>
      <c r="BY111" s="30">
        <v>0</v>
      </c>
      <c r="BZ111" s="30">
        <v>0</v>
      </c>
      <c r="CA111" s="30">
        <v>0</v>
      </c>
      <c r="CB111" s="30">
        <v>0</v>
      </c>
      <c r="CC111" s="70"/>
      <c r="CD111" s="30">
        <v>0</v>
      </c>
      <c r="CE111" s="30">
        <v>0</v>
      </c>
      <c r="CF111" s="30">
        <v>0</v>
      </c>
      <c r="CG111" s="30">
        <v>0</v>
      </c>
      <c r="CH111" s="30">
        <v>0</v>
      </c>
      <c r="CI111" s="30">
        <v>0</v>
      </c>
      <c r="CJ111" s="30">
        <v>0</v>
      </c>
      <c r="CK111" s="30">
        <v>0</v>
      </c>
      <c r="CL111" s="30">
        <v>0</v>
      </c>
      <c r="CM111" s="30">
        <v>0</v>
      </c>
      <c r="CN111" s="30">
        <v>0</v>
      </c>
      <c r="CO111" s="30">
        <v>0</v>
      </c>
      <c r="CP111" s="30">
        <v>0</v>
      </c>
      <c r="CQ111" s="30">
        <v>0</v>
      </c>
      <c r="CR111" s="30">
        <v>0</v>
      </c>
      <c r="CS111" s="30">
        <v>0</v>
      </c>
      <c r="CT111" s="30">
        <v>0</v>
      </c>
      <c r="CU111" s="30">
        <v>0</v>
      </c>
      <c r="CV111" s="30">
        <v>0</v>
      </c>
    </row>
    <row r="112" spans="1:100" s="31" customFormat="1" x14ac:dyDescent="0.4">
      <c r="A112" s="70" t="s">
        <v>25</v>
      </c>
      <c r="B112" s="30">
        <v>0</v>
      </c>
      <c r="C112" s="30">
        <v>0</v>
      </c>
      <c r="D112" s="30">
        <v>0</v>
      </c>
      <c r="E112" s="30">
        <v>0</v>
      </c>
      <c r="F112" s="30">
        <v>0</v>
      </c>
      <c r="G112" s="30">
        <v>0</v>
      </c>
      <c r="H112" s="30">
        <v>0</v>
      </c>
      <c r="I112" s="30">
        <v>0</v>
      </c>
      <c r="J112" s="30">
        <v>0</v>
      </c>
      <c r="K112" s="30">
        <v>0</v>
      </c>
      <c r="L112" s="30">
        <v>0</v>
      </c>
      <c r="M112" s="30">
        <v>0</v>
      </c>
      <c r="N112" s="30">
        <v>0</v>
      </c>
      <c r="O112" s="30">
        <v>0</v>
      </c>
      <c r="P112" s="30">
        <v>0</v>
      </c>
      <c r="Q112" s="30">
        <v>0</v>
      </c>
      <c r="R112" s="30">
        <v>0</v>
      </c>
      <c r="S112" s="30">
        <v>0</v>
      </c>
      <c r="T112" s="30">
        <v>0</v>
      </c>
      <c r="U112" s="28"/>
      <c r="V112" s="30">
        <v>0</v>
      </c>
      <c r="W112" s="30">
        <v>0</v>
      </c>
      <c r="X112" s="30">
        <v>0</v>
      </c>
      <c r="Y112" s="30">
        <v>0</v>
      </c>
      <c r="Z112" s="30">
        <v>0</v>
      </c>
      <c r="AA112" s="30">
        <v>0</v>
      </c>
      <c r="AB112" s="30">
        <v>0</v>
      </c>
      <c r="AC112" s="30">
        <v>0</v>
      </c>
      <c r="AD112" s="30">
        <v>0</v>
      </c>
      <c r="AE112" s="30">
        <v>0</v>
      </c>
      <c r="AF112" s="30">
        <v>0</v>
      </c>
      <c r="AG112" s="30">
        <v>0</v>
      </c>
      <c r="AH112" s="30">
        <v>0</v>
      </c>
      <c r="AI112" s="30">
        <v>0</v>
      </c>
      <c r="AJ112" s="30">
        <v>0</v>
      </c>
      <c r="AK112" s="30">
        <v>0</v>
      </c>
      <c r="AL112" s="30">
        <v>0</v>
      </c>
      <c r="AM112" s="30">
        <v>0</v>
      </c>
      <c r="AN112" s="30">
        <v>0</v>
      </c>
      <c r="AO112" s="28"/>
      <c r="AP112" s="30">
        <v>0</v>
      </c>
      <c r="AQ112" s="30">
        <v>0</v>
      </c>
      <c r="AR112" s="30">
        <v>0</v>
      </c>
      <c r="AS112" s="30">
        <v>0</v>
      </c>
      <c r="AT112" s="30">
        <v>0</v>
      </c>
      <c r="AU112" s="30">
        <v>0</v>
      </c>
      <c r="AV112" s="30">
        <v>0</v>
      </c>
      <c r="AW112" s="30">
        <v>0</v>
      </c>
      <c r="AX112" s="30">
        <v>0</v>
      </c>
      <c r="AY112" s="30">
        <v>0</v>
      </c>
      <c r="AZ112" s="30">
        <v>0</v>
      </c>
      <c r="BA112" s="30">
        <v>0</v>
      </c>
      <c r="BB112" s="30">
        <v>0</v>
      </c>
      <c r="BC112" s="30">
        <v>0</v>
      </c>
      <c r="BD112" s="30">
        <v>0</v>
      </c>
      <c r="BE112" s="30">
        <v>0</v>
      </c>
      <c r="BF112" s="30">
        <v>0</v>
      </c>
      <c r="BG112" s="30">
        <v>0</v>
      </c>
      <c r="BH112" s="30">
        <v>0</v>
      </c>
      <c r="BI112" s="28"/>
      <c r="BJ112" s="30">
        <v>0</v>
      </c>
      <c r="BK112" s="30">
        <v>0</v>
      </c>
      <c r="BL112" s="30">
        <v>0</v>
      </c>
      <c r="BM112" s="30">
        <v>0</v>
      </c>
      <c r="BN112" s="30">
        <v>0</v>
      </c>
      <c r="BO112" s="30">
        <v>0</v>
      </c>
      <c r="BP112" s="30">
        <v>0</v>
      </c>
      <c r="BQ112" s="30">
        <v>0</v>
      </c>
      <c r="BR112" s="30">
        <v>0</v>
      </c>
      <c r="BS112" s="30">
        <v>0</v>
      </c>
      <c r="BT112" s="30">
        <v>0</v>
      </c>
      <c r="BU112" s="30">
        <v>0</v>
      </c>
      <c r="BV112" s="30">
        <v>0</v>
      </c>
      <c r="BW112" s="30">
        <v>0</v>
      </c>
      <c r="BX112" s="30">
        <v>0</v>
      </c>
      <c r="BY112" s="30">
        <v>0</v>
      </c>
      <c r="BZ112" s="30">
        <v>0</v>
      </c>
      <c r="CA112" s="30">
        <v>0</v>
      </c>
      <c r="CB112" s="30">
        <v>0</v>
      </c>
      <c r="CC112" s="70"/>
      <c r="CD112" s="30">
        <v>0</v>
      </c>
      <c r="CE112" s="30">
        <v>0</v>
      </c>
      <c r="CF112" s="30">
        <v>0</v>
      </c>
      <c r="CG112" s="30">
        <v>0</v>
      </c>
      <c r="CH112" s="30">
        <v>0</v>
      </c>
      <c r="CI112" s="30">
        <v>0</v>
      </c>
      <c r="CJ112" s="30">
        <v>0</v>
      </c>
      <c r="CK112" s="30">
        <v>0</v>
      </c>
      <c r="CL112" s="30">
        <v>0</v>
      </c>
      <c r="CM112" s="30">
        <v>0</v>
      </c>
      <c r="CN112" s="30">
        <v>0</v>
      </c>
      <c r="CO112" s="30">
        <v>0</v>
      </c>
      <c r="CP112" s="30">
        <v>0</v>
      </c>
      <c r="CQ112" s="30">
        <v>0</v>
      </c>
      <c r="CR112" s="30">
        <v>0</v>
      </c>
      <c r="CS112" s="30">
        <v>0</v>
      </c>
      <c r="CT112" s="30">
        <v>0</v>
      </c>
      <c r="CU112" s="30">
        <v>0</v>
      </c>
      <c r="CV112" s="30">
        <v>0</v>
      </c>
    </row>
    <row r="113" spans="1:100" s="31" customFormat="1" x14ac:dyDescent="0.4">
      <c r="A113" s="70" t="s">
        <v>9</v>
      </c>
      <c r="B113" s="30">
        <v>30745.067028166894</v>
      </c>
      <c r="C113" s="30">
        <v>10244.106638649944</v>
      </c>
      <c r="D113" s="30">
        <v>1909.9102740279686</v>
      </c>
      <c r="E113" s="30">
        <v>0</v>
      </c>
      <c r="F113" s="30">
        <v>4992.1900753291166</v>
      </c>
      <c r="G113" s="30">
        <v>1789.8516691807797</v>
      </c>
      <c r="H113" s="30">
        <v>1883.7838793996307</v>
      </c>
      <c r="I113" s="30">
        <v>2172.6505534237494</v>
      </c>
      <c r="J113" s="30">
        <v>2437.8333738136303</v>
      </c>
      <c r="K113" s="30">
        <v>0</v>
      </c>
      <c r="L113" s="30">
        <v>0</v>
      </c>
      <c r="M113" s="30">
        <v>0</v>
      </c>
      <c r="N113" s="30">
        <v>0</v>
      </c>
      <c r="O113" s="30">
        <v>0</v>
      </c>
      <c r="P113" s="30">
        <v>0</v>
      </c>
      <c r="Q113" s="30">
        <v>0</v>
      </c>
      <c r="R113" s="30">
        <v>0</v>
      </c>
      <c r="S113" s="30">
        <v>0</v>
      </c>
      <c r="T113" s="30">
        <v>0</v>
      </c>
      <c r="U113" s="28"/>
      <c r="V113" s="30">
        <v>0</v>
      </c>
      <c r="W113" s="30">
        <v>0</v>
      </c>
      <c r="X113" s="30">
        <v>0</v>
      </c>
      <c r="Y113" s="30">
        <v>0</v>
      </c>
      <c r="Z113" s="30">
        <v>0</v>
      </c>
      <c r="AA113" s="30">
        <v>751.41827031615264</v>
      </c>
      <c r="AB113" s="30">
        <v>699.6006437674987</v>
      </c>
      <c r="AC113" s="30">
        <v>7111.4365587534176</v>
      </c>
      <c r="AD113" s="30">
        <v>873.09698340082548</v>
      </c>
      <c r="AE113" s="30">
        <v>918.30603613114886</v>
      </c>
      <c r="AF113" s="30">
        <v>0</v>
      </c>
      <c r="AG113" s="30">
        <v>1700</v>
      </c>
      <c r="AH113" s="30">
        <v>0</v>
      </c>
      <c r="AI113" s="30">
        <v>0</v>
      </c>
      <c r="AJ113" s="30">
        <v>0</v>
      </c>
      <c r="AK113" s="30">
        <v>0</v>
      </c>
      <c r="AL113" s="30">
        <v>0</v>
      </c>
      <c r="AM113" s="30">
        <v>0</v>
      </c>
      <c r="AN113" s="30">
        <v>0</v>
      </c>
      <c r="AO113" s="28"/>
      <c r="AP113" s="30">
        <v>0</v>
      </c>
      <c r="AQ113" s="30">
        <v>1986.6444073455759</v>
      </c>
      <c r="AR113" s="30">
        <v>0</v>
      </c>
      <c r="AS113" s="30">
        <v>0</v>
      </c>
      <c r="AT113" s="30">
        <v>30729.004614216301</v>
      </c>
      <c r="AU113" s="30">
        <v>15028.365406323053</v>
      </c>
      <c r="AV113" s="30">
        <v>4897.2045063724909</v>
      </c>
      <c r="AW113" s="30">
        <v>12445.01397781848</v>
      </c>
      <c r="AX113" s="30">
        <v>16588.842684615684</v>
      </c>
      <c r="AY113" s="30">
        <v>6428.1422529180418</v>
      </c>
      <c r="AZ113" s="30">
        <v>14509</v>
      </c>
      <c r="BA113" s="30">
        <v>8500</v>
      </c>
      <c r="BB113" s="30">
        <v>0</v>
      </c>
      <c r="BC113" s="30">
        <v>0</v>
      </c>
      <c r="BD113" s="30">
        <v>0</v>
      </c>
      <c r="BE113" s="30">
        <v>0</v>
      </c>
      <c r="BF113" s="30">
        <v>0</v>
      </c>
      <c r="BG113" s="30">
        <v>0</v>
      </c>
      <c r="BH113" s="30">
        <v>0</v>
      </c>
      <c r="BI113" s="28"/>
      <c r="BJ113" s="30">
        <v>1453.8922155688622</v>
      </c>
      <c r="BK113" s="30">
        <v>0</v>
      </c>
      <c r="BL113" s="30">
        <v>0</v>
      </c>
      <c r="BM113" s="30">
        <v>0</v>
      </c>
      <c r="BN113" s="30">
        <v>7679.2507969176177</v>
      </c>
      <c r="BO113" s="30">
        <v>1073.5179527377325</v>
      </c>
      <c r="BP113" s="30">
        <v>1093.2861356087992</v>
      </c>
      <c r="BQ113" s="30">
        <v>23754.621840479391</v>
      </c>
      <c r="BR113" s="30">
        <v>3835.4364277789227</v>
      </c>
      <c r="BS113" s="30">
        <v>0</v>
      </c>
      <c r="BT113" s="30">
        <v>0</v>
      </c>
      <c r="BU113" s="30">
        <v>3762</v>
      </c>
      <c r="BV113" s="30">
        <v>0</v>
      </c>
      <c r="BW113" s="30">
        <v>0</v>
      </c>
      <c r="BX113" s="30">
        <v>0</v>
      </c>
      <c r="BY113" s="30">
        <v>0</v>
      </c>
      <c r="BZ113" s="30">
        <v>0</v>
      </c>
      <c r="CA113" s="30">
        <v>0</v>
      </c>
      <c r="CB113" s="30">
        <v>0</v>
      </c>
      <c r="CC113" s="70"/>
      <c r="CD113" s="30">
        <v>32198.959243735757</v>
      </c>
      <c r="CE113" s="30">
        <v>12230.751045995519</v>
      </c>
      <c r="CF113" s="30">
        <v>1909.9102740279686</v>
      </c>
      <c r="CG113" s="30">
        <v>0</v>
      </c>
      <c r="CH113" s="30">
        <v>43400.445486463039</v>
      </c>
      <c r="CI113" s="30">
        <v>18643.153298557718</v>
      </c>
      <c r="CJ113" s="30">
        <v>8573.8751651484199</v>
      </c>
      <c r="CK113" s="30">
        <v>45483.722930475044</v>
      </c>
      <c r="CL113" s="30">
        <v>23735.209469609064</v>
      </c>
      <c r="CM113" s="30">
        <v>7346.4482890491909</v>
      </c>
      <c r="CN113" s="30">
        <v>14509</v>
      </c>
      <c r="CO113" s="30">
        <v>13962</v>
      </c>
      <c r="CP113" s="30">
        <v>0</v>
      </c>
      <c r="CQ113" s="30">
        <v>0</v>
      </c>
      <c r="CR113" s="30">
        <v>0</v>
      </c>
      <c r="CS113" s="30">
        <v>0</v>
      </c>
      <c r="CT113" s="30">
        <v>0</v>
      </c>
      <c r="CU113" s="30">
        <v>0</v>
      </c>
      <c r="CV113" s="30">
        <v>0</v>
      </c>
    </row>
    <row r="114" spans="1:100" s="31" customFormat="1" x14ac:dyDescent="0.4">
      <c r="A114" s="70" t="s">
        <v>26</v>
      </c>
      <c r="B114" s="30">
        <v>0</v>
      </c>
      <c r="C114" s="30">
        <v>0</v>
      </c>
      <c r="D114" s="30">
        <v>0</v>
      </c>
      <c r="E114" s="30">
        <v>0</v>
      </c>
      <c r="F114" s="30">
        <v>0</v>
      </c>
      <c r="G114" s="30">
        <v>0</v>
      </c>
      <c r="H114" s="30">
        <v>0</v>
      </c>
      <c r="I114" s="30">
        <v>0</v>
      </c>
      <c r="J114" s="30">
        <v>0</v>
      </c>
      <c r="K114" s="30">
        <v>0</v>
      </c>
      <c r="L114" s="30">
        <v>0</v>
      </c>
      <c r="M114" s="30">
        <v>0</v>
      </c>
      <c r="N114" s="30">
        <v>0</v>
      </c>
      <c r="O114" s="30">
        <v>0</v>
      </c>
      <c r="P114" s="30">
        <v>0</v>
      </c>
      <c r="Q114" s="30">
        <v>0</v>
      </c>
      <c r="R114" s="30">
        <v>0</v>
      </c>
      <c r="S114" s="30">
        <v>0</v>
      </c>
      <c r="T114" s="30">
        <v>0</v>
      </c>
      <c r="U114" s="28"/>
      <c r="V114" s="30">
        <v>0</v>
      </c>
      <c r="W114" s="30">
        <v>0</v>
      </c>
      <c r="X114" s="30">
        <v>0</v>
      </c>
      <c r="Y114" s="30">
        <v>0</v>
      </c>
      <c r="Z114" s="30">
        <v>0</v>
      </c>
      <c r="AA114" s="30">
        <v>0</v>
      </c>
      <c r="AB114" s="30">
        <v>0</v>
      </c>
      <c r="AC114" s="30">
        <v>0</v>
      </c>
      <c r="AD114" s="30">
        <v>0</v>
      </c>
      <c r="AE114" s="30">
        <v>0</v>
      </c>
      <c r="AF114" s="30">
        <v>0</v>
      </c>
      <c r="AG114" s="30">
        <v>0</v>
      </c>
      <c r="AH114" s="30">
        <v>0</v>
      </c>
      <c r="AI114" s="30">
        <v>0</v>
      </c>
      <c r="AJ114" s="30">
        <v>0</v>
      </c>
      <c r="AK114" s="30">
        <v>0</v>
      </c>
      <c r="AL114" s="30">
        <v>0</v>
      </c>
      <c r="AM114" s="30">
        <v>0</v>
      </c>
      <c r="AN114" s="30">
        <v>0</v>
      </c>
      <c r="AO114" s="28"/>
      <c r="AP114" s="30">
        <v>0</v>
      </c>
      <c r="AQ114" s="30">
        <v>0</v>
      </c>
      <c r="AR114" s="30">
        <v>0</v>
      </c>
      <c r="AS114" s="30">
        <v>0</v>
      </c>
      <c r="AT114" s="30">
        <v>0</v>
      </c>
      <c r="AU114" s="30">
        <v>0</v>
      </c>
      <c r="AV114" s="30">
        <v>0</v>
      </c>
      <c r="AW114" s="30">
        <v>1777.8591396883544</v>
      </c>
      <c r="AX114" s="30">
        <v>0</v>
      </c>
      <c r="AY114" s="30">
        <v>0</v>
      </c>
      <c r="AZ114" s="30">
        <v>0</v>
      </c>
      <c r="BA114" s="30">
        <v>0</v>
      </c>
      <c r="BB114" s="30">
        <v>0</v>
      </c>
      <c r="BC114" s="30">
        <v>0</v>
      </c>
      <c r="BD114" s="30">
        <v>0</v>
      </c>
      <c r="BE114" s="30">
        <v>0</v>
      </c>
      <c r="BF114" s="30">
        <v>0</v>
      </c>
      <c r="BG114" s="30">
        <v>0</v>
      </c>
      <c r="BH114" s="30">
        <v>0</v>
      </c>
      <c r="BI114" s="28"/>
      <c r="BJ114" s="30">
        <v>0</v>
      </c>
      <c r="BK114" s="30">
        <v>0</v>
      </c>
      <c r="BL114" s="30">
        <v>0</v>
      </c>
      <c r="BM114" s="30">
        <v>0</v>
      </c>
      <c r="BN114" s="30">
        <v>0</v>
      </c>
      <c r="BO114" s="30">
        <v>0</v>
      </c>
      <c r="BP114" s="30">
        <v>0</v>
      </c>
      <c r="BQ114" s="30">
        <v>4319.0221528144348</v>
      </c>
      <c r="BR114" s="30">
        <v>2556.9576185192818</v>
      </c>
      <c r="BS114" s="30">
        <v>1374.6956899014592</v>
      </c>
      <c r="BT114" s="30">
        <v>0</v>
      </c>
      <c r="BU114" s="30">
        <v>0</v>
      </c>
      <c r="BV114" s="30">
        <v>0</v>
      </c>
      <c r="BW114" s="30">
        <v>0</v>
      </c>
      <c r="BX114" s="30">
        <v>0</v>
      </c>
      <c r="BY114" s="30">
        <v>0</v>
      </c>
      <c r="BZ114" s="30">
        <v>0</v>
      </c>
      <c r="CA114" s="30">
        <v>0</v>
      </c>
      <c r="CB114" s="30">
        <v>0</v>
      </c>
      <c r="CC114" s="70"/>
      <c r="CD114" s="30">
        <v>0</v>
      </c>
      <c r="CE114" s="30">
        <v>0</v>
      </c>
      <c r="CF114" s="30">
        <v>0</v>
      </c>
      <c r="CG114" s="30">
        <v>0</v>
      </c>
      <c r="CH114" s="30">
        <v>0</v>
      </c>
      <c r="CI114" s="30">
        <v>0</v>
      </c>
      <c r="CJ114" s="30">
        <v>0</v>
      </c>
      <c r="CK114" s="30">
        <v>6096.8812925027887</v>
      </c>
      <c r="CL114" s="30">
        <v>2556.9576185192818</v>
      </c>
      <c r="CM114" s="30">
        <v>1374.6956899014592</v>
      </c>
      <c r="CN114" s="30">
        <v>0</v>
      </c>
      <c r="CO114" s="30">
        <v>0</v>
      </c>
      <c r="CP114" s="30">
        <v>0</v>
      </c>
      <c r="CQ114" s="30">
        <v>0</v>
      </c>
      <c r="CR114" s="30">
        <v>0</v>
      </c>
      <c r="CS114" s="30">
        <v>0</v>
      </c>
      <c r="CT114" s="30">
        <v>0</v>
      </c>
      <c r="CU114" s="30">
        <v>0</v>
      </c>
      <c r="CV114" s="30">
        <v>0</v>
      </c>
    </row>
    <row r="115" spans="1:100" s="31" customFormat="1" x14ac:dyDescent="0.4">
      <c r="A115" s="70" t="s">
        <v>19</v>
      </c>
      <c r="B115" s="30">
        <v>0</v>
      </c>
      <c r="C115" s="30">
        <v>0</v>
      </c>
      <c r="D115" s="30">
        <v>0</v>
      </c>
      <c r="E115" s="30">
        <v>0</v>
      </c>
      <c r="F115" s="30">
        <v>0</v>
      </c>
      <c r="G115" s="30">
        <v>0</v>
      </c>
      <c r="H115" s="30">
        <v>0</v>
      </c>
      <c r="I115" s="30">
        <v>0</v>
      </c>
      <c r="J115" s="30">
        <v>0</v>
      </c>
      <c r="K115" s="30">
        <v>0</v>
      </c>
      <c r="L115" s="30">
        <v>0</v>
      </c>
      <c r="M115" s="30">
        <v>0</v>
      </c>
      <c r="N115" s="30">
        <v>0</v>
      </c>
      <c r="O115" s="30">
        <v>0</v>
      </c>
      <c r="P115" s="30">
        <v>0</v>
      </c>
      <c r="Q115" s="30">
        <v>0</v>
      </c>
      <c r="R115" s="30">
        <v>0</v>
      </c>
      <c r="S115" s="30">
        <v>0</v>
      </c>
      <c r="T115" s="30">
        <v>0</v>
      </c>
      <c r="U115" s="28"/>
      <c r="V115" s="30">
        <v>0</v>
      </c>
      <c r="W115" s="30">
        <v>0</v>
      </c>
      <c r="X115" s="30">
        <v>0</v>
      </c>
      <c r="Y115" s="30">
        <v>0</v>
      </c>
      <c r="Z115" s="30">
        <v>0</v>
      </c>
      <c r="AA115" s="30">
        <v>0</v>
      </c>
      <c r="AB115" s="30">
        <v>0</v>
      </c>
      <c r="AC115" s="30">
        <v>0</v>
      </c>
      <c r="AD115" s="30">
        <v>0</v>
      </c>
      <c r="AE115" s="30">
        <v>0</v>
      </c>
      <c r="AF115" s="30">
        <v>0</v>
      </c>
      <c r="AG115" s="30">
        <v>0</v>
      </c>
      <c r="AH115" s="30">
        <v>0</v>
      </c>
      <c r="AI115" s="30">
        <v>0</v>
      </c>
      <c r="AJ115" s="30">
        <v>0</v>
      </c>
      <c r="AK115" s="30">
        <v>0</v>
      </c>
      <c r="AL115" s="30">
        <v>0</v>
      </c>
      <c r="AM115" s="30">
        <v>0</v>
      </c>
      <c r="AN115" s="30">
        <v>0</v>
      </c>
      <c r="AO115" s="28"/>
      <c r="AP115" s="30">
        <v>0</v>
      </c>
      <c r="AQ115" s="30">
        <v>0</v>
      </c>
      <c r="AR115" s="30">
        <v>0</v>
      </c>
      <c r="AS115" s="30">
        <v>0</v>
      </c>
      <c r="AT115" s="30">
        <v>0</v>
      </c>
      <c r="AU115" s="30">
        <v>0</v>
      </c>
      <c r="AV115" s="30">
        <v>0</v>
      </c>
      <c r="AW115" s="30">
        <v>0</v>
      </c>
      <c r="AX115" s="30">
        <v>0</v>
      </c>
      <c r="AY115" s="30">
        <v>0</v>
      </c>
      <c r="AZ115" s="30">
        <v>0</v>
      </c>
      <c r="BA115" s="30">
        <v>0</v>
      </c>
      <c r="BB115" s="30">
        <v>0</v>
      </c>
      <c r="BC115" s="30">
        <v>0</v>
      </c>
      <c r="BD115" s="30">
        <v>0</v>
      </c>
      <c r="BE115" s="30">
        <v>0</v>
      </c>
      <c r="BF115" s="30">
        <v>0</v>
      </c>
      <c r="BG115" s="30">
        <v>0</v>
      </c>
      <c r="BH115" s="30">
        <v>0</v>
      </c>
      <c r="BI115" s="28"/>
      <c r="BJ115" s="30">
        <v>0</v>
      </c>
      <c r="BK115" s="30">
        <v>0</v>
      </c>
      <c r="BL115" s="30">
        <v>0</v>
      </c>
      <c r="BM115" s="30">
        <v>0</v>
      </c>
      <c r="BN115" s="30">
        <v>0</v>
      </c>
      <c r="BO115" s="30">
        <v>0</v>
      </c>
      <c r="BP115" s="30">
        <v>0</v>
      </c>
      <c r="BQ115" s="30">
        <v>0</v>
      </c>
      <c r="BR115" s="30">
        <v>0</v>
      </c>
      <c r="BS115" s="30">
        <v>0</v>
      </c>
      <c r="BT115" s="30">
        <v>0</v>
      </c>
      <c r="BU115" s="30">
        <v>0</v>
      </c>
      <c r="BV115" s="30">
        <v>0</v>
      </c>
      <c r="BW115" s="30">
        <v>0</v>
      </c>
      <c r="BX115" s="30">
        <v>0</v>
      </c>
      <c r="BY115" s="30">
        <v>0</v>
      </c>
      <c r="BZ115" s="30">
        <v>0</v>
      </c>
      <c r="CA115" s="30">
        <v>0</v>
      </c>
      <c r="CB115" s="30">
        <v>0</v>
      </c>
      <c r="CC115" s="70"/>
      <c r="CD115" s="30">
        <v>0</v>
      </c>
      <c r="CE115" s="30">
        <v>0</v>
      </c>
      <c r="CF115" s="30">
        <v>0</v>
      </c>
      <c r="CG115" s="30">
        <v>0</v>
      </c>
      <c r="CH115" s="30">
        <v>0</v>
      </c>
      <c r="CI115" s="30">
        <v>0</v>
      </c>
      <c r="CJ115" s="30">
        <v>0</v>
      </c>
      <c r="CK115" s="30">
        <v>0</v>
      </c>
      <c r="CL115" s="30">
        <v>0</v>
      </c>
      <c r="CM115" s="30">
        <v>0</v>
      </c>
      <c r="CN115" s="30">
        <v>0</v>
      </c>
      <c r="CO115" s="30">
        <v>0</v>
      </c>
      <c r="CP115" s="30">
        <v>0</v>
      </c>
      <c r="CQ115" s="30">
        <v>0</v>
      </c>
      <c r="CR115" s="30">
        <v>0</v>
      </c>
      <c r="CS115" s="30">
        <v>0</v>
      </c>
      <c r="CT115" s="30">
        <v>0</v>
      </c>
      <c r="CU115" s="30">
        <v>0</v>
      </c>
      <c r="CV115" s="30">
        <v>0</v>
      </c>
    </row>
    <row r="116" spans="1:100" s="31" customFormat="1" x14ac:dyDescent="0.4">
      <c r="A116" s="70" t="s">
        <v>28</v>
      </c>
      <c r="B116" s="30">
        <v>0</v>
      </c>
      <c r="C116" s="30">
        <v>0</v>
      </c>
      <c r="D116" s="30">
        <v>0</v>
      </c>
      <c r="E116" s="30">
        <v>0</v>
      </c>
      <c r="F116" s="30">
        <v>0</v>
      </c>
      <c r="G116" s="30">
        <v>0</v>
      </c>
      <c r="H116" s="30">
        <v>0</v>
      </c>
      <c r="I116" s="30">
        <v>0</v>
      </c>
      <c r="J116" s="30">
        <v>0</v>
      </c>
      <c r="K116" s="30">
        <v>0</v>
      </c>
      <c r="L116" s="30">
        <v>0</v>
      </c>
      <c r="M116" s="30">
        <v>0</v>
      </c>
      <c r="N116" s="30">
        <v>0</v>
      </c>
      <c r="O116" s="30">
        <v>0</v>
      </c>
      <c r="P116" s="30">
        <v>0</v>
      </c>
      <c r="Q116" s="30">
        <v>0</v>
      </c>
      <c r="R116" s="30">
        <v>0</v>
      </c>
      <c r="S116" s="30">
        <v>0</v>
      </c>
      <c r="T116" s="30">
        <v>0</v>
      </c>
      <c r="U116" s="28"/>
      <c r="V116" s="30">
        <v>0</v>
      </c>
      <c r="W116" s="30">
        <v>0</v>
      </c>
      <c r="X116" s="30">
        <v>0</v>
      </c>
      <c r="Y116" s="30">
        <v>0</v>
      </c>
      <c r="Z116" s="30">
        <v>0</v>
      </c>
      <c r="AA116" s="30">
        <v>0</v>
      </c>
      <c r="AB116" s="30">
        <v>0</v>
      </c>
      <c r="AC116" s="30">
        <v>0</v>
      </c>
      <c r="AD116" s="30">
        <v>0</v>
      </c>
      <c r="AE116" s="30">
        <v>0</v>
      </c>
      <c r="AF116" s="30">
        <v>0</v>
      </c>
      <c r="AG116" s="30">
        <v>0</v>
      </c>
      <c r="AH116" s="30">
        <v>0</v>
      </c>
      <c r="AI116" s="30">
        <v>0</v>
      </c>
      <c r="AJ116" s="30">
        <v>0</v>
      </c>
      <c r="AK116" s="30">
        <v>0</v>
      </c>
      <c r="AL116" s="30">
        <v>0</v>
      </c>
      <c r="AM116" s="30">
        <v>0</v>
      </c>
      <c r="AN116" s="30">
        <v>0</v>
      </c>
      <c r="AO116" s="28"/>
      <c r="AP116" s="30">
        <v>0</v>
      </c>
      <c r="AQ116" s="30">
        <v>0</v>
      </c>
      <c r="AR116" s="30">
        <v>0</v>
      </c>
      <c r="AS116" s="30">
        <v>0</v>
      </c>
      <c r="AT116" s="30">
        <v>0</v>
      </c>
      <c r="AU116" s="30">
        <v>0</v>
      </c>
      <c r="AV116" s="30">
        <v>0</v>
      </c>
      <c r="AW116" s="30">
        <v>0</v>
      </c>
      <c r="AX116" s="30">
        <v>0</v>
      </c>
      <c r="AY116" s="30">
        <v>0</v>
      </c>
      <c r="AZ116" s="30">
        <v>0</v>
      </c>
      <c r="BA116" s="30">
        <v>0</v>
      </c>
      <c r="BB116" s="30">
        <v>0</v>
      </c>
      <c r="BC116" s="30">
        <v>0</v>
      </c>
      <c r="BD116" s="30">
        <v>0</v>
      </c>
      <c r="BE116" s="30">
        <v>0</v>
      </c>
      <c r="BF116" s="30">
        <v>0</v>
      </c>
      <c r="BG116" s="30">
        <v>0</v>
      </c>
      <c r="BH116" s="30">
        <v>0</v>
      </c>
      <c r="BI116" s="28"/>
      <c r="BJ116" s="30">
        <v>0</v>
      </c>
      <c r="BK116" s="30">
        <v>0</v>
      </c>
      <c r="BL116" s="30">
        <v>0</v>
      </c>
      <c r="BM116" s="30">
        <v>0</v>
      </c>
      <c r="BN116" s="30">
        <v>0</v>
      </c>
      <c r="BO116" s="30">
        <v>0</v>
      </c>
      <c r="BP116" s="30">
        <v>0</v>
      </c>
      <c r="BQ116" s="30">
        <v>0</v>
      </c>
      <c r="BR116" s="30">
        <v>0</v>
      </c>
      <c r="BS116" s="30">
        <v>0</v>
      </c>
      <c r="BT116" s="30">
        <v>0</v>
      </c>
      <c r="BU116" s="30">
        <v>0</v>
      </c>
      <c r="BV116" s="30">
        <v>0</v>
      </c>
      <c r="BW116" s="30">
        <v>0</v>
      </c>
      <c r="BX116" s="30">
        <v>0</v>
      </c>
      <c r="BY116" s="30">
        <v>0</v>
      </c>
      <c r="BZ116" s="30">
        <v>0</v>
      </c>
      <c r="CA116" s="30">
        <v>0</v>
      </c>
      <c r="CB116" s="30">
        <v>0</v>
      </c>
      <c r="CC116" s="70"/>
      <c r="CD116" s="30">
        <v>0</v>
      </c>
      <c r="CE116" s="30">
        <v>0</v>
      </c>
      <c r="CF116" s="30">
        <v>0</v>
      </c>
      <c r="CG116" s="30">
        <v>0</v>
      </c>
      <c r="CH116" s="30">
        <v>0</v>
      </c>
      <c r="CI116" s="30">
        <v>0</v>
      </c>
      <c r="CJ116" s="30">
        <v>0</v>
      </c>
      <c r="CK116" s="30">
        <v>0</v>
      </c>
      <c r="CL116" s="30">
        <v>0</v>
      </c>
      <c r="CM116" s="30">
        <v>0</v>
      </c>
      <c r="CN116" s="30">
        <v>0</v>
      </c>
      <c r="CO116" s="30">
        <v>0</v>
      </c>
      <c r="CP116" s="30">
        <v>0</v>
      </c>
      <c r="CQ116" s="30">
        <v>0</v>
      </c>
      <c r="CR116" s="30">
        <v>0</v>
      </c>
      <c r="CS116" s="30">
        <v>0</v>
      </c>
      <c r="CT116" s="30">
        <v>0</v>
      </c>
      <c r="CU116" s="30">
        <v>0</v>
      </c>
      <c r="CV116" s="30">
        <v>0</v>
      </c>
    </row>
    <row r="117" spans="1:100" s="31" customFormat="1" x14ac:dyDescent="0.4">
      <c r="A117" s="70" t="s">
        <v>22</v>
      </c>
      <c r="B117" s="30">
        <v>0</v>
      </c>
      <c r="C117" s="30">
        <v>0</v>
      </c>
      <c r="D117" s="30">
        <v>0</v>
      </c>
      <c r="E117" s="30">
        <v>0</v>
      </c>
      <c r="F117" s="30">
        <v>0</v>
      </c>
      <c r="G117" s="30">
        <v>0</v>
      </c>
      <c r="H117" s="30">
        <v>0</v>
      </c>
      <c r="I117" s="30">
        <v>0</v>
      </c>
      <c r="J117" s="30">
        <v>0</v>
      </c>
      <c r="K117" s="30">
        <v>0</v>
      </c>
      <c r="L117" s="30">
        <v>0</v>
      </c>
      <c r="M117" s="30">
        <v>0</v>
      </c>
      <c r="N117" s="30">
        <v>0</v>
      </c>
      <c r="O117" s="30">
        <v>0</v>
      </c>
      <c r="P117" s="30">
        <v>0</v>
      </c>
      <c r="Q117" s="30">
        <v>0</v>
      </c>
      <c r="R117" s="30">
        <v>0</v>
      </c>
      <c r="S117" s="30">
        <v>0</v>
      </c>
      <c r="T117" s="30">
        <v>0</v>
      </c>
      <c r="U117" s="28"/>
      <c r="V117" s="30">
        <v>0</v>
      </c>
      <c r="W117" s="30">
        <v>0</v>
      </c>
      <c r="X117" s="30">
        <v>0</v>
      </c>
      <c r="Y117" s="30">
        <v>0</v>
      </c>
      <c r="Z117" s="30">
        <v>0</v>
      </c>
      <c r="AA117" s="30">
        <v>0</v>
      </c>
      <c r="AB117" s="30">
        <v>0</v>
      </c>
      <c r="AC117" s="30">
        <v>0</v>
      </c>
      <c r="AD117" s="30">
        <v>0</v>
      </c>
      <c r="AE117" s="30">
        <v>0</v>
      </c>
      <c r="AF117" s="30">
        <v>0</v>
      </c>
      <c r="AG117" s="30">
        <v>0</v>
      </c>
      <c r="AH117" s="30">
        <v>0</v>
      </c>
      <c r="AI117" s="30">
        <v>0</v>
      </c>
      <c r="AJ117" s="30">
        <v>0</v>
      </c>
      <c r="AK117" s="30">
        <v>0</v>
      </c>
      <c r="AL117" s="30">
        <v>0</v>
      </c>
      <c r="AM117" s="30">
        <v>0</v>
      </c>
      <c r="AN117" s="30">
        <v>0</v>
      </c>
      <c r="AO117" s="28"/>
      <c r="AP117" s="30">
        <v>0</v>
      </c>
      <c r="AQ117" s="30">
        <v>0</v>
      </c>
      <c r="AR117" s="30">
        <v>0</v>
      </c>
      <c r="AS117" s="30">
        <v>0</v>
      </c>
      <c r="AT117" s="30">
        <v>0</v>
      </c>
      <c r="AU117" s="30">
        <v>0</v>
      </c>
      <c r="AV117" s="30">
        <v>0</v>
      </c>
      <c r="AW117" s="30">
        <v>0</v>
      </c>
      <c r="AX117" s="30">
        <v>0</v>
      </c>
      <c r="AY117" s="30">
        <v>0</v>
      </c>
      <c r="AZ117" s="30">
        <v>0</v>
      </c>
      <c r="BA117" s="30">
        <v>0</v>
      </c>
      <c r="BB117" s="30">
        <v>0</v>
      </c>
      <c r="BC117" s="30">
        <v>0</v>
      </c>
      <c r="BD117" s="30">
        <v>0</v>
      </c>
      <c r="BE117" s="30">
        <v>0</v>
      </c>
      <c r="BF117" s="30">
        <v>0</v>
      </c>
      <c r="BG117" s="30">
        <v>0</v>
      </c>
      <c r="BH117" s="30">
        <v>0</v>
      </c>
      <c r="BI117" s="28"/>
      <c r="BJ117" s="30">
        <v>0</v>
      </c>
      <c r="BK117" s="30">
        <v>0</v>
      </c>
      <c r="BL117" s="30">
        <v>0</v>
      </c>
      <c r="BM117" s="30">
        <v>0</v>
      </c>
      <c r="BN117" s="30">
        <v>0</v>
      </c>
      <c r="BO117" s="30">
        <v>0</v>
      </c>
      <c r="BP117" s="30">
        <v>0</v>
      </c>
      <c r="BQ117" s="30">
        <v>0</v>
      </c>
      <c r="BR117" s="30">
        <v>0</v>
      </c>
      <c r="BS117" s="30">
        <v>0</v>
      </c>
      <c r="BT117" s="30">
        <v>0</v>
      </c>
      <c r="BU117" s="30">
        <v>0</v>
      </c>
      <c r="BV117" s="30">
        <v>0</v>
      </c>
      <c r="BW117" s="30">
        <v>0</v>
      </c>
      <c r="BX117" s="30">
        <v>0</v>
      </c>
      <c r="BY117" s="30">
        <v>0</v>
      </c>
      <c r="BZ117" s="30">
        <v>0</v>
      </c>
      <c r="CA117" s="30">
        <v>0</v>
      </c>
      <c r="CB117" s="30">
        <v>0</v>
      </c>
      <c r="CC117" s="70"/>
      <c r="CD117" s="30">
        <v>0</v>
      </c>
      <c r="CE117" s="30">
        <v>0</v>
      </c>
      <c r="CF117" s="30">
        <v>0</v>
      </c>
      <c r="CG117" s="30">
        <v>0</v>
      </c>
      <c r="CH117" s="30">
        <v>0</v>
      </c>
      <c r="CI117" s="30">
        <v>0</v>
      </c>
      <c r="CJ117" s="30">
        <v>0</v>
      </c>
      <c r="CK117" s="30">
        <v>0</v>
      </c>
      <c r="CL117" s="30">
        <v>0</v>
      </c>
      <c r="CM117" s="30">
        <v>0</v>
      </c>
      <c r="CN117" s="30">
        <v>0</v>
      </c>
      <c r="CO117" s="30">
        <v>0</v>
      </c>
      <c r="CP117" s="30">
        <v>0</v>
      </c>
      <c r="CQ117" s="30">
        <v>0</v>
      </c>
      <c r="CR117" s="30">
        <v>0</v>
      </c>
      <c r="CS117" s="30">
        <v>0</v>
      </c>
      <c r="CT117" s="30">
        <v>0</v>
      </c>
      <c r="CU117" s="30">
        <v>0</v>
      </c>
      <c r="CV117" s="30">
        <v>0</v>
      </c>
    </row>
    <row r="118" spans="1:100" s="31" customFormat="1" x14ac:dyDescent="0.4">
      <c r="A118" s="70" t="s">
        <v>34</v>
      </c>
      <c r="B118" s="30">
        <v>0</v>
      </c>
      <c r="C118" s="30">
        <v>0</v>
      </c>
      <c r="D118" s="30">
        <v>0</v>
      </c>
      <c r="E118" s="30">
        <v>0</v>
      </c>
      <c r="F118" s="30">
        <v>0</v>
      </c>
      <c r="G118" s="30">
        <v>0</v>
      </c>
      <c r="H118" s="30">
        <v>0</v>
      </c>
      <c r="I118" s="30">
        <v>0</v>
      </c>
      <c r="J118" s="30">
        <v>0</v>
      </c>
      <c r="K118" s="30">
        <v>0</v>
      </c>
      <c r="L118" s="30">
        <v>0</v>
      </c>
      <c r="M118" s="30">
        <v>0</v>
      </c>
      <c r="N118" s="30">
        <v>0</v>
      </c>
      <c r="O118" s="30">
        <v>0</v>
      </c>
      <c r="P118" s="30">
        <v>0</v>
      </c>
      <c r="Q118" s="30">
        <v>0</v>
      </c>
      <c r="R118" s="30">
        <v>0</v>
      </c>
      <c r="S118" s="30">
        <v>0</v>
      </c>
      <c r="T118" s="30">
        <v>0</v>
      </c>
      <c r="U118" s="28"/>
      <c r="V118" s="30">
        <v>0</v>
      </c>
      <c r="W118" s="30">
        <v>0</v>
      </c>
      <c r="X118" s="30">
        <v>0</v>
      </c>
      <c r="Y118" s="30">
        <v>0</v>
      </c>
      <c r="Z118" s="30">
        <v>0</v>
      </c>
      <c r="AA118" s="30">
        <v>0</v>
      </c>
      <c r="AB118" s="30">
        <v>0</v>
      </c>
      <c r="AC118" s="30">
        <v>0</v>
      </c>
      <c r="AD118" s="30">
        <v>0</v>
      </c>
      <c r="AE118" s="30">
        <v>0</v>
      </c>
      <c r="AF118" s="30">
        <v>0</v>
      </c>
      <c r="AG118" s="30">
        <v>0</v>
      </c>
      <c r="AH118" s="30">
        <v>0</v>
      </c>
      <c r="AI118" s="30">
        <v>0</v>
      </c>
      <c r="AJ118" s="30">
        <v>0</v>
      </c>
      <c r="AK118" s="30">
        <v>0</v>
      </c>
      <c r="AL118" s="30">
        <v>0</v>
      </c>
      <c r="AM118" s="30">
        <v>0</v>
      </c>
      <c r="AN118" s="30">
        <v>0</v>
      </c>
      <c r="AO118" s="28"/>
      <c r="AP118" s="30">
        <v>0</v>
      </c>
      <c r="AQ118" s="30">
        <v>0</v>
      </c>
      <c r="AR118" s="30">
        <v>0</v>
      </c>
      <c r="AS118" s="30">
        <v>0</v>
      </c>
      <c r="AT118" s="30">
        <v>0</v>
      </c>
      <c r="AU118" s="30">
        <v>0</v>
      </c>
      <c r="AV118" s="30">
        <v>0</v>
      </c>
      <c r="AW118" s="30">
        <v>0</v>
      </c>
      <c r="AX118" s="30">
        <v>0</v>
      </c>
      <c r="AY118" s="30">
        <v>0</v>
      </c>
      <c r="AZ118" s="30">
        <v>0</v>
      </c>
      <c r="BA118" s="30">
        <v>0</v>
      </c>
      <c r="BB118" s="30">
        <v>0</v>
      </c>
      <c r="BC118" s="30">
        <v>0</v>
      </c>
      <c r="BD118" s="30">
        <v>0</v>
      </c>
      <c r="BE118" s="30">
        <v>0</v>
      </c>
      <c r="BF118" s="30">
        <v>0</v>
      </c>
      <c r="BG118" s="30">
        <v>0</v>
      </c>
      <c r="BH118" s="30">
        <v>0</v>
      </c>
      <c r="BI118" s="28"/>
      <c r="BJ118" s="30">
        <v>0</v>
      </c>
      <c r="BK118" s="30">
        <v>0</v>
      </c>
      <c r="BL118" s="30">
        <v>0</v>
      </c>
      <c r="BM118" s="30">
        <v>0</v>
      </c>
      <c r="BN118" s="30">
        <v>0</v>
      </c>
      <c r="BO118" s="30">
        <v>0</v>
      </c>
      <c r="BP118" s="30">
        <v>0</v>
      </c>
      <c r="BQ118" s="30">
        <v>0</v>
      </c>
      <c r="BR118" s="30">
        <v>0</v>
      </c>
      <c r="BS118" s="30">
        <v>0</v>
      </c>
      <c r="BT118" s="30">
        <v>0</v>
      </c>
      <c r="BU118" s="30">
        <v>0</v>
      </c>
      <c r="BV118" s="30">
        <v>0</v>
      </c>
      <c r="BW118" s="30">
        <v>0</v>
      </c>
      <c r="BX118" s="30">
        <v>0</v>
      </c>
      <c r="BY118" s="30">
        <v>0</v>
      </c>
      <c r="BZ118" s="30">
        <v>0</v>
      </c>
      <c r="CA118" s="30">
        <v>0</v>
      </c>
      <c r="CB118" s="30">
        <v>0</v>
      </c>
      <c r="CC118" s="70"/>
      <c r="CD118" s="30">
        <v>0</v>
      </c>
      <c r="CE118" s="30">
        <v>0</v>
      </c>
      <c r="CF118" s="30">
        <v>0</v>
      </c>
      <c r="CG118" s="30">
        <v>0</v>
      </c>
      <c r="CH118" s="30">
        <v>0</v>
      </c>
      <c r="CI118" s="30">
        <v>0</v>
      </c>
      <c r="CJ118" s="30">
        <v>0</v>
      </c>
      <c r="CK118" s="30">
        <v>0</v>
      </c>
      <c r="CL118" s="30">
        <v>0</v>
      </c>
      <c r="CM118" s="30">
        <v>0</v>
      </c>
      <c r="CN118" s="30">
        <v>0</v>
      </c>
      <c r="CO118" s="30">
        <v>0</v>
      </c>
      <c r="CP118" s="30">
        <v>0</v>
      </c>
      <c r="CQ118" s="30">
        <v>0</v>
      </c>
      <c r="CR118" s="30">
        <v>0</v>
      </c>
      <c r="CS118" s="30">
        <v>0</v>
      </c>
      <c r="CT118" s="30">
        <v>0</v>
      </c>
      <c r="CU118" s="30">
        <v>0</v>
      </c>
      <c r="CV118" s="30">
        <v>0</v>
      </c>
    </row>
    <row r="119" spans="1:100" s="31" customFormat="1" x14ac:dyDescent="0.4">
      <c r="A119" s="70" t="s">
        <v>29</v>
      </c>
      <c r="B119" s="30">
        <v>0</v>
      </c>
      <c r="C119" s="30">
        <v>0</v>
      </c>
      <c r="D119" s="30">
        <v>0</v>
      </c>
      <c r="E119" s="30">
        <v>0</v>
      </c>
      <c r="F119" s="30">
        <v>0</v>
      </c>
      <c r="G119" s="30">
        <v>0</v>
      </c>
      <c r="H119" s="30">
        <v>0</v>
      </c>
      <c r="I119" s="30">
        <v>0</v>
      </c>
      <c r="J119" s="30">
        <v>0</v>
      </c>
      <c r="K119" s="30">
        <v>0</v>
      </c>
      <c r="L119" s="30">
        <v>0</v>
      </c>
      <c r="M119" s="30">
        <v>0</v>
      </c>
      <c r="N119" s="30">
        <v>0</v>
      </c>
      <c r="O119" s="30">
        <v>0</v>
      </c>
      <c r="P119" s="30">
        <v>0</v>
      </c>
      <c r="Q119" s="30">
        <v>0</v>
      </c>
      <c r="R119" s="30">
        <v>0</v>
      </c>
      <c r="S119" s="30">
        <v>0</v>
      </c>
      <c r="T119" s="30">
        <v>0</v>
      </c>
      <c r="U119" s="28"/>
      <c r="V119" s="30">
        <v>0</v>
      </c>
      <c r="W119" s="30">
        <v>0</v>
      </c>
      <c r="X119" s="30">
        <v>0</v>
      </c>
      <c r="Y119" s="30">
        <v>0</v>
      </c>
      <c r="Z119" s="30">
        <v>0</v>
      </c>
      <c r="AA119" s="30">
        <v>0</v>
      </c>
      <c r="AB119" s="30">
        <v>0</v>
      </c>
      <c r="AC119" s="30">
        <v>0</v>
      </c>
      <c r="AD119" s="30">
        <v>0</v>
      </c>
      <c r="AE119" s="30">
        <v>0</v>
      </c>
      <c r="AF119" s="30">
        <v>0</v>
      </c>
      <c r="AG119" s="30">
        <v>0</v>
      </c>
      <c r="AH119" s="30">
        <v>0</v>
      </c>
      <c r="AI119" s="30">
        <v>0</v>
      </c>
      <c r="AJ119" s="30">
        <v>0</v>
      </c>
      <c r="AK119" s="30">
        <v>0</v>
      </c>
      <c r="AL119" s="30">
        <v>0</v>
      </c>
      <c r="AM119" s="30">
        <v>0</v>
      </c>
      <c r="AN119" s="30">
        <v>0</v>
      </c>
      <c r="AO119" s="28"/>
      <c r="AP119" s="30">
        <v>0</v>
      </c>
      <c r="AQ119" s="30">
        <v>0</v>
      </c>
      <c r="AR119" s="30">
        <v>0</v>
      </c>
      <c r="AS119" s="30">
        <v>0</v>
      </c>
      <c r="AT119" s="30">
        <v>0</v>
      </c>
      <c r="AU119" s="30">
        <v>0</v>
      </c>
      <c r="AV119" s="30">
        <v>0</v>
      </c>
      <c r="AW119" s="30">
        <v>0</v>
      </c>
      <c r="AX119" s="30">
        <v>0</v>
      </c>
      <c r="AY119" s="30">
        <v>0</v>
      </c>
      <c r="AZ119" s="30">
        <v>0</v>
      </c>
      <c r="BA119" s="30">
        <v>0</v>
      </c>
      <c r="BB119" s="30">
        <v>0</v>
      </c>
      <c r="BC119" s="30">
        <v>0</v>
      </c>
      <c r="BD119" s="30">
        <v>0</v>
      </c>
      <c r="BE119" s="30">
        <v>0</v>
      </c>
      <c r="BF119" s="30">
        <v>0</v>
      </c>
      <c r="BG119" s="30">
        <v>0</v>
      </c>
      <c r="BH119" s="30">
        <v>0</v>
      </c>
      <c r="BI119" s="28"/>
      <c r="BJ119" s="30">
        <v>0</v>
      </c>
      <c r="BK119" s="30">
        <v>0</v>
      </c>
      <c r="BL119" s="30">
        <v>0</v>
      </c>
      <c r="BM119" s="30">
        <v>0</v>
      </c>
      <c r="BN119" s="30">
        <v>0</v>
      </c>
      <c r="BO119" s="30">
        <v>0</v>
      </c>
      <c r="BP119" s="30">
        <v>0</v>
      </c>
      <c r="BQ119" s="30">
        <v>0</v>
      </c>
      <c r="BR119" s="30">
        <v>0</v>
      </c>
      <c r="BS119" s="30">
        <v>0</v>
      </c>
      <c r="BT119" s="30">
        <v>0</v>
      </c>
      <c r="BU119" s="30">
        <v>0</v>
      </c>
      <c r="BV119" s="30">
        <v>0</v>
      </c>
      <c r="BW119" s="30">
        <v>0</v>
      </c>
      <c r="BX119" s="30">
        <v>0</v>
      </c>
      <c r="BY119" s="30">
        <v>0</v>
      </c>
      <c r="BZ119" s="30">
        <v>0</v>
      </c>
      <c r="CA119" s="30">
        <v>0</v>
      </c>
      <c r="CB119" s="30">
        <v>0</v>
      </c>
      <c r="CC119" s="70"/>
      <c r="CD119" s="30">
        <v>0</v>
      </c>
      <c r="CE119" s="30">
        <v>0</v>
      </c>
      <c r="CF119" s="30">
        <v>0</v>
      </c>
      <c r="CG119" s="30">
        <v>0</v>
      </c>
      <c r="CH119" s="30">
        <v>0</v>
      </c>
      <c r="CI119" s="30">
        <v>0</v>
      </c>
      <c r="CJ119" s="30">
        <v>0</v>
      </c>
      <c r="CK119" s="30">
        <v>0</v>
      </c>
      <c r="CL119" s="30">
        <v>0</v>
      </c>
      <c r="CM119" s="30">
        <v>0</v>
      </c>
      <c r="CN119" s="30">
        <v>0</v>
      </c>
      <c r="CO119" s="30">
        <v>0</v>
      </c>
      <c r="CP119" s="30">
        <v>0</v>
      </c>
      <c r="CQ119" s="30">
        <v>0</v>
      </c>
      <c r="CR119" s="30">
        <v>0</v>
      </c>
      <c r="CS119" s="30">
        <v>0</v>
      </c>
      <c r="CT119" s="30">
        <v>0</v>
      </c>
      <c r="CU119" s="30">
        <v>0</v>
      </c>
      <c r="CV119" s="30">
        <v>0</v>
      </c>
    </row>
    <row r="120" spans="1:100" s="31" customFormat="1" x14ac:dyDescent="0.4">
      <c r="A120" s="70" t="s">
        <v>20</v>
      </c>
      <c r="B120" s="30">
        <v>0</v>
      </c>
      <c r="C120" s="30">
        <v>0</v>
      </c>
      <c r="D120" s="30">
        <v>0</v>
      </c>
      <c r="E120" s="30">
        <v>0</v>
      </c>
      <c r="F120" s="30">
        <v>0</v>
      </c>
      <c r="G120" s="30">
        <v>0</v>
      </c>
      <c r="H120" s="30">
        <v>0</v>
      </c>
      <c r="I120" s="30">
        <v>0</v>
      </c>
      <c r="J120" s="30">
        <v>0</v>
      </c>
      <c r="K120" s="30">
        <v>0</v>
      </c>
      <c r="L120" s="30">
        <v>0</v>
      </c>
      <c r="M120" s="30">
        <v>0</v>
      </c>
      <c r="N120" s="30">
        <v>0</v>
      </c>
      <c r="O120" s="30">
        <v>0</v>
      </c>
      <c r="P120" s="30">
        <v>0</v>
      </c>
      <c r="Q120" s="30">
        <v>0</v>
      </c>
      <c r="R120" s="30">
        <v>0</v>
      </c>
      <c r="S120" s="30">
        <v>0</v>
      </c>
      <c r="T120" s="30">
        <v>0</v>
      </c>
      <c r="U120" s="28"/>
      <c r="V120" s="30">
        <v>0</v>
      </c>
      <c r="W120" s="30">
        <v>0</v>
      </c>
      <c r="X120" s="30">
        <v>0</v>
      </c>
      <c r="Y120" s="30">
        <v>0</v>
      </c>
      <c r="Z120" s="30">
        <v>0</v>
      </c>
      <c r="AA120" s="30">
        <v>0</v>
      </c>
      <c r="AB120" s="30">
        <v>0</v>
      </c>
      <c r="AC120" s="30">
        <v>0</v>
      </c>
      <c r="AD120" s="30">
        <v>0</v>
      </c>
      <c r="AE120" s="30">
        <v>0</v>
      </c>
      <c r="AF120" s="30">
        <v>0</v>
      </c>
      <c r="AG120" s="30">
        <v>0</v>
      </c>
      <c r="AH120" s="30">
        <v>0</v>
      </c>
      <c r="AI120" s="30">
        <v>0</v>
      </c>
      <c r="AJ120" s="30">
        <v>0</v>
      </c>
      <c r="AK120" s="30">
        <v>0</v>
      </c>
      <c r="AL120" s="30">
        <v>0</v>
      </c>
      <c r="AM120" s="30">
        <v>0</v>
      </c>
      <c r="AN120" s="30">
        <v>0</v>
      </c>
      <c r="AO120" s="28"/>
      <c r="AP120" s="30">
        <v>0</v>
      </c>
      <c r="AQ120" s="30">
        <v>0</v>
      </c>
      <c r="AR120" s="30">
        <v>0</v>
      </c>
      <c r="AS120" s="30">
        <v>0</v>
      </c>
      <c r="AT120" s="30">
        <v>0</v>
      </c>
      <c r="AU120" s="30">
        <v>0</v>
      </c>
      <c r="AV120" s="30">
        <v>0</v>
      </c>
      <c r="AW120" s="30">
        <v>0</v>
      </c>
      <c r="AX120" s="30">
        <v>0</v>
      </c>
      <c r="AY120" s="30">
        <v>0</v>
      </c>
      <c r="AZ120" s="30">
        <v>0</v>
      </c>
      <c r="BA120" s="30">
        <v>0</v>
      </c>
      <c r="BB120" s="30">
        <v>0</v>
      </c>
      <c r="BC120" s="30">
        <v>0</v>
      </c>
      <c r="BD120" s="30">
        <v>0</v>
      </c>
      <c r="BE120" s="30">
        <v>0</v>
      </c>
      <c r="BF120" s="30">
        <v>0</v>
      </c>
      <c r="BG120" s="30">
        <v>0</v>
      </c>
      <c r="BH120" s="30">
        <v>0</v>
      </c>
      <c r="BI120" s="28"/>
      <c r="BJ120" s="30">
        <v>0</v>
      </c>
      <c r="BK120" s="30">
        <v>0</v>
      </c>
      <c r="BL120" s="30">
        <v>0</v>
      </c>
      <c r="BM120" s="30">
        <v>0</v>
      </c>
      <c r="BN120" s="30">
        <v>0</v>
      </c>
      <c r="BO120" s="30">
        <v>0</v>
      </c>
      <c r="BP120" s="30">
        <v>0</v>
      </c>
      <c r="BQ120" s="30">
        <v>0</v>
      </c>
      <c r="BR120" s="30">
        <v>0</v>
      </c>
      <c r="BS120" s="30">
        <v>0</v>
      </c>
      <c r="BT120" s="30">
        <v>0</v>
      </c>
      <c r="BU120" s="30">
        <v>0</v>
      </c>
      <c r="BV120" s="30">
        <v>0</v>
      </c>
      <c r="BW120" s="30">
        <v>0</v>
      </c>
      <c r="BX120" s="30">
        <v>0</v>
      </c>
      <c r="BY120" s="30">
        <v>0</v>
      </c>
      <c r="BZ120" s="30">
        <v>0</v>
      </c>
      <c r="CA120" s="30">
        <v>0</v>
      </c>
      <c r="CB120" s="30">
        <v>0</v>
      </c>
      <c r="CC120" s="70"/>
      <c r="CD120" s="30">
        <v>0</v>
      </c>
      <c r="CE120" s="30">
        <v>0</v>
      </c>
      <c r="CF120" s="30">
        <v>0</v>
      </c>
      <c r="CG120" s="30">
        <v>0</v>
      </c>
      <c r="CH120" s="30">
        <v>0</v>
      </c>
      <c r="CI120" s="30">
        <v>0</v>
      </c>
      <c r="CJ120" s="30">
        <v>0</v>
      </c>
      <c r="CK120" s="30">
        <v>0</v>
      </c>
      <c r="CL120" s="30">
        <v>0</v>
      </c>
      <c r="CM120" s="30">
        <v>0</v>
      </c>
      <c r="CN120" s="30">
        <v>0</v>
      </c>
      <c r="CO120" s="30">
        <v>0</v>
      </c>
      <c r="CP120" s="30">
        <v>0</v>
      </c>
      <c r="CQ120" s="30">
        <v>0</v>
      </c>
      <c r="CR120" s="30">
        <v>0</v>
      </c>
      <c r="CS120" s="30">
        <v>0</v>
      </c>
      <c r="CT120" s="30">
        <v>0</v>
      </c>
      <c r="CU120" s="30">
        <v>0</v>
      </c>
      <c r="CV120" s="30">
        <v>0</v>
      </c>
    </row>
    <row r="121" spans="1:100" s="31" customFormat="1" x14ac:dyDescent="0.4">
      <c r="A121" s="70" t="s">
        <v>30</v>
      </c>
      <c r="B121" s="30">
        <v>0</v>
      </c>
      <c r="C121" s="30">
        <v>0</v>
      </c>
      <c r="D121" s="30">
        <v>0</v>
      </c>
      <c r="E121" s="30">
        <v>0</v>
      </c>
      <c r="F121" s="30">
        <v>0</v>
      </c>
      <c r="G121" s="30">
        <v>0</v>
      </c>
      <c r="H121" s="30">
        <v>0</v>
      </c>
      <c r="I121" s="30">
        <v>0</v>
      </c>
      <c r="J121" s="30">
        <v>0</v>
      </c>
      <c r="K121" s="30">
        <v>0</v>
      </c>
      <c r="L121" s="30">
        <v>0</v>
      </c>
      <c r="M121" s="30">
        <v>0</v>
      </c>
      <c r="N121" s="30">
        <v>0</v>
      </c>
      <c r="O121" s="30">
        <v>0</v>
      </c>
      <c r="P121" s="30">
        <v>0</v>
      </c>
      <c r="Q121" s="30">
        <v>0</v>
      </c>
      <c r="R121" s="30">
        <v>0</v>
      </c>
      <c r="S121" s="30">
        <v>0</v>
      </c>
      <c r="T121" s="30">
        <v>0</v>
      </c>
      <c r="U121" s="28"/>
      <c r="V121" s="30">
        <v>0</v>
      </c>
      <c r="W121" s="30">
        <v>0</v>
      </c>
      <c r="X121" s="30">
        <v>0</v>
      </c>
      <c r="Y121" s="30">
        <v>0</v>
      </c>
      <c r="Z121" s="30">
        <v>0</v>
      </c>
      <c r="AA121" s="30">
        <v>0</v>
      </c>
      <c r="AB121" s="30">
        <v>0</v>
      </c>
      <c r="AC121" s="30">
        <v>0</v>
      </c>
      <c r="AD121" s="30">
        <v>0</v>
      </c>
      <c r="AE121" s="30">
        <v>0</v>
      </c>
      <c r="AF121" s="30">
        <v>0</v>
      </c>
      <c r="AG121" s="30">
        <v>0</v>
      </c>
      <c r="AH121" s="30">
        <v>0</v>
      </c>
      <c r="AI121" s="30">
        <v>0</v>
      </c>
      <c r="AJ121" s="30">
        <v>0</v>
      </c>
      <c r="AK121" s="30">
        <v>0</v>
      </c>
      <c r="AL121" s="30">
        <v>0</v>
      </c>
      <c r="AM121" s="30">
        <v>0</v>
      </c>
      <c r="AN121" s="30">
        <v>0</v>
      </c>
      <c r="AO121" s="28"/>
      <c r="AP121" s="30">
        <v>0</v>
      </c>
      <c r="AQ121" s="30">
        <v>0</v>
      </c>
      <c r="AR121" s="30">
        <v>0</v>
      </c>
      <c r="AS121" s="30">
        <v>0</v>
      </c>
      <c r="AT121" s="30">
        <v>0</v>
      </c>
      <c r="AU121" s="30">
        <v>0</v>
      </c>
      <c r="AV121" s="30">
        <v>0</v>
      </c>
      <c r="AW121" s="30">
        <v>0</v>
      </c>
      <c r="AX121" s="30">
        <v>0</v>
      </c>
      <c r="AY121" s="30">
        <v>0</v>
      </c>
      <c r="AZ121" s="30">
        <v>0</v>
      </c>
      <c r="BA121" s="30">
        <v>0</v>
      </c>
      <c r="BB121" s="30">
        <v>0</v>
      </c>
      <c r="BC121" s="30">
        <v>0</v>
      </c>
      <c r="BD121" s="30">
        <v>0</v>
      </c>
      <c r="BE121" s="30">
        <v>0</v>
      </c>
      <c r="BF121" s="30">
        <v>0</v>
      </c>
      <c r="BG121" s="30">
        <v>0</v>
      </c>
      <c r="BH121" s="30">
        <v>0</v>
      </c>
      <c r="BI121" s="28"/>
      <c r="BJ121" s="30">
        <v>0</v>
      </c>
      <c r="BK121" s="30">
        <v>0</v>
      </c>
      <c r="BL121" s="30">
        <v>0</v>
      </c>
      <c r="BM121" s="30">
        <v>0</v>
      </c>
      <c r="BN121" s="30">
        <v>0</v>
      </c>
      <c r="BO121" s="30">
        <v>0</v>
      </c>
      <c r="BP121" s="30">
        <v>0</v>
      </c>
      <c r="BQ121" s="30">
        <v>0</v>
      </c>
      <c r="BR121" s="30">
        <v>0</v>
      </c>
      <c r="BS121" s="30">
        <v>0</v>
      </c>
      <c r="BT121" s="30">
        <v>0</v>
      </c>
      <c r="BU121" s="30">
        <v>0</v>
      </c>
      <c r="BV121" s="30">
        <v>0</v>
      </c>
      <c r="BW121" s="30">
        <v>0</v>
      </c>
      <c r="BX121" s="30">
        <v>0</v>
      </c>
      <c r="BY121" s="30">
        <v>0</v>
      </c>
      <c r="BZ121" s="30">
        <v>0</v>
      </c>
      <c r="CA121" s="30">
        <v>0</v>
      </c>
      <c r="CB121" s="30">
        <v>0</v>
      </c>
      <c r="CC121" s="70"/>
      <c r="CD121" s="30">
        <v>0</v>
      </c>
      <c r="CE121" s="30">
        <v>0</v>
      </c>
      <c r="CF121" s="30">
        <v>0</v>
      </c>
      <c r="CG121" s="30">
        <v>0</v>
      </c>
      <c r="CH121" s="30">
        <v>0</v>
      </c>
      <c r="CI121" s="30">
        <v>0</v>
      </c>
      <c r="CJ121" s="30">
        <v>0</v>
      </c>
      <c r="CK121" s="30">
        <v>0</v>
      </c>
      <c r="CL121" s="30">
        <v>0</v>
      </c>
      <c r="CM121" s="30">
        <v>0</v>
      </c>
      <c r="CN121" s="30">
        <v>0</v>
      </c>
      <c r="CO121" s="30">
        <v>0</v>
      </c>
      <c r="CP121" s="30">
        <v>0</v>
      </c>
      <c r="CQ121" s="30">
        <v>0</v>
      </c>
      <c r="CR121" s="30">
        <v>0</v>
      </c>
      <c r="CS121" s="30">
        <v>0</v>
      </c>
      <c r="CT121" s="30">
        <v>0</v>
      </c>
      <c r="CU121" s="30">
        <v>0</v>
      </c>
      <c r="CV121" s="30">
        <v>0</v>
      </c>
    </row>
    <row r="122" spans="1:100" s="31" customFormat="1" x14ac:dyDescent="0.4">
      <c r="A122" s="70" t="s">
        <v>21</v>
      </c>
      <c r="B122" s="30">
        <v>0</v>
      </c>
      <c r="C122" s="30">
        <v>0</v>
      </c>
      <c r="D122" s="30">
        <v>0</v>
      </c>
      <c r="E122" s="30">
        <v>0</v>
      </c>
      <c r="F122" s="30">
        <v>0</v>
      </c>
      <c r="G122" s="30">
        <v>0</v>
      </c>
      <c r="H122" s="30">
        <v>0</v>
      </c>
      <c r="I122" s="30">
        <v>0</v>
      </c>
      <c r="J122" s="30">
        <v>0</v>
      </c>
      <c r="K122" s="30">
        <v>0</v>
      </c>
      <c r="L122" s="30">
        <v>0</v>
      </c>
      <c r="M122" s="30">
        <v>0</v>
      </c>
      <c r="N122" s="30">
        <v>0</v>
      </c>
      <c r="O122" s="30">
        <v>0</v>
      </c>
      <c r="P122" s="30">
        <v>0</v>
      </c>
      <c r="Q122" s="30">
        <v>0</v>
      </c>
      <c r="R122" s="30">
        <v>0</v>
      </c>
      <c r="S122" s="30">
        <v>0</v>
      </c>
      <c r="T122" s="30">
        <v>0</v>
      </c>
      <c r="U122" s="28"/>
      <c r="V122" s="30">
        <v>0</v>
      </c>
      <c r="W122" s="30">
        <v>0</v>
      </c>
      <c r="X122" s="30">
        <v>0</v>
      </c>
      <c r="Y122" s="30">
        <v>0</v>
      </c>
      <c r="Z122" s="30">
        <v>0</v>
      </c>
      <c r="AA122" s="30">
        <v>0</v>
      </c>
      <c r="AB122" s="30">
        <v>0</v>
      </c>
      <c r="AC122" s="30">
        <v>0</v>
      </c>
      <c r="AD122" s="30">
        <v>0</v>
      </c>
      <c r="AE122" s="30">
        <v>0</v>
      </c>
      <c r="AF122" s="30">
        <v>0</v>
      </c>
      <c r="AG122" s="30">
        <v>0</v>
      </c>
      <c r="AH122" s="30">
        <v>0</v>
      </c>
      <c r="AI122" s="30">
        <v>0</v>
      </c>
      <c r="AJ122" s="30">
        <v>0</v>
      </c>
      <c r="AK122" s="30">
        <v>0</v>
      </c>
      <c r="AL122" s="30">
        <v>0</v>
      </c>
      <c r="AM122" s="30">
        <v>0</v>
      </c>
      <c r="AN122" s="30">
        <v>0</v>
      </c>
      <c r="AO122" s="28"/>
      <c r="AP122" s="30">
        <v>0</v>
      </c>
      <c r="AQ122" s="30">
        <v>0</v>
      </c>
      <c r="AR122" s="30">
        <v>0</v>
      </c>
      <c r="AS122" s="30">
        <v>0</v>
      </c>
      <c r="AT122" s="30">
        <v>0</v>
      </c>
      <c r="AU122" s="30">
        <v>0</v>
      </c>
      <c r="AV122" s="30">
        <v>0</v>
      </c>
      <c r="AW122" s="30">
        <v>0</v>
      </c>
      <c r="AX122" s="30">
        <v>0</v>
      </c>
      <c r="AY122" s="30">
        <v>0</v>
      </c>
      <c r="AZ122" s="30">
        <v>0</v>
      </c>
      <c r="BA122" s="30">
        <v>0</v>
      </c>
      <c r="BB122" s="30">
        <v>0</v>
      </c>
      <c r="BC122" s="30">
        <v>0</v>
      </c>
      <c r="BD122" s="30">
        <v>0</v>
      </c>
      <c r="BE122" s="30">
        <v>0</v>
      </c>
      <c r="BF122" s="30">
        <v>0</v>
      </c>
      <c r="BG122" s="30">
        <v>0</v>
      </c>
      <c r="BH122" s="30">
        <v>0</v>
      </c>
      <c r="BI122" s="28"/>
      <c r="BJ122" s="30">
        <v>0</v>
      </c>
      <c r="BK122" s="30">
        <v>0</v>
      </c>
      <c r="BL122" s="30">
        <v>0</v>
      </c>
      <c r="BM122" s="30">
        <v>0</v>
      </c>
      <c r="BN122" s="30">
        <v>0</v>
      </c>
      <c r="BO122" s="30">
        <v>0</v>
      </c>
      <c r="BP122" s="30">
        <v>0</v>
      </c>
      <c r="BQ122" s="30">
        <v>0</v>
      </c>
      <c r="BR122" s="30">
        <v>0</v>
      </c>
      <c r="BS122" s="30">
        <v>0</v>
      </c>
      <c r="BT122" s="30">
        <v>0</v>
      </c>
      <c r="BU122" s="30">
        <v>0</v>
      </c>
      <c r="BV122" s="30">
        <v>0</v>
      </c>
      <c r="BW122" s="30">
        <v>0</v>
      </c>
      <c r="BX122" s="30">
        <v>0</v>
      </c>
      <c r="BY122" s="30">
        <v>0</v>
      </c>
      <c r="BZ122" s="30">
        <v>0</v>
      </c>
      <c r="CA122" s="30">
        <v>0</v>
      </c>
      <c r="CB122" s="30">
        <v>0</v>
      </c>
      <c r="CC122" s="70"/>
      <c r="CD122" s="30">
        <v>0</v>
      </c>
      <c r="CE122" s="30">
        <v>0</v>
      </c>
      <c r="CF122" s="30">
        <v>0</v>
      </c>
      <c r="CG122" s="30">
        <v>0</v>
      </c>
      <c r="CH122" s="30">
        <v>0</v>
      </c>
      <c r="CI122" s="30">
        <v>0</v>
      </c>
      <c r="CJ122" s="30">
        <v>0</v>
      </c>
      <c r="CK122" s="30">
        <v>0</v>
      </c>
      <c r="CL122" s="30">
        <v>0</v>
      </c>
      <c r="CM122" s="30">
        <v>0</v>
      </c>
      <c r="CN122" s="30">
        <v>0</v>
      </c>
      <c r="CO122" s="30">
        <v>0</v>
      </c>
      <c r="CP122" s="30">
        <v>0</v>
      </c>
      <c r="CQ122" s="30">
        <v>0</v>
      </c>
      <c r="CR122" s="30">
        <v>0</v>
      </c>
      <c r="CS122" s="30">
        <v>0</v>
      </c>
      <c r="CT122" s="30">
        <v>0</v>
      </c>
      <c r="CU122" s="30">
        <v>0</v>
      </c>
      <c r="CV122" s="30">
        <v>0</v>
      </c>
    </row>
    <row r="123" spans="1:100" s="31" customFormat="1" ht="12.6" thickBot="1" x14ac:dyDescent="0.45">
      <c r="A123" s="91" t="s">
        <v>38</v>
      </c>
      <c r="B123" s="49">
        <v>0</v>
      </c>
      <c r="C123" s="49">
        <v>0</v>
      </c>
      <c r="D123" s="49">
        <v>0</v>
      </c>
      <c r="E123" s="49">
        <v>0</v>
      </c>
      <c r="F123" s="49">
        <v>0</v>
      </c>
      <c r="G123" s="49">
        <v>0</v>
      </c>
      <c r="H123" s="49">
        <v>0</v>
      </c>
      <c r="I123" s="49">
        <v>0</v>
      </c>
      <c r="J123" s="49">
        <v>0</v>
      </c>
      <c r="K123" s="49">
        <v>0</v>
      </c>
      <c r="L123" s="49">
        <v>0</v>
      </c>
      <c r="M123" s="49">
        <v>0</v>
      </c>
      <c r="N123" s="49">
        <v>0</v>
      </c>
      <c r="O123" s="49">
        <v>0</v>
      </c>
      <c r="P123" s="49">
        <v>0</v>
      </c>
      <c r="Q123" s="49">
        <v>0</v>
      </c>
      <c r="R123" s="49">
        <v>0</v>
      </c>
      <c r="S123" s="49">
        <v>0</v>
      </c>
      <c r="T123" s="49">
        <v>0</v>
      </c>
      <c r="U123" s="41"/>
      <c r="V123" s="49">
        <v>0</v>
      </c>
      <c r="W123" s="49">
        <v>0</v>
      </c>
      <c r="X123" s="49">
        <v>0</v>
      </c>
      <c r="Y123" s="49">
        <v>0</v>
      </c>
      <c r="Z123" s="49">
        <v>0</v>
      </c>
      <c r="AA123" s="49">
        <v>0</v>
      </c>
      <c r="AB123" s="49">
        <v>0</v>
      </c>
      <c r="AC123" s="49">
        <v>0</v>
      </c>
      <c r="AD123" s="49">
        <v>0</v>
      </c>
      <c r="AE123" s="49">
        <v>0</v>
      </c>
      <c r="AF123" s="49">
        <v>0</v>
      </c>
      <c r="AG123" s="49">
        <v>0</v>
      </c>
      <c r="AH123" s="49">
        <v>0</v>
      </c>
      <c r="AI123" s="49">
        <v>0</v>
      </c>
      <c r="AJ123" s="49">
        <v>0</v>
      </c>
      <c r="AK123" s="49">
        <v>0</v>
      </c>
      <c r="AL123" s="49">
        <v>0</v>
      </c>
      <c r="AM123" s="49">
        <v>0</v>
      </c>
      <c r="AN123" s="49">
        <v>0</v>
      </c>
      <c r="AO123" s="41"/>
      <c r="AP123" s="49">
        <v>0</v>
      </c>
      <c r="AQ123" s="49">
        <v>0</v>
      </c>
      <c r="AR123" s="49">
        <v>1819615.3814980837</v>
      </c>
      <c r="AS123" s="49">
        <v>3133114.8654580712</v>
      </c>
      <c r="AT123" s="49">
        <v>417599.29347524716</v>
      </c>
      <c r="AU123" s="49">
        <v>1893574.0411967046</v>
      </c>
      <c r="AV123" s="49">
        <v>657624.60514144879</v>
      </c>
      <c r="AW123" s="49">
        <v>837371.65479321487</v>
      </c>
      <c r="AX123" s="49">
        <v>820711.164396776</v>
      </c>
      <c r="AY123" s="49">
        <v>863207.67396327993</v>
      </c>
      <c r="AZ123" s="49">
        <v>10846137</v>
      </c>
      <c r="BA123" s="49">
        <v>14004600</v>
      </c>
      <c r="BB123" s="49">
        <v>9737452</v>
      </c>
      <c r="BC123" s="49">
        <v>10479996</v>
      </c>
      <c r="BD123" s="49">
        <v>13848078</v>
      </c>
      <c r="BE123" s="49">
        <v>17592270</v>
      </c>
      <c r="BF123" s="49">
        <v>4533300</v>
      </c>
      <c r="BG123" s="49">
        <v>3168930</v>
      </c>
      <c r="BH123" s="49">
        <v>2617050</v>
      </c>
      <c r="BI123" s="41"/>
      <c r="BJ123" s="49">
        <v>2634452.6946107782</v>
      </c>
      <c r="BK123" s="49">
        <v>2551412.3273684774</v>
      </c>
      <c r="BL123" s="49">
        <v>869107.74803753535</v>
      </c>
      <c r="BM123" s="49">
        <v>3365793.3899713024</v>
      </c>
      <c r="BN123" s="49">
        <v>239976.58740367554</v>
      </c>
      <c r="BO123" s="49">
        <v>2200711.8031123513</v>
      </c>
      <c r="BP123" s="49">
        <v>1224480.471881855</v>
      </c>
      <c r="BQ123" s="49">
        <v>1213645.2249408562</v>
      </c>
      <c r="BR123" s="49">
        <v>1434453.223989317</v>
      </c>
      <c r="BS123" s="49">
        <v>1541033.8683795359</v>
      </c>
      <c r="BT123" s="49">
        <v>7372512</v>
      </c>
      <c r="BU123" s="49">
        <v>8142849</v>
      </c>
      <c r="BV123" s="49">
        <v>6218317</v>
      </c>
      <c r="BW123" s="49">
        <v>7006363</v>
      </c>
      <c r="BX123" s="49">
        <v>9307350</v>
      </c>
      <c r="BY123" s="49">
        <v>4051256</v>
      </c>
      <c r="BZ123" s="49">
        <v>5016897</v>
      </c>
      <c r="CA123" s="49">
        <v>3951918</v>
      </c>
      <c r="CB123" s="49">
        <v>3400992</v>
      </c>
      <c r="CC123" s="70"/>
      <c r="CD123" s="49">
        <v>2634452.6946107782</v>
      </c>
      <c r="CE123" s="49">
        <v>2551412.3273684774</v>
      </c>
      <c r="CF123" s="49">
        <v>2688723.1295356192</v>
      </c>
      <c r="CG123" s="49">
        <v>6498908.2554293741</v>
      </c>
      <c r="CH123" s="49">
        <v>657575.88087892276</v>
      </c>
      <c r="CI123" s="49">
        <v>4094285.8443090562</v>
      </c>
      <c r="CJ123" s="49">
        <v>1882105.0770233038</v>
      </c>
      <c r="CK123" s="49">
        <v>2051016.879734071</v>
      </c>
      <c r="CL123" s="49">
        <v>2255164.3883860931</v>
      </c>
      <c r="CM123" s="49">
        <v>2404241.5423428155</v>
      </c>
      <c r="CN123" s="49">
        <v>18218649</v>
      </c>
      <c r="CO123" s="49">
        <v>22147449</v>
      </c>
      <c r="CP123" s="49">
        <v>15955769</v>
      </c>
      <c r="CQ123" s="49">
        <v>17486359</v>
      </c>
      <c r="CR123" s="49">
        <v>23155428</v>
      </c>
      <c r="CS123" s="49">
        <v>21643526</v>
      </c>
      <c r="CT123" s="49">
        <v>9550197</v>
      </c>
      <c r="CU123" s="49">
        <v>7120848</v>
      </c>
      <c r="CV123" s="49">
        <v>6018042</v>
      </c>
    </row>
    <row r="124" spans="1:100" x14ac:dyDescent="0.4">
      <c r="B124" s="8"/>
      <c r="C124" s="8"/>
      <c r="D124" s="8"/>
      <c r="E124" s="8"/>
      <c r="F124" s="8"/>
      <c r="G124" s="8"/>
      <c r="H124" s="8"/>
      <c r="I124" s="8"/>
      <c r="J124" s="8"/>
      <c r="K124" s="8"/>
      <c r="L124" s="8"/>
      <c r="M124" s="8"/>
      <c r="N124" s="8"/>
      <c r="O124" s="8"/>
      <c r="P124" s="8"/>
      <c r="Q124" s="8"/>
      <c r="R124" s="8"/>
      <c r="S124" s="8"/>
      <c r="T124" s="8"/>
      <c r="U124" s="10"/>
      <c r="V124" s="8"/>
      <c r="W124" s="8"/>
      <c r="X124" s="8"/>
      <c r="Y124" s="8"/>
      <c r="Z124" s="8"/>
      <c r="AA124" s="8"/>
      <c r="AB124" s="8"/>
      <c r="AC124" s="8"/>
      <c r="AD124" s="8"/>
      <c r="AE124" s="8"/>
      <c r="AF124" s="8"/>
      <c r="AG124" s="8"/>
      <c r="AH124" s="8"/>
      <c r="AI124" s="8"/>
      <c r="AJ124" s="8"/>
      <c r="AK124" s="8"/>
      <c r="AL124" s="8"/>
      <c r="AM124" s="8"/>
      <c r="AN124" s="8"/>
      <c r="AO124" s="10"/>
      <c r="AP124" s="8"/>
      <c r="AQ124" s="8"/>
      <c r="AR124" s="8"/>
      <c r="AS124" s="8"/>
      <c r="AT124" s="8"/>
      <c r="AU124" s="8"/>
      <c r="AV124" s="8"/>
      <c r="AW124" s="8"/>
      <c r="AX124" s="8"/>
      <c r="AY124" s="8"/>
      <c r="AZ124" s="8"/>
      <c r="BA124" s="8"/>
      <c r="BB124" s="8"/>
      <c r="BC124" s="8"/>
      <c r="BD124" s="8"/>
      <c r="BE124" s="8"/>
      <c r="BF124" s="8"/>
      <c r="BG124" s="8"/>
      <c r="BH124" s="8"/>
      <c r="BI124" s="10"/>
      <c r="BJ124" s="8"/>
      <c r="BK124" s="8"/>
      <c r="BL124" s="8"/>
      <c r="BM124" s="8"/>
      <c r="BN124" s="8"/>
      <c r="BO124" s="8"/>
      <c r="BP124" s="8"/>
      <c r="BQ124" s="8"/>
      <c r="BR124" s="8"/>
      <c r="BS124" s="8"/>
      <c r="BT124" s="8"/>
      <c r="BU124" s="8"/>
      <c r="BV124" s="8"/>
      <c r="BW124" s="8"/>
      <c r="BX124" s="8"/>
      <c r="BY124" s="8"/>
      <c r="BZ124" s="8"/>
      <c r="CA124" s="8"/>
      <c r="CB124" s="8"/>
      <c r="CC124" s="25"/>
      <c r="CM124" s="9"/>
      <c r="CN124" s="9"/>
      <c r="CO124" s="9"/>
      <c r="CP124" s="9"/>
      <c r="CQ124" s="9"/>
      <c r="CR124" s="9"/>
      <c r="CS124" s="9"/>
      <c r="CT124" s="9"/>
      <c r="CU124" s="9"/>
      <c r="CV124" s="9"/>
    </row>
    <row r="125" spans="1:100" x14ac:dyDescent="0.4">
      <c r="B125" s="8"/>
      <c r="C125" s="8"/>
      <c r="D125" s="8"/>
      <c r="E125" s="8"/>
      <c r="F125" s="8"/>
      <c r="G125" s="8"/>
      <c r="H125" s="8"/>
      <c r="I125" s="8"/>
      <c r="J125" s="8"/>
      <c r="K125" s="8"/>
      <c r="L125" s="8"/>
      <c r="M125" s="8"/>
      <c r="N125" s="8"/>
      <c r="O125" s="8"/>
      <c r="P125" s="8"/>
      <c r="Q125" s="8"/>
      <c r="R125" s="8"/>
      <c r="S125" s="8"/>
      <c r="T125" s="8"/>
      <c r="U125" s="10"/>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25"/>
      <c r="CM125" s="9"/>
      <c r="CN125" s="9"/>
      <c r="CO125" s="9"/>
      <c r="CP125" s="9"/>
      <c r="CQ125" s="9"/>
      <c r="CR125" s="9"/>
      <c r="CS125" s="9"/>
      <c r="CT125" s="9"/>
      <c r="CU125" s="9"/>
      <c r="CV125" s="9"/>
    </row>
    <row r="126" spans="1:100" x14ac:dyDescent="0.4">
      <c r="CM126" s="9"/>
      <c r="CN126" s="9"/>
      <c r="CO126" s="9"/>
      <c r="CP126" s="9"/>
      <c r="CQ126" s="9"/>
      <c r="CR126" s="9"/>
      <c r="CS126" s="9"/>
      <c r="CT126" s="9"/>
      <c r="CU126" s="9"/>
      <c r="CV126" s="9"/>
    </row>
    <row r="127" spans="1:100" x14ac:dyDescent="0.4">
      <c r="CM127" s="9"/>
      <c r="CN127" s="9"/>
      <c r="CO127" s="9"/>
      <c r="CP127" s="9"/>
      <c r="CQ127" s="9"/>
      <c r="CR127" s="9"/>
      <c r="CS127" s="9"/>
      <c r="CT127" s="9"/>
      <c r="CU127" s="9"/>
      <c r="CV127" s="9"/>
    </row>
    <row r="128" spans="1:100" x14ac:dyDescent="0.4">
      <c r="CM128" s="9"/>
      <c r="CN128" s="9"/>
      <c r="CO128" s="9"/>
      <c r="CP128" s="9"/>
      <c r="CQ128" s="9"/>
      <c r="CR128" s="9"/>
      <c r="CS128" s="9"/>
      <c r="CT128" s="9"/>
      <c r="CU128" s="9"/>
      <c r="CV128" s="9"/>
    </row>
    <row r="129" spans="91:100" x14ac:dyDescent="0.4">
      <c r="CM129" s="9"/>
      <c r="CN129" s="9"/>
      <c r="CO129" s="9"/>
      <c r="CP129" s="9"/>
      <c r="CQ129" s="9"/>
      <c r="CR129" s="9"/>
      <c r="CS129" s="9"/>
      <c r="CT129" s="9"/>
      <c r="CU129" s="9"/>
      <c r="CV129" s="9"/>
    </row>
    <row r="130" spans="91:100" x14ac:dyDescent="0.4">
      <c r="CM130" s="9"/>
      <c r="CN130" s="9"/>
      <c r="CO130" s="9"/>
      <c r="CP130" s="9"/>
      <c r="CQ130" s="9"/>
      <c r="CR130" s="9"/>
      <c r="CS130" s="9"/>
      <c r="CT130" s="9"/>
      <c r="CU130" s="9"/>
      <c r="CV130" s="9"/>
    </row>
    <row r="131" spans="91:100" x14ac:dyDescent="0.4">
      <c r="CM131" s="9"/>
      <c r="CN131" s="9"/>
      <c r="CO131" s="9"/>
      <c r="CP131" s="9"/>
      <c r="CQ131" s="9"/>
      <c r="CR131" s="9"/>
      <c r="CS131" s="9"/>
      <c r="CT131" s="9"/>
      <c r="CU131" s="9"/>
      <c r="CV131" s="9"/>
    </row>
    <row r="132" spans="91:100" x14ac:dyDescent="0.4">
      <c r="CM132" s="9"/>
      <c r="CN132" s="9"/>
      <c r="CO132" s="9"/>
      <c r="CP132" s="9"/>
      <c r="CQ132" s="9"/>
      <c r="CR132" s="9"/>
      <c r="CS132" s="9"/>
      <c r="CT132" s="9"/>
      <c r="CU132" s="9"/>
      <c r="CV132" s="9"/>
    </row>
    <row r="133" spans="91:100" x14ac:dyDescent="0.4">
      <c r="CM133" s="9"/>
      <c r="CN133" s="9"/>
      <c r="CO133" s="9"/>
      <c r="CP133" s="9"/>
      <c r="CQ133" s="9"/>
      <c r="CR133" s="9"/>
      <c r="CS133" s="9"/>
      <c r="CT133" s="9"/>
      <c r="CU133" s="9"/>
      <c r="CV133" s="9"/>
    </row>
    <row r="134" spans="91:100" x14ac:dyDescent="0.4">
      <c r="CM134" s="9"/>
      <c r="CN134" s="9"/>
      <c r="CO134" s="9"/>
      <c r="CP134" s="9"/>
      <c r="CQ134" s="9"/>
      <c r="CR134" s="9"/>
      <c r="CS134" s="9"/>
      <c r="CT134" s="9"/>
      <c r="CU134" s="9"/>
      <c r="CV134" s="9"/>
    </row>
    <row r="135" spans="91:100" x14ac:dyDescent="0.4">
      <c r="CM135" s="9"/>
      <c r="CN135" s="9"/>
      <c r="CO135" s="9"/>
      <c r="CP135" s="9"/>
      <c r="CQ135" s="9"/>
      <c r="CR135" s="9"/>
      <c r="CS135" s="9"/>
      <c r="CT135" s="9"/>
      <c r="CU135" s="9"/>
      <c r="CV135" s="9"/>
    </row>
    <row r="136" spans="91:100" x14ac:dyDescent="0.4">
      <c r="CM136" s="9"/>
      <c r="CN136" s="9"/>
      <c r="CO136" s="9"/>
      <c r="CP136" s="9"/>
      <c r="CQ136" s="9"/>
      <c r="CR136" s="9"/>
      <c r="CS136" s="9"/>
      <c r="CT136" s="9"/>
      <c r="CU136" s="9"/>
      <c r="CV136" s="9"/>
    </row>
    <row r="137" spans="91:100" x14ac:dyDescent="0.4">
      <c r="CM137" s="9"/>
      <c r="CN137" s="9"/>
      <c r="CO137" s="9"/>
      <c r="CP137" s="9"/>
      <c r="CQ137" s="9"/>
      <c r="CR137" s="9"/>
      <c r="CS137" s="9"/>
      <c r="CT137" s="9"/>
      <c r="CU137" s="9"/>
      <c r="CV137" s="9"/>
    </row>
    <row r="138" spans="91:100" x14ac:dyDescent="0.4">
      <c r="CM138" s="9"/>
      <c r="CN138" s="9"/>
      <c r="CO138" s="9"/>
      <c r="CP138" s="9"/>
      <c r="CQ138" s="9"/>
      <c r="CR138" s="9"/>
      <c r="CS138" s="9"/>
      <c r="CT138" s="9"/>
      <c r="CU138" s="9"/>
      <c r="CV138" s="9"/>
    </row>
    <row r="139" spans="91:100" x14ac:dyDescent="0.4">
      <c r="CM139" s="9"/>
      <c r="CN139" s="9"/>
      <c r="CO139" s="9"/>
      <c r="CP139" s="9"/>
      <c r="CQ139" s="9"/>
      <c r="CR139" s="9"/>
      <c r="CS139" s="9"/>
      <c r="CT139" s="9"/>
      <c r="CU139" s="9"/>
      <c r="CV139" s="9"/>
    </row>
    <row r="140" spans="91:100" x14ac:dyDescent="0.4">
      <c r="CM140" s="9"/>
      <c r="CN140" s="9"/>
      <c r="CO140" s="9"/>
      <c r="CP140" s="9"/>
      <c r="CQ140" s="9"/>
      <c r="CR140" s="9"/>
      <c r="CS140" s="9"/>
      <c r="CT140" s="9"/>
      <c r="CU140" s="9"/>
      <c r="CV140" s="9"/>
    </row>
    <row r="141" spans="91:100" x14ac:dyDescent="0.4">
      <c r="CM141" s="9"/>
      <c r="CN141" s="9"/>
      <c r="CO141" s="9"/>
      <c r="CP141" s="9"/>
      <c r="CQ141" s="9"/>
      <c r="CR141" s="9"/>
      <c r="CS141" s="9"/>
      <c r="CT141" s="9"/>
      <c r="CU141" s="9"/>
      <c r="CV141" s="9"/>
    </row>
    <row r="142" spans="91:100" x14ac:dyDescent="0.4">
      <c r="CM142" s="9"/>
      <c r="CN142" s="9"/>
      <c r="CO142" s="9"/>
      <c r="CP142" s="9"/>
      <c r="CQ142" s="9"/>
      <c r="CR142" s="9"/>
      <c r="CS142" s="9"/>
      <c r="CT142" s="9"/>
      <c r="CU142" s="9"/>
      <c r="CV142" s="9"/>
    </row>
    <row r="143" spans="91:100" x14ac:dyDescent="0.4">
      <c r="CM143" s="9"/>
      <c r="CN143" s="9"/>
      <c r="CO143" s="9"/>
      <c r="CP143" s="9"/>
      <c r="CQ143" s="9"/>
      <c r="CR143" s="9"/>
      <c r="CS143" s="9"/>
      <c r="CT143" s="9"/>
      <c r="CU143" s="9"/>
      <c r="CV143" s="9"/>
    </row>
    <row r="144" spans="91:100" x14ac:dyDescent="0.4">
      <c r="CM144" s="9"/>
      <c r="CN144" s="9"/>
      <c r="CO144" s="9"/>
      <c r="CP144" s="9"/>
      <c r="CQ144" s="9"/>
      <c r="CR144" s="9"/>
      <c r="CS144" s="9"/>
      <c r="CT144" s="9"/>
      <c r="CU144" s="9"/>
      <c r="CV144" s="9"/>
    </row>
    <row r="145" spans="91:100" x14ac:dyDescent="0.4">
      <c r="CM145" s="9"/>
      <c r="CN145" s="9"/>
      <c r="CO145" s="9"/>
      <c r="CP145" s="9"/>
      <c r="CQ145" s="9"/>
      <c r="CR145" s="9"/>
      <c r="CS145" s="9"/>
      <c r="CT145" s="9"/>
      <c r="CU145" s="9"/>
      <c r="CV145" s="9"/>
    </row>
    <row r="146" spans="91:100" x14ac:dyDescent="0.4">
      <c r="CM146" s="9"/>
      <c r="CN146" s="9"/>
      <c r="CO146" s="9"/>
      <c r="CP146" s="9"/>
      <c r="CQ146" s="9"/>
      <c r="CR146" s="9"/>
      <c r="CS146" s="9"/>
      <c r="CT146" s="9"/>
      <c r="CU146" s="9"/>
      <c r="CV146" s="9"/>
    </row>
    <row r="147" spans="91:100" x14ac:dyDescent="0.4">
      <c r="CM147" s="9"/>
      <c r="CN147" s="9"/>
      <c r="CO147" s="9"/>
      <c r="CP147" s="9"/>
      <c r="CQ147" s="9"/>
      <c r="CR147" s="9"/>
      <c r="CS147" s="9"/>
      <c r="CT147" s="9"/>
      <c r="CU147" s="9"/>
      <c r="CV147" s="9"/>
    </row>
    <row r="148" spans="91:100" x14ac:dyDescent="0.4">
      <c r="CM148" s="9"/>
      <c r="CN148" s="9"/>
      <c r="CO148" s="9"/>
      <c r="CP148" s="9"/>
      <c r="CQ148" s="9"/>
      <c r="CR148" s="9"/>
      <c r="CS148" s="9"/>
      <c r="CT148" s="9"/>
      <c r="CU148" s="9"/>
      <c r="CV148" s="9"/>
    </row>
    <row r="149" spans="91:100" x14ac:dyDescent="0.4">
      <c r="CM149" s="9"/>
      <c r="CN149" s="9"/>
      <c r="CO149" s="9"/>
      <c r="CP149" s="9"/>
      <c r="CQ149" s="9"/>
      <c r="CR149" s="9"/>
      <c r="CS149" s="9"/>
      <c r="CT149" s="9"/>
      <c r="CU149" s="9"/>
      <c r="CV149" s="9"/>
    </row>
    <row r="150" spans="91:100" x14ac:dyDescent="0.4">
      <c r="CM150" s="9"/>
      <c r="CN150" s="9"/>
      <c r="CO150" s="9"/>
      <c r="CP150" s="9"/>
      <c r="CQ150" s="9"/>
      <c r="CR150" s="9"/>
      <c r="CS150" s="9"/>
      <c r="CT150" s="9"/>
      <c r="CU150" s="9"/>
      <c r="CV150" s="9"/>
    </row>
    <row r="151" spans="91:100" x14ac:dyDescent="0.4">
      <c r="CM151" s="9"/>
      <c r="CN151" s="9"/>
      <c r="CO151" s="9"/>
      <c r="CP151" s="9"/>
      <c r="CQ151" s="9"/>
      <c r="CR151" s="9"/>
      <c r="CS151" s="9"/>
      <c r="CT151" s="9"/>
      <c r="CU151" s="9"/>
      <c r="CV151" s="9"/>
    </row>
    <row r="152" spans="91:100" x14ac:dyDescent="0.4">
      <c r="CM152" s="9"/>
      <c r="CN152" s="9"/>
      <c r="CO152" s="9"/>
      <c r="CP152" s="9"/>
      <c r="CQ152" s="9"/>
      <c r="CR152" s="9"/>
      <c r="CS152" s="9"/>
      <c r="CT152" s="9"/>
      <c r="CU152" s="9"/>
      <c r="CV152" s="9"/>
    </row>
    <row r="153" spans="91:100" x14ac:dyDescent="0.4">
      <c r="CM153" s="9"/>
      <c r="CN153" s="9"/>
      <c r="CO153" s="9"/>
      <c r="CP153" s="9"/>
      <c r="CQ153" s="9"/>
      <c r="CR153" s="9"/>
      <c r="CS153" s="9"/>
      <c r="CT153" s="9"/>
      <c r="CU153" s="9"/>
      <c r="CV153" s="9"/>
    </row>
    <row r="154" spans="91:100" x14ac:dyDescent="0.4">
      <c r="CM154" s="9"/>
      <c r="CN154" s="9"/>
      <c r="CO154" s="9"/>
      <c r="CP154" s="9"/>
      <c r="CQ154" s="9"/>
      <c r="CR154" s="9"/>
      <c r="CS154" s="9"/>
      <c r="CT154" s="9"/>
      <c r="CU154" s="9"/>
      <c r="CV154" s="9"/>
    </row>
    <row r="155" spans="91:100" x14ac:dyDescent="0.4">
      <c r="CM155" s="9"/>
      <c r="CN155" s="9"/>
      <c r="CO155" s="9"/>
      <c r="CP155" s="9"/>
      <c r="CQ155" s="9"/>
      <c r="CR155" s="9"/>
      <c r="CS155" s="9"/>
      <c r="CT155" s="9"/>
      <c r="CU155" s="9"/>
      <c r="CV155" s="9"/>
    </row>
    <row r="156" spans="91:100" x14ac:dyDescent="0.4">
      <c r="CM156" s="9"/>
      <c r="CN156" s="9"/>
      <c r="CO156" s="9"/>
      <c r="CP156" s="9"/>
      <c r="CQ156" s="9"/>
      <c r="CR156" s="9"/>
      <c r="CS156" s="9"/>
      <c r="CT156" s="9"/>
      <c r="CU156" s="9"/>
      <c r="CV156" s="9"/>
    </row>
    <row r="157" spans="91:100" x14ac:dyDescent="0.4">
      <c r="CM157" s="9"/>
      <c r="CN157" s="9"/>
      <c r="CO157" s="9"/>
      <c r="CP157" s="9"/>
      <c r="CQ157" s="9"/>
      <c r="CR157" s="9"/>
      <c r="CS157" s="9"/>
      <c r="CT157" s="9"/>
      <c r="CU157" s="9"/>
      <c r="CV157" s="9"/>
    </row>
    <row r="158" spans="91:100" x14ac:dyDescent="0.4">
      <c r="CM158" s="9"/>
      <c r="CN158" s="9"/>
      <c r="CO158" s="9"/>
      <c r="CP158" s="9"/>
      <c r="CQ158" s="9"/>
      <c r="CR158" s="9"/>
      <c r="CS158" s="9"/>
      <c r="CT158" s="9"/>
      <c r="CU158" s="9"/>
      <c r="CV158" s="9"/>
    </row>
    <row r="159" spans="91:100" x14ac:dyDescent="0.4">
      <c r="CM159" s="9"/>
      <c r="CN159" s="9"/>
      <c r="CO159" s="9"/>
      <c r="CP159" s="9"/>
      <c r="CQ159" s="9"/>
      <c r="CR159" s="9"/>
      <c r="CS159" s="9"/>
      <c r="CT159" s="9"/>
      <c r="CU159" s="9"/>
      <c r="CV159" s="9"/>
    </row>
    <row r="160" spans="91:100" x14ac:dyDescent="0.4">
      <c r="CM160" s="9"/>
      <c r="CN160" s="9"/>
      <c r="CO160" s="9"/>
      <c r="CP160" s="9"/>
      <c r="CQ160" s="9"/>
      <c r="CR160" s="9"/>
      <c r="CS160" s="9"/>
      <c r="CT160" s="9"/>
      <c r="CU160" s="9"/>
      <c r="CV160" s="9"/>
    </row>
    <row r="161" spans="91:100" x14ac:dyDescent="0.4">
      <c r="CM161" s="9"/>
      <c r="CN161" s="9"/>
      <c r="CO161" s="9"/>
      <c r="CP161" s="9"/>
      <c r="CQ161" s="9"/>
      <c r="CR161" s="9"/>
      <c r="CS161" s="9"/>
      <c r="CT161" s="9"/>
      <c r="CU161" s="9"/>
      <c r="CV161" s="9"/>
    </row>
    <row r="162" spans="91:100" x14ac:dyDescent="0.4">
      <c r="CM162" s="9"/>
      <c r="CN162" s="9"/>
      <c r="CO162" s="9"/>
      <c r="CP162" s="9"/>
      <c r="CQ162" s="9"/>
      <c r="CR162" s="9"/>
      <c r="CS162" s="9"/>
      <c r="CT162" s="9"/>
      <c r="CU162" s="9"/>
      <c r="CV162" s="9"/>
    </row>
    <row r="163" spans="91:100" x14ac:dyDescent="0.4">
      <c r="CM163" s="9"/>
      <c r="CN163" s="9"/>
      <c r="CO163" s="9"/>
      <c r="CP163" s="9"/>
      <c r="CQ163" s="9"/>
      <c r="CR163" s="9"/>
      <c r="CS163" s="9"/>
      <c r="CT163" s="9"/>
      <c r="CU163" s="9"/>
      <c r="CV163" s="9"/>
    </row>
    <row r="164" spans="91:100" x14ac:dyDescent="0.4">
      <c r="CM164" s="9"/>
      <c r="CN164" s="9"/>
      <c r="CO164" s="9"/>
      <c r="CP164" s="9"/>
      <c r="CQ164" s="9"/>
      <c r="CR164" s="9"/>
      <c r="CS164" s="9"/>
      <c r="CT164" s="9"/>
      <c r="CU164" s="9"/>
      <c r="CV164" s="9"/>
    </row>
    <row r="165" spans="91:100" x14ac:dyDescent="0.4">
      <c r="CM165" s="9"/>
      <c r="CN165" s="9"/>
      <c r="CO165" s="9"/>
      <c r="CP165" s="9"/>
      <c r="CQ165" s="9"/>
      <c r="CR165" s="9"/>
      <c r="CS165" s="9"/>
      <c r="CT165" s="9"/>
      <c r="CU165" s="9"/>
      <c r="CV165" s="9"/>
    </row>
    <row r="166" spans="91:100" x14ac:dyDescent="0.4">
      <c r="CM166" s="9"/>
      <c r="CN166" s="9"/>
      <c r="CO166" s="9"/>
      <c r="CP166" s="9"/>
      <c r="CQ166" s="9"/>
      <c r="CR166" s="9"/>
      <c r="CS166" s="9"/>
      <c r="CT166" s="9"/>
      <c r="CU166" s="9"/>
      <c r="CV166" s="9"/>
    </row>
    <row r="167" spans="91:100" x14ac:dyDescent="0.4">
      <c r="CM167" s="9"/>
      <c r="CN167" s="9"/>
      <c r="CO167" s="9"/>
      <c r="CP167" s="9"/>
      <c r="CQ167" s="9"/>
      <c r="CR167" s="9"/>
      <c r="CS167" s="9"/>
      <c r="CT167" s="9"/>
      <c r="CU167" s="9"/>
      <c r="CV167" s="9"/>
    </row>
    <row r="168" spans="91:100" x14ac:dyDescent="0.4">
      <c r="CM168" s="9"/>
      <c r="CN168" s="9"/>
      <c r="CO168" s="9"/>
      <c r="CP168" s="9"/>
      <c r="CQ168" s="9"/>
      <c r="CR168" s="9"/>
      <c r="CS168" s="9"/>
      <c r="CT168" s="9"/>
      <c r="CU168" s="9"/>
      <c r="CV168" s="9"/>
    </row>
    <row r="169" spans="91:100" x14ac:dyDescent="0.4">
      <c r="CM169" s="9"/>
      <c r="CN169" s="9"/>
      <c r="CO169" s="9"/>
      <c r="CP169" s="9"/>
      <c r="CQ169" s="9"/>
      <c r="CR169" s="9"/>
      <c r="CS169" s="9"/>
      <c r="CT169" s="9"/>
      <c r="CU169" s="9"/>
      <c r="CV169" s="9"/>
    </row>
    <row r="170" spans="91:100" x14ac:dyDescent="0.4">
      <c r="CM170" s="9"/>
      <c r="CN170" s="9"/>
      <c r="CO170" s="9"/>
      <c r="CP170" s="9"/>
      <c r="CQ170" s="9"/>
      <c r="CR170" s="9"/>
      <c r="CS170" s="9"/>
      <c r="CT170" s="9"/>
      <c r="CU170" s="9"/>
      <c r="CV170" s="9"/>
    </row>
    <row r="171" spans="91:100" x14ac:dyDescent="0.4">
      <c r="CM171" s="9"/>
      <c r="CN171" s="9"/>
      <c r="CO171" s="9"/>
      <c r="CP171" s="9"/>
      <c r="CQ171" s="9"/>
      <c r="CR171" s="9"/>
      <c r="CS171" s="9"/>
      <c r="CT171" s="9"/>
      <c r="CU171" s="9"/>
      <c r="CV171" s="9"/>
    </row>
    <row r="172" spans="91:100" x14ac:dyDescent="0.4">
      <c r="CM172" s="9"/>
      <c r="CN172" s="9"/>
      <c r="CO172" s="9"/>
      <c r="CP172" s="9"/>
      <c r="CQ172" s="9"/>
      <c r="CR172" s="9"/>
      <c r="CS172" s="9"/>
      <c r="CT172" s="9"/>
      <c r="CU172" s="9"/>
      <c r="CV172" s="9"/>
    </row>
    <row r="173" spans="91:100" x14ac:dyDescent="0.4">
      <c r="CM173" s="9"/>
      <c r="CN173" s="9"/>
      <c r="CO173" s="9"/>
      <c r="CP173" s="9"/>
      <c r="CQ173" s="9"/>
      <c r="CR173" s="9"/>
      <c r="CS173" s="9"/>
      <c r="CT173" s="9"/>
      <c r="CU173" s="9"/>
      <c r="CV173" s="9"/>
    </row>
    <row r="174" spans="91:100" x14ac:dyDescent="0.4">
      <c r="CM174" s="9"/>
      <c r="CN174" s="9"/>
      <c r="CO174" s="9"/>
      <c r="CP174" s="9"/>
      <c r="CQ174" s="9"/>
      <c r="CR174" s="9"/>
      <c r="CS174" s="9"/>
      <c r="CT174" s="9"/>
      <c r="CU174" s="9"/>
      <c r="CV174" s="9"/>
    </row>
    <row r="175" spans="91:100" x14ac:dyDescent="0.4">
      <c r="CM175" s="9"/>
      <c r="CN175" s="9"/>
      <c r="CO175" s="9"/>
      <c r="CP175" s="9"/>
      <c r="CQ175" s="9"/>
      <c r="CR175" s="9"/>
      <c r="CS175" s="9"/>
      <c r="CT175" s="9"/>
      <c r="CU175" s="9"/>
      <c r="CV175" s="9"/>
    </row>
    <row r="176" spans="91:100" x14ac:dyDescent="0.4">
      <c r="CM176" s="9"/>
      <c r="CN176" s="9"/>
      <c r="CO176" s="9"/>
      <c r="CP176" s="9"/>
      <c r="CQ176" s="9"/>
      <c r="CR176" s="9"/>
      <c r="CS176" s="9"/>
      <c r="CT176" s="9"/>
      <c r="CU176" s="9"/>
      <c r="CV176" s="9"/>
    </row>
    <row r="177" spans="91:100" x14ac:dyDescent="0.4">
      <c r="CM177" s="9"/>
      <c r="CN177" s="9"/>
      <c r="CO177" s="9"/>
      <c r="CP177" s="9"/>
      <c r="CQ177" s="9"/>
      <c r="CR177" s="9"/>
      <c r="CS177" s="9"/>
      <c r="CT177" s="9"/>
      <c r="CU177" s="9"/>
      <c r="CV177" s="9"/>
    </row>
    <row r="178" spans="91:100" x14ac:dyDescent="0.4">
      <c r="CM178" s="9"/>
      <c r="CN178" s="9"/>
      <c r="CO178" s="9"/>
      <c r="CP178" s="9"/>
      <c r="CQ178" s="9"/>
      <c r="CR178" s="9"/>
      <c r="CS178" s="9"/>
      <c r="CT178" s="9"/>
      <c r="CU178" s="9"/>
      <c r="CV178" s="9"/>
    </row>
    <row r="179" spans="91:100" x14ac:dyDescent="0.4">
      <c r="CM179" s="9"/>
      <c r="CN179" s="9"/>
      <c r="CO179" s="9"/>
      <c r="CP179" s="9"/>
      <c r="CQ179" s="9"/>
      <c r="CR179" s="9"/>
      <c r="CS179" s="9"/>
      <c r="CT179" s="9"/>
      <c r="CU179" s="9"/>
      <c r="CV179" s="9"/>
    </row>
    <row r="180" spans="91:100" x14ac:dyDescent="0.4">
      <c r="CM180" s="9"/>
      <c r="CN180" s="9"/>
      <c r="CO180" s="9"/>
      <c r="CP180" s="9"/>
      <c r="CQ180" s="9"/>
      <c r="CR180" s="9"/>
      <c r="CS180" s="9"/>
      <c r="CT180" s="9"/>
      <c r="CU180" s="9"/>
      <c r="CV180" s="9"/>
    </row>
    <row r="181" spans="91:100" x14ac:dyDescent="0.4">
      <c r="CM181" s="9"/>
      <c r="CN181" s="9"/>
      <c r="CO181" s="9"/>
      <c r="CP181" s="9"/>
      <c r="CQ181" s="9"/>
      <c r="CR181" s="9"/>
      <c r="CS181" s="9"/>
      <c r="CT181" s="9"/>
      <c r="CU181" s="9"/>
      <c r="CV181" s="9"/>
    </row>
    <row r="182" spans="91:100" x14ac:dyDescent="0.4">
      <c r="CM182" s="9"/>
      <c r="CN182" s="9"/>
      <c r="CO182" s="9"/>
      <c r="CP182" s="9"/>
      <c r="CQ182" s="9"/>
      <c r="CR182" s="9"/>
      <c r="CS182" s="9"/>
      <c r="CT182" s="9"/>
      <c r="CU182" s="9"/>
      <c r="CV182" s="9"/>
    </row>
    <row r="183" spans="91:100" x14ac:dyDescent="0.4">
      <c r="CM183" s="9"/>
      <c r="CN183" s="9"/>
      <c r="CO183" s="9"/>
      <c r="CP183" s="9"/>
      <c r="CQ183" s="9"/>
      <c r="CR183" s="9"/>
      <c r="CS183" s="9"/>
      <c r="CT183" s="9"/>
      <c r="CU183" s="9"/>
      <c r="CV183" s="9"/>
    </row>
    <row r="184" spans="91:100" x14ac:dyDescent="0.4">
      <c r="CM184" s="9"/>
      <c r="CN184" s="9"/>
      <c r="CO184" s="9"/>
      <c r="CP184" s="9"/>
      <c r="CQ184" s="9"/>
      <c r="CR184" s="9"/>
      <c r="CS184" s="9"/>
      <c r="CT184" s="9"/>
      <c r="CU184" s="9"/>
      <c r="CV184" s="9"/>
    </row>
    <row r="185" spans="91:100" x14ac:dyDescent="0.4">
      <c r="CM185" s="9"/>
      <c r="CN185" s="9"/>
      <c r="CO185" s="9"/>
      <c r="CP185" s="9"/>
      <c r="CQ185" s="9"/>
      <c r="CR185" s="9"/>
      <c r="CS185" s="9"/>
      <c r="CT185" s="9"/>
      <c r="CU185" s="9"/>
      <c r="CV185" s="9"/>
    </row>
    <row r="186" spans="91:100" x14ac:dyDescent="0.4">
      <c r="CM186" s="9"/>
      <c r="CN186" s="9"/>
      <c r="CO186" s="9"/>
      <c r="CP186" s="9"/>
      <c r="CQ186" s="9"/>
      <c r="CR186" s="9"/>
      <c r="CS186" s="9"/>
      <c r="CT186" s="9"/>
      <c r="CU186" s="9"/>
      <c r="CV186" s="9"/>
    </row>
    <row r="187" spans="91:100" x14ac:dyDescent="0.4">
      <c r="CM187" s="9"/>
      <c r="CN187" s="9"/>
      <c r="CO187" s="9"/>
      <c r="CP187" s="9"/>
      <c r="CQ187" s="9"/>
      <c r="CR187" s="9"/>
      <c r="CS187" s="9"/>
      <c r="CT187" s="9"/>
      <c r="CU187" s="9"/>
      <c r="CV187" s="9"/>
    </row>
    <row r="188" spans="91:100" x14ac:dyDescent="0.4">
      <c r="CM188" s="9"/>
      <c r="CN188" s="9"/>
      <c r="CO188" s="9"/>
      <c r="CP188" s="9"/>
      <c r="CQ188" s="9"/>
      <c r="CR188" s="9"/>
      <c r="CS188" s="9"/>
      <c r="CT188" s="9"/>
      <c r="CU188" s="9"/>
      <c r="CV188" s="9"/>
    </row>
    <row r="189" spans="91:100" x14ac:dyDescent="0.4">
      <c r="CM189" s="9"/>
      <c r="CN189" s="9"/>
      <c r="CO189" s="9"/>
      <c r="CP189" s="9"/>
      <c r="CQ189" s="9"/>
      <c r="CR189" s="9"/>
      <c r="CS189" s="9"/>
      <c r="CT189" s="9"/>
      <c r="CU189" s="9"/>
      <c r="CV189" s="9"/>
    </row>
    <row r="190" spans="91:100" x14ac:dyDescent="0.4">
      <c r="CM190" s="9"/>
      <c r="CN190" s="9"/>
      <c r="CO190" s="9"/>
      <c r="CP190" s="9"/>
      <c r="CQ190" s="9"/>
      <c r="CR190" s="9"/>
      <c r="CS190" s="9"/>
      <c r="CT190" s="9"/>
      <c r="CU190" s="9"/>
      <c r="CV190" s="9"/>
    </row>
    <row r="191" spans="91:100" x14ac:dyDescent="0.4">
      <c r="CM191" s="9"/>
      <c r="CN191" s="9"/>
      <c r="CO191" s="9"/>
      <c r="CP191" s="9"/>
      <c r="CQ191" s="9"/>
      <c r="CR191" s="9"/>
      <c r="CS191" s="9"/>
      <c r="CT191" s="9"/>
      <c r="CU191" s="9"/>
      <c r="CV191" s="9"/>
    </row>
    <row r="192" spans="91:100" x14ac:dyDescent="0.4">
      <c r="CM192" s="9"/>
      <c r="CN192" s="9"/>
      <c r="CO192" s="9"/>
      <c r="CP192" s="9"/>
      <c r="CQ192" s="9"/>
      <c r="CR192" s="9"/>
      <c r="CS192" s="9"/>
      <c r="CT192" s="9"/>
      <c r="CU192" s="9"/>
      <c r="CV192" s="9"/>
    </row>
    <row r="193" spans="91:100" x14ac:dyDescent="0.4">
      <c r="CM193" s="9"/>
      <c r="CN193" s="9"/>
      <c r="CO193" s="9"/>
      <c r="CP193" s="9"/>
      <c r="CQ193" s="9"/>
      <c r="CR193" s="9"/>
      <c r="CS193" s="9"/>
      <c r="CT193" s="9"/>
      <c r="CU193" s="9"/>
      <c r="CV193" s="9"/>
    </row>
    <row r="194" spans="91:100" x14ac:dyDescent="0.4">
      <c r="CM194" s="9"/>
      <c r="CN194" s="9"/>
      <c r="CO194" s="9"/>
      <c r="CP194" s="9"/>
      <c r="CQ194" s="9"/>
      <c r="CR194" s="9"/>
      <c r="CS194" s="9"/>
      <c r="CT194" s="9"/>
      <c r="CU194" s="9"/>
      <c r="CV194" s="9"/>
    </row>
    <row r="195" spans="91:100" x14ac:dyDescent="0.4">
      <c r="CM195" s="9"/>
      <c r="CN195" s="9"/>
      <c r="CO195" s="9"/>
      <c r="CP195" s="9"/>
      <c r="CQ195" s="9"/>
      <c r="CR195" s="9"/>
      <c r="CS195" s="9"/>
      <c r="CT195" s="9"/>
      <c r="CU195" s="9"/>
      <c r="CV195" s="9"/>
    </row>
    <row r="196" spans="91:100" x14ac:dyDescent="0.4">
      <c r="CM196" s="9"/>
      <c r="CN196" s="9"/>
      <c r="CO196" s="9"/>
      <c r="CP196" s="9"/>
      <c r="CQ196" s="9"/>
      <c r="CR196" s="9"/>
      <c r="CS196" s="9"/>
      <c r="CT196" s="9"/>
      <c r="CU196" s="9"/>
      <c r="CV196" s="9"/>
    </row>
    <row r="197" spans="91:100" x14ac:dyDescent="0.4">
      <c r="CM197" s="9"/>
      <c r="CN197" s="9"/>
      <c r="CO197" s="9"/>
      <c r="CP197" s="9"/>
      <c r="CQ197" s="9"/>
      <c r="CR197" s="9"/>
      <c r="CS197" s="9"/>
      <c r="CT197" s="9"/>
      <c r="CU197" s="9"/>
      <c r="CV197" s="9"/>
    </row>
    <row r="198" spans="91:100" x14ac:dyDescent="0.4">
      <c r="CM198" s="9"/>
      <c r="CN198" s="9"/>
      <c r="CO198" s="9"/>
      <c r="CP198" s="9"/>
      <c r="CQ198" s="9"/>
      <c r="CR198" s="9"/>
      <c r="CS198" s="9"/>
      <c r="CT198" s="9"/>
      <c r="CU198" s="9"/>
      <c r="CV198" s="9"/>
    </row>
    <row r="199" spans="91:100" x14ac:dyDescent="0.4">
      <c r="CM199" s="9"/>
      <c r="CN199" s="9"/>
      <c r="CO199" s="9"/>
      <c r="CP199" s="9"/>
      <c r="CQ199" s="9"/>
      <c r="CR199" s="9"/>
      <c r="CS199" s="9"/>
      <c r="CT199" s="9"/>
      <c r="CU199" s="9"/>
      <c r="CV199" s="9"/>
    </row>
    <row r="200" spans="91:100" x14ac:dyDescent="0.4">
      <c r="CM200" s="9"/>
      <c r="CN200" s="9"/>
      <c r="CO200" s="9"/>
      <c r="CP200" s="9"/>
      <c r="CQ200" s="9"/>
      <c r="CR200" s="9"/>
      <c r="CS200" s="9"/>
      <c r="CT200" s="9"/>
      <c r="CU200" s="9"/>
      <c r="CV200" s="9"/>
    </row>
    <row r="201" spans="91:100" x14ac:dyDescent="0.4">
      <c r="CM201" s="9"/>
      <c r="CN201" s="9"/>
      <c r="CO201" s="9"/>
      <c r="CP201" s="9"/>
      <c r="CQ201" s="9"/>
      <c r="CR201" s="9"/>
      <c r="CS201" s="9"/>
      <c r="CT201" s="9"/>
      <c r="CU201" s="9"/>
      <c r="CV201" s="9"/>
    </row>
    <row r="202" spans="91:100" x14ac:dyDescent="0.4">
      <c r="CM202" s="9"/>
      <c r="CN202" s="9"/>
      <c r="CO202" s="9"/>
      <c r="CP202" s="9"/>
      <c r="CQ202" s="9"/>
      <c r="CR202" s="9"/>
      <c r="CS202" s="9"/>
      <c r="CT202" s="9"/>
      <c r="CU202" s="9"/>
      <c r="CV202" s="9"/>
    </row>
    <row r="203" spans="91:100" x14ac:dyDescent="0.4">
      <c r="CM203" s="9"/>
      <c r="CN203" s="9"/>
      <c r="CO203" s="9"/>
      <c r="CP203" s="9"/>
      <c r="CQ203" s="9"/>
      <c r="CR203" s="9"/>
      <c r="CS203" s="9"/>
      <c r="CT203" s="9"/>
      <c r="CU203" s="9"/>
      <c r="CV203" s="9"/>
    </row>
    <row r="204" spans="91:100" x14ac:dyDescent="0.4">
      <c r="CM204" s="9"/>
      <c r="CN204" s="9"/>
      <c r="CO204" s="9"/>
      <c r="CP204" s="9"/>
      <c r="CQ204" s="9"/>
      <c r="CR204" s="9"/>
      <c r="CS204" s="9"/>
      <c r="CT204" s="9"/>
      <c r="CU204" s="9"/>
      <c r="CV204" s="9"/>
    </row>
    <row r="205" spans="91:100" x14ac:dyDescent="0.4">
      <c r="CM205" s="9"/>
      <c r="CN205" s="9"/>
      <c r="CO205" s="9"/>
      <c r="CP205" s="9"/>
      <c r="CQ205" s="9"/>
      <c r="CR205" s="9"/>
      <c r="CS205" s="9"/>
      <c r="CT205" s="9"/>
      <c r="CU205" s="9"/>
      <c r="CV205" s="9"/>
    </row>
    <row r="206" spans="91:100" x14ac:dyDescent="0.4">
      <c r="CM206" s="9"/>
      <c r="CN206" s="9"/>
      <c r="CO206" s="9"/>
      <c r="CP206" s="9"/>
      <c r="CQ206" s="9"/>
      <c r="CR206" s="9"/>
      <c r="CS206" s="9"/>
      <c r="CT206" s="9"/>
      <c r="CU206" s="9"/>
      <c r="CV206" s="9"/>
    </row>
    <row r="207" spans="91:100" x14ac:dyDescent="0.4">
      <c r="CM207" s="9"/>
      <c r="CN207" s="9"/>
      <c r="CO207" s="9"/>
      <c r="CP207" s="9"/>
      <c r="CQ207" s="9"/>
      <c r="CR207" s="9"/>
      <c r="CS207" s="9"/>
      <c r="CT207" s="9"/>
      <c r="CU207" s="9"/>
      <c r="CV207" s="9"/>
    </row>
    <row r="208" spans="91:100" x14ac:dyDescent="0.4">
      <c r="CM208" s="9"/>
      <c r="CN208" s="9"/>
      <c r="CO208" s="9"/>
      <c r="CP208" s="9"/>
      <c r="CQ208" s="9"/>
      <c r="CR208" s="9"/>
      <c r="CS208" s="9"/>
      <c r="CT208" s="9"/>
      <c r="CU208" s="9"/>
      <c r="CV208" s="9"/>
    </row>
    <row r="209" spans="91:100" x14ac:dyDescent="0.4">
      <c r="CM209" s="9"/>
      <c r="CN209" s="9"/>
      <c r="CO209" s="9"/>
      <c r="CP209" s="9"/>
      <c r="CQ209" s="9"/>
      <c r="CR209" s="9"/>
      <c r="CS209" s="9"/>
      <c r="CT209" s="9"/>
      <c r="CU209" s="9"/>
      <c r="CV209" s="9"/>
    </row>
    <row r="210" spans="91:100" x14ac:dyDescent="0.4">
      <c r="CM210" s="9"/>
      <c r="CN210" s="9"/>
      <c r="CO210" s="9"/>
      <c r="CP210" s="9"/>
      <c r="CQ210" s="9"/>
      <c r="CR210" s="9"/>
      <c r="CS210" s="9"/>
      <c r="CT210" s="9"/>
      <c r="CU210" s="9"/>
      <c r="CV210" s="9"/>
    </row>
    <row r="211" spans="91:100" x14ac:dyDescent="0.4">
      <c r="CM211" s="9"/>
      <c r="CN211" s="9"/>
      <c r="CO211" s="9"/>
      <c r="CP211" s="9"/>
      <c r="CQ211" s="9"/>
      <c r="CR211" s="9"/>
      <c r="CS211" s="9"/>
      <c r="CT211" s="9"/>
      <c r="CU211" s="9"/>
      <c r="CV211" s="9"/>
    </row>
    <row r="212" spans="91:100" x14ac:dyDescent="0.4">
      <c r="CM212" s="9"/>
      <c r="CN212" s="9"/>
      <c r="CO212" s="9"/>
      <c r="CP212" s="9"/>
      <c r="CQ212" s="9"/>
      <c r="CR212" s="9"/>
      <c r="CS212" s="9"/>
      <c r="CT212" s="9"/>
      <c r="CU212" s="9"/>
      <c r="CV212" s="9"/>
    </row>
    <row r="213" spans="91:100" x14ac:dyDescent="0.4">
      <c r="CM213" s="9"/>
      <c r="CN213" s="9"/>
      <c r="CO213" s="9"/>
      <c r="CP213" s="9"/>
      <c r="CQ213" s="9"/>
      <c r="CR213" s="9"/>
      <c r="CS213" s="9"/>
      <c r="CT213" s="9"/>
      <c r="CU213" s="9"/>
      <c r="CV213" s="9"/>
    </row>
    <row r="214" spans="91:100" x14ac:dyDescent="0.4">
      <c r="CM214" s="9"/>
      <c r="CN214" s="9"/>
      <c r="CO214" s="9"/>
      <c r="CP214" s="9"/>
      <c r="CQ214" s="9"/>
      <c r="CR214" s="9"/>
      <c r="CS214" s="9"/>
      <c r="CT214" s="9"/>
      <c r="CU214" s="9"/>
      <c r="CV214" s="9"/>
    </row>
    <row r="215" spans="91:100" x14ac:dyDescent="0.4">
      <c r="CM215" s="9"/>
      <c r="CN215" s="9"/>
      <c r="CO215" s="9"/>
      <c r="CP215" s="9"/>
      <c r="CQ215" s="9"/>
      <c r="CR215" s="9"/>
      <c r="CS215" s="9"/>
      <c r="CT215" s="9"/>
      <c r="CU215" s="9"/>
      <c r="CV215" s="9"/>
    </row>
    <row r="216" spans="91:100" x14ac:dyDescent="0.4">
      <c r="CM216" s="9"/>
      <c r="CN216" s="9"/>
      <c r="CO216" s="9"/>
      <c r="CP216" s="9"/>
      <c r="CQ216" s="9"/>
      <c r="CR216" s="9"/>
      <c r="CS216" s="9"/>
      <c r="CT216" s="9"/>
      <c r="CU216" s="9"/>
      <c r="CV216" s="9"/>
    </row>
    <row r="217" spans="91:100" x14ac:dyDescent="0.4">
      <c r="CM217" s="9"/>
      <c r="CN217" s="9"/>
      <c r="CO217" s="9"/>
      <c r="CP217" s="9"/>
      <c r="CQ217" s="9"/>
      <c r="CR217" s="9"/>
      <c r="CS217" s="9"/>
      <c r="CT217" s="9"/>
      <c r="CU217" s="9"/>
      <c r="CV217" s="9"/>
    </row>
    <row r="218" spans="91:100" x14ac:dyDescent="0.4">
      <c r="CM218" s="9"/>
      <c r="CN218" s="9"/>
      <c r="CO218" s="9"/>
      <c r="CP218" s="9"/>
      <c r="CQ218" s="9"/>
      <c r="CR218" s="9"/>
      <c r="CS218" s="9"/>
      <c r="CT218" s="9"/>
      <c r="CU218" s="9"/>
      <c r="CV218" s="9"/>
    </row>
    <row r="219" spans="91:100" x14ac:dyDescent="0.4">
      <c r="CM219" s="9"/>
      <c r="CN219" s="9"/>
      <c r="CO219" s="9"/>
      <c r="CP219" s="9"/>
      <c r="CQ219" s="9"/>
      <c r="CR219" s="9"/>
      <c r="CS219" s="9"/>
      <c r="CT219" s="9"/>
      <c r="CU219" s="9"/>
      <c r="CV219" s="9"/>
    </row>
    <row r="220" spans="91:100" x14ac:dyDescent="0.4">
      <c r="CM220" s="9"/>
      <c r="CN220" s="9"/>
      <c r="CO220" s="9"/>
      <c r="CP220" s="9"/>
      <c r="CQ220" s="9"/>
      <c r="CR220" s="9"/>
      <c r="CS220" s="9"/>
      <c r="CT220" s="9"/>
      <c r="CU220" s="9"/>
      <c r="CV220" s="9"/>
    </row>
    <row r="221" spans="91:100" x14ac:dyDescent="0.4">
      <c r="CM221" s="9"/>
      <c r="CN221" s="9"/>
      <c r="CO221" s="9"/>
      <c r="CP221" s="9"/>
      <c r="CQ221" s="9"/>
      <c r="CR221" s="9"/>
      <c r="CS221" s="9"/>
      <c r="CT221" s="9"/>
      <c r="CU221" s="9"/>
      <c r="CV221" s="9"/>
    </row>
    <row r="222" spans="91:100" x14ac:dyDescent="0.4">
      <c r="CM222" s="9"/>
      <c r="CN222" s="9"/>
      <c r="CO222" s="9"/>
      <c r="CP222" s="9"/>
      <c r="CQ222" s="9"/>
      <c r="CR222" s="9"/>
      <c r="CS222" s="9"/>
      <c r="CT222" s="9"/>
      <c r="CU222" s="9"/>
      <c r="CV222" s="9"/>
    </row>
    <row r="223" spans="91:100" x14ac:dyDescent="0.4">
      <c r="CM223" s="9"/>
      <c r="CN223" s="9"/>
      <c r="CO223" s="9"/>
      <c r="CP223" s="9"/>
      <c r="CQ223" s="9"/>
      <c r="CR223" s="9"/>
      <c r="CS223" s="9"/>
      <c r="CT223" s="9"/>
      <c r="CU223" s="9"/>
      <c r="CV223" s="9"/>
    </row>
    <row r="224" spans="91:100" x14ac:dyDescent="0.4">
      <c r="CM224" s="9"/>
      <c r="CN224" s="9"/>
      <c r="CO224" s="9"/>
      <c r="CP224" s="9"/>
      <c r="CQ224" s="9"/>
      <c r="CR224" s="9"/>
      <c r="CS224" s="9"/>
      <c r="CT224" s="9"/>
      <c r="CU224" s="9"/>
      <c r="CV224" s="9"/>
    </row>
    <row r="225" spans="91:100" x14ac:dyDescent="0.4">
      <c r="CM225" s="9"/>
      <c r="CN225" s="9"/>
      <c r="CO225" s="9"/>
      <c r="CP225" s="9"/>
      <c r="CQ225" s="9"/>
      <c r="CR225" s="9"/>
      <c r="CS225" s="9"/>
      <c r="CT225" s="9"/>
      <c r="CU225" s="9"/>
      <c r="CV225" s="9"/>
    </row>
    <row r="226" spans="91:100" x14ac:dyDescent="0.4">
      <c r="CM226" s="9"/>
      <c r="CN226" s="9"/>
      <c r="CO226" s="9"/>
      <c r="CP226" s="9"/>
      <c r="CQ226" s="9"/>
      <c r="CR226" s="9"/>
      <c r="CS226" s="9"/>
      <c r="CT226" s="9"/>
      <c r="CU226" s="9"/>
      <c r="CV226" s="9"/>
    </row>
    <row r="227" spans="91:100" x14ac:dyDescent="0.4">
      <c r="CM227" s="9"/>
      <c r="CN227" s="9"/>
      <c r="CO227" s="9"/>
      <c r="CP227" s="9"/>
      <c r="CQ227" s="9"/>
      <c r="CR227" s="9"/>
      <c r="CS227" s="9"/>
      <c r="CT227" s="9"/>
      <c r="CU227" s="9"/>
      <c r="CV227" s="9"/>
    </row>
    <row r="228" spans="91:100" x14ac:dyDescent="0.4">
      <c r="CM228" s="9"/>
      <c r="CN228" s="9"/>
      <c r="CO228" s="9"/>
      <c r="CP228" s="9"/>
      <c r="CQ228" s="9"/>
      <c r="CR228" s="9"/>
      <c r="CS228" s="9"/>
      <c r="CT228" s="9"/>
      <c r="CU228" s="9"/>
      <c r="CV228" s="9"/>
    </row>
    <row r="229" spans="91:100" x14ac:dyDescent="0.4">
      <c r="CM229" s="9"/>
      <c r="CN229" s="9"/>
      <c r="CO229" s="9"/>
      <c r="CP229" s="9"/>
      <c r="CQ229" s="9"/>
      <c r="CR229" s="9"/>
      <c r="CS229" s="9"/>
      <c r="CT229" s="9"/>
      <c r="CU229" s="9"/>
      <c r="CV229" s="9"/>
    </row>
    <row r="230" spans="91:100" x14ac:dyDescent="0.4">
      <c r="CM230" s="9"/>
      <c r="CN230" s="9"/>
      <c r="CO230" s="9"/>
      <c r="CP230" s="9"/>
      <c r="CQ230" s="9"/>
      <c r="CR230" s="9"/>
      <c r="CS230" s="9"/>
      <c r="CT230" s="9"/>
      <c r="CU230" s="9"/>
      <c r="CV230" s="9"/>
    </row>
    <row r="231" spans="91:100" x14ac:dyDescent="0.4">
      <c r="CM231" s="9"/>
      <c r="CN231" s="9"/>
      <c r="CO231" s="9"/>
      <c r="CP231" s="9"/>
      <c r="CQ231" s="9"/>
      <c r="CR231" s="9"/>
      <c r="CS231" s="9"/>
      <c r="CT231" s="9"/>
      <c r="CU231" s="9"/>
      <c r="CV231" s="9"/>
    </row>
    <row r="232" spans="91:100" x14ac:dyDescent="0.4">
      <c r="CM232" s="9"/>
      <c r="CN232" s="9"/>
      <c r="CO232" s="9"/>
      <c r="CP232" s="9"/>
      <c r="CQ232" s="9"/>
      <c r="CR232" s="9"/>
      <c r="CS232" s="9"/>
      <c r="CT232" s="9"/>
      <c r="CU232" s="9"/>
      <c r="CV232" s="9"/>
    </row>
    <row r="233" spans="91:100" x14ac:dyDescent="0.4">
      <c r="CM233" s="9"/>
      <c r="CN233" s="9"/>
      <c r="CO233" s="9"/>
      <c r="CP233" s="9"/>
      <c r="CQ233" s="9"/>
      <c r="CR233" s="9"/>
      <c r="CS233" s="9"/>
      <c r="CT233" s="9"/>
      <c r="CU233" s="9"/>
      <c r="CV233" s="9"/>
    </row>
    <row r="234" spans="91:100" x14ac:dyDescent="0.4">
      <c r="CM234" s="9"/>
      <c r="CN234" s="9"/>
      <c r="CO234" s="9"/>
      <c r="CP234" s="9"/>
      <c r="CQ234" s="9"/>
      <c r="CR234" s="9"/>
      <c r="CS234" s="9"/>
      <c r="CT234" s="9"/>
      <c r="CU234" s="9"/>
      <c r="CV234" s="9"/>
    </row>
    <row r="235" spans="91:100" x14ac:dyDescent="0.4">
      <c r="CM235" s="9"/>
      <c r="CN235" s="9"/>
      <c r="CO235" s="9"/>
      <c r="CP235" s="9"/>
      <c r="CQ235" s="9"/>
      <c r="CR235" s="9"/>
      <c r="CS235" s="9"/>
      <c r="CT235" s="9"/>
      <c r="CU235" s="9"/>
      <c r="CV235" s="9"/>
    </row>
    <row r="236" spans="91:100" x14ac:dyDescent="0.4">
      <c r="CM236" s="9"/>
      <c r="CN236" s="9"/>
      <c r="CO236" s="9"/>
      <c r="CP236" s="9"/>
      <c r="CQ236" s="9"/>
      <c r="CR236" s="9"/>
      <c r="CS236" s="9"/>
      <c r="CT236" s="9"/>
      <c r="CU236" s="9"/>
      <c r="CV236" s="9"/>
    </row>
    <row r="237" spans="91:100" x14ac:dyDescent="0.4">
      <c r="CM237" s="9"/>
      <c r="CN237" s="9"/>
      <c r="CO237" s="9"/>
      <c r="CP237" s="9"/>
      <c r="CQ237" s="9"/>
      <c r="CR237" s="9"/>
      <c r="CS237" s="9"/>
      <c r="CT237" s="9"/>
      <c r="CU237" s="9"/>
      <c r="CV237" s="9"/>
    </row>
    <row r="238" spans="91:100" x14ac:dyDescent="0.4">
      <c r="CM238" s="9"/>
      <c r="CN238" s="9"/>
      <c r="CO238" s="9"/>
      <c r="CP238" s="9"/>
      <c r="CQ238" s="9"/>
      <c r="CR238" s="9"/>
      <c r="CS238" s="9"/>
      <c r="CT238" s="9"/>
      <c r="CU238" s="9"/>
      <c r="CV238" s="9"/>
    </row>
    <row r="239" spans="91:100" x14ac:dyDescent="0.4">
      <c r="CM239" s="9"/>
      <c r="CN239" s="9"/>
      <c r="CO239" s="9"/>
      <c r="CP239" s="9"/>
      <c r="CQ239" s="9"/>
      <c r="CR239" s="9"/>
      <c r="CS239" s="9"/>
      <c r="CT239" s="9"/>
      <c r="CU239" s="9"/>
      <c r="CV239" s="9"/>
    </row>
    <row r="240" spans="91:100" x14ac:dyDescent="0.4">
      <c r="CM240" s="9"/>
      <c r="CN240" s="9"/>
      <c r="CO240" s="9"/>
      <c r="CP240" s="9"/>
      <c r="CQ240" s="9"/>
      <c r="CR240" s="9"/>
      <c r="CS240" s="9"/>
      <c r="CT240" s="9"/>
      <c r="CU240" s="9"/>
      <c r="CV240" s="9"/>
    </row>
    <row r="241" spans="91:100" x14ac:dyDescent="0.4">
      <c r="CM241" s="9"/>
      <c r="CN241" s="9"/>
      <c r="CO241" s="9"/>
      <c r="CP241" s="9"/>
      <c r="CQ241" s="9"/>
      <c r="CR241" s="9"/>
      <c r="CS241" s="9"/>
      <c r="CT241" s="9"/>
      <c r="CU241" s="9"/>
      <c r="CV241" s="9"/>
    </row>
    <row r="242" spans="91:100" x14ac:dyDescent="0.4">
      <c r="CM242" s="9"/>
      <c r="CN242" s="9"/>
      <c r="CO242" s="9"/>
      <c r="CP242" s="9"/>
      <c r="CQ242" s="9"/>
      <c r="CR242" s="9"/>
      <c r="CS242" s="9"/>
      <c r="CT242" s="9"/>
      <c r="CU242" s="9"/>
      <c r="CV242" s="9"/>
    </row>
    <row r="243" spans="91:100" x14ac:dyDescent="0.4">
      <c r="CM243" s="9"/>
      <c r="CN243" s="9"/>
      <c r="CO243" s="9"/>
      <c r="CP243" s="9"/>
      <c r="CQ243" s="9"/>
      <c r="CR243" s="9"/>
      <c r="CS243" s="9"/>
      <c r="CT243" s="9"/>
      <c r="CU243" s="9"/>
      <c r="CV243" s="9"/>
    </row>
    <row r="244" spans="91:100" x14ac:dyDescent="0.4">
      <c r="CM244" s="9"/>
      <c r="CN244" s="9"/>
      <c r="CO244" s="9"/>
      <c r="CP244" s="9"/>
      <c r="CQ244" s="9"/>
      <c r="CR244" s="9"/>
      <c r="CS244" s="9"/>
      <c r="CT244" s="9"/>
      <c r="CU244" s="9"/>
      <c r="CV244" s="9"/>
    </row>
    <row r="245" spans="91:100" x14ac:dyDescent="0.4">
      <c r="CM245" s="9"/>
      <c r="CN245" s="9"/>
      <c r="CO245" s="9"/>
      <c r="CP245" s="9"/>
      <c r="CQ245" s="9"/>
      <c r="CR245" s="9"/>
      <c r="CS245" s="9"/>
      <c r="CT245" s="9"/>
      <c r="CU245" s="9"/>
      <c r="CV245" s="9"/>
    </row>
    <row r="246" spans="91:100" x14ac:dyDescent="0.4">
      <c r="CM246" s="9"/>
      <c r="CN246" s="9"/>
      <c r="CO246" s="9"/>
      <c r="CP246" s="9"/>
      <c r="CQ246" s="9"/>
      <c r="CR246" s="9"/>
      <c r="CS246" s="9"/>
      <c r="CT246" s="9"/>
      <c r="CU246" s="9"/>
      <c r="CV246" s="9"/>
    </row>
    <row r="247" spans="91:100" x14ac:dyDescent="0.4">
      <c r="CM247" s="9"/>
      <c r="CN247" s="9"/>
      <c r="CO247" s="9"/>
      <c r="CP247" s="9"/>
      <c r="CQ247" s="9"/>
      <c r="CR247" s="9"/>
      <c r="CS247" s="9"/>
      <c r="CT247" s="9"/>
      <c r="CU247" s="9"/>
      <c r="CV247" s="9"/>
    </row>
    <row r="248" spans="91:100" x14ac:dyDescent="0.4">
      <c r="CM248" s="9"/>
      <c r="CN248" s="9"/>
      <c r="CO248" s="9"/>
      <c r="CP248" s="9"/>
      <c r="CQ248" s="9"/>
      <c r="CR248" s="9"/>
      <c r="CS248" s="9"/>
      <c r="CT248" s="9"/>
      <c r="CU248" s="9"/>
      <c r="CV248" s="9"/>
    </row>
    <row r="249" spans="91:100" x14ac:dyDescent="0.4">
      <c r="CM249" s="9"/>
      <c r="CN249" s="9"/>
      <c r="CO249" s="9"/>
      <c r="CP249" s="9"/>
      <c r="CQ249" s="9"/>
      <c r="CR249" s="9"/>
      <c r="CS249" s="9"/>
      <c r="CT249" s="9"/>
      <c r="CU249" s="9"/>
      <c r="CV249" s="9"/>
    </row>
    <row r="250" spans="91:100" x14ac:dyDescent="0.4">
      <c r="CM250" s="9"/>
      <c r="CN250" s="9"/>
      <c r="CO250" s="9"/>
      <c r="CP250" s="9"/>
      <c r="CQ250" s="9"/>
      <c r="CR250" s="9"/>
      <c r="CS250" s="9"/>
      <c r="CT250" s="9"/>
      <c r="CU250" s="9"/>
      <c r="CV250" s="9"/>
    </row>
    <row r="251" spans="91:100" x14ac:dyDescent="0.4">
      <c r="CM251" s="9"/>
      <c r="CN251" s="9"/>
      <c r="CO251" s="9"/>
      <c r="CP251" s="9"/>
      <c r="CQ251" s="9"/>
      <c r="CR251" s="9"/>
      <c r="CS251" s="9"/>
      <c r="CT251" s="9"/>
      <c r="CU251" s="9"/>
      <c r="CV251" s="9"/>
    </row>
    <row r="252" spans="91:100" x14ac:dyDescent="0.4">
      <c r="CM252" s="9"/>
      <c r="CN252" s="9"/>
      <c r="CO252" s="9"/>
      <c r="CP252" s="9"/>
      <c r="CQ252" s="9"/>
      <c r="CR252" s="9"/>
      <c r="CS252" s="9"/>
      <c r="CT252" s="9"/>
      <c r="CU252" s="9"/>
      <c r="CV252" s="9"/>
    </row>
    <row r="253" spans="91:100" x14ac:dyDescent="0.4">
      <c r="CM253" s="9"/>
      <c r="CN253" s="9"/>
      <c r="CO253" s="9"/>
      <c r="CP253" s="9"/>
      <c r="CQ253" s="9"/>
      <c r="CR253" s="9"/>
      <c r="CS253" s="9"/>
      <c r="CT253" s="9"/>
      <c r="CU253" s="9"/>
      <c r="CV253" s="9"/>
    </row>
    <row r="254" spans="91:100" x14ac:dyDescent="0.4">
      <c r="CM254" s="9"/>
      <c r="CN254" s="9"/>
      <c r="CO254" s="9"/>
      <c r="CP254" s="9"/>
      <c r="CQ254" s="9"/>
      <c r="CR254" s="9"/>
      <c r="CS254" s="9"/>
      <c r="CT254" s="9"/>
      <c r="CU254" s="9"/>
      <c r="CV254" s="9"/>
    </row>
    <row r="255" spans="91:100" x14ac:dyDescent="0.4">
      <c r="CM255" s="9"/>
      <c r="CN255" s="9"/>
      <c r="CO255" s="9"/>
      <c r="CP255" s="9"/>
      <c r="CQ255" s="9"/>
      <c r="CR255" s="9"/>
      <c r="CS255" s="9"/>
      <c r="CT255" s="9"/>
      <c r="CU255" s="9"/>
      <c r="CV255" s="9"/>
    </row>
    <row r="256" spans="91:100" x14ac:dyDescent="0.4">
      <c r="CM256" s="9"/>
      <c r="CN256" s="9"/>
      <c r="CO256" s="9"/>
      <c r="CP256" s="9"/>
      <c r="CQ256" s="9"/>
      <c r="CR256" s="9"/>
      <c r="CS256" s="9"/>
      <c r="CT256" s="9"/>
      <c r="CU256" s="9"/>
      <c r="CV256" s="9"/>
    </row>
    <row r="257" spans="91:100" x14ac:dyDescent="0.4">
      <c r="CM257" s="9"/>
      <c r="CN257" s="9"/>
      <c r="CO257" s="9"/>
      <c r="CP257" s="9"/>
      <c r="CQ257" s="9"/>
      <c r="CR257" s="9"/>
      <c r="CS257" s="9"/>
      <c r="CT257" s="9"/>
      <c r="CU257" s="9"/>
      <c r="CV257" s="9"/>
    </row>
    <row r="258" spans="91:100" x14ac:dyDescent="0.4">
      <c r="CM258" s="9"/>
      <c r="CN258" s="9"/>
      <c r="CO258" s="9"/>
      <c r="CP258" s="9"/>
      <c r="CQ258" s="9"/>
      <c r="CR258" s="9"/>
      <c r="CS258" s="9"/>
      <c r="CT258" s="9"/>
      <c r="CU258" s="9"/>
      <c r="CV258" s="9"/>
    </row>
    <row r="259" spans="91:100" x14ac:dyDescent="0.4">
      <c r="CM259" s="9"/>
      <c r="CN259" s="9"/>
      <c r="CO259" s="9"/>
      <c r="CP259" s="9"/>
      <c r="CQ259" s="9"/>
      <c r="CR259" s="9"/>
      <c r="CS259" s="9"/>
      <c r="CT259" s="9"/>
      <c r="CU259" s="9"/>
      <c r="CV259" s="9"/>
    </row>
    <row r="260" spans="91:100" x14ac:dyDescent="0.4">
      <c r="CM260" s="9"/>
      <c r="CN260" s="9"/>
      <c r="CO260" s="9"/>
      <c r="CP260" s="9"/>
      <c r="CQ260" s="9"/>
      <c r="CR260" s="9"/>
      <c r="CS260" s="9"/>
      <c r="CT260" s="9"/>
      <c r="CU260" s="9"/>
      <c r="CV260" s="9"/>
    </row>
    <row r="261" spans="91:100" x14ac:dyDescent="0.4">
      <c r="CM261" s="9"/>
      <c r="CN261" s="9"/>
      <c r="CO261" s="9"/>
      <c r="CP261" s="9"/>
      <c r="CQ261" s="9"/>
      <c r="CR261" s="9"/>
      <c r="CS261" s="9"/>
      <c r="CT261" s="9"/>
      <c r="CU261" s="9"/>
      <c r="CV261" s="9"/>
    </row>
    <row r="262" spans="91:100" x14ac:dyDescent="0.4">
      <c r="CM262" s="9"/>
      <c r="CN262" s="9"/>
      <c r="CO262" s="9"/>
      <c r="CP262" s="9"/>
      <c r="CQ262" s="9"/>
      <c r="CR262" s="9"/>
      <c r="CS262" s="9"/>
      <c r="CT262" s="9"/>
      <c r="CU262" s="9"/>
      <c r="CV262" s="9"/>
    </row>
    <row r="263" spans="91:100" x14ac:dyDescent="0.4">
      <c r="CM263" s="9"/>
      <c r="CN263" s="9"/>
      <c r="CO263" s="9"/>
      <c r="CP263" s="9"/>
      <c r="CQ263" s="9"/>
      <c r="CR263" s="9"/>
      <c r="CS263" s="9"/>
      <c r="CT263" s="9"/>
      <c r="CU263" s="9"/>
      <c r="CV263" s="9"/>
    </row>
    <row r="264" spans="91:100" x14ac:dyDescent="0.4">
      <c r="CM264" s="9"/>
      <c r="CN264" s="9"/>
      <c r="CO264" s="9"/>
      <c r="CP264" s="9"/>
      <c r="CQ264" s="9"/>
      <c r="CR264" s="9"/>
      <c r="CS264" s="9"/>
      <c r="CT264" s="9"/>
      <c r="CU264" s="9"/>
      <c r="CV264" s="9"/>
    </row>
    <row r="265" spans="91:100" x14ac:dyDescent="0.4">
      <c r="CM265" s="9"/>
      <c r="CN265" s="9"/>
      <c r="CO265" s="9"/>
      <c r="CP265" s="9"/>
      <c r="CQ265" s="9"/>
      <c r="CR265" s="9"/>
      <c r="CS265" s="9"/>
      <c r="CT265" s="9"/>
      <c r="CU265" s="9"/>
      <c r="CV265" s="9"/>
    </row>
    <row r="266" spans="91:100" x14ac:dyDescent="0.4">
      <c r="CM266" s="9"/>
      <c r="CN266" s="9"/>
      <c r="CO266" s="9"/>
      <c r="CP266" s="9"/>
      <c r="CQ266" s="9"/>
      <c r="CR266" s="9"/>
      <c r="CS266" s="9"/>
      <c r="CT266" s="9"/>
      <c r="CU266" s="9"/>
      <c r="CV266" s="9"/>
    </row>
    <row r="267" spans="91:100" x14ac:dyDescent="0.4">
      <c r="CM267" s="9"/>
      <c r="CN267" s="9"/>
      <c r="CO267" s="9"/>
      <c r="CP267" s="9"/>
      <c r="CQ267" s="9"/>
      <c r="CR267" s="9"/>
      <c r="CS267" s="9"/>
      <c r="CT267" s="9"/>
      <c r="CU267" s="9"/>
      <c r="CV267" s="9"/>
    </row>
    <row r="268" spans="91:100" x14ac:dyDescent="0.4">
      <c r="CM268" s="9"/>
      <c r="CN268" s="9"/>
      <c r="CO268" s="9"/>
      <c r="CP268" s="9"/>
      <c r="CQ268" s="9"/>
      <c r="CR268" s="9"/>
      <c r="CS268" s="9"/>
      <c r="CT268" s="9"/>
      <c r="CU268" s="9"/>
      <c r="CV268" s="9"/>
    </row>
    <row r="269" spans="91:100" x14ac:dyDescent="0.4">
      <c r="CM269" s="9"/>
      <c r="CN269" s="9"/>
      <c r="CO269" s="9"/>
      <c r="CP269" s="9"/>
      <c r="CQ269" s="9"/>
      <c r="CR269" s="9"/>
      <c r="CS269" s="9"/>
      <c r="CT269" s="9"/>
      <c r="CU269" s="9"/>
      <c r="CV269" s="9"/>
    </row>
    <row r="270" spans="91:100" x14ac:dyDescent="0.4">
      <c r="CM270" s="9"/>
      <c r="CN270" s="9"/>
      <c r="CO270" s="9"/>
      <c r="CP270" s="9"/>
      <c r="CQ270" s="9"/>
      <c r="CR270" s="9"/>
      <c r="CS270" s="9"/>
      <c r="CT270" s="9"/>
      <c r="CU270" s="9"/>
      <c r="CV270" s="9"/>
    </row>
    <row r="271" spans="91:100" x14ac:dyDescent="0.4">
      <c r="CM271" s="9"/>
      <c r="CN271" s="9"/>
      <c r="CO271" s="9"/>
      <c r="CP271" s="9"/>
      <c r="CQ271" s="9"/>
      <c r="CR271" s="9"/>
      <c r="CS271" s="9"/>
      <c r="CT271" s="9"/>
      <c r="CU271" s="9"/>
      <c r="CV271" s="9"/>
    </row>
    <row r="272" spans="91:100" x14ac:dyDescent="0.4">
      <c r="CM272" s="9"/>
      <c r="CN272" s="9"/>
      <c r="CO272" s="9"/>
      <c r="CP272" s="9"/>
      <c r="CQ272" s="9"/>
      <c r="CR272" s="9"/>
      <c r="CS272" s="9"/>
      <c r="CT272" s="9"/>
      <c r="CU272" s="9"/>
      <c r="CV272" s="9"/>
    </row>
    <row r="273" spans="91:100" x14ac:dyDescent="0.4">
      <c r="CM273" s="9"/>
      <c r="CN273" s="9"/>
      <c r="CO273" s="9"/>
      <c r="CP273" s="9"/>
      <c r="CQ273" s="9"/>
      <c r="CR273" s="9"/>
      <c r="CS273" s="9"/>
      <c r="CT273" s="9"/>
      <c r="CU273" s="9"/>
      <c r="CV273" s="9"/>
    </row>
    <row r="274" spans="91:100" x14ac:dyDescent="0.4">
      <c r="CM274" s="9"/>
      <c r="CN274" s="9"/>
      <c r="CO274" s="9"/>
      <c r="CP274" s="9"/>
      <c r="CQ274" s="9"/>
      <c r="CR274" s="9"/>
      <c r="CS274" s="9"/>
      <c r="CT274" s="9"/>
      <c r="CU274" s="9"/>
      <c r="CV274" s="9"/>
    </row>
    <row r="275" spans="91:100" x14ac:dyDescent="0.4">
      <c r="CM275" s="9"/>
      <c r="CN275" s="9"/>
      <c r="CO275" s="9"/>
      <c r="CP275" s="9"/>
      <c r="CQ275" s="9"/>
      <c r="CR275" s="9"/>
      <c r="CS275" s="9"/>
      <c r="CT275" s="9"/>
      <c r="CU275" s="9"/>
      <c r="CV275" s="9"/>
    </row>
    <row r="276" spans="91:100" x14ac:dyDescent="0.4">
      <c r="CM276" s="9"/>
      <c r="CN276" s="9"/>
      <c r="CO276" s="9"/>
      <c r="CP276" s="9"/>
      <c r="CQ276" s="9"/>
      <c r="CR276" s="9"/>
      <c r="CS276" s="9"/>
      <c r="CT276" s="9"/>
      <c r="CU276" s="9"/>
      <c r="CV276" s="9"/>
    </row>
    <row r="277" spans="91:100" x14ac:dyDescent="0.4">
      <c r="CM277" s="9"/>
      <c r="CN277" s="9"/>
      <c r="CO277" s="9"/>
      <c r="CP277" s="9"/>
      <c r="CQ277" s="9"/>
      <c r="CR277" s="9"/>
      <c r="CS277" s="9"/>
      <c r="CT277" s="9"/>
      <c r="CU277" s="9"/>
      <c r="CV277" s="9"/>
    </row>
    <row r="278" spans="91:100" x14ac:dyDescent="0.4">
      <c r="CM278" s="9"/>
      <c r="CN278" s="9"/>
      <c r="CO278" s="9"/>
      <c r="CP278" s="9"/>
      <c r="CQ278" s="9"/>
      <c r="CR278" s="9"/>
      <c r="CS278" s="9"/>
      <c r="CT278" s="9"/>
      <c r="CU278" s="9"/>
      <c r="CV278" s="9"/>
    </row>
    <row r="279" spans="91:100" x14ac:dyDescent="0.4">
      <c r="CM279" s="9"/>
      <c r="CN279" s="9"/>
      <c r="CO279" s="9"/>
      <c r="CP279" s="9"/>
      <c r="CQ279" s="9"/>
      <c r="CR279" s="9"/>
      <c r="CS279" s="9"/>
      <c r="CT279" s="9"/>
      <c r="CU279" s="9"/>
      <c r="CV279" s="9"/>
    </row>
    <row r="280" spans="91:100" x14ac:dyDescent="0.4">
      <c r="CM280" s="9"/>
      <c r="CN280" s="9"/>
      <c r="CO280" s="9"/>
      <c r="CP280" s="9"/>
      <c r="CQ280" s="9"/>
      <c r="CR280" s="9"/>
      <c r="CS280" s="9"/>
      <c r="CT280" s="9"/>
      <c r="CU280" s="9"/>
      <c r="CV280" s="9"/>
    </row>
    <row r="281" spans="91:100" x14ac:dyDescent="0.4">
      <c r="CM281" s="9"/>
      <c r="CN281" s="9"/>
      <c r="CO281" s="9"/>
      <c r="CP281" s="9"/>
      <c r="CQ281" s="9"/>
      <c r="CR281" s="9"/>
      <c r="CS281" s="9"/>
      <c r="CT281" s="9"/>
      <c r="CU281" s="9"/>
      <c r="CV281" s="9"/>
    </row>
    <row r="282" spans="91:100" x14ac:dyDescent="0.4">
      <c r="CM282" s="9"/>
      <c r="CN282" s="9"/>
      <c r="CO282" s="9"/>
      <c r="CP282" s="9"/>
      <c r="CQ282" s="9"/>
      <c r="CR282" s="9"/>
      <c r="CS282" s="9"/>
      <c r="CT282" s="9"/>
      <c r="CU282" s="9"/>
      <c r="CV282" s="9"/>
    </row>
    <row r="283" spans="91:100" x14ac:dyDescent="0.4">
      <c r="CM283" s="9"/>
      <c r="CN283" s="9"/>
      <c r="CO283" s="9"/>
      <c r="CP283" s="9"/>
      <c r="CQ283" s="9"/>
      <c r="CR283" s="9"/>
      <c r="CS283" s="9"/>
      <c r="CT283" s="9"/>
      <c r="CU283" s="9"/>
      <c r="CV283" s="9"/>
    </row>
    <row r="284" spans="91:100" x14ac:dyDescent="0.4">
      <c r="CM284" s="9"/>
      <c r="CN284" s="9"/>
      <c r="CO284" s="9"/>
      <c r="CP284" s="9"/>
      <c r="CQ284" s="9"/>
      <c r="CR284" s="9"/>
      <c r="CS284" s="9"/>
      <c r="CT284" s="9"/>
      <c r="CU284" s="9"/>
      <c r="CV284" s="9"/>
    </row>
    <row r="285" spans="91:100" x14ac:dyDescent="0.4">
      <c r="CM285" s="9"/>
      <c r="CN285" s="9"/>
      <c r="CO285" s="9"/>
      <c r="CP285" s="9"/>
      <c r="CQ285" s="9"/>
      <c r="CR285" s="9"/>
      <c r="CS285" s="9"/>
      <c r="CT285" s="9"/>
      <c r="CU285" s="9"/>
      <c r="CV285" s="9"/>
    </row>
    <row r="286" spans="91:100" x14ac:dyDescent="0.4">
      <c r="CM286" s="9"/>
      <c r="CN286" s="9"/>
      <c r="CO286" s="9"/>
      <c r="CP286" s="9"/>
      <c r="CQ286" s="9"/>
      <c r="CR286" s="9"/>
      <c r="CS286" s="9"/>
      <c r="CT286" s="9"/>
      <c r="CU286" s="9"/>
      <c r="CV286" s="9"/>
    </row>
    <row r="287" spans="91:100" x14ac:dyDescent="0.4">
      <c r="CM287" s="9"/>
      <c r="CN287" s="9"/>
      <c r="CO287" s="9"/>
      <c r="CP287" s="9"/>
      <c r="CQ287" s="9"/>
      <c r="CR287" s="9"/>
      <c r="CS287" s="9"/>
      <c r="CT287" s="9"/>
      <c r="CU287" s="9"/>
      <c r="CV287" s="9"/>
    </row>
    <row r="288" spans="91:100" x14ac:dyDescent="0.4">
      <c r="CM288" s="9"/>
      <c r="CN288" s="9"/>
      <c r="CO288" s="9"/>
      <c r="CP288" s="9"/>
      <c r="CQ288" s="9"/>
      <c r="CR288" s="9"/>
      <c r="CS288" s="9"/>
      <c r="CT288" s="9"/>
      <c r="CU288" s="9"/>
      <c r="CV288" s="9"/>
    </row>
    <row r="289" spans="91:100" x14ac:dyDescent="0.4">
      <c r="CM289" s="9"/>
      <c r="CN289" s="9"/>
      <c r="CO289" s="9"/>
      <c r="CP289" s="9"/>
      <c r="CQ289" s="9"/>
      <c r="CR289" s="9"/>
      <c r="CS289" s="9"/>
      <c r="CT289" s="9"/>
      <c r="CU289" s="9"/>
      <c r="CV289" s="9"/>
    </row>
    <row r="290" spans="91:100" x14ac:dyDescent="0.4">
      <c r="CM290" s="9"/>
      <c r="CN290" s="9"/>
      <c r="CO290" s="9"/>
      <c r="CP290" s="9"/>
      <c r="CQ290" s="9"/>
      <c r="CR290" s="9"/>
      <c r="CS290" s="9"/>
      <c r="CT290" s="9"/>
      <c r="CU290" s="9"/>
      <c r="CV290" s="9"/>
    </row>
    <row r="291" spans="91:100" x14ac:dyDescent="0.4">
      <c r="CM291" s="9"/>
      <c r="CN291" s="9"/>
      <c r="CO291" s="9"/>
      <c r="CP291" s="9"/>
      <c r="CQ291" s="9"/>
      <c r="CR291" s="9"/>
      <c r="CS291" s="9"/>
      <c r="CT291" s="9"/>
      <c r="CU291" s="9"/>
      <c r="CV291" s="9"/>
    </row>
    <row r="292" spans="91:100" x14ac:dyDescent="0.4">
      <c r="CM292" s="9"/>
      <c r="CN292" s="9"/>
      <c r="CO292" s="9"/>
      <c r="CP292" s="9"/>
      <c r="CQ292" s="9"/>
      <c r="CR292" s="9"/>
      <c r="CS292" s="9"/>
      <c r="CT292" s="9"/>
      <c r="CU292" s="9"/>
      <c r="CV292" s="9"/>
    </row>
    <row r="293" spans="91:100" x14ac:dyDescent="0.4">
      <c r="CM293" s="9"/>
      <c r="CN293" s="9"/>
      <c r="CO293" s="9"/>
      <c r="CP293" s="9"/>
      <c r="CQ293" s="9"/>
      <c r="CR293" s="9"/>
      <c r="CS293" s="9"/>
      <c r="CT293" s="9"/>
      <c r="CU293" s="9"/>
      <c r="CV293" s="9"/>
    </row>
    <row r="294" spans="91:100" x14ac:dyDescent="0.4">
      <c r="CM294" s="9"/>
      <c r="CN294" s="9"/>
      <c r="CO294" s="9"/>
      <c r="CP294" s="9"/>
      <c r="CQ294" s="9"/>
      <c r="CR294" s="9"/>
      <c r="CS294" s="9"/>
      <c r="CT294" s="9"/>
      <c r="CU294" s="9"/>
      <c r="CV294" s="9"/>
    </row>
    <row r="295" spans="91:100" x14ac:dyDescent="0.4">
      <c r="CM295" s="9"/>
      <c r="CN295" s="9"/>
      <c r="CO295" s="9"/>
      <c r="CP295" s="9"/>
      <c r="CQ295" s="9"/>
      <c r="CR295" s="9"/>
      <c r="CS295" s="9"/>
      <c r="CT295" s="9"/>
      <c r="CU295" s="9"/>
      <c r="CV295" s="9"/>
    </row>
    <row r="296" spans="91:100" x14ac:dyDescent="0.4">
      <c r="CM296" s="9"/>
      <c r="CN296" s="9"/>
      <c r="CO296" s="9"/>
      <c r="CP296" s="9"/>
      <c r="CQ296" s="9"/>
      <c r="CR296" s="9"/>
      <c r="CS296" s="9"/>
      <c r="CT296" s="9"/>
      <c r="CU296" s="9"/>
      <c r="CV296" s="9"/>
    </row>
    <row r="297" spans="91:100" x14ac:dyDescent="0.4">
      <c r="CM297" s="9"/>
      <c r="CN297" s="9"/>
      <c r="CO297" s="9"/>
      <c r="CP297" s="9"/>
      <c r="CQ297" s="9"/>
      <c r="CR297" s="9"/>
      <c r="CS297" s="9"/>
      <c r="CT297" s="9"/>
      <c r="CU297" s="9"/>
      <c r="CV297" s="9"/>
    </row>
    <row r="298" spans="91:100" x14ac:dyDescent="0.4">
      <c r="CM298" s="9"/>
      <c r="CN298" s="9"/>
      <c r="CO298" s="9"/>
      <c r="CP298" s="9"/>
      <c r="CQ298" s="9"/>
      <c r="CR298" s="9"/>
      <c r="CS298" s="9"/>
      <c r="CT298" s="9"/>
      <c r="CU298" s="9"/>
      <c r="CV298" s="9"/>
    </row>
    <row r="299" spans="91:100" x14ac:dyDescent="0.4">
      <c r="CM299" s="9"/>
      <c r="CN299" s="9"/>
      <c r="CO299" s="9"/>
      <c r="CP299" s="9"/>
      <c r="CQ299" s="9"/>
      <c r="CR299" s="9"/>
      <c r="CS299" s="9"/>
      <c r="CT299" s="9"/>
      <c r="CU299" s="9"/>
      <c r="CV299" s="9"/>
    </row>
    <row r="300" spans="91:100" x14ac:dyDescent="0.4">
      <c r="CM300" s="9"/>
      <c r="CN300" s="9"/>
      <c r="CO300" s="9"/>
      <c r="CP300" s="9"/>
      <c r="CQ300" s="9"/>
      <c r="CR300" s="9"/>
      <c r="CS300" s="9"/>
      <c r="CT300" s="9"/>
      <c r="CU300" s="9"/>
      <c r="CV300" s="9"/>
    </row>
    <row r="301" spans="91:100" x14ac:dyDescent="0.4">
      <c r="CM301" s="9"/>
      <c r="CN301" s="9"/>
      <c r="CO301" s="9"/>
      <c r="CP301" s="9"/>
      <c r="CQ301" s="9"/>
      <c r="CR301" s="9"/>
      <c r="CS301" s="9"/>
      <c r="CT301" s="9"/>
      <c r="CU301" s="9"/>
      <c r="CV301" s="9"/>
    </row>
    <row r="302" spans="91:100" x14ac:dyDescent="0.4">
      <c r="CM302" s="9"/>
      <c r="CN302" s="9"/>
      <c r="CO302" s="9"/>
      <c r="CP302" s="9"/>
      <c r="CQ302" s="9"/>
      <c r="CR302" s="9"/>
      <c r="CS302" s="9"/>
      <c r="CT302" s="9"/>
      <c r="CU302" s="9"/>
      <c r="CV302" s="9"/>
    </row>
    <row r="303" spans="91:100" x14ac:dyDescent="0.4">
      <c r="CM303" s="9"/>
      <c r="CN303" s="9"/>
      <c r="CO303" s="9"/>
      <c r="CP303" s="9"/>
      <c r="CQ303" s="9"/>
      <c r="CR303" s="9"/>
      <c r="CS303" s="9"/>
      <c r="CT303" s="9"/>
      <c r="CU303" s="9"/>
      <c r="CV303" s="9"/>
    </row>
    <row r="304" spans="91:100" x14ac:dyDescent="0.4">
      <c r="CM304" s="9"/>
      <c r="CN304" s="9"/>
      <c r="CO304" s="9"/>
      <c r="CP304" s="9"/>
      <c r="CQ304" s="9"/>
      <c r="CR304" s="9"/>
      <c r="CS304" s="9"/>
      <c r="CT304" s="9"/>
      <c r="CU304" s="9"/>
      <c r="CV304" s="9"/>
    </row>
    <row r="305" spans="91:100" x14ac:dyDescent="0.4">
      <c r="CM305" s="9"/>
      <c r="CN305" s="9"/>
      <c r="CO305" s="9"/>
      <c r="CP305" s="9"/>
      <c r="CQ305" s="9"/>
      <c r="CR305" s="9"/>
      <c r="CS305" s="9"/>
      <c r="CT305" s="9"/>
      <c r="CU305" s="9"/>
      <c r="CV305" s="9"/>
    </row>
    <row r="306" spans="91:100" x14ac:dyDescent="0.4">
      <c r="CM306" s="9"/>
      <c r="CN306" s="9"/>
      <c r="CO306" s="9"/>
      <c r="CP306" s="9"/>
      <c r="CQ306" s="9"/>
      <c r="CR306" s="9"/>
      <c r="CS306" s="9"/>
      <c r="CT306" s="9"/>
      <c r="CU306" s="9"/>
      <c r="CV306" s="9"/>
    </row>
    <row r="307" spans="91:100" x14ac:dyDescent="0.4">
      <c r="CM307" s="9"/>
      <c r="CN307" s="9"/>
      <c r="CO307" s="9"/>
      <c r="CP307" s="9"/>
      <c r="CQ307" s="9"/>
      <c r="CR307" s="9"/>
      <c r="CS307" s="9"/>
      <c r="CT307" s="9"/>
      <c r="CU307" s="9"/>
      <c r="CV307" s="9"/>
    </row>
    <row r="308" spans="91:100" x14ac:dyDescent="0.4">
      <c r="CM308" s="9"/>
      <c r="CN308" s="9"/>
      <c r="CO308" s="9"/>
      <c r="CP308" s="9"/>
      <c r="CQ308" s="9"/>
      <c r="CR308" s="9"/>
      <c r="CS308" s="9"/>
      <c r="CT308" s="9"/>
      <c r="CU308" s="9"/>
      <c r="CV308" s="9"/>
    </row>
    <row r="309" spans="91:100" x14ac:dyDescent="0.4">
      <c r="CM309" s="9"/>
      <c r="CN309" s="9"/>
      <c r="CO309" s="9"/>
      <c r="CP309" s="9"/>
      <c r="CQ309" s="9"/>
      <c r="CR309" s="9"/>
      <c r="CS309" s="9"/>
      <c r="CT309" s="9"/>
      <c r="CU309" s="9"/>
      <c r="CV309" s="9"/>
    </row>
    <row r="310" spans="91:100" x14ac:dyDescent="0.4">
      <c r="CM310" s="9"/>
      <c r="CN310" s="9"/>
      <c r="CO310" s="9"/>
      <c r="CP310" s="9"/>
      <c r="CQ310" s="9"/>
      <c r="CR310" s="9"/>
      <c r="CS310" s="9"/>
      <c r="CT310" s="9"/>
      <c r="CU310" s="9"/>
      <c r="CV310" s="9"/>
    </row>
    <row r="311" spans="91:100" x14ac:dyDescent="0.4">
      <c r="CM311" s="9"/>
      <c r="CN311" s="9"/>
      <c r="CO311" s="9"/>
      <c r="CP311" s="9"/>
      <c r="CQ311" s="9"/>
      <c r="CR311" s="9"/>
      <c r="CS311" s="9"/>
      <c r="CT311" s="9"/>
      <c r="CU311" s="9"/>
      <c r="CV311" s="9"/>
    </row>
    <row r="312" spans="91:100" x14ac:dyDescent="0.4">
      <c r="CM312" s="9"/>
      <c r="CN312" s="9"/>
      <c r="CO312" s="9"/>
      <c r="CP312" s="9"/>
      <c r="CQ312" s="9"/>
      <c r="CR312" s="9"/>
      <c r="CS312" s="9"/>
      <c r="CT312" s="9"/>
      <c r="CU312" s="9"/>
      <c r="CV312" s="9"/>
    </row>
    <row r="313" spans="91:100" x14ac:dyDescent="0.4">
      <c r="CM313" s="9"/>
      <c r="CN313" s="9"/>
      <c r="CO313" s="9"/>
      <c r="CP313" s="9"/>
      <c r="CQ313" s="9"/>
      <c r="CR313" s="9"/>
      <c r="CS313" s="9"/>
      <c r="CT313" s="9"/>
      <c r="CU313" s="9"/>
      <c r="CV313" s="9"/>
    </row>
    <row r="314" spans="91:100" x14ac:dyDescent="0.4">
      <c r="CM314" s="9"/>
      <c r="CN314" s="9"/>
      <c r="CO314" s="9"/>
      <c r="CP314" s="9"/>
      <c r="CQ314" s="9"/>
      <c r="CR314" s="9"/>
      <c r="CS314" s="9"/>
      <c r="CT314" s="9"/>
      <c r="CU314" s="9"/>
      <c r="CV314" s="9"/>
    </row>
    <row r="315" spans="91:100" x14ac:dyDescent="0.4">
      <c r="CM315" s="9"/>
      <c r="CN315" s="9"/>
      <c r="CO315" s="9"/>
      <c r="CP315" s="9"/>
      <c r="CQ315" s="9"/>
      <c r="CR315" s="9"/>
      <c r="CS315" s="9"/>
      <c r="CT315" s="9"/>
      <c r="CU315" s="9"/>
      <c r="CV315" s="9"/>
    </row>
    <row r="316" spans="91:100" x14ac:dyDescent="0.4">
      <c r="CM316" s="9"/>
      <c r="CN316" s="9"/>
      <c r="CO316" s="9"/>
      <c r="CP316" s="9"/>
      <c r="CQ316" s="9"/>
      <c r="CR316" s="9"/>
      <c r="CS316" s="9"/>
      <c r="CT316" s="9"/>
      <c r="CU316" s="9"/>
      <c r="CV316" s="9"/>
    </row>
    <row r="317" spans="91:100" x14ac:dyDescent="0.4">
      <c r="CM317" s="9"/>
      <c r="CN317" s="9"/>
      <c r="CO317" s="9"/>
      <c r="CP317" s="9"/>
      <c r="CQ317" s="9"/>
      <c r="CR317" s="9"/>
      <c r="CS317" s="9"/>
      <c r="CT317" s="9"/>
      <c r="CU317" s="9"/>
      <c r="CV317" s="9"/>
    </row>
    <row r="318" spans="91:100" x14ac:dyDescent="0.4">
      <c r="CM318" s="9"/>
      <c r="CN318" s="9"/>
      <c r="CO318" s="9"/>
      <c r="CP318" s="9"/>
      <c r="CQ318" s="9"/>
      <c r="CR318" s="9"/>
      <c r="CS318" s="9"/>
      <c r="CT318" s="9"/>
      <c r="CU318" s="9"/>
      <c r="CV318" s="9"/>
    </row>
    <row r="319" spans="91:100" x14ac:dyDescent="0.4">
      <c r="CM319" s="9"/>
      <c r="CN319" s="9"/>
      <c r="CO319" s="9"/>
      <c r="CP319" s="9"/>
      <c r="CQ319" s="9"/>
      <c r="CR319" s="9"/>
      <c r="CS319" s="9"/>
      <c r="CT319" s="9"/>
      <c r="CU319" s="9"/>
      <c r="CV319" s="9"/>
    </row>
    <row r="320" spans="91:100" x14ac:dyDescent="0.4">
      <c r="CM320" s="9"/>
      <c r="CN320" s="9"/>
      <c r="CO320" s="9"/>
      <c r="CP320" s="9"/>
      <c r="CQ320" s="9"/>
      <c r="CR320" s="9"/>
      <c r="CS320" s="9"/>
      <c r="CT320" s="9"/>
      <c r="CU320" s="9"/>
      <c r="CV320" s="9"/>
    </row>
    <row r="321" spans="91:100" x14ac:dyDescent="0.4">
      <c r="CM321" s="9"/>
      <c r="CN321" s="9"/>
      <c r="CO321" s="9"/>
      <c r="CP321" s="9"/>
      <c r="CQ321" s="9"/>
      <c r="CR321" s="9"/>
      <c r="CS321" s="9"/>
      <c r="CT321" s="9"/>
      <c r="CU321" s="9"/>
      <c r="CV321" s="9"/>
    </row>
    <row r="322" spans="91:100" x14ac:dyDescent="0.4">
      <c r="CM322" s="9"/>
      <c r="CN322" s="9"/>
      <c r="CO322" s="9"/>
      <c r="CP322" s="9"/>
      <c r="CQ322" s="9"/>
      <c r="CR322" s="9"/>
      <c r="CS322" s="9"/>
      <c r="CT322" s="9"/>
      <c r="CU322" s="9"/>
      <c r="CV322" s="9"/>
    </row>
    <row r="323" spans="91:100" x14ac:dyDescent="0.4">
      <c r="CM323" s="9"/>
      <c r="CN323" s="9"/>
      <c r="CO323" s="9"/>
      <c r="CP323" s="9"/>
      <c r="CQ323" s="9"/>
      <c r="CR323" s="9"/>
      <c r="CS323" s="9"/>
      <c r="CT323" s="9"/>
      <c r="CU323" s="9"/>
      <c r="CV323" s="9"/>
    </row>
    <row r="324" spans="91:100" x14ac:dyDescent="0.4">
      <c r="CM324" s="9"/>
      <c r="CN324" s="9"/>
      <c r="CO324" s="9"/>
      <c r="CP324" s="9"/>
      <c r="CQ324" s="9"/>
      <c r="CR324" s="9"/>
      <c r="CS324" s="9"/>
      <c r="CT324" s="9"/>
      <c r="CU324" s="9"/>
      <c r="CV324" s="9"/>
    </row>
    <row r="325" spans="91:100" x14ac:dyDescent="0.4">
      <c r="CM325" s="9"/>
      <c r="CN325" s="9"/>
      <c r="CO325" s="9"/>
      <c r="CP325" s="9"/>
      <c r="CQ325" s="9"/>
      <c r="CR325" s="9"/>
      <c r="CS325" s="9"/>
      <c r="CT325" s="9"/>
      <c r="CU325" s="9"/>
      <c r="CV325" s="9"/>
    </row>
    <row r="326" spans="91:100" x14ac:dyDescent="0.4">
      <c r="CM326" s="9"/>
      <c r="CN326" s="9"/>
      <c r="CO326" s="9"/>
      <c r="CP326" s="9"/>
      <c r="CQ326" s="9"/>
      <c r="CR326" s="9"/>
      <c r="CS326" s="9"/>
      <c r="CT326" s="9"/>
      <c r="CU326" s="9"/>
      <c r="CV326" s="9"/>
    </row>
    <row r="327" spans="91:100" x14ac:dyDescent="0.4">
      <c r="CM327" s="9"/>
      <c r="CN327" s="9"/>
      <c r="CO327" s="9"/>
      <c r="CP327" s="9"/>
      <c r="CQ327" s="9"/>
      <c r="CR327" s="9"/>
      <c r="CS327" s="9"/>
      <c r="CT327" s="9"/>
      <c r="CU327" s="9"/>
      <c r="CV327" s="9"/>
    </row>
    <row r="328" spans="91:100" x14ac:dyDescent="0.4">
      <c r="CM328" s="9"/>
      <c r="CN328" s="9"/>
      <c r="CO328" s="9"/>
      <c r="CP328" s="9"/>
      <c r="CQ328" s="9"/>
      <c r="CR328" s="9"/>
      <c r="CS328" s="9"/>
      <c r="CT328" s="9"/>
      <c r="CU328" s="9"/>
      <c r="CV328" s="9"/>
    </row>
    <row r="329" spans="91:100" x14ac:dyDescent="0.4">
      <c r="CM329" s="9"/>
      <c r="CN329" s="9"/>
      <c r="CO329" s="9"/>
      <c r="CP329" s="9"/>
      <c r="CQ329" s="9"/>
      <c r="CR329" s="9"/>
      <c r="CS329" s="9"/>
      <c r="CT329" s="9"/>
      <c r="CU329" s="9"/>
      <c r="CV329" s="9"/>
    </row>
    <row r="330" spans="91:100" x14ac:dyDescent="0.4">
      <c r="CM330" s="9"/>
      <c r="CN330" s="9"/>
      <c r="CO330" s="9"/>
      <c r="CP330" s="9"/>
      <c r="CQ330" s="9"/>
      <c r="CR330" s="9"/>
      <c r="CS330" s="9"/>
      <c r="CT330" s="9"/>
      <c r="CU330" s="9"/>
      <c r="CV330" s="9"/>
    </row>
    <row r="331" spans="91:100" x14ac:dyDescent="0.4">
      <c r="CM331" s="9"/>
      <c r="CN331" s="9"/>
      <c r="CO331" s="9"/>
      <c r="CP331" s="9"/>
      <c r="CQ331" s="9"/>
      <c r="CR331" s="9"/>
      <c r="CS331" s="9"/>
      <c r="CT331" s="9"/>
      <c r="CU331" s="9"/>
      <c r="CV331" s="9"/>
    </row>
    <row r="332" spans="91:100" x14ac:dyDescent="0.4">
      <c r="CM332" s="9"/>
      <c r="CN332" s="9"/>
      <c r="CO332" s="9"/>
      <c r="CP332" s="9"/>
      <c r="CQ332" s="9"/>
      <c r="CR332" s="9"/>
      <c r="CS332" s="9"/>
      <c r="CT332" s="9"/>
      <c r="CU332" s="9"/>
      <c r="CV332" s="9"/>
    </row>
    <row r="333" spans="91:100" x14ac:dyDescent="0.4">
      <c r="CM333" s="9"/>
      <c r="CN333" s="9"/>
      <c r="CO333" s="9"/>
      <c r="CP333" s="9"/>
      <c r="CQ333" s="9"/>
      <c r="CR333" s="9"/>
      <c r="CS333" s="9"/>
      <c r="CT333" s="9"/>
      <c r="CU333" s="9"/>
      <c r="CV333" s="9"/>
    </row>
    <row r="334" spans="91:100" x14ac:dyDescent="0.4">
      <c r="CM334" s="9"/>
      <c r="CN334" s="9"/>
      <c r="CO334" s="9"/>
      <c r="CP334" s="9"/>
      <c r="CQ334" s="9"/>
      <c r="CR334" s="9"/>
      <c r="CS334" s="9"/>
      <c r="CT334" s="9"/>
      <c r="CU334" s="9"/>
      <c r="CV334" s="9"/>
    </row>
    <row r="335" spans="91:100" x14ac:dyDescent="0.4">
      <c r="CM335" s="9"/>
      <c r="CN335" s="9"/>
      <c r="CO335" s="9"/>
      <c r="CP335" s="9"/>
      <c r="CQ335" s="9"/>
      <c r="CR335" s="9"/>
      <c r="CS335" s="9"/>
      <c r="CT335" s="9"/>
      <c r="CU335" s="9"/>
      <c r="CV335" s="9"/>
    </row>
    <row r="336" spans="91:100" x14ac:dyDescent="0.4">
      <c r="CM336" s="9"/>
      <c r="CN336" s="9"/>
      <c r="CO336" s="9"/>
      <c r="CP336" s="9"/>
      <c r="CQ336" s="9"/>
      <c r="CR336" s="9"/>
      <c r="CS336" s="9"/>
      <c r="CT336" s="9"/>
      <c r="CU336" s="9"/>
      <c r="CV336" s="9"/>
    </row>
    <row r="337" spans="91:100" x14ac:dyDescent="0.4">
      <c r="CM337" s="9"/>
      <c r="CN337" s="9"/>
      <c r="CO337" s="9"/>
      <c r="CP337" s="9"/>
      <c r="CQ337" s="9"/>
      <c r="CR337" s="9"/>
      <c r="CS337" s="9"/>
      <c r="CT337" s="9"/>
      <c r="CU337" s="9"/>
      <c r="CV337" s="9"/>
    </row>
    <row r="338" spans="91:100" x14ac:dyDescent="0.4">
      <c r="CM338" s="9"/>
      <c r="CN338" s="9"/>
      <c r="CO338" s="9"/>
      <c r="CP338" s="9"/>
      <c r="CQ338" s="9"/>
      <c r="CR338" s="9"/>
      <c r="CS338" s="9"/>
      <c r="CT338" s="9"/>
      <c r="CU338" s="9"/>
      <c r="CV338" s="9"/>
    </row>
    <row r="339" spans="91:100" x14ac:dyDescent="0.4">
      <c r="CM339" s="9"/>
      <c r="CN339" s="9"/>
      <c r="CO339" s="9"/>
      <c r="CP339" s="9"/>
      <c r="CQ339" s="9"/>
      <c r="CR339" s="9"/>
      <c r="CS339" s="9"/>
      <c r="CT339" s="9"/>
      <c r="CU339" s="9"/>
      <c r="CV339" s="9"/>
    </row>
    <row r="340" spans="91:100" x14ac:dyDescent="0.4">
      <c r="CM340" s="9"/>
      <c r="CN340" s="9"/>
      <c r="CO340" s="9"/>
      <c r="CP340" s="9"/>
      <c r="CQ340" s="9"/>
      <c r="CR340" s="9"/>
      <c r="CS340" s="9"/>
      <c r="CT340" s="9"/>
      <c r="CU340" s="9"/>
      <c r="CV340" s="9"/>
    </row>
    <row r="341" spans="91:100" x14ac:dyDescent="0.4">
      <c r="CM341" s="9"/>
      <c r="CN341" s="9"/>
      <c r="CO341" s="9"/>
      <c r="CP341" s="9"/>
      <c r="CQ341" s="9"/>
      <c r="CR341" s="9"/>
      <c r="CS341" s="9"/>
      <c r="CT341" s="9"/>
      <c r="CU341" s="9"/>
      <c r="CV341" s="9"/>
    </row>
    <row r="342" spans="91:100" x14ac:dyDescent="0.4">
      <c r="CM342" s="9"/>
      <c r="CN342" s="9"/>
      <c r="CO342" s="9"/>
      <c r="CP342" s="9"/>
      <c r="CQ342" s="9"/>
      <c r="CR342" s="9"/>
      <c r="CS342" s="9"/>
      <c r="CT342" s="9"/>
      <c r="CU342" s="9"/>
      <c r="CV342" s="9"/>
    </row>
  </sheetData>
  <mergeCells count="5">
    <mergeCell ref="B3:T3"/>
    <mergeCell ref="V3:AN3"/>
    <mergeCell ref="AP3:BH3"/>
    <mergeCell ref="BJ3:CB3"/>
    <mergeCell ref="CD3:CV3"/>
  </mergeCells>
  <phoneticPr fontId="2" type="noConversion"/>
  <pageMargins left="0.75" right="0.75" top="1" bottom="1" header="0.5" footer="0.5"/>
  <pageSetup paperSize="9" scale="13"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1. Index</vt:lpstr>
      <vt:lpstr>2. Intro</vt:lpstr>
      <vt:lpstr>3. Summary - Catch</vt:lpstr>
      <vt:lpstr>4. Summary - Value</vt:lpstr>
      <vt:lpstr>5. Prices</vt:lpstr>
      <vt:lpstr>6. Catch by national waters</vt:lpstr>
      <vt:lpstr>8. Catch by fleet in FFA waters</vt:lpstr>
      <vt:lpstr>7. Catch by national fleet</vt:lpstr>
      <vt:lpstr>9. Catch FFA flt in own water</vt:lpstr>
      <vt:lpstr>10. Value by national waters</vt:lpstr>
      <vt:lpstr>11. Value by national fleet</vt:lpstr>
      <vt:lpstr>12. Value by fleet in FFA water</vt:lpstr>
      <vt:lpstr>13.Value FFA fleet in own water</vt:lpstr>
    </vt:vector>
  </TitlesOfParts>
  <Company>Forum Fisheries Agency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peter.terawasi</dc:creator>
  <cp:lastModifiedBy>Njeri Murage</cp:lastModifiedBy>
  <cp:lastPrinted>2014-07-14T03:42:45Z</cp:lastPrinted>
  <dcterms:created xsi:type="dcterms:W3CDTF">2006-04-02T21:45:40Z</dcterms:created>
  <dcterms:modified xsi:type="dcterms:W3CDTF">2020-05-06T11:35:10Z</dcterms:modified>
</cp:coreProperties>
</file>